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engercorp-my.sharepoint.com/personal/brandon_albers_wengercorp_com/Documents/Desktop/"/>
    </mc:Choice>
  </mc:AlternateContent>
  <xr:revisionPtr revIDLastSave="89" documentId="8_{4F74A4D2-A277-40E2-BE51-7F9B58919FA6}" xr6:coauthVersionLast="47" xr6:coauthVersionMax="47" xr10:uidLastSave="{1FA4C5C9-E3C2-48DE-8998-55041A8C4963}"/>
  <bookViews>
    <workbookView xWindow="28680" yWindow="-120" windowWidth="29040" windowHeight="15360" xr2:uid="{9CE170B7-F9E6-441D-BF44-AE5F14CD6BA2}"/>
  </bookViews>
  <sheets>
    <sheet name="Margin Model Calculator" sheetId="5" r:id="rId1"/>
    <sheet name="Examples" sheetId="2" state="hidden" r:id="rId2"/>
    <sheet name="2023 Shipping data (2)" sheetId="3" state="hidden" r:id="rId3"/>
    <sheet name="Pivot2" sheetId="4" state="hidden" r:id="rId4"/>
  </sheets>
  <definedNames>
    <definedName name="_xlnm._FilterDatabase" localSheetId="2" hidden="1">'2023 Shipping data (2)'!$A$1:$G$14907</definedName>
  </definedNames>
  <calcPr calcId="191028"/>
  <pivotCaches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5" l="1"/>
  <c r="F9" i="5" s="1"/>
  <c r="F7" i="5" s="1"/>
  <c r="F14" i="5"/>
  <c r="B12" i="5"/>
  <c r="B13" i="5" s="1"/>
  <c r="F21" i="5"/>
  <c r="F20" i="5"/>
  <c r="L19" i="5"/>
  <c r="M12" i="5"/>
  <c r="M7" i="5"/>
  <c r="M11" i="5" s="1"/>
  <c r="B7" i="5"/>
  <c r="B8" i="5" s="1"/>
  <c r="R20" i="4"/>
  <c r="Q20" i="4"/>
  <c r="S20" i="4"/>
  <c r="P20" i="4"/>
  <c r="O20" i="4"/>
  <c r="N20" i="4"/>
  <c r="M20" i="4"/>
  <c r="F12" i="5" l="1"/>
  <c r="F13" i="5" s="1"/>
  <c r="H7" i="5"/>
  <c r="F8" i="2"/>
  <c r="D8" i="2"/>
  <c r="D9" i="2"/>
  <c r="E11" i="2"/>
  <c r="E17" i="2" s="1"/>
  <c r="E16" i="2" s="1"/>
  <c r="F11" i="2"/>
  <c r="F17" i="2" s="1"/>
  <c r="F16" i="2" s="1"/>
  <c r="D11" i="2"/>
  <c r="D17" i="2" s="1"/>
  <c r="D16" i="2" s="1"/>
  <c r="F3" i="2"/>
  <c r="F9" i="2" s="1"/>
  <c r="E3" i="2"/>
  <c r="D3" i="2"/>
  <c r="E9" i="2"/>
  <c r="E8" i="2" s="1"/>
  <c r="H12" i="5" l="1"/>
  <c r="H15" i="5" s="1"/>
  <c r="B19" i="5" s="1"/>
  <c r="B20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Brandon Albers</author>
  </authors>
  <commentList>
    <comment ref="F2" authorId="0" shapeId="0" xr:uid="{F8D6D6E0-4650-409B-8F36-372F6F865720}">
      <text>
        <r>
          <rPr>
            <b/>
            <sz val="9"/>
            <color indexed="81"/>
            <rFont val="Tahoma"/>
            <family val="2"/>
          </rPr>
          <t>Brandon Albers: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Update this number to determine what your "Desired Resultant Freight %" would be</t>
        </r>
      </text>
    </comment>
    <comment ref="F3" authorId="0" shapeId="0" xr:uid="{24450C86-F74F-495D-AF82-32334006F14B}">
      <text>
        <r>
          <rPr>
            <b/>
            <sz val="9"/>
            <color indexed="81"/>
            <rFont val="Tahoma"/>
            <family val="2"/>
          </rPr>
          <t>Brandon Albers:</t>
        </r>
        <r>
          <rPr>
            <sz val="9"/>
            <color indexed="81"/>
            <rFont val="Tahoma"/>
            <family val="2"/>
          </rPr>
          <t xml:space="preserve">
Linear relationship. Do not adjust formula</t>
        </r>
      </text>
    </comment>
  </commentList>
</comments>
</file>

<file path=xl/sharedStrings.xml><?xml version="1.0" encoding="utf-8"?>
<sst xmlns="http://schemas.openxmlformats.org/spreadsheetml/2006/main" count="23397" uniqueCount="9554">
  <si>
    <t>Install Margin @bid</t>
  </si>
  <si>
    <t>Del Only Margin @ Bid</t>
  </si>
  <si>
    <t>Desired Margin @ bid both</t>
  </si>
  <si>
    <t>Desired Resultant Freight %</t>
  </si>
  <si>
    <t>2023 Actual</t>
  </si>
  <si>
    <t>2023 Revised</t>
  </si>
  <si>
    <t>Margin to Makeup</t>
  </si>
  <si>
    <t>Del Only Revenue</t>
  </si>
  <si>
    <t>Product</t>
  </si>
  <si>
    <t>Delivery Only Margin</t>
  </si>
  <si>
    <t>18% rule</t>
  </si>
  <si>
    <t>Delivery Only Cost</t>
  </si>
  <si>
    <t>Delivery Only Resultant %</t>
  </si>
  <si>
    <t>Delivery Only %</t>
  </si>
  <si>
    <t xml:space="preserve">cost </t>
  </si>
  <si>
    <t>Margin</t>
  </si>
  <si>
    <t>Install Freight Rev</t>
  </si>
  <si>
    <t>Install Freight Margin</t>
  </si>
  <si>
    <t>Install Freight Cost</t>
  </si>
  <si>
    <t>Install Freight %</t>
  </si>
  <si>
    <t>Sales Marg %</t>
  </si>
  <si>
    <t>Topline makeup</t>
  </si>
  <si>
    <t>Cost of Shipment</t>
  </si>
  <si>
    <t>West Music</t>
  </si>
  <si>
    <t>Product margin makeup</t>
  </si>
  <si>
    <t>Price for Delivery Only</t>
  </si>
  <si>
    <t>Wenger</t>
  </si>
  <si>
    <t>71% Margin</t>
  </si>
  <si>
    <t>Price for Install Freight</t>
  </si>
  <si>
    <t xml:space="preserve">W Cost </t>
  </si>
  <si>
    <t>Assumptions</t>
  </si>
  <si>
    <t>Del Only and Install same percentage</t>
  </si>
  <si>
    <t>Sales Margin 40%</t>
  </si>
  <si>
    <t xml:space="preserve">Order </t>
  </si>
  <si>
    <t>D.O. Markup</t>
  </si>
  <si>
    <t>Margin Target</t>
  </si>
  <si>
    <t>Resultant Margin Goal</t>
  </si>
  <si>
    <t>D.O. Freight Cost</t>
  </si>
  <si>
    <t>Freight Margin</t>
  </si>
  <si>
    <t>Freight Price</t>
  </si>
  <si>
    <t>Install Markup</t>
  </si>
  <si>
    <t>Install Margin</t>
  </si>
  <si>
    <t>Install Freight Price</t>
  </si>
  <si>
    <t>Order</t>
  </si>
  <si>
    <t>Customer</t>
  </si>
  <si>
    <t>Product Price</t>
  </si>
  <si>
    <t>Freight Charge</t>
  </si>
  <si>
    <t>Freight %</t>
  </si>
  <si>
    <t>Over 18%</t>
  </si>
  <si>
    <t>Discounted Price</t>
  </si>
  <si>
    <t>Discounted Freight %</t>
  </si>
  <si>
    <t>Over 18% (Discount)</t>
  </si>
  <si>
    <t>Capitol Reg Education Council</t>
  </si>
  <si>
    <t>Heritage High School</t>
  </si>
  <si>
    <t>Craig Hill Elementary School</t>
  </si>
  <si>
    <t>Talent Unlimited High School</t>
  </si>
  <si>
    <t>Clinton High School</t>
  </si>
  <si>
    <t>Richfield Middle School</t>
  </si>
  <si>
    <t>Oak Park &amp; River Forest HS</t>
  </si>
  <si>
    <t>EBC HS Pub Service Bushwick</t>
  </si>
  <si>
    <t>Little Miami High School</t>
  </si>
  <si>
    <t>Starlight Cove Elem School</t>
  </si>
  <si>
    <t>Univ of Nebraska-Lincoln</t>
  </si>
  <si>
    <t>Camp LeJeune Dependent SD</t>
  </si>
  <si>
    <t>Ronald E McNair Middle School</t>
  </si>
  <si>
    <t>Sprague Middle School #20 - N</t>
  </si>
  <si>
    <t>Darlington Middle School</t>
  </si>
  <si>
    <t>Dahlstrom Middle School</t>
  </si>
  <si>
    <t>Desert Ridge Middle School</t>
  </si>
  <si>
    <t>Alabama Veterans Museum</t>
  </si>
  <si>
    <t>Westwood High School</t>
  </si>
  <si>
    <t>Lake Highlands Jr High School</t>
  </si>
  <si>
    <t>Carl Sandburg High School</t>
  </si>
  <si>
    <t>Winston-Salem Forsyth Co SD</t>
  </si>
  <si>
    <t>Haut Gap Middle School</t>
  </si>
  <si>
    <t>Downers Grove South HS</t>
  </si>
  <si>
    <t>John Jay High School</t>
  </si>
  <si>
    <t>Norwood School</t>
  </si>
  <si>
    <t>Desert Harbor Elementary Sch</t>
  </si>
  <si>
    <t>Anahuac High School</t>
  </si>
  <si>
    <t>Pine Ridge Middle School</t>
  </si>
  <si>
    <t>J R Clancy Stock - Intersite</t>
  </si>
  <si>
    <t>Eastern Kentucky University</t>
  </si>
  <si>
    <t>Stafford High School</t>
  </si>
  <si>
    <t>Echo Trail Middle School - N</t>
  </si>
  <si>
    <t>Brownell Middle School</t>
  </si>
  <si>
    <t>The Church of the Palms</t>
  </si>
  <si>
    <t>Moorhead High School</t>
  </si>
  <si>
    <t>Medina Valley High School</t>
  </si>
  <si>
    <t>UL Verification Services</t>
  </si>
  <si>
    <t>Knoxville Symphony Orchestra</t>
  </si>
  <si>
    <t>Oliver Wendell Holmes Mid Sch</t>
  </si>
  <si>
    <t>Jupiter Cmty High School</t>
  </si>
  <si>
    <t>Acero CS-Esmeralda Santiago ES</t>
  </si>
  <si>
    <t>Owatonna High School</t>
  </si>
  <si>
    <t>Frank S Greene Jr Middle Sch</t>
  </si>
  <si>
    <t>Randolph-Macon College</t>
  </si>
  <si>
    <t>Spartanburg High School</t>
  </si>
  <si>
    <t>Chabot College</t>
  </si>
  <si>
    <t>Blue Ridge Mennonite School</t>
  </si>
  <si>
    <t>Brewer High School</t>
  </si>
  <si>
    <t>Webb Middle School</t>
  </si>
  <si>
    <t>Allegany-Limestone Middle Sch</t>
  </si>
  <si>
    <t>Lane Company</t>
  </si>
  <si>
    <t>Valley Creek Elementary School</t>
  </si>
  <si>
    <t>Almira School</t>
  </si>
  <si>
    <t>David Geffen Hall</t>
  </si>
  <si>
    <t>Lakeshore Elementary School</t>
  </si>
  <si>
    <t>Yamaha Music (Japan) Co. Ltd.</t>
  </si>
  <si>
    <t>East Veterans Elem School</t>
  </si>
  <si>
    <t>Morse High School</t>
  </si>
  <si>
    <t>North Kansas City High School</t>
  </si>
  <si>
    <t>Aubrey Rogers High School</t>
  </si>
  <si>
    <t>Bloomfield Hills SOUTH MS</t>
  </si>
  <si>
    <t>Fred Roberts Middle School</t>
  </si>
  <si>
    <t>Inspired Journey Sound Prod.</t>
  </si>
  <si>
    <t>Center Grove Middle Sch-North</t>
  </si>
  <si>
    <t>University of Puget Sound</t>
  </si>
  <si>
    <t>North Carolina State Univ</t>
  </si>
  <si>
    <t>Moorpark College</t>
  </si>
  <si>
    <t>University of St Thomas</t>
  </si>
  <si>
    <t>Concordia University</t>
  </si>
  <si>
    <t>Huntley Cmty School Dist 158</t>
  </si>
  <si>
    <t>William A Brummer Elem School</t>
  </si>
  <si>
    <t>Northeast Interior Systems</t>
  </si>
  <si>
    <t>Sacramento Choral Society</t>
  </si>
  <si>
    <t>Upper Dublin High School</t>
  </si>
  <si>
    <t>Brownsburg West Middle School</t>
  </si>
  <si>
    <t>Tami Zaiontz</t>
  </si>
  <si>
    <t>Cornell Complex</t>
  </si>
  <si>
    <t>Red Deer Lake School</t>
  </si>
  <si>
    <t>Meade Senior High School</t>
  </si>
  <si>
    <t>Chamberlain Primary School</t>
  </si>
  <si>
    <t>DeSoto High School</t>
  </si>
  <si>
    <t>Walton High School</t>
  </si>
  <si>
    <t>Elgin Community College</t>
  </si>
  <si>
    <t>Festus High School</t>
  </si>
  <si>
    <t>Durham Academy</t>
  </si>
  <si>
    <t>Alexander High School</t>
  </si>
  <si>
    <t>Chaffey Joint Union HS Dist</t>
  </si>
  <si>
    <t>Northland Christian School</t>
  </si>
  <si>
    <t>Kensington Intermediate School</t>
  </si>
  <si>
    <t>Gretna Public School Dist 37</t>
  </si>
  <si>
    <t>Eufaula High School</t>
  </si>
  <si>
    <t>Evergreen High School</t>
  </si>
  <si>
    <t>James Madison High School</t>
  </si>
  <si>
    <t>Dixie Middle School</t>
  </si>
  <si>
    <t>North Plainfield Pub Sch Dist</t>
  </si>
  <si>
    <t>Claridge Stage Ltd</t>
  </si>
  <si>
    <t>Duncanville High School</t>
  </si>
  <si>
    <t>Ardmore High School</t>
  </si>
  <si>
    <t>Fairmount School</t>
  </si>
  <si>
    <t>City of Lethbridge</t>
  </si>
  <si>
    <t>Freeburg Cmty High School</t>
  </si>
  <si>
    <t>First Baptist Church</t>
  </si>
  <si>
    <t>North Arvada Middle School</t>
  </si>
  <si>
    <t>Timber Creek High School</t>
  </si>
  <si>
    <t>Port Chester Middle School</t>
  </si>
  <si>
    <t>Edward Little High School</t>
  </si>
  <si>
    <t>Central Middle School</t>
  </si>
  <si>
    <t>Troy Savings Bank Music Hall</t>
  </si>
  <si>
    <t>Del Oro High Sch #19 - N</t>
  </si>
  <si>
    <t>Kerman Middle School</t>
  </si>
  <si>
    <t>Henderson Middle School</t>
  </si>
  <si>
    <t>Cleveland Music Sch Settlement</t>
  </si>
  <si>
    <t>Lee Middle School</t>
  </si>
  <si>
    <t>J C Booth Middle School</t>
  </si>
  <si>
    <t>Grossmont High School</t>
  </si>
  <si>
    <t>New Fairfield High School</t>
  </si>
  <si>
    <t>Douglas MacArthur Jr High Sch</t>
  </si>
  <si>
    <t>Hines Elementary - N</t>
  </si>
  <si>
    <t>Minnetonka High School</t>
  </si>
  <si>
    <t>Kate Sullivan Elem School</t>
  </si>
  <si>
    <t>West Middle School</t>
  </si>
  <si>
    <t>Academy at South Mountain HS</t>
  </si>
  <si>
    <t>Chapel Hill Preparatory School</t>
  </si>
  <si>
    <t>Univ of Minnesota-Duluth</t>
  </si>
  <si>
    <t>34TH ARMY BAND</t>
  </si>
  <si>
    <t>Appalachian State University</t>
  </si>
  <si>
    <t>Raytown Middle School</t>
  </si>
  <si>
    <t>Moreno Valley High School</t>
  </si>
  <si>
    <t>Village Bible Church</t>
  </si>
  <si>
    <t>Fountain Ctl Jr Sr High School</t>
  </si>
  <si>
    <t>Baryshnikov Dance Foundation</t>
  </si>
  <si>
    <t>Yucaipa High School</t>
  </si>
  <si>
    <t>ECC B2B Account</t>
  </si>
  <si>
    <t>O H Anderson Elementary School</t>
  </si>
  <si>
    <t>Troy PS 18</t>
  </si>
  <si>
    <t>Jasper High School</t>
  </si>
  <si>
    <t>Wood Elementary School</t>
  </si>
  <si>
    <t>Mountain View High School</t>
  </si>
  <si>
    <t>Rosemount Middle School</t>
  </si>
  <si>
    <t>Hillwood Middle School</t>
  </si>
  <si>
    <t>California High School</t>
  </si>
  <si>
    <t>Gaillard Center</t>
  </si>
  <si>
    <t>Wenger Corporation Conventions</t>
  </si>
  <si>
    <t>Lincoln K-8 Choice School</t>
  </si>
  <si>
    <t>Lucyle Collins Middle School</t>
  </si>
  <si>
    <t>Briarcrest Christian School</t>
  </si>
  <si>
    <t>McFarland Junior High School</t>
  </si>
  <si>
    <t>Ft Worth Ind School District</t>
  </si>
  <si>
    <t>Turtle Lake Middle High School</t>
  </si>
  <si>
    <t>Cocalico High School</t>
  </si>
  <si>
    <t>Castleton University</t>
  </si>
  <si>
    <t>Arcadia Senior High School</t>
  </si>
  <si>
    <t>Missouri State Univ</t>
  </si>
  <si>
    <t>Colorado Mesa University</t>
  </si>
  <si>
    <t>Community Cons School Dist 15</t>
  </si>
  <si>
    <t>First Baptist Church Sweeny</t>
  </si>
  <si>
    <t>Solaire Resort &amp; Casino Manila</t>
  </si>
  <si>
    <t>Hillcrest Middle School</t>
  </si>
  <si>
    <t>Ridge Lawn Elementary School</t>
  </si>
  <si>
    <t>West Side Elementary School</t>
  </si>
  <si>
    <t>Sonal Bhuchar Elementary</t>
  </si>
  <si>
    <t>C W Worthington Middle School</t>
  </si>
  <si>
    <t>Titusville High School</t>
  </si>
  <si>
    <t>University of Memphis</t>
  </si>
  <si>
    <t>Sharon Middle High School</t>
  </si>
  <si>
    <t>Forest Meadow Jr High School</t>
  </si>
  <si>
    <t>North Side High School</t>
  </si>
  <si>
    <t>Glen Meadow Middle School</t>
  </si>
  <si>
    <t>Renaissance Academy Chtr Sch</t>
  </si>
  <si>
    <t>Vicenza High School</t>
  </si>
  <si>
    <t>Belmont High School</t>
  </si>
  <si>
    <t>Berlin Middle School - N</t>
  </si>
  <si>
    <t>Creekside Middle School</t>
  </si>
  <si>
    <t>Arlington High School</t>
  </si>
  <si>
    <t>SSI Parent -Sch Specialty</t>
  </si>
  <si>
    <t>Middle School  - N</t>
  </si>
  <si>
    <t>Journey Middle School</t>
  </si>
  <si>
    <t>Heritage Elementary School</t>
  </si>
  <si>
    <t>Carla Peperzak Middle Sch - N</t>
  </si>
  <si>
    <t>Gustavus Adolphus College</t>
  </si>
  <si>
    <t>Arlington High Sch</t>
  </si>
  <si>
    <t>Lone Star Clg-Univ Park</t>
  </si>
  <si>
    <t>Bishop O'Dowd High School</t>
  </si>
  <si>
    <t>Elementary School - N</t>
  </si>
  <si>
    <t>Latimer Elementary School</t>
  </si>
  <si>
    <t>Wheaton Academy</t>
  </si>
  <si>
    <t>Long Center for the Perf. Arts</t>
  </si>
  <si>
    <t>Faith Lutheran Port Huron</t>
  </si>
  <si>
    <t>Black Cat Music</t>
  </si>
  <si>
    <t>The Potomac School</t>
  </si>
  <si>
    <t>Rochester Institute of Tech</t>
  </si>
  <si>
    <t>Bethel Elementary School</t>
  </si>
  <si>
    <t>Greer Middle School</t>
  </si>
  <si>
    <t>Newton Theater Company</t>
  </si>
  <si>
    <t>Alford Media Services</t>
  </si>
  <si>
    <t>Vista Del Lago High School</t>
  </si>
  <si>
    <t>Long Reach High School</t>
  </si>
  <si>
    <t>Théâtre de Verdure</t>
  </si>
  <si>
    <t>Granada Middle School</t>
  </si>
  <si>
    <t>Gray Middle School</t>
  </si>
  <si>
    <t>Arnold Elementary School</t>
  </si>
  <si>
    <t>Anchor Management Group</t>
  </si>
  <si>
    <t>Lancashire Elementary School</t>
  </si>
  <si>
    <t>Hofstra University</t>
  </si>
  <si>
    <t>Langley High School</t>
  </si>
  <si>
    <t>Penguin-Iceberg Enterprises</t>
  </si>
  <si>
    <t>Highland Village Elem School</t>
  </si>
  <si>
    <t>Bill Krinke</t>
  </si>
  <si>
    <t>Fred C Beyer High School</t>
  </si>
  <si>
    <t>Cherokee Trail High School</t>
  </si>
  <si>
    <t>Netflix, Inc.</t>
  </si>
  <si>
    <t>Ingham Intermediate School</t>
  </si>
  <si>
    <t>The Cushman School</t>
  </si>
  <si>
    <t>Griffith Mid Sch Steam Magnet</t>
  </si>
  <si>
    <t>Moorhead Junior High - N</t>
  </si>
  <si>
    <t>Cranberry Station Elem School</t>
  </si>
  <si>
    <t>Bradley Middle School</t>
  </si>
  <si>
    <t>Immanuel Schools</t>
  </si>
  <si>
    <t>Conotton Valley High School</t>
  </si>
  <si>
    <t>Bridgewater Middle School</t>
  </si>
  <si>
    <t>Greenfield Central Jr High Sch</t>
  </si>
  <si>
    <t>Woodstock Opera house</t>
  </si>
  <si>
    <t>Schuler Shook - Minneapolis</t>
  </si>
  <si>
    <t>Griffin Middle School</t>
  </si>
  <si>
    <t>Bell Middle School</t>
  </si>
  <si>
    <t>Holy Name of Jesus Parish</t>
  </si>
  <si>
    <t>Van Horn High School</t>
  </si>
  <si>
    <t>Moundridge High School</t>
  </si>
  <si>
    <t>Edith A Bogert Elem School</t>
  </si>
  <si>
    <t>Gateway High School</t>
  </si>
  <si>
    <t>Hopedale Jr Sr High School</t>
  </si>
  <si>
    <t>City of Durham</t>
  </si>
  <si>
    <t>Charles T Koontz Interm School</t>
  </si>
  <si>
    <t>Clark-Pleasant Middle School</t>
  </si>
  <si>
    <t>Connetquot Senior High School</t>
  </si>
  <si>
    <t>Mt Sinai High School</t>
  </si>
  <si>
    <t>Lindenhurst Senior High School</t>
  </si>
  <si>
    <t>Oklahoma State University</t>
  </si>
  <si>
    <t>High Plains Cmty High School</t>
  </si>
  <si>
    <t>Eaton High School</t>
  </si>
  <si>
    <t>Wyomissing Area Jr Sr High Sch</t>
  </si>
  <si>
    <t>National Park Elem School</t>
  </si>
  <si>
    <t>Mills James Productions</t>
  </si>
  <si>
    <t>Jewish Community Center</t>
  </si>
  <si>
    <t>Columbia Basin College</t>
  </si>
  <si>
    <t>Linden Christian School</t>
  </si>
  <si>
    <t>Portage Middle School</t>
  </si>
  <si>
    <t>Westview High School</t>
  </si>
  <si>
    <t>Camden Co Tech Sch-Gloucester</t>
  </si>
  <si>
    <t>EE Waddell Magnet High School</t>
  </si>
  <si>
    <t>Gloucester High School</t>
  </si>
  <si>
    <t>Hazel Avenue Elementary School</t>
  </si>
  <si>
    <t>Horizon West Middle School</t>
  </si>
  <si>
    <t>The Nokesville School</t>
  </si>
  <si>
    <t>Keokuk High School</t>
  </si>
  <si>
    <t>Mattacheese Middle School</t>
  </si>
  <si>
    <t>Felicitas &amp; Gonzalo Mendez HS</t>
  </si>
  <si>
    <t>Ramsey High School</t>
  </si>
  <si>
    <t>Sunrise Mountain High School</t>
  </si>
  <si>
    <t>Tyler Consolidated High School</t>
  </si>
  <si>
    <t>Kirkwood High School</t>
  </si>
  <si>
    <t>Washington and Lee University</t>
  </si>
  <si>
    <t>The Growing Stage</t>
  </si>
  <si>
    <t>Mass Institute of Technology</t>
  </si>
  <si>
    <t>Western Branch High School</t>
  </si>
  <si>
    <t>Panther Creek HS #12</t>
  </si>
  <si>
    <t>Minerva Park Middle School - N</t>
  </si>
  <si>
    <t>The Met</t>
  </si>
  <si>
    <t>South Plantation High School</t>
  </si>
  <si>
    <t>S P Morton Elementary School</t>
  </si>
  <si>
    <t>Westbrook-Walnut Grove HS</t>
  </si>
  <si>
    <t>Braden River Middle School</t>
  </si>
  <si>
    <t>Deerfield High School</t>
  </si>
  <si>
    <t>Carroll Co Middle School</t>
  </si>
  <si>
    <t>Forest Glen Middle School</t>
  </si>
  <si>
    <t>Hart Middle School</t>
  </si>
  <si>
    <t>Temple University</t>
  </si>
  <si>
    <t>Pembina Trails Waverly HS - N</t>
  </si>
  <si>
    <t>Woodridge Baptist Church</t>
  </si>
  <si>
    <t>Vena Avenue Elementary School</t>
  </si>
  <si>
    <t>Gilbert Elementary School</t>
  </si>
  <si>
    <t>Devers Elementary School</t>
  </si>
  <si>
    <t>Kids Are Music &amp; Dance</t>
  </si>
  <si>
    <t>Harlequin Central Operations</t>
  </si>
  <si>
    <t>Academy of the New Church</t>
  </si>
  <si>
    <t>Stillwater Junior High School</t>
  </si>
  <si>
    <t>Leipsic High School</t>
  </si>
  <si>
    <t>Longridge Elementary School</t>
  </si>
  <si>
    <t>Sycamore High School</t>
  </si>
  <si>
    <t>Minnesota Masterpiece Hall</t>
  </si>
  <si>
    <t>Fairbanks High School</t>
  </si>
  <si>
    <t>The Villages Charter School</t>
  </si>
  <si>
    <t>Monahans High School</t>
  </si>
  <si>
    <t>Monroe High School</t>
  </si>
  <si>
    <t>Rogers High School</t>
  </si>
  <si>
    <t>Magnolia Intermediate - N</t>
  </si>
  <si>
    <t>Oxford Prep Acad-S Orange Co</t>
  </si>
  <si>
    <t>Memphis High School</t>
  </si>
  <si>
    <t>Redwood Valley High School</t>
  </si>
  <si>
    <t>Turkey Foot Middle School</t>
  </si>
  <si>
    <t>Cincinnati Symphony Orchestra</t>
  </si>
  <si>
    <t>L J Hauser Junior High School</t>
  </si>
  <si>
    <t>BWiebe Events</t>
  </si>
  <si>
    <t>Hinsdale Central High School</t>
  </si>
  <si>
    <t>Osceola Jr Sr High School</t>
  </si>
  <si>
    <t>Okeechobee High School</t>
  </si>
  <si>
    <t>Prospect Hill Elem School</t>
  </si>
  <si>
    <t>Porcupine Music Festival</t>
  </si>
  <si>
    <t>Wenger Corp Internal</t>
  </si>
  <si>
    <t>Olympus Junior High School</t>
  </si>
  <si>
    <t>South Lake Elementary School</t>
  </si>
  <si>
    <t>Utah Department of Corrections</t>
  </si>
  <si>
    <t>Winters High School</t>
  </si>
  <si>
    <t>Hospital for Sick Children</t>
  </si>
  <si>
    <t>Univ of Co-Colorado Springs</t>
  </si>
  <si>
    <t>Mount Calvary Lutheran Church</t>
  </si>
  <si>
    <t>Boston College</t>
  </si>
  <si>
    <t>Littlerock High School</t>
  </si>
  <si>
    <t>Pfc Robert Hernandez Mid Sch</t>
  </si>
  <si>
    <t>Bristol Public School District</t>
  </si>
  <si>
    <t>Cinnaminson High School</t>
  </si>
  <si>
    <t>Austin High School</t>
  </si>
  <si>
    <t>Uniondale High School</t>
  </si>
  <si>
    <t>Pleasant View ES</t>
  </si>
  <si>
    <t>Nicholls State University</t>
  </si>
  <si>
    <t>Anointed Tabernacle</t>
  </si>
  <si>
    <t>Horizon Blinds &amp; More LLC</t>
  </si>
  <si>
    <t>Emerson Elementary School</t>
  </si>
  <si>
    <t>Sheppard's Business Interiors</t>
  </si>
  <si>
    <t>Sacajawea Middle School</t>
  </si>
  <si>
    <t>Marcy Elementary School</t>
  </si>
  <si>
    <t>Okaw Valley High School</t>
  </si>
  <si>
    <t>Crowley Middle School</t>
  </si>
  <si>
    <t>University of Texas-Arlington</t>
  </si>
  <si>
    <t>New Hope Christian Church</t>
  </si>
  <si>
    <t>Licking Heights Central MS</t>
  </si>
  <si>
    <t>St Hilary School</t>
  </si>
  <si>
    <t>University of Pennsylvania</t>
  </si>
  <si>
    <t>Good News Chapel</t>
  </si>
  <si>
    <t>Oak Mountain High School</t>
  </si>
  <si>
    <t>Monkey Wrench Productions LLC</t>
  </si>
  <si>
    <t>Mt San Jacinto Clg-Menifee Vly</t>
  </si>
  <si>
    <t>Monumental United Methodist</t>
  </si>
  <si>
    <t>IS 187 Christa McAuliffe Sch</t>
  </si>
  <si>
    <t>Central Unified School Dist</t>
  </si>
  <si>
    <t>Northeast Academy for AA&amp;T</t>
  </si>
  <si>
    <t>Ledford Middle School</t>
  </si>
  <si>
    <t>Liberty High School</t>
  </si>
  <si>
    <t>Doherty High School</t>
  </si>
  <si>
    <t>Nat'l U-ground RR Freedom Ctr</t>
  </si>
  <si>
    <t>Our World Neighborhood ES CS 3</t>
  </si>
  <si>
    <t>Glenstone</t>
  </si>
  <si>
    <t>Bremerton High School</t>
  </si>
  <si>
    <t>Godley High School</t>
  </si>
  <si>
    <t>Rodriguez Elementary School</t>
  </si>
  <si>
    <t>San Gabriel Unified Sch Dist</t>
  </si>
  <si>
    <t>Dr Joaquin Garcia High School</t>
  </si>
  <si>
    <t>R E Shaw Elementary School</t>
  </si>
  <si>
    <t>Watertown High School</t>
  </si>
  <si>
    <t>University of Dayton</t>
  </si>
  <si>
    <t>Mt Pleasant High School</t>
  </si>
  <si>
    <t>Plainfield Academy for Arts</t>
  </si>
  <si>
    <t>T A Howard Middle School</t>
  </si>
  <si>
    <t>Caroline Calouche &amp; Co.</t>
  </si>
  <si>
    <t>Herbert Hoover High School</t>
  </si>
  <si>
    <t>Buckman Heights Elem School</t>
  </si>
  <si>
    <t>Hamilton High School</t>
  </si>
  <si>
    <t>Keller Middle School</t>
  </si>
  <si>
    <t>Patricia Reser Ctr for Arts</t>
  </si>
  <si>
    <t>Yamaha Music (Asia) Pte Ltd</t>
  </si>
  <si>
    <t>Weldon Gibson Elementary Sch</t>
  </si>
  <si>
    <t>Keller High School</t>
  </si>
  <si>
    <t>North Salinas High School</t>
  </si>
  <si>
    <t>7 Stages</t>
  </si>
  <si>
    <t>Orchestral Supplies Australia</t>
  </si>
  <si>
    <t>Arts &amp; Comm Mag Academy</t>
  </si>
  <si>
    <t>Hyattsville Middle School</t>
  </si>
  <si>
    <t>Tonganoxie High School</t>
  </si>
  <si>
    <t>Lynnhaven Middle School</t>
  </si>
  <si>
    <t>Strong Rock Christian School</t>
  </si>
  <si>
    <t>Middle School - N</t>
  </si>
  <si>
    <t>Hilliard Tharp 6th Grade Sch</t>
  </si>
  <si>
    <t>Elizabethtown College</t>
  </si>
  <si>
    <t>West Shore Community College</t>
  </si>
  <si>
    <t>Edward R Murrow High School</t>
  </si>
  <si>
    <t>Rocktown High School</t>
  </si>
  <si>
    <t>Arkansas Museum of Fine Arts</t>
  </si>
  <si>
    <t>Brigham Young Univ-Idaho</t>
  </si>
  <si>
    <t>West Genesee High School</t>
  </si>
  <si>
    <t>Roosevelt Elementary School</t>
  </si>
  <si>
    <t>Augustana College</t>
  </si>
  <si>
    <t>Neenah High School</t>
  </si>
  <si>
    <t>High School #13 - N</t>
  </si>
  <si>
    <t>Mountain View Elementary Sch</t>
  </si>
  <si>
    <t>City Of Springfield</t>
  </si>
  <si>
    <t>IBA Event Rentals</t>
  </si>
  <si>
    <t>Jensen Beach Elementary School</t>
  </si>
  <si>
    <t>Liberty Park Middle School</t>
  </si>
  <si>
    <t>Shorewood Elementary School</t>
  </si>
  <si>
    <t>Washington Montessori School</t>
  </si>
  <si>
    <t>Columbus High School</t>
  </si>
  <si>
    <t>Garden City High School</t>
  </si>
  <si>
    <t>Pierz Healy Jr Sr High School</t>
  </si>
  <si>
    <t>Midway Middle School</t>
  </si>
  <si>
    <t>Garden City Community College</t>
  </si>
  <si>
    <t>Lowndes High School</t>
  </si>
  <si>
    <t>Mark Twain Elementary School</t>
  </si>
  <si>
    <t>Bloomfield Hills North MS -NEW</t>
  </si>
  <si>
    <t>Cimarron Middle School</t>
  </si>
  <si>
    <t>Williamsburg Middle High Sch</t>
  </si>
  <si>
    <t>Greensboro College</t>
  </si>
  <si>
    <t>North Scott Senior High School</t>
  </si>
  <si>
    <t>Texas Woman's University</t>
  </si>
  <si>
    <t>Driscoll Middle School</t>
  </si>
  <si>
    <t>Community R6 School District</t>
  </si>
  <si>
    <t>Voorhees High School</t>
  </si>
  <si>
    <t>Hightower Trail Middle School</t>
  </si>
  <si>
    <t>StageOne Family Theatre</t>
  </si>
  <si>
    <t>Smithsonian Institute</t>
  </si>
  <si>
    <t>Riviera Middle School</t>
  </si>
  <si>
    <t>Berkeley Preparatory School</t>
  </si>
  <si>
    <t>Meadow Glade SDA School</t>
  </si>
  <si>
    <t>Cambridge Middle School</t>
  </si>
  <si>
    <t>Boulter Middle School</t>
  </si>
  <si>
    <t>Calvary Christian High School</t>
  </si>
  <si>
    <t>Ireland Elementary School</t>
  </si>
  <si>
    <t>Argos Cmty Jr Sr High School</t>
  </si>
  <si>
    <t>Ft Osage High School</t>
  </si>
  <si>
    <t>Asa Low Jr Intermediate School</t>
  </si>
  <si>
    <t>North Bergen School District</t>
  </si>
  <si>
    <t>Hardee Junior High School</t>
  </si>
  <si>
    <t>Reformed Church</t>
  </si>
  <si>
    <t>Clinton County Foundation</t>
  </si>
  <si>
    <t>Boston Latin School</t>
  </si>
  <si>
    <t>Wilkes-Barre Area High School</t>
  </si>
  <si>
    <t>Brandywine High School</t>
  </si>
  <si>
    <t>Georgia Inst of Technology</t>
  </si>
  <si>
    <t>George Mason University</t>
  </si>
  <si>
    <t>Cypress Falls High School</t>
  </si>
  <si>
    <t>Fairview Elementary School</t>
  </si>
  <si>
    <t>Deer Creek Intermediate School</t>
  </si>
  <si>
    <t>Handsworth Secondary School</t>
  </si>
  <si>
    <t>Rock Ridge High School</t>
  </si>
  <si>
    <t>Rent All Plaza</t>
  </si>
  <si>
    <t>Northern Highlands Reg HS</t>
  </si>
  <si>
    <t>Mountain Island Lake Academy</t>
  </si>
  <si>
    <t>Scott Co High School</t>
  </si>
  <si>
    <t>Eastern Hills High School</t>
  </si>
  <si>
    <t>R D McAdams Junior High School</t>
  </si>
  <si>
    <t>Pleasant Home School</t>
  </si>
  <si>
    <t>Clearwater Fundamental Mid Sch</t>
  </si>
  <si>
    <t>Las Vegas Clark County Library</t>
  </si>
  <si>
    <t>Ryan High School</t>
  </si>
  <si>
    <t>Lakeview-Ft Oglethorpe HS</t>
  </si>
  <si>
    <t>Berta Cabaza Middle School</t>
  </si>
  <si>
    <t>St Peters Elementary School</t>
  </si>
  <si>
    <t>Brazosport High School</t>
  </si>
  <si>
    <t>Rosehill Christian School</t>
  </si>
  <si>
    <t>St Catherines Siena Parish</t>
  </si>
  <si>
    <t>Career Institute South</t>
  </si>
  <si>
    <t>Salem High School</t>
  </si>
  <si>
    <t>Heinz History Center</t>
  </si>
  <si>
    <t>Crean Lutheran High School</t>
  </si>
  <si>
    <t>Damascus Friends Church</t>
  </si>
  <si>
    <t>Cal Poly Humboldt</t>
  </si>
  <si>
    <t>Jackson Co School District</t>
  </si>
  <si>
    <t>Porter Ridge High School</t>
  </si>
  <si>
    <t>Fallon Middle School</t>
  </si>
  <si>
    <t>Ho Guom Opera Hanoi</t>
  </si>
  <si>
    <t>Alice High School</t>
  </si>
  <si>
    <t>Fremont Unif School District</t>
  </si>
  <si>
    <t>Brooks Wester Middle School</t>
  </si>
  <si>
    <t>Nova High School</t>
  </si>
  <si>
    <t>Denver School of the Arts</t>
  </si>
  <si>
    <t>Delaware State University</t>
  </si>
  <si>
    <t>Escanaba Senior High School</t>
  </si>
  <si>
    <t>Johns Hopkins University</t>
  </si>
  <si>
    <t>Cummings Elementary School</t>
  </si>
  <si>
    <t>Northridge High School</t>
  </si>
  <si>
    <t>Buena Park High School</t>
  </si>
  <si>
    <t>Morgan Stanley</t>
  </si>
  <si>
    <t>Samuel W Shaw School</t>
  </si>
  <si>
    <t>Muskogee High School</t>
  </si>
  <si>
    <t>North East High School</t>
  </si>
  <si>
    <t>Villa Park Senior High School</t>
  </si>
  <si>
    <t>Kellenberg Memorial High Sch</t>
  </si>
  <si>
    <t>Navarro College</t>
  </si>
  <si>
    <t>Noble CS-Pritzker Clg Prep</t>
  </si>
  <si>
    <t>Eisenhower Middle School</t>
  </si>
  <si>
    <t>Springdale School District 50</t>
  </si>
  <si>
    <t>Eric Hamber Secondary School</t>
  </si>
  <si>
    <t>Frenship Ind School District</t>
  </si>
  <si>
    <t>Berklee College of Music</t>
  </si>
  <si>
    <t>Kelly Park School</t>
  </si>
  <si>
    <t>Lawrence Middle School</t>
  </si>
  <si>
    <t>Northwood Middle School</t>
  </si>
  <si>
    <t>Mt San Antonio College</t>
  </si>
  <si>
    <t>Delay Middle School</t>
  </si>
  <si>
    <t>Occidental College</t>
  </si>
  <si>
    <t>Carroll Senior High School</t>
  </si>
  <si>
    <t>University of Tennessee</t>
  </si>
  <si>
    <t>El Portal Middle School</t>
  </si>
  <si>
    <t>United Methodist Church</t>
  </si>
  <si>
    <t>University of Toronto Schools</t>
  </si>
  <si>
    <t>Nevada Union High School</t>
  </si>
  <si>
    <t>Old Mill West High Sch - N</t>
  </si>
  <si>
    <t>Shippensburg University</t>
  </si>
  <si>
    <t>Alabama A &amp; M University</t>
  </si>
  <si>
    <t>Lake Worth Cmty High School</t>
  </si>
  <si>
    <t>Clayton High School</t>
  </si>
  <si>
    <t>Skyline College</t>
  </si>
  <si>
    <t>Scotianaires Chorus</t>
  </si>
  <si>
    <t>Lee Elementary School</t>
  </si>
  <si>
    <t>Evenson Best LLC</t>
  </si>
  <si>
    <t>Memorial Elementary School</t>
  </si>
  <si>
    <t>Avon Players Theatre</t>
  </si>
  <si>
    <t>The Villages K-8 - N</t>
  </si>
  <si>
    <t>XPO Logistics</t>
  </si>
  <si>
    <t>East High School</t>
  </si>
  <si>
    <t>Dulles Elementary School</t>
  </si>
  <si>
    <t>Holyoke Community College</t>
  </si>
  <si>
    <t>Woodland Pines Elementary</t>
  </si>
  <si>
    <t>Bobby Shaw Middle School</t>
  </si>
  <si>
    <t>Raritan High School</t>
  </si>
  <si>
    <t>Kansas City School District 33</t>
  </si>
  <si>
    <t>Park High School</t>
  </si>
  <si>
    <t>Mead School District 354</t>
  </si>
  <si>
    <t>E B Ellington Elem School</t>
  </si>
  <si>
    <t>Our Lady of Good Counsel HS</t>
  </si>
  <si>
    <t>Mississippi Dept of IT Svcs</t>
  </si>
  <si>
    <t>Huntington High School</t>
  </si>
  <si>
    <t>Central State University</t>
  </si>
  <si>
    <t>Keene State College</t>
  </si>
  <si>
    <t>Tennessee State University</t>
  </si>
  <si>
    <t>Ira F Simmons Middle School</t>
  </si>
  <si>
    <t>Southwestern Oklahoma St Univ</t>
  </si>
  <si>
    <t>Hawthorn Elem School South</t>
  </si>
  <si>
    <t>Wheaton College</t>
  </si>
  <si>
    <t>Del Valle Middle School</t>
  </si>
  <si>
    <t>Henry Winkelman Elem School</t>
  </si>
  <si>
    <t>QU Richardson Stadium Pavilion</t>
  </si>
  <si>
    <t>Under One Tent</t>
  </si>
  <si>
    <t>Flexx Productions</t>
  </si>
  <si>
    <t>Grand Island Sr High School</t>
  </si>
  <si>
    <t>Show-Me Presentation Resources</t>
  </si>
  <si>
    <t>Mark Levesque</t>
  </si>
  <si>
    <t>Blackwell High School</t>
  </si>
  <si>
    <t>Mifflin Co High School</t>
  </si>
  <si>
    <t>Arcadia School</t>
  </si>
  <si>
    <t>George Bush High School</t>
  </si>
  <si>
    <t>California St Univ-Bakersfield</t>
  </si>
  <si>
    <t>C T Douglas Elementary School</t>
  </si>
  <si>
    <t>Berry Elementary School</t>
  </si>
  <si>
    <t>Cesar Chavez Middle School</t>
  </si>
  <si>
    <t>C C Spaulding Elem School</t>
  </si>
  <si>
    <t>Anita T Dovalina Elem School</t>
  </si>
  <si>
    <t>Washoe Co SD-Area 3</t>
  </si>
  <si>
    <t>Briarcliff High School</t>
  </si>
  <si>
    <t>Wando High School</t>
  </si>
  <si>
    <t>Cherokee Bluff High School</t>
  </si>
  <si>
    <t>East Edisto Middle School</t>
  </si>
  <si>
    <t>Springs Valley Cmty Jr Sr HS</t>
  </si>
  <si>
    <t>Austin Peay State University</t>
  </si>
  <si>
    <t>Milwaukee High School of Arts</t>
  </si>
  <si>
    <t>Audrey Morschen</t>
  </si>
  <si>
    <t>Howard Booster</t>
  </si>
  <si>
    <t>St Mary Catholic High School</t>
  </si>
  <si>
    <t>Lincoln High School</t>
  </si>
  <si>
    <t>Kentucky Ctr for the Perf Arts</t>
  </si>
  <si>
    <t>Oakmont High School</t>
  </si>
  <si>
    <t>Rogers New Tech High School</t>
  </si>
  <si>
    <t>Schuylkill Elementary School</t>
  </si>
  <si>
    <t>Batesville High School</t>
  </si>
  <si>
    <t>Comal Ind School District</t>
  </si>
  <si>
    <t>Eastwood Middle School</t>
  </si>
  <si>
    <t>Jerry Thomas Elementary School</t>
  </si>
  <si>
    <t>Houston Middle School</t>
  </si>
  <si>
    <t>Field Elementary School</t>
  </si>
  <si>
    <t>Lincoln Hancock Elem School</t>
  </si>
  <si>
    <t>Greenland Central School</t>
  </si>
  <si>
    <t>Marvin M Sedway Middle School</t>
  </si>
  <si>
    <t>Sunset High School</t>
  </si>
  <si>
    <t>Isaac Middle School</t>
  </si>
  <si>
    <t>National Gallery of Art</t>
  </si>
  <si>
    <t>Arlington Heights High School</t>
  </si>
  <si>
    <t>Vista Unified School District</t>
  </si>
  <si>
    <t>University of Houston</t>
  </si>
  <si>
    <t>Marcus High School</t>
  </si>
  <si>
    <t>Rock Creek Elementary School</t>
  </si>
  <si>
    <t>Garfield Elementary School</t>
  </si>
  <si>
    <t>McClellan Magnet High School</t>
  </si>
  <si>
    <t>Univ of Maryland Baltimore Cty</t>
  </si>
  <si>
    <t>H-B Woodlawn Program</t>
  </si>
  <si>
    <t>Carroll High School</t>
  </si>
  <si>
    <t>R. Sargent Shriver ES</t>
  </si>
  <si>
    <t>Asbury University</t>
  </si>
  <si>
    <t>Gordon Central High School</t>
  </si>
  <si>
    <t>Gateway Church - Southlake</t>
  </si>
  <si>
    <t>Scott Co School District</t>
  </si>
  <si>
    <t>Miami Country Day School</t>
  </si>
  <si>
    <t>Elementary School 21-C - N</t>
  </si>
  <si>
    <t>North Mountain Middle School</t>
  </si>
  <si>
    <t>Reading High School</t>
  </si>
  <si>
    <t>Argyle Middle School</t>
  </si>
  <si>
    <t>Indian Hill Middle School</t>
  </si>
  <si>
    <t>Garden Grove Unif School Dist</t>
  </si>
  <si>
    <t>Hampton Cove Middle School</t>
  </si>
  <si>
    <t>Roadrunner Transportation Svcs</t>
  </si>
  <si>
    <t>Santana High School</t>
  </si>
  <si>
    <t>Bremen High School</t>
  </si>
  <si>
    <t>Hillside Elementary School</t>
  </si>
  <si>
    <t>College of William &amp; Mary</t>
  </si>
  <si>
    <t>Stone Valley Middle School</t>
  </si>
  <si>
    <t>Community Christian Academy</t>
  </si>
  <si>
    <t>Bunker Hill Middle School</t>
  </si>
  <si>
    <t>East Middle School</t>
  </si>
  <si>
    <t>Ann Arbor Open School at Mack</t>
  </si>
  <si>
    <t>Forest High School</t>
  </si>
  <si>
    <t>Chiefess Kamakahelei Mid Sch</t>
  </si>
  <si>
    <t>Five Towns College</t>
  </si>
  <si>
    <t>Enderlin Area School</t>
  </si>
  <si>
    <t>Central High School</t>
  </si>
  <si>
    <t>VolState Cmty College</t>
  </si>
  <si>
    <t>Independence School Dist 30</t>
  </si>
  <si>
    <t>Ephrata High School</t>
  </si>
  <si>
    <t>Hazel Park High School</t>
  </si>
  <si>
    <t>Stuart Public School</t>
  </si>
  <si>
    <t>Highland Middle School</t>
  </si>
  <si>
    <t>Stephen F Austin STEM Academy</t>
  </si>
  <si>
    <t>Doig Interm School</t>
  </si>
  <si>
    <t>McKinney Ind School Dist</t>
  </si>
  <si>
    <t>Clovis Unified School District</t>
  </si>
  <si>
    <t>Merwin Elementary School</t>
  </si>
  <si>
    <t>Bradshaw Mountain High School</t>
  </si>
  <si>
    <t>University of Central Arkansas</t>
  </si>
  <si>
    <t>Elkhart Christian Academy</t>
  </si>
  <si>
    <t>Ames High School</t>
  </si>
  <si>
    <t>Minnie B Kennedy Middle School</t>
  </si>
  <si>
    <t>Heron Creek Middle School</t>
  </si>
  <si>
    <t>Underwood School</t>
  </si>
  <si>
    <t>Middletown High School</t>
  </si>
  <si>
    <t>Lorton Comm Action Ctr</t>
  </si>
  <si>
    <t>Camp Creek Elementary School</t>
  </si>
  <si>
    <t>Portland School District 1J</t>
  </si>
  <si>
    <t>Eastern New Mexico University</t>
  </si>
  <si>
    <t>Athens High School</t>
  </si>
  <si>
    <t>Maple Grove Middle Sch - N</t>
  </si>
  <si>
    <t>Community High School</t>
  </si>
  <si>
    <t>Vincent W Miller Interm School</t>
  </si>
  <si>
    <t>Schaap Center</t>
  </si>
  <si>
    <t>Parkland College</t>
  </si>
  <si>
    <t>Oak View Elementary School</t>
  </si>
  <si>
    <t>Frazier Elementary #22</t>
  </si>
  <si>
    <t>National Constitution Center</t>
  </si>
  <si>
    <t>Maricopa High School</t>
  </si>
  <si>
    <t>Nevada Elementary School</t>
  </si>
  <si>
    <t>Santa Rita Middle School</t>
  </si>
  <si>
    <t>Torrington High School</t>
  </si>
  <si>
    <t>Rio Grande City High School</t>
  </si>
  <si>
    <t>Roxboro Community School</t>
  </si>
  <si>
    <t>Robinson Fine Arts Center</t>
  </si>
  <si>
    <t>Columbiana High School</t>
  </si>
  <si>
    <t>Artesia High School</t>
  </si>
  <si>
    <t>Pfizer</t>
  </si>
  <si>
    <t>Somerton High School - N</t>
  </si>
  <si>
    <t>St Philips Catholic Church</t>
  </si>
  <si>
    <t>Ala Wai Elementary School</t>
  </si>
  <si>
    <t>Excelsior Charter Sch-Redlands</t>
  </si>
  <si>
    <t>Rushville-Industry High School</t>
  </si>
  <si>
    <t>Sheridan High School</t>
  </si>
  <si>
    <t>Anna Reynolds Elem School</t>
  </si>
  <si>
    <t>Dutchtown Middle School</t>
  </si>
  <si>
    <t>Widen Elementary School</t>
  </si>
  <si>
    <t>Timber Ridge Elementary School</t>
  </si>
  <si>
    <t>Gwinnett Co Public School Dist</t>
  </si>
  <si>
    <t>Sprague High School</t>
  </si>
  <si>
    <t>St Matthew Lutheran School</t>
  </si>
  <si>
    <t>Teachers Mem Global Studies MS</t>
  </si>
  <si>
    <t>Daphne High School</t>
  </si>
  <si>
    <t>Spring-Ford Area High School</t>
  </si>
  <si>
    <t>Southwestern Community College</t>
  </si>
  <si>
    <t>Trinity School</t>
  </si>
  <si>
    <t>University at Buffalo-CFA</t>
  </si>
  <si>
    <t>Marissa Jr Sr High School</t>
  </si>
  <si>
    <t>Yeshiva of Flatbush</t>
  </si>
  <si>
    <t>Aberdeen Township</t>
  </si>
  <si>
    <t>Fox Ridge Middle School</t>
  </si>
  <si>
    <t>Avad3 Event Production</t>
  </si>
  <si>
    <t>Sunset Heights Elementary Sch</t>
  </si>
  <si>
    <t>Pardeeville Middle High School</t>
  </si>
  <si>
    <t>Toledo Early College High Sch</t>
  </si>
  <si>
    <t>University of Rhode Island</t>
  </si>
  <si>
    <t>Ogden City School District</t>
  </si>
  <si>
    <t>North Metro Baptist Chr</t>
  </si>
  <si>
    <t>Johnston High School</t>
  </si>
  <si>
    <t>Paramount Unified School Dist</t>
  </si>
  <si>
    <t>Hockaday School</t>
  </si>
  <si>
    <t>Cornerstone Christian School</t>
  </si>
  <si>
    <t>Red Oak High School</t>
  </si>
  <si>
    <t>K12 School (Kenton Ridge) - N</t>
  </si>
  <si>
    <t>Northdale Middle School</t>
  </si>
  <si>
    <t>Watchung Hills Reg High School</t>
  </si>
  <si>
    <t>Aptos High School</t>
  </si>
  <si>
    <t>Williamsport High School</t>
  </si>
  <si>
    <t>Jonathan R. Lax</t>
  </si>
  <si>
    <t>Hartnell College</t>
  </si>
  <si>
    <t>Fleetwood Area High School</t>
  </si>
  <si>
    <t>Caldwell High School</t>
  </si>
  <si>
    <t>Goodlife Fitness</t>
  </si>
  <si>
    <t>Solon Middle School</t>
  </si>
  <si>
    <t>Blacksburg High School</t>
  </si>
  <si>
    <t>Barack Obama Learning Academy</t>
  </si>
  <si>
    <t>Paideia School</t>
  </si>
  <si>
    <t>Rustburg Middle School</t>
  </si>
  <si>
    <t>St Helens High School</t>
  </si>
  <si>
    <t>Promesa Academy</t>
  </si>
  <si>
    <t>John C Fremont Middle School</t>
  </si>
  <si>
    <t>Wayne State University</t>
  </si>
  <si>
    <t>Virco Mfg Corporation</t>
  </si>
  <si>
    <t>Ragsdale High School</t>
  </si>
  <si>
    <t>De La Salle Institute</t>
  </si>
  <si>
    <t>Alaska Chamber Singers</t>
  </si>
  <si>
    <t>Pensacola Christian College</t>
  </si>
  <si>
    <t>Rosemount-Apple Vly-Eagan 196</t>
  </si>
  <si>
    <t>Seckinger High School</t>
  </si>
  <si>
    <t>Lewis Central High School</t>
  </si>
  <si>
    <t>Ridgewood Public Schools</t>
  </si>
  <si>
    <t>VA Polytech Inst/St Univ</t>
  </si>
  <si>
    <t>Hayfield Secondary School</t>
  </si>
  <si>
    <t>Frank A Day Middle School</t>
  </si>
  <si>
    <t>Iowa PBS</t>
  </si>
  <si>
    <t>Illinois Valley Cmty College</t>
  </si>
  <si>
    <t>Jesse H. Jones Hall</t>
  </si>
  <si>
    <t>Show Low High School</t>
  </si>
  <si>
    <t>Diegueno Middle School</t>
  </si>
  <si>
    <t>Holmen High School</t>
  </si>
  <si>
    <t>Patapsco HS &amp; Ctr for the Arts</t>
  </si>
  <si>
    <t>Cook High School</t>
  </si>
  <si>
    <t>Hollywood High School</t>
  </si>
  <si>
    <t>Ralph Williams Elem School</t>
  </si>
  <si>
    <t>Cerritos Center For Perf Arts</t>
  </si>
  <si>
    <t>Jonathan Brown</t>
  </si>
  <si>
    <t>Whiteaker Middle School</t>
  </si>
  <si>
    <t>Deep Creek High School</t>
  </si>
  <si>
    <t>Lied STEM Academy</t>
  </si>
  <si>
    <t>Neosho High School</t>
  </si>
  <si>
    <t>Pueblo Del Sol Elem School</t>
  </si>
  <si>
    <t>James Bowie Middle School</t>
  </si>
  <si>
    <t>Tesoro High School</t>
  </si>
  <si>
    <t>Merrimack Valley Chorus</t>
  </si>
  <si>
    <t>Forest Theatre</t>
  </si>
  <si>
    <t>North Dakota State University</t>
  </si>
  <si>
    <t>Miamisburg High School</t>
  </si>
  <si>
    <t>S J Welsh Middle School</t>
  </si>
  <si>
    <t>St Albert the Great School</t>
  </si>
  <si>
    <t>Walnut Creek Middle School</t>
  </si>
  <si>
    <t>Thearent Inc.</t>
  </si>
  <si>
    <t>Holy Trinity Episc Acad Lower</t>
  </si>
  <si>
    <t>Albuquerque High School</t>
  </si>
  <si>
    <t>Memorial High School</t>
  </si>
  <si>
    <t>Camelback High School</t>
  </si>
  <si>
    <t>Austin Ridge Bible Church</t>
  </si>
  <si>
    <t>Youth Singers Of Calgary</t>
  </si>
  <si>
    <t>Univ of South Carolina-Aiken</t>
  </si>
  <si>
    <t>WinStar Event Center</t>
  </si>
  <si>
    <t>Escondido Charter High School</t>
  </si>
  <si>
    <t>Robert E Bell Middle School</t>
  </si>
  <si>
    <t>Will Rogers Elementary School</t>
  </si>
  <si>
    <t>James Garfield Elementary Sch</t>
  </si>
  <si>
    <t>Bluffsview Elementary PTA</t>
  </si>
  <si>
    <t>Irvine Intermediate Sch</t>
  </si>
  <si>
    <t>Roosevelt Middle School</t>
  </si>
  <si>
    <t>C D Hylton High School</t>
  </si>
  <si>
    <t>Water Spring Middle School - N</t>
  </si>
  <si>
    <t>Bellevue Presbyterian Church</t>
  </si>
  <si>
    <t>Beman Middle School</t>
  </si>
  <si>
    <t>Pan American International HS</t>
  </si>
  <si>
    <t>Shortdogg Movements LLC</t>
  </si>
  <si>
    <t>Marietta High School</t>
  </si>
  <si>
    <t>Liberty Middle School</t>
  </si>
  <si>
    <t>McKinley Elementary School</t>
  </si>
  <si>
    <t>Blackrock Center for the Arts</t>
  </si>
  <si>
    <t>Provo Middle School</t>
  </si>
  <si>
    <t>First Lutheran Richmond Beach</t>
  </si>
  <si>
    <t>A Baldwin Middle School</t>
  </si>
  <si>
    <t>David H Hickman High School</t>
  </si>
  <si>
    <t>University of Puerto Rico</t>
  </si>
  <si>
    <t>Los Altos High School</t>
  </si>
  <si>
    <t>New Directions Chamber Winds</t>
  </si>
  <si>
    <t>Red Bud Elementary School</t>
  </si>
  <si>
    <t>Fairview Middle School</t>
  </si>
  <si>
    <t>Susan E Wagner High School</t>
  </si>
  <si>
    <t>Spotswood High School</t>
  </si>
  <si>
    <t>Melbourne High School</t>
  </si>
  <si>
    <t>University Missouri- St Louis</t>
  </si>
  <si>
    <t>Winston Churchill High School</t>
  </si>
  <si>
    <t>Princess Anne Middle School</t>
  </si>
  <si>
    <t>Catawba College</t>
  </si>
  <si>
    <t>James B Sanderlin IB World Sch</t>
  </si>
  <si>
    <t>Isaac Newton MS-Math &amp; Science</t>
  </si>
  <si>
    <t>First Presbyterian Church</t>
  </si>
  <si>
    <t>Eugene Gay Men's Chorus</t>
  </si>
  <si>
    <t>South Co High School</t>
  </si>
  <si>
    <t>University of North Alabama</t>
  </si>
  <si>
    <t>The Players</t>
  </si>
  <si>
    <t>Frenship High School</t>
  </si>
  <si>
    <t>Maine West High School</t>
  </si>
  <si>
    <t>Milwaukee Area Tech College</t>
  </si>
  <si>
    <t>Pawling Elementary School</t>
  </si>
  <si>
    <t>The Crossing Church</t>
  </si>
  <si>
    <t>Portage Public School District</t>
  </si>
  <si>
    <t>Navatman</t>
  </si>
  <si>
    <t>Autumn Ridge MS - #10</t>
  </si>
  <si>
    <t>Norfolk State University</t>
  </si>
  <si>
    <t>Univ of Wisconsin-Eau Claire</t>
  </si>
  <si>
    <t>Crossler Middle School</t>
  </si>
  <si>
    <t>Gloversville Enlarged Sch Dist</t>
  </si>
  <si>
    <t>Miles College</t>
  </si>
  <si>
    <t>Cedar Falls High School</t>
  </si>
  <si>
    <t>MARIAN C. KRUTULIS PK-8 CAMPUS</t>
  </si>
  <si>
    <t>Southeast Local Sch District</t>
  </si>
  <si>
    <t>Warrenton Middle School</t>
  </si>
  <si>
    <t>Kenmoor Middle School</t>
  </si>
  <si>
    <t>Mountain Brook High School</t>
  </si>
  <si>
    <t>Monrovia Middle School</t>
  </si>
  <si>
    <t>Gulliver Academy</t>
  </si>
  <si>
    <t>Ferry Pass Middle School</t>
  </si>
  <si>
    <t>West End School District RE-2</t>
  </si>
  <si>
    <t>Mountain House High School</t>
  </si>
  <si>
    <t>Plainfield Cmty Middle School</t>
  </si>
  <si>
    <t>Five Forks Middle School</t>
  </si>
  <si>
    <t>William Mason High School</t>
  </si>
  <si>
    <t>Xenia High School</t>
  </si>
  <si>
    <t>Jerry Fay Wilhelm Center</t>
  </si>
  <si>
    <t>Central Piedmont Cmty Clg-Ctrl</t>
  </si>
  <si>
    <t>Folsom Middle School</t>
  </si>
  <si>
    <t>Whitehorse Middle School</t>
  </si>
  <si>
    <t>West Seneca East Sr High Sch</t>
  </si>
  <si>
    <t>Bennett Ranch Elementary Sch</t>
  </si>
  <si>
    <t>Minnesota State Univ-Mankato</t>
  </si>
  <si>
    <t>Washington Middle School</t>
  </si>
  <si>
    <t>Berkeley High School</t>
  </si>
  <si>
    <t>Johns Creek High School</t>
  </si>
  <si>
    <t>Crawford High School</t>
  </si>
  <si>
    <t>Lake Riviera Middle School</t>
  </si>
  <si>
    <t>Robinson Secondary School</t>
  </si>
  <si>
    <t>Fieldstone Middle School</t>
  </si>
  <si>
    <t>SUNY College at Potsdam</t>
  </si>
  <si>
    <t>Episcopal Church/Good Shepherd</t>
  </si>
  <si>
    <t>St Augustine High School</t>
  </si>
  <si>
    <t>Olympic View Elementary School</t>
  </si>
  <si>
    <t>Helena Middle School</t>
  </si>
  <si>
    <t>Denton High School</t>
  </si>
  <si>
    <t>Crown Plastics Inc</t>
  </si>
  <si>
    <t>La Center Elementary School</t>
  </si>
  <si>
    <t>Ross S Sterling High School</t>
  </si>
  <si>
    <t>Parkview Center School</t>
  </si>
  <si>
    <t>Fountain Inn High School     N</t>
  </si>
  <si>
    <t>Plano Middle School</t>
  </si>
  <si>
    <t>West Central High School</t>
  </si>
  <si>
    <t>Frederick Carder Elem School</t>
  </si>
  <si>
    <t>Elementary School #20 - N</t>
  </si>
  <si>
    <t>Oak Creek High School</t>
  </si>
  <si>
    <t>Southwest Christian High Sch</t>
  </si>
  <si>
    <t>Oliver M Hazen High School</t>
  </si>
  <si>
    <t>Acad-Advanced &amp; Creative Lrng</t>
  </si>
  <si>
    <t>Univ of Southern California</t>
  </si>
  <si>
    <t>Fairless High School</t>
  </si>
  <si>
    <t>Jordan High School</t>
  </si>
  <si>
    <t>Naperville North High School</t>
  </si>
  <si>
    <t>Santa Margarita Elem School</t>
  </si>
  <si>
    <t>Terre Haute Community Band</t>
  </si>
  <si>
    <t>Miracosta College-Oceanside</t>
  </si>
  <si>
    <t>Coles County Chorus</t>
  </si>
  <si>
    <t>Deer Valley Unified SD 97</t>
  </si>
  <si>
    <t>NYC Office-Payable Operations</t>
  </si>
  <si>
    <t>Dixon High School</t>
  </si>
  <si>
    <t>Springboro Junior High School</t>
  </si>
  <si>
    <t>Beverly City School</t>
  </si>
  <si>
    <t>St Joseph Elementary School</t>
  </si>
  <si>
    <t>Brookings High School</t>
  </si>
  <si>
    <t>Hays High School</t>
  </si>
  <si>
    <t>Milan High School</t>
  </si>
  <si>
    <t>Southard Middle School</t>
  </si>
  <si>
    <t>Citrus Valley High School</t>
  </si>
  <si>
    <t>Come Children Sing Institute</t>
  </si>
  <si>
    <t>Ramblewood Middle School</t>
  </si>
  <si>
    <t>University of Northern Iowa</t>
  </si>
  <si>
    <t>Angeline Academy of Innovation</t>
  </si>
  <si>
    <t>Century Village Theaters</t>
  </si>
  <si>
    <t>Kelly Middle School</t>
  </si>
  <si>
    <t>Kevin Twitchell</t>
  </si>
  <si>
    <t>South Portland Middle School</t>
  </si>
  <si>
    <t>Cocopah Middle School</t>
  </si>
  <si>
    <t>Interdistrict Sch-Arts &amp; Comm</t>
  </si>
  <si>
    <t>North Albany Middle School</t>
  </si>
  <si>
    <t>Clermont Middle School</t>
  </si>
  <si>
    <t>Glenwood Elementary School</t>
  </si>
  <si>
    <t>Glenbrook South High School</t>
  </si>
  <si>
    <t>Bethany Christian School</t>
  </si>
  <si>
    <t>Kennedy Elementary School</t>
  </si>
  <si>
    <t>North Bend Elementary School</t>
  </si>
  <si>
    <t>Toledo School for the Arts</t>
  </si>
  <si>
    <t>Mattawoman Middle School</t>
  </si>
  <si>
    <t>Katy ISD</t>
  </si>
  <si>
    <t>St. Peter Lutheran Church</t>
  </si>
  <si>
    <t>Marion High School</t>
  </si>
  <si>
    <t>Bakersfield College</t>
  </si>
  <si>
    <t>Mansfield Elementary</t>
  </si>
  <si>
    <t>Broadalbin-Perth Jr Sr HS</t>
  </si>
  <si>
    <t>Cathedral of Immaculate Concep</t>
  </si>
  <si>
    <t>Chicago Public School Dist 299</t>
  </si>
  <si>
    <t>Canyon Springs High School</t>
  </si>
  <si>
    <t>Fountain Hills High School</t>
  </si>
  <si>
    <t>St Timothy's School</t>
  </si>
  <si>
    <t>Brigham Young Univ-Provo</t>
  </si>
  <si>
    <t>Waterbury Chorale</t>
  </si>
  <si>
    <t>Longview Farm Elementary Sch</t>
  </si>
  <si>
    <t>McAllen Performing Arts Center</t>
  </si>
  <si>
    <t>Wickliffe High School</t>
  </si>
  <si>
    <t>Hazel Dell Elementary School</t>
  </si>
  <si>
    <t>Georgia Southwestern St Univ</t>
  </si>
  <si>
    <t>First Baptist Church Shallotte</t>
  </si>
  <si>
    <t>John Jay Middle School</t>
  </si>
  <si>
    <t>Lake George Central Sch Dist</t>
  </si>
  <si>
    <t>Newnan High School</t>
  </si>
  <si>
    <t>Carmel Senior High School</t>
  </si>
  <si>
    <t>Kamehameha Sch-Hawaii Campus</t>
  </si>
  <si>
    <t>Malone Intermediate School</t>
  </si>
  <si>
    <t>John Francis Polytechnic HS</t>
  </si>
  <si>
    <t>Sonia Sotomayor Middle Sch</t>
  </si>
  <si>
    <t>East Junior High School</t>
  </si>
  <si>
    <t>Girls Academic Ldrshp Academy</t>
  </si>
  <si>
    <t>Lawrence Unified Sch Dist 497</t>
  </si>
  <si>
    <t>Perris High School</t>
  </si>
  <si>
    <t>Huntingburg Elementary School</t>
  </si>
  <si>
    <t>Augusta High School</t>
  </si>
  <si>
    <t>Cornerstone Chorale &amp; Brass</t>
  </si>
  <si>
    <t>Summit Senior High School</t>
  </si>
  <si>
    <t>Big Top Tent Rentals</t>
  </si>
  <si>
    <t>Harker Upper School</t>
  </si>
  <si>
    <t>Marist High School</t>
  </si>
  <si>
    <t>Breckinridge Middle School</t>
  </si>
  <si>
    <t>Raise the Roof Entertainment</t>
  </si>
  <si>
    <t>Harlingen High School</t>
  </si>
  <si>
    <t>ABC Fiesta Solutions</t>
  </si>
  <si>
    <t>East Lake High School</t>
  </si>
  <si>
    <t>Galesburg High School</t>
  </si>
  <si>
    <t>Aynor High School</t>
  </si>
  <si>
    <t>Marygrove Conservancy</t>
  </si>
  <si>
    <t>Normandale Elementary School</t>
  </si>
  <si>
    <t>Wredling Middle School</t>
  </si>
  <si>
    <t>Grandville Middle School</t>
  </si>
  <si>
    <t>Peace Center for Perf Arts</t>
  </si>
  <si>
    <t>Miami East High School</t>
  </si>
  <si>
    <t>The Boston Conservatory</t>
  </si>
  <si>
    <t>Elida Middle School</t>
  </si>
  <si>
    <t>Mecon</t>
  </si>
  <si>
    <t>Clinton Middle School</t>
  </si>
  <si>
    <t>Damien High School</t>
  </si>
  <si>
    <t>Cain Center for the Arts</t>
  </si>
  <si>
    <t>Plymouth High School</t>
  </si>
  <si>
    <t>Woodbury Middle School</t>
  </si>
  <si>
    <t>Bluefield High School</t>
  </si>
  <si>
    <t>Ellis Elementary School</t>
  </si>
  <si>
    <t>A to Z Theatrical</t>
  </si>
  <si>
    <t>Arvin High School</t>
  </si>
  <si>
    <t>Middleburgh Jr Sr High School</t>
  </si>
  <si>
    <t>Henninger High School</t>
  </si>
  <si>
    <t>Chasco Middle School</t>
  </si>
  <si>
    <t>Edison Middle School</t>
  </si>
  <si>
    <t>Mullins Special Occasions</t>
  </si>
  <si>
    <t>Veterans Park Academy for Arts</t>
  </si>
  <si>
    <t>Patchogue Medford Sr High Sch</t>
  </si>
  <si>
    <t>South Preston School</t>
  </si>
  <si>
    <t>Crandall Middle School</t>
  </si>
  <si>
    <t>Granada Hills Charter High Sch</t>
  </si>
  <si>
    <t>Gallatin High School</t>
  </si>
  <si>
    <t>Heritage Middle School</t>
  </si>
  <si>
    <t>Jefferson Elementary School</t>
  </si>
  <si>
    <t>Emerald Youth Foundation</t>
  </si>
  <si>
    <t>West Hall High School</t>
  </si>
  <si>
    <t>Oyster River Middle School</t>
  </si>
  <si>
    <t>Florida School-Deaf &amp; Blind</t>
  </si>
  <si>
    <t>Syracuse Office Environments</t>
  </si>
  <si>
    <t>Pearsall High School</t>
  </si>
  <si>
    <t>Lawrence Midland Secondary</t>
  </si>
  <si>
    <t>Clark Atlanta University</t>
  </si>
  <si>
    <t>Canadian Showtime Chorus</t>
  </si>
  <si>
    <t>Tropical Elementary School</t>
  </si>
  <si>
    <t>Clifford O Findlay Middle Sch</t>
  </si>
  <si>
    <t>Dallas Center-Grimes Mid Sch</t>
  </si>
  <si>
    <t>PK-12 School - N</t>
  </si>
  <si>
    <t>Kanetskare Elementary</t>
  </si>
  <si>
    <t>Mercer Elementary School</t>
  </si>
  <si>
    <t>Cambrian College</t>
  </si>
  <si>
    <t>Los Alisos Intermediate School</t>
  </si>
  <si>
    <t>Philadelphia Voices of Pride</t>
  </si>
  <si>
    <t>Armada Middle School</t>
  </si>
  <si>
    <t>Oakton High School</t>
  </si>
  <si>
    <t>Madison Junior High School</t>
  </si>
  <si>
    <t>Diversified Educational System</t>
  </si>
  <si>
    <t>Franklin Co High School</t>
  </si>
  <si>
    <t>Nathan Hale Magnet Middle Sch</t>
  </si>
  <si>
    <t>Baldwin Jr Sr High School</t>
  </si>
  <si>
    <t>Legacy Knoll Middle School</t>
  </si>
  <si>
    <t>Libertyville High School</t>
  </si>
  <si>
    <t>Studio Red Architects</t>
  </si>
  <si>
    <t>Bailey Middle School</t>
  </si>
  <si>
    <t>Woodland Meadows Elem School</t>
  </si>
  <si>
    <t>Charles &amp; Anna Booker Elem</t>
  </si>
  <si>
    <t>Edgewood Middle School</t>
  </si>
  <si>
    <t>W F George Middle School</t>
  </si>
  <si>
    <t>South High Community School</t>
  </si>
  <si>
    <t>Louisiana Tech University</t>
  </si>
  <si>
    <t>Apollo Middle School</t>
  </si>
  <si>
    <t>Angola Middle School</t>
  </si>
  <si>
    <t>Univ of Wisconsin-Whitewater</t>
  </si>
  <si>
    <t>Plant Senior High School</t>
  </si>
  <si>
    <t>Ft Chiswell High School</t>
  </si>
  <si>
    <t>J W Pepper &amp; Son Inc. - PA HQ</t>
  </si>
  <si>
    <t>Belle Hall Elementary School</t>
  </si>
  <si>
    <t>DLR Group</t>
  </si>
  <si>
    <t>Red Jacket Elementary School</t>
  </si>
  <si>
    <t>Event Resources</t>
  </si>
  <si>
    <t>Springfield Middle School</t>
  </si>
  <si>
    <t>Baltimore Co Public Sch Dist</t>
  </si>
  <si>
    <t>High School #4 - N</t>
  </si>
  <si>
    <t>Miami Arts 6-12 Zelda Glazer</t>
  </si>
  <si>
    <t>Resaca Middle School</t>
  </si>
  <si>
    <t>Denison High School</t>
  </si>
  <si>
    <t>New Trier Twp HS-Winnetka Camp</t>
  </si>
  <si>
    <t>Smithson Valley Middle School</t>
  </si>
  <si>
    <t>Wickenburg High School</t>
  </si>
  <si>
    <t>Schultz Junior High</t>
  </si>
  <si>
    <t>Westfield Middle School</t>
  </si>
  <si>
    <t>Independence High School</t>
  </si>
  <si>
    <t>Raymond Education Campus</t>
  </si>
  <si>
    <t>McNeil High School</t>
  </si>
  <si>
    <t>Sadler Arts Academy</t>
  </si>
  <si>
    <t>Kahuku High &amp; Intermediate Sch</t>
  </si>
  <si>
    <t>Prairie High School</t>
  </si>
  <si>
    <t>Owasso School District 11</t>
  </si>
  <si>
    <t>St Edward's School</t>
  </si>
  <si>
    <t>Albert E Grice Middle School</t>
  </si>
  <si>
    <t>Odle Middle School</t>
  </si>
  <si>
    <t>South Grand Prairie High Sch</t>
  </si>
  <si>
    <t>Nash Elementary School</t>
  </si>
  <si>
    <t>Hudson High School</t>
  </si>
  <si>
    <t>Dickinson Junior High</t>
  </si>
  <si>
    <t>Liberty University, Inc.</t>
  </si>
  <si>
    <t>Willard Central Elem School</t>
  </si>
  <si>
    <t>James Bowie High School</t>
  </si>
  <si>
    <t>Hazleton Area School District</t>
  </si>
  <si>
    <t>River Valley High School</t>
  </si>
  <si>
    <t>Monta Vista High School</t>
  </si>
  <si>
    <t>The Sharon Performing Arts Cnt</t>
  </si>
  <si>
    <t>LaDue Middle School</t>
  </si>
  <si>
    <t>Terre Hill Mennonite High Sch</t>
  </si>
  <si>
    <t>Brookwood High School</t>
  </si>
  <si>
    <t>Monmouth University</t>
  </si>
  <si>
    <t>Mamaroneck Avenue Elem School</t>
  </si>
  <si>
    <t>Plano Ind School District</t>
  </si>
  <si>
    <t>Brandon Valley High School</t>
  </si>
  <si>
    <t>Brilla College Middle School</t>
  </si>
  <si>
    <t>Troy-Orenic Intermediate Sch</t>
  </si>
  <si>
    <t>Jackson Middle School</t>
  </si>
  <si>
    <t>Cactus Medical Hlth Mag Acad</t>
  </si>
  <si>
    <t>Colorado Symphony Orchestra</t>
  </si>
  <si>
    <t>Millwood High School</t>
  </si>
  <si>
    <t>Westminster East Middle School</t>
  </si>
  <si>
    <t>Harns Marsh Middle School</t>
  </si>
  <si>
    <t>Kingwood Middle School</t>
  </si>
  <si>
    <t>Nicolet High School</t>
  </si>
  <si>
    <t>New Bedford High School</t>
  </si>
  <si>
    <t>Prairie View A &amp; M University</t>
  </si>
  <si>
    <t>Linda Jobe Middle School</t>
  </si>
  <si>
    <t>Veterans Memorial Civic Center</t>
  </si>
  <si>
    <t>Ouachita Baptist University</t>
  </si>
  <si>
    <t>Cane Bay High School</t>
  </si>
  <si>
    <t>James Russel Lowell Elem Sch</t>
  </si>
  <si>
    <t>Roseau Jr Sr High School</t>
  </si>
  <si>
    <t>G W Carver Middle School</t>
  </si>
  <si>
    <t>Nicholas Co Elementary School</t>
  </si>
  <si>
    <t>Indian River Middle School</t>
  </si>
  <si>
    <t>Rockwood School District R6</t>
  </si>
  <si>
    <t>Louisville Ballet</t>
  </si>
  <si>
    <t>Cedar Grove Middle School</t>
  </si>
  <si>
    <t>Alcorn State University</t>
  </si>
  <si>
    <t>California St Univ-Long Beach</t>
  </si>
  <si>
    <t>Santa Fe Public School Dist</t>
  </si>
  <si>
    <t>Old Orchard Junior High School</t>
  </si>
  <si>
    <t>Satsuma High School</t>
  </si>
  <si>
    <t>Champs Charter High School</t>
  </si>
  <si>
    <t>Hawthorn Middle School South</t>
  </si>
  <si>
    <t>Florence-Carlton School</t>
  </si>
  <si>
    <t>Tomahawk Middle School</t>
  </si>
  <si>
    <t>St John's University</t>
  </si>
  <si>
    <t>Cherry Point Marine Base</t>
  </si>
  <si>
    <t>Rosamond HS Early Clg Campus</t>
  </si>
  <si>
    <t>Park Hill South High School</t>
  </si>
  <si>
    <t>Crittenden Middle School</t>
  </si>
  <si>
    <t>Samuel L Wagner Mid School</t>
  </si>
  <si>
    <t>Carolyn Lewis School</t>
  </si>
  <si>
    <t>Walter Sundling Jr High School</t>
  </si>
  <si>
    <t>Degan Elementary School</t>
  </si>
  <si>
    <t>Farmington High School</t>
  </si>
  <si>
    <t>E-STEM Middle School</t>
  </si>
  <si>
    <t>Bak Middle School of Art</t>
  </si>
  <si>
    <t>Pleasant Grove Jr High School</t>
  </si>
  <si>
    <t>Radford University</t>
  </si>
  <si>
    <t>Elwood Middle School</t>
  </si>
  <si>
    <t>Yinghua Academy</t>
  </si>
  <si>
    <t>South Dakota Sch of Mines-Tech</t>
  </si>
  <si>
    <t>Malcom C. Hursey Mont.</t>
  </si>
  <si>
    <t>John I Leonard High School</t>
  </si>
  <si>
    <t>Robious Middle School</t>
  </si>
  <si>
    <t>Bloomington Junior High School</t>
  </si>
  <si>
    <t>USITT</t>
  </si>
  <si>
    <t>St Lukes Unit Meth Church</t>
  </si>
  <si>
    <t>Washington Waldorf School</t>
  </si>
  <si>
    <t>Triway High School</t>
  </si>
  <si>
    <t>Mary Ann Winterling Elem 150</t>
  </si>
  <si>
    <t>St Michael's School</t>
  </si>
  <si>
    <t>Del Valle MS (Combo)</t>
  </si>
  <si>
    <t>Clinton Elementary School</t>
  </si>
  <si>
    <t>Westmont College</t>
  </si>
  <si>
    <t>Wonder Junior High School</t>
  </si>
  <si>
    <t>Fossil Ridge High School</t>
  </si>
  <si>
    <t>Deubrook Elementary School</t>
  </si>
  <si>
    <t>George Walton Academy</t>
  </si>
  <si>
    <t>Flower Mound High School</t>
  </si>
  <si>
    <t>Marshfield Book &amp; Stationary</t>
  </si>
  <si>
    <t>Jefferson Co Public Schools</t>
  </si>
  <si>
    <t>Del Norte High School</t>
  </si>
  <si>
    <t>Vancouver School District 37</t>
  </si>
  <si>
    <t>Durham Bulls MiLB</t>
  </si>
  <si>
    <t>Victor J Andrew High School</t>
  </si>
  <si>
    <t>Rowan University-Glassboro</t>
  </si>
  <si>
    <t>Mayfair School</t>
  </si>
  <si>
    <t>Henry Middle School</t>
  </si>
  <si>
    <t>Patterson High School</t>
  </si>
  <si>
    <t>Homestead High School</t>
  </si>
  <si>
    <t>Sabetha Middle School</t>
  </si>
  <si>
    <t>Walnut Grove High School #3</t>
  </si>
  <si>
    <t>Benjamin Franklin Freshmn Acad</t>
  </si>
  <si>
    <t>Charlotte Symphony</t>
  </si>
  <si>
    <t>Wedgwood 6th Grade Middle Sch</t>
  </si>
  <si>
    <t>Univ of Wisconsin-River Falls</t>
  </si>
  <si>
    <t>Jamestown High School</t>
  </si>
  <si>
    <t>Brookwood Elementary School</t>
  </si>
  <si>
    <t>University of the Pacific</t>
  </si>
  <si>
    <t>Sandra Day O'Connor High Sch</t>
  </si>
  <si>
    <t>Ridgeland High School</t>
  </si>
  <si>
    <t>Harlingen High School South</t>
  </si>
  <si>
    <t>Edmond Memorial High School</t>
  </si>
  <si>
    <t>UNG Gainesville Campus</t>
  </si>
  <si>
    <t>Jones College Prep School</t>
  </si>
  <si>
    <t>Rapid City Catholic Schools</t>
  </si>
  <si>
    <t>Spring High School</t>
  </si>
  <si>
    <t>West Ashley High School</t>
  </si>
  <si>
    <t>Chapa Middle School</t>
  </si>
  <si>
    <t>George B Carpenter Elem School</t>
  </si>
  <si>
    <t>Harmonie de Granby</t>
  </si>
  <si>
    <t>Benson Polytechnic High Sch</t>
  </si>
  <si>
    <t>Greely High School</t>
  </si>
  <si>
    <t>Wenger Corp NPD</t>
  </si>
  <si>
    <t>Miami-Dade Clg-Kendall</t>
  </si>
  <si>
    <t>Half Hollow Hills High Sch W</t>
  </si>
  <si>
    <t>Berwick Senior High School</t>
  </si>
  <si>
    <t>First UMC</t>
  </si>
  <si>
    <t>Midlakes High School</t>
  </si>
  <si>
    <t>Greenwood High School</t>
  </si>
  <si>
    <t>Hunter Street Baptist Church</t>
  </si>
  <si>
    <t>Sierra Vista K8</t>
  </si>
  <si>
    <t>Dominion Christian School</t>
  </si>
  <si>
    <t>Grant Park Music Festival</t>
  </si>
  <si>
    <t>Westpark Relief ES - N</t>
  </si>
  <si>
    <t>Paoli Jr Sr High School</t>
  </si>
  <si>
    <t>Richard Gahr High School</t>
  </si>
  <si>
    <t>Gilbert High School</t>
  </si>
  <si>
    <t>Fayetteville High School</t>
  </si>
  <si>
    <t>Klein Collins High School</t>
  </si>
  <si>
    <t>Pearlside Church</t>
  </si>
  <si>
    <t>Maroa Forsyth Middle School</t>
  </si>
  <si>
    <t>Pine Crest School-Ft Laud</t>
  </si>
  <si>
    <t>Sweetwater High School</t>
  </si>
  <si>
    <t>Blennerhassett Middle School</t>
  </si>
  <si>
    <t>Boone United Methodist Church</t>
  </si>
  <si>
    <t>Colonial Heights High School</t>
  </si>
  <si>
    <t>Walt Whitman High School</t>
  </si>
  <si>
    <t>Artists Repertory Theatre</t>
  </si>
  <si>
    <t>Winifred School</t>
  </si>
  <si>
    <t>Port Angeles Waterfront Center</t>
  </si>
  <si>
    <t>Maynard Jackson High School</t>
  </si>
  <si>
    <t>Douglas Cty School District 4</t>
  </si>
  <si>
    <t>Dove Creek Elementary School</t>
  </si>
  <si>
    <t>Minor Community School</t>
  </si>
  <si>
    <t>The Juilliard School</t>
  </si>
  <si>
    <t>Searcy High School</t>
  </si>
  <si>
    <t>Kenmore Middle School</t>
  </si>
  <si>
    <t>St Xavier High School</t>
  </si>
  <si>
    <t>Braddock Elementary School</t>
  </si>
  <si>
    <t>Giesinger Elementary School</t>
  </si>
  <si>
    <t>Plattekill Elementary School</t>
  </si>
  <si>
    <t>Lassiter High School</t>
  </si>
  <si>
    <t>Westerville Central High Sch</t>
  </si>
  <si>
    <t>Suncoast High School</t>
  </si>
  <si>
    <t>Madison High School</t>
  </si>
  <si>
    <t>Harris Middle School</t>
  </si>
  <si>
    <t>University of Rochester</t>
  </si>
  <si>
    <t>Sycamore Junior High School</t>
  </si>
  <si>
    <t>Crete-Monee High School</t>
  </si>
  <si>
    <t>Dulaine Lough</t>
  </si>
  <si>
    <t>Four Corners Cmty Bhvr Hlth</t>
  </si>
  <si>
    <t>Grand Rapids Pub Sch Dist</t>
  </si>
  <si>
    <t>C J Hicks Elementary School</t>
  </si>
  <si>
    <t>OneSchool Global- Emerald Park</t>
  </si>
  <si>
    <t>Southern Illinois Univ-Edward</t>
  </si>
  <si>
    <t>Moore Haven Jr Sr High School</t>
  </si>
  <si>
    <t>Lexington Middle School</t>
  </si>
  <si>
    <t>Gates Chili High School</t>
  </si>
  <si>
    <t>Oakland University</t>
  </si>
  <si>
    <t>Eula High School</t>
  </si>
  <si>
    <t>Imlay City High School</t>
  </si>
  <si>
    <t>Union Star Sch Dist R2</t>
  </si>
  <si>
    <t>Saginaw Public School</t>
  </si>
  <si>
    <t>Owen J Roberts High School</t>
  </si>
  <si>
    <t>Church of the Resurrection</t>
  </si>
  <si>
    <t>Harrah's Cherokee Casino</t>
  </si>
  <si>
    <t>Versailles High School</t>
  </si>
  <si>
    <t>Eric Lakata</t>
  </si>
  <si>
    <t>Ernesto Serna PK8</t>
  </si>
  <si>
    <t>Zimmerman School Equipment</t>
  </si>
  <si>
    <t>Marketwise Products Ltd</t>
  </si>
  <si>
    <t>Chamberlain Senior High School</t>
  </si>
  <si>
    <t>Paul Dunbar Sch for Innovation</t>
  </si>
  <si>
    <t>Lake Oconee Academy High Sch</t>
  </si>
  <si>
    <t>Socastee High School</t>
  </si>
  <si>
    <t>Westbury High School</t>
  </si>
  <si>
    <t>Parron Hall Office Interiors</t>
  </si>
  <si>
    <t>East Tipp Middle School</t>
  </si>
  <si>
    <t>Webster Middle School</t>
  </si>
  <si>
    <t>George Ellery Hale Chtr Acad</t>
  </si>
  <si>
    <t>Southwest Legacy High School</t>
  </si>
  <si>
    <t>Forest Lake Sda Church</t>
  </si>
  <si>
    <t>Hays Middle School</t>
  </si>
  <si>
    <t>Eisemann Center (The)</t>
  </si>
  <si>
    <t>Joaquin Miller Middle School</t>
  </si>
  <si>
    <t>East Hall High School</t>
  </si>
  <si>
    <t>Schaumburg Cmty Cons SD 54</t>
  </si>
  <si>
    <t>Cicely Tyson Sch of Fine Arts</t>
  </si>
  <si>
    <t>Abner Creek Middle School - N</t>
  </si>
  <si>
    <t>Ridgevue High School</t>
  </si>
  <si>
    <t>Avon High School</t>
  </si>
  <si>
    <t>Charles Hackley Middle Sch - N</t>
  </si>
  <si>
    <t>Lincoln Cmty High School</t>
  </si>
  <si>
    <t>Casa Blanca Elementary - N</t>
  </si>
  <si>
    <t>Graettinger-Terril Middle HS</t>
  </si>
  <si>
    <t>Harold T Wiley Interm School</t>
  </si>
  <si>
    <t>Blue Valley Middle School</t>
  </si>
  <si>
    <t>Hastings High School</t>
  </si>
  <si>
    <t>Crawford High Sch Ed Complex</t>
  </si>
  <si>
    <t>East Hardin Middle School</t>
  </si>
  <si>
    <t>Twin County Chorus</t>
  </si>
  <si>
    <t>Bear Creek Intermediate School</t>
  </si>
  <si>
    <t>Adrienne C Nelson High School</t>
  </si>
  <si>
    <t>Mark T Sheehan High School</t>
  </si>
  <si>
    <t>First United Methodist Church</t>
  </si>
  <si>
    <t>The New York Times - DC</t>
  </si>
  <si>
    <t>Whitworth University</t>
  </si>
  <si>
    <t>Lionsgate Chorus</t>
  </si>
  <si>
    <t>Silas Deane Middle School</t>
  </si>
  <si>
    <t>Presby. Church/Chestnut Hill</t>
  </si>
  <si>
    <t>South Lakes Elementary School</t>
  </si>
  <si>
    <t>Hope Cmty Academy</t>
  </si>
  <si>
    <t>Roosevelt High School</t>
  </si>
  <si>
    <t>High Output, Inc.</t>
  </si>
  <si>
    <t>Hickman Mills 6th/7th Center</t>
  </si>
  <si>
    <t>Naomi Pasemann Elem School</t>
  </si>
  <si>
    <t>Carleton College</t>
  </si>
  <si>
    <t>Independence HS (HS #11) - N</t>
  </si>
  <si>
    <t>Outside In Theater</t>
  </si>
  <si>
    <t>Desert Winds Freedom Band</t>
  </si>
  <si>
    <t>Ralph B O'Maley Middle School</t>
  </si>
  <si>
    <t>Liberty-Benton High School</t>
  </si>
  <si>
    <t>East Bay K-8</t>
  </si>
  <si>
    <t>Spring Branch ISD</t>
  </si>
  <si>
    <t>Scottsbluff Senior High School</t>
  </si>
  <si>
    <t>Center High School</t>
  </si>
  <si>
    <t>Wisconsin Academy</t>
  </si>
  <si>
    <t>MeTEOR Education - Corp</t>
  </si>
  <si>
    <t>Pepperell Primary School</t>
  </si>
  <si>
    <t>Vocal Matrix Chorus</t>
  </si>
  <si>
    <t>Andrew Jackson Middle School</t>
  </si>
  <si>
    <t>Madera Unified School District</t>
  </si>
  <si>
    <t>Baylor University</t>
  </si>
  <si>
    <t>Lee University</t>
  </si>
  <si>
    <t>Russell Jones Education Ctr</t>
  </si>
  <si>
    <t>Woodward Academy</t>
  </si>
  <si>
    <t>Wahiawa Middle School</t>
  </si>
  <si>
    <t>Williamsville Ctl Sch District</t>
  </si>
  <si>
    <t>Marquette High School</t>
  </si>
  <si>
    <t>Noblesville High School</t>
  </si>
  <si>
    <t>Louise Davy Trahan Elem School</t>
  </si>
  <si>
    <t>Jesuit High School</t>
  </si>
  <si>
    <t>Edward W Clark High School</t>
  </si>
  <si>
    <t>Hackettstown High School</t>
  </si>
  <si>
    <t>14th Street Y</t>
  </si>
  <si>
    <t>Unionville High School</t>
  </si>
  <si>
    <t>Boulevard Heights Elem School</t>
  </si>
  <si>
    <t>Mt Whitney High School</t>
  </si>
  <si>
    <t>Layton High School</t>
  </si>
  <si>
    <t>Maple Grove Senior High School</t>
  </si>
  <si>
    <t>Albuquerque Pub School Dist</t>
  </si>
  <si>
    <t>Edison High School</t>
  </si>
  <si>
    <t>Shawnee Heights Elem School</t>
  </si>
  <si>
    <t>James Madison University</t>
  </si>
  <si>
    <t>Burrillville High School</t>
  </si>
  <si>
    <t>Gulf Breeze Middle School</t>
  </si>
  <si>
    <t>Punahou School</t>
  </si>
  <si>
    <t>Central City Elementary School</t>
  </si>
  <si>
    <t>South Academy Intl Language</t>
  </si>
  <si>
    <t>Tonkawa Jr Sr High School</t>
  </si>
  <si>
    <t>Galena Middle School</t>
  </si>
  <si>
    <t>Don C Faith Middle School</t>
  </si>
  <si>
    <t>Madison Co Middle School</t>
  </si>
  <si>
    <t>Martin Public Seating, Inc</t>
  </si>
  <si>
    <t>Dubuque Senior High School</t>
  </si>
  <si>
    <t>Kansas Wesleyan University</t>
  </si>
  <si>
    <t>Lyons Twp High School South</t>
  </si>
  <si>
    <t>Duquesne University</t>
  </si>
  <si>
    <t>J &amp; S Tent Rental</t>
  </si>
  <si>
    <t>North Windham Elem School</t>
  </si>
  <si>
    <t>FGM Tampa</t>
  </si>
  <si>
    <t>Hilltop Heritage Elem School</t>
  </si>
  <si>
    <t>Council Rock High School South</t>
  </si>
  <si>
    <t>Trinity Episcopal School</t>
  </si>
  <si>
    <t>Woodland Community College</t>
  </si>
  <si>
    <t>Mount View Middle School</t>
  </si>
  <si>
    <t>Bradford County PK7 - N</t>
  </si>
  <si>
    <t>Lakeland Community College</t>
  </si>
  <si>
    <t>South Valley Middle School</t>
  </si>
  <si>
    <t>Monarch Acad-Glen Burnie</t>
  </si>
  <si>
    <t>Lincoln-Way West High School</t>
  </si>
  <si>
    <t>Bess Race Elementary School</t>
  </si>
  <si>
    <t>San Marin High School</t>
  </si>
  <si>
    <t>Thomas Grover Middle School</t>
  </si>
  <si>
    <t>Isaac Newton Middle School</t>
  </si>
  <si>
    <t>Morley-Stanwood High School</t>
  </si>
  <si>
    <t>Pinecrest Academy</t>
  </si>
  <si>
    <t>SeaWorld Parks &amp; Ent, Inc.</t>
  </si>
  <si>
    <t>St Gabriel the Archangel Sch</t>
  </si>
  <si>
    <t>Grace Academy</t>
  </si>
  <si>
    <t>Audie Murphy Middle School</t>
  </si>
  <si>
    <t>Ostrander Elementary School</t>
  </si>
  <si>
    <t>Temple Ind School District</t>
  </si>
  <si>
    <t>Oak Valley Middle School</t>
  </si>
  <si>
    <t>Troy High School</t>
  </si>
  <si>
    <t>College of the Redwoods</t>
  </si>
  <si>
    <t>OH Dept Mntl Hlth/Addict Serv</t>
  </si>
  <si>
    <t>Millville High School</t>
  </si>
  <si>
    <t>Newbury Park High School</t>
  </si>
  <si>
    <t>Nixa High School</t>
  </si>
  <si>
    <t>Roy W Martin Middle School</t>
  </si>
  <si>
    <t>Pennichuck Middle School</t>
  </si>
  <si>
    <t>Coon Rapids High School</t>
  </si>
  <si>
    <t>Lyford High School</t>
  </si>
  <si>
    <t>Verde Valley Sinfonietta</t>
  </si>
  <si>
    <t>Westhill Senior High School</t>
  </si>
  <si>
    <t>Berlin High School</t>
  </si>
  <si>
    <t>Anaheim Hills Elem School</t>
  </si>
  <si>
    <t>Douglas College</t>
  </si>
  <si>
    <t>Northeast Area Middle Sch - N</t>
  </si>
  <si>
    <t>North Carolina Sch of Sci-Math</t>
  </si>
  <si>
    <t>Provo High School</t>
  </si>
  <si>
    <t>Burrell Elementary School</t>
  </si>
  <si>
    <t>Brentwood Baptist Church</t>
  </si>
  <si>
    <t>Metro East Lutheran High Sch</t>
  </si>
  <si>
    <t>Newport High School</t>
  </si>
  <si>
    <t>Kalamazoo Symphony Orchestra</t>
  </si>
  <si>
    <t>Valerius Elementary School</t>
  </si>
  <si>
    <t>Palisades Elementary School</t>
  </si>
  <si>
    <t>Plainview High School</t>
  </si>
  <si>
    <t>Cresskill High School</t>
  </si>
  <si>
    <t>Middle Tennessee State Univ</t>
  </si>
  <si>
    <t>Carman Ainsworth High School</t>
  </si>
  <si>
    <t>Howe High School</t>
  </si>
  <si>
    <t>Bingham High School</t>
  </si>
  <si>
    <t>Maria Carrillo High School</t>
  </si>
  <si>
    <t>Hillcrest High School</t>
  </si>
  <si>
    <t>Frank Cooney Company</t>
  </si>
  <si>
    <t>Mater Academy Lakes Mid HS</t>
  </si>
  <si>
    <t>Hammond High School</t>
  </si>
  <si>
    <t>Pleasant View Middle School</t>
  </si>
  <si>
    <t>Greens Farms Elementary School</t>
  </si>
  <si>
    <t>DeWitt Perry Middle School</t>
  </si>
  <si>
    <t>Pinnacle High School</t>
  </si>
  <si>
    <t>School of the Holy Child</t>
  </si>
  <si>
    <t>Oak Hill Middle School</t>
  </si>
  <si>
    <t>W H Wilson Elementary School</t>
  </si>
  <si>
    <t>Magnet School (MAIMS)</t>
  </si>
  <si>
    <t>Eastvalley Elementary School</t>
  </si>
  <si>
    <t>Visual &amp; Perf Arts Ctr - NEW</t>
  </si>
  <si>
    <t>Haine Middle School</t>
  </si>
  <si>
    <t>Appleton North High School</t>
  </si>
  <si>
    <t>Oregon State University</t>
  </si>
  <si>
    <t>Colorado Tents &amp; Events</t>
  </si>
  <si>
    <t>Kenton Middle School</t>
  </si>
  <si>
    <t>Virginia State University</t>
  </si>
  <si>
    <t>Advanced Systems Group</t>
  </si>
  <si>
    <t>Dana Middle School</t>
  </si>
  <si>
    <t>Canyon Del Oro High School</t>
  </si>
  <si>
    <t>Phillipsburg High School</t>
  </si>
  <si>
    <t>Apopka Middle School</t>
  </si>
  <si>
    <t>Mascoma Valley Reg High School</t>
  </si>
  <si>
    <t>Harbor Day School</t>
  </si>
  <si>
    <t>Garland High School</t>
  </si>
  <si>
    <t>Ohio State University</t>
  </si>
  <si>
    <t>Monmouth Civic Chorus</t>
  </si>
  <si>
    <t>Stone Bridge High School</t>
  </si>
  <si>
    <t>Elk Mound Middle School</t>
  </si>
  <si>
    <t>Grand Rapids Symphony Orch.</t>
  </si>
  <si>
    <t>Argyle Intermediate School</t>
  </si>
  <si>
    <t>Leander Ind School District</t>
  </si>
  <si>
    <t>Stephen Decatur Middle School</t>
  </si>
  <si>
    <t>Desert Pines High School</t>
  </si>
  <si>
    <t>Vel Phillips Middle School</t>
  </si>
  <si>
    <t>Westfield High School</t>
  </si>
  <si>
    <t>New Castle Middle School</t>
  </si>
  <si>
    <t>Conejo Recreation &amp; Park Distr</t>
  </si>
  <si>
    <t>Below 18%</t>
  </si>
  <si>
    <t>Gary E Cobb Middle School</t>
  </si>
  <si>
    <t>Hudson Senior High School</t>
  </si>
  <si>
    <t>Dover-Eyota High Middle School</t>
  </si>
  <si>
    <t>Bartow Senior High School</t>
  </si>
  <si>
    <t>Whittier Middle School</t>
  </si>
  <si>
    <t>Rufus King Int'l High School</t>
  </si>
  <si>
    <t>St Louis Park Middle School</t>
  </si>
  <si>
    <t>Sauk Rapids-Rice Middle School</t>
  </si>
  <si>
    <t>School District of Hudson</t>
  </si>
  <si>
    <t>Bentonville High School</t>
  </si>
  <si>
    <t>Chaska Middle School East</t>
  </si>
  <si>
    <t>Lakeville North High School</t>
  </si>
  <si>
    <t>Nashwauk-Keewatin High School</t>
  </si>
  <si>
    <t>WI Youth Symphony Orchestra</t>
  </si>
  <si>
    <t>Mayer Lutheran High School</t>
  </si>
  <si>
    <t>Cumberland Co High School</t>
  </si>
  <si>
    <t>V J &amp; Angela Skutt Catholic HS</t>
  </si>
  <si>
    <t>Chippewa Falls Sr High School</t>
  </si>
  <si>
    <t>Kitley Elementary School</t>
  </si>
  <si>
    <t>Tablescapes, Ltd</t>
  </si>
  <si>
    <t>Grafton High School</t>
  </si>
  <si>
    <t>Dayton Freight</t>
  </si>
  <si>
    <t>Osseo Middle School</t>
  </si>
  <si>
    <t>Chesterton Academy</t>
  </si>
  <si>
    <t>Shanghai Feiye Cultural</t>
  </si>
  <si>
    <t>Texas Tech University</t>
  </si>
  <si>
    <t>Dan McCarty Middle School</t>
  </si>
  <si>
    <t>Rolling Meadows High School</t>
  </si>
  <si>
    <t>Rockwall Middle School       N</t>
  </si>
  <si>
    <t>Glencoe-Silver Lake Jr Sr HS</t>
  </si>
  <si>
    <t>Southeast Junior High School</t>
  </si>
  <si>
    <t>Rockford High School</t>
  </si>
  <si>
    <t>Antioch Cmty High School</t>
  </si>
  <si>
    <t>Laura B Sprague School</t>
  </si>
  <si>
    <t>White Bear Lake High Sch North</t>
  </si>
  <si>
    <t>De Pere High School</t>
  </si>
  <si>
    <t>Schaumburg High School</t>
  </si>
  <si>
    <t>Waukee High School</t>
  </si>
  <si>
    <t>Viborg-Hurley Middle School</t>
  </si>
  <si>
    <t>J L Business Interiors, Inc.</t>
  </si>
  <si>
    <t>John Glenn School Corporation</t>
  </si>
  <si>
    <t>Pella Christian High School</t>
  </si>
  <si>
    <t>Knoxville Raceway</t>
  </si>
  <si>
    <t>Valley City State University</t>
  </si>
  <si>
    <t>Prairie PT Mid &amp; 9th GR Acad</t>
  </si>
  <si>
    <t>Trinity Hill Untd Meth Church</t>
  </si>
  <si>
    <t>National Theater of  Korea</t>
  </si>
  <si>
    <t>Choral Arts Society</t>
  </si>
  <si>
    <t>Oberlin College</t>
  </si>
  <si>
    <t>Penn High School</t>
  </si>
  <si>
    <t>Argyle High School</t>
  </si>
  <si>
    <t>Olivet College</t>
  </si>
  <si>
    <t>Milwaukee Public Schools</t>
  </si>
  <si>
    <t>Keith Bell Opportunity Central</t>
  </si>
  <si>
    <t>Onalaska Middle School</t>
  </si>
  <si>
    <t>Springfield Pub Sch Dist 186</t>
  </si>
  <si>
    <t>Gregory-Portland High School</t>
  </si>
  <si>
    <t>Van Wert Middle School</t>
  </si>
  <si>
    <t>John Knox Village Pavillion</t>
  </si>
  <si>
    <t>Oakton Cmty College-Des Plaine</t>
  </si>
  <si>
    <t>John F Kennedy High School</t>
  </si>
  <si>
    <t>Grantsburg Elementary School</t>
  </si>
  <si>
    <t>CrossCountry Courier, Inc</t>
  </si>
  <si>
    <t>Centenary College of Louisiana</t>
  </si>
  <si>
    <t>Pella Cmty High School</t>
  </si>
  <si>
    <t>Comprehensive High School #3</t>
  </si>
  <si>
    <t>Eden Prairie High School</t>
  </si>
  <si>
    <t>Des Moines Public School Dist</t>
  </si>
  <si>
    <t>Allendale Middle School</t>
  </si>
  <si>
    <t>Washington High School</t>
  </si>
  <si>
    <t>Kindred School District 2</t>
  </si>
  <si>
    <t>Germantown High School</t>
  </si>
  <si>
    <t>Green Bay Area Public Sch Dist</t>
  </si>
  <si>
    <t>Clintonville Middle School</t>
  </si>
  <si>
    <t>Riverfield Country Day School</t>
  </si>
  <si>
    <t>Ruth and Nathan Hale Theater-N</t>
  </si>
  <si>
    <t>Eastside Jr Sr High School</t>
  </si>
  <si>
    <t>DePaul University-Lincoln Park</t>
  </si>
  <si>
    <t>Sibley-Ocheyedan Middle School</t>
  </si>
  <si>
    <t>Middle School #6 - N</t>
  </si>
  <si>
    <t>Jesup Cmty School</t>
  </si>
  <si>
    <t>Moline Senior High School</t>
  </si>
  <si>
    <t>Tri-Valley Elementary School</t>
  </si>
  <si>
    <t>All Saints Catholic Academy</t>
  </si>
  <si>
    <t>Mosinee Middle School</t>
  </si>
  <si>
    <t>Emanuel Lutheran School</t>
  </si>
  <si>
    <t>Fox Valley Lutheran High Sch</t>
  </si>
  <si>
    <t>Tyler Junior College</t>
  </si>
  <si>
    <t>Grayson High School</t>
  </si>
  <si>
    <t>Event Rents</t>
  </si>
  <si>
    <t>Berne Union High School</t>
  </si>
  <si>
    <t>Saigon S. International School</t>
  </si>
  <si>
    <t>Kennesaw State University</t>
  </si>
  <si>
    <t>Stewart Elementary School</t>
  </si>
  <si>
    <t>Arkansas Symphony Orchestra</t>
  </si>
  <si>
    <t>Mt Olive Cmty Unit Sch Dist 5</t>
  </si>
  <si>
    <t>Univ of N Carolina-Pembroke</t>
  </si>
  <si>
    <t>Lamar Middle School</t>
  </si>
  <si>
    <t>Florence High School</t>
  </si>
  <si>
    <t>Central Hardin High School</t>
  </si>
  <si>
    <t>North Kirkwood Middle School</t>
  </si>
  <si>
    <t>Indian Hills Community College</t>
  </si>
  <si>
    <t>Ingram Tom Moore High School</t>
  </si>
  <si>
    <t>Wittenberg-Birnamwood High Sch</t>
  </si>
  <si>
    <t>Kingsford High School</t>
  </si>
  <si>
    <t>Westmoor Middle School</t>
  </si>
  <si>
    <t>South Columbus High School</t>
  </si>
  <si>
    <t>Willow Lake School</t>
  </si>
  <si>
    <t>Springfield Public School</t>
  </si>
  <si>
    <t>Fargo South High School</t>
  </si>
  <si>
    <t>Plainfield High School</t>
  </si>
  <si>
    <t>Little Miami Middle School</t>
  </si>
  <si>
    <t>Coleman Junior High School</t>
  </si>
  <si>
    <t>Wilkinson MS #18</t>
  </si>
  <si>
    <t>Kent State University</t>
  </si>
  <si>
    <t>Berwyn South School Dist 100</t>
  </si>
  <si>
    <t>Friendship Junior High School</t>
  </si>
  <si>
    <t>Northwestern High School</t>
  </si>
  <si>
    <t>Longfellow Middle School</t>
  </si>
  <si>
    <t>Bullard Middle School</t>
  </si>
  <si>
    <t>Lone Oak High School</t>
  </si>
  <si>
    <t>iGo Mktg and Entm't, LLC</t>
  </si>
  <si>
    <t>Slinger High School</t>
  </si>
  <si>
    <t>Chaffee Trail Elem School</t>
  </si>
  <si>
    <t>Gunter High School</t>
  </si>
  <si>
    <t>Missouri Univ of Sci and Tech</t>
  </si>
  <si>
    <t>Raymore-Peculiar East Mid Sch</t>
  </si>
  <si>
    <t>Barrow Co Schools PAC - N</t>
  </si>
  <si>
    <t>Hallsville High School</t>
  </si>
  <si>
    <t>Niagara County Cmty College</t>
  </si>
  <si>
    <t>Okoboji Middle School</t>
  </si>
  <si>
    <t>Community Trails MS #2</t>
  </si>
  <si>
    <t>Kenneth E Neubert Elem School</t>
  </si>
  <si>
    <t>Herman E Utley Middle School</t>
  </si>
  <si>
    <t>Cargo Claims Dept</t>
  </si>
  <si>
    <t>West School</t>
  </si>
  <si>
    <t>Mater Dei High School</t>
  </si>
  <si>
    <t>West Delaware High School</t>
  </si>
  <si>
    <t>River Valley School</t>
  </si>
  <si>
    <t>Howards Grove High School</t>
  </si>
  <si>
    <t>Pleasant Hill High School</t>
  </si>
  <si>
    <t>Hanford High School</t>
  </si>
  <si>
    <t>Kansas State University</t>
  </si>
  <si>
    <t>Amanda-Clearcreek High School</t>
  </si>
  <si>
    <t>New Life Fellowship Church</t>
  </si>
  <si>
    <t>Greater Dayton PK-8</t>
  </si>
  <si>
    <t>Westside Middle School</t>
  </si>
  <si>
    <t>South Tama Co Middle School</t>
  </si>
  <si>
    <t>Roncalli High School</t>
  </si>
  <si>
    <t>Brevard Music Center</t>
  </si>
  <si>
    <t>Zion Benton Township High Sch</t>
  </si>
  <si>
    <t>Sierra College-Rocklin</t>
  </si>
  <si>
    <t>Williamsville High School</t>
  </si>
  <si>
    <t>Platinum XP</t>
  </si>
  <si>
    <t>B D Billinghurst Middle School</t>
  </si>
  <si>
    <t>Las Cruces Public Schools</t>
  </si>
  <si>
    <t>Cleveland Heights High School</t>
  </si>
  <si>
    <t>Mark Keppel School</t>
  </si>
  <si>
    <t>Cross Church - ROGERS</t>
  </si>
  <si>
    <t>Stephen F Austin St University</t>
  </si>
  <si>
    <t>Detroit Lakes Middle School</t>
  </si>
  <si>
    <t>Site 50-H-SE-2 HS Relief - N</t>
  </si>
  <si>
    <t>Liberty High School - N</t>
  </si>
  <si>
    <t>Humber College North Campus</t>
  </si>
  <si>
    <t>Bayside Middle School</t>
  </si>
  <si>
    <t>Carter Junior High School</t>
  </si>
  <si>
    <t>Canistota School</t>
  </si>
  <si>
    <t>Memorial Prep-HS</t>
  </si>
  <si>
    <t>Cheek Middle School #9</t>
  </si>
  <si>
    <t>South Loop Elementary School</t>
  </si>
  <si>
    <t>Tritt Elementary School</t>
  </si>
  <si>
    <t>Archbold High School</t>
  </si>
  <si>
    <t>Clarke Middle School</t>
  </si>
  <si>
    <t>Kimmel Cultural Campus</t>
  </si>
  <si>
    <t>Kennett High School</t>
  </si>
  <si>
    <t>Mercer U-The Grand Opera House</t>
  </si>
  <si>
    <t>Ankeny Cmty School District</t>
  </si>
  <si>
    <t>Grand Rapids Christian HS</t>
  </si>
  <si>
    <t>Arquitorium SAS</t>
  </si>
  <si>
    <t>Gaylord A Nelson Ed Center</t>
  </si>
  <si>
    <t>Glenn C Jones Middle School</t>
  </si>
  <si>
    <t>Trailridge 8/9 School</t>
  </si>
  <si>
    <t>Mariners Church-Mission Viejo</t>
  </si>
  <si>
    <t>North Lamar High School</t>
  </si>
  <si>
    <t>Hastings Senior High School</t>
  </si>
  <si>
    <t>Wal-Mart Stores, Inc.</t>
  </si>
  <si>
    <t>Middle School #2 - N</t>
  </si>
  <si>
    <t>Lake City Area School District</t>
  </si>
  <si>
    <t>North Middle School</t>
  </si>
  <si>
    <t>Collingwood School-Wentworth</t>
  </si>
  <si>
    <t>St Louis Univ High School</t>
  </si>
  <si>
    <t>Chicago Park District</t>
  </si>
  <si>
    <t>Canadian Museum For Human Righ</t>
  </si>
  <si>
    <t>Crown Party Rentals</t>
  </si>
  <si>
    <t>Schenectady County Cmty Clg</t>
  </si>
  <si>
    <t>Sonoma Academy</t>
  </si>
  <si>
    <t>Kleb Intermediate School</t>
  </si>
  <si>
    <t>Belton High School</t>
  </si>
  <si>
    <t>Doerre Intermediate School</t>
  </si>
  <si>
    <t>Klein Oak High School</t>
  </si>
  <si>
    <t>Franklin High School - New</t>
  </si>
  <si>
    <t>Orange Co Public School Dist</t>
  </si>
  <si>
    <t>Waterville High School</t>
  </si>
  <si>
    <t>129-M-SE-2 Middle Sch - N</t>
  </si>
  <si>
    <t>Cuny College of Staten Island</t>
  </si>
  <si>
    <t>Dallas Center-Grimes Cmty HS</t>
  </si>
  <si>
    <t>Kewanee High School</t>
  </si>
  <si>
    <t>Dilworth Elementary School</t>
  </si>
  <si>
    <t>Logos School</t>
  </si>
  <si>
    <t>Stagevision Inc</t>
  </si>
  <si>
    <t>Geneva High School</t>
  </si>
  <si>
    <t>Copperas Cove High School</t>
  </si>
  <si>
    <t>Socorro ISD Student Activities</t>
  </si>
  <si>
    <t>Nineveh-Hensley-Jcksn Sch Corp</t>
  </si>
  <si>
    <t>Edina High School</t>
  </si>
  <si>
    <t>Colorado Springs Sch Dist 11</t>
  </si>
  <si>
    <t>Aiken High School</t>
  </si>
  <si>
    <t>Noblesville West Middle School</t>
  </si>
  <si>
    <t>Mariners Church</t>
  </si>
  <si>
    <t>Socorro High School</t>
  </si>
  <si>
    <t>Landstar</t>
  </si>
  <si>
    <t>The Art Place Mountain View</t>
  </si>
  <si>
    <t>The Dance Spot</t>
  </si>
  <si>
    <t>Stage King, LLC.</t>
  </si>
  <si>
    <t>Union High School</t>
  </si>
  <si>
    <t>Fairfield High School</t>
  </si>
  <si>
    <t>Johnson Crossing Academic Ctr</t>
  </si>
  <si>
    <t>Central Intermediate School</t>
  </si>
  <si>
    <t>Gainesville High School</t>
  </si>
  <si>
    <t>Suitland High School</t>
  </si>
  <si>
    <t>Denfeld Senior High School</t>
  </si>
  <si>
    <t>Kenwood Academy</t>
  </si>
  <si>
    <t>Leodis McDaniel High School</t>
  </si>
  <si>
    <t>University of Michigan</t>
  </si>
  <si>
    <t>Theatre Harrisburg</t>
  </si>
  <si>
    <t>Byron High School</t>
  </si>
  <si>
    <t>Fort Zumwalt South High School</t>
  </si>
  <si>
    <t>Southwest Airlines</t>
  </si>
  <si>
    <t>Wilson Elementary School</t>
  </si>
  <si>
    <t>Nipher Middle School</t>
  </si>
  <si>
    <t>Midway Production Services</t>
  </si>
  <si>
    <t>2nd Marine Division Band</t>
  </si>
  <si>
    <t>Lemoore Union Elem SD</t>
  </si>
  <si>
    <t>Smith-Cotton High School</t>
  </si>
  <si>
    <t>Renaissance Arts Academy</t>
  </si>
  <si>
    <t>The Link Theatre Company</t>
  </si>
  <si>
    <t>Pleasant Lea Middle School</t>
  </si>
  <si>
    <t>Creative Greensboro</t>
  </si>
  <si>
    <t>Diamond Event &amp; Tent</t>
  </si>
  <si>
    <t>Southeastern Louisiana Univ</t>
  </si>
  <si>
    <t>Briarwood Christian School</t>
  </si>
  <si>
    <t>Belgrade High School</t>
  </si>
  <si>
    <t>Madrid Jr Sr High School</t>
  </si>
  <si>
    <t>Buena Vista School</t>
  </si>
  <si>
    <t>Wortham Intermediate</t>
  </si>
  <si>
    <t>Littlefield Junior High School</t>
  </si>
  <si>
    <t>Fort Zumwalt North High School</t>
  </si>
  <si>
    <t>North Royalton High School</t>
  </si>
  <si>
    <t>Logan Middle School</t>
  </si>
  <si>
    <t>Wilds Christian Association</t>
  </si>
  <si>
    <t>South Granville High School</t>
  </si>
  <si>
    <t>West Brook High School</t>
  </si>
  <si>
    <t>Georgia Gwinnett College</t>
  </si>
  <si>
    <t>Edgewood Intermediate School</t>
  </si>
  <si>
    <t>Benzie Central Sr High School</t>
  </si>
  <si>
    <t>Stoneham High School</t>
  </si>
  <si>
    <t>W H Taft Charter High School</t>
  </si>
  <si>
    <t>New Deal Middle School</t>
  </si>
  <si>
    <t>Alpha Chi Omega Nat'l Housing</t>
  </si>
  <si>
    <t>Northwest Middle School</t>
  </si>
  <si>
    <t>Albertville High School</t>
  </si>
  <si>
    <t>Wren High School</t>
  </si>
  <si>
    <t>Correia Middle School</t>
  </si>
  <si>
    <t>H L Harshman Middle School 501</t>
  </si>
  <si>
    <t>Baltimore City Public Sch Dist</t>
  </si>
  <si>
    <t>Heritage Christian School</t>
  </si>
  <si>
    <t>Michigan Theatre</t>
  </si>
  <si>
    <t>Prior Lake High School</t>
  </si>
  <si>
    <t>Pike Road High School</t>
  </si>
  <si>
    <t>Earhart Environ Magnet School</t>
  </si>
  <si>
    <t>Bluffton Youth Theatre</t>
  </si>
  <si>
    <t>Standing Bear High School - N</t>
  </si>
  <si>
    <t>Bridgewater Raritan High Sch</t>
  </si>
  <si>
    <t>State Clg of Florida-Manatee</t>
  </si>
  <si>
    <t>Chattanooga Christian School</t>
  </si>
  <si>
    <t>La Follette High School</t>
  </si>
  <si>
    <t>St Charles High School</t>
  </si>
  <si>
    <t>Lourdes Catholic School</t>
  </si>
  <si>
    <t>Parkside MS - Wake Co SD</t>
  </si>
  <si>
    <t>Mill Creek Elementary</t>
  </si>
  <si>
    <t>Symphony Orchestra Northern VA</t>
  </si>
  <si>
    <t>Taylor Rental Equipment Co.</t>
  </si>
  <si>
    <t>Rochester Philharmonic Orch</t>
  </si>
  <si>
    <t>Hopkins School</t>
  </si>
  <si>
    <t>Longfellow Medical STEM MS 28</t>
  </si>
  <si>
    <t>Piedmont Hills High School</t>
  </si>
  <si>
    <t>Piedmont Cmty Charter HS</t>
  </si>
  <si>
    <t>Celebrations Party Store</t>
  </si>
  <si>
    <t>Notre Dame High School</t>
  </si>
  <si>
    <t>Bridgeport Pub School Dist 63</t>
  </si>
  <si>
    <t>Wausau West High School</t>
  </si>
  <si>
    <t>Palmyra-Macedon High School</t>
  </si>
  <si>
    <t>Auburn High School</t>
  </si>
  <si>
    <t>Concordia Elementary School</t>
  </si>
  <si>
    <t>Silver Creek High School</t>
  </si>
  <si>
    <t>Louisiana Christian University</t>
  </si>
  <si>
    <t>Westmoreland Symphony Orch</t>
  </si>
  <si>
    <t>Calvary Chapel Eagle</t>
  </si>
  <si>
    <t>Middle School #3 - N</t>
  </si>
  <si>
    <t>Levelland Productions</t>
  </si>
  <si>
    <t>Clawson Middle School</t>
  </si>
  <si>
    <t>Reedley MB Church</t>
  </si>
  <si>
    <t>Pine Richland High School</t>
  </si>
  <si>
    <t>Watertown Unified School Dist</t>
  </si>
  <si>
    <t>Intermediate School - N</t>
  </si>
  <si>
    <t>Potosi High School</t>
  </si>
  <si>
    <t>Henry Co School District</t>
  </si>
  <si>
    <t>Belton School District 124</t>
  </si>
  <si>
    <t>Christ Chapel Bible Church</t>
  </si>
  <si>
    <t>Elk Mound High School</t>
  </si>
  <si>
    <t>Perkiomen Valley High School</t>
  </si>
  <si>
    <t>Mountain Crest High School</t>
  </si>
  <si>
    <t>Truman High School</t>
  </si>
  <si>
    <t>San Jacinto College-Central</t>
  </si>
  <si>
    <t>Sunrise School</t>
  </si>
  <si>
    <t>Oakwood High School</t>
  </si>
  <si>
    <t>New Palestine High School</t>
  </si>
  <si>
    <t>R&amp;R Tent Rentals</t>
  </si>
  <si>
    <t>Smithtown High School-West</t>
  </si>
  <si>
    <t>Hill-Murray School</t>
  </si>
  <si>
    <t>High School - N</t>
  </si>
  <si>
    <t>Alta High School</t>
  </si>
  <si>
    <t>Santa Fe Audio Visual</t>
  </si>
  <si>
    <t>Spring Hill Middle School - #3</t>
  </si>
  <si>
    <t>W P Grier Middle School</t>
  </si>
  <si>
    <t>Lafayette High School</t>
  </si>
  <si>
    <t>Grand Canyon University</t>
  </si>
  <si>
    <t>Legacy High School</t>
  </si>
  <si>
    <t>Florida Institute of Tech</t>
  </si>
  <si>
    <t>College of Lake County</t>
  </si>
  <si>
    <t>Gooding High School</t>
  </si>
  <si>
    <t>Riverton High School</t>
  </si>
  <si>
    <t>Belmont University</t>
  </si>
  <si>
    <t>Yerba Buena High School</t>
  </si>
  <si>
    <t>Marian G. Lacey Academy K-8</t>
  </si>
  <si>
    <t>Hillsdale High School</t>
  </si>
  <si>
    <t>Charles H Morris Center</t>
  </si>
  <si>
    <t>Elementary School #8 - N</t>
  </si>
  <si>
    <t>Santa Margarita Cath High Sch</t>
  </si>
  <si>
    <t>Our Lady of the Lake School</t>
  </si>
  <si>
    <t>Dr. General Marshall Mid Sch</t>
  </si>
  <si>
    <t>Darlington Middle Upper School</t>
  </si>
  <si>
    <t>Moreno Valley Unified Sch Dist</t>
  </si>
  <si>
    <t>Crispus Attucks High School</t>
  </si>
  <si>
    <t>Greater Latrobe Sr High School</t>
  </si>
  <si>
    <t>Jimmie Don Aycock Middle Sch</t>
  </si>
  <si>
    <t>Cold Spring School</t>
  </si>
  <si>
    <t>Shortridge IB High School</t>
  </si>
  <si>
    <t>Edison School of the Arts</t>
  </si>
  <si>
    <t>George Washington Cmty HS</t>
  </si>
  <si>
    <t>Nottelmann Music Co</t>
  </si>
  <si>
    <t>Broad Ripple Magnet High Sch</t>
  </si>
  <si>
    <t>Northwest High School</t>
  </si>
  <si>
    <t>National Park Service</t>
  </si>
  <si>
    <t>Angleton Junior High School</t>
  </si>
  <si>
    <t>Arsenal Technical High School</t>
  </si>
  <si>
    <t>East Tennessee State Univ</t>
  </si>
  <si>
    <t>William Penn Elem School 49</t>
  </si>
  <si>
    <t>Cuyahoga Valley Chris Acad</t>
  </si>
  <si>
    <t>Clever High School</t>
  </si>
  <si>
    <t>Drury University</t>
  </si>
  <si>
    <t>Southwest Baptist Univ-Bolivar</t>
  </si>
  <si>
    <t>T C Steele Elem School 98    9</t>
  </si>
  <si>
    <t>Sallie Humble Elem School</t>
  </si>
  <si>
    <t>St. Anthony Marie de Claret</t>
  </si>
  <si>
    <t>River Hills School</t>
  </si>
  <si>
    <t>Lake Highlands High School</t>
  </si>
  <si>
    <t>Preble Shawnee Jr/Sr High Sch</t>
  </si>
  <si>
    <t>Crismon Elementary School</t>
  </si>
  <si>
    <t>Loud and Clear, Inc.</t>
  </si>
  <si>
    <t>Bryant Junior High School</t>
  </si>
  <si>
    <t>Univ of NC Sch of the Arts</t>
  </si>
  <si>
    <t>Ector County Coliseum</t>
  </si>
  <si>
    <t>Art House</t>
  </si>
  <si>
    <t>Sturges-Young Cnt for Arts</t>
  </si>
  <si>
    <t>Arlington Middle School</t>
  </si>
  <si>
    <t>Markesan Middle High School</t>
  </si>
  <si>
    <t>Aurora Central High School</t>
  </si>
  <si>
    <t>Neff Lighting</t>
  </si>
  <si>
    <t>Strafford High School</t>
  </si>
  <si>
    <t>Jurupa Valley High School</t>
  </si>
  <si>
    <t>Mendota Elementary School</t>
  </si>
  <si>
    <t>Lorain County Cmty College</t>
  </si>
  <si>
    <t>Northville High School</t>
  </si>
  <si>
    <t>Wayne State College</t>
  </si>
  <si>
    <t>Advanced Technologies Academy</t>
  </si>
  <si>
    <t>Linton Middle School</t>
  </si>
  <si>
    <t>Benjamin Franklin High School</t>
  </si>
  <si>
    <t>St Francis Episcopal School</t>
  </si>
  <si>
    <t>Nauset Regional High School</t>
  </si>
  <si>
    <t>Northgate Elementary School</t>
  </si>
  <si>
    <t>Tolleson Union High School</t>
  </si>
  <si>
    <t>Kanesville Symphony Orchestra</t>
  </si>
  <si>
    <t>Bowie State University</t>
  </si>
  <si>
    <t>Jefferson High School</t>
  </si>
  <si>
    <t>Cicero School District 99</t>
  </si>
  <si>
    <t>Velvet Hills Chap Sw Adelines</t>
  </si>
  <si>
    <t>Liberty Hill Middle School</t>
  </si>
  <si>
    <t>Homestead-Wakefield Elem Sch</t>
  </si>
  <si>
    <t>SMG - BOK Center</t>
  </si>
  <si>
    <t>Lilburn Middle School</t>
  </si>
  <si>
    <t>Castle View High School</t>
  </si>
  <si>
    <t>North Canton Middle School</t>
  </si>
  <si>
    <t>Zama Middle High School</t>
  </si>
  <si>
    <t>Arena Stage</t>
  </si>
  <si>
    <t>Ioannina Concert Hall</t>
  </si>
  <si>
    <t>Franklin Christian Academy</t>
  </si>
  <si>
    <t>Della Lindley Elem School</t>
  </si>
  <si>
    <t>University of Iowa</t>
  </si>
  <si>
    <t>Woodlin Elementary School</t>
  </si>
  <si>
    <t>Chadron State College</t>
  </si>
  <si>
    <t>Mt Enterprise School</t>
  </si>
  <si>
    <t>Christian Acad-Church Rd</t>
  </si>
  <si>
    <t>Betty Fairfax High School</t>
  </si>
  <si>
    <t>Rolla Senior High School</t>
  </si>
  <si>
    <t>Marengo Cmty Middle School</t>
  </si>
  <si>
    <t>Barr Reeve Jr Sr High School</t>
  </si>
  <si>
    <t>Platte Purchase Middle School</t>
  </si>
  <si>
    <t>Howard Middle School</t>
  </si>
  <si>
    <t>Kilgore High School</t>
  </si>
  <si>
    <t>West High School</t>
  </si>
  <si>
    <t>Lisha Kill Middle School</t>
  </si>
  <si>
    <t>John Muir Middle School</t>
  </si>
  <si>
    <t>Irvine Valley College</t>
  </si>
  <si>
    <t>Peace United Methodist Church</t>
  </si>
  <si>
    <t>Northcreek Church</t>
  </si>
  <si>
    <t>Emmet Field Elementary School</t>
  </si>
  <si>
    <t>Cumberland Co School District</t>
  </si>
  <si>
    <t>Peters Twp Middle School</t>
  </si>
  <si>
    <t>Musson Theatrical, Inc.</t>
  </si>
  <si>
    <t>Lancaster High School</t>
  </si>
  <si>
    <t>Franciscan University</t>
  </si>
  <si>
    <t>College Avenue UMC</t>
  </si>
  <si>
    <t>Target Corporation</t>
  </si>
  <si>
    <t>Theatre Works</t>
  </si>
  <si>
    <t>Emerald City Productions</t>
  </si>
  <si>
    <t>Parma Symphony Orchestra</t>
  </si>
  <si>
    <t>Reunion AV Installations</t>
  </si>
  <si>
    <t>Miami Arts &amp; Humanities</t>
  </si>
  <si>
    <t>Ecole Sir William Osler</t>
  </si>
  <si>
    <t>Animo Leadership Chtr HS</t>
  </si>
  <si>
    <t>Stable Hall, LLC</t>
  </si>
  <si>
    <t>Muskego High School</t>
  </si>
  <si>
    <t>The Story Church River Oaks</t>
  </si>
  <si>
    <t>Akins Early College High Sch</t>
  </si>
  <si>
    <t>Fincastle Church</t>
  </si>
  <si>
    <t>Newark High School</t>
  </si>
  <si>
    <t>A N McCallum High School</t>
  </si>
  <si>
    <t>Port of Los Angles High School</t>
  </si>
  <si>
    <t>Coweta Equipment Rental</t>
  </si>
  <si>
    <t>Van Alstyne High School</t>
  </si>
  <si>
    <t>Interlachen Country Club</t>
  </si>
  <si>
    <t>Fulton Theatre</t>
  </si>
  <si>
    <t>Huntsville Amphitheater</t>
  </si>
  <si>
    <t>Wallace Middle School</t>
  </si>
  <si>
    <t>Southside Christian School</t>
  </si>
  <si>
    <t>Fredericksburg Middle School</t>
  </si>
  <si>
    <t>Creative Audio &amp; Visual</t>
  </si>
  <si>
    <t>John T Hartman Elementary Sch</t>
  </si>
  <si>
    <t>Rancho Alamitos High School</t>
  </si>
  <si>
    <t>Eastview High School</t>
  </si>
  <si>
    <t>North Plainfield High School</t>
  </si>
  <si>
    <t>5/6 Building @ Georgetown - N</t>
  </si>
  <si>
    <t>Blackhawk Middle School</t>
  </si>
  <si>
    <t>Memorial Middle School</t>
  </si>
  <si>
    <t>Edinburg South Middle School</t>
  </si>
  <si>
    <t>East St Louis Sr High School</t>
  </si>
  <si>
    <t>Nansha College Preparatory Ac</t>
  </si>
  <si>
    <t>Edinburg North High School</t>
  </si>
  <si>
    <t>Brewster School</t>
  </si>
  <si>
    <t>Ashland Greenwood Jr Sr HS</t>
  </si>
  <si>
    <t>Awty International School</t>
  </si>
  <si>
    <t>B L Garza Middle School</t>
  </si>
  <si>
    <t>Monte Cristo Elementary School</t>
  </si>
  <si>
    <t>La Canada High School</t>
  </si>
  <si>
    <t>Esperanza PeaceJustice Ctr</t>
  </si>
  <si>
    <t>Montgomery County</t>
  </si>
  <si>
    <t>Victory Assembly of God Church</t>
  </si>
  <si>
    <t>Prairie View School</t>
  </si>
  <si>
    <t>Imperial High School</t>
  </si>
  <si>
    <t>W J Clark Middle School</t>
  </si>
  <si>
    <t>Christ Lutheran Church</t>
  </si>
  <si>
    <t>Albertville Elementary School</t>
  </si>
  <si>
    <t>Brentwood Middle School</t>
  </si>
  <si>
    <t>Doherty Memorial High School</t>
  </si>
  <si>
    <t>South Lake Schools</t>
  </si>
  <si>
    <t>John Muir High School</t>
  </si>
  <si>
    <t>Royal Palm Beach Cmty High Sch</t>
  </si>
  <si>
    <t>Charles F Patton Middle School</t>
  </si>
  <si>
    <t>McKinley School</t>
  </si>
  <si>
    <t>Grace Lutheran School</t>
  </si>
  <si>
    <t>Walton Intermediate Sch</t>
  </si>
  <si>
    <t>Hollins University</t>
  </si>
  <si>
    <t>Westmore Church Of God</t>
  </si>
  <si>
    <t>Highland Church NY</t>
  </si>
  <si>
    <t>Red Simon Middle School</t>
  </si>
  <si>
    <t>Chattanooga Sch-Liberal Arts</t>
  </si>
  <si>
    <t>VenuWorks Cedar Rapids</t>
  </si>
  <si>
    <t>University of Texas at Austin</t>
  </si>
  <si>
    <t>Carver Cmty Middle School</t>
  </si>
  <si>
    <t>Rice University</t>
  </si>
  <si>
    <t>Steel City Mens Chorus</t>
  </si>
  <si>
    <t>Huntington Beach High School</t>
  </si>
  <si>
    <t>North Miami Middle High School</t>
  </si>
  <si>
    <t>Kennedy High School</t>
  </si>
  <si>
    <t>Racine Bible Church</t>
  </si>
  <si>
    <t>Metal Arts Construction</t>
  </si>
  <si>
    <t>Lancaster Co Sch Dist/Lincoln</t>
  </si>
  <si>
    <t>New School Community Day Sch</t>
  </si>
  <si>
    <t>Heart of America</t>
  </si>
  <si>
    <t>Hutto High School</t>
  </si>
  <si>
    <t>Aaniiih Nakoda College</t>
  </si>
  <si>
    <t>Keene High School</t>
  </si>
  <si>
    <t>Robertsdale High School</t>
  </si>
  <si>
    <t>Productions Unlimited, Inc.</t>
  </si>
  <si>
    <t>Junior High #3 - N</t>
  </si>
  <si>
    <t>Lincoln Center /Perf Arts</t>
  </si>
  <si>
    <t>Davis High School</t>
  </si>
  <si>
    <t>Lindbergh High School</t>
  </si>
  <si>
    <t>Endeavour Elementary School</t>
  </si>
  <si>
    <t>Great Bend Unif Sch Dist 428</t>
  </si>
  <si>
    <t>Meredosia-Chambersberg School</t>
  </si>
  <si>
    <t>Winnipeg Folk Festival</t>
  </si>
  <si>
    <t>Cabrillo Marine Aquarium</t>
  </si>
  <si>
    <t>Rockbridge Elementary School</t>
  </si>
  <si>
    <t>Ben Davis High School</t>
  </si>
  <si>
    <t>Rialto High School</t>
  </si>
  <si>
    <t>Baker Koonce Intermediate Sch</t>
  </si>
  <si>
    <t>Dodson Elementary #4</t>
  </si>
  <si>
    <t>Beebe Elementary School</t>
  </si>
  <si>
    <t>Eisenhower High School</t>
  </si>
  <si>
    <t>Missouri Valley Elementary Sch</t>
  </si>
  <si>
    <t>Joseph Wheeler High School</t>
  </si>
  <si>
    <t>Kazuo Masuda Middle School</t>
  </si>
  <si>
    <t>Douglas MacArthur Elem School</t>
  </si>
  <si>
    <t>Corona-Norco Unif Sch Dist</t>
  </si>
  <si>
    <t>Goucher College</t>
  </si>
  <si>
    <t>James Madison Academic Campus</t>
  </si>
  <si>
    <t>Champions Centre</t>
  </si>
  <si>
    <t>Centennial Middle School</t>
  </si>
  <si>
    <t>Eastlake Middle School - N</t>
  </si>
  <si>
    <t>Northwest Indiana Symphony</t>
  </si>
  <si>
    <t>Central School District</t>
  </si>
  <si>
    <t>Arkansas Senior High School</t>
  </si>
  <si>
    <t>Vision Public Charter School</t>
  </si>
  <si>
    <t>Valparaiso University</t>
  </si>
  <si>
    <t>Wish Academy High Sch</t>
  </si>
  <si>
    <t>Spring Park Elementary</t>
  </si>
  <si>
    <t>K-12 School - N</t>
  </si>
  <si>
    <t>College of the Holy Cross</t>
  </si>
  <si>
    <t>SDI c/o American Airlines</t>
  </si>
  <si>
    <t>University Rental</t>
  </si>
  <si>
    <t>San Luis Pre-School</t>
  </si>
  <si>
    <t>As If Theatre Company</t>
  </si>
  <si>
    <t>Indian Hills Elementary School</t>
  </si>
  <si>
    <t>Roadway Express</t>
  </si>
  <si>
    <t>Henry J. Kaiser Conv. Center</t>
  </si>
  <si>
    <t>Cleveland Metro School Dist</t>
  </si>
  <si>
    <t>Beverly Manor School</t>
  </si>
  <si>
    <t>John Glenn High School</t>
  </si>
  <si>
    <t>Liberty 53 School District</t>
  </si>
  <si>
    <t>Grace-St Luke's Episcopal Sch</t>
  </si>
  <si>
    <t>Dr Phillips Ctr for Perf Arts</t>
  </si>
  <si>
    <t>Wilmot Union High School</t>
  </si>
  <si>
    <t>North Dakota Museum Of Art</t>
  </si>
  <si>
    <t>Germantown Baptist Church</t>
  </si>
  <si>
    <t>Rock Valley High School</t>
  </si>
  <si>
    <t>City Of Santa Fe Springs</t>
  </si>
  <si>
    <t>Prairie View Elementary School</t>
  </si>
  <si>
    <t>Hickory Hill Academy</t>
  </si>
  <si>
    <t>Lionsgate Academy</t>
  </si>
  <si>
    <t>Lubbock Ind School District</t>
  </si>
  <si>
    <t>Williamson County Schools</t>
  </si>
  <si>
    <t>Laney College</t>
  </si>
  <si>
    <t>Strasburg High School</t>
  </si>
  <si>
    <t>State Fair Cmty College</t>
  </si>
  <si>
    <t>Fredericksburg Concert Band</t>
  </si>
  <si>
    <t>Event Essentials</t>
  </si>
  <si>
    <t>USAF BAND OF MID AMERICA</t>
  </si>
  <si>
    <t>Crossroads Baptist Church</t>
  </si>
  <si>
    <t>Bristol Elementary School</t>
  </si>
  <si>
    <t>Excell Academy for Higher Lrng</t>
  </si>
  <si>
    <t>Clague Middle School</t>
  </si>
  <si>
    <t>Hubert Olson Middle School</t>
  </si>
  <si>
    <t>Fall Creek Junior High School</t>
  </si>
  <si>
    <t>Biola University</t>
  </si>
  <si>
    <t>Arizona State University</t>
  </si>
  <si>
    <t>Warren Elementary School</t>
  </si>
  <si>
    <t>St. John Cath Student Center</t>
  </si>
  <si>
    <t>Backstage Productions, LLC</t>
  </si>
  <si>
    <t>Hudson HS Music Association</t>
  </si>
  <si>
    <t>Eastern Lebanon Co Sr High Sch</t>
  </si>
  <si>
    <t>R D Parker Collegiate</t>
  </si>
  <si>
    <t>North Raleigh Christian Acad</t>
  </si>
  <si>
    <t>Lake Intermediate School</t>
  </si>
  <si>
    <t>Ramsey Middle School</t>
  </si>
  <si>
    <t>Young Audiences CS High Sch</t>
  </si>
  <si>
    <t>Comm. College of Balt.</t>
  </si>
  <si>
    <t>McAdory High School</t>
  </si>
  <si>
    <t>Santa Monica High School</t>
  </si>
  <si>
    <t>Expo Marketing &amp; Services</t>
  </si>
  <si>
    <t>Santa Rita Elementary School</t>
  </si>
  <si>
    <t>Des Moines Christian School</t>
  </si>
  <si>
    <t>Grand Center Arts Academy</t>
  </si>
  <si>
    <t>McCook Central Sch Dist 43-7</t>
  </si>
  <si>
    <t>City Of Farmington Hills</t>
  </si>
  <si>
    <t>Atlanta Public Schools</t>
  </si>
  <si>
    <t>Auburn Productions LLC</t>
  </si>
  <si>
    <t>Pawling High School</t>
  </si>
  <si>
    <t>Hult Center for Perf. Arts</t>
  </si>
  <si>
    <t>William Carey Univ-Hattiesburg</t>
  </si>
  <si>
    <t>Arkansas Middle School - N</t>
  </si>
  <si>
    <t>Parris Island Marine Band</t>
  </si>
  <si>
    <t>Laredo ISD</t>
  </si>
  <si>
    <t>Cologne Academy</t>
  </si>
  <si>
    <t>Linden High School</t>
  </si>
  <si>
    <t>Georgetown University</t>
  </si>
  <si>
    <t>The Lawrence Children's Choir</t>
  </si>
  <si>
    <t>Carthage College</t>
  </si>
  <si>
    <t>SW Virginia Higher Edu Center</t>
  </si>
  <si>
    <t>Kiser Middle School</t>
  </si>
  <si>
    <t>Martin Luther College</t>
  </si>
  <si>
    <t>Sycamore Presbyterian Church</t>
  </si>
  <si>
    <t>Toledo Choral Society</t>
  </si>
  <si>
    <t>North Montgomery Middle School</t>
  </si>
  <si>
    <t>Ste Genevieve School Dist R2</t>
  </si>
  <si>
    <t>Star Valley Middle School</t>
  </si>
  <si>
    <t>FBC of Cumming</t>
  </si>
  <si>
    <t>Jenkins Elementary School</t>
  </si>
  <si>
    <t>Ninth Grade Center - N</t>
  </si>
  <si>
    <t>SUNY Morrisville Clg of Tech</t>
  </si>
  <si>
    <t>Walther Christian Academy</t>
  </si>
  <si>
    <t>Brown University</t>
  </si>
  <si>
    <t>Pike Road Elementary School</t>
  </si>
  <si>
    <t>FOCAL Center</t>
  </si>
  <si>
    <t>Globe Life</t>
  </si>
  <si>
    <t>McLennan Community College</t>
  </si>
  <si>
    <t>Olympus High School</t>
  </si>
  <si>
    <t>University of New Mexico</t>
  </si>
  <si>
    <t>George Junior High School</t>
  </si>
  <si>
    <t>Liberty Elem Jr High School</t>
  </si>
  <si>
    <t>Revere Middle School</t>
  </si>
  <si>
    <t>Eisenhower Intermediate School</t>
  </si>
  <si>
    <t>Holy Infant Catholic Church</t>
  </si>
  <si>
    <t>Sturgis Brown High School</t>
  </si>
  <si>
    <t>Wagener-Salley High School</t>
  </si>
  <si>
    <t>Davidson College</t>
  </si>
  <si>
    <t>Memphis Symphony Orchestra</t>
  </si>
  <si>
    <t>Cimarron-Memorial High School</t>
  </si>
  <si>
    <t>New Mexico Junior College</t>
  </si>
  <si>
    <t>Harrison High School</t>
  </si>
  <si>
    <t>Lindbergh Elementary School</t>
  </si>
  <si>
    <t>Woodbury Elementary School</t>
  </si>
  <si>
    <t>Queens College</t>
  </si>
  <si>
    <t>Nixon Centre for the Arts</t>
  </si>
  <si>
    <t>Cedarburg High School</t>
  </si>
  <si>
    <t>Ctr for Ldrshp Dvlpmnt</t>
  </si>
  <si>
    <t>Hales Corners Lutheran Church</t>
  </si>
  <si>
    <t>Upper Larimer</t>
  </si>
  <si>
    <t>Martha E Stilwell Sch of Arts</t>
  </si>
  <si>
    <t>Madison Area Tech Clg-Truax</t>
  </si>
  <si>
    <t>Reeltown High School</t>
  </si>
  <si>
    <t>Tyee High School</t>
  </si>
  <si>
    <t>Douglas High School</t>
  </si>
  <si>
    <t>Rosita Elementary School</t>
  </si>
  <si>
    <t>Big Indie Omega</t>
  </si>
  <si>
    <t>Vancouver Master Chorale</t>
  </si>
  <si>
    <t>Rocky Mountain Middle School</t>
  </si>
  <si>
    <t>Exeter Twp Senior High School</t>
  </si>
  <si>
    <t>Smith Center for the Arts</t>
  </si>
  <si>
    <t>Pleasant Valley Elem School</t>
  </si>
  <si>
    <t>Pebble Hills High School</t>
  </si>
  <si>
    <t>Hyattsville Elementary School</t>
  </si>
  <si>
    <t>McAdory Middle School</t>
  </si>
  <si>
    <t>Central Elementary School</t>
  </si>
  <si>
    <t>Clearwing Productions</t>
  </si>
  <si>
    <t>Cimarron High School</t>
  </si>
  <si>
    <t>Furley Elementary School 206</t>
  </si>
  <si>
    <t>Oakfield Middle High School</t>
  </si>
  <si>
    <t>John V Leigh Elementary School</t>
  </si>
  <si>
    <t>John Edwards Middle High Schl</t>
  </si>
  <si>
    <t>Zachary Elementary School</t>
  </si>
  <si>
    <t>Colorado State Univ-Ft Collins</t>
  </si>
  <si>
    <t>Palmetto High School</t>
  </si>
  <si>
    <t>Cocalico Middle School</t>
  </si>
  <si>
    <t>Franklin-Simpson High School</t>
  </si>
  <si>
    <t>Abraham Lincoln Sr High School</t>
  </si>
  <si>
    <t>Columbus Chorus/Sweet Adelines</t>
  </si>
  <si>
    <t>Conant Elementary School</t>
  </si>
  <si>
    <t>Bethany Lutheran College</t>
  </si>
  <si>
    <t>Lake High School</t>
  </si>
  <si>
    <t>Ft Stockton High School</t>
  </si>
  <si>
    <t>St Louis Children's Choir</t>
  </si>
  <si>
    <t>Farrell Area High School</t>
  </si>
  <si>
    <t>Evanston Symphony Orchestra</t>
  </si>
  <si>
    <t>O'Block Elementary School</t>
  </si>
  <si>
    <t>Resilience Education Center</t>
  </si>
  <si>
    <t>Grand Oaks High School</t>
  </si>
  <si>
    <t>The Worthington Chorus</t>
  </si>
  <si>
    <t>Muhlenberg Senior High School</t>
  </si>
  <si>
    <t>Sugar Land Bible Church</t>
  </si>
  <si>
    <t>Broadneck High School</t>
  </si>
  <si>
    <t>Trevor-Wilmot School</t>
  </si>
  <si>
    <t>Don Gill Elementary School</t>
  </si>
  <si>
    <t>Mary Golda Ross Middle School</t>
  </si>
  <si>
    <t>Prairie Creek Intermediate</t>
  </si>
  <si>
    <t>University of South Florida</t>
  </si>
  <si>
    <t>Issaquah High School</t>
  </si>
  <si>
    <t>Wanda Gray Elementary School</t>
  </si>
  <si>
    <t>Dalton High School</t>
  </si>
  <si>
    <t>Klondike Sound, LLC</t>
  </si>
  <si>
    <t>DCIS-Montbello Middle High Sch</t>
  </si>
  <si>
    <t>Pacific Lutheran University</t>
  </si>
  <si>
    <t>Freeman Academy</t>
  </si>
  <si>
    <t>Southwest High School</t>
  </si>
  <si>
    <t>Hutchinson Community College</t>
  </si>
  <si>
    <t>Plymouth Creek Center</t>
  </si>
  <si>
    <t>Smith College</t>
  </si>
  <si>
    <t>Case Western Reserve Univ</t>
  </si>
  <si>
    <t>Archbishop Rummel High School</t>
  </si>
  <si>
    <t>Chinook Elementary School</t>
  </si>
  <si>
    <t>Sage Academy Middle School</t>
  </si>
  <si>
    <t>Palmyra-Macedon Middle School</t>
  </si>
  <si>
    <t>Wright City Middle School</t>
  </si>
  <si>
    <t>Heard Co High School</t>
  </si>
  <si>
    <t>East Lynne 40 K-8 School</t>
  </si>
  <si>
    <t>Pomona College</t>
  </si>
  <si>
    <t>Forest Park Middle School</t>
  </si>
  <si>
    <t>Belforest Elementary School</t>
  </si>
  <si>
    <t>Vista Ridge Middle School</t>
  </si>
  <si>
    <t>Highland Springs Middle - N</t>
  </si>
  <si>
    <t>Cordia Programs</t>
  </si>
  <si>
    <t>Saginaw Art &amp; Science Academy</t>
  </si>
  <si>
    <t>Twin Valley High School</t>
  </si>
  <si>
    <t>Enterprise High School</t>
  </si>
  <si>
    <t>PA Farm Show Complex</t>
  </si>
  <si>
    <t>Rockford Elem Arts Magnet Sch</t>
  </si>
  <si>
    <t>Allendale Christian School</t>
  </si>
  <si>
    <t>Howard T Ennis School</t>
  </si>
  <si>
    <t>Performing Arts Center</t>
  </si>
  <si>
    <t>Carl O Hamlin Middle School</t>
  </si>
  <si>
    <t>Southeast Middle School - N</t>
  </si>
  <si>
    <t>Longwood Junior High School</t>
  </si>
  <si>
    <t>William Hobby Middle School</t>
  </si>
  <si>
    <t>Eastern Michigan University</t>
  </si>
  <si>
    <t>L J Christen Middle School</t>
  </si>
  <si>
    <t>Attica Senior High School</t>
  </si>
  <si>
    <t>Archer High School</t>
  </si>
  <si>
    <t>Long Beach City College</t>
  </si>
  <si>
    <t>Springfield Symphony Orchestra</t>
  </si>
  <si>
    <t>Lincoln Elementary School</t>
  </si>
  <si>
    <t>Helena Civic Center</t>
  </si>
  <si>
    <t>DeKalb Middle School</t>
  </si>
  <si>
    <t>Tongue River Middle School</t>
  </si>
  <si>
    <t>Collins Hill High School</t>
  </si>
  <si>
    <t>Trinity United Meth Church</t>
  </si>
  <si>
    <t>Saturate Revival</t>
  </si>
  <si>
    <t>Calvary Baptist Church</t>
  </si>
  <si>
    <t>City And County Of Denver</t>
  </si>
  <si>
    <t>Dallas School District</t>
  </si>
  <si>
    <t>Traverse City East Middle Sch</t>
  </si>
  <si>
    <t>Fort Settlement Middle School</t>
  </si>
  <si>
    <t>Lucy Garrett Beckham High Sch</t>
  </si>
  <si>
    <t>Boys and Girls Club - Stoneham</t>
  </si>
  <si>
    <t>Black Hawk Middle School</t>
  </si>
  <si>
    <t>Academies at Jonesboro HS</t>
  </si>
  <si>
    <t>Richmond School District 38</t>
  </si>
  <si>
    <t>Rollingstone Community School</t>
  </si>
  <si>
    <t>St Ignatius High School</t>
  </si>
  <si>
    <t>Brownell Talbot School</t>
  </si>
  <si>
    <t>Odyssey Charter Jr Sr HS</t>
  </si>
  <si>
    <t>FSSD Performing Arts Center</t>
  </si>
  <si>
    <t>US Navy Fleet Band Activities</t>
  </si>
  <si>
    <t>Westhope School</t>
  </si>
  <si>
    <t>The Brawley School</t>
  </si>
  <si>
    <t>T F Riggs High School</t>
  </si>
  <si>
    <t>Univ of Minnesota-Twin Cities</t>
  </si>
  <si>
    <t>Brunswick City School District</t>
  </si>
  <si>
    <t>Cameron High School</t>
  </si>
  <si>
    <t>Kenbrook Elementary School</t>
  </si>
  <si>
    <t>Amanda H. North Elem School</t>
  </si>
  <si>
    <t>Foley Intermediate School</t>
  </si>
  <si>
    <t>Pittsburg Cmty Middle School</t>
  </si>
  <si>
    <t>Big Foot Union High School</t>
  </si>
  <si>
    <t>Preble High School</t>
  </si>
  <si>
    <t>Western Carolina University</t>
  </si>
  <si>
    <t>Hannibal Middle School</t>
  </si>
  <si>
    <t>Our Lady of the Wayside School</t>
  </si>
  <si>
    <t>St Anthony On The Lake Church</t>
  </si>
  <si>
    <t>Thurston High School</t>
  </si>
  <si>
    <t>South Plains College-Levelland</t>
  </si>
  <si>
    <t>Absolute Production Services</t>
  </si>
  <si>
    <t>Twin Lakes Elementary School</t>
  </si>
  <si>
    <t>FAME Events</t>
  </si>
  <si>
    <t>Sun Prairie West HS - N</t>
  </si>
  <si>
    <t>Flanagan-Cornell Unit 74 Sch</t>
  </si>
  <si>
    <t>Oak Haven Church</t>
  </si>
  <si>
    <t>North Greenville University</t>
  </si>
  <si>
    <t>Kirkwood Community College</t>
  </si>
  <si>
    <t>Algona High School</t>
  </si>
  <si>
    <t>North Brunswick High School</t>
  </si>
  <si>
    <t>Calloway Co Middle School</t>
  </si>
  <si>
    <t>Grant Cmty High School</t>
  </si>
  <si>
    <t>Burlington Cmty High School</t>
  </si>
  <si>
    <t>Willis H Justice Elem School</t>
  </si>
  <si>
    <t>Belle Plaine High School</t>
  </si>
  <si>
    <t>Emergence Church</t>
  </si>
  <si>
    <t>Novi Meadows Elementary School</t>
  </si>
  <si>
    <t>Henderson Elementary School</t>
  </si>
  <si>
    <t>Urban Prep CS-Englewood</t>
  </si>
  <si>
    <t>North Johnston Middle School</t>
  </si>
  <si>
    <t>Erie Philharmonic</t>
  </si>
  <si>
    <t>Waubonsee Community College</t>
  </si>
  <si>
    <t>Rock Island High School</t>
  </si>
  <si>
    <t>St Croix Lutheran Academy</t>
  </si>
  <si>
    <t>Heritage Bank Center</t>
  </si>
  <si>
    <t>Regency Party Rentals</t>
  </si>
  <si>
    <t>Prairie View Middle School</t>
  </si>
  <si>
    <t>North High School</t>
  </si>
  <si>
    <t>Noe Middle School PTSA</t>
  </si>
  <si>
    <t>Marysville High School</t>
  </si>
  <si>
    <t>Cocoa Jr Sr High School</t>
  </si>
  <si>
    <t>Thomas J Waters Elem School</t>
  </si>
  <si>
    <t>New Braunfels High School</t>
  </si>
  <si>
    <t>North Canton Primary School</t>
  </si>
  <si>
    <t>Bowman Co School</t>
  </si>
  <si>
    <t>Crystal Lake Central High Sch</t>
  </si>
  <si>
    <t>Garrard Middle School</t>
  </si>
  <si>
    <t>East Central University</t>
  </si>
  <si>
    <t>Chippewa Middle School</t>
  </si>
  <si>
    <t>Riverdale Middle School</t>
  </si>
  <si>
    <t>Dairy Center/Carson Theatre</t>
  </si>
  <si>
    <t>Lexington High School</t>
  </si>
  <si>
    <t>Grand Rental Events</t>
  </si>
  <si>
    <t>Messiah University</t>
  </si>
  <si>
    <t>Plainfield Cons Sch Dist 202</t>
  </si>
  <si>
    <t>Barksdale Elementary School</t>
  </si>
  <si>
    <t>Greeley Central High School</t>
  </si>
  <si>
    <t>Barrow Arts Science Academy</t>
  </si>
  <si>
    <t>Chilton School District</t>
  </si>
  <si>
    <t>Eastman School of Music</t>
  </si>
  <si>
    <t>John A Bannes Elem School</t>
  </si>
  <si>
    <t>Georgia State University</t>
  </si>
  <si>
    <t>Stewartville High School</t>
  </si>
  <si>
    <t>St Louis Park High School</t>
  </si>
  <si>
    <t>Bright Elementary School</t>
  </si>
  <si>
    <t>Dr George W Carver Academy</t>
  </si>
  <si>
    <t>Lynn University</t>
  </si>
  <si>
    <t>Hewitt-Trussville High School</t>
  </si>
  <si>
    <t>Northeast Middle School</t>
  </si>
  <si>
    <t>Wapsie Valley Jr Sr High Sch</t>
  </si>
  <si>
    <t>South Dakota State University</t>
  </si>
  <si>
    <t>Conklin Elementary School</t>
  </si>
  <si>
    <t>Arrington Elementary</t>
  </si>
  <si>
    <t>Lake Crystal-Wellcome Mem ES</t>
  </si>
  <si>
    <t>University of Tulsa</t>
  </si>
  <si>
    <t>Hirschi High School</t>
  </si>
  <si>
    <t>West Fargo High School</t>
  </si>
  <si>
    <t>Oldfield Middle School</t>
  </si>
  <si>
    <t>Westchester Cultural Arts Ctr</t>
  </si>
  <si>
    <t>Pleasanton School</t>
  </si>
  <si>
    <t>Pine View Middle School</t>
  </si>
  <si>
    <t>Paul Kinder Middle School</t>
  </si>
  <si>
    <t>Lyric Opera Of Chicago</t>
  </si>
  <si>
    <t>Grosse Pointe North High Sch</t>
  </si>
  <si>
    <t>Osakis High School</t>
  </si>
  <si>
    <t>Frank Sinatra HS of the Arts</t>
  </si>
  <si>
    <t>Governor Sch Arts &amp; Humanities</t>
  </si>
  <si>
    <t>Versailles Elementary School</t>
  </si>
  <si>
    <t>City of Trenton Parks Dept</t>
  </si>
  <si>
    <t>Little Canada Elem School</t>
  </si>
  <si>
    <t>Oklahoma Baptist University</t>
  </si>
  <si>
    <t>St John Paul The Great Sch</t>
  </si>
  <si>
    <t>New Glarus High School</t>
  </si>
  <si>
    <t>Fred J Page High School</t>
  </si>
  <si>
    <t>Bixby High School</t>
  </si>
  <si>
    <t>Clay Middle School</t>
  </si>
  <si>
    <t>Okarche High School</t>
  </si>
  <si>
    <t>Randall Electric Inc</t>
  </si>
  <si>
    <t>San Antonio Convention Center</t>
  </si>
  <si>
    <t>Mid America Sound Corp</t>
  </si>
  <si>
    <t>Montevideo High School</t>
  </si>
  <si>
    <t>Harmony Elementary School</t>
  </si>
  <si>
    <t>Reed-Custer High School</t>
  </si>
  <si>
    <t>Chagrin Falls High School</t>
  </si>
  <si>
    <t>Quad Preparatory School</t>
  </si>
  <si>
    <t>North Bullitt High School</t>
  </si>
  <si>
    <t>Berry College</t>
  </si>
  <si>
    <t>Logan Elm High School</t>
  </si>
  <si>
    <t>Miami Shores Recreation Dept</t>
  </si>
  <si>
    <t>Lucketts Elementary School</t>
  </si>
  <si>
    <t>Bryan High School</t>
  </si>
  <si>
    <t>Omaha South High Magnet School</t>
  </si>
  <si>
    <t>University of Central Oklahoma</t>
  </si>
  <si>
    <t>Raytown South Sr High School</t>
  </si>
  <si>
    <t>Iowa Lakes Cmty Clg-Esthervlle</t>
  </si>
  <si>
    <t>Cumberland Middle School</t>
  </si>
  <si>
    <t>Bob Jones University</t>
  </si>
  <si>
    <t>Almond-Bancroft School</t>
  </si>
  <si>
    <t>Wahpeton High School</t>
  </si>
  <si>
    <t>Percy Julian Middle School</t>
  </si>
  <si>
    <t>Memorial Park Middle School</t>
  </si>
  <si>
    <t>Dewey Elem Acad of Fine Arts</t>
  </si>
  <si>
    <t>Boyd Co Middle School</t>
  </si>
  <si>
    <t>Turkey Valley Cmty School</t>
  </si>
  <si>
    <t>McCracken Middle School</t>
  </si>
  <si>
    <t>University of Georgia</t>
  </si>
  <si>
    <t>Northview High School</t>
  </si>
  <si>
    <t>Coles Music Service</t>
  </si>
  <si>
    <t>Bemidji High School</t>
  </si>
  <si>
    <t>City of Peekskill</t>
  </si>
  <si>
    <t>Eden Prairie Community Center</t>
  </si>
  <si>
    <t>Wes-Del Middle High School</t>
  </si>
  <si>
    <t>Jay Shideler Elementary School</t>
  </si>
  <si>
    <t>Heritage Of America Band</t>
  </si>
  <si>
    <t>Home City Tent &amp; Awning</t>
  </si>
  <si>
    <t>Pacheco High School</t>
  </si>
  <si>
    <t>Cupertino High School</t>
  </si>
  <si>
    <t>Cambridge Elementary School</t>
  </si>
  <si>
    <t>Chetek-Weyerhaeuser High Sch</t>
  </si>
  <si>
    <t>Eureka High School</t>
  </si>
  <si>
    <t>Event Source-Panache Event</t>
  </si>
  <si>
    <t>Eddy Middle School</t>
  </si>
  <si>
    <t>Belleville Public Sch Dist 118</t>
  </si>
  <si>
    <t>Castle Rock Middle School</t>
  </si>
  <si>
    <t>Sylvania City School District</t>
  </si>
  <si>
    <t>Saydel High School</t>
  </si>
  <si>
    <t>Headlight Audio &amp; Visual</t>
  </si>
  <si>
    <t>Walton Arts Center</t>
  </si>
  <si>
    <t>North Fayette Valley High Sch</t>
  </si>
  <si>
    <t>Van Hoosen Middle School</t>
  </si>
  <si>
    <t>Millenium Park - Chicago</t>
  </si>
  <si>
    <t>Northwest High School - N</t>
  </si>
  <si>
    <t>A B Shepard Middle School</t>
  </si>
  <si>
    <t>Ideal Charter School</t>
  </si>
  <si>
    <t>Buckskin Elementary School</t>
  </si>
  <si>
    <t>Ronald W Reagan Prep HS</t>
  </si>
  <si>
    <t>Alleen Company</t>
  </si>
  <si>
    <t>Maumelle High School</t>
  </si>
  <si>
    <t>Le Poisson Rouge</t>
  </si>
  <si>
    <t>Westchester County</t>
  </si>
  <si>
    <t>Algonquin Middle School</t>
  </si>
  <si>
    <t>Mid-Prairie High School</t>
  </si>
  <si>
    <t>O'Fallon Twp High School</t>
  </si>
  <si>
    <t>McPherson Middle School</t>
  </si>
  <si>
    <t>St Aloysius School</t>
  </si>
  <si>
    <t>Cason Lane Academy</t>
  </si>
  <si>
    <t>Luverne Ind School Dist 2184</t>
  </si>
  <si>
    <t>Trinity Middle School</t>
  </si>
  <si>
    <t>Jerling Junior High School</t>
  </si>
  <si>
    <t>Roland E Powell Conv Center</t>
  </si>
  <si>
    <t>Iron Co Jr Sr High School</t>
  </si>
  <si>
    <t>Answers Academy</t>
  </si>
  <si>
    <t>Fall Creek High School</t>
  </si>
  <si>
    <t>RC Special Events</t>
  </si>
  <si>
    <t>I Cantori di Carmel</t>
  </si>
  <si>
    <t>Chicago Jesuit Academy</t>
  </si>
  <si>
    <t>Ordway Center for the PA</t>
  </si>
  <si>
    <t>Council Grove Jr Sr High Sch</t>
  </si>
  <si>
    <t>Kiel High School</t>
  </si>
  <si>
    <t>Southern Adventist University</t>
  </si>
  <si>
    <t>Oriole Park Elementary School</t>
  </si>
  <si>
    <t>Alain Leroy Locke Clg Prep</t>
  </si>
  <si>
    <t>Jennings Elementary School</t>
  </si>
  <si>
    <t>Univ of Wisconsin-Green Bay</t>
  </si>
  <si>
    <t>Coyote Ridge Elementary - N</t>
  </si>
  <si>
    <t>Stanley Jr Sr High School</t>
  </si>
  <si>
    <t>Thales Academy-Apex PK-5</t>
  </si>
  <si>
    <t>United Rent-All</t>
  </si>
  <si>
    <t>Nathaniel Hawthorne School</t>
  </si>
  <si>
    <t>Gahanna Middle School-East</t>
  </si>
  <si>
    <t>Stephen Bell Elementary School</t>
  </si>
  <si>
    <t>Pikes Peak Library District</t>
  </si>
  <si>
    <t>Symphony Orch Guild of Decatur</t>
  </si>
  <si>
    <t>Harrisburg Middle School - N</t>
  </si>
  <si>
    <t>Golda Meir School (Upper)</t>
  </si>
  <si>
    <t>Orpheum Theatre</t>
  </si>
  <si>
    <t>Perrysburg High School</t>
  </si>
  <si>
    <t>St Anthony of Padua School</t>
  </si>
  <si>
    <t>Rockport Fulton ISD</t>
  </si>
  <si>
    <t>Post Playhouse</t>
  </si>
  <si>
    <t>Louisville School</t>
  </si>
  <si>
    <t>Nolan's Rental, Inc.</t>
  </si>
  <si>
    <t>Las Americas Aspira Acad</t>
  </si>
  <si>
    <t>Colorado Chautauqua Assn</t>
  </si>
  <si>
    <t>St. Timothy Catholic Church</t>
  </si>
  <si>
    <t>Mansfield ISD Ctr/Perf Arts</t>
  </si>
  <si>
    <t>Somerset High School</t>
  </si>
  <si>
    <t>Manchester University</t>
  </si>
  <si>
    <t>Stillwater Area High School</t>
  </si>
  <si>
    <t>North Point Middle School</t>
  </si>
  <si>
    <t>Salt Creek Elementary School</t>
  </si>
  <si>
    <t>Lynn Lucas Middle School</t>
  </si>
  <si>
    <t>Burton Middle School</t>
  </si>
  <si>
    <t>Washburn Public School</t>
  </si>
  <si>
    <t>John Muir Elementary School</t>
  </si>
  <si>
    <t>Peak Event Services</t>
  </si>
  <si>
    <t>Taylor Pro Audio</t>
  </si>
  <si>
    <t>Waseca Jr Sr High School</t>
  </si>
  <si>
    <t>Elite Party Rental</t>
  </si>
  <si>
    <t>Pine Creek High School</t>
  </si>
  <si>
    <t>Star Spencer Mid High School</t>
  </si>
  <si>
    <t>Judge Rotenberg Center</t>
  </si>
  <si>
    <t>Elk Ridge Elem Sch - N</t>
  </si>
  <si>
    <t>Mayfield Intermediate School</t>
  </si>
  <si>
    <t>Grant Co High School</t>
  </si>
  <si>
    <t>McMorran Auditorium</t>
  </si>
  <si>
    <t>Grace Point</t>
  </si>
  <si>
    <t>Henderson Co South Middle Sch</t>
  </si>
  <si>
    <t>Iowa Falls-Alden High School</t>
  </si>
  <si>
    <t>Hillside Community Church</t>
  </si>
  <si>
    <t>Niskayuna High School</t>
  </si>
  <si>
    <t>Christian Heritage Academy</t>
  </si>
  <si>
    <t>Above All Party Rental</t>
  </si>
  <si>
    <t>Parkview Elementary School</t>
  </si>
  <si>
    <t>Brookwood Jr Sr High School</t>
  </si>
  <si>
    <t>Clarendon Hills Middle School</t>
  </si>
  <si>
    <t>City of Albany Parks</t>
  </si>
  <si>
    <t>McDonogh School</t>
  </si>
  <si>
    <t>Bluffton Middle School</t>
  </si>
  <si>
    <t>Heritage Junior High School</t>
  </si>
  <si>
    <t>Cobb Cty Park, Rec &amp; Cultural</t>
  </si>
  <si>
    <t>Tusculum View Elem School</t>
  </si>
  <si>
    <t>Prairieview School</t>
  </si>
  <si>
    <t>North Farmington High School</t>
  </si>
  <si>
    <t>Rosemont Elementary School</t>
  </si>
  <si>
    <t>Arsht Center for the Perf Arts</t>
  </si>
  <si>
    <t>St Andrew's Episcopal School-U</t>
  </si>
  <si>
    <t>Waukee Northwest High School</t>
  </si>
  <si>
    <t>Rockcastle Co Middle School</t>
  </si>
  <si>
    <t>Denver Christian School</t>
  </si>
  <si>
    <t>Baraboo High School</t>
  </si>
  <si>
    <t>Spencer Theater for Perf Arts</t>
  </si>
  <si>
    <t>Sherman Middle School</t>
  </si>
  <si>
    <t>Raymond E Hartfield PAC</t>
  </si>
  <si>
    <t>Centerburg High School</t>
  </si>
  <si>
    <t>Sponsor Hounds</t>
  </si>
  <si>
    <t>Lowell Elementary School</t>
  </si>
  <si>
    <t>UC Berkeley</t>
  </si>
  <si>
    <t>Apres Party &amp; Tent Rental</t>
  </si>
  <si>
    <t>City Middle High School</t>
  </si>
  <si>
    <t>Rockwern Academy</t>
  </si>
  <si>
    <t>Huntington North High School</t>
  </si>
  <si>
    <t>Mount Mercy University</t>
  </si>
  <si>
    <t>Buffalo Grove High School</t>
  </si>
  <si>
    <t>TCAPS Montessori School</t>
  </si>
  <si>
    <t>Platte County High School</t>
  </si>
  <si>
    <t>Grace M Davis High School</t>
  </si>
  <si>
    <t>St. John Paul II Catholic Sch</t>
  </si>
  <si>
    <t>Amundsen High School</t>
  </si>
  <si>
    <t>Lakes Community High School</t>
  </si>
  <si>
    <t>Winterset Middle School</t>
  </si>
  <si>
    <t>Arlington School</t>
  </si>
  <si>
    <t>Williamstown High School</t>
  </si>
  <si>
    <t>Lincoln-Way East High School</t>
  </si>
  <si>
    <t>Spanaway Lake High School</t>
  </si>
  <si>
    <t>Oconomowoc High School</t>
  </si>
  <si>
    <t>City of Saint Paul/Park &amp; Rec</t>
  </si>
  <si>
    <t>Pontiac Township High School</t>
  </si>
  <si>
    <t>Sperry Tents</t>
  </si>
  <si>
    <t>Sennett Middle School</t>
  </si>
  <si>
    <t>East Marshall High School</t>
  </si>
  <si>
    <t>Grand Rapids Pub Museum School</t>
  </si>
  <si>
    <t>Syzygy Event Productions</t>
  </si>
  <si>
    <t>Hamilton Middle School</t>
  </si>
  <si>
    <t>Bismarck Events Center</t>
  </si>
  <si>
    <t>Fort Hays State University</t>
  </si>
  <si>
    <t>Robinwood Elementary School</t>
  </si>
  <si>
    <t>Buffalo High School</t>
  </si>
  <si>
    <t>City Of Greenville Rec &amp; Parks</t>
  </si>
  <si>
    <t>Villisca Middle School</t>
  </si>
  <si>
    <t>Arizona Music Fest</t>
  </si>
  <si>
    <t>Hubbard High School</t>
  </si>
  <si>
    <t>Special Event Services</t>
  </si>
  <si>
    <t>Brick Twp High School</t>
  </si>
  <si>
    <t>Newark City School District</t>
  </si>
  <si>
    <t>Woodbury High School</t>
  </si>
  <si>
    <t>Houston Ballet Co</t>
  </si>
  <si>
    <t>Village of Huntley</t>
  </si>
  <si>
    <t>Anoka Senior High School</t>
  </si>
  <si>
    <t>Brainerd High School N Campus</t>
  </si>
  <si>
    <t>Gower School District 62</t>
  </si>
  <si>
    <t>St Thomas More Middle High Sch</t>
  </si>
  <si>
    <t>Lorain High School</t>
  </si>
  <si>
    <t>Sugar Creek Elementary School</t>
  </si>
  <si>
    <t>Pine Island Senior High School</t>
  </si>
  <si>
    <t>Berea Cmty Elementary School</t>
  </si>
  <si>
    <t>Ulysses High School</t>
  </si>
  <si>
    <t>Ottawa Hills High School</t>
  </si>
  <si>
    <t>Lawrence University</t>
  </si>
  <si>
    <t>Jonesboro Elementary School</t>
  </si>
  <si>
    <t>LaDue Horton Watkins High Sch</t>
  </si>
  <si>
    <t>Emporia High School</t>
  </si>
  <si>
    <t>Shenandoah Valley Westminster</t>
  </si>
  <si>
    <t>University of North Texas</t>
  </si>
  <si>
    <t>Historic State Theatre</t>
  </si>
  <si>
    <t>South-Western City School Dist</t>
  </si>
  <si>
    <t>St Columbkille School</t>
  </si>
  <si>
    <t>Riley Co Grade School</t>
  </si>
  <si>
    <t>Valley Middle School</t>
  </si>
  <si>
    <t>Navarre High School</t>
  </si>
  <si>
    <t>Webb School of Knoxville</t>
  </si>
  <si>
    <t>Melrose-Mindoro Area Sch Dist</t>
  </si>
  <si>
    <t>Studio Instrument Rental</t>
  </si>
  <si>
    <t>Williamson's Chapel UMC</t>
  </si>
  <si>
    <t>Gretna East High School</t>
  </si>
  <si>
    <t>Innovation Central-GRM</t>
  </si>
  <si>
    <t>West Jefferson High School</t>
  </si>
  <si>
    <t>Optimum Audio</t>
  </si>
  <si>
    <t>All In One Rental</t>
  </si>
  <si>
    <t>Rio Hondo Middle School</t>
  </si>
  <si>
    <t>Adlai E Stevenson High School</t>
  </si>
  <si>
    <t>AL Behrman Elementary School</t>
  </si>
  <si>
    <t>Council on Foreign Relations</t>
  </si>
  <si>
    <t>A-1 Rentals</t>
  </si>
  <si>
    <t>Birdville High School</t>
  </si>
  <si>
    <t>Worthington High School</t>
  </si>
  <si>
    <t>Wildwood Middle School</t>
  </si>
  <si>
    <t>McEachern High School</t>
  </si>
  <si>
    <t>Parke Heritage Middle School</t>
  </si>
  <si>
    <t>Forbush High School</t>
  </si>
  <si>
    <t>Crestwood Elementary School</t>
  </si>
  <si>
    <t>Dubuque Cmty School District</t>
  </si>
  <si>
    <t>Gordon L Willson Elem School</t>
  </si>
  <si>
    <t>Aurora School of Music</t>
  </si>
  <si>
    <t>Stage Coach Players</t>
  </si>
  <si>
    <t>William Chrisman High School</t>
  </si>
  <si>
    <t>Athena Elementary School</t>
  </si>
  <si>
    <t>Kanab High School</t>
  </si>
  <si>
    <t>Schenk Elementary School</t>
  </si>
  <si>
    <t>West Virginia State University</t>
  </si>
  <si>
    <t>Green Canyon High School</t>
  </si>
  <si>
    <t>Hillsdale College</t>
  </si>
  <si>
    <t>Gunnison High School</t>
  </si>
  <si>
    <t>Dublin Coffman HS</t>
  </si>
  <si>
    <t>Monroe Arts Center</t>
  </si>
  <si>
    <t>CI Select</t>
  </si>
  <si>
    <t>St Rita of Cascia High School</t>
  </si>
  <si>
    <t>Hope Evangelical Free Church</t>
  </si>
  <si>
    <t>Constellation Stage &amp; Screen</t>
  </si>
  <si>
    <t>Lehi Junior High School</t>
  </si>
  <si>
    <t>Rochester Cmty School District</t>
  </si>
  <si>
    <t>Discovery Magnet School</t>
  </si>
  <si>
    <t>Hudsonville High School</t>
  </si>
  <si>
    <t>Archbishop Riordan High School</t>
  </si>
  <si>
    <t>Kindred High School</t>
  </si>
  <si>
    <t>YMCA Camp Campbell Gard</t>
  </si>
  <si>
    <t>Midland University</t>
  </si>
  <si>
    <t>North Muskegon School</t>
  </si>
  <si>
    <t>Circle City Prep Charter Sch</t>
  </si>
  <si>
    <t>Valparaiso High School</t>
  </si>
  <si>
    <t>Jimtown High School</t>
  </si>
  <si>
    <t>Santa Fe South West MS</t>
  </si>
  <si>
    <t>Darlington Elem Middle School</t>
  </si>
  <si>
    <t>River Valley School District</t>
  </si>
  <si>
    <t>Three Rivers High School</t>
  </si>
  <si>
    <t>Central Lee Elementary School</t>
  </si>
  <si>
    <t>San Pedro Senior High School</t>
  </si>
  <si>
    <t>Willard East Elementary School</t>
  </si>
  <si>
    <t>Sioux Center Christian School</t>
  </si>
  <si>
    <t>Garner Fine Arts Academy</t>
  </si>
  <si>
    <t>Walton Mechanical Services</t>
  </si>
  <si>
    <t>Milwaukee School of Languages</t>
  </si>
  <si>
    <t>Martinez Elementary School</t>
  </si>
  <si>
    <t>Shenandoah Baptist Church</t>
  </si>
  <si>
    <t>Allen Park Middle School</t>
  </si>
  <si>
    <t>Milwaukee German Immersion Sch</t>
  </si>
  <si>
    <t>Madison Avenue School of Arts</t>
  </si>
  <si>
    <t>Taylor Rental</t>
  </si>
  <si>
    <t>Flat Gap Elementary School</t>
  </si>
  <si>
    <t>CAST San Francisco</t>
  </si>
  <si>
    <t>Hanover Central High School</t>
  </si>
  <si>
    <t>Chippewa Falls Middle School</t>
  </si>
  <si>
    <t>Ravenswood Elementary School</t>
  </si>
  <si>
    <t>Holdingford High School</t>
  </si>
  <si>
    <t>Bullard Talent School</t>
  </si>
  <si>
    <t>Livermore Valley PAC</t>
  </si>
  <si>
    <t>Auer Ave School</t>
  </si>
  <si>
    <t>Challenger Middle School</t>
  </si>
  <si>
    <t>Avon Lake City School District</t>
  </si>
  <si>
    <t>South Middle School</t>
  </si>
  <si>
    <t>North Bend Central High Sch</t>
  </si>
  <si>
    <t>North Star Public School</t>
  </si>
  <si>
    <t>Southfield Christian School</t>
  </si>
  <si>
    <t>Whitaker Ctr for Science/Arts</t>
  </si>
  <si>
    <t>Ball State University</t>
  </si>
  <si>
    <t>Tanglewood Elementary School</t>
  </si>
  <si>
    <t>Elk Grove High School</t>
  </si>
  <si>
    <t>Waubesa Intermediate School</t>
  </si>
  <si>
    <t>R M Marrs Magnet Center</t>
  </si>
  <si>
    <t>Benson High School</t>
  </si>
  <si>
    <t>The Prairie School</t>
  </si>
  <si>
    <t>Church of the Highlands</t>
  </si>
  <si>
    <t>Maryville High School</t>
  </si>
  <si>
    <t>Mt Vernon City School District</t>
  </si>
  <si>
    <t>Providence Christian Academy</t>
  </si>
  <si>
    <t>Springfield High School</t>
  </si>
  <si>
    <t>Chattanooga Convention Center</t>
  </si>
  <si>
    <t>Capistrano Unified School Dist</t>
  </si>
  <si>
    <t>Santiago Canyon College</t>
  </si>
  <si>
    <t>Beechcroft High School</t>
  </si>
  <si>
    <t>Heyworth Elementary School</t>
  </si>
  <si>
    <t>West Towns Chorus</t>
  </si>
  <si>
    <t>Algona Middle School</t>
  </si>
  <si>
    <t>R.S.V.P Party Rentals, Inc</t>
  </si>
  <si>
    <t>Muskegon Public Schools</t>
  </si>
  <si>
    <t>Event Producers</t>
  </si>
  <si>
    <t>Academy of Holy Angels</t>
  </si>
  <si>
    <t>University of the Cumberlands</t>
  </si>
  <si>
    <t>Clear Lake Middle School</t>
  </si>
  <si>
    <t>West Salem School District</t>
  </si>
  <si>
    <t>Riverdale Senior High School</t>
  </si>
  <si>
    <t>Waukegan HS-Washington</t>
  </si>
  <si>
    <t>Harleton High School</t>
  </si>
  <si>
    <t>Lone Star College System</t>
  </si>
  <si>
    <t>Clark Co High School</t>
  </si>
  <si>
    <t>Taylor Co Intermediate School</t>
  </si>
  <si>
    <t>Pembroke Elementary School</t>
  </si>
  <si>
    <t>Lux Middle School</t>
  </si>
  <si>
    <t>The Metropolitan Opera</t>
  </si>
  <si>
    <t>Westside Academy I</t>
  </si>
  <si>
    <t>Creek Valley High School</t>
  </si>
  <si>
    <t>All Seasons Rent All of Aurora</t>
  </si>
  <si>
    <t>St Michael School</t>
  </si>
  <si>
    <t>Plainwell High School</t>
  </si>
  <si>
    <t>Hartland Mid Sch at Ore Creek</t>
  </si>
  <si>
    <t>Berkshire School</t>
  </si>
  <si>
    <t>Bishop Noll Institute</t>
  </si>
  <si>
    <t>Clairbourn School</t>
  </si>
  <si>
    <t>Basis School- Scottsdale</t>
  </si>
  <si>
    <t>Perry Junior High School</t>
  </si>
  <si>
    <t>Pangea World Theater</t>
  </si>
  <si>
    <t>Twin Rivers Unified Sch Dist</t>
  </si>
  <si>
    <t>Loving County Community Center</t>
  </si>
  <si>
    <t>Metamora High School</t>
  </si>
  <si>
    <t>Mineral Area College</t>
  </si>
  <si>
    <t>Carlisle High School</t>
  </si>
  <si>
    <t>Wapakoneta High School</t>
  </si>
  <si>
    <t>Ridge Point High School</t>
  </si>
  <si>
    <t>Texas High School</t>
  </si>
  <si>
    <t>Manual Career &amp; Tech Center</t>
  </si>
  <si>
    <t>Edmond North High School</t>
  </si>
  <si>
    <t>Brogden Middle School</t>
  </si>
  <si>
    <t>Visit Maysville</t>
  </si>
  <si>
    <t>Hamshire Fannett High School</t>
  </si>
  <si>
    <t>Indianapolis Children's Choir</t>
  </si>
  <si>
    <t>Northside Middle School</t>
  </si>
  <si>
    <t>Horizon Middle School</t>
  </si>
  <si>
    <t>Comanche County Fairgrounds</t>
  </si>
  <si>
    <t>Hitchcock High School</t>
  </si>
  <si>
    <t>Artis Naples</t>
  </si>
  <si>
    <t>York College</t>
  </si>
  <si>
    <t>Jenks Middle School</t>
  </si>
  <si>
    <t>Rosenwald-Dunbar Elem School</t>
  </si>
  <si>
    <t>Sun City Grand Music Club</t>
  </si>
  <si>
    <t>Francis W Parker School</t>
  </si>
  <si>
    <t>Lutheran Church of the Cross</t>
  </si>
  <si>
    <t>Tinley Park High School</t>
  </si>
  <si>
    <t>Butts Co SD Perform Arts Ctr</t>
  </si>
  <si>
    <t>Hardin Co Middle School</t>
  </si>
  <si>
    <t>Turtle Lake Elementary School</t>
  </si>
  <si>
    <t>Bishop Garrigan School</t>
  </si>
  <si>
    <t>Max Simpson Elementary</t>
  </si>
  <si>
    <t>Cumberland Valley Chrn School</t>
  </si>
  <si>
    <t>New Mexico Military Institute</t>
  </si>
  <si>
    <t>Mont Harmon Middle School</t>
  </si>
  <si>
    <t>Central School</t>
  </si>
  <si>
    <t>Toby Johnson Middle School</t>
  </si>
  <si>
    <t>Dover-Eyota Elementary School</t>
  </si>
  <si>
    <t>New Heights Church</t>
  </si>
  <si>
    <t>Northwestern Middle School</t>
  </si>
  <si>
    <t>Sacramento Women's Chorus</t>
  </si>
  <si>
    <t>Doss High School</t>
  </si>
  <si>
    <t>University of Chicago</t>
  </si>
  <si>
    <t>Jefferson Middle School</t>
  </si>
  <si>
    <t>Central Dauphin High School</t>
  </si>
  <si>
    <t>Somerset Middle School</t>
  </si>
  <si>
    <t>Edison Preparatory High School</t>
  </si>
  <si>
    <t>Springfield Choral Society</t>
  </si>
  <si>
    <t>San Clemente High School</t>
  </si>
  <si>
    <t>Kinawa 5-6 School</t>
  </si>
  <si>
    <t>Zillah High School</t>
  </si>
  <si>
    <t>Blythe Park Elementary School</t>
  </si>
  <si>
    <t>Kirksville Senior High School</t>
  </si>
  <si>
    <t>Pottstown Middle School</t>
  </si>
  <si>
    <t>Trinity Valley School</t>
  </si>
  <si>
    <t>Joshua High School</t>
  </si>
  <si>
    <t>Marvin E Pratt Elementary Sch</t>
  </si>
  <si>
    <t>Princeton University</t>
  </si>
  <si>
    <t>Mesquite Symphony Orch</t>
  </si>
  <si>
    <t>LA Leadership Acad High School</t>
  </si>
  <si>
    <t>Walnut Hills Elementary School</t>
  </si>
  <si>
    <t>Millcreek-West Unity Local Sch</t>
  </si>
  <si>
    <t>Shepherdsville Elementary Sch</t>
  </si>
  <si>
    <t>Qatar Theater at MECA Houston</t>
  </si>
  <si>
    <t>Prairie Hills S.T.E.A.M Acad</t>
  </si>
  <si>
    <t>Skyline High School</t>
  </si>
  <si>
    <t>Temple Christian Academy</t>
  </si>
  <si>
    <t>Northridge Elementary School</t>
  </si>
  <si>
    <t>Emmons Business Interiors</t>
  </si>
  <si>
    <t>Andersen United School</t>
  </si>
  <si>
    <t>Green B Trimble Tech High Sch</t>
  </si>
  <si>
    <t>Lively Middle School</t>
  </si>
  <si>
    <t>Shallowater Middle School</t>
  </si>
  <si>
    <t>Homestead Elementary School</t>
  </si>
  <si>
    <t>Aubrey Middle School</t>
  </si>
  <si>
    <t>St. Mary School</t>
  </si>
  <si>
    <t>Bullitt East High School</t>
  </si>
  <si>
    <t>Liberty Elementary School</t>
  </si>
  <si>
    <t>Arlington Heights Comm Band</t>
  </si>
  <si>
    <t>Gateway 6th Grade Ctr</t>
  </si>
  <si>
    <t>Holland Middle School</t>
  </si>
  <si>
    <t>Madison Middle School</t>
  </si>
  <si>
    <t>Sam &amp; Ann Roach Middle School</t>
  </si>
  <si>
    <t>Round Lake High School</t>
  </si>
  <si>
    <t>Steger Intermediate Center</t>
  </si>
  <si>
    <t>James Otis Elementary School</t>
  </si>
  <si>
    <t>Hononegah Cmty High School</t>
  </si>
  <si>
    <t>Freeport School District 145</t>
  </si>
  <si>
    <t>Moyock Middle School</t>
  </si>
  <si>
    <t>Brighton Elementary School</t>
  </si>
  <si>
    <t>Osage Senior High School</t>
  </si>
  <si>
    <t>Sangamon Valley Middle School</t>
  </si>
  <si>
    <t>Reagan Middle School</t>
  </si>
  <si>
    <t>Montville Township High School</t>
  </si>
  <si>
    <t>Grace Church of Arvada</t>
  </si>
  <si>
    <t>Sharpstown International Acad</t>
  </si>
  <si>
    <t>Salt Fork North Elem School</t>
  </si>
  <si>
    <t>Dayton Public School District</t>
  </si>
  <si>
    <t>Trinity Presbyterian School</t>
  </si>
  <si>
    <t>Univ of Wisconsin-Madison</t>
  </si>
  <si>
    <t>Banneker Elementary School</t>
  </si>
  <si>
    <t>Allegan Senior High School</t>
  </si>
  <si>
    <t>Fulshear High School</t>
  </si>
  <si>
    <t>Penn State York</t>
  </si>
  <si>
    <t>Cedar High School</t>
  </si>
  <si>
    <t>Success Academy</t>
  </si>
  <si>
    <t>Blanchard High School</t>
  </si>
  <si>
    <t>Gladstone Elementary School</t>
  </si>
  <si>
    <t>Hale Cook Elementary School</t>
  </si>
  <si>
    <t>Lee's Summit High School</t>
  </si>
  <si>
    <t>George Melcher Elementary Sch</t>
  </si>
  <si>
    <t>J R King PA Academy K-8</t>
  </si>
  <si>
    <t>Oak Cliff Bible Fellowship</t>
  </si>
  <si>
    <t>Lone Oak First Baptist Church</t>
  </si>
  <si>
    <t>J A Rogers Elementary School</t>
  </si>
  <si>
    <t>Coronado K-8 School</t>
  </si>
  <si>
    <t>M L King Elementary School</t>
  </si>
  <si>
    <t>Greeneville High School</t>
  </si>
  <si>
    <t>Grace Community School</t>
  </si>
  <si>
    <t>Foreign Language Academy</t>
  </si>
  <si>
    <t>Arrowhead Elementary School</t>
  </si>
  <si>
    <t>Macomb Jr Sr High School</t>
  </si>
  <si>
    <t>Snoqualmie Valley Sch Dist 410</t>
  </si>
  <si>
    <t>Cincinnati Country Day School</t>
  </si>
  <si>
    <t>Crawfordsville Middle School</t>
  </si>
  <si>
    <t>Trailwoods Environmental ES</t>
  </si>
  <si>
    <t>Columbia College</t>
  </si>
  <si>
    <t>Ashland Greenwood MS</t>
  </si>
  <si>
    <t>Partytime Rental</t>
  </si>
  <si>
    <t>MeyerPro, Inc.</t>
  </si>
  <si>
    <t>Premier Arts Academy</t>
  </si>
  <si>
    <t>George Ranch High School</t>
  </si>
  <si>
    <t>Oneida High School</t>
  </si>
  <si>
    <t>Greater Johnstown Senior HS</t>
  </si>
  <si>
    <t>Furman University</t>
  </si>
  <si>
    <t>TCS Event Rentals</t>
  </si>
  <si>
    <t>Van High School</t>
  </si>
  <si>
    <t>Bloomington High School</t>
  </si>
  <si>
    <t>Huegel Elementary School</t>
  </si>
  <si>
    <t>Conrad Fischer Elem School</t>
  </si>
  <si>
    <t>Duchesne Jr Sr High School</t>
  </si>
  <si>
    <t>Mount Markham Central Sch Dist</t>
  </si>
  <si>
    <t>Lansdowne High School</t>
  </si>
  <si>
    <t>Flynn Elementary School</t>
  </si>
  <si>
    <t>Portland Rent All/Party Place</t>
  </si>
  <si>
    <t>Tri-West Middle School</t>
  </si>
  <si>
    <t>Coon Rapids Middle School</t>
  </si>
  <si>
    <t>Riverside High School</t>
  </si>
  <si>
    <t>L'Anse Creuse High Sch North</t>
  </si>
  <si>
    <t>Moore Music Company</t>
  </si>
  <si>
    <t>Fountain Of Life Center</t>
  </si>
  <si>
    <t>Geneseo Central Sch Dist</t>
  </si>
  <si>
    <t>Victor Intermediate School</t>
  </si>
  <si>
    <t>The New School</t>
  </si>
  <si>
    <t>Hamilton Parsons Elem School</t>
  </si>
  <si>
    <t>Walpole Middle School</t>
  </si>
  <si>
    <t>John F Kennedy Middle School</t>
  </si>
  <si>
    <t>Marvin A Wright Elem School</t>
  </si>
  <si>
    <t>New Old Trail IM School</t>
  </si>
  <si>
    <t>Interstate Special Events</t>
  </si>
  <si>
    <t>Knox County High School</t>
  </si>
  <si>
    <t>K-8 School AA Kindrid - N</t>
  </si>
  <si>
    <t>Woodruff Senior High School</t>
  </si>
  <si>
    <t>Cashton Jr Sr High School</t>
  </si>
  <si>
    <t>Monongah Middle School</t>
  </si>
  <si>
    <t>Gunderson Middle School</t>
  </si>
  <si>
    <t>Pioneer Middle School</t>
  </si>
  <si>
    <t>Fuqua Events &amp; Party Rentals</t>
  </si>
  <si>
    <t>Urban Discovery Academy</t>
  </si>
  <si>
    <t>Lake Brantley High School</t>
  </si>
  <si>
    <t>Mesa Community College</t>
  </si>
  <si>
    <t>Rockwood South Middle School</t>
  </si>
  <si>
    <t>Reilly Arts Center</t>
  </si>
  <si>
    <t>Spooner High School</t>
  </si>
  <si>
    <t>Marathon Center for the Arts</t>
  </si>
  <si>
    <t>Timnath MHS</t>
  </si>
  <si>
    <t>New Mt Moriah Int'l Church</t>
  </si>
  <si>
    <t>Northeast Elementary School</t>
  </si>
  <si>
    <t>Miami Valley School</t>
  </si>
  <si>
    <t>Pleasant Hill Christian Church</t>
  </si>
  <si>
    <t>Sierra Pacific High School</t>
  </si>
  <si>
    <t>Eastside High School</t>
  </si>
  <si>
    <t>Newburgh Elementary School</t>
  </si>
  <si>
    <t>Juniata High School</t>
  </si>
  <si>
    <t>Lewis &amp; Clark Middle School</t>
  </si>
  <si>
    <t>Little Silver School District</t>
  </si>
  <si>
    <t>Argos Cmty Elementary School</t>
  </si>
  <si>
    <t>Prairiewood Elementary School</t>
  </si>
  <si>
    <t>Bureau Valley Jr High Elem Sch</t>
  </si>
  <si>
    <t>Pasadena Unified School Dist</t>
  </si>
  <si>
    <t>Oregon Elementary School</t>
  </si>
  <si>
    <t>Whittier Elementary School</t>
  </si>
  <si>
    <t>South Shelby Elementary School</t>
  </si>
  <si>
    <t>Sch for Creative Perform Arts</t>
  </si>
  <si>
    <t>Raleigh Co School District</t>
  </si>
  <si>
    <t>Bishop McNamara High School</t>
  </si>
  <si>
    <t>Ventura College</t>
  </si>
  <si>
    <t>Contract Associates</t>
  </si>
  <si>
    <t>MS #5 - N (Georgetown ISD)</t>
  </si>
  <si>
    <t>Heritage K-8 Charter School</t>
  </si>
  <si>
    <t>Intermediate School #3 - N</t>
  </si>
  <si>
    <t>Arcadia Valley High School</t>
  </si>
  <si>
    <t>Stephens Elementary School</t>
  </si>
  <si>
    <t>Highland Park Presb Church</t>
  </si>
  <si>
    <t>San Tan Bible Church-Gilbert</t>
  </si>
  <si>
    <t>Bay Leaf Baptist Church</t>
  </si>
  <si>
    <t>Austin Ridge Bible Church SW</t>
  </si>
  <si>
    <t>White Oak Ind School District</t>
  </si>
  <si>
    <t>Loveland High School</t>
  </si>
  <si>
    <t>Meridian Junior High School</t>
  </si>
  <si>
    <t>Rockford School District 205</t>
  </si>
  <si>
    <t>Tom Joy Elementary School</t>
  </si>
  <si>
    <t>East Clinton High School</t>
  </si>
  <si>
    <t>O'Keeffe Middle School</t>
  </si>
  <si>
    <t>Foothill High School</t>
  </si>
  <si>
    <t>Westminster School</t>
  </si>
  <si>
    <t>Shades Valley High School</t>
  </si>
  <si>
    <t>Broadmoor Baptist Church</t>
  </si>
  <si>
    <t>Stillwater Middle School</t>
  </si>
  <si>
    <t>High Point University</t>
  </si>
  <si>
    <t>Kingwood High School</t>
  </si>
  <si>
    <t>Cornerstone Christian Ed</t>
  </si>
  <si>
    <t>Eastern Illinois University</t>
  </si>
  <si>
    <t>Maysville High School</t>
  </si>
  <si>
    <t>Chappell Elementary School</t>
  </si>
  <si>
    <t>Windermere High School</t>
  </si>
  <si>
    <t>Cuyahoga Falls High School</t>
  </si>
  <si>
    <t>West Wing School</t>
  </si>
  <si>
    <t>Hogg Middle School</t>
  </si>
  <si>
    <t>Nogales High School</t>
  </si>
  <si>
    <t>Lawrence W Cross Middle School</t>
  </si>
  <si>
    <t>Ardis Ann Middle School</t>
  </si>
  <si>
    <t>Poteau School District 29</t>
  </si>
  <si>
    <t>Munford Elementary School</t>
  </si>
  <si>
    <t>Berea Middle School</t>
  </si>
  <si>
    <t>Westminster Christian Academy</t>
  </si>
  <si>
    <t>University of Utah</t>
  </si>
  <si>
    <t>Pick Elementary School</t>
  </si>
  <si>
    <t>Philmont Scout Ranch</t>
  </si>
  <si>
    <t>Triad Elementary School</t>
  </si>
  <si>
    <t>Ethan A Chase Middle School</t>
  </si>
  <si>
    <t>Goodlettsville Elem School</t>
  </si>
  <si>
    <t>Jack Faubion Middle School</t>
  </si>
  <si>
    <t>Community North Baptist Church</t>
  </si>
  <si>
    <t>Mission Media</t>
  </si>
  <si>
    <t>Palo Alto Unified School Dist</t>
  </si>
  <si>
    <t>William Ellis Middle School</t>
  </si>
  <si>
    <t>Bluestem Middle School</t>
  </si>
  <si>
    <t>Triway PK-12 School - N</t>
  </si>
  <si>
    <t>St Francis High School</t>
  </si>
  <si>
    <t>Ramsey County</t>
  </si>
  <si>
    <t>Santa Rosa Junior College</t>
  </si>
  <si>
    <t>Thornridge High School</t>
  </si>
  <si>
    <t>West Point High School North</t>
  </si>
  <si>
    <t>Judson High School</t>
  </si>
  <si>
    <t>Ashley's Party Rentals Inc.</t>
  </si>
  <si>
    <t>TMI Systems Corporation</t>
  </si>
  <si>
    <t>Midvale Elementary School</t>
  </si>
  <si>
    <t>Larry A Ryle High School</t>
  </si>
  <si>
    <t>Mountain View Elementary</t>
  </si>
  <si>
    <t>Rider High School</t>
  </si>
  <si>
    <t>Howard High School</t>
  </si>
  <si>
    <t>Samoan Congregational Church</t>
  </si>
  <si>
    <t>La Paz Middle School</t>
  </si>
  <si>
    <t>Southside High School</t>
  </si>
  <si>
    <t>Stonington Middle School</t>
  </si>
  <si>
    <t>One More Child</t>
  </si>
  <si>
    <t>Lake Park-Audubon High School</t>
  </si>
  <si>
    <t>Lotspeich Company Florida, Inc</t>
  </si>
  <si>
    <t>Llano High School</t>
  </si>
  <si>
    <t>Evansville-Vanderburgh Co SD</t>
  </si>
  <si>
    <t>Bandy Sound, LLC</t>
  </si>
  <si>
    <t>Harmon's Audio Visual</t>
  </si>
  <si>
    <t>Illahee Middle School</t>
  </si>
  <si>
    <t>Gardendale High School</t>
  </si>
  <si>
    <t>Grand Rental Station</t>
  </si>
  <si>
    <t>Lexington Co School District 2</t>
  </si>
  <si>
    <t>Waynesville Middle School</t>
  </si>
  <si>
    <t>College of St Scholastica</t>
  </si>
  <si>
    <t>Eagle Mountain Middle School</t>
  </si>
  <si>
    <t>Mandalay Middle School</t>
  </si>
  <si>
    <t>Marquette Regional History Ctr</t>
  </si>
  <si>
    <t>Hauppauge Union Free Sch Dist</t>
  </si>
  <si>
    <t>The College of Idaho</t>
  </si>
  <si>
    <t>Beveridge Magnet Middle School</t>
  </si>
  <si>
    <t>Hillsborough Middle School</t>
  </si>
  <si>
    <t>Compton Early College High Sch</t>
  </si>
  <si>
    <t>Plymouth Arts &amp; Rec Complex</t>
  </si>
  <si>
    <t>Gervais Party/tent Rentals Ltd</t>
  </si>
  <si>
    <t>Tremont Elementary School</t>
  </si>
  <si>
    <t>Duke Energy</t>
  </si>
  <si>
    <t>Colorado College</t>
  </si>
  <si>
    <t>Georgian Heights Elem Sch</t>
  </si>
  <si>
    <t>Out of Door Acad-Upper School</t>
  </si>
  <si>
    <t>G Ray Bodley High School</t>
  </si>
  <si>
    <t>Cherry Hills Christian School</t>
  </si>
  <si>
    <t>Thatcher High School</t>
  </si>
  <si>
    <t>Falls Church High School</t>
  </si>
  <si>
    <t>Event Center</t>
  </si>
  <si>
    <t>Glen Haven Baptist Church</t>
  </si>
  <si>
    <t>THE CLASSICAL ACADEMY</t>
  </si>
  <si>
    <t>Loyola Marymount University</t>
  </si>
  <si>
    <t>Crockett High School</t>
  </si>
  <si>
    <t>Fayetteville-Manlius High Sch</t>
  </si>
  <si>
    <t>PMC Commercial Interiors</t>
  </si>
  <si>
    <t>Central Baptist Church</t>
  </si>
  <si>
    <t>Kinnikinnick School</t>
  </si>
  <si>
    <t>Yukon High School</t>
  </si>
  <si>
    <t>Center for Creative Arts</t>
  </si>
  <si>
    <t>Fort Worth Chorale</t>
  </si>
  <si>
    <t>Whitesville Elementary School</t>
  </si>
  <si>
    <t>Ware Co High School</t>
  </si>
  <si>
    <t>North Shore Middle School</t>
  </si>
  <si>
    <t>City of College Station</t>
  </si>
  <si>
    <t>LA South Towns Chorus</t>
  </si>
  <si>
    <t>Abilene Philharmonic Assoc Inc</t>
  </si>
  <si>
    <t>Tyngsborough Middle School</t>
  </si>
  <si>
    <t>Western Michigan University</t>
  </si>
  <si>
    <t>Canton High School</t>
  </si>
  <si>
    <t>South Milwaukee School Dist</t>
  </si>
  <si>
    <t>Orchard School</t>
  </si>
  <si>
    <t>Concordia Jr Sr High School</t>
  </si>
  <si>
    <t>Comanche Middle School</t>
  </si>
  <si>
    <t>Norwegian Cruise Line</t>
  </si>
  <si>
    <t>Chaparral High School</t>
  </si>
  <si>
    <t>Millard West High School</t>
  </si>
  <si>
    <t>Vernon Twp High School</t>
  </si>
  <si>
    <t>Monte Vista High School</t>
  </si>
  <si>
    <t>Danielson Middle School</t>
  </si>
  <si>
    <t>Stark Production Group</t>
  </si>
  <si>
    <t>Larimore Jr Sr High School</t>
  </si>
  <si>
    <t>St Peter Catholic School</t>
  </si>
  <si>
    <t>Allen Co Primary Center</t>
  </si>
  <si>
    <t>Great Bridge Baptist Church</t>
  </si>
  <si>
    <t>McLane High School</t>
  </si>
  <si>
    <t>Marshall Co High School</t>
  </si>
  <si>
    <t>Worthington Middle School</t>
  </si>
  <si>
    <t>Tech-Tronics Inc.</t>
  </si>
  <si>
    <t>Bethlehem Central High School</t>
  </si>
  <si>
    <t>Galveston College</t>
  </si>
  <si>
    <t>Father McGivney Catholic HS</t>
  </si>
  <si>
    <t>Sadberry Intermediate Sch- N</t>
  </si>
  <si>
    <t>Covenant Presbyterian Church</t>
  </si>
  <si>
    <t>City of Richmond</t>
  </si>
  <si>
    <t>Manor Rise Academy</t>
  </si>
  <si>
    <t>Lawrence High School</t>
  </si>
  <si>
    <t>Bloom-Carroll High School</t>
  </si>
  <si>
    <t>Charles Co Public Schools</t>
  </si>
  <si>
    <t>Heavy Sound Productions, LLC</t>
  </si>
  <si>
    <t>YMCA Darien</t>
  </si>
  <si>
    <t>Wyandanch Memorial High School</t>
  </si>
  <si>
    <t>Perelman Center at WTC</t>
  </si>
  <si>
    <t>Woodlands Middle School</t>
  </si>
  <si>
    <t>West Potomac High School</t>
  </si>
  <si>
    <t>Zeiterion Theatre Inc.</t>
  </si>
  <si>
    <t>Country Club Bank</t>
  </si>
  <si>
    <t>Reston Community Center</t>
  </si>
  <si>
    <t>Carol Morgan School</t>
  </si>
  <si>
    <t>Villa Rica High School</t>
  </si>
  <si>
    <t>LINCOLN PARKS &amp; REC</t>
  </si>
  <si>
    <t>Washington Junior High School</t>
  </si>
  <si>
    <t>Catholic High School</t>
  </si>
  <si>
    <t>Simpson Middle School</t>
  </si>
  <si>
    <t>Miami Dade County Auditorium</t>
  </si>
  <si>
    <t>St Cloud High School</t>
  </si>
  <si>
    <t>New York University</t>
  </si>
  <si>
    <t>NW MS Cmty Clg-Senatobia Ctr</t>
  </si>
  <si>
    <t>Rhodora J Donahue Academy</t>
  </si>
  <si>
    <t>Glen Burnie Senior High School</t>
  </si>
  <si>
    <t>IU Natatorium</t>
  </si>
  <si>
    <t>University of Texas-El Paso</t>
  </si>
  <si>
    <t>East Brook Middle School</t>
  </si>
  <si>
    <t>Salisbury School</t>
  </si>
  <si>
    <t>Lowell Senior High School</t>
  </si>
  <si>
    <t>RP Oiler Band Boosters</t>
  </si>
  <si>
    <t>Springton Lake Middle School</t>
  </si>
  <si>
    <t>Thomas Jefferson Sr High Sch</t>
  </si>
  <si>
    <t>Pasadena Convention Center</t>
  </si>
  <si>
    <t>Wylie East High School</t>
  </si>
  <si>
    <t>Morrison Heights Bapt Church</t>
  </si>
  <si>
    <t>Penn Hills Senior High School</t>
  </si>
  <si>
    <t>Louise R Johnson K-8 Sch Int'l</t>
  </si>
  <si>
    <t>W D Sugg Middle School</t>
  </si>
  <si>
    <t>Unity Christian High School</t>
  </si>
  <si>
    <t>MS Events</t>
  </si>
  <si>
    <t>Hayward High School</t>
  </si>
  <si>
    <t>Huntley Middle School</t>
  </si>
  <si>
    <t>Vernon Verona Sherrill Sr HS</t>
  </si>
  <si>
    <t>Camden-Frontier School</t>
  </si>
  <si>
    <t>Cooperative Middle School</t>
  </si>
  <si>
    <t>New River Church</t>
  </si>
  <si>
    <t>Elmwood Middle School</t>
  </si>
  <si>
    <t>A M Pate Elementary School</t>
  </si>
  <si>
    <t>Stage Sound, Inc.</t>
  </si>
  <si>
    <t>Clemons Creek Middle School</t>
  </si>
  <si>
    <t>North Ridgeville Academic Ctr</t>
  </si>
  <si>
    <t>Berea Baptist Church</t>
  </si>
  <si>
    <t>City Of Ocean City</t>
  </si>
  <si>
    <t>Phillips Academy Andover</t>
  </si>
  <si>
    <t>Grandville Christian School</t>
  </si>
  <si>
    <t>Marquee Event Rentals</t>
  </si>
  <si>
    <t>HOAC China Rep Office</t>
  </si>
  <si>
    <t>St Patrick School</t>
  </si>
  <si>
    <t>Holly Ridge Primary School</t>
  </si>
  <si>
    <t>Kingswood Regional High School</t>
  </si>
  <si>
    <t>Dry Creek Elementary School</t>
  </si>
  <si>
    <t>Holly Hills Elementary School</t>
  </si>
  <si>
    <t>Kitty Stone Elementary School</t>
  </si>
  <si>
    <t>Brookwood Forest Elem School</t>
  </si>
  <si>
    <t>California's Great America</t>
  </si>
  <si>
    <t>Lee M Thurston Senior High Sch</t>
  </si>
  <si>
    <t>Perry High School</t>
  </si>
  <si>
    <t>Pleasant Valley Interm School</t>
  </si>
  <si>
    <t>Clay Ctr for Arts &amp; Sciences</t>
  </si>
  <si>
    <t>Rocky River City Sch District</t>
  </si>
  <si>
    <t>Hickory High School</t>
  </si>
  <si>
    <t>Madison Lyric Stage</t>
  </si>
  <si>
    <t>Newaygo Elementary School</t>
  </si>
  <si>
    <t>Wossman High School</t>
  </si>
  <si>
    <t>Redwood City School District</t>
  </si>
  <si>
    <t>Logan Co School District</t>
  </si>
  <si>
    <t>First Baptist Church Amarillo</t>
  </si>
  <si>
    <t>Westlake Community Services</t>
  </si>
  <si>
    <t>Stage III Community Theatre</t>
  </si>
  <si>
    <t>Wheat Middle School</t>
  </si>
  <si>
    <t>Celina Ind School District</t>
  </si>
  <si>
    <t>Marshfield High School</t>
  </si>
  <si>
    <t>Valders Elementary School</t>
  </si>
  <si>
    <t>Minot State University</t>
  </si>
  <si>
    <t>Columbus Indiana Park &amp; Rec</t>
  </si>
  <si>
    <t>Faith Baptist Church</t>
  </si>
  <si>
    <t>Cedar Park Christian School</t>
  </si>
  <si>
    <t>Venice High School</t>
  </si>
  <si>
    <t>Bell City Elementary School</t>
  </si>
  <si>
    <t>Holy Family Catholic School</t>
  </si>
  <si>
    <t>The Summit Church</t>
  </si>
  <si>
    <t>Woodlan Jr Sr High School</t>
  </si>
  <si>
    <t>Lake Hazel Middle School</t>
  </si>
  <si>
    <t>Wisconsin Heights Sch District</t>
  </si>
  <si>
    <t>Hamilton Hs Choir Booster Assc</t>
  </si>
  <si>
    <t>Broken Arrow Elementary School</t>
  </si>
  <si>
    <t>Bloom High School</t>
  </si>
  <si>
    <t>Manhattan Theatre Club</t>
  </si>
  <si>
    <t>Valley Oaks Ctr Enrich Studies</t>
  </si>
  <si>
    <t>Boca Raton Elementary School</t>
  </si>
  <si>
    <t>Westminster High School</t>
  </si>
  <si>
    <t>Hancock School</t>
  </si>
  <si>
    <t>Westside High School</t>
  </si>
  <si>
    <t>Northmore Elementary School</t>
  </si>
  <si>
    <t>Virginia Episcopal School</t>
  </si>
  <si>
    <t>Ironton Elementary School</t>
  </si>
  <si>
    <t>La Jolla Senior High School</t>
  </si>
  <si>
    <t>Ambrose School</t>
  </si>
  <si>
    <t>Cedarcrest Middle School</t>
  </si>
  <si>
    <t>Stuart Mesa Elementary School</t>
  </si>
  <si>
    <t>La Porte High School</t>
  </si>
  <si>
    <t>Ray WooSun Ji</t>
  </si>
  <si>
    <t>St Mary Magdelen Parish</t>
  </si>
  <si>
    <t>Rutgers University</t>
  </si>
  <si>
    <t>McNary High School</t>
  </si>
  <si>
    <t>Greenwood Elementary School</t>
  </si>
  <si>
    <t>Disneyland Resort</t>
  </si>
  <si>
    <t>St Andrew's Chapel</t>
  </si>
  <si>
    <t>Jacob Rutledge</t>
  </si>
  <si>
    <t>Harker Heights High School</t>
  </si>
  <si>
    <t>Music School of Delaware</t>
  </si>
  <si>
    <t>Mountain Ridge Jr High School</t>
  </si>
  <si>
    <t>Legacy Trad Sch-Glendale</t>
  </si>
  <si>
    <t>Rocklin Academy Gateway</t>
  </si>
  <si>
    <t>Framingham High School</t>
  </si>
  <si>
    <t>Ranch View Elementary School</t>
  </si>
  <si>
    <t>First English Lutheran Church</t>
  </si>
  <si>
    <t>Valley Presbyterian Church</t>
  </si>
  <si>
    <t>Tyner Academy</t>
  </si>
  <si>
    <t>Winters Mill High School</t>
  </si>
  <si>
    <t>Little Lambs Preschool</t>
  </si>
  <si>
    <t>Holland Christian High School</t>
  </si>
  <si>
    <t>Tennessee Technological Univ</t>
  </si>
  <si>
    <t>Wilson High School</t>
  </si>
  <si>
    <t>4Wall Entertainment</t>
  </si>
  <si>
    <t>Encore</t>
  </si>
  <si>
    <t>Colorado Christian University</t>
  </si>
  <si>
    <t>Carroll Co Public Schools</t>
  </si>
  <si>
    <t>Scottsdale Preparatory Academy</t>
  </si>
  <si>
    <t>St Alban's School</t>
  </si>
  <si>
    <t>Las Vegas Acad-Int'l Studies</t>
  </si>
  <si>
    <t>Villages Charter High School</t>
  </si>
  <si>
    <t>Monterey Senior High School</t>
  </si>
  <si>
    <t>Thornton Middle School</t>
  </si>
  <si>
    <t>Hendersonville High School</t>
  </si>
  <si>
    <t>Cherokee Heights Middle School</t>
  </si>
  <si>
    <t>Washington Magnet Elementary</t>
  </si>
  <si>
    <t>Manchester Valley High School</t>
  </si>
  <si>
    <t>Waukegan HS Brookside</t>
  </si>
  <si>
    <t>Lawrence North High School</t>
  </si>
  <si>
    <t>Head Middle Magnet School</t>
  </si>
  <si>
    <t>Pike &amp; Rose</t>
  </si>
  <si>
    <t>Valley High School</t>
  </si>
  <si>
    <t>Columbia School District 93</t>
  </si>
  <si>
    <t>Meigs Magnet School</t>
  </si>
  <si>
    <t>The Oaks Academy Middle School</t>
  </si>
  <si>
    <t>Cub Run Elementary School</t>
  </si>
  <si>
    <t>Andrews High School</t>
  </si>
  <si>
    <t>Millbrook High School</t>
  </si>
  <si>
    <t>New Castle High School</t>
  </si>
  <si>
    <t>Hinsdale Middle School</t>
  </si>
  <si>
    <t>Henricksen &amp; Co. Inc</t>
  </si>
  <si>
    <t>New Berlin Eisenhower Mid HS</t>
  </si>
  <si>
    <t>CAST</t>
  </si>
  <si>
    <t>Florida School of the Arts</t>
  </si>
  <si>
    <t>Just Love Coffee</t>
  </si>
  <si>
    <t>St Mary's Oratory</t>
  </si>
  <si>
    <t>Grace Community Church</t>
  </si>
  <si>
    <t>Tarleton State University</t>
  </si>
  <si>
    <t>HOAC Schweisstechnik GMBH</t>
  </si>
  <si>
    <t>Richmond Grade School</t>
  </si>
  <si>
    <t>Rockwood Summit High School</t>
  </si>
  <si>
    <t>Wolfeboro, New Hampshire</t>
  </si>
  <si>
    <t>Odessa High School</t>
  </si>
  <si>
    <t>Valley View Middle School</t>
  </si>
  <si>
    <t>Kelso Elem School District C7</t>
  </si>
  <si>
    <t>Monfort Elementary School</t>
  </si>
  <si>
    <t>California St Univ-Fresno</t>
  </si>
  <si>
    <t>North Canyon High School</t>
  </si>
  <si>
    <t>Orchard Ridge Elem School</t>
  </si>
  <si>
    <t>Harding Charter Prep High Sch</t>
  </si>
  <si>
    <t>Boise Philharmonic</t>
  </si>
  <si>
    <t>Barker Jr Sr High School</t>
  </si>
  <si>
    <t>Niles McKinley High School</t>
  </si>
  <si>
    <t>Thomas Edison Magnet Mid Sch</t>
  </si>
  <si>
    <t>Liberty Junior High School</t>
  </si>
  <si>
    <t>Centre Presbyterian</t>
  </si>
  <si>
    <t>Richard B Wilson K-8 School</t>
  </si>
  <si>
    <t>Logansport High School</t>
  </si>
  <si>
    <t>New Bethel Elementary School</t>
  </si>
  <si>
    <t>Coffee High School</t>
  </si>
  <si>
    <t>Orchard Farm High School</t>
  </si>
  <si>
    <t>Center Point High School</t>
  </si>
  <si>
    <t>Nacogdoches High School</t>
  </si>
  <si>
    <t>Allen Co-Scottsville High Sch</t>
  </si>
  <si>
    <t>Bryant Elementary #40</t>
  </si>
  <si>
    <t>Covert Avenue Elem School</t>
  </si>
  <si>
    <t>South Gwinnett High School</t>
  </si>
  <si>
    <t>Romeo High School</t>
  </si>
  <si>
    <t>Zielanis Elementary School</t>
  </si>
  <si>
    <t>Lithgow Farm</t>
  </si>
  <si>
    <t>Havana High School</t>
  </si>
  <si>
    <t>Dean Leaman Junior High School</t>
  </si>
  <si>
    <t>Bennie Dover Jackson Mid Sch</t>
  </si>
  <si>
    <t>Oil City Area Senior High Sch</t>
  </si>
  <si>
    <t>Peck Elementary School</t>
  </si>
  <si>
    <t>Reedley College</t>
  </si>
  <si>
    <t>Jennings High School</t>
  </si>
  <si>
    <t>Caliventura Audio &amp; Stage</t>
  </si>
  <si>
    <t>Vacaville Unif School District</t>
  </si>
  <si>
    <t>Pinckneyville Middle School</t>
  </si>
  <si>
    <t>Trivium Academy</t>
  </si>
  <si>
    <t>New Deal Elementary School</t>
  </si>
  <si>
    <t>Spring Valley School District</t>
  </si>
  <si>
    <t>Boone Co High School</t>
  </si>
  <si>
    <t>Rudecinda S Dodson Middle Sch</t>
  </si>
  <si>
    <t>Da Vinci Design High School</t>
  </si>
  <si>
    <t>Steenbergen MS</t>
  </si>
  <si>
    <t>Magnus Media/Marc Anthony Prod</t>
  </si>
  <si>
    <t>All Saints' Episcopal School</t>
  </si>
  <si>
    <t>Fabius-Pompey Elem School</t>
  </si>
  <si>
    <t>ForMartha</t>
  </si>
  <si>
    <t>Baldwin Junior High School</t>
  </si>
  <si>
    <t>Magellan Int'l Sch-Anderson Ln</t>
  </si>
  <si>
    <t>All Occasions Event</t>
  </si>
  <si>
    <t>Faith Christian School</t>
  </si>
  <si>
    <t>McMillan Magnet Middle School</t>
  </si>
  <si>
    <t>Irvington High School</t>
  </si>
  <si>
    <t>Abington Senior High School</t>
  </si>
  <si>
    <t>Durand Area High School</t>
  </si>
  <si>
    <t>upRising Austin</t>
  </si>
  <si>
    <t>Thompson Middle School</t>
  </si>
  <si>
    <t>Morningside Baptist Church</t>
  </si>
  <si>
    <t>Young Women's Leadership Acad</t>
  </si>
  <si>
    <t>University of Miami</t>
  </si>
  <si>
    <t>Proviso Math &amp; Science Academy</t>
  </si>
  <si>
    <t>Veterans Memorial High School</t>
  </si>
  <si>
    <t>Grapevine High School</t>
  </si>
  <si>
    <t>Henderson Supply Co Inc</t>
  </si>
  <si>
    <t>Karen Wagner High School</t>
  </si>
  <si>
    <t>W E Boswell High School</t>
  </si>
  <si>
    <t>Downingtown High School East</t>
  </si>
  <si>
    <t>Ronald Reagan Middle School</t>
  </si>
  <si>
    <t>Mayo Street Arts</t>
  </si>
  <si>
    <t>Corte Madera School</t>
  </si>
  <si>
    <t>Andover High School</t>
  </si>
  <si>
    <t>De La Salle HS</t>
  </si>
  <si>
    <t>Charles E Smith Jewish Day Sch</t>
  </si>
  <si>
    <t>Event Rentals</t>
  </si>
  <si>
    <t>The Ritz</t>
  </si>
  <si>
    <t>Minnewaska Interm High Sch</t>
  </si>
  <si>
    <t>Magnum Transfer</t>
  </si>
  <si>
    <t>Maple Point Elem School - N</t>
  </si>
  <si>
    <t>Lewis &amp; Clark College</t>
  </si>
  <si>
    <t>Riverhead High School</t>
  </si>
  <si>
    <t>Box Elder High School</t>
  </si>
  <si>
    <t>Urban Assembly Sch Music &amp; Art</t>
  </si>
  <si>
    <t>Kent Lutheran Church</t>
  </si>
  <si>
    <t>PA Entertainment Group, Inc.</t>
  </si>
  <si>
    <t>Parlier High School</t>
  </si>
  <si>
    <t>Lake Shore High School</t>
  </si>
  <si>
    <t>Barron High School</t>
  </si>
  <si>
    <t>Center for Irish Music</t>
  </si>
  <si>
    <t>Mt Vernon High School</t>
  </si>
  <si>
    <t>New Covenant Church</t>
  </si>
  <si>
    <t>Douglas Co West Cmty High Sch</t>
  </si>
  <si>
    <t>Greenbelt Community Center</t>
  </si>
  <si>
    <t>Read Mountain Middle School</t>
  </si>
  <si>
    <t>Radford School</t>
  </si>
  <si>
    <t>Joseph R Pye Elementary School</t>
  </si>
  <si>
    <t>The Chapel of the Cross</t>
  </si>
  <si>
    <t>Richland Elementary School</t>
  </si>
  <si>
    <t>Garrett College</t>
  </si>
  <si>
    <t>Dartmouth College</t>
  </si>
  <si>
    <t>Ogden Elementary School</t>
  </si>
  <si>
    <t>Armor Pro Audio</t>
  </si>
  <si>
    <t>J P Elder Middle School</t>
  </si>
  <si>
    <t>Waco High School</t>
  </si>
  <si>
    <t>Sand Ridge Elementary School</t>
  </si>
  <si>
    <t>Butterfield Trail Village</t>
  </si>
  <si>
    <t>McCants Middle School</t>
  </si>
  <si>
    <t>Bentley High School</t>
  </si>
  <si>
    <t>Beech Hill Elementary School</t>
  </si>
  <si>
    <t>Panoramic Voices</t>
  </si>
  <si>
    <t>Hueytown High School</t>
  </si>
  <si>
    <t>Lamar Consolidated High School</t>
  </si>
  <si>
    <t>Herbert Dexter Elem School</t>
  </si>
  <si>
    <t>Katie N Reed Elementary School</t>
  </si>
  <si>
    <t>Foundry Works Cmnty Arts Bldg</t>
  </si>
  <si>
    <t>AG Lighting &amp; Events</t>
  </si>
  <si>
    <t>Nashville Big Picture HS</t>
  </si>
  <si>
    <t>Maercker Intermediate School</t>
  </si>
  <si>
    <t>GSF Productions LLC</t>
  </si>
  <si>
    <t>Henry Metzger Middle School</t>
  </si>
  <si>
    <t>Lynbrook High School</t>
  </si>
  <si>
    <t>Blair Cmty School District 1</t>
  </si>
  <si>
    <t>Jacksonville Pres Church</t>
  </si>
  <si>
    <t>St Anthony Padua Elem School</t>
  </si>
  <si>
    <t>Bridge Creek High School</t>
  </si>
  <si>
    <t>Minor High School</t>
  </si>
  <si>
    <t>Restoration Southside Church</t>
  </si>
  <si>
    <t>IndigenousWays</t>
  </si>
  <si>
    <t>Auburn Early Education Center</t>
  </si>
  <si>
    <t>Forest Lake Academy</t>
  </si>
  <si>
    <t>Fleur De Lis Event Rental</t>
  </si>
  <si>
    <t>WHRC Elementary School</t>
  </si>
  <si>
    <t>Dodge City Community College</t>
  </si>
  <si>
    <t>Morehead State University</t>
  </si>
  <si>
    <t>Symbotic LLC</t>
  </si>
  <si>
    <t>Austin Baptist Church</t>
  </si>
  <si>
    <t>Erwin Technical Center</t>
  </si>
  <si>
    <t>Durham School of the Arts</t>
  </si>
  <si>
    <t>Rosalind S Richardson CFA</t>
  </si>
  <si>
    <t>IBM</t>
  </si>
  <si>
    <t>Logjam Presents</t>
  </si>
  <si>
    <t>Hilda Walker Interm School</t>
  </si>
  <si>
    <t>Greenwood Jr Sr High School</t>
  </si>
  <si>
    <t>Oldham Co Middle School</t>
  </si>
  <si>
    <t>Millburn Middle School</t>
  </si>
  <si>
    <t>South Pasadena High School</t>
  </si>
  <si>
    <t>Bremen Middle School</t>
  </si>
  <si>
    <t>Founders Classical Acad K8 Pr</t>
  </si>
  <si>
    <t>Tennessee Theatre</t>
  </si>
  <si>
    <t>North Strabane Interm School</t>
  </si>
  <si>
    <t>Deane Center for the Perf Arts</t>
  </si>
  <si>
    <t>Westmont High School</t>
  </si>
  <si>
    <t>Central Junior High School</t>
  </si>
  <si>
    <t>Evelyn Costa Elem Sch</t>
  </si>
  <si>
    <t>Studio Displays</t>
  </si>
  <si>
    <t>Sweetwater County Event Complx</t>
  </si>
  <si>
    <t>Egads Computer Corp</t>
  </si>
  <si>
    <t>Lebanon High School</t>
  </si>
  <si>
    <t>Independence School</t>
  </si>
  <si>
    <t>Hershey High School</t>
  </si>
  <si>
    <t>Turlock Unified Sch District</t>
  </si>
  <si>
    <t>New Albany High School</t>
  </si>
  <si>
    <t>Henry Street Settlement</t>
  </si>
  <si>
    <t>Cotter Elementary School - N</t>
  </si>
  <si>
    <t>Shadow Mountain Community Ch</t>
  </si>
  <si>
    <t>Lockwood Elementary School</t>
  </si>
  <si>
    <t>Grassland Middle School</t>
  </si>
  <si>
    <t>Fellowship of Wildwood Church</t>
  </si>
  <si>
    <t>Oak Forest Elementary School</t>
  </si>
  <si>
    <t>Klondike Inst of Art &amp; Culture</t>
  </si>
  <si>
    <t>Sweet Adelines Region 1</t>
  </si>
  <si>
    <t>Bulkeley High School</t>
  </si>
  <si>
    <t>Grove Street Elementary School</t>
  </si>
  <si>
    <t>Union Avenue Middle School</t>
  </si>
  <si>
    <t>Maryland Community Church</t>
  </si>
  <si>
    <t>Scott High School</t>
  </si>
  <si>
    <t>Holden Elementary School</t>
  </si>
  <si>
    <t>Blissfield High School</t>
  </si>
  <si>
    <t>River Oaks Chamber Orchestra</t>
  </si>
  <si>
    <t>Mt Vernon Avenue Elem School</t>
  </si>
  <si>
    <t>University Middle School</t>
  </si>
  <si>
    <t>Wichita Unified Sch Dist 259</t>
  </si>
  <si>
    <t>Brookfield Christian School</t>
  </si>
  <si>
    <t>Florence Avenue Elementary Sch</t>
  </si>
  <si>
    <t>Pinedale High School</t>
  </si>
  <si>
    <t>Bell Interm School</t>
  </si>
  <si>
    <t>Thurgood Marshall Elem School</t>
  </si>
  <si>
    <t>Berkeley Terrace Elem School</t>
  </si>
  <si>
    <t>Joseph Sears School</t>
  </si>
  <si>
    <t>West Warwick High School</t>
  </si>
  <si>
    <t>Wallace Elementary Middle Sch</t>
  </si>
  <si>
    <t>Utica College</t>
  </si>
  <si>
    <t>University Elementary School</t>
  </si>
  <si>
    <t>Woodrow Wilson Elem School</t>
  </si>
  <si>
    <t>Metropolitan Arts Academy</t>
  </si>
  <si>
    <t>Pensacola Opera</t>
  </si>
  <si>
    <t>Minnesota Valley Lutheran HS</t>
  </si>
  <si>
    <t>Cardinal Newman High School</t>
  </si>
  <si>
    <t>Westminster Presby. Church</t>
  </si>
  <si>
    <t>South Pasadena Middle School</t>
  </si>
  <si>
    <t>Martin Luther King Middle Sch</t>
  </si>
  <si>
    <t>Edison Environmental Sci Acad</t>
  </si>
  <si>
    <t>Lumpkin Co Middle School</t>
  </si>
  <si>
    <t>Notre Dame Cathedral Latin Sch</t>
  </si>
  <si>
    <t>Strake Jesuit College Prep Sch</t>
  </si>
  <si>
    <t>St Jude of the Lake School</t>
  </si>
  <si>
    <t>William Paca Middle School</t>
  </si>
  <si>
    <t>Jay and Susie Gogue PAC</t>
  </si>
  <si>
    <t>Victor Point Elementary School</t>
  </si>
  <si>
    <t>Bucknell University</t>
  </si>
  <si>
    <t>Sioux Valley School Dist 5-5</t>
  </si>
  <si>
    <t>Two Rivers High School</t>
  </si>
  <si>
    <t>Watson B Duncan Middle School</t>
  </si>
  <si>
    <t>Lyndon Station Elem School</t>
  </si>
  <si>
    <t>John Tower Elementary School</t>
  </si>
  <si>
    <t>Wallace Events</t>
  </si>
  <si>
    <t>Stonebriar Community Church</t>
  </si>
  <si>
    <t>DC Health</t>
  </si>
  <si>
    <t>Manheim Twp Middle School</t>
  </si>
  <si>
    <t>Augusta Circle Elem School</t>
  </si>
  <si>
    <t>Ellison High School</t>
  </si>
  <si>
    <t>Bard College</t>
  </si>
  <si>
    <t>Oklahoma Christian School</t>
  </si>
  <si>
    <t>City Of Lakewood</t>
  </si>
  <si>
    <t>William T Dwyer High School</t>
  </si>
  <si>
    <t>BCLUW High School</t>
  </si>
  <si>
    <t>Wisconsin Lutheran College</t>
  </si>
  <si>
    <t>Sherwood Secondary School</t>
  </si>
  <si>
    <t>Conrad Weiser High School</t>
  </si>
  <si>
    <t>Creekbend- N K-8</t>
  </si>
  <si>
    <t>Universidad de Monterrey</t>
  </si>
  <si>
    <t>Marston Middle School</t>
  </si>
  <si>
    <t>Roland L Appleton, Inc</t>
  </si>
  <si>
    <t>Natalie Lipman Middle School</t>
  </si>
  <si>
    <t>Eastport South Manor Jr Sr HS</t>
  </si>
  <si>
    <t>Trumble Park Elementary School</t>
  </si>
  <si>
    <t>Ascension School</t>
  </si>
  <si>
    <t>Logan-Hocking Middle School</t>
  </si>
  <si>
    <t>Pinehurst Elementary School</t>
  </si>
  <si>
    <t>Olympian High School</t>
  </si>
  <si>
    <t>Farmersville High School</t>
  </si>
  <si>
    <t>Barrington High School</t>
  </si>
  <si>
    <t>Red Bank Reg High School</t>
  </si>
  <si>
    <t>Kannapolis Middle School</t>
  </si>
  <si>
    <t>Lindley 6th Grade Academy</t>
  </si>
  <si>
    <t>Lakewood Unit Methodist Church</t>
  </si>
  <si>
    <t>Hyde Park Middle School</t>
  </si>
  <si>
    <t>Shaw High School</t>
  </si>
  <si>
    <t>Southwest Junior High School</t>
  </si>
  <si>
    <t>Ambassador Education Solutions</t>
  </si>
  <si>
    <t>First UMC-Cleburne</t>
  </si>
  <si>
    <t>Battle Ground Academy-Harpeth</t>
  </si>
  <si>
    <t>Benny Bills Elementary School</t>
  </si>
  <si>
    <t>Utah Valley University</t>
  </si>
  <si>
    <t>Camden Co Tech Sch-Pennsauken</t>
  </si>
  <si>
    <t>Faldyn Elementary</t>
  </si>
  <si>
    <t>Perry Middle School</t>
  </si>
  <si>
    <t>Adrian School</t>
  </si>
  <si>
    <t>Junction City School Dist 75</t>
  </si>
  <si>
    <t>Chelsea High School</t>
  </si>
  <si>
    <t>Charles Eliot Arts Magnet Acad</t>
  </si>
  <si>
    <t>King Science Tech Magnet Sch</t>
  </si>
  <si>
    <t>East Boston High School</t>
  </si>
  <si>
    <t>Youngblood Elementary</t>
  </si>
  <si>
    <t>Westminster Christian School</t>
  </si>
  <si>
    <t>Robinson Senior High School</t>
  </si>
  <si>
    <t>Hilliard Davidson High School</t>
  </si>
  <si>
    <t>Brindlee Mountain High School</t>
  </si>
  <si>
    <t>Big Sky Tent and Party Rental</t>
  </si>
  <si>
    <t>The US Army Field Band</t>
  </si>
  <si>
    <t>Cal St Univ-Dominguez Hills</t>
  </si>
  <si>
    <t>Cleveland Middle School</t>
  </si>
  <si>
    <t>Grantsburg High School</t>
  </si>
  <si>
    <t>Klem Road South Elem School</t>
  </si>
  <si>
    <t>Apollo's Fire</t>
  </si>
  <si>
    <t>Oskaloosa Middle School</t>
  </si>
  <si>
    <t>Lakeshore School</t>
  </si>
  <si>
    <t>McGarvin Interm School</t>
  </si>
  <si>
    <t>Big Time Bounce &amp; Party</t>
  </si>
  <si>
    <t>Coxsackie Athens Middle School</t>
  </si>
  <si>
    <t>Ray Elementary School</t>
  </si>
  <si>
    <t>Ensworth School-Devon Farm</t>
  </si>
  <si>
    <t>St. Mary's Coptic Church</t>
  </si>
  <si>
    <t>Willard Middle High School</t>
  </si>
  <si>
    <t>Saratoga High School</t>
  </si>
  <si>
    <t>Lisbon School</t>
  </si>
  <si>
    <t>Img Academy</t>
  </si>
  <si>
    <t>Lakeview School</t>
  </si>
  <si>
    <t>Sam Houston High School</t>
  </si>
  <si>
    <t>Duluth East High School</t>
  </si>
  <si>
    <t>Mary Persons High School</t>
  </si>
  <si>
    <t>Hartland Cons School District</t>
  </si>
  <si>
    <t>John Eliot K-8 Innovation Sch</t>
  </si>
  <si>
    <t>Church of the Ascension</t>
  </si>
  <si>
    <t>Greenfield Junior High School</t>
  </si>
  <si>
    <t>Highland Lakes Elem School</t>
  </si>
  <si>
    <t>Ballantyne Ridge High School</t>
  </si>
  <si>
    <t>Darrell C Swope Middle School</t>
  </si>
  <si>
    <t>Winamac Cmty High School</t>
  </si>
  <si>
    <t>Ridgeview High School</t>
  </si>
  <si>
    <t>Willis Music</t>
  </si>
  <si>
    <t>Clay Elementary School</t>
  </si>
  <si>
    <t>Eagles Landing Middle School</t>
  </si>
  <si>
    <t>Jenks West Elementary School</t>
  </si>
  <si>
    <t>Tyrell Middle School</t>
  </si>
  <si>
    <t>Seattle Chinese Garden</t>
  </si>
  <si>
    <t>New London High School</t>
  </si>
  <si>
    <t>North Carolina Museum of Art</t>
  </si>
  <si>
    <t>Oak Hill Middle High School</t>
  </si>
  <si>
    <t>Russellville High School</t>
  </si>
  <si>
    <t>St Ann School</t>
  </si>
  <si>
    <t>Beulah Elementary School</t>
  </si>
  <si>
    <t>Gilmer High School</t>
  </si>
  <si>
    <t>Princeton Public Library</t>
  </si>
  <si>
    <t>Tupelo High School</t>
  </si>
  <si>
    <t>North Springs Charter High Sch</t>
  </si>
  <si>
    <t>Stockton Middle School</t>
  </si>
  <si>
    <t>City Church</t>
  </si>
  <si>
    <t>Congress Middle School</t>
  </si>
  <si>
    <t>Oswego East High School</t>
  </si>
  <si>
    <t>Barbers Hill High School</t>
  </si>
  <si>
    <t>Pulaski Street Elem School</t>
  </si>
  <si>
    <t>Civic Theatre</t>
  </si>
  <si>
    <t>Westmont Elementary School</t>
  </si>
  <si>
    <t>Villanova University</t>
  </si>
  <si>
    <t>Grand Blanc West Middle School</t>
  </si>
  <si>
    <t>Coopersville High School</t>
  </si>
  <si>
    <t>Los Cerritos School</t>
  </si>
  <si>
    <t>Heidi Rogers</t>
  </si>
  <si>
    <t>Parrish Middle School</t>
  </si>
  <si>
    <t>Roswell High School</t>
  </si>
  <si>
    <t>Pickerington High Sch Central</t>
  </si>
  <si>
    <t>Leesville Road High School</t>
  </si>
  <si>
    <t>Lafayette Estates Elem Sch 25</t>
  </si>
  <si>
    <t>Flushing Senior High School</t>
  </si>
  <si>
    <t>Olean Senior High School</t>
  </si>
  <si>
    <t>Bowers Elementary School</t>
  </si>
  <si>
    <t>Acadia University</t>
  </si>
  <si>
    <t>St Peter's Catholic Church</t>
  </si>
  <si>
    <t>Capac Jr Sr High School</t>
  </si>
  <si>
    <t>Norwich Free Academy</t>
  </si>
  <si>
    <t>Rocky Hill Elementary School</t>
  </si>
  <si>
    <t>Floyd Co High School</t>
  </si>
  <si>
    <t>Pontiac Middle School</t>
  </si>
  <si>
    <t>Lee Hartman &amp; Sons</t>
  </si>
  <si>
    <t>Centennial High School</t>
  </si>
  <si>
    <t>Montezuma-Cortez High School</t>
  </si>
  <si>
    <t>Tomball High School</t>
  </si>
  <si>
    <t>FX Entertainment</t>
  </si>
  <si>
    <t>Lenape Elementary School</t>
  </si>
  <si>
    <t>North Cobb Christian School</t>
  </si>
  <si>
    <t>Hartford Union High School</t>
  </si>
  <si>
    <t>Tomas HS, (#7) - N, 2020 Bond</t>
  </si>
  <si>
    <t>Gill Elementary School</t>
  </si>
  <si>
    <t>St Paul Lutheran School</t>
  </si>
  <si>
    <t>Harpeth Hall School</t>
  </si>
  <si>
    <t>The Riviera Ridge School</t>
  </si>
  <si>
    <t>Liberal High School</t>
  </si>
  <si>
    <t>The Lawrence Arts Center</t>
  </si>
  <si>
    <t>Minnesota State Univ Moorhead</t>
  </si>
  <si>
    <t>Plainview Elementary School</t>
  </si>
  <si>
    <t>Lakeview Elementary School</t>
  </si>
  <si>
    <t>Panther Academy</t>
  </si>
  <si>
    <t>Pico Canyon Elementary School</t>
  </si>
  <si>
    <t>Autrey Mill Middle School</t>
  </si>
  <si>
    <t>Farson-Eden School</t>
  </si>
  <si>
    <t>Univ of Pittsburgh-Johnstown</t>
  </si>
  <si>
    <t>Nimitz High School</t>
  </si>
  <si>
    <t>McClure Junior High School</t>
  </si>
  <si>
    <t>Waterford Union High School</t>
  </si>
  <si>
    <t>Detroit Lakes High School</t>
  </si>
  <si>
    <t>Henderson Collegiate Mid Sch</t>
  </si>
  <si>
    <t>Shelbyville Middle School</t>
  </si>
  <si>
    <t>JHS 157 Stephen A Halsey</t>
  </si>
  <si>
    <t>Estelline High School</t>
  </si>
  <si>
    <t>Myrtle H Stevens Elem School</t>
  </si>
  <si>
    <t>James Lawson High School</t>
  </si>
  <si>
    <t>Roy High School</t>
  </si>
  <si>
    <t>Coventry High School</t>
  </si>
  <si>
    <t>Utah Arts Academy</t>
  </si>
  <si>
    <t>Tulpehocken Jr Sr High School</t>
  </si>
  <si>
    <t>Douglas Co West Middle School</t>
  </si>
  <si>
    <t>O'Neal School</t>
  </si>
  <si>
    <t>Midwest Vocal Express</t>
  </si>
  <si>
    <t>Poughkeepsie High School</t>
  </si>
  <si>
    <t>Maplewood Memorial Library</t>
  </si>
  <si>
    <t>Suffield High School</t>
  </si>
  <si>
    <t>Palm Beach Gardens Cmty HS</t>
  </si>
  <si>
    <t>Shikellamy High School</t>
  </si>
  <si>
    <t>Sandra Moon Community Complex</t>
  </si>
  <si>
    <t>Marlborough Public Sch Dist</t>
  </si>
  <si>
    <t>Work Light Productions</t>
  </si>
  <si>
    <t>Hemphill Elementary School</t>
  </si>
  <si>
    <t>William P Connery Elem School</t>
  </si>
  <si>
    <t>Riverhead Middle School</t>
  </si>
  <si>
    <t>Montverde Academy</t>
  </si>
  <si>
    <t>Omnitrance Solutions Inc</t>
  </si>
  <si>
    <t>Powell Middle School</t>
  </si>
  <si>
    <t>Portsmouth Public Schools</t>
  </si>
  <si>
    <t>Springville Junior High School</t>
  </si>
  <si>
    <t>Pacific High School</t>
  </si>
  <si>
    <t>Peekskill High School</t>
  </si>
  <si>
    <t>Medway High School</t>
  </si>
  <si>
    <t>James B Hunt High School</t>
  </si>
  <si>
    <t>Iroquois Middle School</t>
  </si>
  <si>
    <t>Millard North High School</t>
  </si>
  <si>
    <t>Col Moses Parker Middle School</t>
  </si>
  <si>
    <t>Hampden Meadows School</t>
  </si>
  <si>
    <t>Jackson Hole Middle School</t>
  </si>
  <si>
    <t>Chatsworth Avenue School</t>
  </si>
  <si>
    <t>Mooresburg Elementary School</t>
  </si>
  <si>
    <t>Little Rock Violin Shop</t>
  </si>
  <si>
    <t>Mann Middle School</t>
  </si>
  <si>
    <t>Jacksonville Children's Chorus</t>
  </si>
  <si>
    <t>Evanston Twp High School</t>
  </si>
  <si>
    <t>Todd Beamer High School</t>
  </si>
  <si>
    <t>Sedro-Woolley High School</t>
  </si>
  <si>
    <t>Lowell High School</t>
  </si>
  <si>
    <t>Flathead High School</t>
  </si>
  <si>
    <t>DO NOT USE - USE ACCT 70005252</t>
  </si>
  <si>
    <t>Whitman Middle School</t>
  </si>
  <si>
    <t>University of South Carolina</t>
  </si>
  <si>
    <t>Gold Hill Middle School</t>
  </si>
  <si>
    <t>Fairfield College Prep School</t>
  </si>
  <si>
    <t>North Columbia Elementary Sch</t>
  </si>
  <si>
    <t>Berkshire Elementary School</t>
  </si>
  <si>
    <t>Cong Khal Shaarei Zion</t>
  </si>
  <si>
    <t>Foxborough High School</t>
  </si>
  <si>
    <t>Robstown Early College HS</t>
  </si>
  <si>
    <t>Pleasant Valley High School</t>
  </si>
  <si>
    <t>CIPE</t>
  </si>
  <si>
    <t>Ridgefield High School</t>
  </si>
  <si>
    <t>Pine Tree Middle School</t>
  </si>
  <si>
    <t>Oliver Hoover Elem School</t>
  </si>
  <si>
    <t>Shaler Area Elementary School</t>
  </si>
  <si>
    <t>Alameda Middle School</t>
  </si>
  <si>
    <t>Jeaga Middle School</t>
  </si>
  <si>
    <t>Mad Horse Theatre</t>
  </si>
  <si>
    <t>Goddard Sch of Science &amp; Tech</t>
  </si>
  <si>
    <t>Parlier Junior High School</t>
  </si>
  <si>
    <t>Thorp School</t>
  </si>
  <si>
    <t>Sweet Springs Sch Dist R7</t>
  </si>
  <si>
    <t>2nd Marine Aircraft Wing Band</t>
  </si>
  <si>
    <t>Lakeview Baptist Church</t>
  </si>
  <si>
    <t>Forest Lake Education Center</t>
  </si>
  <si>
    <t>Orville H Platt High School</t>
  </si>
  <si>
    <t>East Knox Elementary School</t>
  </si>
  <si>
    <t>Monett Middle School</t>
  </si>
  <si>
    <t>Lake Worth Cmty Middle School</t>
  </si>
  <si>
    <t>Caliche Elementary School</t>
  </si>
  <si>
    <t>Rindge Sch Tech Arts-Latin HS</t>
  </si>
  <si>
    <t>Winnisquam Reg Middle School</t>
  </si>
  <si>
    <t>Hebron Christian Acad Mid HS</t>
  </si>
  <si>
    <t>Sunita L Williams Elem Sch</t>
  </si>
  <si>
    <t>San Diego Miramar College</t>
  </si>
  <si>
    <t>Lewisburg High School</t>
  </si>
  <si>
    <t>Rainier Middle School</t>
  </si>
  <si>
    <t>Zeta Bronx Tremont Park Elem</t>
  </si>
  <si>
    <t>Celebration Church</t>
  </si>
  <si>
    <t>Central Coast Chorale</t>
  </si>
  <si>
    <t>Poway Ctr For Performing Arts</t>
  </si>
  <si>
    <t>Lycoming Valley Inter School</t>
  </si>
  <si>
    <t>Mitchell High School</t>
  </si>
  <si>
    <t>Garcia Middle School-N</t>
  </si>
  <si>
    <t>Narragansett Pier Middle Sch</t>
  </si>
  <si>
    <t>Gay Men's Chorus of South FL</t>
  </si>
  <si>
    <t>Milford High School</t>
  </si>
  <si>
    <t>Jones Middle School #5</t>
  </si>
  <si>
    <t>Manhattan Beach Middle School</t>
  </si>
  <si>
    <t>Dove Creek Middle School</t>
  </si>
  <si>
    <t>Southeast Middle School</t>
  </si>
  <si>
    <t>Monticello Trails Middle Sch</t>
  </si>
  <si>
    <t>Pomona Middle School</t>
  </si>
  <si>
    <t>Musical Instrument Museum</t>
  </si>
  <si>
    <t>New Trier HS-Freshman Camp</t>
  </si>
  <si>
    <t>Massena High School</t>
  </si>
  <si>
    <t>Catalyst CS-Circle Rock</t>
  </si>
  <si>
    <t>Robson Performing Arts Center</t>
  </si>
  <si>
    <t>Washingtonville Sr High School</t>
  </si>
  <si>
    <t>Reeds Spring Primary School</t>
  </si>
  <si>
    <t>Centennial Theatre</t>
  </si>
  <si>
    <t>Thomas Jefferson Elem School</t>
  </si>
  <si>
    <t>Mission Viejo High School</t>
  </si>
  <si>
    <t>Orange High School</t>
  </si>
  <si>
    <t>The United States Army Band</t>
  </si>
  <si>
    <t>North Polk Middle School</t>
  </si>
  <si>
    <t>Desert Oasis High School</t>
  </si>
  <si>
    <t>Lewis Chapel Middle School</t>
  </si>
  <si>
    <t>Brothers Interiors</t>
  </si>
  <si>
    <t>Poplar Bluff Sr High School</t>
  </si>
  <si>
    <t>Fieldcrest High School</t>
  </si>
  <si>
    <t>Carlin C Coppin Elem School</t>
  </si>
  <si>
    <t>North Garland High School</t>
  </si>
  <si>
    <t>Catholic University of America</t>
  </si>
  <si>
    <t>West Minico Middle School</t>
  </si>
  <si>
    <t>Newhall Elementary School</t>
  </si>
  <si>
    <t>Stevenson Ranch Elem School</t>
  </si>
  <si>
    <t>Kirkwood Elementary School</t>
  </si>
  <si>
    <t>Loudoun Co High School</t>
  </si>
  <si>
    <t>Dr J Michael McGrath Elem Sch</t>
  </si>
  <si>
    <t>Summerwind STEM Academy</t>
  </si>
  <si>
    <t>Iowa-Grant Elem Middle School</t>
  </si>
  <si>
    <t>Temple U Boyer Coll of Music</t>
  </si>
  <si>
    <t>Crossbridge Church</t>
  </si>
  <si>
    <t>Missouri Baptist University</t>
  </si>
  <si>
    <t>Big Horn Co School District 1</t>
  </si>
  <si>
    <t>North Smithfield High School</t>
  </si>
  <si>
    <t>Overland High School</t>
  </si>
  <si>
    <t>Oak Hills Elementary School</t>
  </si>
  <si>
    <t>Gardner High School</t>
  </si>
  <si>
    <t>Great Hearts Monte Vista-South</t>
  </si>
  <si>
    <t>Deerfield Academy</t>
  </si>
  <si>
    <t>Orpheus Pagan Chamber Choir</t>
  </si>
  <si>
    <t>Schurz High School</t>
  </si>
  <si>
    <t>Univ of Nebraska-Omaha</t>
  </si>
  <si>
    <t>Albert G Prodell Middle School</t>
  </si>
  <si>
    <t>Milwaukee Lutheran High School</t>
  </si>
  <si>
    <t>Sierra Linda High School</t>
  </si>
  <si>
    <t>Fluvanna Co School District</t>
  </si>
  <si>
    <t>Bonanza High School</t>
  </si>
  <si>
    <t>David W Carter High School</t>
  </si>
  <si>
    <t>Shawnee Mission West High Sch</t>
  </si>
  <si>
    <t>Highland Senior High School</t>
  </si>
  <si>
    <t>Benet Academy</t>
  </si>
  <si>
    <t>Celina Middle School #1</t>
  </si>
  <si>
    <t>Wilkerson Traditional Elem Sch</t>
  </si>
  <si>
    <t>Robert P Heideman Elem School</t>
  </si>
  <si>
    <t>Marlborough School</t>
  </si>
  <si>
    <t>Bath Elementary School</t>
  </si>
  <si>
    <t>Georgia College/State Univ</t>
  </si>
  <si>
    <t>My 23 Enigma, LLC</t>
  </si>
  <si>
    <t>Hugh Goodwin Academy-Arts</t>
  </si>
  <si>
    <t>Long Hollow Baptist Church</t>
  </si>
  <si>
    <t>Lewisville High School</t>
  </si>
  <si>
    <t>Frenship Middle School</t>
  </si>
  <si>
    <t>Summit Elementary School</t>
  </si>
  <si>
    <t>Chestnut Hill Elem School</t>
  </si>
  <si>
    <t>Sanger HS West Campus</t>
  </si>
  <si>
    <t>Carlthorp School</t>
  </si>
  <si>
    <t>Pritzker School</t>
  </si>
  <si>
    <t>Strath Haven High School</t>
  </si>
  <si>
    <t>River Bend Middle School</t>
  </si>
  <si>
    <t>Miles River Middle School</t>
  </si>
  <si>
    <t>Video Services Inc</t>
  </si>
  <si>
    <t>Indian Ridge Elementary School</t>
  </si>
  <si>
    <t>Sullivan High School</t>
  </si>
  <si>
    <t>South Hamilton Middle High Sch</t>
  </si>
  <si>
    <t>Freedom High School</t>
  </si>
  <si>
    <t>Ellie Caulkins Opera House</t>
  </si>
  <si>
    <t>Providence Singers</t>
  </si>
  <si>
    <t>Pleasant Valley Middle School</t>
  </si>
  <si>
    <t>Walker-Spivey Elementary Sch</t>
  </si>
  <si>
    <t>Nuestro Mundo Cmty School</t>
  </si>
  <si>
    <t>Lake Middle School</t>
  </si>
  <si>
    <t>Palm Beach Central High School</t>
  </si>
  <si>
    <t>Melrose Middle School</t>
  </si>
  <si>
    <t>Owensboro High School</t>
  </si>
  <si>
    <t>Jenks West Intermediate School</t>
  </si>
  <si>
    <t>JK Rental, Inc</t>
  </si>
  <si>
    <t>Marlboro High School</t>
  </si>
  <si>
    <t>Santa Ana High School</t>
  </si>
  <si>
    <t>Nazareth Academy High School</t>
  </si>
  <si>
    <t>North Seattle College</t>
  </si>
  <si>
    <t>Venture Church</t>
  </si>
  <si>
    <t>US Merchant Marine Academy</t>
  </si>
  <si>
    <t>Lee Co Middle School West</t>
  </si>
  <si>
    <t>Bay Springs Middle School</t>
  </si>
  <si>
    <t>South Central High School</t>
  </si>
  <si>
    <t>Woodside Elementary PTA</t>
  </si>
  <si>
    <t>LaVergne High School</t>
  </si>
  <si>
    <t>Wheeling Park High School</t>
  </si>
  <si>
    <t>Villegas Middle School</t>
  </si>
  <si>
    <t>Jim Bridger Middle School</t>
  </si>
  <si>
    <t>Blue Bell Elementary School</t>
  </si>
  <si>
    <t>Navy Federal Credit Union</t>
  </si>
  <si>
    <t>Bethesda Presbyterian Church</t>
  </si>
  <si>
    <t>John Read Middle School</t>
  </si>
  <si>
    <t>Collier Co Public School Dist</t>
  </si>
  <si>
    <t>Chattooga High School</t>
  </si>
  <si>
    <t>Glendale Community College</t>
  </si>
  <si>
    <t>Turkeys Party Makers</t>
  </si>
  <si>
    <t>Langston University</t>
  </si>
  <si>
    <t>Wahlquist Junior High School</t>
  </si>
  <si>
    <t>Lake Worth Ind School District</t>
  </si>
  <si>
    <t>Secrist Middle School</t>
  </si>
  <si>
    <t>Prince Georges Co School Dist</t>
  </si>
  <si>
    <t>Candor Jr Sr High School</t>
  </si>
  <si>
    <t>George Mason Univ-Prince Wm</t>
  </si>
  <si>
    <t>Reading Junior High School</t>
  </si>
  <si>
    <t>Romulus High School</t>
  </si>
  <si>
    <t>Mondovi High School</t>
  </si>
  <si>
    <t>Unifor New Westminster</t>
  </si>
  <si>
    <t>Franklin Ave Elementary School</t>
  </si>
  <si>
    <t>Prestonwood Christian North</t>
  </si>
  <si>
    <t>Aztec Rental</t>
  </si>
  <si>
    <t>Manhattan K-8</t>
  </si>
  <si>
    <t>Northwest Elementary School</t>
  </si>
  <si>
    <t>Blessed Sacrament Cath School</t>
  </si>
  <si>
    <t>Richland High School</t>
  </si>
  <si>
    <t>Riverdale Elementary School</t>
  </si>
  <si>
    <t>Hamlin Garland School</t>
  </si>
  <si>
    <t>North Eugene High School</t>
  </si>
  <si>
    <t>St Andrew's United Church</t>
  </si>
  <si>
    <t>Rogue Valley Symphony</t>
  </si>
  <si>
    <t>Kankakee School District 111</t>
  </si>
  <si>
    <t>John T MaGee Middle School</t>
  </si>
  <si>
    <t>Episcopal Sch of Dallas-Lower</t>
  </si>
  <si>
    <t>Esparto Elementary School</t>
  </si>
  <si>
    <t>Taylor Rental Co #1027</t>
  </si>
  <si>
    <t>Sky View High School</t>
  </si>
  <si>
    <t>South Salem High School</t>
  </si>
  <si>
    <t>E H Marsteller Middle School</t>
  </si>
  <si>
    <t>Spreckels Organ Society</t>
  </si>
  <si>
    <t>Parsons Accelerated Elem Sch</t>
  </si>
  <si>
    <t>Parkwood Hill Intermediate Sch</t>
  </si>
  <si>
    <t>E B Guerra Elementary School</t>
  </si>
  <si>
    <t>Arnold O Beckman High School</t>
  </si>
  <si>
    <t>Richards Young Women Leaders</t>
  </si>
  <si>
    <t>Nebraska Wesleyan University</t>
  </si>
  <si>
    <t>LaForce, Inc.</t>
  </si>
  <si>
    <t>Knox Middle School</t>
  </si>
  <si>
    <t>Milwaukee Marshall High School</t>
  </si>
  <si>
    <t>Kings Academy</t>
  </si>
  <si>
    <t>Benjamin Logan Middle School</t>
  </si>
  <si>
    <t>Riverside Middle High School</t>
  </si>
  <si>
    <t>Westlawn Middle School</t>
  </si>
  <si>
    <t>Luther Preparatory School</t>
  </si>
  <si>
    <t>Bishop Blanchet High School</t>
  </si>
  <si>
    <t>Columbus Academy</t>
  </si>
  <si>
    <t>Sacred Heart School</t>
  </si>
  <si>
    <t>Draper Park Middle School</t>
  </si>
  <si>
    <t>Mountain Ridge High School</t>
  </si>
  <si>
    <t>Katella High School</t>
  </si>
  <si>
    <t>Allis Elementary School</t>
  </si>
  <si>
    <t>Boston University</t>
  </si>
  <si>
    <t>W F Kaynor Tech High School</t>
  </si>
  <si>
    <t>San Diego St Univ-San Diego</t>
  </si>
  <si>
    <t>Bartlett High School</t>
  </si>
  <si>
    <t>Dobbs Ferry Middle School</t>
  </si>
  <si>
    <t>Jordan Elementary School</t>
  </si>
  <si>
    <t>Immokalee Middle School</t>
  </si>
  <si>
    <t>Birch Elementary School</t>
  </si>
  <si>
    <t>Don Tyson Sch of Innovation</t>
  </si>
  <si>
    <t>Wiley Canyon Elementary School</t>
  </si>
  <si>
    <t>Deep River Elementary School</t>
  </si>
  <si>
    <t>Holy Family High School</t>
  </si>
  <si>
    <t>John Lewis Childs Elem School</t>
  </si>
  <si>
    <t>Deermeadows Baptist Church</t>
  </si>
  <si>
    <t>Elkhorn Options Virtual CS</t>
  </si>
  <si>
    <t>Polk Co School District</t>
  </si>
  <si>
    <t>PS/IS 78Q Robert F Wagner</t>
  </si>
  <si>
    <t>Boiling Springs High School</t>
  </si>
  <si>
    <t>J G Pyne Arts Magnet School</t>
  </si>
  <si>
    <t>Edward Bellamy Middle School</t>
  </si>
  <si>
    <t>High Point Christian Academy</t>
  </si>
  <si>
    <t>Turlock Christian Jr Sr HS</t>
  </si>
  <si>
    <t>Resurrection Christian School</t>
  </si>
  <si>
    <t>Livingston County Concert Band</t>
  </si>
  <si>
    <t>Immokalee High School</t>
  </si>
  <si>
    <t>Arts @ 302</t>
  </si>
  <si>
    <t>RISE Elementary</t>
  </si>
  <si>
    <t>Akron High School</t>
  </si>
  <si>
    <t>Minnesota Valley Men's Chorale</t>
  </si>
  <si>
    <t>Sacred Heart Cathedral School</t>
  </si>
  <si>
    <t>Waynesburg Central High School</t>
  </si>
  <si>
    <t>Madison Elementary School</t>
  </si>
  <si>
    <t>Monarch High School</t>
  </si>
  <si>
    <t>Grosse Pointe Academy</t>
  </si>
  <si>
    <t>Poly Prep Country Day Sch-Uppr</t>
  </si>
  <si>
    <t>Athey Creek Middle Sch - N</t>
  </si>
  <si>
    <t>Eagles Mere Frnds of the Arts</t>
  </si>
  <si>
    <t>Madeira Elementary School</t>
  </si>
  <si>
    <t>Scarborough Middle School</t>
  </si>
  <si>
    <t>Fitzgerald HS Clg Career Acad</t>
  </si>
  <si>
    <t>New Jersey Perf Arts Center</t>
  </si>
  <si>
    <t>Grace Baptist Academy</t>
  </si>
  <si>
    <t>Northern Arizona University</t>
  </si>
  <si>
    <t>Gulf Breeze High School</t>
  </si>
  <si>
    <t>Mission Bay Montessori Academy</t>
  </si>
  <si>
    <t>Southside Baptist Church</t>
  </si>
  <si>
    <t>Trenton High School</t>
  </si>
  <si>
    <t>Bernard Campbell Middle School</t>
  </si>
  <si>
    <t>Terre Haute Symphony Orchestra</t>
  </si>
  <si>
    <t>Christ Wesleyan Church</t>
  </si>
  <si>
    <t>The Symphonia</t>
  </si>
  <si>
    <t>Palm Valley Church</t>
  </si>
  <si>
    <t>Gilbert Christian-Agritopia</t>
  </si>
  <si>
    <t>Connecting Elements</t>
  </si>
  <si>
    <t>First Broad St Unit Meth Chrch</t>
  </si>
  <si>
    <t>Elliott Elementary School</t>
  </si>
  <si>
    <t>American Sch of Antananarivo</t>
  </si>
  <si>
    <t>North Forsyth High School</t>
  </si>
  <si>
    <t>Pelham High School</t>
  </si>
  <si>
    <t>Sylmar Charter High School</t>
  </si>
  <si>
    <t>Arapahoe High School</t>
  </si>
  <si>
    <t>Newton Co STEAM Acad</t>
  </si>
  <si>
    <t>Wooster School</t>
  </si>
  <si>
    <t>Academy of Excellence High Sch</t>
  </si>
  <si>
    <t>Calvary Christian Academy</t>
  </si>
  <si>
    <t>Ernest Righetti High School</t>
  </si>
  <si>
    <t>Oakridge Middle School</t>
  </si>
  <si>
    <t>Springboro High School</t>
  </si>
  <si>
    <t>N Shore Chamber Music Fest</t>
  </si>
  <si>
    <t>Kings Ridge Christian School</t>
  </si>
  <si>
    <t>Dana Hall School</t>
  </si>
  <si>
    <t>Whitefield Academy</t>
  </si>
  <si>
    <t>H. B. Lee Middle School</t>
  </si>
  <si>
    <t>South Clinton Elem School</t>
  </si>
  <si>
    <t>Beacon Park School</t>
  </si>
  <si>
    <t>Boyd H Anderson High School</t>
  </si>
  <si>
    <t>William A Welch Elem School</t>
  </si>
  <si>
    <t>Frederica Academy</t>
  </si>
  <si>
    <t>Clarion-Goldfield-Dows HS</t>
  </si>
  <si>
    <t>Lakeridge Middle School</t>
  </si>
  <si>
    <t>Covenant Christian Academy</t>
  </si>
  <si>
    <t>Herchel V Jenkins High School</t>
  </si>
  <si>
    <t>Vance AFB</t>
  </si>
  <si>
    <t>Hoboken High School</t>
  </si>
  <si>
    <t>Ossun Elementary School</t>
  </si>
  <si>
    <t>Tates Creek Middle School</t>
  </si>
  <si>
    <t>Marist School</t>
  </si>
  <si>
    <t>Katonah Elementary School</t>
  </si>
  <si>
    <t>Watkins Mill High School</t>
  </si>
  <si>
    <t>Covenant College</t>
  </si>
  <si>
    <t>Milwaukee Sch of Engineering</t>
  </si>
  <si>
    <t>John Cooper School</t>
  </si>
  <si>
    <t>Merritt Island High School</t>
  </si>
  <si>
    <t>Maine Endwell Senior High Sch</t>
  </si>
  <si>
    <t>Northwest Vista College</t>
  </si>
  <si>
    <t>Amherst Middle School</t>
  </si>
  <si>
    <t>Camden Middle School</t>
  </si>
  <si>
    <t>Wright Elementary School</t>
  </si>
  <si>
    <t>Shireinu choir of Long Island</t>
  </si>
  <si>
    <t>Dunkerton School</t>
  </si>
  <si>
    <t>Mill Plain Elementary School</t>
  </si>
  <si>
    <t>Amesbury Elementary School</t>
  </si>
  <si>
    <t>Lawton-Bronson Jr Sr High Sch</t>
  </si>
  <si>
    <t>Trinity Lutheran Church</t>
  </si>
  <si>
    <t>Caroline Dormon Junior HS</t>
  </si>
  <si>
    <t>Csarts-San Gabriel Valley</t>
  </si>
  <si>
    <t>Hoosick Falls High School</t>
  </si>
  <si>
    <t>Garden Grove High School</t>
  </si>
  <si>
    <t>Cos Cob Elementary School</t>
  </si>
  <si>
    <t>Rippling Woods Elem School</t>
  </si>
  <si>
    <t>Community Elementary School</t>
  </si>
  <si>
    <t>Gettysburg Civic Chorus</t>
  </si>
  <si>
    <t>William DeBerry Elem School</t>
  </si>
  <si>
    <t>Joseph Lane Middle School</t>
  </si>
  <si>
    <t>Las Flores Middle School</t>
  </si>
  <si>
    <t>Christ Methodist Day School</t>
  </si>
  <si>
    <t>Lee Co School District</t>
  </si>
  <si>
    <t>East Brooklyn Ascend CS</t>
  </si>
  <si>
    <t>James Garfield Cmty Magnet Sch</t>
  </si>
  <si>
    <t>PromoWest Productions</t>
  </si>
  <si>
    <t>Out-of-Door Academy</t>
  </si>
  <si>
    <t>Sterling</t>
  </si>
  <si>
    <t>Lakewood High School</t>
  </si>
  <si>
    <t>Alexis First Nation School</t>
  </si>
  <si>
    <t>Chemeketa Cmty Clg-Salem</t>
  </si>
  <si>
    <t>KIPP NYC Charter School - N</t>
  </si>
  <si>
    <t>East Lyme High School</t>
  </si>
  <si>
    <t>Sharon Southern Baptist Church</t>
  </si>
  <si>
    <t>Lely High School</t>
  </si>
  <si>
    <t>Cedar Springs Presb Church</t>
  </si>
  <si>
    <t>Rettig Music Inc</t>
  </si>
  <si>
    <t>Rene A Rost Middle School</t>
  </si>
  <si>
    <t>St Louis Cmty Clg-Meramec</t>
  </si>
  <si>
    <t>Sumter High School</t>
  </si>
  <si>
    <t>Hollywood Hill Elementary Sch</t>
  </si>
  <si>
    <t>Edgeworth Elementary School</t>
  </si>
  <si>
    <t>North Douglas High School</t>
  </si>
  <si>
    <t>Rolling Hills UMC Preschool</t>
  </si>
  <si>
    <t>Neil Armstrong Elem School 40</t>
  </si>
  <si>
    <t>Fairmont Heights High School</t>
  </si>
  <si>
    <t>Jarrett Middle School</t>
  </si>
  <si>
    <t>Clifford Wise Mid Interm Sch</t>
  </si>
  <si>
    <t>Westfield Intermediate School</t>
  </si>
  <si>
    <t>Bethpage High School</t>
  </si>
  <si>
    <t>Black Mountain Middle School</t>
  </si>
  <si>
    <t>Tigard High School</t>
  </si>
  <si>
    <t>Trego Community High School</t>
  </si>
  <si>
    <t>Terry High School</t>
  </si>
  <si>
    <t>Mt Carmel Academy</t>
  </si>
  <si>
    <t>Santiago High School</t>
  </si>
  <si>
    <t>Summer Creek High School</t>
  </si>
  <si>
    <t>Wright Tree Service</t>
  </si>
  <si>
    <t>University of Arizona</t>
  </si>
  <si>
    <t>Fitchburg High School</t>
  </si>
  <si>
    <t>Old Farmers Road Elem School</t>
  </si>
  <si>
    <t>Catoosa Co Career Academy</t>
  </si>
  <si>
    <t>Western Middle School</t>
  </si>
  <si>
    <t>Central School Programs</t>
  </si>
  <si>
    <t>Victory Christian Academy Sch</t>
  </si>
  <si>
    <t>Cibola High School</t>
  </si>
  <si>
    <t>Dundee High School</t>
  </si>
  <si>
    <t>Floral Park Bellerose Elem Sch</t>
  </si>
  <si>
    <t>Bethesda-by-the-Sea</t>
  </si>
  <si>
    <t>Marshfield Junior High School</t>
  </si>
  <si>
    <t>Edgewood Magnet School</t>
  </si>
  <si>
    <t>Horizon Science Academy</t>
  </si>
  <si>
    <t>Ace Canvas and Tent</t>
  </si>
  <si>
    <t>Woodlan Elementary School</t>
  </si>
  <si>
    <t>Fairfield Creekside Mid Sch</t>
  </si>
  <si>
    <t>Bragg Middle School</t>
  </si>
  <si>
    <t>Lone Peak High School</t>
  </si>
  <si>
    <t>J O Combs High School</t>
  </si>
  <si>
    <t>Pike-Delta-York High School</t>
  </si>
  <si>
    <t>Crabapple Middle School</t>
  </si>
  <si>
    <t>Jackson State University</t>
  </si>
  <si>
    <t>Orland High School</t>
  </si>
  <si>
    <t>Maryvale High School</t>
  </si>
  <si>
    <t>Rehoboth Christian School</t>
  </si>
  <si>
    <t>Robert W Groves High School</t>
  </si>
  <si>
    <t>Mt Vernon Senior High School</t>
  </si>
  <si>
    <t>Clearwater High School</t>
  </si>
  <si>
    <t>Claremont High School</t>
  </si>
  <si>
    <t>Lake Elementary School</t>
  </si>
  <si>
    <t>Kenston High School</t>
  </si>
  <si>
    <t>Costa Mesa Middle School</t>
  </si>
  <si>
    <t>Wickersham Elementary School</t>
  </si>
  <si>
    <t>Marshview Public School</t>
  </si>
  <si>
    <t>North Tama High School</t>
  </si>
  <si>
    <t>Lakenheath Middle School</t>
  </si>
  <si>
    <t>North Babylon High School</t>
  </si>
  <si>
    <t>Grove High School</t>
  </si>
  <si>
    <t>San Fernando Middle School</t>
  </si>
  <si>
    <t>New Milford High School</t>
  </si>
  <si>
    <t>Santa Susana High School</t>
  </si>
  <si>
    <t>Cambridge High School</t>
  </si>
  <si>
    <t>Rialto Theatre</t>
  </si>
  <si>
    <t>South Memorial Elem School</t>
  </si>
  <si>
    <t>James R Geisler Middle School</t>
  </si>
  <si>
    <t>Columbus Symphony Orchestra</t>
  </si>
  <si>
    <t>Monterrey Elementary School</t>
  </si>
  <si>
    <t>Frontier Middle School</t>
  </si>
  <si>
    <t>Sierra Space</t>
  </si>
  <si>
    <t>Summerour Middle School</t>
  </si>
  <si>
    <t>Callaway Singers</t>
  </si>
  <si>
    <t>Greenvale Elementary School</t>
  </si>
  <si>
    <t>Calvary Chapel Christian Sch</t>
  </si>
  <si>
    <t>Central Oregon Cmty College</t>
  </si>
  <si>
    <t>Univ of Texas-Permian Basin</t>
  </si>
  <si>
    <t>Murray High School</t>
  </si>
  <si>
    <t>Buffalo Ridge Elem School</t>
  </si>
  <si>
    <t>Elmore Co High School</t>
  </si>
  <si>
    <t>Crayton Middle School</t>
  </si>
  <si>
    <t>Moraine Park Tech-Fond Du Lac</t>
  </si>
  <si>
    <t>Riverside Middle School</t>
  </si>
  <si>
    <t>Kamehameha-Kapalama</t>
  </si>
  <si>
    <t>Blythewood High School</t>
  </si>
  <si>
    <t>Ecole Regent Park</t>
  </si>
  <si>
    <t>Renaissance Middle School</t>
  </si>
  <si>
    <t>Helke Elementary School</t>
  </si>
  <si>
    <t>Pine Grove Elementary School</t>
  </si>
  <si>
    <t>North East Middle School</t>
  </si>
  <si>
    <t>La Grange-Highlands SD 106</t>
  </si>
  <si>
    <t>Lone Oak Intermediate School</t>
  </si>
  <si>
    <t>William Penn Charter School</t>
  </si>
  <si>
    <t>Morgan Co High School</t>
  </si>
  <si>
    <t>University of West Alabama</t>
  </si>
  <si>
    <t>Concordia Christian Day Sch</t>
  </si>
  <si>
    <t>Brunswick School</t>
  </si>
  <si>
    <t>Holly High School</t>
  </si>
  <si>
    <t>Augusta Unified Sch Dist 402</t>
  </si>
  <si>
    <t>Cherry Valley Elem School</t>
  </si>
  <si>
    <t>The Harley School</t>
  </si>
  <si>
    <t>Sidwell Friends Upper School</t>
  </si>
  <si>
    <t>Rocky Ford PK-12</t>
  </si>
  <si>
    <t>Countryside Unit Meth Church</t>
  </si>
  <si>
    <t>Dalton Junior High School</t>
  </si>
  <si>
    <t>Angleton High School</t>
  </si>
  <si>
    <t>St Columba Cathedral</t>
  </si>
  <si>
    <t>F W Buchholz High School</t>
  </si>
  <si>
    <t>Park Trails Elementary School</t>
  </si>
  <si>
    <t>Kennedy Middle Grade School</t>
  </si>
  <si>
    <t>Riverside Jr Sr High School</t>
  </si>
  <si>
    <t>Ecole Secondaire Mille Iles</t>
  </si>
  <si>
    <t>South Pointe Middle School</t>
  </si>
  <si>
    <t>Deer Run Elementary School</t>
  </si>
  <si>
    <t>Holy Spirit School</t>
  </si>
  <si>
    <t>Pine Run Elementary School</t>
  </si>
  <si>
    <t>Fresno Pacific University</t>
  </si>
  <si>
    <t>Loudoun Valley High School</t>
  </si>
  <si>
    <t>Heights High School</t>
  </si>
  <si>
    <t>Our Lady of Perpetual Help Sch</t>
  </si>
  <si>
    <t>Hunter High School</t>
  </si>
  <si>
    <t>Southern Guilford Middle Sch</t>
  </si>
  <si>
    <t>Calvary Bible Church</t>
  </si>
  <si>
    <t>Monona Grove High School</t>
  </si>
  <si>
    <t>Cypress Springs High School</t>
  </si>
  <si>
    <t>Jacksonville Symphony Orch</t>
  </si>
  <si>
    <t>Spring Branch Middle School</t>
  </si>
  <si>
    <t>Farmwell Station Middle School</t>
  </si>
  <si>
    <t>Perry Central Jr Sr High Sch</t>
  </si>
  <si>
    <t>Joseph Teres School</t>
  </si>
  <si>
    <t>Pekin Public School Dist 108</t>
  </si>
  <si>
    <t>Shenendehowa High School</t>
  </si>
  <si>
    <t>Harrison Park School</t>
  </si>
  <si>
    <t>Maine East High School</t>
  </si>
  <si>
    <t>Redemption Church</t>
  </si>
  <si>
    <t>Port Susan Middle School</t>
  </si>
  <si>
    <t>El Camanino Real Acad</t>
  </si>
  <si>
    <t>Long Beach High School</t>
  </si>
  <si>
    <t>Sonia Sotomayor High School</t>
  </si>
  <si>
    <t>Centerville High School</t>
  </si>
  <si>
    <t>East Coweta Middle School</t>
  </si>
  <si>
    <t>Highlands Middle Sch</t>
  </si>
  <si>
    <t>East San Jose Elementary Sch</t>
  </si>
  <si>
    <t>Naval War College</t>
  </si>
  <si>
    <t>United States Naval Academy</t>
  </si>
  <si>
    <t>Bayside Chapel</t>
  </si>
  <si>
    <t>De Zavala Elementary School</t>
  </si>
  <si>
    <t>Canterbury School</t>
  </si>
  <si>
    <t>Heidi Kushious</t>
  </si>
  <si>
    <t>Simmons Clg of Kentucky</t>
  </si>
  <si>
    <t>Heath Middle School</t>
  </si>
  <si>
    <t>Ephraim Middle School</t>
  </si>
  <si>
    <t>Backline Super Stars, LLC</t>
  </si>
  <si>
    <t>Rolling Hills Middle School</t>
  </si>
  <si>
    <t>G R Whitfield Elem School</t>
  </si>
  <si>
    <t>Cumming Elementary School</t>
  </si>
  <si>
    <t>Assumption Secondary School</t>
  </si>
  <si>
    <t>Golden Hill Elementary School</t>
  </si>
  <si>
    <t>Southern Univ A&amp;M College</t>
  </si>
  <si>
    <t>Northwestern University</t>
  </si>
  <si>
    <t>Cary Grove Cmty High School</t>
  </si>
  <si>
    <t>Oswego High School</t>
  </si>
  <si>
    <t>Bright School</t>
  </si>
  <si>
    <t>Ravenwood High School</t>
  </si>
  <si>
    <t>Gillete Stadium</t>
  </si>
  <si>
    <t>Midd-West High School</t>
  </si>
  <si>
    <t>Cheatham Middle School</t>
  </si>
  <si>
    <t>Erie High School</t>
  </si>
  <si>
    <t>Mt Markham High School</t>
  </si>
  <si>
    <t>Carl I Bergerson Middle School</t>
  </si>
  <si>
    <t>Mason Middle School</t>
  </si>
  <si>
    <t>Coastal Ridge Elem School</t>
  </si>
  <si>
    <t>Bakersfield High School</t>
  </si>
  <si>
    <t>Starpoint Middle School</t>
  </si>
  <si>
    <t>Heath Brook Elementary School</t>
  </si>
  <si>
    <t>Ft Dodge High School</t>
  </si>
  <si>
    <t>Carrithers Middle School</t>
  </si>
  <si>
    <t>Chicago Gaelic Park</t>
  </si>
  <si>
    <t>Neil Armstrong Middle School</t>
  </si>
  <si>
    <t>Aubrey High School</t>
  </si>
  <si>
    <t>Troy-Cronin Elem School</t>
  </si>
  <si>
    <t>Sequoyah Middle School</t>
  </si>
  <si>
    <t>Wilson Area High School</t>
  </si>
  <si>
    <t>Bellflower Unified School Dist</t>
  </si>
  <si>
    <t>Clear Falls High School</t>
  </si>
  <si>
    <t>Bellevue Middle School</t>
  </si>
  <si>
    <t>Hartselle High School</t>
  </si>
  <si>
    <t>J E Richards Middle School</t>
  </si>
  <si>
    <t>Severna Park Middle School</t>
  </si>
  <si>
    <t>John Paul II High School</t>
  </si>
  <si>
    <t>Columbus City Sch District</t>
  </si>
  <si>
    <t>Maryvale Middle School</t>
  </si>
  <si>
    <t>West Lyon Community School</t>
  </si>
  <si>
    <t>North Webster High School</t>
  </si>
  <si>
    <t>Lincoln Center of the Arts</t>
  </si>
  <si>
    <t>Van Nuys High School</t>
  </si>
  <si>
    <t>Potomac Falls High School</t>
  </si>
  <si>
    <t>Copper Hills High School</t>
  </si>
  <si>
    <t>Lightridge High School</t>
  </si>
  <si>
    <t>Margarita Muniz Academy</t>
  </si>
  <si>
    <t>Campbell River Recreation</t>
  </si>
  <si>
    <t>Lakeside Middle School</t>
  </si>
  <si>
    <t>Mohonasen High School</t>
  </si>
  <si>
    <t>Mission Hills High School</t>
  </si>
  <si>
    <t>Hillcrest Lutheran Academy</t>
  </si>
  <si>
    <t>Peak to Peak Charter School</t>
  </si>
  <si>
    <t>Oxford Performing Arts Center</t>
  </si>
  <si>
    <t>Sterling Middle School</t>
  </si>
  <si>
    <t>Saguaro High School</t>
  </si>
  <si>
    <t>Sherwood School</t>
  </si>
  <si>
    <t>Denton Bible Church</t>
  </si>
  <si>
    <t>Dallas Harris ES - N</t>
  </si>
  <si>
    <t>Olean Interm Middle School</t>
  </si>
  <si>
    <t>North Oldham High School</t>
  </si>
  <si>
    <t>Jim Rollins Sch of Innovation</t>
  </si>
  <si>
    <t>Baldwin Elementary School</t>
  </si>
  <si>
    <t>Stone Hill Middle School</t>
  </si>
  <si>
    <t>Eastern Middle School</t>
  </si>
  <si>
    <t>Lomarena Elementary School</t>
  </si>
  <si>
    <t>Forest Elementary School</t>
  </si>
  <si>
    <t>Thunder Bay Symphony Orchestra</t>
  </si>
  <si>
    <t>Danbury Career Academy - N</t>
  </si>
  <si>
    <t>Vanguard College Prepatory Sch</t>
  </si>
  <si>
    <t>Rockwall-Heath High School</t>
  </si>
  <si>
    <t>Fordham Preparatory School</t>
  </si>
  <si>
    <t>Woods Cross High School</t>
  </si>
  <si>
    <t>South Elementary School</t>
  </si>
  <si>
    <t>Smitha Middle School</t>
  </si>
  <si>
    <t>Baytown Lee High School</t>
  </si>
  <si>
    <t>Pipestone Area Sch Dist 2689</t>
  </si>
  <si>
    <t>Kennedy Middle School</t>
  </si>
  <si>
    <t>Kent Island High School</t>
  </si>
  <si>
    <t>Danny Thomas Party Rentals LLC</t>
  </si>
  <si>
    <t>Nipmuc Reg High School</t>
  </si>
  <si>
    <t>Karamu Theatre</t>
  </si>
  <si>
    <t>Owego Free Academy</t>
  </si>
  <si>
    <t>Permian High School</t>
  </si>
  <si>
    <t>CC K-8 School - N</t>
  </si>
  <si>
    <t>Faith Builders Training Inst</t>
  </si>
  <si>
    <t>Summit Christian Academy</t>
  </si>
  <si>
    <t>Carver Middle School</t>
  </si>
  <si>
    <t>Newman Smith High School</t>
  </si>
  <si>
    <t>Elkhorn High School</t>
  </si>
  <si>
    <t>Shag Carpet Prop Rentals</t>
  </si>
  <si>
    <t>Jane Addams Cont Sr High Sch</t>
  </si>
  <si>
    <t>Holtville Middle School</t>
  </si>
  <si>
    <t>Woodson High School</t>
  </si>
  <si>
    <t>Avalon Middle School</t>
  </si>
  <si>
    <t>Rockwall High School</t>
  </si>
  <si>
    <t>Nowata High School</t>
  </si>
  <si>
    <t>Legacy Charter School</t>
  </si>
  <si>
    <t>Richland Junior High School</t>
  </si>
  <si>
    <t>Randall Elementary School</t>
  </si>
  <si>
    <t>Garden City Elementary School</t>
  </si>
  <si>
    <t>Crofton Woods Elem School</t>
  </si>
  <si>
    <t>Middleburg Cmty Charter School</t>
  </si>
  <si>
    <t>Winona Municipal Band</t>
  </si>
  <si>
    <t>River Valley Intermediate Sch</t>
  </si>
  <si>
    <t>Fern Hill Elementary School</t>
  </si>
  <si>
    <t>Weiser High School</t>
  </si>
  <si>
    <t>Quail Valley Middle School</t>
  </si>
  <si>
    <t>Boca Raton Cmty High School</t>
  </si>
  <si>
    <t>Meadow Pond Elementary School</t>
  </si>
  <si>
    <t>Dover High School</t>
  </si>
  <si>
    <t>Black Rock Middle School - N</t>
  </si>
  <si>
    <t>Duke School</t>
  </si>
  <si>
    <t>Prairie Wind Elem School</t>
  </si>
  <si>
    <t>Clark College</t>
  </si>
  <si>
    <t>Washington Street Elem School</t>
  </si>
  <si>
    <t>Princeton Symphony Orchestra</t>
  </si>
  <si>
    <t>Pennridge School District</t>
  </si>
  <si>
    <t>Ferndale Area Jr Sr High Sch</t>
  </si>
  <si>
    <t>Pierson Middle High School</t>
  </si>
  <si>
    <t>Calvert Catholic Schools</t>
  </si>
  <si>
    <t>Strom Thurmond High School</t>
  </si>
  <si>
    <t>Faith Baptist School</t>
  </si>
  <si>
    <t>Avonworth High School</t>
  </si>
  <si>
    <t>Laventure Middle School</t>
  </si>
  <si>
    <t>Pomfret School</t>
  </si>
  <si>
    <t>Landis Run Intermediate School</t>
  </si>
  <si>
    <t>Party Time Rental Inc</t>
  </si>
  <si>
    <t>Memorial Parkway Jr High Sch</t>
  </si>
  <si>
    <t>Temple High School</t>
  </si>
  <si>
    <t>Eastern Conn Symphony Orch</t>
  </si>
  <si>
    <t>Baldwin Senior High School</t>
  </si>
  <si>
    <t>Gov George Clinton Elem School</t>
  </si>
  <si>
    <t>Canon-McMillan MS</t>
  </si>
  <si>
    <t>Marple Newtown Senior High Sch</t>
  </si>
  <si>
    <t>Cortland Jr Sr High School</t>
  </si>
  <si>
    <t>Daniel Boone Area High School</t>
  </si>
  <si>
    <t>Teton Co School District 1</t>
  </si>
  <si>
    <t>Northwest College</t>
  </si>
  <si>
    <t>Saxe Gotha Presbyterian Church</t>
  </si>
  <si>
    <t>Crossroads Community Church</t>
  </si>
  <si>
    <t>Lakes High School</t>
  </si>
  <si>
    <t>Pantego Christian Academy</t>
  </si>
  <si>
    <t>Conestoga High School</t>
  </si>
  <si>
    <t>Bellaire Elementary School</t>
  </si>
  <si>
    <t>Hempfield High School</t>
  </si>
  <si>
    <t>Glendale Elementary School</t>
  </si>
  <si>
    <t>Riverway Elementary School</t>
  </si>
  <si>
    <t>Monroe Woodbury Central SD</t>
  </si>
  <si>
    <t>DeWitt Middle School</t>
  </si>
  <si>
    <t>Perkiomen Valley Middle Sch E</t>
  </si>
  <si>
    <t>Lake Olympia Middle School</t>
  </si>
  <si>
    <t>Washington School</t>
  </si>
  <si>
    <t>Westover High School</t>
  </si>
  <si>
    <t>Epsom Bible Church</t>
  </si>
  <si>
    <t>Sharp School Services, Inc</t>
  </si>
  <si>
    <t>Trinity Christian School</t>
  </si>
  <si>
    <t>Wickford Middle School</t>
  </si>
  <si>
    <t>Andover Senior High School</t>
  </si>
  <si>
    <t>Colony Oaks Elementary</t>
  </si>
  <si>
    <t>Jewish Leadership Academy</t>
  </si>
  <si>
    <t>Log College Middle School</t>
  </si>
  <si>
    <t>Navy Band Northwest</t>
  </si>
  <si>
    <t>Joe Straus III Middle School</t>
  </si>
  <si>
    <t>Annehurst Elementary School</t>
  </si>
  <si>
    <t>Youth Symphony of So Oregon</t>
  </si>
  <si>
    <t>Richard E Strayer Middle Sch</t>
  </si>
  <si>
    <t>Frisco High School</t>
  </si>
  <si>
    <t>Fergus Falls Ind Sch Dist 544</t>
  </si>
  <si>
    <t>Butler Philharmonic Orchestra</t>
  </si>
  <si>
    <t>Global Learning Charter School</t>
  </si>
  <si>
    <t>Mercer Area Middle High School</t>
  </si>
  <si>
    <t>Milton Hershey School</t>
  </si>
  <si>
    <t>Univ of Washington-Seattle</t>
  </si>
  <si>
    <t>Seattle Symphony</t>
  </si>
  <si>
    <t>Clear Lake High School</t>
  </si>
  <si>
    <t>Charlotte Preparatory School</t>
  </si>
  <si>
    <t>Nittany Christian School</t>
  </si>
  <si>
    <t>Greystone Elem School - N</t>
  </si>
  <si>
    <t>Easton Area High School</t>
  </si>
  <si>
    <t>Cottonwood Creek Elem School</t>
  </si>
  <si>
    <t>Pittsburgh Cultural Trust</t>
  </si>
  <si>
    <t>Johnsburg Central School</t>
  </si>
  <si>
    <t>Rush's Music Store</t>
  </si>
  <si>
    <t>Hillsdale Elementary School</t>
  </si>
  <si>
    <t>Wakeman Boys and Girls Club</t>
  </si>
  <si>
    <t>Cobb County Pk &amp; Rec</t>
  </si>
  <si>
    <t>Pennridge Central Middle Sch</t>
  </si>
  <si>
    <t>Lavina Public School</t>
  </si>
  <si>
    <t>Midland Classical Academy</t>
  </si>
  <si>
    <t>Calif St Univ-Monterey Bay</t>
  </si>
  <si>
    <t>Conyer Elementary School</t>
  </si>
  <si>
    <t>Jersey Village High School</t>
  </si>
  <si>
    <t>Valley Oaks Charter School</t>
  </si>
  <si>
    <t>Muhlenberg Elementary Center</t>
  </si>
  <si>
    <t>William Penn Middle School</t>
  </si>
  <si>
    <t>Southwood Academy of the Arts</t>
  </si>
  <si>
    <t>Tierra Adentro School</t>
  </si>
  <si>
    <t>Erdenheim Elementary School</t>
  </si>
  <si>
    <t>El Campo High School</t>
  </si>
  <si>
    <t>Kings Collegiate Charter Sch</t>
  </si>
  <si>
    <t>Goshen Elementary School</t>
  </si>
  <si>
    <t>Bridgeport School District 75</t>
  </si>
  <si>
    <t>Lower Alabama Comm Chorus</t>
  </si>
  <si>
    <t>Canisteo-Greenwood High School</t>
  </si>
  <si>
    <t>Ecole Secondaire Jean De Brebe</t>
  </si>
  <si>
    <t>Mountain View Elem School</t>
  </si>
  <si>
    <t>Governor Mifflin Sr High Sch</t>
  </si>
  <si>
    <t>Mary C Howse Elementary School</t>
  </si>
  <si>
    <t>Riverside Elementary School</t>
  </si>
  <si>
    <t>North Toronto Collegiate Inst</t>
  </si>
  <si>
    <t>Killingly Intermediate School</t>
  </si>
  <si>
    <t>The Life Church</t>
  </si>
  <si>
    <t>Mountain Gap Middle School</t>
  </si>
  <si>
    <t>Albert Gallatin Area High Sch</t>
  </si>
  <si>
    <t>Benjamin Logan Music Boosters</t>
  </si>
  <si>
    <t>Red Lion Area Sr High School</t>
  </si>
  <si>
    <t>Concord High School</t>
  </si>
  <si>
    <t>Springboard Performance</t>
  </si>
  <si>
    <t>Lakeville South High School</t>
  </si>
  <si>
    <t>Braswell High School</t>
  </si>
  <si>
    <t>Lackawanna Trail Jr Sr HS</t>
  </si>
  <si>
    <t>West Hartford Women's Chorale</t>
  </si>
  <si>
    <t>Camp Hill High School</t>
  </si>
  <si>
    <t>McVey Elementary School</t>
  </si>
  <si>
    <t>Bethany Presbyterian Church</t>
  </si>
  <si>
    <t>Buckingham Elementary School</t>
  </si>
  <si>
    <t>Crowley Elementary School</t>
  </si>
  <si>
    <t>St John's Episcopal Church</t>
  </si>
  <si>
    <t>Munger Mountain Elementary Sch</t>
  </si>
  <si>
    <t>Missouri Music Ed Association</t>
  </si>
  <si>
    <t>Valley Forge Middle School</t>
  </si>
  <si>
    <t>Selinsgrove Area High School</t>
  </si>
  <si>
    <t>Frost Lighting</t>
  </si>
  <si>
    <t>Knox Presbyterian Church</t>
  </si>
  <si>
    <t>James River High School</t>
  </si>
  <si>
    <t>Denton Elementary School</t>
  </si>
  <si>
    <t>Ola High School</t>
  </si>
  <si>
    <t>Resnik Middle School</t>
  </si>
  <si>
    <t>Seaman High School</t>
  </si>
  <si>
    <t>Veva Blunt Elementary School</t>
  </si>
  <si>
    <t>Hurley Elementary School</t>
  </si>
  <si>
    <t>Bald Knob Middle School</t>
  </si>
  <si>
    <t>Brock High School</t>
  </si>
  <si>
    <t>Tohickon Middle School</t>
  </si>
  <si>
    <t>Sweet Apple Elementary School</t>
  </si>
  <si>
    <t>FBC Castroville</t>
  </si>
  <si>
    <t>Cedar Tree Chrn Classical Sch</t>
  </si>
  <si>
    <t>Houston Elementary School</t>
  </si>
  <si>
    <t>East Petersburg Elem School</t>
  </si>
  <si>
    <t>West Riverside Elem School</t>
  </si>
  <si>
    <t>Clackamas Cmty Clg-Oregon City</t>
  </si>
  <si>
    <t>Nashville School of the Arts</t>
  </si>
  <si>
    <t>Mill A Elementary School</t>
  </si>
  <si>
    <t>Sartartia Middle School</t>
  </si>
  <si>
    <t>Richardson West Arts &amp; Tech</t>
  </si>
  <si>
    <t>Hubbard Middle School</t>
  </si>
  <si>
    <t>Willow Glen Elementary School</t>
  </si>
  <si>
    <t>Tarrant High School</t>
  </si>
  <si>
    <t>Midd-West Middle School</t>
  </si>
  <si>
    <t>Smith Middle School</t>
  </si>
  <si>
    <t>Deer Flat Church</t>
  </si>
  <si>
    <t>Lockhart Junior High School</t>
  </si>
  <si>
    <t>Skyview Upper Elementary Sch</t>
  </si>
  <si>
    <t>Four Creeks Elementary School</t>
  </si>
  <si>
    <t>Penn Wood Elementary School</t>
  </si>
  <si>
    <t>Era School</t>
  </si>
  <si>
    <t>Ivanhoe Elementary School</t>
  </si>
  <si>
    <t>Wood Road Elementary School</t>
  </si>
  <si>
    <t>Briarcliff Middle School</t>
  </si>
  <si>
    <t>Montana State Univ-Bozeman</t>
  </si>
  <si>
    <t>Great Falls School District 1A</t>
  </si>
  <si>
    <t>East Stroudsburg Sr HS North</t>
  </si>
  <si>
    <t>Brentwood Christian School</t>
  </si>
  <si>
    <t>Cascade Middle School</t>
  </si>
  <si>
    <t>West Valley School</t>
  </si>
  <si>
    <t>G W Krieger Elementary School</t>
  </si>
  <si>
    <t>Caddo Parish Public Schools</t>
  </si>
  <si>
    <t>FernWaters Charter School</t>
  </si>
  <si>
    <t>Ketchikan Charter School</t>
  </si>
  <si>
    <t>Southwest Christian School</t>
  </si>
  <si>
    <t>Mayfield Secondary School</t>
  </si>
  <si>
    <t>Prince of Peace Lutheran Chr</t>
  </si>
  <si>
    <t>Central Bucks-West High School</t>
  </si>
  <si>
    <t>Sheboygan eFree Church</t>
  </si>
  <si>
    <t>LaGrange Middle School</t>
  </si>
  <si>
    <t>Solotech</t>
  </si>
  <si>
    <t>Upper Merion Area School Dist</t>
  </si>
  <si>
    <t>Elbow Creek Elementary School</t>
  </si>
  <si>
    <t>Lionville Middle School</t>
  </si>
  <si>
    <t>Kickemuit Middle School</t>
  </si>
  <si>
    <t>Canutillo High School</t>
  </si>
  <si>
    <t>Lancaster Catholic High School</t>
  </si>
  <si>
    <t>RA Audiovisual</t>
  </si>
  <si>
    <t>Manor Middle School</t>
  </si>
  <si>
    <t>San Gabriel Christian School</t>
  </si>
  <si>
    <t>Montpelier Arts Center</t>
  </si>
  <si>
    <t>Highland Elementary School</t>
  </si>
  <si>
    <t>St Peter &amp; Paul Cath</t>
  </si>
  <si>
    <t>Vale Middle School</t>
  </si>
  <si>
    <t>Big Spring Symphony</t>
  </si>
  <si>
    <t>Washington Elementary School</t>
  </si>
  <si>
    <t>Howard L Goff Middle School</t>
  </si>
  <si>
    <t>Oak Grove Elementary School</t>
  </si>
  <si>
    <t>Manheim Central High School</t>
  </si>
  <si>
    <t>Rehoboth Elementary School</t>
  </si>
  <si>
    <t>Sprague Orchestra Boosters</t>
  </si>
  <si>
    <t>El Tejon School</t>
  </si>
  <si>
    <t>Derry Area Middle School</t>
  </si>
  <si>
    <t>Colfax Elementary School</t>
  </si>
  <si>
    <t>Grandview Middle School</t>
  </si>
  <si>
    <t>Elm Street Elementary School</t>
  </si>
  <si>
    <t>Wylie High School</t>
  </si>
  <si>
    <t>Wild Rose Elementary School</t>
  </si>
  <si>
    <t>Golden Oak Elementary School</t>
  </si>
  <si>
    <t>William Howard Taft High Sch</t>
  </si>
  <si>
    <t>L'Anse Jr-Sr High School</t>
  </si>
  <si>
    <t>Mineral King Elementary School</t>
  </si>
  <si>
    <t>Fairborn Primary School</t>
  </si>
  <si>
    <t>Shannon Ranch Elementary Sch</t>
  </si>
  <si>
    <t>Camino Real Elementary School</t>
  </si>
  <si>
    <t>Coats-Erwin Middle School</t>
  </si>
  <si>
    <t>Pittsburgh Allegheny Elem Sch</t>
  </si>
  <si>
    <t>Delta-Peach Bottom Elem School</t>
  </si>
  <si>
    <t>Greater Latrobe School Dist</t>
  </si>
  <si>
    <t>Pine Jr Sr High School</t>
  </si>
  <si>
    <t>Annie R Mitchell Elem School</t>
  </si>
  <si>
    <t>Divisadero Middle School</t>
  </si>
  <si>
    <t>Columbus Rings</t>
  </si>
  <si>
    <t>The Salvation Army</t>
  </si>
  <si>
    <t>Brocton Central School</t>
  </si>
  <si>
    <t>Shreveport Symphony Orch</t>
  </si>
  <si>
    <t>Tokeneke Elementary School</t>
  </si>
  <si>
    <t>George Pivik Elementary School</t>
  </si>
  <si>
    <t>St Simon &amp; Jude Cath School</t>
  </si>
  <si>
    <t>Plum Middle School</t>
  </si>
  <si>
    <t>Candlebrook Elementary School</t>
  </si>
  <si>
    <t>Wayzata West Middle School</t>
  </si>
  <si>
    <t>East Goshen Elementary School</t>
  </si>
  <si>
    <t>Warring Elementary School</t>
  </si>
  <si>
    <t>Ebenezer Middle School</t>
  </si>
  <si>
    <t>Geneva School of Boerne</t>
  </si>
  <si>
    <t>Union-Endicott High School</t>
  </si>
  <si>
    <t>Joe M Adams Junior High School</t>
  </si>
  <si>
    <t>Millard Fillmore Elem School</t>
  </si>
  <si>
    <t>Linwood Elementary School</t>
  </si>
  <si>
    <t>Boaz City Schools</t>
  </si>
  <si>
    <t>Duke University</t>
  </si>
  <si>
    <t>Berkeley Middle School</t>
  </si>
  <si>
    <t>Northeastern State University</t>
  </si>
  <si>
    <t>Manuel F Hernandez Elem School</t>
  </si>
  <si>
    <t>El Paso Cmty Clg-Valle Verde</t>
  </si>
  <si>
    <t>Willard Interm School South</t>
  </si>
  <si>
    <t>Bettendorf High School</t>
  </si>
  <si>
    <t>Col John O Ensor Middle School</t>
  </si>
  <si>
    <t>Briggs Middle School</t>
  </si>
  <si>
    <t>Fl Methodist Children'S Home</t>
  </si>
  <si>
    <t>Prattville High School</t>
  </si>
  <si>
    <t>Belvoir Christian Academy</t>
  </si>
  <si>
    <t>J M Grasse Elementary School</t>
  </si>
  <si>
    <t>Johnson City High School</t>
  </si>
  <si>
    <t>Sidwell Friends Lower School</t>
  </si>
  <si>
    <t>Merrell Center</t>
  </si>
  <si>
    <t>Glenda Dawson High School</t>
  </si>
  <si>
    <t>Unami Middle School</t>
  </si>
  <si>
    <t>Holiday Park Intermediate Sch</t>
  </si>
  <si>
    <t>Marine Barracks</t>
  </si>
  <si>
    <t>Weston Middle School</t>
  </si>
  <si>
    <t>Bowdoin College</t>
  </si>
  <si>
    <t>Forest Hills Jr Sr High School</t>
  </si>
  <si>
    <t>Ladd Acres Elementary School</t>
  </si>
  <si>
    <t>Founders Classical Acad Lwsvll</t>
  </si>
  <si>
    <t>Belgrade Middle School</t>
  </si>
  <si>
    <t>Quanah High School</t>
  </si>
  <si>
    <t>Rossville-Alvin Elem &amp; JHS</t>
  </si>
  <si>
    <t>Vera Escamilla Elementary Sch</t>
  </si>
  <si>
    <t>Windham High School</t>
  </si>
  <si>
    <t>Eastern Regional High School</t>
  </si>
  <si>
    <t>Northshore Middle School</t>
  </si>
  <si>
    <t>David Crockett Middle School</t>
  </si>
  <si>
    <t>Peninsula Musical Arts Assoc</t>
  </si>
  <si>
    <t>Avonworth Elementary School</t>
  </si>
  <si>
    <t>Musical Instrument Service</t>
  </si>
  <si>
    <t>Royal Oaks Elementary School</t>
  </si>
  <si>
    <t>Montgomery College-Rockville</t>
  </si>
  <si>
    <t>Excellence Boys Charter School</t>
  </si>
  <si>
    <t>Intl Leader TX MSG Ramirez K8</t>
  </si>
  <si>
    <t>Mokena Junior High School</t>
  </si>
  <si>
    <t>Clairton Education Center</t>
  </si>
  <si>
    <t>St Thomas More Collegiate</t>
  </si>
  <si>
    <t>Sayreville School District</t>
  </si>
  <si>
    <t>Grace Episcopal Church</t>
  </si>
  <si>
    <t>Pinkham Elementary School</t>
  </si>
  <si>
    <t>City of Victoria</t>
  </si>
  <si>
    <t>Sipsey Valley High School</t>
  </si>
  <si>
    <t>Hickory Ridge High School</t>
  </si>
  <si>
    <t>Gompers Elementary School</t>
  </si>
  <si>
    <t>Garden Plain High School</t>
  </si>
  <si>
    <t>Garfield Heights Middle School</t>
  </si>
  <si>
    <t>Bowling Green State University</t>
  </si>
  <si>
    <t>The Spence School</t>
  </si>
  <si>
    <t>Central LaFourche High School</t>
  </si>
  <si>
    <t>Bear Lake Middle School</t>
  </si>
  <si>
    <t>Schuylerville High School</t>
  </si>
  <si>
    <t>St Anne's School of Annapolis</t>
  </si>
  <si>
    <t>St James School</t>
  </si>
  <si>
    <t>Sheldon Middle School</t>
  </si>
  <si>
    <t>Kamloops Symphony Orchestra</t>
  </si>
  <si>
    <t>Cats Academy Boston</t>
  </si>
  <si>
    <t>Montgomery Upper Middle School</t>
  </si>
  <si>
    <t>Coastal Carolina University</t>
  </si>
  <si>
    <t>Holton-Arms School</t>
  </si>
  <si>
    <t>Lafayette Concert Band</t>
  </si>
  <si>
    <t>Ellis G Arnall Middle School</t>
  </si>
  <si>
    <t>Sandlapper Elementary School</t>
  </si>
  <si>
    <t>Sugar Salem Junior High School</t>
  </si>
  <si>
    <t>Chilliwack School District 33</t>
  </si>
  <si>
    <t>Joseph Jenks Jr High School</t>
  </si>
  <si>
    <t>Montana State Univ-Billings</t>
  </si>
  <si>
    <t>Calvert Co Public Sch District</t>
  </si>
  <si>
    <t>Detroit Country Day Lwr Schl</t>
  </si>
  <si>
    <t>Rosie's House</t>
  </si>
  <si>
    <t>Mt View High School</t>
  </si>
  <si>
    <t>Apex Homeschool Enrichment</t>
  </si>
  <si>
    <t>Robert B Pollock Elem School</t>
  </si>
  <si>
    <t>Casteel High School</t>
  </si>
  <si>
    <t>Southland School</t>
  </si>
  <si>
    <t>Anson Co School District</t>
  </si>
  <si>
    <t>Buena Vista High School</t>
  </si>
  <si>
    <t>Phillip Gibbons</t>
  </si>
  <si>
    <t>St Regis Falls Central School</t>
  </si>
  <si>
    <t>St Clair Elementary School</t>
  </si>
  <si>
    <t>Pontiac High School</t>
  </si>
  <si>
    <t>North Metro Chorus</t>
  </si>
  <si>
    <t>Glenn High School</t>
  </si>
  <si>
    <t>Edwin Forrest Elem School</t>
  </si>
  <si>
    <t>Co Early College-Ft Collins</t>
  </si>
  <si>
    <t>Swift Current Oratorio Choir</t>
  </si>
  <si>
    <t>Avenel Middle School</t>
  </si>
  <si>
    <t>John Philip Sousa Elem School</t>
  </si>
  <si>
    <t>Vanier College</t>
  </si>
  <si>
    <t>Plainfield Elementary School</t>
  </si>
  <si>
    <t>Harrah High School</t>
  </si>
  <si>
    <t>Cypress Creek Middle School</t>
  </si>
  <si>
    <t>Centennial Junior High School</t>
  </si>
  <si>
    <t>Dommerich Elementary School</t>
  </si>
  <si>
    <t>Bryan ISD</t>
  </si>
  <si>
    <t>Thea Bowman Leadership Academy</t>
  </si>
  <si>
    <t>W A Perry Middle School</t>
  </si>
  <si>
    <t>Wood Oaks Junior High School</t>
  </si>
  <si>
    <t>Eastwood High School</t>
  </si>
  <si>
    <t>Dreamers Academy</t>
  </si>
  <si>
    <t>J J Jones Intermediate School</t>
  </si>
  <si>
    <t>R Max Abbott Middle School</t>
  </si>
  <si>
    <t>Centennial School</t>
  </si>
  <si>
    <t>Downingtown Middle School</t>
  </si>
  <si>
    <t>Grovetown Middle School</t>
  </si>
  <si>
    <t>Rio Rancho Middle School</t>
  </si>
  <si>
    <t>Thomas C Armstrong Middle Sch</t>
  </si>
  <si>
    <t>Westridge Middle School</t>
  </si>
  <si>
    <t>Coyote Hills Elementary School</t>
  </si>
  <si>
    <t>A Crawford Mosley High School</t>
  </si>
  <si>
    <t>Boston Youth Symph Orchestra</t>
  </si>
  <si>
    <t>Palm Springs Gay Mens Chorus</t>
  </si>
  <si>
    <t>Rancho High School</t>
  </si>
  <si>
    <t>Cheyenne Mountain Aquatic Ctr</t>
  </si>
  <si>
    <t>Buffalo Philharmonic Orchestra</t>
  </si>
  <si>
    <t>Highland Cmty Middle School</t>
  </si>
  <si>
    <t>Columbia Sportswear Company</t>
  </si>
  <si>
    <t>I M Terrell Acad for STEM VPA</t>
  </si>
  <si>
    <t>Theodore Roosevelt Sr High Sch</t>
  </si>
  <si>
    <t>Wiley College</t>
  </si>
  <si>
    <t>Jenison Junior High School</t>
  </si>
  <si>
    <t>New Brunswick Youth Orchestra</t>
  </si>
  <si>
    <t>Red House Run Elem School</t>
  </si>
  <si>
    <t>The Academy</t>
  </si>
  <si>
    <t>Theodore High School</t>
  </si>
  <si>
    <t>River Ridge Ctr for the Arts</t>
  </si>
  <si>
    <t>Jose M Lopez Middle School</t>
  </si>
  <si>
    <t>Fayette Co Public Schools</t>
  </si>
  <si>
    <t>Hillsborough High School</t>
  </si>
  <si>
    <t>Benton High School</t>
  </si>
  <si>
    <t>Yucca Middle School</t>
  </si>
  <si>
    <t>VA Commonwealth Univ-M Park</t>
  </si>
  <si>
    <t>Orem High School</t>
  </si>
  <si>
    <t>Spruce Grove Composite HS</t>
  </si>
  <si>
    <t>Hawthorne Elementary School</t>
  </si>
  <si>
    <t>Ferris High School</t>
  </si>
  <si>
    <t>Bondurant-Farrar Middle School</t>
  </si>
  <si>
    <t>Manchester HS - New</t>
  </si>
  <si>
    <t>Richland Intermediate School</t>
  </si>
  <si>
    <t>New Underwood School</t>
  </si>
  <si>
    <t>Columbia Middle School</t>
  </si>
  <si>
    <t>Crossett High School</t>
  </si>
  <si>
    <t>Johnie Daniel Elem Sch - N</t>
  </si>
  <si>
    <t>Central Memorial High School</t>
  </si>
  <si>
    <t>Innovation Academy of Rob Co</t>
  </si>
  <si>
    <t>Hampton Elementary School</t>
  </si>
  <si>
    <t>Andy Audio LLC.</t>
  </si>
  <si>
    <t>Stow-Munroe Falls High School</t>
  </si>
  <si>
    <t>Parkway Northeast Middle Sch</t>
  </si>
  <si>
    <t>St Helena Unified School Dist</t>
  </si>
  <si>
    <t>Darien Public Schools</t>
  </si>
  <si>
    <t>Plymouth Christian Academy</t>
  </si>
  <si>
    <t>Halifax Mooseheads Hockey Club</t>
  </si>
  <si>
    <t>San Juan Diego Academy</t>
  </si>
  <si>
    <t>Gerald R Ford Elem School</t>
  </si>
  <si>
    <t>Grace Church Bethlehem</t>
  </si>
  <si>
    <t>Western Christian High School</t>
  </si>
  <si>
    <t>The Rock School</t>
  </si>
  <si>
    <t>American School Foundation</t>
  </si>
  <si>
    <t>SKyPAC (Southern Kentucky PAC)</t>
  </si>
  <si>
    <t>227Rent</t>
  </si>
  <si>
    <t>Foxcroft Academy</t>
  </si>
  <si>
    <t>Hill Music</t>
  </si>
  <si>
    <t>Brighton High School</t>
  </si>
  <si>
    <t>St. James Lutheran Church</t>
  </si>
  <si>
    <t>Noe Middle School</t>
  </si>
  <si>
    <t>Coopertown Middle School</t>
  </si>
  <si>
    <t>Pennridge North Middle School</t>
  </si>
  <si>
    <t>Metropolitan Chorale</t>
  </si>
  <si>
    <t>Ecole St Pius X</t>
  </si>
  <si>
    <t>Northmont High School</t>
  </si>
  <si>
    <t>Evangelical Christian School</t>
  </si>
  <si>
    <t>Bay High School</t>
  </si>
  <si>
    <t>Syosset High School</t>
  </si>
  <si>
    <t>Carter ES #21 - New</t>
  </si>
  <si>
    <t>Maggie L Walker Governor's Sch</t>
  </si>
  <si>
    <t>North Allegheny Sr High School</t>
  </si>
  <si>
    <t>Cornwall Central High School</t>
  </si>
  <si>
    <t>La Scuola D'Italia-G Marconi</t>
  </si>
  <si>
    <t>Independence Middle School</t>
  </si>
  <si>
    <t>Jenkins Middle School</t>
  </si>
  <si>
    <t>Crestwood Steam Magnet School</t>
  </si>
  <si>
    <t>Pasco School District 1</t>
  </si>
  <si>
    <t>Second Baptist Church-N Campus</t>
  </si>
  <si>
    <t>Everette Lee Degolyer Elem Sch</t>
  </si>
  <si>
    <t>Barbara Bush Primary School</t>
  </si>
  <si>
    <t>Vestavia Hills Elem Sch-East</t>
  </si>
  <si>
    <t>Byron P Steele II High School</t>
  </si>
  <si>
    <t>The Northwest School</t>
  </si>
  <si>
    <t>Quail Valley Elementary School</t>
  </si>
  <si>
    <t>West Scranton HS 63</t>
  </si>
  <si>
    <t>Oley Valley Middle School</t>
  </si>
  <si>
    <t>Rochester Area School</t>
  </si>
  <si>
    <t>Int'l Ldrship TX-Pearland K-8</t>
  </si>
  <si>
    <t>Commonwealth School</t>
  </si>
  <si>
    <t>Liberty Intermediate School</t>
  </si>
  <si>
    <t>Laing MS Science &amp; Tech</t>
  </si>
  <si>
    <t>Stony Point Elementary School</t>
  </si>
  <si>
    <t>Fitchburg State University</t>
  </si>
  <si>
    <t>Berino Elementary School</t>
  </si>
  <si>
    <t>Wallkill Senior High School</t>
  </si>
  <si>
    <t>Orpheus Theatre</t>
  </si>
  <si>
    <t>J G McCracken Middle School</t>
  </si>
  <si>
    <t>Pittsgrove Twp Middle School</t>
  </si>
  <si>
    <t>Cyril B Busbee Arts Academy</t>
  </si>
  <si>
    <t>St Mark's School of Texas</t>
  </si>
  <si>
    <t>Apollo Junior High School</t>
  </si>
  <si>
    <t>Hammond Eastside Upper School</t>
  </si>
  <si>
    <t>Steubenville High School</t>
  </si>
  <si>
    <t>B Mahlon Brown Acad Intl Study</t>
  </si>
  <si>
    <t>Rosemont Ridge Middle School</t>
  </si>
  <si>
    <t>Middletown Area High School</t>
  </si>
  <si>
    <t>Bridgeport Elementary School</t>
  </si>
  <si>
    <t>Richmond School</t>
  </si>
  <si>
    <t>Honey Brook Elementary Center</t>
  </si>
  <si>
    <t>The Colony High School</t>
  </si>
  <si>
    <t>Worthington Hooker MS</t>
  </si>
  <si>
    <t>Highlands Grove Elementary Sch</t>
  </si>
  <si>
    <t>Chippewa Valley High School</t>
  </si>
  <si>
    <t>Hidden Forest Elem School</t>
  </si>
  <si>
    <t>Vardeman EC-PK-K School</t>
  </si>
  <si>
    <t>Early Education Ctr - New</t>
  </si>
  <si>
    <t>Parkland High School</t>
  </si>
  <si>
    <t>Princeton Middle School</t>
  </si>
  <si>
    <t>Harbor Lights Middle School</t>
  </si>
  <si>
    <t>St Mary Elementary School</t>
  </si>
  <si>
    <t>Huffines Middle School</t>
  </si>
  <si>
    <t>Thomas M Peirce Elem School</t>
  </si>
  <si>
    <t>Central UMC</t>
  </si>
  <si>
    <t>Centerville Middle School</t>
  </si>
  <si>
    <t>Westlake Middle School</t>
  </si>
  <si>
    <t>Medfield Senior High School</t>
  </si>
  <si>
    <t>Wabash Valley Youth Symphony</t>
  </si>
  <si>
    <t>Colleyville Middle School</t>
  </si>
  <si>
    <t>Int'l Ldrship - Grand Prairie</t>
  </si>
  <si>
    <t>Barstow School</t>
  </si>
  <si>
    <t>Enso Village</t>
  </si>
  <si>
    <t>Waynesville High School</t>
  </si>
  <si>
    <t>B Reed Henderson High School</t>
  </si>
  <si>
    <t>Sebastian River Middle School</t>
  </si>
  <si>
    <t>McCain Middle School</t>
  </si>
  <si>
    <t>University of Mass at Lowell</t>
  </si>
  <si>
    <t>Thames Valley District Pub Bd</t>
  </si>
  <si>
    <t>Central Dauphin Middle School</t>
  </si>
  <si>
    <t>Schwenksville Elem School</t>
  </si>
  <si>
    <t>Sam Tasby Middle School</t>
  </si>
  <si>
    <t>Northside Ind School District</t>
  </si>
  <si>
    <t>Clarence Middle School</t>
  </si>
  <si>
    <t>Adironack High School</t>
  </si>
  <si>
    <t>Methow Valley Music Festival</t>
  </si>
  <si>
    <t>Pocono Mountain West High Sch</t>
  </si>
  <si>
    <t>Michael Driscoll Elem School</t>
  </si>
  <si>
    <t>William Fremd High School</t>
  </si>
  <si>
    <t>William Davies Middle School</t>
  </si>
  <si>
    <t>Mangrove Bay Middle School</t>
  </si>
  <si>
    <t>Lower Canada College</t>
  </si>
  <si>
    <t>Del Sol High Acad Perf Arts</t>
  </si>
  <si>
    <t>Regis Jesuit Boys High School</t>
  </si>
  <si>
    <t>BC Christian Academy</t>
  </si>
  <si>
    <t>Pomona Senior High School</t>
  </si>
  <si>
    <t>James E Taylor High School</t>
  </si>
  <si>
    <t>University City High School</t>
  </si>
  <si>
    <t>Nova Scotia Dept. of P. W.</t>
  </si>
  <si>
    <t>Hillsboro High School</t>
  </si>
  <si>
    <t>Wilfrid Laurier University</t>
  </si>
  <si>
    <t>Harlingen CISD PAC</t>
  </si>
  <si>
    <t>St. Mary's Arlington</t>
  </si>
  <si>
    <t>Benjamin Logan High School</t>
  </si>
  <si>
    <t>Blue Cross Blue Shield of FL</t>
  </si>
  <si>
    <t>Port St Lucie High School</t>
  </si>
  <si>
    <t>Hunnewell Elementary School</t>
  </si>
  <si>
    <t>Virginia Commonwealth Univ</t>
  </si>
  <si>
    <t>Boulevard Trash Entertainment</t>
  </si>
  <si>
    <t>Blair-Taylor School District</t>
  </si>
  <si>
    <t>Arroyo West Active Lrng Acad</t>
  </si>
  <si>
    <t>Media Minds</t>
  </si>
  <si>
    <t>Grand View Christian School</t>
  </si>
  <si>
    <t>Dulles High School</t>
  </si>
  <si>
    <t>Woodlawn Academy</t>
  </si>
  <si>
    <t>Bayless Middle School</t>
  </si>
  <si>
    <t>Glacial Drumlin School</t>
  </si>
  <si>
    <t>Yavapai Clg Perf Arts Ctr</t>
  </si>
  <si>
    <t>Stranahan High School</t>
  </si>
  <si>
    <t>Jackson High School</t>
  </si>
  <si>
    <t>Boy Scout Eagle Project</t>
  </si>
  <si>
    <t>Manhattan School of Music</t>
  </si>
  <si>
    <t>United South Middle School</t>
  </si>
  <si>
    <t>Southridge School</t>
  </si>
  <si>
    <t>Richardson High School</t>
  </si>
  <si>
    <t>Northern Kentucky University</t>
  </si>
  <si>
    <t>Queens University of Charlotte</t>
  </si>
  <si>
    <t>Trinity School of Midland</t>
  </si>
  <si>
    <t>Welsh Valley Middle School</t>
  </si>
  <si>
    <t>Monforton Elementary School</t>
  </si>
  <si>
    <t>Raytown South Middle School</t>
  </si>
  <si>
    <t>Bee Cave Middle School</t>
  </si>
  <si>
    <t>Montclair Kimberley Acad Lwr</t>
  </si>
  <si>
    <t>Episcopal Day School</t>
  </si>
  <si>
    <t>Univ of Central Missouri</t>
  </si>
  <si>
    <t>Copeland Middle School</t>
  </si>
  <si>
    <t>Clayton Elementary School</t>
  </si>
  <si>
    <t>Irondale Senior High School</t>
  </si>
  <si>
    <t>Elk City High School</t>
  </si>
  <si>
    <t>Kent City High School</t>
  </si>
  <si>
    <t>Flowery Branch High School</t>
  </si>
  <si>
    <t>St Laurence High School</t>
  </si>
  <si>
    <t>William E Tolman High School</t>
  </si>
  <si>
    <t>Taylor Middle School</t>
  </si>
  <si>
    <t>Niguel Hills Middle School</t>
  </si>
  <si>
    <t>Crestview High School</t>
  </si>
  <si>
    <t>Marlboro Co High School</t>
  </si>
  <si>
    <t>Country Club Christian Church</t>
  </si>
  <si>
    <t>Van Buren Fine Arts Center</t>
  </si>
  <si>
    <t>Lancaster Middle School</t>
  </si>
  <si>
    <t>Sanborn Middle School        9</t>
  </si>
  <si>
    <t>Happy Trails Chrstn Fellowship</t>
  </si>
  <si>
    <t>Central Schwenkfelder Church</t>
  </si>
  <si>
    <t>St Helena High School</t>
  </si>
  <si>
    <t>Jmw School-Visual &amp; Perf Arts</t>
  </si>
  <si>
    <t>Richard McBride Elementary Sch</t>
  </si>
  <si>
    <t>Lawson State Cmty Clg-Birmingh</t>
  </si>
  <si>
    <t>Pineapple Street Media</t>
  </si>
  <si>
    <t>Whitesboro Senior High School</t>
  </si>
  <si>
    <t>Eau Claire High School</t>
  </si>
  <si>
    <t>Chicago Youth Centers</t>
  </si>
  <si>
    <t>Liberty Church</t>
  </si>
  <si>
    <t>Gladewater High School</t>
  </si>
  <si>
    <t>Gerald Carr Interm School</t>
  </si>
  <si>
    <t>St Paul School</t>
  </si>
  <si>
    <t>Imperial Middle School</t>
  </si>
  <si>
    <t>Jolynn Maddox Teaching Center</t>
  </si>
  <si>
    <t>Morse Elementary School</t>
  </si>
  <si>
    <t>STAT Office Supply &amp; Furn</t>
  </si>
  <si>
    <t>Ludington High School</t>
  </si>
  <si>
    <t>Colonial Beach High School</t>
  </si>
  <si>
    <t>Selma Unified Sch District</t>
  </si>
  <si>
    <t>Solanco High School</t>
  </si>
  <si>
    <t>Adair-Casey Cmty Sch District</t>
  </si>
  <si>
    <t>Saint Paul Catholic High Sch</t>
  </si>
  <si>
    <t>Canyon Ridge Middle School - N</t>
  </si>
  <si>
    <t>Murray Avenue Middle School</t>
  </si>
  <si>
    <t>Athens Drive Magnet High Sch</t>
  </si>
  <si>
    <t>Menomonee Falls High School</t>
  </si>
  <si>
    <t>Redford Union High School</t>
  </si>
  <si>
    <t>Colorado Christian Academy</t>
  </si>
  <si>
    <t>Miller Theater</t>
  </si>
  <si>
    <t>North East CTA</t>
  </si>
  <si>
    <t>Midway High School</t>
  </si>
  <si>
    <t>Compass Christian Church</t>
  </si>
  <si>
    <t>Seminole High School</t>
  </si>
  <si>
    <t>Atlantic High School</t>
  </si>
  <si>
    <t>Trinity Episcopal Church</t>
  </si>
  <si>
    <t>Haverford High School</t>
  </si>
  <si>
    <t>Antioch Cmty Church of Norman</t>
  </si>
  <si>
    <t>Hayes Middle School</t>
  </si>
  <si>
    <t>Mill Pond School</t>
  </si>
  <si>
    <t>Lincoln Christian School</t>
  </si>
  <si>
    <t>John G Whittier Middle School</t>
  </si>
  <si>
    <t>Riley Street Middle School</t>
  </si>
  <si>
    <t>Central Park Int'l Magnet Sch</t>
  </si>
  <si>
    <t>Harvest Time Church</t>
  </si>
  <si>
    <t>Fairfield Ludlowe High School</t>
  </si>
  <si>
    <t>Cardinal Ritter College Prep</t>
  </si>
  <si>
    <t>Spring Lake Heights Elem Sch</t>
  </si>
  <si>
    <t>Stonington High School</t>
  </si>
  <si>
    <t>Scotsdale Elementary School</t>
  </si>
  <si>
    <t>Skyview Middle School</t>
  </si>
  <si>
    <t>Frances Starms ECC</t>
  </si>
  <si>
    <t>Montrose Chrch of the Nazarine</t>
  </si>
  <si>
    <t>North Calloway Elem School</t>
  </si>
  <si>
    <t>Legacy of Educl Excellence HS</t>
  </si>
  <si>
    <t>Omaha Perf Arts Ctr</t>
  </si>
  <si>
    <t>Haines City High School</t>
  </si>
  <si>
    <t>Fremont Stars Elem School</t>
  </si>
  <si>
    <t>Cypress Bay High School</t>
  </si>
  <si>
    <t>Rowayton Elementary School</t>
  </si>
  <si>
    <t>Nokomis Regional Middle School</t>
  </si>
  <si>
    <t>Charles Town Middle School</t>
  </si>
  <si>
    <t>Antelope High School</t>
  </si>
  <si>
    <t>Dodge Elementary School</t>
  </si>
  <si>
    <t>Elmer Bondy Intermediate Sch</t>
  </si>
  <si>
    <t>Adair Co Middle School</t>
  </si>
  <si>
    <t>Mary A Goetz Elementary School</t>
  </si>
  <si>
    <t>Emporia State University</t>
  </si>
  <si>
    <t>Long Branch Middle School</t>
  </si>
  <si>
    <t>Komachin Middle School</t>
  </si>
  <si>
    <t>Sweetwater Union High Sch Dist</t>
  </si>
  <si>
    <t>Decorah High School</t>
  </si>
  <si>
    <t>Rowan Co Senior High School</t>
  </si>
  <si>
    <t>Arroyo Seco Junior High School</t>
  </si>
  <si>
    <t>Northeastern Illinois Univ</t>
  </si>
  <si>
    <t>Trevor-Wilmot Consolidated SD</t>
  </si>
  <si>
    <t>North Grand High School</t>
  </si>
  <si>
    <t>Benton Middle High School</t>
  </si>
  <si>
    <t>Arcadia Middle School</t>
  </si>
  <si>
    <t>Willard Intermediate School</t>
  </si>
  <si>
    <t>Chico High School</t>
  </si>
  <si>
    <t>Barretts Elementary School</t>
  </si>
  <si>
    <t>Deep Creek Middle School</t>
  </si>
  <si>
    <t>Franklin Middle School</t>
  </si>
  <si>
    <t>Leading Edge Academy-East Mesa</t>
  </si>
  <si>
    <t>St John the Baptist Catholic</t>
  </si>
  <si>
    <t>Dodge Magnet School</t>
  </si>
  <si>
    <t>Northwoods Community Church</t>
  </si>
  <si>
    <t>Cretin-DeRham Hall</t>
  </si>
  <si>
    <t>River Ridge High School</t>
  </si>
  <si>
    <t>Sacramento Kings</t>
  </si>
  <si>
    <t>Washburn Rural High School</t>
  </si>
  <si>
    <t>Airport High School</t>
  </si>
  <si>
    <t>Sweet Home High School</t>
  </si>
  <si>
    <t>Rocky Hill High School</t>
  </si>
  <si>
    <t>Blue Ridge Community College</t>
  </si>
  <si>
    <t>St. Luke Com United Methodist</t>
  </si>
  <si>
    <t>Central Square Middle School</t>
  </si>
  <si>
    <t>Bernard J Ward Elementary Sch</t>
  </si>
  <si>
    <t>Rockville High School</t>
  </si>
  <si>
    <t>Westview Elementary School</t>
  </si>
  <si>
    <t>Calabasas High School</t>
  </si>
  <si>
    <t>Hutto Middle School</t>
  </si>
  <si>
    <t>Leander Middle School</t>
  </si>
  <si>
    <t>Good Shepherd Episcopal School</t>
  </si>
  <si>
    <t>Shawnee Heights Middle School</t>
  </si>
  <si>
    <t>University of Denver</t>
  </si>
  <si>
    <t>Indian River VA Clinic</t>
  </si>
  <si>
    <t>Sunset Park Elementary School</t>
  </si>
  <si>
    <t>Chino Hills High School</t>
  </si>
  <si>
    <t>Greenup Co High School</t>
  </si>
  <si>
    <t>Berkeley Unified School Dist</t>
  </si>
  <si>
    <t>Chapin High School</t>
  </si>
  <si>
    <t>Warren Senior High School</t>
  </si>
  <si>
    <t>Olympia High School</t>
  </si>
  <si>
    <t>Pasadena Memorial High School</t>
  </si>
  <si>
    <t>Lake Murray Presbyterian</t>
  </si>
  <si>
    <t>Woods Road Elementary School</t>
  </si>
  <si>
    <t>DeKalb Acad-Tech &amp; Environ CS</t>
  </si>
  <si>
    <t>Barbur Blvd Rentals</t>
  </si>
  <si>
    <t>Brazosport College</t>
  </si>
  <si>
    <t>Noble High School</t>
  </si>
  <si>
    <t>Farmington Public Library</t>
  </si>
  <si>
    <t>Mount Miguel High School</t>
  </si>
  <si>
    <t>Hunter Street Elem School</t>
  </si>
  <si>
    <t>St Andrew Apostle School</t>
  </si>
  <si>
    <t>Pequenakonck Elementary School</t>
  </si>
  <si>
    <t>Butte College</t>
  </si>
  <si>
    <t>Luverne Middle High School</t>
  </si>
  <si>
    <t>Acton-Boxborough Reg Sch Dist</t>
  </si>
  <si>
    <t>Bangor High School</t>
  </si>
  <si>
    <t>Parker Junior High School</t>
  </si>
  <si>
    <t>Chapel Hill Elementary School</t>
  </si>
  <si>
    <t>Bolton Central School District</t>
  </si>
  <si>
    <t>Bowdon High School</t>
  </si>
  <si>
    <t>Matilda Torres High School</t>
  </si>
  <si>
    <t>Yorkville Middle School</t>
  </si>
  <si>
    <t>Dorseyville Middle School</t>
  </si>
  <si>
    <t>Mabel I Wilson Elem School</t>
  </si>
  <si>
    <t>Jones Middle School</t>
  </si>
  <si>
    <t>Byron Center High School</t>
  </si>
  <si>
    <t>Hard Rock Hotel &amp; Casino</t>
  </si>
  <si>
    <t>Thornton High School</t>
  </si>
  <si>
    <t>Highland High School</t>
  </si>
  <si>
    <t>Hoover Elementary School</t>
  </si>
  <si>
    <t>Heinz Hall For Perf Arts</t>
  </si>
  <si>
    <t>Colin Powell K-8 Academy - N</t>
  </si>
  <si>
    <t>Shapleigh School</t>
  </si>
  <si>
    <t>Capachione School Performing</t>
  </si>
  <si>
    <t>Marianne's Rentals</t>
  </si>
  <si>
    <t>Cody Middle School</t>
  </si>
  <si>
    <t>Redwood High School</t>
  </si>
  <si>
    <t>A P Giannini Middle School</t>
  </si>
  <si>
    <t>Barnstable High School</t>
  </si>
  <si>
    <t>Friendswood Junior High School</t>
  </si>
  <si>
    <t>Central Arkansas Christian Sch</t>
  </si>
  <si>
    <t>Palm Springs Aerial Tramway</t>
  </si>
  <si>
    <t>Westlake High School</t>
  </si>
  <si>
    <t>Haddonfield Central Elem Sch</t>
  </si>
  <si>
    <t>Phoenix Country Day School</t>
  </si>
  <si>
    <t>PSD Global Academy</t>
  </si>
  <si>
    <t>Ashland Middle School</t>
  </si>
  <si>
    <t>Agua Fria High School</t>
  </si>
  <si>
    <t>Potomac High School</t>
  </si>
  <si>
    <t>Mt Airy Bible Church</t>
  </si>
  <si>
    <t>Covey Center for the Arts</t>
  </si>
  <si>
    <t>Atlantic Christian Academy</t>
  </si>
  <si>
    <t>El Dorado High School</t>
  </si>
  <si>
    <t>Sonoma Country Day School</t>
  </si>
  <si>
    <t>Toledo Public Schools</t>
  </si>
  <si>
    <t>Bible Lutheran Church</t>
  </si>
  <si>
    <t>Clinton Methodist Church</t>
  </si>
  <si>
    <t>Trinity Unit Methodist Church</t>
  </si>
  <si>
    <t>Lowell Middle School</t>
  </si>
  <si>
    <t>Paine Elementary School</t>
  </si>
  <si>
    <t>Tharptown High School</t>
  </si>
  <si>
    <t>LIFE Fellowship</t>
  </si>
  <si>
    <t>Newtown High School</t>
  </si>
  <si>
    <t>Beaumont Middle School</t>
  </si>
  <si>
    <t>Sachem High School East</t>
  </si>
  <si>
    <t>Timothy Edwards Middle School</t>
  </si>
  <si>
    <t>Rock Point Community School</t>
  </si>
  <si>
    <t>Williston High School</t>
  </si>
  <si>
    <t>Metro Nashville Public SD</t>
  </si>
  <si>
    <t>Mary Moss Elementary School</t>
  </si>
  <si>
    <t>Poinciana High School</t>
  </si>
  <si>
    <t>Evansville Christian School</t>
  </si>
  <si>
    <t>Grays Creek Middle School</t>
  </si>
  <si>
    <t>Spackenkill High School</t>
  </si>
  <si>
    <t>Chester Boren Middle School</t>
  </si>
  <si>
    <t>Albert Einstein Acad Chtr MS</t>
  </si>
  <si>
    <t>Dodge City High School</t>
  </si>
  <si>
    <t>A E Burdick School</t>
  </si>
  <si>
    <t>Hillcrest Elementary School</t>
  </si>
  <si>
    <t>Bolivar Central High School</t>
  </si>
  <si>
    <t>J Thor Productions</t>
  </si>
  <si>
    <t>Hildebrandt Intermediate Sch</t>
  </si>
  <si>
    <t>Edendale Middle School</t>
  </si>
  <si>
    <t>Rock Falls Township High Sch</t>
  </si>
  <si>
    <t>Salida Union School District</t>
  </si>
  <si>
    <t>Auburn University</t>
  </si>
  <si>
    <t>Jeffersontown Elem School</t>
  </si>
  <si>
    <t>Kelly Lane Middle School</t>
  </si>
  <si>
    <t>Leawood Elementary School</t>
  </si>
  <si>
    <t>Gardner Newman Middle School</t>
  </si>
  <si>
    <t>PS 47 Chris Galas</t>
  </si>
  <si>
    <t>Potts Camp High School</t>
  </si>
  <si>
    <t>Euless Junior High School</t>
  </si>
  <si>
    <t>Division Street Elem School</t>
  </si>
  <si>
    <t>Summit Charter Interm Academy</t>
  </si>
  <si>
    <t>Boyertown Middle School East</t>
  </si>
  <si>
    <t>Millville Public Charter Sch</t>
  </si>
  <si>
    <t>Gulf Breeze Elementary School</t>
  </si>
  <si>
    <t>Discovery Middle School</t>
  </si>
  <si>
    <t>Frassati Catholic High School</t>
  </si>
  <si>
    <t>Buford Middle School</t>
  </si>
  <si>
    <t>Delaware Academy</t>
  </si>
  <si>
    <t>Rogers Middle School</t>
  </si>
  <si>
    <t>For Your Occasion Party Rental</t>
  </si>
  <si>
    <t>Billerica Memorial High School</t>
  </si>
  <si>
    <t>Woodstock Symphony Orchestra</t>
  </si>
  <si>
    <t>Rebecca Creek Elem School</t>
  </si>
  <si>
    <t>Richneck Elementary School</t>
  </si>
  <si>
    <t>IS 61 William A Morris</t>
  </si>
  <si>
    <t>Franklin High School</t>
  </si>
  <si>
    <t>Sino-Commercial Trading Ltd.</t>
  </si>
  <si>
    <t>First Baptist of Wildwood</t>
  </si>
  <si>
    <t>Southwest Middle School</t>
  </si>
  <si>
    <t>Tioga Junior High School</t>
  </si>
  <si>
    <t>Union 6th &amp; 7th Grade Center</t>
  </si>
  <si>
    <t>Lower Macungie Middle School</t>
  </si>
  <si>
    <t>Kent-Meridian High School</t>
  </si>
  <si>
    <t>Central Montcalm Public SD</t>
  </si>
  <si>
    <t>MEGA LED</t>
  </si>
  <si>
    <t>Brooks Elementary School</t>
  </si>
  <si>
    <t>Springbrook High School</t>
  </si>
  <si>
    <t>Thomas Lilienthal</t>
  </si>
  <si>
    <t>Oak Heights Elementary School</t>
  </si>
  <si>
    <t>Stevenson Middle School</t>
  </si>
  <si>
    <t>Adams Group</t>
  </si>
  <si>
    <t>Asa C Adams Elementary School</t>
  </si>
  <si>
    <t>Pocahontas Middle School</t>
  </si>
  <si>
    <t>Clark Jr Sr High School</t>
  </si>
  <si>
    <t>Eugene School District 4J</t>
  </si>
  <si>
    <t>Aspen Elementary School</t>
  </si>
  <si>
    <t>Zeeland East High School</t>
  </si>
  <si>
    <t>Perrin Woods Elementary School</t>
  </si>
  <si>
    <t>Hocker Grove Middle School</t>
  </si>
  <si>
    <t>Lawton Chiles High School</t>
  </si>
  <si>
    <t>Chadwick School</t>
  </si>
  <si>
    <t>River Pines Elementary School</t>
  </si>
  <si>
    <t>White House Middle School</t>
  </si>
  <si>
    <t>Morton Middle School</t>
  </si>
  <si>
    <t>George Wagner Middle School</t>
  </si>
  <si>
    <t>Stanford University</t>
  </si>
  <si>
    <t>T W Harvey High School</t>
  </si>
  <si>
    <t>Greensburg Cmty High School</t>
  </si>
  <si>
    <t>MEA Productions</t>
  </si>
  <si>
    <t>Riverfield Elementary School</t>
  </si>
  <si>
    <t>Lane Technical College Prep HS</t>
  </si>
  <si>
    <t>Necedah Area School</t>
  </si>
  <si>
    <t>Cogdill Early Childhood Center</t>
  </si>
  <si>
    <t>Bentonville West High School</t>
  </si>
  <si>
    <t>Ezequiel Tafoya Alvarado Acad</t>
  </si>
  <si>
    <t>Petsworth Elementary School</t>
  </si>
  <si>
    <t>John L Ramsey Middle School</t>
  </si>
  <si>
    <t>Dakota Hills Middle School</t>
  </si>
  <si>
    <t>Summit Hill Junior High School</t>
  </si>
  <si>
    <t>West Islip Senior High School</t>
  </si>
  <si>
    <t>Lake Zurich High School</t>
  </si>
  <si>
    <t>A to Z Equipment #5 - Gilbert</t>
  </si>
  <si>
    <t>West Campus High School</t>
  </si>
  <si>
    <t>Frederick Community College</t>
  </si>
  <si>
    <t>Taylor Road Middle School</t>
  </si>
  <si>
    <t>Bill Brown Elementary School</t>
  </si>
  <si>
    <t>Haddon Avenue Elementary Sch</t>
  </si>
  <si>
    <t>Midlothian Middle School</t>
  </si>
  <si>
    <t>Garden City Senior High School</t>
  </si>
  <si>
    <t>Linkhorne Middle School</t>
  </si>
  <si>
    <t>Lloyd M Knowlton Elem School</t>
  </si>
  <si>
    <t>Whitmer High School</t>
  </si>
  <si>
    <t>Methuen High School</t>
  </si>
  <si>
    <t>South Habersham Middle School</t>
  </si>
  <si>
    <t>McLoughlin Middle School</t>
  </si>
  <si>
    <t>Steele School                9</t>
  </si>
  <si>
    <t>Pomperaug Regional High School</t>
  </si>
  <si>
    <t>The Oakridge School</t>
  </si>
  <si>
    <t>Francis C Hammond Middle Sch</t>
  </si>
  <si>
    <t>Prairie Elementary School</t>
  </si>
  <si>
    <t>Quioccasin Middle School</t>
  </si>
  <si>
    <t>Indiana University-South Bend</t>
  </si>
  <si>
    <t>Silverbrook Elementary School</t>
  </si>
  <si>
    <t>Coney Island Brewery</t>
  </si>
  <si>
    <t>Watkins Elementary School</t>
  </si>
  <si>
    <t>Ohio Theatre</t>
  </si>
  <si>
    <t>Alexandria Country Day School</t>
  </si>
  <si>
    <t>Mayfield High School</t>
  </si>
  <si>
    <t>Joanna Woodson Elem School</t>
  </si>
  <si>
    <t>Houston Children's Chorus</t>
  </si>
  <si>
    <t>Tinicum School</t>
  </si>
  <si>
    <t>Carmi-White County High School</t>
  </si>
  <si>
    <t>Summit Trail Middle School</t>
  </si>
  <si>
    <t>Waukesha County Tech College</t>
  </si>
  <si>
    <t>Middle School #14 -  N</t>
  </si>
  <si>
    <t>Don Bosco High School</t>
  </si>
  <si>
    <t>Patrick Henry High School</t>
  </si>
  <si>
    <t>Frank Long Elementary School</t>
  </si>
  <si>
    <t>South Haven High School</t>
  </si>
  <si>
    <t>First Baptist Academy</t>
  </si>
  <si>
    <t>Chatham High School</t>
  </si>
  <si>
    <t>Antelope Valley High School</t>
  </si>
  <si>
    <t>Grantosa Drive School</t>
  </si>
  <si>
    <t>South Shore Charter Public Sch</t>
  </si>
  <si>
    <t>White Marsh Elementary School</t>
  </si>
  <si>
    <t>Baboquivari USD 40</t>
  </si>
  <si>
    <t>Harding Middle School</t>
  </si>
  <si>
    <t>Portland Choir &amp; Orchestra</t>
  </si>
  <si>
    <t>Sarasota Orchestra</t>
  </si>
  <si>
    <t>Giffen Memorial Elem School</t>
  </si>
  <si>
    <t>Waverly High School</t>
  </si>
  <si>
    <t>Alfred Almond School</t>
  </si>
  <si>
    <t>Dorothy McElhinney Middle Sch</t>
  </si>
  <si>
    <t>Monticello Middle School</t>
  </si>
  <si>
    <t>Smyrna High School</t>
  </si>
  <si>
    <t>Reynolds Middle School</t>
  </si>
  <si>
    <t>Dr Ralph H Poteet High School</t>
  </si>
  <si>
    <t>Reed City High School</t>
  </si>
  <si>
    <t>North Henderson High School</t>
  </si>
  <si>
    <t>West Feliciana Middle School</t>
  </si>
  <si>
    <t>Cedar Hill Elementary School</t>
  </si>
  <si>
    <t>Howard C Reiche Cmty School</t>
  </si>
  <si>
    <t>Rancho San Juan High School</t>
  </si>
  <si>
    <t>Leslie H Walton Middle School</t>
  </si>
  <si>
    <t>Timberstone Junior High School</t>
  </si>
  <si>
    <t>White Oak Elementary School</t>
  </si>
  <si>
    <t>Los Cerritos Elementary School</t>
  </si>
  <si>
    <t>John Mall High School</t>
  </si>
  <si>
    <t>Cedar Road Elementary School</t>
  </si>
  <si>
    <t>Hillside United Meth Church</t>
  </si>
  <si>
    <t>Southview Middle School</t>
  </si>
  <si>
    <t>Chino High School</t>
  </si>
  <si>
    <t>Pine Ridge High School</t>
  </si>
  <si>
    <t>Catlettsburg Elementary School</t>
  </si>
  <si>
    <t>Heart of Los Angeles</t>
  </si>
  <si>
    <t>Lancaster Elementary School</t>
  </si>
  <si>
    <t>Haskett Junior High</t>
  </si>
  <si>
    <t>L D Batchelder Elem School</t>
  </si>
  <si>
    <t>North Kingstown High School</t>
  </si>
  <si>
    <t>Jim Hill Middle School</t>
  </si>
  <si>
    <t>Gueydan High School</t>
  </si>
  <si>
    <t>Cape Fear High School</t>
  </si>
  <si>
    <t>University High School-Indiana</t>
  </si>
  <si>
    <t>T E Mabry Middle School</t>
  </si>
  <si>
    <t>McCormick Elementary School</t>
  </si>
  <si>
    <t>South Effingham ES PTO</t>
  </si>
  <si>
    <t>Coppell Middle School West</t>
  </si>
  <si>
    <t>Roma Middle School</t>
  </si>
  <si>
    <t>Ottawa-Glandorf High School</t>
  </si>
  <si>
    <t>Livingston Middle School</t>
  </si>
  <si>
    <t>Pinnacle Presbyterian Church</t>
  </si>
  <si>
    <t>Lake Butler Middle School</t>
  </si>
  <si>
    <t>John Harris Elementary School</t>
  </si>
  <si>
    <t>Brookridge Elementary School</t>
  </si>
  <si>
    <t>ProMusica Arizona</t>
  </si>
  <si>
    <t>Beauregard High School</t>
  </si>
  <si>
    <t>Alexander Hamilton High School</t>
  </si>
  <si>
    <t>Edward Boland Elem School</t>
  </si>
  <si>
    <t>Southern Door Elementary Sch</t>
  </si>
  <si>
    <t>Bishop Carroll Catholic HS</t>
  </si>
  <si>
    <t>Topsail High School</t>
  </si>
  <si>
    <t>Thms Clgt Tchr Ldrship Cntr</t>
  </si>
  <si>
    <t>Melrose High School</t>
  </si>
  <si>
    <t>Holy Cross Lutheran School</t>
  </si>
  <si>
    <t>Hendrickson High School</t>
  </si>
  <si>
    <t>Watford City High School</t>
  </si>
  <si>
    <t>Waterford Jr Sr High School</t>
  </si>
  <si>
    <t>Random Lake High School</t>
  </si>
  <si>
    <t>Southside Middle School</t>
  </si>
  <si>
    <t>Louisville Orchestra</t>
  </si>
  <si>
    <t>Kubasaki High School</t>
  </si>
  <si>
    <t>Breck School</t>
  </si>
  <si>
    <t>Haycock Elementary School</t>
  </si>
  <si>
    <t>Trexler Middle School</t>
  </si>
  <si>
    <t>Badger Springs Middle School</t>
  </si>
  <si>
    <t>Farmington Steam Academy</t>
  </si>
  <si>
    <t>Chesapeake Math &amp; It PC ES</t>
  </si>
  <si>
    <t>J P Bonnette Jr High School</t>
  </si>
  <si>
    <t>Prescott Unified School Dist 1</t>
  </si>
  <si>
    <t>Stafford Elementary School</t>
  </si>
  <si>
    <t>Buchser Middle School</t>
  </si>
  <si>
    <t>Mechanicsburg Jr Sr High Sch</t>
  </si>
  <si>
    <t>Oak Chan Elementary School</t>
  </si>
  <si>
    <t>Immaculate Conception School</t>
  </si>
  <si>
    <t>McNeese State University</t>
  </si>
  <si>
    <t>Clark University</t>
  </si>
  <si>
    <t>Littleton Middle School</t>
  </si>
  <si>
    <t>Harry Andersen Middle School</t>
  </si>
  <si>
    <t>Staples High School</t>
  </si>
  <si>
    <t>Kastner Intermediate School</t>
  </si>
  <si>
    <t>West Joliet Twp High School</t>
  </si>
  <si>
    <t>Bridgewater College</t>
  </si>
  <si>
    <t>Eastern Christian Elem School</t>
  </si>
  <si>
    <t>Allentown High School</t>
  </si>
  <si>
    <t>Phelps-Clifton Springs Ctl SD</t>
  </si>
  <si>
    <t>U.S. Air Nat'l Guard Cbus, OH</t>
  </si>
  <si>
    <t>Hillsborough Acad Math &amp; Sci</t>
  </si>
  <si>
    <t>Queensbury Middle School</t>
  </si>
  <si>
    <t>D&amp;D Party Rental</t>
  </si>
  <si>
    <t>Muskegon Christian School</t>
  </si>
  <si>
    <t>Harnett Central Middle School</t>
  </si>
  <si>
    <t>Rock Island-Milan Sch Dist 41</t>
  </si>
  <si>
    <t>Citrus Hill High School</t>
  </si>
  <si>
    <t>Smythe Acad Arts &amp; Sci Mid Sch</t>
  </si>
  <si>
    <t>Orting High School</t>
  </si>
  <si>
    <t>Pembroke Pines City Center</t>
  </si>
  <si>
    <t>Roberto &amp; Francisco Jimenez ES</t>
  </si>
  <si>
    <t>Eastmark HS</t>
  </si>
  <si>
    <t>Kings Canyon Unified Sch Dist</t>
  </si>
  <si>
    <t>Hamilton Central School</t>
  </si>
  <si>
    <t>Herbert H Lehman College</t>
  </si>
  <si>
    <t>Claremont Elementary School</t>
  </si>
  <si>
    <t>Lee Road Jr High School</t>
  </si>
  <si>
    <t>Bernice J Causey Middle School</t>
  </si>
  <si>
    <t>Remsen Elementary School</t>
  </si>
  <si>
    <t>Cole Elementary School</t>
  </si>
  <si>
    <t>Circleville Middle School</t>
  </si>
  <si>
    <t>Tech High School</t>
  </si>
  <si>
    <t>Olivet Nazarene University</t>
  </si>
  <si>
    <t>Frank Layden Elementary School</t>
  </si>
  <si>
    <t>Alfred E Burr Elementary Sch</t>
  </si>
  <si>
    <t>Bon Air Career Middle School</t>
  </si>
  <si>
    <t>Briggs Elementary School</t>
  </si>
  <si>
    <t>William Byrd High School</t>
  </si>
  <si>
    <t>Summit Pointe Elementary Sch</t>
  </si>
  <si>
    <t>Moriarty High School</t>
  </si>
  <si>
    <t>Sherwood Forest Elementary Sch</t>
  </si>
  <si>
    <t>Ortiz Middle School</t>
  </si>
  <si>
    <t>Ortonville High School</t>
  </si>
  <si>
    <t>Eagles View Church</t>
  </si>
  <si>
    <t>Rochester Prep ES-West</t>
  </si>
  <si>
    <t>Morton Magnet Middle School</t>
  </si>
  <si>
    <t>Robert Down Elementary School</t>
  </si>
  <si>
    <t>Ardsley High School</t>
  </si>
  <si>
    <t>Presbyterian Christian ES</t>
  </si>
  <si>
    <t>Sherman Oaks Center</t>
  </si>
  <si>
    <t>Keegan Dejong</t>
  </si>
  <si>
    <t>Westfield State Univ</t>
  </si>
  <si>
    <t>Pelham Oaks Elementary School</t>
  </si>
  <si>
    <t>Mead Middle School</t>
  </si>
  <si>
    <t>Colts Neck Twp School District</t>
  </si>
  <si>
    <t>Hesston High School</t>
  </si>
  <si>
    <t>St George Elementary School</t>
  </si>
  <si>
    <t>University of San Francisco</t>
  </si>
  <si>
    <t>Lincolnview Elementary School</t>
  </si>
  <si>
    <t>City Of Cedar Rapids</t>
  </si>
  <si>
    <t>Graham-Kapowsin High School</t>
  </si>
  <si>
    <t>St Paul's Episcopal Church</t>
  </si>
  <si>
    <t>Mountview Middle School</t>
  </si>
  <si>
    <t>Sand Creek High School</t>
  </si>
  <si>
    <t>Tualatin High School</t>
  </si>
  <si>
    <t>Melinda Heights Elementary Sch</t>
  </si>
  <si>
    <t>Irving Middle School</t>
  </si>
  <si>
    <t>O'Bryant Sch of Math &amp; Science</t>
  </si>
  <si>
    <t>Newsong Center_Music Wellness</t>
  </si>
  <si>
    <t>Superior School District</t>
  </si>
  <si>
    <t>Chaminade College Prep School</t>
  </si>
  <si>
    <t>Buffalo Island Ctl High School</t>
  </si>
  <si>
    <t>Epworth Unit Meth Church</t>
  </si>
  <si>
    <t>Lincoln-Way Central High Sch</t>
  </si>
  <si>
    <t>St Theresa School</t>
  </si>
  <si>
    <t>Rowe Lane Elementary School</t>
  </si>
  <si>
    <t>Heard-Mixon Elementary School</t>
  </si>
  <si>
    <t>Trenholm Rd United Methodist</t>
  </si>
  <si>
    <t>Clement Middle School</t>
  </si>
  <si>
    <t>Marshall Middle School</t>
  </si>
  <si>
    <t>Wisconsin Dells Middle School</t>
  </si>
  <si>
    <t>Eastchester High School</t>
  </si>
  <si>
    <t>Thomas Dale High School</t>
  </si>
  <si>
    <t>New Prospect STEM Academy</t>
  </si>
  <si>
    <t>Van Nuys Middle School</t>
  </si>
  <si>
    <t>Ashtabula Co Tech &amp; Career Ctr</t>
  </si>
  <si>
    <t>Santiago Elementary School</t>
  </si>
  <si>
    <t>Eugene Field Elementary School</t>
  </si>
  <si>
    <t>Kamiakin Middle School</t>
  </si>
  <si>
    <t>Santa Fe High School</t>
  </si>
  <si>
    <t>North Intermediate School</t>
  </si>
  <si>
    <t>Manatee Elementary School</t>
  </si>
  <si>
    <t>Jahn Elementary School</t>
  </si>
  <si>
    <t>Jenks High School</t>
  </si>
  <si>
    <t>North Side Middle School</t>
  </si>
  <si>
    <t>McHenry Middle School</t>
  </si>
  <si>
    <t>Hillside Middle School</t>
  </si>
  <si>
    <t>Liberty Hill Elementary School</t>
  </si>
  <si>
    <t>Orrville High School</t>
  </si>
  <si>
    <t>College Station ISD</t>
  </si>
  <si>
    <t>ABF</t>
  </si>
  <si>
    <t>Spring Woods High School</t>
  </si>
  <si>
    <t>Keene Middle School</t>
  </si>
  <si>
    <t>Newton High School</t>
  </si>
  <si>
    <t>Berean Academy</t>
  </si>
  <si>
    <t>Academy Charter School</t>
  </si>
  <si>
    <t>Judy Rucker Elementary School</t>
  </si>
  <si>
    <t>East Aurora High School</t>
  </si>
  <si>
    <t>E B Stanley Middle School</t>
  </si>
  <si>
    <t>Cambridge Deerfield Players</t>
  </si>
  <si>
    <t>Beach Elementary School</t>
  </si>
  <si>
    <t>Arlington Ind School District</t>
  </si>
  <si>
    <t>Pennington School</t>
  </si>
  <si>
    <t>Warren High School</t>
  </si>
  <si>
    <t>McKevett Elementary School</t>
  </si>
  <si>
    <t>Pepperdine University</t>
  </si>
  <si>
    <t>Anne M Dorner Middle School</t>
  </si>
  <si>
    <t>Spann Elementary School</t>
  </si>
  <si>
    <t>Crosspoint Church</t>
  </si>
  <si>
    <t>Kenmore-Tonawanda UF Sch Dist</t>
  </si>
  <si>
    <t>Alburnett Cmty School</t>
  </si>
  <si>
    <t>Wichita Co Jr Sr High School</t>
  </si>
  <si>
    <t>Brentwood Elementary School</t>
  </si>
  <si>
    <t>Purvis High School</t>
  </si>
  <si>
    <t>John Birdsong</t>
  </si>
  <si>
    <t>Goshen Intermediate School</t>
  </si>
  <si>
    <t>Warren Central High School</t>
  </si>
  <si>
    <t>Pine Tree Elementary School</t>
  </si>
  <si>
    <t>Ravinia Festival</t>
  </si>
  <si>
    <t>Alfred G Zanetti Mont School</t>
  </si>
  <si>
    <t>Burton High School</t>
  </si>
  <si>
    <t>George Washington High School</t>
  </si>
  <si>
    <t>Birch Kirksey Middle School</t>
  </si>
  <si>
    <t>Marble Falls Ind Sch District</t>
  </si>
  <si>
    <t>South Harrison High School</t>
  </si>
  <si>
    <t>Hope Middle School</t>
  </si>
  <si>
    <t>Whitesburg Elementary School</t>
  </si>
  <si>
    <t>Rockhurst High School</t>
  </si>
  <si>
    <t>Huron High School</t>
  </si>
  <si>
    <t>Neville Jr High School</t>
  </si>
  <si>
    <t>Cook County School Dist 104</t>
  </si>
  <si>
    <t>Mineral Point High School</t>
  </si>
  <si>
    <t>West Buffalo Charter School</t>
  </si>
  <si>
    <t>Indianapolis Symphony Orch</t>
  </si>
  <si>
    <t>Prestonwood Christian Academy</t>
  </si>
  <si>
    <t>Georgetown Day High School</t>
  </si>
  <si>
    <t>Port Richmond High School</t>
  </si>
  <si>
    <t>Carson Center for Perf Arts</t>
  </si>
  <si>
    <t>Am Embassy Sch-New Delhi</t>
  </si>
  <si>
    <t>Equestrian Trails Elem School</t>
  </si>
  <si>
    <t>Peter BOE Jr Elementary School</t>
  </si>
  <si>
    <t>Northside Church of Christ</t>
  </si>
  <si>
    <t>Cho Dae Presbyterian Church</t>
  </si>
  <si>
    <t>Franklin Elementary School</t>
  </si>
  <si>
    <t>Mundelein Cons High School</t>
  </si>
  <si>
    <t>Allwell Rents</t>
  </si>
  <si>
    <t>Grainwood Elementary School</t>
  </si>
  <si>
    <t>Alameda High School</t>
  </si>
  <si>
    <t>James E &amp; A Rae Smalley ES</t>
  </si>
  <si>
    <t>Young Audiences Charter School</t>
  </si>
  <si>
    <t>Ambridge Area High School</t>
  </si>
  <si>
    <t>G H Whitcomb Elementary School</t>
  </si>
  <si>
    <t>Greenville High School</t>
  </si>
  <si>
    <t>Chamber Mus Soc of Lincoln Ctr</t>
  </si>
  <si>
    <t>Np3 Charter High School</t>
  </si>
  <si>
    <t>Middlesex Elementary School</t>
  </si>
  <si>
    <t>Irondale Community School</t>
  </si>
  <si>
    <t>Timpview High School</t>
  </si>
  <si>
    <t>Oakland Mills Middle School</t>
  </si>
  <si>
    <t>Upper Sandusky Senior High Sch</t>
  </si>
  <si>
    <t>Elkhorn Elementary School</t>
  </si>
  <si>
    <t>Abundant Life Church</t>
  </si>
  <si>
    <t>Michael Andrews Aud-Vis Servc</t>
  </si>
  <si>
    <t>Afton Elementary School</t>
  </si>
  <si>
    <t>MACCRAY High School</t>
  </si>
  <si>
    <t>Midland Senior High School</t>
  </si>
  <si>
    <t>Ethel K Fyle Elementary School</t>
  </si>
  <si>
    <t>Providence Hall Charter HS</t>
  </si>
  <si>
    <t>Cedar Park High School</t>
  </si>
  <si>
    <t>Emmanuel Christian Academy</t>
  </si>
  <si>
    <t>Del Lago Elementary School</t>
  </si>
  <si>
    <t>St John's High School</t>
  </si>
  <si>
    <t>North Mesquite High School</t>
  </si>
  <si>
    <t>Lombardy Elementary School</t>
  </si>
  <si>
    <t>Velma Jackson High School</t>
  </si>
  <si>
    <t>Maine-Endwell Middle School</t>
  </si>
  <si>
    <t>Newman Catholic Secondary Sch</t>
  </si>
  <si>
    <t>Rubidoux High School</t>
  </si>
  <si>
    <t>St Andrew's Episcopal Day Sch</t>
  </si>
  <si>
    <t>Timberlane PAC</t>
  </si>
  <si>
    <t>Lake Forest Hills Elem School</t>
  </si>
  <si>
    <t>Intellasound Productions</t>
  </si>
  <si>
    <t>P B Young Sr Elementary School</t>
  </si>
  <si>
    <t>Leon Chodos</t>
  </si>
  <si>
    <t>Boone Elementary School</t>
  </si>
  <si>
    <t>South River High School</t>
  </si>
  <si>
    <t>Hunter Huss High School</t>
  </si>
  <si>
    <t>Wagner Ranch Elementary School</t>
  </si>
  <si>
    <t>Wharton Co Jr Clg-Wharton</t>
  </si>
  <si>
    <t>Maize Unified School Dist 266</t>
  </si>
  <si>
    <t>Neptune Middle School</t>
  </si>
  <si>
    <t>Chowan University</t>
  </si>
  <si>
    <t>Trinity Lutheran School</t>
  </si>
  <si>
    <t>Pinellas Central Elem School</t>
  </si>
  <si>
    <t>Bluffton High School</t>
  </si>
  <si>
    <t>Gulf Shores High School</t>
  </si>
  <si>
    <t>St Mary Magdalene School</t>
  </si>
  <si>
    <t>Nichols Middle School</t>
  </si>
  <si>
    <t>Prairie Junior High School</t>
  </si>
  <si>
    <t>Alton Cmty School District 11</t>
  </si>
  <si>
    <t>Foreman College &amp; Career Acad</t>
  </si>
  <si>
    <t>Discovery Hlth Sci Acad Kenner</t>
  </si>
  <si>
    <t>Klamath County Museum</t>
  </si>
  <si>
    <t>Beekmantown Middle School</t>
  </si>
  <si>
    <t>Rancho Santa Margarita IS</t>
  </si>
  <si>
    <t>Del Norte County Fairgrounds</t>
  </si>
  <si>
    <t>Univ of California-Davis</t>
  </si>
  <si>
    <t>William V Fisher Catholic HS</t>
  </si>
  <si>
    <t>Kings Glen Elementary School</t>
  </si>
  <si>
    <t>Johnson Elementary School</t>
  </si>
  <si>
    <t>Middleton High School</t>
  </si>
  <si>
    <t>West Shore Jr Sr High School</t>
  </si>
  <si>
    <t>Southwest Jr Sr High School</t>
  </si>
  <si>
    <t>North Point High School</t>
  </si>
  <si>
    <t>Longview High School</t>
  </si>
  <si>
    <t>Joseph O Goodwin Elem School</t>
  </si>
  <si>
    <t>Lake Jackson Intermediate Sch</t>
  </si>
  <si>
    <t>North Dearborn Elem School</t>
  </si>
  <si>
    <t>Kasson Elementary Middle Sch</t>
  </si>
  <si>
    <t>Dr Hornedo Middle School</t>
  </si>
  <si>
    <t>Michelle Obama Sch Tech &amp; Arts</t>
  </si>
  <si>
    <t>North Park Elementary School</t>
  </si>
  <si>
    <t>Fort Hayes Arts &amp; Academic HS</t>
  </si>
  <si>
    <t>Helen Morgan Elementary School</t>
  </si>
  <si>
    <t>Pine Island Academy</t>
  </si>
  <si>
    <t>Wallingford Elementary School</t>
  </si>
  <si>
    <t>Cape Henry Collegiate School</t>
  </si>
  <si>
    <t>Gateway Regional High School</t>
  </si>
  <si>
    <t>St Thomas High School</t>
  </si>
  <si>
    <t>Hilliard A Wilbanks Middle Sch</t>
  </si>
  <si>
    <t>University of Virginia</t>
  </si>
  <si>
    <t>Raymore-Peculiar South Mid Sch</t>
  </si>
  <si>
    <t>Stober Elementary School</t>
  </si>
  <si>
    <t>Forest Grove High School</t>
  </si>
  <si>
    <t>PS 134 Henrietta Szold</t>
  </si>
  <si>
    <t>A-1 Rentals of Beaumont</t>
  </si>
  <si>
    <t>Academy of the Holy Angels Sch</t>
  </si>
  <si>
    <t>Octorara Intermediate School</t>
  </si>
  <si>
    <t>Doral Academy-Red Rock Mid HS</t>
  </si>
  <si>
    <t>St Ambrose of Woodbury</t>
  </si>
  <si>
    <t>Lake Wapogasset Lutheran Bible</t>
  </si>
  <si>
    <t>Manitowoc Lutheran High School</t>
  </si>
  <si>
    <t>South High School</t>
  </si>
  <si>
    <t>New Life Baptist Church</t>
  </si>
  <si>
    <t>Estherville Lincoln Ctl CMSD</t>
  </si>
  <si>
    <t>Bricker Elementary School</t>
  </si>
  <si>
    <t>St Mary School</t>
  </si>
  <si>
    <t>Brookside Elementary School</t>
  </si>
  <si>
    <t>Mountain Lakes High School</t>
  </si>
  <si>
    <t>Stagg High School</t>
  </si>
  <si>
    <t>St James Middle School</t>
  </si>
  <si>
    <t>Los Alamitos High School</t>
  </si>
  <si>
    <t>Clio Area High School</t>
  </si>
  <si>
    <t>DuPont Memorial Middle School</t>
  </si>
  <si>
    <t>Vista Verde School</t>
  </si>
  <si>
    <t>Salisbury Christian School</t>
  </si>
  <si>
    <t>McCormick Middle School</t>
  </si>
  <si>
    <t>Vista Grande Baptist Church</t>
  </si>
  <si>
    <t>Buffalo Trail Pub SD 28</t>
  </si>
  <si>
    <t>Power Design Inc</t>
  </si>
  <si>
    <t>Valley View Elementary School</t>
  </si>
  <si>
    <t>Marguerite Glden-Rhodes School</t>
  </si>
  <si>
    <t>Drew-Freeman Middle School</t>
  </si>
  <si>
    <t>Wyndmere Public School</t>
  </si>
  <si>
    <t>North Street Elementary School</t>
  </si>
  <si>
    <t>Houston Christian University</t>
  </si>
  <si>
    <t>Harrisburg High School</t>
  </si>
  <si>
    <t>Squalicum High School</t>
  </si>
  <si>
    <t>East Lake MS-Acad Engineering</t>
  </si>
  <si>
    <t>Martin Luther King Jr Elem Sch</t>
  </si>
  <si>
    <t>Broward College-Central Camp</t>
  </si>
  <si>
    <t>White Oak Middle School</t>
  </si>
  <si>
    <t>Lewes Public Library</t>
  </si>
  <si>
    <t>Patriot High School</t>
  </si>
  <si>
    <t>La Plata Jr Sr High School</t>
  </si>
  <si>
    <t>McCord Junior High School</t>
  </si>
  <si>
    <t>Schirle Elementary School</t>
  </si>
  <si>
    <t>Freeport High School</t>
  </si>
  <si>
    <t>Park View Middle School</t>
  </si>
  <si>
    <t>Event Systems Inc</t>
  </si>
  <si>
    <t>PS 305 McKinley High School</t>
  </si>
  <si>
    <t>Golden View Classical Academy</t>
  </si>
  <si>
    <t>Washington Middle High School</t>
  </si>
  <si>
    <t>Camden Fairview Middle School</t>
  </si>
  <si>
    <t>Short Pump Middle School</t>
  </si>
  <si>
    <t>Perry Anderson</t>
  </si>
  <si>
    <t>Dublin Elementary School</t>
  </si>
  <si>
    <t>Highland Park Middle School</t>
  </si>
  <si>
    <t>Forney Ind School District</t>
  </si>
  <si>
    <t>Yokota Middle School</t>
  </si>
  <si>
    <t>SS Stephen &amp; Agnes Middle Sch</t>
  </si>
  <si>
    <t>Seymour Primary School</t>
  </si>
  <si>
    <t>Ben Painter Elementary School</t>
  </si>
  <si>
    <t>Lake Belton Middle School</t>
  </si>
  <si>
    <t>Nimitz Middle School</t>
  </si>
  <si>
    <t>Hufford Junior High School</t>
  </si>
  <si>
    <t>St John Paul II High Sch</t>
  </si>
  <si>
    <t>Farragut Middle School</t>
  </si>
  <si>
    <t>Mayberry Cultural-Fine Arts MS</t>
  </si>
  <si>
    <t>Central Stickney Sch Dist 110</t>
  </si>
  <si>
    <t>Glenoak High School</t>
  </si>
  <si>
    <t>Grove City College</t>
  </si>
  <si>
    <t>Mound Fort Junior High School</t>
  </si>
  <si>
    <t>Wake Robin Life Plan Retire</t>
  </si>
  <si>
    <t>B Michael Caudill Middle Sch</t>
  </si>
  <si>
    <t>Wasco Union Elem Sch District</t>
  </si>
  <si>
    <t>Moravian Academy Middle School</t>
  </si>
  <si>
    <t>Orchard Park Academy</t>
  </si>
  <si>
    <t>Event Architects INC.</t>
  </si>
  <si>
    <t>Northfield Jr Sr High School</t>
  </si>
  <si>
    <t>Warren East High School</t>
  </si>
  <si>
    <t>Old Dominion University</t>
  </si>
  <si>
    <t>Crescenta Valley High School</t>
  </si>
  <si>
    <t>Ballou Senior High School</t>
  </si>
  <si>
    <t>Slate Hill Elementary School</t>
  </si>
  <si>
    <t>J B Page Primary School</t>
  </si>
  <si>
    <t>Ocean State Pops Orchestra</t>
  </si>
  <si>
    <t>Fossil Hill Middle School</t>
  </si>
  <si>
    <t>AJ Lewis Greenview Elem School</t>
  </si>
  <si>
    <t>Tremont Montessori School</t>
  </si>
  <si>
    <t>Frederick Harris Elem School</t>
  </si>
  <si>
    <t>North Carolina A&amp;T State Univ</t>
  </si>
  <si>
    <t>Sioux Falls Christian School</t>
  </si>
  <si>
    <t>Flatirons Academy</t>
  </si>
  <si>
    <t>Branham High School</t>
  </si>
  <si>
    <t>Women of Song</t>
  </si>
  <si>
    <t>Pat Butler Elementary School</t>
  </si>
  <si>
    <t>Peterson Middle School</t>
  </si>
  <si>
    <t>Rockford Freshman Center</t>
  </si>
  <si>
    <t>Shafter High School</t>
  </si>
  <si>
    <t>Puesta del Sol Elem School - N</t>
  </si>
  <si>
    <t>West Hartford Public Sch Dist</t>
  </si>
  <si>
    <t>Deer Trail School</t>
  </si>
  <si>
    <t>Cottonwood Elementary School</t>
  </si>
  <si>
    <t>Eleanor Roosevelt High School</t>
  </si>
  <si>
    <t>Paul W Bryant High School</t>
  </si>
  <si>
    <t>Damonte Ranch High School</t>
  </si>
  <si>
    <t>Miguel Juarez Middle School</t>
  </si>
  <si>
    <t>Longmeadow High School</t>
  </si>
  <si>
    <t>Bellevue School Dist 405</t>
  </si>
  <si>
    <t>Northern Burlington Region HS</t>
  </si>
  <si>
    <t>Wichita State University</t>
  </si>
  <si>
    <t>Maryland City Elem School</t>
  </si>
  <si>
    <t>Lake Mills High School</t>
  </si>
  <si>
    <t>Studio Theater in Exile</t>
  </si>
  <si>
    <t>Rural Vista USD 481</t>
  </si>
  <si>
    <t>Romero-Cruz Academy</t>
  </si>
  <si>
    <t>Wynne High School</t>
  </si>
  <si>
    <t>Liberty Music Boosters Asoc.</t>
  </si>
  <si>
    <t>Raymore-Peculiar Ninth Grade</t>
  </si>
  <si>
    <t>West Warwick Public Schools</t>
  </si>
  <si>
    <t>Haskell STEM Academy</t>
  </si>
  <si>
    <t>Farley Middle School</t>
  </si>
  <si>
    <t>Pleasant Lea Elementary School</t>
  </si>
  <si>
    <t>Yeshiva K'Tana of Passaic Sch</t>
  </si>
  <si>
    <t>South Central Elem School</t>
  </si>
  <si>
    <t>Scottsdale Arts</t>
  </si>
  <si>
    <t>University of Oregon</t>
  </si>
  <si>
    <t>Swain Co East Elem School</t>
  </si>
  <si>
    <t>Audio Incorporated</t>
  </si>
  <si>
    <t>Paddy Hill Elementary School</t>
  </si>
  <si>
    <t>Horizon West HS</t>
  </si>
  <si>
    <t>Cardiff Elementary School</t>
  </si>
  <si>
    <t>Sunset Mesa School</t>
  </si>
  <si>
    <t>Dempsey Middle School</t>
  </si>
  <si>
    <t>Collins-Riverside Middle Sch</t>
  </si>
  <si>
    <t>First Southern Baptist Church</t>
  </si>
  <si>
    <t>DiLoreto Magnet Elem School</t>
  </si>
  <si>
    <t>Parkside Elementary School</t>
  </si>
  <si>
    <t>Pigeon Forge Intermediate Sch</t>
  </si>
  <si>
    <t>Meadowlark Elementary School</t>
  </si>
  <si>
    <t>Conval Reg High Sch</t>
  </si>
  <si>
    <t>Bradley University</t>
  </si>
  <si>
    <t>Clear Lake Elementary School</t>
  </si>
  <si>
    <t>Ealy Elementary School</t>
  </si>
  <si>
    <t>St Lucie Elementary School</t>
  </si>
  <si>
    <t>Tabernacle Presbyterian Church</t>
  </si>
  <si>
    <t>Harris Co High School</t>
  </si>
  <si>
    <t>Hampton University</t>
  </si>
  <si>
    <t>Samuel Clemens High School</t>
  </si>
  <si>
    <t>Benjamin Stoddert Middle Sch</t>
  </si>
  <si>
    <t>Nettie Freed K-8 Expeditionary</t>
  </si>
  <si>
    <t>Springdale Har-Ber High School</t>
  </si>
  <si>
    <t>Groesbeck High School</t>
  </si>
  <si>
    <t>US Marine Drum &amp; Bugle Corp</t>
  </si>
  <si>
    <t>Albion College</t>
  </si>
  <si>
    <t>Del Mar Middle School</t>
  </si>
  <si>
    <t>Midway Elementary School</t>
  </si>
  <si>
    <t>St Barnabas Parish School</t>
  </si>
  <si>
    <t>Hamilton Heights Middle School</t>
  </si>
  <si>
    <t>Thoreau Demonstration Academy</t>
  </si>
  <si>
    <t>Amarillo Ind School District</t>
  </si>
  <si>
    <t>Sloan Creek Intermediate Sch</t>
  </si>
  <si>
    <t>Stanley Clark School</t>
  </si>
  <si>
    <t>Taylor Rental Center</t>
  </si>
  <si>
    <t>Faith Lutheran Church</t>
  </si>
  <si>
    <t>Gadsden Ind School District</t>
  </si>
  <si>
    <t>Laredo Middle School</t>
  </si>
  <si>
    <t>St Michael the Archangel HS</t>
  </si>
  <si>
    <t>William L Radney Elem School</t>
  </si>
  <si>
    <t>Perrysburg School District</t>
  </si>
  <si>
    <t>TX Children's Pediatrics</t>
  </si>
  <si>
    <t>Carmel Middle School</t>
  </si>
  <si>
    <t>Christ Church Grosse Pointe</t>
  </si>
  <si>
    <t>Oakland Heights Baptist Church</t>
  </si>
  <si>
    <t>Oswego Middle School</t>
  </si>
  <si>
    <t>Ashland High School</t>
  </si>
  <si>
    <t>Johnsburg Junior High School</t>
  </si>
  <si>
    <t>Hough St Elementary School</t>
  </si>
  <si>
    <t>Crossroads School</t>
  </si>
  <si>
    <t>Daniel Warren Elem School</t>
  </si>
  <si>
    <t>Florence Chapel Middle School</t>
  </si>
  <si>
    <t>Jc Bermudez Doral Sr High Sch</t>
  </si>
  <si>
    <t>Alba Elementary School</t>
  </si>
  <si>
    <t>Torrington Middle School</t>
  </si>
  <si>
    <t>Southport Middle School</t>
  </si>
  <si>
    <t>St Constantine Greek Orthodox</t>
  </si>
  <si>
    <t>Bessemer City High School</t>
  </si>
  <si>
    <t>McMillan Junior High School</t>
  </si>
  <si>
    <t>Waukee Middle School</t>
  </si>
  <si>
    <t>Harden Middle School</t>
  </si>
  <si>
    <t>Mt Arlington Public School</t>
  </si>
  <si>
    <t>Yorkville High School</t>
  </si>
  <si>
    <t>Hazel Point Middle School</t>
  </si>
  <si>
    <t>Palo Verde Unified School Dist</t>
  </si>
  <si>
    <t>Robert L Bailey IV Elem School</t>
  </si>
  <si>
    <t>Reeds Brook Middle School</t>
  </si>
  <si>
    <t>Tointon Academy</t>
  </si>
  <si>
    <t>Belvedere Middle School</t>
  </si>
  <si>
    <t>Sanford School District</t>
  </si>
  <si>
    <t>Parnassus Preparatory School</t>
  </si>
  <si>
    <t>Midland Center For the Arts</t>
  </si>
  <si>
    <t>St Mary's Springs Academy HS</t>
  </si>
  <si>
    <t>Schenectady City School Dist</t>
  </si>
  <si>
    <t>Cheyenne Middle School</t>
  </si>
  <si>
    <t>Powdersville Middle School</t>
  </si>
  <si>
    <t>Shadowlawn Elementary School</t>
  </si>
  <si>
    <t>River Trails Elementary School</t>
  </si>
  <si>
    <t>Colts Neck High School</t>
  </si>
  <si>
    <t>Chatsworth Charter High School</t>
  </si>
  <si>
    <t>Liverpool High School</t>
  </si>
  <si>
    <t>Rippleside Elementary School</t>
  </si>
  <si>
    <t>Crescent Elk Middle School</t>
  </si>
  <si>
    <t>Smoky Valley Middle School</t>
  </si>
  <si>
    <t>Mayo Demonstration School</t>
  </si>
  <si>
    <t>T H McDonald Junior High Sch</t>
  </si>
  <si>
    <t>Poplar High School</t>
  </si>
  <si>
    <t>A C Flora High School</t>
  </si>
  <si>
    <t>Mercer School</t>
  </si>
  <si>
    <t>COMMUNITY BAPTIST CHURCH</t>
  </si>
  <si>
    <t>Klondike Middle School</t>
  </si>
  <si>
    <t>Center for the Arts</t>
  </si>
  <si>
    <t>Fairfield Elementary School</t>
  </si>
  <si>
    <t>Ft Washington Elementary Sch</t>
  </si>
  <si>
    <t>Kimball Elementary School</t>
  </si>
  <si>
    <t>Victor High School</t>
  </si>
  <si>
    <t>Hawken PK-8 Lyndhurst Campus</t>
  </si>
  <si>
    <t>Harding Academy</t>
  </si>
  <si>
    <t>Gloucester City High School</t>
  </si>
  <si>
    <t>Granada Theatre</t>
  </si>
  <si>
    <t>Zeman Elementary School</t>
  </si>
  <si>
    <t>US Naval Academy - Alumni Hall</t>
  </si>
  <si>
    <t>Lake Zurich Mid Sch S Campus</t>
  </si>
  <si>
    <t>Windy Hill Middle School</t>
  </si>
  <si>
    <t>Williamston High School</t>
  </si>
  <si>
    <t>Santa Paula Unified Sch Dist</t>
  </si>
  <si>
    <t>The Peabody Institute</t>
  </si>
  <si>
    <t>Mast Cmty Charter School II</t>
  </si>
  <si>
    <t>Maple Grove Elementary School</t>
  </si>
  <si>
    <t>Shiocton School</t>
  </si>
  <si>
    <t>Conner High School</t>
  </si>
  <si>
    <t>Pinewood Middle School</t>
  </si>
  <si>
    <t>Tyson Schoener Elementary Sch</t>
  </si>
  <si>
    <t>Meadow Glen Middle School</t>
  </si>
  <si>
    <t>Tulare City School District</t>
  </si>
  <si>
    <t>Hammond Middle School</t>
  </si>
  <si>
    <t>Mountain View Middle School</t>
  </si>
  <si>
    <t>Malabon Elementary School</t>
  </si>
  <si>
    <t>AF Iluminar Mayoral Acad</t>
  </si>
  <si>
    <t>Highlands Middle School</t>
  </si>
  <si>
    <t>Charles Pinckney Elem School</t>
  </si>
  <si>
    <t>Rochester Christian School</t>
  </si>
  <si>
    <t>Princeton Day School</t>
  </si>
  <si>
    <t>Monroe City School District</t>
  </si>
  <si>
    <t>Center Grove Mid Sch-Central</t>
  </si>
  <si>
    <t>Jewett School of the Arts</t>
  </si>
  <si>
    <t>Camellia Basic Elem School</t>
  </si>
  <si>
    <t>University of Oklahoma</t>
  </si>
  <si>
    <t>St Andrew's Wesley Church</t>
  </si>
  <si>
    <t>Alta-Aurelia High School</t>
  </si>
  <si>
    <t>Lawrence Elementary School</t>
  </si>
  <si>
    <t>South Park High School</t>
  </si>
  <si>
    <t>Magic Transport</t>
  </si>
  <si>
    <t>Dixon-Smith Middle School</t>
  </si>
  <si>
    <t>Pingry Sch-Short Hills Campus</t>
  </si>
  <si>
    <t>Rocky Mountain High School</t>
  </si>
  <si>
    <t>William S Cohen School</t>
  </si>
  <si>
    <t>Chenango Bridge Elem School</t>
  </si>
  <si>
    <t>Lynn City Hall Memorial Aud.</t>
  </si>
  <si>
    <t>City of Greeley</t>
  </si>
  <si>
    <t>Christ Community Church</t>
  </si>
  <si>
    <t>South Elgin High School</t>
  </si>
  <si>
    <t>Thomson High School</t>
  </si>
  <si>
    <t>South Orange Middle School</t>
  </si>
  <si>
    <t>Dawson Elementary School</t>
  </si>
  <si>
    <t>Allegany Co Public Sch Dist</t>
  </si>
  <si>
    <t>Hugh Bish Elementary School</t>
  </si>
  <si>
    <t>Sheboygan Falls High School</t>
  </si>
  <si>
    <t>Bedford Co Public School Dist</t>
  </si>
  <si>
    <t>Pembroke Pines High School</t>
  </si>
  <si>
    <t>Hazelwood Middle School</t>
  </si>
  <si>
    <t>Penn State University</t>
  </si>
  <si>
    <t>Sun'N Lake Elementary School</t>
  </si>
  <si>
    <t>Omaha Public School Dist 1</t>
  </si>
  <si>
    <t>Auburn Symphony</t>
  </si>
  <si>
    <t>Dingman-Delaware Elem School</t>
  </si>
  <si>
    <t>Eagleridge Enrichment Program</t>
  </si>
  <si>
    <t>Arapahoe School District 18</t>
  </si>
  <si>
    <t>Flathead Valley Cmty College</t>
  </si>
  <si>
    <t>Prospect Ridge Academy</t>
  </si>
  <si>
    <t>Pace Academy</t>
  </si>
  <si>
    <t>Stettin Elementary School</t>
  </si>
  <si>
    <t>West Point High School</t>
  </si>
  <si>
    <t>Will Rogers Middle School</t>
  </si>
  <si>
    <t>Sunset Ridge Middle School</t>
  </si>
  <si>
    <t>Toronto Mendelssohn Choir</t>
  </si>
  <si>
    <t>Blue Fountain Inc</t>
  </si>
  <si>
    <t>Norton Middle School</t>
  </si>
  <si>
    <t>Livingston Parish Chldn Choirs</t>
  </si>
  <si>
    <t>Orono High School</t>
  </si>
  <si>
    <t>Stephenville High School</t>
  </si>
  <si>
    <t>Taft Middle School</t>
  </si>
  <si>
    <t>Beltline Elementary School</t>
  </si>
  <si>
    <t>Village Park Academy</t>
  </si>
  <si>
    <t>Chelmsford High School</t>
  </si>
  <si>
    <t>Grand Rapids Child Discovery</t>
  </si>
  <si>
    <t>Superior Freight Services Inc</t>
  </si>
  <si>
    <t>Lake Travis High School</t>
  </si>
  <si>
    <t>Carson Middle School</t>
  </si>
  <si>
    <t>Benton Elementary School</t>
  </si>
  <si>
    <t>Seymour Mid Sch 6th Grade Ctr</t>
  </si>
  <si>
    <t>Westlake City School District</t>
  </si>
  <si>
    <t>University of Sioux Falls</t>
  </si>
  <si>
    <t>Lake Geneva Symphony Orchestra</t>
  </si>
  <si>
    <t>Springfield School Dist R12</t>
  </si>
  <si>
    <t>Palm Bay Magnet High School</t>
  </si>
  <si>
    <t>Cooper High School</t>
  </si>
  <si>
    <t>Riverdale High School</t>
  </si>
  <si>
    <t>Cleveland High School</t>
  </si>
  <si>
    <t>Buckeye Local School District</t>
  </si>
  <si>
    <t>Hilton Head Isl Creative Arts</t>
  </si>
  <si>
    <t>North Carolina Mtn State Fair</t>
  </si>
  <si>
    <t>St Philip's Episcopal Church</t>
  </si>
  <si>
    <t>Sangster Elementary School</t>
  </si>
  <si>
    <t>Bearden Middle School</t>
  </si>
  <si>
    <t>Diamond Canyon School</t>
  </si>
  <si>
    <t>Mt Horeb High School</t>
  </si>
  <si>
    <t>Suburban Tool &amp; Party Rental</t>
  </si>
  <si>
    <t>Rivercrest High School</t>
  </si>
  <si>
    <t>Cinci Hills Christian Acad</t>
  </si>
  <si>
    <t>Channelview High School</t>
  </si>
  <si>
    <t>Viera High School</t>
  </si>
  <si>
    <t>Groff Elem School</t>
  </si>
  <si>
    <t>Fauquier High School</t>
  </si>
  <si>
    <t>Silverado Middle School</t>
  </si>
  <si>
    <t>Carver Road Middle School</t>
  </si>
  <si>
    <t>Carmel High School</t>
  </si>
  <si>
    <t>Red Bank Middle School</t>
  </si>
  <si>
    <t>Monterey High School</t>
  </si>
  <si>
    <t>International Academy-Central</t>
  </si>
  <si>
    <t>Clifton High School</t>
  </si>
  <si>
    <t>Dayspring Academy - Harmony</t>
  </si>
  <si>
    <t>EJ King High School</t>
  </si>
  <si>
    <t>Spring Grove Elementary School</t>
  </si>
  <si>
    <t>Manlio Silva Elementary School</t>
  </si>
  <si>
    <t>Solvay Middle School</t>
  </si>
  <si>
    <t>Natchitoches Magnet School</t>
  </si>
  <si>
    <t>Utah Tech University</t>
  </si>
  <si>
    <t>Jones Co High School</t>
  </si>
  <si>
    <t>Bremen Senior High School</t>
  </si>
  <si>
    <t>Sig Rogich Middle School</t>
  </si>
  <si>
    <t>Jenks Public Schools</t>
  </si>
  <si>
    <t>Maxine Phelan Elem School - N</t>
  </si>
  <si>
    <t>Lawrence D Bell High School</t>
  </si>
  <si>
    <t>United Supply Corp</t>
  </si>
  <si>
    <t>Roma High School</t>
  </si>
  <si>
    <t>Sayville High School</t>
  </si>
  <si>
    <t>Company Tour Production</t>
  </si>
  <si>
    <t>Traverse City Central High Sch</t>
  </si>
  <si>
    <t>Millsaps College</t>
  </si>
  <si>
    <t>Charles H Boehm Middle School</t>
  </si>
  <si>
    <t>Mahomet-Seymour Jr High School</t>
  </si>
  <si>
    <t>Horizon Science Acad-Columbus</t>
  </si>
  <si>
    <t>Windermere Preparatory School</t>
  </si>
  <si>
    <t>Hammond Elementary School</t>
  </si>
  <si>
    <t>Mahopac Middle School</t>
  </si>
  <si>
    <t>Mary of Lourdes Middle School</t>
  </si>
  <si>
    <t>Persistence Prep Acad CS</t>
  </si>
  <si>
    <t>Nettelhorst Elementary School</t>
  </si>
  <si>
    <t>Walker Middle School</t>
  </si>
  <si>
    <t>Berrendo Middle School</t>
  </si>
  <si>
    <t>Seton Hill University</t>
  </si>
  <si>
    <t>Trinity Christian Academy</t>
  </si>
  <si>
    <t>Karter Schools</t>
  </si>
  <si>
    <t>Dacusville Elementary School</t>
  </si>
  <si>
    <t>Academy Ldrshp Millcreek ES</t>
  </si>
  <si>
    <t>Saddle Ridge School</t>
  </si>
  <si>
    <t>St David's School</t>
  </si>
  <si>
    <t>Toll Gate Elementary School</t>
  </si>
  <si>
    <t>Bridgeport Public School</t>
  </si>
  <si>
    <t>Veritas School</t>
  </si>
  <si>
    <t>Amesbury High School</t>
  </si>
  <si>
    <t>Waldport High School</t>
  </si>
  <si>
    <t>South Salem Elementary School</t>
  </si>
  <si>
    <t>Hanover High School</t>
  </si>
  <si>
    <t>Valley Oak Middle School</t>
  </si>
  <si>
    <t>Kinard Core Knowledge Mid Sch</t>
  </si>
  <si>
    <t>Ecole La Source</t>
  </si>
  <si>
    <t>Bowling Green Junior High Sch</t>
  </si>
  <si>
    <t>Thomasville High School</t>
  </si>
  <si>
    <t>Greensboro Symphony Orchestra</t>
  </si>
  <si>
    <t>Duncan High School</t>
  </si>
  <si>
    <t>Burke Co High School</t>
  </si>
  <si>
    <t>Mansfield High School</t>
  </si>
  <si>
    <t>Mary Snow School</t>
  </si>
  <si>
    <t>East Butler HS-Brainard</t>
  </si>
  <si>
    <t>Vista School</t>
  </si>
  <si>
    <t>Algood Middle School</t>
  </si>
  <si>
    <t>St Mary's Academy</t>
  </si>
  <si>
    <t>Custer Jr Sr High School</t>
  </si>
  <si>
    <t>Calvert School</t>
  </si>
  <si>
    <t>Success Acad CS Williamsburg</t>
  </si>
  <si>
    <t>Midwest Educ Furnishings, Inc</t>
  </si>
  <si>
    <t>Scotch Plains-Fanwood High Sch</t>
  </si>
  <si>
    <t>Mardela Middle &amp; High School</t>
  </si>
  <si>
    <t>Frontier School of Inno - ES</t>
  </si>
  <si>
    <t>Salem Covenant Church</t>
  </si>
  <si>
    <t>City of Rochelle</t>
  </si>
  <si>
    <t>Thomas Jefferson Middle School</t>
  </si>
  <si>
    <t>Spring Grove Area High School</t>
  </si>
  <si>
    <t>Oakridge High School</t>
  </si>
  <si>
    <t>Kealing Middle School</t>
  </si>
  <si>
    <t>Mellon Learning Center</t>
  </si>
  <si>
    <t>St Petronille School</t>
  </si>
  <si>
    <t>Frostproof Middle Sr High Sch</t>
  </si>
  <si>
    <t>City of Paramount</t>
  </si>
  <si>
    <t>Southern Hills Middle School</t>
  </si>
  <si>
    <t>Old Union Elementary School</t>
  </si>
  <si>
    <t>Greenfield Cmty Unit SD 10</t>
  </si>
  <si>
    <t>South Side Elementary School</t>
  </si>
  <si>
    <t>Evanston High School</t>
  </si>
  <si>
    <t>Gallup Middle School</t>
  </si>
  <si>
    <t>Mayo Middle School</t>
  </si>
  <si>
    <t>Private Studio</t>
  </si>
  <si>
    <t>Hickory Hills Elem School</t>
  </si>
  <si>
    <t>University of Mississippi</t>
  </si>
  <si>
    <t>Arnett Elementary School</t>
  </si>
  <si>
    <t>The Woodlands Foundation</t>
  </si>
  <si>
    <t>Parkway Southwest Middle Sch</t>
  </si>
  <si>
    <t>Met Life</t>
  </si>
  <si>
    <t>Sauk Prairie Middle School</t>
  </si>
  <si>
    <t>Winnemucca Junior High School</t>
  </si>
  <si>
    <t>J A Kawas Elementary School</t>
  </si>
  <si>
    <t>Cherry School</t>
  </si>
  <si>
    <t>Gloriana Musical Theatre</t>
  </si>
  <si>
    <t>Barton Cmty College</t>
  </si>
  <si>
    <t>St Brigid of Kildare Elem Sch</t>
  </si>
  <si>
    <t>Dennis G Earl Elem School</t>
  </si>
  <si>
    <t>Crestview Heights School</t>
  </si>
  <si>
    <t>Owensville Middle School</t>
  </si>
  <si>
    <t>Bishop Feehan High School</t>
  </si>
  <si>
    <t>St Andrew's Middle Upper Sch</t>
  </si>
  <si>
    <t>Sabal Elementary School</t>
  </si>
  <si>
    <t>Ceres High School</t>
  </si>
  <si>
    <t>Cranbury Elementary School</t>
  </si>
  <si>
    <t>Humble ISD</t>
  </si>
  <si>
    <t>Vista Murrieta High School</t>
  </si>
  <si>
    <t>Eastern Local High School</t>
  </si>
  <si>
    <t>Oxford Prep Acad-Saddleback</t>
  </si>
  <si>
    <t>Babylon Jr Sr High School</t>
  </si>
  <si>
    <t>Wilkesboro Elementary School</t>
  </si>
  <si>
    <t>Pem 4-6 Elementary School</t>
  </si>
  <si>
    <t>Rockport-Fulton Middle School</t>
  </si>
  <si>
    <t>Lake Orion High School</t>
  </si>
  <si>
    <t>Zoe Audio Visual</t>
  </si>
  <si>
    <t>Pleasant Valley Jr High School</t>
  </si>
  <si>
    <t>Ybarra Academy of Arts &amp; Tech</t>
  </si>
  <si>
    <t>Marie L Greenwood Academy</t>
  </si>
  <si>
    <t>Chaska High School</t>
  </si>
  <si>
    <t>Stratford Middle School</t>
  </si>
  <si>
    <t>Somerset Academy-Losee</t>
  </si>
  <si>
    <t>Minot School District 1</t>
  </si>
  <si>
    <t>North Salem Middle High School</t>
  </si>
  <si>
    <t>Sparta High School</t>
  </si>
  <si>
    <t>Loud and Clear Productions</t>
  </si>
  <si>
    <t>It's My Party</t>
  </si>
  <si>
    <t>Katharine Hepburn Cultural</t>
  </si>
  <si>
    <t>Southeastern Oklahoma St Univ</t>
  </si>
  <si>
    <t>Attica High School</t>
  </si>
  <si>
    <t>J P Dabbs Elementary School</t>
  </si>
  <si>
    <t>East Guernsey Local Sch Dist</t>
  </si>
  <si>
    <t>Lynnville-Sully Cmty Sch Dist</t>
  </si>
  <si>
    <t>Prairie Middle School</t>
  </si>
  <si>
    <t>Parishville Hopkinton Sch Dist</t>
  </si>
  <si>
    <t>John Lewis Invictus Academy</t>
  </si>
  <si>
    <t>Hayward Unified School Dist</t>
  </si>
  <si>
    <t>John B Lange Middle School</t>
  </si>
  <si>
    <t>Columbia City High School</t>
  </si>
  <si>
    <t>Benton Grade School</t>
  </si>
  <si>
    <t>Thomas Harrison Middle School</t>
  </si>
  <si>
    <t>Lubbock Senior High School</t>
  </si>
  <si>
    <t>Leptondale Elementary School</t>
  </si>
  <si>
    <t>Edison Elementary School</t>
  </si>
  <si>
    <t>Loch Raven Tech Academy</t>
  </si>
  <si>
    <t>Banks Elementary School</t>
  </si>
  <si>
    <t>Church of God-Ft Worth</t>
  </si>
  <si>
    <t>Hughson High School</t>
  </si>
  <si>
    <t>East-West Sch of Int'l Studies</t>
  </si>
  <si>
    <t>All Saints Lutheran Church</t>
  </si>
  <si>
    <t>Stratford School</t>
  </si>
  <si>
    <t>Penfield Senior High School</t>
  </si>
  <si>
    <t>Northern Burlington Co Reg SD</t>
  </si>
  <si>
    <t>E T Wrenn Middle School</t>
  </si>
  <si>
    <t>Reeves Elementary School</t>
  </si>
  <si>
    <t>Travis Elementary School</t>
  </si>
  <si>
    <t>Rondout Valley High School</t>
  </si>
  <si>
    <t>Bullock Creek Middle School</t>
  </si>
  <si>
    <t>Nolensville Elementary School</t>
  </si>
  <si>
    <t>Eldon Middle School</t>
  </si>
  <si>
    <t>Eleva-Strum School District</t>
  </si>
  <si>
    <t>Battlefield Park Elem School</t>
  </si>
  <si>
    <t>Blendon Middle School</t>
  </si>
  <si>
    <t>South Western High School</t>
  </si>
  <si>
    <t>Martin Co High School</t>
  </si>
  <si>
    <t>Trevor G Browne High School</t>
  </si>
  <si>
    <t>Aviara Oaks Elementary School</t>
  </si>
  <si>
    <t>La Pine High School</t>
  </si>
  <si>
    <t>WI Hispanic Scholarship Found.</t>
  </si>
  <si>
    <t>Owasso 8th Grade Center</t>
  </si>
  <si>
    <t>Hawkins Middle School</t>
  </si>
  <si>
    <t>Boca Ciega High School</t>
  </si>
  <si>
    <t>Stevenson High School</t>
  </si>
  <si>
    <t>Oak Mountain Middle School</t>
  </si>
  <si>
    <t>UC Medical Symph Orch</t>
  </si>
  <si>
    <t>Bedford High School</t>
  </si>
  <si>
    <t>Lawrence Central High School</t>
  </si>
  <si>
    <t>Glen Rose High School</t>
  </si>
  <si>
    <t>Southern Middle School</t>
  </si>
  <si>
    <t>Knob Hill Elementary School</t>
  </si>
  <si>
    <t>Indiana University-Bloomington</t>
  </si>
  <si>
    <t>Atlee High School</t>
  </si>
  <si>
    <t>Walker Mill Middle School</t>
  </si>
  <si>
    <t>Van Asselt School</t>
  </si>
  <si>
    <t>Rio Wrangler Elem Sch - N</t>
  </si>
  <si>
    <t>Syracuse City School District</t>
  </si>
  <si>
    <t>East Valley Middle School</t>
  </si>
  <si>
    <t>Chancellor High School</t>
  </si>
  <si>
    <t>Seneca Valley Sr High School</t>
  </si>
  <si>
    <t>New Foundations Chrtr Sch K-8</t>
  </si>
  <si>
    <t>Heritage School</t>
  </si>
  <si>
    <t>Gayhead Elementary School</t>
  </si>
  <si>
    <t>Chatham Chorale Inc</t>
  </si>
  <si>
    <t>Cerro Coso Cmty Clg-Indian Wel</t>
  </si>
  <si>
    <t>Richland Northeast High School</t>
  </si>
  <si>
    <t>Rawlins High School</t>
  </si>
  <si>
    <t>Gorham Middle School</t>
  </si>
  <si>
    <t>Adair-Casey Elementary School</t>
  </si>
  <si>
    <t>Widefield High School</t>
  </si>
  <si>
    <t>Fruita 8-9 School</t>
  </si>
  <si>
    <t>Cesar E Chavez High School</t>
  </si>
  <si>
    <t>West Springfield Band Boosters</t>
  </si>
  <si>
    <t>Sibley-Ocheyedan High School</t>
  </si>
  <si>
    <t>Greenville Middle Academy</t>
  </si>
  <si>
    <t>Culver Academy</t>
  </si>
  <si>
    <t>Woodland Middle School</t>
  </si>
  <si>
    <t>Mansfeld Middle School</t>
  </si>
  <si>
    <t>Lili'uokalani Center</t>
  </si>
  <si>
    <t>Vails Gate High Tech Magnet ES</t>
  </si>
  <si>
    <t>Paul Knox Middle School</t>
  </si>
  <si>
    <t>Zionsville West Middle School</t>
  </si>
  <si>
    <t>Riverside Unified Sch Dist</t>
  </si>
  <si>
    <t>El Diamante High School</t>
  </si>
  <si>
    <t>Linn-Mar High School</t>
  </si>
  <si>
    <t>Serrano Middle School</t>
  </si>
  <si>
    <t>Bridgeland High School</t>
  </si>
  <si>
    <t>Wright Brothers Middle School</t>
  </si>
  <si>
    <t>St John's Lutheran School</t>
  </si>
  <si>
    <t>Thomas Downey High School</t>
  </si>
  <si>
    <t>Fairfield Warde High School</t>
  </si>
  <si>
    <t>Sandburg Elementary School</t>
  </si>
  <si>
    <t>Louis Pasteur Fundamental Mid</t>
  </si>
  <si>
    <t>Lindsay High School</t>
  </si>
  <si>
    <t>First Baptist Church at Savoy</t>
  </si>
  <si>
    <t>Thaden School</t>
  </si>
  <si>
    <t>Charleston CS-Math &amp; Science</t>
  </si>
  <si>
    <t>Katy Elementary School</t>
  </si>
  <si>
    <t>Plainville High School</t>
  </si>
  <si>
    <t>Lake Center Christian School</t>
  </si>
  <si>
    <t>Jackson Public School District</t>
  </si>
  <si>
    <t>Success Acad CS Bed Stuy 1</t>
  </si>
  <si>
    <t>Hawthorn Elementary School</t>
  </si>
  <si>
    <t>Turlock High School</t>
  </si>
  <si>
    <t>Grace Church School</t>
  </si>
  <si>
    <t>Shenandoah School Corporation</t>
  </si>
  <si>
    <t>Wayne High School</t>
  </si>
  <si>
    <t>Academy of Visual &amp; Perf Arts</t>
  </si>
  <si>
    <t>Howard Co Pub School District</t>
  </si>
  <si>
    <t>Covington High School</t>
  </si>
  <si>
    <t>Wellington Landings Middle Sch</t>
  </si>
  <si>
    <t>Brookline High School</t>
  </si>
  <si>
    <t>Francis R Scobee Middle School</t>
  </si>
  <si>
    <t>Arbor Creek Middle School</t>
  </si>
  <si>
    <t>Gloria Dei Lutheran Church</t>
  </si>
  <si>
    <t>Suncrest Middle School</t>
  </si>
  <si>
    <t>Scotts Ridge Middle School</t>
  </si>
  <si>
    <t>Joseph Case High School</t>
  </si>
  <si>
    <t>Campbell Co High School</t>
  </si>
  <si>
    <t>Bemidji State University</t>
  </si>
  <si>
    <t>John F Ward Elementary School</t>
  </si>
  <si>
    <t>Coffee Co Central High School</t>
  </si>
  <si>
    <t>Ethridge Elementary School</t>
  </si>
  <si>
    <t>Reid Ross Classical School</t>
  </si>
  <si>
    <t>San Jacinto Elementary School</t>
  </si>
  <si>
    <t>Solano Elementary School</t>
  </si>
  <si>
    <t>Wooster High School</t>
  </si>
  <si>
    <t>Art's Appliance &amp; Furniture</t>
  </si>
  <si>
    <t>South Oldham Middle School</t>
  </si>
  <si>
    <t>Orville A Todd Middle School</t>
  </si>
  <si>
    <t>Wendell Middle School</t>
  </si>
  <si>
    <t>Sharon Springs Central School</t>
  </si>
  <si>
    <t>New Apostolic Church</t>
  </si>
  <si>
    <t>Christian School District</t>
  </si>
  <si>
    <t>University Charter School</t>
  </si>
  <si>
    <t>A&amp;M United Methodist Church</t>
  </si>
  <si>
    <t>Trigg Co High School</t>
  </si>
  <si>
    <t>PS 203 Floyd Bennett School</t>
  </si>
  <si>
    <t>Rockway Middle School</t>
  </si>
  <si>
    <t>Lycee Francais De San Frncisco</t>
  </si>
  <si>
    <t>Lady of Mount Carmel</t>
  </si>
  <si>
    <t>Armstrong Middle School</t>
  </si>
  <si>
    <t>Danvers High School</t>
  </si>
  <si>
    <t>Owensville High School</t>
  </si>
  <si>
    <t>Wstrn Neb Cmty Clg-Scottsbluff</t>
  </si>
  <si>
    <t>Zanesville Memorial Concert Ba</t>
  </si>
  <si>
    <t>College of the Canyons</t>
  </si>
  <si>
    <t>Harvest Christian Academy</t>
  </si>
  <si>
    <t>Roma Ind School District</t>
  </si>
  <si>
    <t>St Francis of Assisi School</t>
  </si>
  <si>
    <t>Philly Shipbuilder</t>
  </si>
  <si>
    <t>Indian River High School</t>
  </si>
  <si>
    <t>Port Aransas High School</t>
  </si>
  <si>
    <t>Jackson Elementary School</t>
  </si>
  <si>
    <t>Morris Elem School Dist 54</t>
  </si>
  <si>
    <t>Waynewood Elementary School</t>
  </si>
  <si>
    <t>Golden Gate Symphony Orch &amp; Ch</t>
  </si>
  <si>
    <t>Hopkinton Middle School</t>
  </si>
  <si>
    <t>North Iowa Area Cmty College</t>
  </si>
  <si>
    <t>Davenport Cmty School District</t>
  </si>
  <si>
    <t>St. Stephen's Lutheran School</t>
  </si>
  <si>
    <t>Spring Valley High School</t>
  </si>
  <si>
    <t>Louisa Co High School</t>
  </si>
  <si>
    <t>Cape Hatteras Elementary Sch</t>
  </si>
  <si>
    <t>Coleman Middle School</t>
  </si>
  <si>
    <t>ADA Christian School</t>
  </si>
  <si>
    <t>C Henry Bloom Elem School</t>
  </si>
  <si>
    <t>Taylors First Baptist Church</t>
  </si>
  <si>
    <t>Chapelwood UMC</t>
  </si>
  <si>
    <t>Bethlehem Baptist Church</t>
  </si>
  <si>
    <t>Gompers Junior High School</t>
  </si>
  <si>
    <t>Crest High School</t>
  </si>
  <si>
    <t>Hellen Caro Elementary School</t>
  </si>
  <si>
    <t>Woodlawn Beach Middle School</t>
  </si>
  <si>
    <t>PS 93 Southside Elem School</t>
  </si>
  <si>
    <t>Providence Hall Charter JHS</t>
  </si>
  <si>
    <t>Camerado Springs Middle School</t>
  </si>
  <si>
    <t>Lancaster Liederkranz Chorus</t>
  </si>
  <si>
    <t>Lebanon Middle School</t>
  </si>
  <si>
    <t>Newfound Memorial Middle Sch</t>
  </si>
  <si>
    <t>Community Christian School</t>
  </si>
  <si>
    <t>Calamus- Wheatland Sec Sch</t>
  </si>
  <si>
    <t>Magnolia High School</t>
  </si>
  <si>
    <t>Eagle Ridge Academy</t>
  </si>
  <si>
    <t>Seitz Middle School</t>
  </si>
  <si>
    <t>Montecito Baptist School</t>
  </si>
  <si>
    <t>Paul J Olson Elementary School</t>
  </si>
  <si>
    <t>Taylor-Richardton Elem School</t>
  </si>
  <si>
    <t>Fullerton Union High School</t>
  </si>
  <si>
    <t>Eastside Elementary School</t>
  </si>
  <si>
    <t>Franklin and Marshall College</t>
  </si>
  <si>
    <t>Blue Valley North High School</t>
  </si>
  <si>
    <t>Hopkins Elementary School</t>
  </si>
  <si>
    <t>Fred Nelsen Middle School</t>
  </si>
  <si>
    <t>Schreiner University</t>
  </si>
  <si>
    <t>Mulberry Elementary School</t>
  </si>
  <si>
    <t>Herbert C Hoover Middle School</t>
  </si>
  <si>
    <t>Ben Lomond Elementary School</t>
  </si>
  <si>
    <t>James B Conant High School</t>
  </si>
  <si>
    <t>Campobello-Gramling Elem Sch</t>
  </si>
  <si>
    <t>George H Moody Middle School</t>
  </si>
  <si>
    <t>Pajaro Middle School</t>
  </si>
  <si>
    <t>Wartburg College</t>
  </si>
  <si>
    <t>Pelham Park Middle School</t>
  </si>
  <si>
    <t>William Fegely Middle School</t>
  </si>
  <si>
    <t>Trinity Catholic School</t>
  </si>
  <si>
    <t>Jonesville Elem Middle School</t>
  </si>
  <si>
    <t>Woodland Springs MS # 2</t>
  </si>
  <si>
    <t>Robert Smith STEAM Academy</t>
  </si>
  <si>
    <t>Columbia Grammar &amp; Prep School</t>
  </si>
  <si>
    <t>Oratorio Society of New Jersey</t>
  </si>
  <si>
    <t>Stevens High School</t>
  </si>
  <si>
    <t>Settlers Way Elementary School</t>
  </si>
  <si>
    <t>Don Haskins PK-8 School</t>
  </si>
  <si>
    <t>Charles H Barrows STEM Academy</t>
  </si>
  <si>
    <t>Vanguard Academy-Mozart</t>
  </si>
  <si>
    <t>Chenango Valley High School</t>
  </si>
  <si>
    <t>AZ Musical Theatre Orch</t>
  </si>
  <si>
    <t>Moriah Central School</t>
  </si>
  <si>
    <t>Summit Academy</t>
  </si>
  <si>
    <t>Dover Congregational Church</t>
  </si>
  <si>
    <t>Columbus Cmty Jr High School</t>
  </si>
  <si>
    <t>Bryson Middle School</t>
  </si>
  <si>
    <t>Oxmoor Valley Elementary Sch</t>
  </si>
  <si>
    <t>Bettye Myers Middle School</t>
  </si>
  <si>
    <t>Liberty Christian School</t>
  </si>
  <si>
    <t>Keshequa Interm School</t>
  </si>
  <si>
    <t>Ums-Wright Preparatory School</t>
  </si>
  <si>
    <t>Monsignor Doyle Secondary Sch</t>
  </si>
  <si>
    <t>San Bernardino City Unified SD</t>
  </si>
  <si>
    <t>Ogdensburg Free Academy</t>
  </si>
  <si>
    <t>St Jude School</t>
  </si>
  <si>
    <t>Fairfield Court Elem School</t>
  </si>
  <si>
    <t>Bay Minette Middle School</t>
  </si>
  <si>
    <t>Classical Tahoe Music Festival</t>
  </si>
  <si>
    <t>Lewiston Middle School</t>
  </si>
  <si>
    <t>Cambridge School of Weston</t>
  </si>
  <si>
    <t>Jacksonville High School</t>
  </si>
  <si>
    <t>Goldenrod Elementary School</t>
  </si>
  <si>
    <t>Montana Shakespeare inthe Park</t>
  </si>
  <si>
    <t>Willmar Senior High School</t>
  </si>
  <si>
    <t>Lennox High School</t>
  </si>
  <si>
    <t>Lower Moreland High School</t>
  </si>
  <si>
    <t>Susie T Fuentes Elem School</t>
  </si>
  <si>
    <t>Cherry Avenue Elem School</t>
  </si>
  <si>
    <t>Carrollton Sch of Sacred Heart</t>
  </si>
  <si>
    <t>S Gordon Stewart Middle School</t>
  </si>
  <si>
    <t>Harvard University</t>
  </si>
  <si>
    <t>Gainesville Exploration Acad</t>
  </si>
  <si>
    <t>Florida State Univ School</t>
  </si>
  <si>
    <t>Hartley PK-8 School</t>
  </si>
  <si>
    <t>Towson University</t>
  </si>
  <si>
    <t>Archie R Cole Middle School</t>
  </si>
  <si>
    <t>University of Illinois-Chicago</t>
  </si>
  <si>
    <t>St Johnsbury School</t>
  </si>
  <si>
    <t>Audubon Middle High School</t>
  </si>
  <si>
    <t>Plattsburgh Senior High School</t>
  </si>
  <si>
    <t>Kingston Elementary School</t>
  </si>
  <si>
    <t>Akron Symphony Orchestra</t>
  </si>
  <si>
    <t>Vandegrift High School</t>
  </si>
  <si>
    <t>Dilworth-Glyndon-Felton HS</t>
  </si>
  <si>
    <t>Smiths Station Jr High School</t>
  </si>
  <si>
    <t>Cumberland Academy Middle Sch</t>
  </si>
  <si>
    <t>Heninger Elementary School</t>
  </si>
  <si>
    <t>Woodlands Church</t>
  </si>
  <si>
    <t>Oak Park High School</t>
  </si>
  <si>
    <t>Southern Connecticut St Univ</t>
  </si>
  <si>
    <t>Quest to Learn</t>
  </si>
  <si>
    <t>Epiphany of the Lord Cath Sch</t>
  </si>
  <si>
    <t>Shelton School</t>
  </si>
  <si>
    <t>Olathe East High School</t>
  </si>
  <si>
    <t>Western High School</t>
  </si>
  <si>
    <t>Roosevelt Creative Arts MS</t>
  </si>
  <si>
    <t>Illinois State University</t>
  </si>
  <si>
    <t>MMI, Musimatic</t>
  </si>
  <si>
    <t>Stallings Island Middle School</t>
  </si>
  <si>
    <t>Pierce College</t>
  </si>
  <si>
    <t>Odyssey Academy</t>
  </si>
  <si>
    <t>San Jacinto High School</t>
  </si>
  <si>
    <t>North Middle High School</t>
  </si>
  <si>
    <t>Hamilton Heights High School</t>
  </si>
  <si>
    <t>Sierra Vista K-8 School</t>
  </si>
  <si>
    <t>Whitley Road Elementary School</t>
  </si>
  <si>
    <t>Willie E Brown Elem School</t>
  </si>
  <si>
    <t>RCC Coil School of Arts</t>
  </si>
  <si>
    <t>K12 School (Northeastern) - N</t>
  </si>
  <si>
    <t>Krum High School</t>
  </si>
  <si>
    <t>Onalaska Jr Sr High School</t>
  </si>
  <si>
    <t>Owasso 7th Grade Center</t>
  </si>
  <si>
    <t>Early Childhood Campus-Oak</t>
  </si>
  <si>
    <t>St Paul's Lutheran School</t>
  </si>
  <si>
    <t>Hinds Cmty College-Raymond</t>
  </si>
  <si>
    <t>Chamblee High School</t>
  </si>
  <si>
    <t>Hill Campus of Arts &amp; Science</t>
  </si>
  <si>
    <t>Lake Belton High School</t>
  </si>
  <si>
    <t>Farnsley Middle School</t>
  </si>
  <si>
    <t>Breath of Aire</t>
  </si>
  <si>
    <t>Waldorf University</t>
  </si>
  <si>
    <t>Nutley High School</t>
  </si>
  <si>
    <t>Placer High School</t>
  </si>
  <si>
    <t>Ruth O Harris Middle School</t>
  </si>
  <si>
    <t>Fair Oaks Elementary School</t>
  </si>
  <si>
    <t>Andover Central High School</t>
  </si>
  <si>
    <t>Muscatine High School.</t>
  </si>
  <si>
    <t>Glenview Elementary School</t>
  </si>
  <si>
    <t>Grove City High School</t>
  </si>
  <si>
    <t>Yokosuka Middle School</t>
  </si>
  <si>
    <t>Clg of Central Florida-Ocala</t>
  </si>
  <si>
    <t>Wapakoneta Elementary School</t>
  </si>
  <si>
    <t>King Philip Middle School</t>
  </si>
  <si>
    <t>St John Evangelist Cath Sch</t>
  </si>
  <si>
    <t>Peoria Unified Sch Dist 11</t>
  </si>
  <si>
    <t>West Des Moines Cmty Sch Dist</t>
  </si>
  <si>
    <t>Fairview Cons Sch Dist 3&amp;13</t>
  </si>
  <si>
    <t>Stingel Elementary School</t>
  </si>
  <si>
    <t>RF Pettigrew Elementary School</t>
  </si>
  <si>
    <t>Westfield Community School</t>
  </si>
  <si>
    <t>Pusch Ridge Christian Academy</t>
  </si>
  <si>
    <t>Londonderry Middle School</t>
  </si>
  <si>
    <t>Wilmette Junior High School</t>
  </si>
  <si>
    <t>G Weaver Hipps Elementary Sch</t>
  </si>
  <si>
    <t>Pioneer High School</t>
  </si>
  <si>
    <t>Tri-Co School</t>
  </si>
  <si>
    <t>El Toro High School</t>
  </si>
  <si>
    <t>East Nashville Magnet High Sch</t>
  </si>
  <si>
    <t>Mapleton Elementary School</t>
  </si>
  <si>
    <t>Dryden High School</t>
  </si>
  <si>
    <t>Madison Elem School Dist 38</t>
  </si>
  <si>
    <t>Hawkins High School</t>
  </si>
  <si>
    <t>Richmond Hill High School</t>
  </si>
  <si>
    <t>Augusta Road Baptist Church</t>
  </si>
  <si>
    <t>Apopka High School</t>
  </si>
  <si>
    <t>Boston Choral Ensemble</t>
  </si>
  <si>
    <t>Benton Grade School 5-8</t>
  </si>
  <si>
    <t>Athens Jr Sr High School</t>
  </si>
  <si>
    <t>Greenwich High School</t>
  </si>
  <si>
    <t>Forest Oak Elementary School</t>
  </si>
  <si>
    <t>Sexton Mountain Elem School</t>
  </si>
  <si>
    <t>Dallas Symphony Orchestra</t>
  </si>
  <si>
    <t>Carroll High Sch-Band Boosters</t>
  </si>
  <si>
    <t>Horace Mann Mid Upper School</t>
  </si>
  <si>
    <t>Hochberg Preparatory School</t>
  </si>
  <si>
    <t>DePaul College Prep</t>
  </si>
  <si>
    <t>Crystal Lake Cmty Band</t>
  </si>
  <si>
    <t>SFJAZZ</t>
  </si>
  <si>
    <t>Chester Area School</t>
  </si>
  <si>
    <t>Logan-Hocking Local Sch Dist</t>
  </si>
  <si>
    <t>Northwood Elementary School</t>
  </si>
  <si>
    <t>Oak Hill Montessori School</t>
  </si>
  <si>
    <t>Comsewogue High School</t>
  </si>
  <si>
    <t>Federal Way PA &amp; Event Center</t>
  </si>
  <si>
    <t>Benbrook Middle High School</t>
  </si>
  <si>
    <t>Sanger High School</t>
  </si>
  <si>
    <t>Atascadero High School</t>
  </si>
  <si>
    <t>Bloomfield Christian School</t>
  </si>
  <si>
    <t>Cope Middle School</t>
  </si>
  <si>
    <t>Nicholson Elementary School</t>
  </si>
  <si>
    <t>Webster Elementary School</t>
  </si>
  <si>
    <t>Netzaberg Middle School</t>
  </si>
  <si>
    <t>Vista Charter Middle School</t>
  </si>
  <si>
    <t>Wilkinson Middle School</t>
  </si>
  <si>
    <t>Beacon Hill Middle School</t>
  </si>
  <si>
    <t>William G Jehue Middle School</t>
  </si>
  <si>
    <t>North Hunterdon High School</t>
  </si>
  <si>
    <t>Benjamin Banneker Elem School</t>
  </si>
  <si>
    <t>T.C. Roberson High School Band</t>
  </si>
  <si>
    <t>Bordewich Bray Elem School</t>
  </si>
  <si>
    <t>Wayne Memorial High School</t>
  </si>
  <si>
    <t>Hart Co High School</t>
  </si>
  <si>
    <t>Little Britain Elem School</t>
  </si>
  <si>
    <t>Pedersen's Rental &amp; Sales</t>
  </si>
  <si>
    <t>Derby Middle School</t>
  </si>
  <si>
    <t>First Coast High School</t>
  </si>
  <si>
    <t>Parsons High School</t>
  </si>
  <si>
    <t>Perry W Harrison School</t>
  </si>
  <si>
    <t>La Joya Middle School</t>
  </si>
  <si>
    <t>Edwardsville Elementary School</t>
  </si>
  <si>
    <t>Uncommon Prep Charter HS</t>
  </si>
  <si>
    <t>Plainfield Perf &amp; Fine Art Ctr</t>
  </si>
  <si>
    <t>Thomas Jefferson HS-Sci &amp; Tech</t>
  </si>
  <si>
    <t>Cabrillo College</t>
  </si>
  <si>
    <t>Staunton High School</t>
  </si>
  <si>
    <t>Vivian E Hussey Primary School</t>
  </si>
  <si>
    <t>Edward F Parthum Elem School</t>
  </si>
  <si>
    <t>Marshall Fundamental Sec Sch</t>
  </si>
  <si>
    <t>Horizon High School</t>
  </si>
  <si>
    <t>West Coast Commercial Air</t>
  </si>
  <si>
    <t>The Woodlands Show Chorus</t>
  </si>
  <si>
    <t>East Brainerd Elem School</t>
  </si>
  <si>
    <t>Washington Union High School</t>
  </si>
  <si>
    <t>Sunnyvale Middle School</t>
  </si>
  <si>
    <t>Martinez Junior High School</t>
  </si>
  <si>
    <t>Skyview Elementary School</t>
  </si>
  <si>
    <t>St Andrews Middle School</t>
  </si>
  <si>
    <t>Webster Area SD 18-5</t>
  </si>
  <si>
    <t>Applied Learning Academy</t>
  </si>
  <si>
    <t>Amos Alonzo Stagg High School</t>
  </si>
  <si>
    <t>Youth Orch Of Gr Ft Worth</t>
  </si>
  <si>
    <t>LaCorte-Peterstown Elem Sch 3</t>
  </si>
  <si>
    <t>Roswell Ind School District</t>
  </si>
  <si>
    <t>Parkway Christian School</t>
  </si>
  <si>
    <t>Providence Academy</t>
  </si>
  <si>
    <t>Sandra Gallardo Elem School</t>
  </si>
  <si>
    <t>Knight Middle School</t>
  </si>
  <si>
    <t>All Star Rental</t>
  </si>
  <si>
    <t>Lakeshore Community Chorus</t>
  </si>
  <si>
    <t>Hall Elementary School</t>
  </si>
  <si>
    <t>Edmond Santa Fe High School</t>
  </si>
  <si>
    <t>Buckingham Browne Nichols HS</t>
  </si>
  <si>
    <t>Adriane Gray Elementary Sch</t>
  </si>
  <si>
    <t>Brentwood Union Elem Sch Dist</t>
  </si>
  <si>
    <t>Ironbound Catholic Academy</t>
  </si>
  <si>
    <t>Scottsdale Symphonic Orchestra</t>
  </si>
  <si>
    <t>Ithaca College</t>
  </si>
  <si>
    <t>Fredericktown High School</t>
  </si>
  <si>
    <t>Straughn Elementary School</t>
  </si>
  <si>
    <t>Floris United Meth Church</t>
  </si>
  <si>
    <t>Holmes Junior High School</t>
  </si>
  <si>
    <t>Pipestone Area Middle High Sch</t>
  </si>
  <si>
    <t>Urban Assembly Bronx Letters</t>
  </si>
  <si>
    <t>City of Springfield</t>
  </si>
  <si>
    <t>Bartram Trail High School</t>
  </si>
  <si>
    <t>EL RENO BAND OFFICE</t>
  </si>
  <si>
    <t>Loachapoka High School</t>
  </si>
  <si>
    <t>Valley School of Ligonier</t>
  </si>
  <si>
    <t>Winton Middle School</t>
  </si>
  <si>
    <t>Mt San Jacinto College</t>
  </si>
  <si>
    <t>Ponte Vedra High School</t>
  </si>
  <si>
    <t>Clarence E Culver School</t>
  </si>
  <si>
    <t>Glenn C Marlow Elementary Sch</t>
  </si>
  <si>
    <t>Wilcox High School</t>
  </si>
  <si>
    <t>San Mateo High School</t>
  </si>
  <si>
    <t>Paradise Valley High School</t>
  </si>
  <si>
    <t>Wellington Elementary School</t>
  </si>
  <si>
    <t>American Evang Luth Church</t>
  </si>
  <si>
    <t>Rhinebeck High School</t>
  </si>
  <si>
    <t>Graves Co Middle School</t>
  </si>
  <si>
    <t>Paradise Elementary School</t>
  </si>
  <si>
    <t>Sandburg Middle School</t>
  </si>
  <si>
    <t>New Manchester High School</t>
  </si>
  <si>
    <t>Grant Middle School</t>
  </si>
  <si>
    <t>McCarthy Middle School</t>
  </si>
  <si>
    <t>Cedar Shoals High School</t>
  </si>
  <si>
    <t>Rosenbloom Owings Mills JCC</t>
  </si>
  <si>
    <t>Southmont Senior High School</t>
  </si>
  <si>
    <t>Garden Place Academy</t>
  </si>
  <si>
    <t>Cathedral High School</t>
  </si>
  <si>
    <t>South Topsail Elementary Sch</t>
  </si>
  <si>
    <t>Triad High School</t>
  </si>
  <si>
    <t>South St Paul Secondary School</t>
  </si>
  <si>
    <t>International School Ser WH</t>
  </si>
  <si>
    <t>Dewberry ES #10 - N</t>
  </si>
  <si>
    <t>Penndale Middle School</t>
  </si>
  <si>
    <t>Mountain Range High School</t>
  </si>
  <si>
    <t>Minneapolis Jr Sr High School</t>
  </si>
  <si>
    <t>Guy B Phillips Middle School</t>
  </si>
  <si>
    <t>Webster Groves High School</t>
  </si>
  <si>
    <t>Bala Cynwyd Middle School</t>
  </si>
  <si>
    <t>Founders Classical Acad Flower</t>
  </si>
  <si>
    <t>Gunning Bedford Middle School</t>
  </si>
  <si>
    <t>Burks Elementary School</t>
  </si>
  <si>
    <t>Homer Brink Elementary School</t>
  </si>
  <si>
    <t>Battle Ground Middle School</t>
  </si>
  <si>
    <t>Boise School District</t>
  </si>
  <si>
    <t>Spotsylvania High School</t>
  </si>
  <si>
    <t>Enloe Magnet High School</t>
  </si>
  <si>
    <t>Fond Du Lac School District</t>
  </si>
  <si>
    <t>Thomas G Pullen School</t>
  </si>
  <si>
    <t>Animo Pat Brown Chtr HS</t>
  </si>
  <si>
    <t>DeKalb Co School District</t>
  </si>
  <si>
    <t>Midlothian High School</t>
  </si>
  <si>
    <t>Winneconne Cmty Sch District</t>
  </si>
  <si>
    <t>Oroville Union High Sch Dist</t>
  </si>
  <si>
    <t>Greer Lingle Middle School</t>
  </si>
  <si>
    <t>Naperville Municipal Band</t>
  </si>
  <si>
    <t>San Leandro High School</t>
  </si>
  <si>
    <t>Meadows School</t>
  </si>
  <si>
    <t>Ecole St Gerard Catholic Sch-W</t>
  </si>
  <si>
    <t>Buddy Holly Hall</t>
  </si>
  <si>
    <t>Peru Jr/Sr High School</t>
  </si>
  <si>
    <t>Mt Pleasant Cmty School Dist</t>
  </si>
  <si>
    <t>El Sistema Texas</t>
  </si>
  <si>
    <t>Greeley West High School</t>
  </si>
  <si>
    <t>Whippany Park High School</t>
  </si>
  <si>
    <t>Helen Keller Middle School</t>
  </si>
  <si>
    <t>Banning Lewis Preparatory Acad</t>
  </si>
  <si>
    <t>Elementary School #19 - N</t>
  </si>
  <si>
    <t>Brooks Ctr for STEM &amp; Arts MS</t>
  </si>
  <si>
    <t>Ahlf Junior High School</t>
  </si>
  <si>
    <t>Ventura High School</t>
  </si>
  <si>
    <t>Irvine Presbyterian Church</t>
  </si>
  <si>
    <t>Chickering Elementary School</t>
  </si>
  <si>
    <t>Orange Co Acad Sciences &amp; Arts</t>
  </si>
  <si>
    <t>Godwin Heights High School</t>
  </si>
  <si>
    <t>East Forsyth High School - N</t>
  </si>
  <si>
    <t>Jacoby Creek Charter School</t>
  </si>
  <si>
    <t>Honeygo Elementary ES</t>
  </si>
  <si>
    <t>Carroll Elementary School</t>
  </si>
  <si>
    <t>Fairview High School</t>
  </si>
  <si>
    <t>Union Co High School</t>
  </si>
  <si>
    <t>Schindewolf Intermediate Sch</t>
  </si>
  <si>
    <t>Putnam City West High School</t>
  </si>
  <si>
    <t>Carolina Elementary School</t>
  </si>
  <si>
    <t>Seventh-day Adventist Chrch-MD</t>
  </si>
  <si>
    <t>On Cue Staging</t>
  </si>
  <si>
    <t>La Joya ISD</t>
  </si>
  <si>
    <t>Shelby Presbyterian Church</t>
  </si>
  <si>
    <t>Balboa High School</t>
  </si>
  <si>
    <t>Fastenal</t>
  </si>
  <si>
    <t>Desert Shadows Elem School</t>
  </si>
  <si>
    <t>Jesse Zhu</t>
  </si>
  <si>
    <t>Bella Citta 20-B Elem Sch - N</t>
  </si>
  <si>
    <t>John Wood Community College</t>
  </si>
  <si>
    <t>City of La Mirada</t>
  </si>
  <si>
    <t>Crystal Lake Elem Distict 47</t>
  </si>
  <si>
    <t>Anne Arundel Community College</t>
  </si>
  <si>
    <t>Staunton River High School</t>
  </si>
  <si>
    <t>North Division Charter HS</t>
  </si>
  <si>
    <t>University Liggett School</t>
  </si>
  <si>
    <t>Munford High School</t>
  </si>
  <si>
    <t>Boulder Creek Elementary Sch</t>
  </si>
  <si>
    <t>New Berlin West Mid High Sch</t>
  </si>
  <si>
    <t>Seven Lakes Junior High Sch</t>
  </si>
  <si>
    <t>Southern Oaks Middle School</t>
  </si>
  <si>
    <t>Tunstall High School</t>
  </si>
  <si>
    <t>Parkway High School</t>
  </si>
  <si>
    <t>Santa Clara High School</t>
  </si>
  <si>
    <t>Legacy Trad Sch-San Tan</t>
  </si>
  <si>
    <t>Greenleaf Elementary School</t>
  </si>
  <si>
    <t>Chico Country Day School</t>
  </si>
  <si>
    <t>Shiver Elementary School</t>
  </si>
  <si>
    <t>Dryden Middle School</t>
  </si>
  <si>
    <t>Doane Academy</t>
  </si>
  <si>
    <t>PS 138 Brooklyn</t>
  </si>
  <si>
    <t>Affton High School</t>
  </si>
  <si>
    <t>Blue Valley Unif Sch Dist 229</t>
  </si>
  <si>
    <t>McCollum High School</t>
  </si>
  <si>
    <t>Mills High School</t>
  </si>
  <si>
    <t>North Rockland High School</t>
  </si>
  <si>
    <t>American PartyTime Inc</t>
  </si>
  <si>
    <t>Greenbrier Middle School</t>
  </si>
  <si>
    <t>Kolstein Music Inc</t>
  </si>
  <si>
    <t>Henry Marsh Elementary</t>
  </si>
  <si>
    <t>Calvert Middle School</t>
  </si>
  <si>
    <t>Aspira-Eugenio Maria De Hostos</t>
  </si>
  <si>
    <t>Union College</t>
  </si>
  <si>
    <t>United Preparatory Acad-State</t>
  </si>
  <si>
    <t>Reddick-Collier Elem School</t>
  </si>
  <si>
    <t>Digital Arts Tech Acad-Adams</t>
  </si>
  <si>
    <t>Bridgewater Raritan Middle Sch</t>
  </si>
  <si>
    <t>Ft Lee High School</t>
  </si>
  <si>
    <t>BASIS Independent Brooklyn</t>
  </si>
  <si>
    <t>First Unitarian Church Orlando</t>
  </si>
  <si>
    <t>Front Range Event Rental</t>
  </si>
  <si>
    <t>Paul Breaux Middle School</t>
  </si>
  <si>
    <t>New Caney ISD</t>
  </si>
  <si>
    <t>Cherry Ave Middle School</t>
  </si>
  <si>
    <t>Community Church-SaddleBrooke</t>
  </si>
  <si>
    <t>Eric Solorio Academy HS</t>
  </si>
  <si>
    <t>North Elementary School</t>
  </si>
  <si>
    <t>Trinity High School</t>
  </si>
  <si>
    <t>Great Bridge High School</t>
  </si>
  <si>
    <t>Wisconsin Lutheran High School</t>
  </si>
  <si>
    <t>Dequeen High School</t>
  </si>
  <si>
    <t>Hallsville Intermediate 6th Gr</t>
  </si>
  <si>
    <t>Patuxent High School</t>
  </si>
  <si>
    <t>Wild Horse Elementary School</t>
  </si>
  <si>
    <t>Saratoga Middle High School</t>
  </si>
  <si>
    <t>Nettleton Steam School</t>
  </si>
  <si>
    <t>Rhea Co High School</t>
  </si>
  <si>
    <t>Laville Jr Sr High School</t>
  </si>
  <si>
    <t>New Hope Solebury High School</t>
  </si>
  <si>
    <t>Shallotte Middle School</t>
  </si>
  <si>
    <t>King's Fork High School</t>
  </si>
  <si>
    <t>Cranberry Middle School</t>
  </si>
  <si>
    <t>Kenowa Hills School District</t>
  </si>
  <si>
    <t>Univ of Wisconsin-Platteville</t>
  </si>
  <si>
    <t>Labay Middle School</t>
  </si>
  <si>
    <t>Churchill Junior High School</t>
  </si>
  <si>
    <t>Spring Harbor Middle School</t>
  </si>
  <si>
    <t>Harlan Cmty High School</t>
  </si>
  <si>
    <t>North Ridgeville City Sch Dist</t>
  </si>
  <si>
    <t>D M Therrell High School</t>
  </si>
  <si>
    <t>Channel Islands High School</t>
  </si>
  <si>
    <t>Elk City Elementary School</t>
  </si>
  <si>
    <t>Trinity Church Wall Street</t>
  </si>
  <si>
    <t>Eagle Academy High School</t>
  </si>
  <si>
    <t>Carrie Lee Elementary School</t>
  </si>
  <si>
    <t>West Hancock Middle School</t>
  </si>
  <si>
    <t>South School</t>
  </si>
  <si>
    <t>Dilley Ind School District</t>
  </si>
  <si>
    <t>Scottsdale Unif Sch Dist 48</t>
  </si>
  <si>
    <t>Curley K-8 School</t>
  </si>
  <si>
    <t>New England Conservatory Music</t>
  </si>
  <si>
    <t>James Bonham Middle School</t>
  </si>
  <si>
    <t>First Miami Pres Church</t>
  </si>
  <si>
    <t>G W Harby Junior High School</t>
  </si>
  <si>
    <t>Mother Teresa Cath ES</t>
  </si>
  <si>
    <t>Grandview Clg Prep Acad</t>
  </si>
  <si>
    <t>H E McCracken Middle School</t>
  </si>
  <si>
    <t>Flora S Curtis Mem Elem School</t>
  </si>
  <si>
    <t>Sanderson High School</t>
  </si>
  <si>
    <t>Bowditch Middle School</t>
  </si>
  <si>
    <t>St Anthony High School</t>
  </si>
  <si>
    <t>Laurel Community Education</t>
  </si>
  <si>
    <t>Hueytown Primary School</t>
  </si>
  <si>
    <t>Mountain View School</t>
  </si>
  <si>
    <t>Ocoee Middle School</t>
  </si>
  <si>
    <t>Garden Spot High School</t>
  </si>
  <si>
    <t>Derby High School</t>
  </si>
  <si>
    <t>Harmonie de Charlesbourg</t>
  </si>
  <si>
    <t>Montgomery Junior High School</t>
  </si>
  <si>
    <t>Sandusky Central Catholic Sch</t>
  </si>
  <si>
    <t>Westview Middle School</t>
  </si>
  <si>
    <t>Hartland Farms Interm School</t>
  </si>
  <si>
    <t>Sarasota Middle School</t>
  </si>
  <si>
    <t>Butler County Cmty College</t>
  </si>
  <si>
    <t>Pioneer Valley Regional School</t>
  </si>
  <si>
    <t>Stockdale High School</t>
  </si>
  <si>
    <t>Klein Intermediate School</t>
  </si>
  <si>
    <t>New Salem Elementary School</t>
  </si>
  <si>
    <t>Truman State University</t>
  </si>
  <si>
    <t>St Joseph School-Fayetteville</t>
  </si>
  <si>
    <t>Marshall University</t>
  </si>
  <si>
    <t>Lakeside Charter Academy</t>
  </si>
  <si>
    <t>Anthony Alfano Elementary Sch</t>
  </si>
  <si>
    <t>Creative Office Resources</t>
  </si>
  <si>
    <t>Avon Center Elementary School</t>
  </si>
  <si>
    <t>Beaver Dam Middle School</t>
  </si>
  <si>
    <t>Lloyd Harbor Elementary School</t>
  </si>
  <si>
    <t>Sycamore Magnet Academy K-8</t>
  </si>
  <si>
    <t>Imagine Schools Palmer Rnch</t>
  </si>
  <si>
    <t>Menifee Elementary School</t>
  </si>
  <si>
    <t>J P Thomas Elementary School</t>
  </si>
  <si>
    <t>William Floyd High School</t>
  </si>
  <si>
    <t>East Hartford High School</t>
  </si>
  <si>
    <t>Fairfield Crossroads Mid Sch</t>
  </si>
  <si>
    <t>St Olaf College</t>
  </si>
  <si>
    <t>John Hancock Demonstration ES</t>
  </si>
  <si>
    <t>Lake Placid Middle High School</t>
  </si>
  <si>
    <t>Valley Forge Elementary School</t>
  </si>
  <si>
    <t>Harker Middle School</t>
  </si>
  <si>
    <t>Union Grove Middle School</t>
  </si>
  <si>
    <t>Crofton High School</t>
  </si>
  <si>
    <t>Shelton State Cmty Clg-Martin</t>
  </si>
  <si>
    <t>Eastpoint Church</t>
  </si>
  <si>
    <t>Pioneer Ridge Middle School</t>
  </si>
  <si>
    <t>East Central Middle School</t>
  </si>
  <si>
    <t>Longfellow Elementary School</t>
  </si>
  <si>
    <t>Plainfield HS Choral Boosters</t>
  </si>
  <si>
    <t>Zion Public School District 6</t>
  </si>
  <si>
    <t>Yorktown Middle School</t>
  </si>
  <si>
    <t>Mayo Health Sys Event Ctr</t>
  </si>
  <si>
    <t>Brentwood High School</t>
  </si>
  <si>
    <t>Green Bay Community Church</t>
  </si>
  <si>
    <t>McAlester Community Choir</t>
  </si>
  <si>
    <t>Laguna Creek High School</t>
  </si>
  <si>
    <t>Zionsville High School</t>
  </si>
  <si>
    <t>Clover School Dist Auditorium</t>
  </si>
  <si>
    <t>Brooklyn Friends School</t>
  </si>
  <si>
    <t>Leland Stanford Middle School</t>
  </si>
  <si>
    <t>Ridgedale Elementary School</t>
  </si>
  <si>
    <t>Freedom Middle School</t>
  </si>
  <si>
    <t>Hilltop High School</t>
  </si>
  <si>
    <t>Bellingham High School</t>
  </si>
  <si>
    <t>Mariposa Co Unified Sch Dist</t>
  </si>
  <si>
    <t>Rangeview High School</t>
  </si>
  <si>
    <t>Alexander Dawson School</t>
  </si>
  <si>
    <t>Univ of Arkansas-Monticello</t>
  </si>
  <si>
    <t>Benjamin Franklin Elem School</t>
  </si>
  <si>
    <t>Dakota Middle School</t>
  </si>
  <si>
    <t>Impact Academy</t>
  </si>
  <si>
    <t>Warrior Elementary School</t>
  </si>
  <si>
    <t>Maumelle Charter High School</t>
  </si>
  <si>
    <t>Judson Middle School</t>
  </si>
  <si>
    <t>Tower Hill School</t>
  </si>
  <si>
    <t>Leonard Middle School</t>
  </si>
  <si>
    <t>Thomas Co School District</t>
  </si>
  <si>
    <t>Gray Court Owings Middle Sch 9</t>
  </si>
  <si>
    <t>Dutch Fork Middle School</t>
  </si>
  <si>
    <t>Chestnut Hill School</t>
  </si>
  <si>
    <t>Granite Oaks Middle School</t>
  </si>
  <si>
    <t>Austin ISD PAC</t>
  </si>
  <si>
    <t>Marysville Joint Unif Sch Dist</t>
  </si>
  <si>
    <t>W A Carpenter Elem School</t>
  </si>
  <si>
    <t>Interlochen Arts Academy</t>
  </si>
  <si>
    <t>Seneca Middle School</t>
  </si>
  <si>
    <t>Vineyard Ranch Elementary Sch</t>
  </si>
  <si>
    <t>Woodridge Forest Middle School</t>
  </si>
  <si>
    <t>Lakewood Middle School</t>
  </si>
  <si>
    <t>Cedar Park Middle School</t>
  </si>
  <si>
    <t>Louis M Klein Middle School</t>
  </si>
  <si>
    <t>William Wirt Middle School</t>
  </si>
  <si>
    <t>Clarkston High School</t>
  </si>
  <si>
    <t>Metea Valley High School</t>
  </si>
  <si>
    <t>Inderkum High School</t>
  </si>
  <si>
    <t>Morristown High School</t>
  </si>
  <si>
    <t>Wildwood United Meth Church</t>
  </si>
  <si>
    <t>Patton Junior High School</t>
  </si>
  <si>
    <t>Beauregard Elementary School</t>
  </si>
  <si>
    <t>Forts Ferry Elementary School</t>
  </si>
  <si>
    <t>Vanlue Local School</t>
  </si>
  <si>
    <t>Prescott Mile High Middle Sch</t>
  </si>
  <si>
    <t>Long Cane Middle School</t>
  </si>
  <si>
    <t>Flandreau High School</t>
  </si>
  <si>
    <t>Central Christian School</t>
  </si>
  <si>
    <t>Spotsylvania Middle School</t>
  </si>
  <si>
    <t>McAuliffe Elementary School</t>
  </si>
  <si>
    <t>Arthur Longsjoe Middle School</t>
  </si>
  <si>
    <t>Oakdale Middle School</t>
  </si>
  <si>
    <t>Russelville High School</t>
  </si>
  <si>
    <t>Benton Middle School</t>
  </si>
  <si>
    <t>Sleepy Hollow High School</t>
  </si>
  <si>
    <t>ASPIRA-Bilingual Cyber Ch Sch</t>
  </si>
  <si>
    <t>Chandler Unif School Dist 80</t>
  </si>
  <si>
    <t>Liberty Bell Middle School</t>
  </si>
  <si>
    <t>Heritage Hills High School</t>
  </si>
  <si>
    <t>Lake Gibson Middle School</t>
  </si>
  <si>
    <t>Reginald M Benton Middle Sch</t>
  </si>
  <si>
    <t>Charles Carroll School 46</t>
  </si>
  <si>
    <t>Aiton Elementary School</t>
  </si>
  <si>
    <t>Albert D Lawton Interm School</t>
  </si>
  <si>
    <t>Castle Rock Elementary School</t>
  </si>
  <si>
    <t>Waverly Community Band</t>
  </si>
  <si>
    <t>John F Kennedy School</t>
  </si>
  <si>
    <t>Allen High School</t>
  </si>
  <si>
    <t>Oak Park Elem School Dist 97</t>
  </si>
  <si>
    <t>Cleveland Institute of Music</t>
  </si>
  <si>
    <t>Oak Ridge High School</t>
  </si>
  <si>
    <t>Oliver Ames High School</t>
  </si>
  <si>
    <t>Hereford Ind School District</t>
  </si>
  <si>
    <t>Atlanta C3 School</t>
  </si>
  <si>
    <t>Divine Mercy Academy</t>
  </si>
  <si>
    <t>Isaac Litton Middle School</t>
  </si>
  <si>
    <t>Elem Sch #23 - New</t>
  </si>
  <si>
    <t>Beechwood Middle School - N</t>
  </si>
  <si>
    <t>Cadence Park School</t>
  </si>
  <si>
    <t>Danbury High School</t>
  </si>
  <si>
    <t>Jefferson Co School Dist R-1</t>
  </si>
  <si>
    <t>Fishers Junior High School</t>
  </si>
  <si>
    <t>Mill Creek Academy</t>
  </si>
  <si>
    <t>May Whitney Elementary School</t>
  </si>
  <si>
    <t>Alvirne High School</t>
  </si>
  <si>
    <t>Lathrop High School</t>
  </si>
  <si>
    <t>Charles O Stones Interm Center</t>
  </si>
  <si>
    <t>Voices of Hope</t>
  </si>
  <si>
    <t>Ellen Fletcher Middle School</t>
  </si>
  <si>
    <t>Highland Christian School</t>
  </si>
  <si>
    <t>Texas State Univ-San Marcos</t>
  </si>
  <si>
    <t>Salvation Army Norridge</t>
  </si>
  <si>
    <t>Ballard High School</t>
  </si>
  <si>
    <t>Truman Middle School</t>
  </si>
  <si>
    <t>Mast Cmty Charter School</t>
  </si>
  <si>
    <t>Bradley Hills Elem School</t>
  </si>
  <si>
    <t>Mt Logan Middle School</t>
  </si>
  <si>
    <t>Mary Butterworth School</t>
  </si>
  <si>
    <t>Andalusia High School</t>
  </si>
  <si>
    <t>Reedley High School</t>
  </si>
  <si>
    <t>Osseo Senior High School</t>
  </si>
  <si>
    <t>SHO-TIME EVENTS LLC</t>
  </si>
  <si>
    <t>Ankeny Centennial High School</t>
  </si>
  <si>
    <t>Parke Heritage High School</t>
  </si>
  <si>
    <t>Wyvetter Younge Alt Ctr for Ed</t>
  </si>
  <si>
    <t>Cheyenne Mountain Jr High Sch</t>
  </si>
  <si>
    <t>Titan Hills Interm School</t>
  </si>
  <si>
    <t>Regina Jr Sr High School</t>
  </si>
  <si>
    <t>Doniphan High School</t>
  </si>
  <si>
    <t>Univ of Connecticut-Waterbury</t>
  </si>
  <si>
    <t>West Rockhill Elementary Sch</t>
  </si>
  <si>
    <t>Everman Joe C Bean High School</t>
  </si>
  <si>
    <t>Randall Middle School</t>
  </si>
  <si>
    <t>Blanche Charles Elem School</t>
  </si>
  <si>
    <t>Aliso Viejo Christian School</t>
  </si>
  <si>
    <t>Valley Christian High School</t>
  </si>
  <si>
    <t>Hawthorn Cmty Cons Sch Dist 73</t>
  </si>
  <si>
    <t>Huntingtown High School</t>
  </si>
  <si>
    <t>Cayman Intl School</t>
  </si>
  <si>
    <t>Wilson Middle School</t>
  </si>
  <si>
    <t>Barberton High School</t>
  </si>
  <si>
    <t>Hilton High School</t>
  </si>
  <si>
    <t>Westwood Middle School</t>
  </si>
  <si>
    <t>Monroe Middle School</t>
  </si>
  <si>
    <t>Littleton High School</t>
  </si>
  <si>
    <t>Univ of Illinois-Sch of Music</t>
  </si>
  <si>
    <t>Fishers High School</t>
  </si>
  <si>
    <t>Gilchrist Elementary School</t>
  </si>
  <si>
    <t>Parkway Central High School</t>
  </si>
  <si>
    <t>Holy Cross Lutheran Church</t>
  </si>
  <si>
    <t>Infinity Middle School</t>
  </si>
  <si>
    <t>St Lukes Lutheran Church</t>
  </si>
  <si>
    <t>Westminster Presb Church</t>
  </si>
  <si>
    <t>Lewis University</t>
  </si>
  <si>
    <t>Lafayette Ren Charter Academy</t>
  </si>
  <si>
    <t>Glen Cove High School</t>
  </si>
  <si>
    <t>Wyoming Seminary Lower School</t>
  </si>
  <si>
    <t>Landmark Middle School</t>
  </si>
  <si>
    <t>Bunnell High School</t>
  </si>
  <si>
    <t>Hartley-Melvin-Sanborn HS</t>
  </si>
  <si>
    <t>Visalia Unif School District</t>
  </si>
  <si>
    <t>Sayville Elementary</t>
  </si>
  <si>
    <t>Riverdale K-8 School</t>
  </si>
  <si>
    <t>Lower Lake Elementary School</t>
  </si>
  <si>
    <t>Interlake High School</t>
  </si>
  <si>
    <t>Hoyt Middle School</t>
  </si>
  <si>
    <t>Sabin World School</t>
  </si>
  <si>
    <t>Triangle Day School</t>
  </si>
  <si>
    <t>Potomac View Elementary School</t>
  </si>
  <si>
    <t>La Paz Intermediate School</t>
  </si>
  <si>
    <t>Clarence Senior High School</t>
  </si>
  <si>
    <t>Ridgefield Chorale</t>
  </si>
  <si>
    <t>Corticelli Baptist Church</t>
  </si>
  <si>
    <t>St John Baptist Catholic Sch</t>
  </si>
  <si>
    <t>Kendal Senior Living</t>
  </si>
  <si>
    <t>Meadowbrook Middle School</t>
  </si>
  <si>
    <t>Patton Elementary School</t>
  </si>
  <si>
    <t>William H Loesche Elem School</t>
  </si>
  <si>
    <t>Su Teatro Cultural/Perf Arts</t>
  </si>
  <si>
    <t>Robert F Kennedy High School</t>
  </si>
  <si>
    <t>Knollwood Prep Academy</t>
  </si>
  <si>
    <t>North Tahoe School</t>
  </si>
  <si>
    <t>Hope College</t>
  </si>
  <si>
    <t>UNAM</t>
  </si>
  <si>
    <t>East Grand Middle School</t>
  </si>
  <si>
    <t>George Beadle Middle School</t>
  </si>
  <si>
    <t>Academy for Discovery-Lakewood</t>
  </si>
  <si>
    <t>Veazie Street Elementary Sch</t>
  </si>
  <si>
    <t>Earl Van Dermuelen High School</t>
  </si>
  <si>
    <t>Brookfield Academy-Upper Sch</t>
  </si>
  <si>
    <t>Jefferson Co High School</t>
  </si>
  <si>
    <t>White Hall High School</t>
  </si>
  <si>
    <t>Iowa Colony High School #4 - N</t>
  </si>
  <si>
    <t>James C Wright Middle School</t>
  </si>
  <si>
    <t>Wilkeson Elementary School</t>
  </si>
  <si>
    <t>Timberline School</t>
  </si>
  <si>
    <t>Belle Vernon Area Middle Sch</t>
  </si>
  <si>
    <t>Sierra Vista High School</t>
  </si>
  <si>
    <t>Asche and Spencer</t>
  </si>
  <si>
    <t>Bullitt Homestead Preservation</t>
  </si>
  <si>
    <t>Middle School - New</t>
  </si>
  <si>
    <t>Phoenix Academy</t>
  </si>
  <si>
    <t>Pius X High School</t>
  </si>
  <si>
    <t>Mabel K Holland Elem School</t>
  </si>
  <si>
    <t>Van Horn Schools</t>
  </si>
  <si>
    <t>Grantswood Cmty School</t>
  </si>
  <si>
    <t>Roosevelt High School - N</t>
  </si>
  <si>
    <t>Val Verde Unified School Dist</t>
  </si>
  <si>
    <t>Countryside Elementary School</t>
  </si>
  <si>
    <t>Mercy Medical Center</t>
  </si>
  <si>
    <t>First Baptist church</t>
  </si>
  <si>
    <t>Skyline Middle School</t>
  </si>
  <si>
    <t>Houston High School</t>
  </si>
  <si>
    <t>Bottom Line Military Sales</t>
  </si>
  <si>
    <t>Trinity University</t>
  </si>
  <si>
    <t>Notre Dame Academy</t>
  </si>
  <si>
    <t>Dillsburg Elementary School</t>
  </si>
  <si>
    <t>Belvidere Cmty Unit SD 100</t>
  </si>
  <si>
    <t>Carnall Elementary School</t>
  </si>
  <si>
    <t>Pendley Party Productions</t>
  </si>
  <si>
    <t>Olmsted Academy South</t>
  </si>
  <si>
    <t>Mt Olive Elementary School</t>
  </si>
  <si>
    <t>Strong Museum, The</t>
  </si>
  <si>
    <t>Dakota Valley Elem School</t>
  </si>
  <si>
    <t>Palm Beach Lakes Cmty HS</t>
  </si>
  <si>
    <t>Cloquet High School</t>
  </si>
  <si>
    <t>Waynesfield-Goshen Mid/Hi Sch</t>
  </si>
  <si>
    <t>John F Kennedy Jr High School</t>
  </si>
  <si>
    <t>John Greer Elementary School</t>
  </si>
  <si>
    <t>MC2</t>
  </si>
  <si>
    <t>Memorial Handbell Choir</t>
  </si>
  <si>
    <t>All Saints Acad-Hampton Campus</t>
  </si>
  <si>
    <t>Apalachee High School</t>
  </si>
  <si>
    <t>Park Meadows Elementary School</t>
  </si>
  <si>
    <t>Longmire Audio Engineering</t>
  </si>
  <si>
    <t>Valley Center Middle School</t>
  </si>
  <si>
    <t>Wirtz Center for the Perf Arts</t>
  </si>
  <si>
    <t>Newport Middle School</t>
  </si>
  <si>
    <t>Orangefield Junior High School</t>
  </si>
  <si>
    <t>Freshman Academy</t>
  </si>
  <si>
    <t>Martin Middle School</t>
  </si>
  <si>
    <t>Genesee Theatre</t>
  </si>
  <si>
    <t>Mickle Middle School</t>
  </si>
  <si>
    <t>William W Allen Middle School</t>
  </si>
  <si>
    <t>Tellico Village Cmty Church</t>
  </si>
  <si>
    <t>R Louis Stevenson Elem School</t>
  </si>
  <si>
    <t>Goodrich High School</t>
  </si>
  <si>
    <t>Reseda Charter High School</t>
  </si>
  <si>
    <t>Chair Rental Company</t>
  </si>
  <si>
    <t>Pawling Concert Series Inc</t>
  </si>
  <si>
    <t>Salina High School Central</t>
  </si>
  <si>
    <t>Salem Middle School</t>
  </si>
  <si>
    <t>West Iredell High School</t>
  </si>
  <si>
    <t>Canandaigua Middle School</t>
  </si>
  <si>
    <t>Barbers Hill Ind Sch District</t>
  </si>
  <si>
    <t>Beagle Middle School</t>
  </si>
  <si>
    <t>Martha Baldwin Elem School</t>
  </si>
  <si>
    <t>Solvay Elementary School</t>
  </si>
  <si>
    <t>Beaver Brook Elementary School</t>
  </si>
  <si>
    <t>Milton Terrace North Elem Sch</t>
  </si>
  <si>
    <t>Edward Hyatt World Lang Acad</t>
  </si>
  <si>
    <t>Clifton-Fine Central Sch Dist</t>
  </si>
  <si>
    <t>Buffalo Music Boosters</t>
  </si>
  <si>
    <t>Gold Canyon RV &amp; Golf Resort</t>
  </si>
  <si>
    <t>Barton Middle School</t>
  </si>
  <si>
    <t>Altamont School</t>
  </si>
  <si>
    <t>Marrington Middle School</t>
  </si>
  <si>
    <t>City of Florissant</t>
  </si>
  <si>
    <t>Steam Middle School</t>
  </si>
  <si>
    <t>Ontario Local School District</t>
  </si>
  <si>
    <t>Springs Charter Magnolia</t>
  </si>
  <si>
    <t>Woodberry Forest School</t>
  </si>
  <si>
    <t>Aurora Highlands PK-8</t>
  </si>
  <si>
    <t>Peoples Christian Academy</t>
  </si>
  <si>
    <t>Tri-Valley School Dist 49-6</t>
  </si>
  <si>
    <t>Skycrest Christian School</t>
  </si>
  <si>
    <t>Bright Star Productions</t>
  </si>
  <si>
    <t>Waverly Middle School</t>
  </si>
  <si>
    <t>Grand Prairie High School</t>
  </si>
  <si>
    <t>Johnson High School</t>
  </si>
  <si>
    <t>Fairmont Elementary School</t>
  </si>
  <si>
    <t>Smith River Elementary School</t>
  </si>
  <si>
    <t>Xavier University</t>
  </si>
  <si>
    <t>Williston Middle School</t>
  </si>
  <si>
    <t>Butler Junior High School</t>
  </si>
  <si>
    <t>Booker High School</t>
  </si>
  <si>
    <t>Sanford Middle School</t>
  </si>
  <si>
    <t>Jeff Davis High School</t>
  </si>
  <si>
    <t>Woodland Joint Unified SD</t>
  </si>
  <si>
    <t>Dundalk High School</t>
  </si>
  <si>
    <t>Chatfield Center for the Arts</t>
  </si>
  <si>
    <t>Tewinkle Intermediate School</t>
  </si>
  <si>
    <t>IS 136 Charles O Dewey</t>
  </si>
  <si>
    <t>W J Keenan High School</t>
  </si>
  <si>
    <t>Ft Morgan High School</t>
  </si>
  <si>
    <t>McFadden Intermediate School</t>
  </si>
  <si>
    <t>Ashworth Middle School</t>
  </si>
  <si>
    <t>International Sch of Peninsula</t>
  </si>
  <si>
    <t>Lincoln Middle School</t>
  </si>
  <si>
    <t>Georgetown-Ridge Farm High Sch</t>
  </si>
  <si>
    <t>Roseburg High School</t>
  </si>
  <si>
    <t>Annandale Middle School</t>
  </si>
  <si>
    <t>Sandstone Middle School</t>
  </si>
  <si>
    <t>Alhambra High School</t>
  </si>
  <si>
    <t>Reed Elementary School</t>
  </si>
  <si>
    <t>Sweeny Junior High School</t>
  </si>
  <si>
    <t>A &amp; M Consolidated High School</t>
  </si>
  <si>
    <t>Wright Middle School</t>
  </si>
  <si>
    <t>Univ of Mary Washington</t>
  </si>
  <si>
    <t>Carrie Palmer Weber Middle Sch</t>
  </si>
  <si>
    <t>Wake Forest University</t>
  </si>
  <si>
    <t>Lebanon Senior High School</t>
  </si>
  <si>
    <t>Granby High School</t>
  </si>
  <si>
    <t>College Park High School</t>
  </si>
  <si>
    <t>Royal Valley High School</t>
  </si>
  <si>
    <t>First Baptist Church-Glendale</t>
  </si>
  <si>
    <t>Everett Elementary School</t>
  </si>
  <si>
    <t>Spring Wood Middle School</t>
  </si>
  <si>
    <t>Spartanburg Day School</t>
  </si>
  <si>
    <t>Jennie Moore Elementary School</t>
  </si>
  <si>
    <t>Liberty Hill High School</t>
  </si>
  <si>
    <t>Juan Rodrigues Cabrillo HS</t>
  </si>
  <si>
    <t>St. Francis Catholic Church</t>
  </si>
  <si>
    <t>Oxford High School</t>
  </si>
  <si>
    <t>Kettle Moraine Lutheran HS</t>
  </si>
  <si>
    <t>Mapleton School District 7</t>
  </si>
  <si>
    <t>Somerset Prep Acad Sunset</t>
  </si>
  <si>
    <t>McKell Middle School</t>
  </si>
  <si>
    <t>Hilltop Elementary School</t>
  </si>
  <si>
    <t>University Schools</t>
  </si>
  <si>
    <t>Audubon Jr Sr High School</t>
  </si>
  <si>
    <t>Cunningham Elementary School</t>
  </si>
  <si>
    <t>Dowell Elementary School</t>
  </si>
  <si>
    <t>Tehachapi High School</t>
  </si>
  <si>
    <t>Trinity Presbyterian Church</t>
  </si>
  <si>
    <t>Red Thread Spaces LLC</t>
  </si>
  <si>
    <t>Shaffer Elementary School</t>
  </si>
  <si>
    <t>Oxnard High School</t>
  </si>
  <si>
    <t>Buena High School</t>
  </si>
  <si>
    <t>Marcus-Meriden-Cleghorn HS</t>
  </si>
  <si>
    <t>The Lightsource Company</t>
  </si>
  <si>
    <t>Chaminade Julienne High School</t>
  </si>
  <si>
    <t>Edmund O'Neal MS of Excellence</t>
  </si>
  <si>
    <t>Grande Reserve Elementary Sch</t>
  </si>
  <si>
    <t>Regents School of Austin</t>
  </si>
  <si>
    <t>Owasso 6th Grade Center</t>
  </si>
  <si>
    <t>Irma Marsh Middle School</t>
  </si>
  <si>
    <t>Palmetto Bays Elem School</t>
  </si>
  <si>
    <t>Thurman White Acad of the Arts</t>
  </si>
  <si>
    <t>Chaparral Elementary School</t>
  </si>
  <si>
    <t>Lura Sharp Elementary School</t>
  </si>
  <si>
    <t>Cathedral Of St John/Divine</t>
  </si>
  <si>
    <t>Mica Mountain High School</t>
  </si>
  <si>
    <t>Mauldin High School</t>
  </si>
  <si>
    <t>Oblong Cmty Unit Sch Dist 4</t>
  </si>
  <si>
    <t>John Champe High School</t>
  </si>
  <si>
    <t>Appling Co Middle School</t>
  </si>
  <si>
    <t>Radford High School</t>
  </si>
  <si>
    <t>Westerville City School Dist</t>
  </si>
  <si>
    <t>Knapp Elementary School</t>
  </si>
  <si>
    <t>Iowa Park High School</t>
  </si>
  <si>
    <t>Walter Wilkinson Middle School</t>
  </si>
  <si>
    <t>Antioch Middle School</t>
  </si>
  <si>
    <t>Schenectady High School</t>
  </si>
  <si>
    <t>Clear Creek Elementary School</t>
  </si>
  <si>
    <t>Sheboygan Co Christian HS</t>
  </si>
  <si>
    <t>Glenelg Country School</t>
  </si>
  <si>
    <t>Olympic Middle School</t>
  </si>
  <si>
    <t>Abingdon High School</t>
  </si>
  <si>
    <t>Klein Cain High School</t>
  </si>
  <si>
    <t>Success Academy High School  9</t>
  </si>
  <si>
    <t>Edwardsburg High School</t>
  </si>
  <si>
    <t>Richard Montgomery High School</t>
  </si>
  <si>
    <t>Woodlands Christian Academy</t>
  </si>
  <si>
    <t>McCutcheon High School</t>
  </si>
  <si>
    <t>Sir Isaac Brock Public School</t>
  </si>
  <si>
    <t>Colonial Heights Bapt Church</t>
  </si>
  <si>
    <t>Coral Ridge Presb Church</t>
  </si>
  <si>
    <t>Redlands East Valley High Sch</t>
  </si>
  <si>
    <t>Houston Show Choir</t>
  </si>
  <si>
    <t>Talley Street Upper Elem Sch</t>
  </si>
  <si>
    <t>Cattaraugus-Lttle Vly High Sch</t>
  </si>
  <si>
    <t>Freedom Traditional Academy</t>
  </si>
  <si>
    <t>Mt Zion Wesleyan Church</t>
  </si>
  <si>
    <t>Bethel Elementary School #19</t>
  </si>
  <si>
    <t>Garfield Middle School</t>
  </si>
  <si>
    <t>Rochester Prep High School</t>
  </si>
  <si>
    <t>Lake Region High School</t>
  </si>
  <si>
    <t>Martinsville Middle School</t>
  </si>
  <si>
    <t>Melcher-Dallas Jr Sr High Sch</t>
  </si>
  <si>
    <t>Corner Lake Middle School</t>
  </si>
  <si>
    <t>Syracuse Elementary School</t>
  </si>
  <si>
    <t>Lynnfield High School</t>
  </si>
  <si>
    <t>Jackson Academy</t>
  </si>
  <si>
    <t>Park Hill School District</t>
  </si>
  <si>
    <t>Albany Middle School</t>
  </si>
  <si>
    <t>Franklinton High School</t>
  </si>
  <si>
    <t>Gravity Productions</t>
  </si>
  <si>
    <t>Alden-Hebron Middle High Sch</t>
  </si>
  <si>
    <t>W G Sanders Middle School</t>
  </si>
  <si>
    <t>Clay-Chalkville Middle School</t>
  </si>
  <si>
    <t>Mira Loma High School</t>
  </si>
  <si>
    <t>Atchison Middle School</t>
  </si>
  <si>
    <t>Ingleside Baptist Church</t>
  </si>
  <si>
    <t>Castle Park Middle School</t>
  </si>
  <si>
    <t>Willamette University</t>
  </si>
  <si>
    <t>Glendale Community Clg</t>
  </si>
  <si>
    <t>Temecula Valley Unif Sch Dist</t>
  </si>
  <si>
    <t>Jefferson Senior High School</t>
  </si>
  <si>
    <t>Altoona Area School District</t>
  </si>
  <si>
    <t>P T Coe Elementary School</t>
  </si>
  <si>
    <t>City of Yankton</t>
  </si>
  <si>
    <t>Taft Jr Sr High School</t>
  </si>
  <si>
    <t>Williston Northampton School</t>
  </si>
  <si>
    <t>Santa Cruz Chorale</t>
  </si>
  <si>
    <t>Rolling Hills Covenant Church</t>
  </si>
  <si>
    <t>Moody High School</t>
  </si>
  <si>
    <t>Aurora Public School District</t>
  </si>
  <si>
    <t>Ocean Twp Intermediate School</t>
  </si>
  <si>
    <t>Highland United Methodist Ch</t>
  </si>
  <si>
    <t>Terrill Middle School</t>
  </si>
  <si>
    <t>Greenville Senior High School</t>
  </si>
  <si>
    <t>Ross N Robinson Middle School</t>
  </si>
  <si>
    <t>Borel Middle School</t>
  </si>
  <si>
    <t>Xavier College Preparatory Sch</t>
  </si>
  <si>
    <t>First Congregational Church</t>
  </si>
  <si>
    <t>Lackawanna High School</t>
  </si>
  <si>
    <t>H H Conrady Junior High School</t>
  </si>
  <si>
    <t>Glen Ellyn School District 41</t>
  </si>
  <si>
    <t>Chenango Valley Middle School</t>
  </si>
  <si>
    <t>Beulah High School</t>
  </si>
  <si>
    <t>East Union High School</t>
  </si>
  <si>
    <t>Carl Albert Middle School</t>
  </si>
  <si>
    <t>Bogalusa High School</t>
  </si>
  <si>
    <t>Pittsfield High School</t>
  </si>
  <si>
    <t>Tyndall Academy</t>
  </si>
  <si>
    <t>Hawthorne Brook Middle School</t>
  </si>
  <si>
    <t>Tomah High School</t>
  </si>
  <si>
    <t>Gordon Rushville Middle School</t>
  </si>
  <si>
    <t>Puc Cmty Charter Early Clg HS</t>
  </si>
  <si>
    <t>Centennial High School-W</t>
  </si>
  <si>
    <t>Alamo Elementary School</t>
  </si>
  <si>
    <t>Big Tree Elementary School</t>
  </si>
  <si>
    <t>St Clements Catholic Church</t>
  </si>
  <si>
    <t>Adel Elementary School</t>
  </si>
  <si>
    <t>Nottingham Elementary School</t>
  </si>
  <si>
    <t>Basis School-Phoenix</t>
  </si>
  <si>
    <t>Brimfield High School</t>
  </si>
  <si>
    <t>Campbell Hall School</t>
  </si>
  <si>
    <t>Zachary Early Learning Center</t>
  </si>
  <si>
    <t>Majestic Elementary School</t>
  </si>
  <si>
    <t>Dunlap Valley Middle School</t>
  </si>
  <si>
    <t>Azle High School</t>
  </si>
  <si>
    <t>North Fork Middle School</t>
  </si>
  <si>
    <t>Nevis Ind School District 308</t>
  </si>
  <si>
    <t>Wesley Methodist Church</t>
  </si>
  <si>
    <t>Stuttgart High School</t>
  </si>
  <si>
    <t>Fireside Elementary School</t>
  </si>
  <si>
    <t>Grovecenter Elementary School</t>
  </si>
  <si>
    <t>College Park HS-The Woodlands</t>
  </si>
  <si>
    <t>Spring Grove High School</t>
  </si>
  <si>
    <t>Decatur Middle School</t>
  </si>
  <si>
    <t>Shivela Middle School</t>
  </si>
  <si>
    <t>Patterson Senior High Sch 405</t>
  </si>
  <si>
    <t>Iola-Scandinavia Elem School</t>
  </si>
  <si>
    <t>Jack Benny Middle School</t>
  </si>
  <si>
    <t>Apache Junction High School</t>
  </si>
  <si>
    <t>Zephyrhills High School</t>
  </si>
  <si>
    <t>Worthington Christian Upper</t>
  </si>
  <si>
    <t>Adrian College</t>
  </si>
  <si>
    <t>Remsenburg-Speonk Elem School</t>
  </si>
  <si>
    <t>Giddings Intermediate School</t>
  </si>
  <si>
    <t>Avon Middle School South</t>
  </si>
  <si>
    <t>Tiger Creek Elementary School</t>
  </si>
  <si>
    <t>Ida M Stewart Elementary Sch</t>
  </si>
  <si>
    <t>Hope Mills Middle School</t>
  </si>
  <si>
    <t>Yosemite Middle School</t>
  </si>
  <si>
    <t>Warner Arts Magnet Elem Sch</t>
  </si>
  <si>
    <t>ESG Systems, LLC</t>
  </si>
  <si>
    <t>Steekee Elementary School</t>
  </si>
  <si>
    <t>Prescott South Middle School</t>
  </si>
  <si>
    <t>Harry S Truman Middle School</t>
  </si>
  <si>
    <t>R H Conwell Elementary School</t>
  </si>
  <si>
    <t>Deer Park ISD</t>
  </si>
  <si>
    <t>Vista View Middle School</t>
  </si>
  <si>
    <t>Town of Branford</t>
  </si>
  <si>
    <t>South-Doyle High School</t>
  </si>
  <si>
    <t>Manzanita Elementary School</t>
  </si>
  <si>
    <t>West Morris Mendham High Sch</t>
  </si>
  <si>
    <t>Windham Primary School</t>
  </si>
  <si>
    <t>West Fork High School</t>
  </si>
  <si>
    <t>Francis Howell North High Sch</t>
  </si>
  <si>
    <t>Long Meadow Elementary School</t>
  </si>
  <si>
    <t>American Intl Sch of Lagos</t>
  </si>
  <si>
    <t>Linder Elementary School</t>
  </si>
  <si>
    <t>Florida Flute Assoc</t>
  </si>
  <si>
    <t>Southwest City Elem School</t>
  </si>
  <si>
    <t>Frank W Springstead High Sch</t>
  </si>
  <si>
    <t>Salinas High School</t>
  </si>
  <si>
    <t>Lake Norman Charter Schools</t>
  </si>
  <si>
    <t>Win River Resort &amp; Casino</t>
  </si>
  <si>
    <t>Challenger Early College HS</t>
  </si>
  <si>
    <t>Pennsylvania Western Univ</t>
  </si>
  <si>
    <t>San Saba Ind School District</t>
  </si>
  <si>
    <t>Hollywood Elementary School</t>
  </si>
  <si>
    <t>Deer Park Junior High School</t>
  </si>
  <si>
    <t>Holbrook High School</t>
  </si>
  <si>
    <t>Middletown High School North</t>
  </si>
  <si>
    <t>Hueytown Middle School</t>
  </si>
  <si>
    <t>Troup High School</t>
  </si>
  <si>
    <t>Cullen Place Elementary School</t>
  </si>
  <si>
    <t>Church on the Move</t>
  </si>
  <si>
    <t>Lakeview Cmty School District</t>
  </si>
  <si>
    <t>St Brother Andre Centre</t>
  </si>
  <si>
    <t>Casar Elementary School</t>
  </si>
  <si>
    <t>Winton Woods HS - N</t>
  </si>
  <si>
    <t>Univ of North Georgia</t>
  </si>
  <si>
    <t>Harford Academy</t>
  </si>
  <si>
    <t>Apollo Ridge High School</t>
  </si>
  <si>
    <t>Teachers College</t>
  </si>
  <si>
    <t>Rick Reedy High School</t>
  </si>
  <si>
    <t>Clear Springs Elem School</t>
  </si>
  <si>
    <t>North Woods School</t>
  </si>
  <si>
    <t>Hanover Central Middle School</t>
  </si>
  <si>
    <t>Community Bible Church Odessa</t>
  </si>
  <si>
    <t>Mount Tamalpais School</t>
  </si>
  <si>
    <t>Milton Middle School</t>
  </si>
  <si>
    <t>Dool Elementary School</t>
  </si>
  <si>
    <t>Indian Springs Elementary Sch</t>
  </si>
  <si>
    <t>West Point Elementary School</t>
  </si>
  <si>
    <t>Central Cabarrus High School</t>
  </si>
  <si>
    <t>Lamar High School</t>
  </si>
  <si>
    <t>Brighton PAC</t>
  </si>
  <si>
    <t>PS 221 Toussaint L'Ouverture</t>
  </si>
  <si>
    <t>Grant K-8 School</t>
  </si>
  <si>
    <t>Camden's Promise Charter Sch</t>
  </si>
  <si>
    <t>Blue Valley Northwest High Sch</t>
  </si>
  <si>
    <t>Louisville Collegiate School</t>
  </si>
  <si>
    <t>Clute Intermediate School</t>
  </si>
  <si>
    <t>Susquehanna Valley Central SD</t>
  </si>
  <si>
    <t>Brockington Elementary School</t>
  </si>
  <si>
    <t>Booker T Washington Magnet HS</t>
  </si>
  <si>
    <t>Saxton Middle School</t>
  </si>
  <si>
    <t>Bridgewater Raritan Reg SD</t>
  </si>
  <si>
    <t>McLoud High School</t>
  </si>
  <si>
    <t>Briar Woods High School</t>
  </si>
  <si>
    <t>Caledonia High School</t>
  </si>
  <si>
    <t>Nacogdoches County Civic Ctr</t>
  </si>
  <si>
    <t>Turkeyfoot Valley Area SD</t>
  </si>
  <si>
    <t>Sgt Robert R Litwin School</t>
  </si>
  <si>
    <t>Estrella Foothills High School</t>
  </si>
  <si>
    <t>Elder High School</t>
  </si>
  <si>
    <t>Sky Vista Middle School</t>
  </si>
  <si>
    <t>Mahalia Jackson</t>
  </si>
  <si>
    <t>Starmount Acad of Excellence</t>
  </si>
  <si>
    <t>Alamo Heights High School</t>
  </si>
  <si>
    <t>Burlington Twp High School</t>
  </si>
  <si>
    <t>Shahala Middle School</t>
  </si>
  <si>
    <t>All Occasion Party Rental</t>
  </si>
  <si>
    <t>Chatham Middle School</t>
  </si>
  <si>
    <t>The Heights School</t>
  </si>
  <si>
    <t>Anaheim Union High Sch Dist</t>
  </si>
  <si>
    <t>Las Palmas Elementary School</t>
  </si>
  <si>
    <t>Boulder High School</t>
  </si>
  <si>
    <t>Rye Neck High School</t>
  </si>
  <si>
    <t>Piccowaxen Middle School</t>
  </si>
  <si>
    <t>Sahuaro High School</t>
  </si>
  <si>
    <t>Cross Elementary</t>
  </si>
  <si>
    <t>Howard College-Big Spring</t>
  </si>
  <si>
    <t>Lakeland High School</t>
  </si>
  <si>
    <t>Almeria Middle School</t>
  </si>
  <si>
    <t>Isaac Sowers Middle School</t>
  </si>
  <si>
    <t>Poplar Grove Middle Sch</t>
  </si>
  <si>
    <t>Garvin Memorial Elem School</t>
  </si>
  <si>
    <t>West Allegheny School District</t>
  </si>
  <si>
    <t>Vestal Senior High School</t>
  </si>
  <si>
    <t>Palisades Charter High School</t>
  </si>
  <si>
    <t>Fox Hill Elementary School</t>
  </si>
  <si>
    <t>Weber Elementary School</t>
  </si>
  <si>
    <t>First Flight Middle School</t>
  </si>
  <si>
    <t>Creekview High School</t>
  </si>
  <si>
    <t>Heritage Christian Academy</t>
  </si>
  <si>
    <t>East McDowell Middle School</t>
  </si>
  <si>
    <t>Justus-Tiawah Schools</t>
  </si>
  <si>
    <t>Eppler Junior High School</t>
  </si>
  <si>
    <t>Cloverbank Elementary School</t>
  </si>
  <si>
    <t>Lets Sing</t>
  </si>
  <si>
    <t>Wisconsin Center District</t>
  </si>
  <si>
    <t>Girls' Preparatory School</t>
  </si>
  <si>
    <t>Northeast Jones High School</t>
  </si>
  <si>
    <t>Athens City Middle School</t>
  </si>
  <si>
    <t>San Rafael High School</t>
  </si>
  <si>
    <t>City of Lakes Comm Band</t>
  </si>
  <si>
    <t>Archbishop Hannan High School</t>
  </si>
  <si>
    <t>MSG Entertainment Group</t>
  </si>
  <si>
    <t>Plum Grove Music</t>
  </si>
  <si>
    <t>Friedell Middle School</t>
  </si>
  <si>
    <t>Capistrano Valley Chrn School</t>
  </si>
  <si>
    <t>Benjamin School - Upper School</t>
  </si>
  <si>
    <t>Hazen Union School</t>
  </si>
  <si>
    <t>Mountain Phoenix Cmty School</t>
  </si>
  <si>
    <t>Howard Community College</t>
  </si>
  <si>
    <t>Ravenscroft School</t>
  </si>
  <si>
    <t>North Central High School</t>
  </si>
  <si>
    <t>Shawnee Mission Northwest HS</t>
  </si>
  <si>
    <t>McNair Elementary School</t>
  </si>
  <si>
    <t>Savoy Elementary School</t>
  </si>
  <si>
    <t>Orange Hunt Elementary School</t>
  </si>
  <si>
    <t>Lower Merion High School</t>
  </si>
  <si>
    <t>City of Hankinson</t>
  </si>
  <si>
    <t>West Valley High School</t>
  </si>
  <si>
    <t>Northern Parkway Elem School</t>
  </si>
  <si>
    <t>Walter Johnson High School</t>
  </si>
  <si>
    <t>Brown City Jr Sr High School</t>
  </si>
  <si>
    <t>Somers High School</t>
  </si>
  <si>
    <t>Northport Intermediate School</t>
  </si>
  <si>
    <t>Susan Clark Jr High School</t>
  </si>
  <si>
    <t>South Effingham Middle School</t>
  </si>
  <si>
    <t>Formtek Inc</t>
  </si>
  <si>
    <t>Murphysboro High School</t>
  </si>
  <si>
    <t>Carrollton-Farmers Branch ISD</t>
  </si>
  <si>
    <t>Brownsburg High School</t>
  </si>
  <si>
    <t>Seacoast Waldorf School</t>
  </si>
  <si>
    <t>Coahoma High School</t>
  </si>
  <si>
    <t>Eagle School Intermediate</t>
  </si>
  <si>
    <t>Olney Theatre Center for the</t>
  </si>
  <si>
    <t>New Hope High School</t>
  </si>
  <si>
    <t>Brentwood Union Free Sch Dist</t>
  </si>
  <si>
    <t>Fulton Science Academy</t>
  </si>
  <si>
    <t>Silver Beach Elementary School</t>
  </si>
  <si>
    <t>True Value Rental</t>
  </si>
  <si>
    <t>Portsmouth Music &amp; Arts Center</t>
  </si>
  <si>
    <t>Tri-North Middle School</t>
  </si>
  <si>
    <t>Lyon Co High School</t>
  </si>
  <si>
    <t>Pioneer Junior High School</t>
  </si>
  <si>
    <t>Kuemper High School</t>
  </si>
  <si>
    <t>St. Patrick Catholic School</t>
  </si>
  <si>
    <t>St Mary's Springs Academy</t>
  </si>
  <si>
    <t>Kohler School</t>
  </si>
  <si>
    <t>Woodcreek Middle School</t>
  </si>
  <si>
    <t>Vista Innovation Design Acad</t>
  </si>
  <si>
    <t>Rochester Prep Elem Sch</t>
  </si>
  <si>
    <t>Southern Minnesota Inspection</t>
  </si>
  <si>
    <t>Lone Star Clg-Cyfair</t>
  </si>
  <si>
    <t>The Norwood Theatre</t>
  </si>
  <si>
    <t>Wood Hill Middle School</t>
  </si>
  <si>
    <t>Natl Mus African Amer Hist Clt</t>
  </si>
  <si>
    <t>California St Univ-Northridge</t>
  </si>
  <si>
    <t>Jay School District I-001</t>
  </si>
  <si>
    <t>Tierra Buena School</t>
  </si>
  <si>
    <t>Hudson City School District</t>
  </si>
  <si>
    <t>Bryan Elementary School</t>
  </si>
  <si>
    <t>David Anthony Middle School</t>
  </si>
  <si>
    <t>Andrew J Townson School 39</t>
  </si>
  <si>
    <t>Houston Co High School</t>
  </si>
  <si>
    <t>Charleston Co School-Arts</t>
  </si>
  <si>
    <t>Merton Cmty School District</t>
  </si>
  <si>
    <t>King's College</t>
  </si>
  <si>
    <t>Monticello High School</t>
  </si>
  <si>
    <t>Toki Middle School</t>
  </si>
  <si>
    <t>Jack G Desmond Middle School</t>
  </si>
  <si>
    <t>St Teresa of Avila Parish</t>
  </si>
  <si>
    <t>Liberty Benton PK8   New</t>
  </si>
  <si>
    <t>Dwight D Eisenhower Middle Sch</t>
  </si>
  <si>
    <t>Glanton-Hindsman Elem School</t>
  </si>
  <si>
    <t>Whiteoak Jr Sr High School</t>
  </si>
  <si>
    <t>St Cyril's School</t>
  </si>
  <si>
    <t>Colby College</t>
  </si>
  <si>
    <t>Lakeside Elementary School</t>
  </si>
  <si>
    <t>House Of Hope Presb Church</t>
  </si>
  <si>
    <t>Palatine High School</t>
  </si>
  <si>
    <t>Kent Elementary School</t>
  </si>
  <si>
    <t>Northside High School</t>
  </si>
  <si>
    <t>New Plymouth Elementary School</t>
  </si>
  <si>
    <t>Oak-Land Middle School</t>
  </si>
  <si>
    <t>Yakima Adventist Christian Sch</t>
  </si>
  <si>
    <t>Darius Pakbaz</t>
  </si>
  <si>
    <t>Performing Arts Foundation</t>
  </si>
  <si>
    <t>Palos West Elementary School</t>
  </si>
  <si>
    <t>Forks of Elkhorn Baptist Ch</t>
  </si>
  <si>
    <t>Abilene Middle School</t>
  </si>
  <si>
    <t>St James United Methodist</t>
  </si>
  <si>
    <t>Highland School District</t>
  </si>
  <si>
    <t>Brook Forest Elementary School</t>
  </si>
  <si>
    <t>Meadowbrook High School</t>
  </si>
  <si>
    <t>Bear Branch Junior High School</t>
  </si>
  <si>
    <t>El Sistema Colorado</t>
  </si>
  <si>
    <t>Lebanon Opera House</t>
  </si>
  <si>
    <t>Lipscomb Elementary School</t>
  </si>
  <si>
    <t>Rivers School</t>
  </si>
  <si>
    <t>Buhler High School</t>
  </si>
  <si>
    <t>Central Valley Public School</t>
  </si>
  <si>
    <t>Voorhis Elementary School</t>
  </si>
  <si>
    <t>Downers Grove North HS</t>
  </si>
  <si>
    <t>Middlesex School</t>
  </si>
  <si>
    <t>Brookville Road Cmty Church</t>
  </si>
  <si>
    <t>South El Monte High School</t>
  </si>
  <si>
    <t>Loudoun Co Public School Dist</t>
  </si>
  <si>
    <t>Youth Performing Arts School</t>
  </si>
  <si>
    <t>Our Lady of Lourdes Cath Sch</t>
  </si>
  <si>
    <t>Ossining High School</t>
  </si>
  <si>
    <t>Coyle Middle School</t>
  </si>
  <si>
    <t>Robbins Lane Elementary School</t>
  </si>
  <si>
    <t>Thomas Sims Middle School</t>
  </si>
  <si>
    <t>Woodlake High School</t>
  </si>
  <si>
    <t>Detroit Symphony Orchestra</t>
  </si>
  <si>
    <t>Wildcreek High School</t>
  </si>
  <si>
    <t>Montgomery Elementary School</t>
  </si>
  <si>
    <t>Marie DiLeonardo</t>
  </si>
  <si>
    <t>Parkway School District</t>
  </si>
  <si>
    <t>Hemet Dual Language Academy</t>
  </si>
  <si>
    <t>Blairwood Elementary School</t>
  </si>
  <si>
    <t>Annapolis Symphony Orchestra</t>
  </si>
  <si>
    <t>Windber High School</t>
  </si>
  <si>
    <t>Howard B Brunner Elem School</t>
  </si>
  <si>
    <t>Legacy Middle School</t>
  </si>
  <si>
    <t>North Star Academy</t>
  </si>
  <si>
    <t>Pioneer Bilingual Elem School</t>
  </si>
  <si>
    <t>Colleges of the Fenway</t>
  </si>
  <si>
    <t>Rodger Quist Middle School</t>
  </si>
  <si>
    <t>Aliso Niguel High School</t>
  </si>
  <si>
    <t>Michael J Petrides School</t>
  </si>
  <si>
    <t>Festivities Event Rental</t>
  </si>
  <si>
    <t>R B Wright Elementary School</t>
  </si>
  <si>
    <t>Dr Robert H Brown Interm Sch</t>
  </si>
  <si>
    <t>Auten Road Intermediate School</t>
  </si>
  <si>
    <t>Sweeny High School</t>
  </si>
  <si>
    <t>Poudre School District R-1</t>
  </si>
  <si>
    <t>Gibbes Middle School</t>
  </si>
  <si>
    <t>Highland Rim Elementary School</t>
  </si>
  <si>
    <t>Tuscaloosa Magnet Middle Sch</t>
  </si>
  <si>
    <t>Tecumseh School District I-92</t>
  </si>
  <si>
    <t>Rocky Point Elementary School</t>
  </si>
  <si>
    <t>Van Buren Local School Dist</t>
  </si>
  <si>
    <t>Barstow Junior High School</t>
  </si>
  <si>
    <t>White Pine Co School District</t>
  </si>
  <si>
    <t>Woodstock Cmty Unit SD 200</t>
  </si>
  <si>
    <t>Harry M Bailey Middle School</t>
  </si>
  <si>
    <t>Kenneth White Jr High School</t>
  </si>
  <si>
    <t>Wekiva High School</t>
  </si>
  <si>
    <t>Fairhope High School</t>
  </si>
  <si>
    <t>Waukee Cmty School District</t>
  </si>
  <si>
    <t>North Cedar Jr Sr High School</t>
  </si>
  <si>
    <t>Sioux Center High School</t>
  </si>
  <si>
    <t>Scholls Heights Elem School</t>
  </si>
  <si>
    <t>Lake Travis Middle School</t>
  </si>
  <si>
    <t>Harvard Elementary School</t>
  </si>
  <si>
    <t>North Asheboro Middle School</t>
  </si>
  <si>
    <t>Rockwood Elementary School</t>
  </si>
  <si>
    <t>Carl Albert High School</t>
  </si>
  <si>
    <t>Astronaut High School</t>
  </si>
  <si>
    <t>Creston Middle School</t>
  </si>
  <si>
    <t>Decatur High School</t>
  </si>
  <si>
    <t>Smith Elementary School</t>
  </si>
  <si>
    <t>West Side Middle School</t>
  </si>
  <si>
    <t>Western Illinois University</t>
  </si>
  <si>
    <t>Dexter High School</t>
  </si>
  <si>
    <t>Moreau Elementary School</t>
  </si>
  <si>
    <t>Saratoga Elementary School</t>
  </si>
  <si>
    <t>Sycamore Middle School</t>
  </si>
  <si>
    <t>Richfield Springs Ctl School</t>
  </si>
  <si>
    <t>Thomas Jefferson High School</t>
  </si>
  <si>
    <t>Alburgh Cmty Education Center</t>
  </si>
  <si>
    <t>Joel E Barber Elementary Sch</t>
  </si>
  <si>
    <t>Wells Community Academy HS</t>
  </si>
  <si>
    <t>Davenport High School</t>
  </si>
  <si>
    <t>North Houston Early College HS</t>
  </si>
  <si>
    <t>Santa Fe Chamber Music</t>
  </si>
  <si>
    <t>North Jefferson Middle School</t>
  </si>
  <si>
    <t>West Career &amp; Tech Acad</t>
  </si>
  <si>
    <t>Bartlett Cocke GC Austin</t>
  </si>
  <si>
    <t>Onteora Middle Senior High Sch</t>
  </si>
  <si>
    <t>Resaca Middle School - N</t>
  </si>
  <si>
    <t>GracePoint Church</t>
  </si>
  <si>
    <t>Louise Duffy Elementary School</t>
  </si>
  <si>
    <t>South Hardin High School</t>
  </si>
  <si>
    <t>North Shore Senior High School</t>
  </si>
  <si>
    <t>Summerville High School</t>
  </si>
  <si>
    <t>Robert Millikan High School</t>
  </si>
  <si>
    <t>West Creek Elementary School</t>
  </si>
  <si>
    <t>Ocean Hill Collegiate Chtr Sch</t>
  </si>
  <si>
    <t>Monhagen Middle School</t>
  </si>
  <si>
    <t>Hillsboro Middle High School</t>
  </si>
  <si>
    <t>Noel Elementary School</t>
  </si>
  <si>
    <t>Nerinx Hall High School</t>
  </si>
  <si>
    <t>Crossroad Community Church</t>
  </si>
  <si>
    <t>Brussels ES/HS</t>
  </si>
  <si>
    <t>Midland Elementary School</t>
  </si>
  <si>
    <t>Charlotte Country Day School</t>
  </si>
  <si>
    <t>F E Smith Interm School</t>
  </si>
  <si>
    <t>Avon Elementary School</t>
  </si>
  <si>
    <t>Anamosa High School</t>
  </si>
  <si>
    <t>General Sherman Jr High School</t>
  </si>
  <si>
    <t>Southwark Elementary School</t>
  </si>
  <si>
    <t>Brookwood Middle School</t>
  </si>
  <si>
    <t>Bellaire School</t>
  </si>
  <si>
    <t>Oakland Unified School Dist</t>
  </si>
  <si>
    <t>Providence School</t>
  </si>
  <si>
    <t>Milford Mill Academy</t>
  </si>
  <si>
    <t>Cohasset High School</t>
  </si>
  <si>
    <t>J B McNabb Middle School</t>
  </si>
  <si>
    <t>Black Forest Hills Elem School</t>
  </si>
  <si>
    <t>Frelinghuysen Twp Elem School</t>
  </si>
  <si>
    <t>Temple Emanuel</t>
  </si>
  <si>
    <t>Utah State University</t>
  </si>
  <si>
    <t>Pico Party Event Rentals</t>
  </si>
  <si>
    <t>Merchantville Elem School</t>
  </si>
  <si>
    <t>York Junior Symphony Orchestra</t>
  </si>
  <si>
    <t>Danville Cmty School</t>
  </si>
  <si>
    <t>Northrop High School</t>
  </si>
  <si>
    <t>Peace Lutheran Church</t>
  </si>
  <si>
    <t>Staples-Motley Elementary Sch</t>
  </si>
  <si>
    <t>Lamb of God Lutheran School</t>
  </si>
  <si>
    <t>Upper St Clair High School</t>
  </si>
  <si>
    <t>PS 316 Elijah G Stroud</t>
  </si>
  <si>
    <t>Northridge Middle School</t>
  </si>
  <si>
    <t>Insomniac</t>
  </si>
  <si>
    <t>Walnut Creek Interm School</t>
  </si>
  <si>
    <t>Portsmouth High School</t>
  </si>
  <si>
    <t>Madrona Elementary School</t>
  </si>
  <si>
    <t>East Hartford Middle School</t>
  </si>
  <si>
    <t>St John's School</t>
  </si>
  <si>
    <t>May Werthan Shayne Elem School</t>
  </si>
  <si>
    <t>Westborough High School</t>
  </si>
  <si>
    <t>Kenneth Henderson Middle Sch</t>
  </si>
  <si>
    <t>Pittsburgh Oratory of St Phil</t>
  </si>
  <si>
    <t>Stratford High School</t>
  </si>
  <si>
    <t>Old Post Road Elementary Sch</t>
  </si>
  <si>
    <t>Newhart Middle School</t>
  </si>
  <si>
    <t>Wadsworth High School</t>
  </si>
  <si>
    <t>Lake View Elementary School</t>
  </si>
  <si>
    <t>Action Party Rentals</t>
  </si>
  <si>
    <t>Huron Middle School</t>
  </si>
  <si>
    <t>Roseville Area Middle School</t>
  </si>
  <si>
    <t>Arlington Elementary School</t>
  </si>
  <si>
    <t>Chillicothe High School</t>
  </si>
  <si>
    <t>Schoodic Arts for All</t>
  </si>
  <si>
    <t>St Catherine of Siena School</t>
  </si>
  <si>
    <t>Le Mars Cmty School District</t>
  </si>
  <si>
    <t>South Lake Christian Academy</t>
  </si>
  <si>
    <t>Pioneer Ctr for Perf Arts</t>
  </si>
  <si>
    <t>DeSoto Intermediate School</t>
  </si>
  <si>
    <t>Old Cedar Lane School</t>
  </si>
  <si>
    <t>Natoma Station Elem School</t>
  </si>
  <si>
    <t>Boley Elementary School</t>
  </si>
  <si>
    <t>Hamden High School</t>
  </si>
  <si>
    <t>Manavon Elementary School</t>
  </si>
  <si>
    <t>Park Vista Cmty High School</t>
  </si>
  <si>
    <t>Blue Earth Area Ind SD 2860</t>
  </si>
  <si>
    <t>Amador Valley High School</t>
  </si>
  <si>
    <t>West Liberty-Salem Local SD</t>
  </si>
  <si>
    <t>Fred G Garner Elem School</t>
  </si>
  <si>
    <t>Ella Baker Magnet School</t>
  </si>
  <si>
    <t>West York Area Middle School</t>
  </si>
  <si>
    <t>Wamego High School</t>
  </si>
  <si>
    <t>Bismarck School District 1</t>
  </si>
  <si>
    <t>Arkansas City Unified SD 470</t>
  </si>
  <si>
    <t>Munsey Park Elementary School</t>
  </si>
  <si>
    <t>Gardner-Webb University</t>
  </si>
  <si>
    <t>Mary Lynch Elementary School</t>
  </si>
  <si>
    <t>Dartmouth Middle School</t>
  </si>
  <si>
    <t>Desert Springs Middle School</t>
  </si>
  <si>
    <t>Davidson Elementary School</t>
  </si>
  <si>
    <t>Los Angeles Southwest College</t>
  </si>
  <si>
    <t>Chelan High School</t>
  </si>
  <si>
    <t>Indianola High School</t>
  </si>
  <si>
    <t>KIPP Washington Hts MS</t>
  </si>
  <si>
    <t>Steindorf Steam School</t>
  </si>
  <si>
    <t>Our Lady of Providence HS</t>
  </si>
  <si>
    <t>City of Thousand Oaks</t>
  </si>
  <si>
    <t>Marley Middle School</t>
  </si>
  <si>
    <t>Rockport Chamber Music Fest</t>
  </si>
  <si>
    <t>Alton Jr Sr High School</t>
  </si>
  <si>
    <t>Blanquita Valenti K-8 - N</t>
  </si>
  <si>
    <t>Canyon View Middle School</t>
  </si>
  <si>
    <t>Midtown High School</t>
  </si>
  <si>
    <t>Firebaugh High School</t>
  </si>
  <si>
    <t>Spring Mills Middle School</t>
  </si>
  <si>
    <t>Franklin Park Middle School</t>
  </si>
  <si>
    <t>Bremen City School District</t>
  </si>
  <si>
    <t>Turtle Lake Mercer Sch Dist 72</t>
  </si>
  <si>
    <t>Kingston Senior High School</t>
  </si>
  <si>
    <t>Northwestern State University</t>
  </si>
  <si>
    <t>Judith Giacoma Elem School</t>
  </si>
  <si>
    <t>Claymont Elementary School</t>
  </si>
  <si>
    <t>Allentown Symphony Assoc, Inc.</t>
  </si>
  <si>
    <t>Ripley's Rental</t>
  </si>
  <si>
    <t>Sheafe Road Elementary School</t>
  </si>
  <si>
    <t>Grand Junction High School</t>
  </si>
  <si>
    <t>Co Early College-Co Springs</t>
  </si>
  <si>
    <t>Saddleback High School</t>
  </si>
  <si>
    <t>Blue Ridge High School</t>
  </si>
  <si>
    <t>Winburn Middle School</t>
  </si>
  <si>
    <t>St Mark's Classical Academy</t>
  </si>
  <si>
    <t>International School Services</t>
  </si>
  <si>
    <t>Piedmont Lakes Middle School</t>
  </si>
  <si>
    <t>Hanford West High School</t>
  </si>
  <si>
    <t>St Paul Lutheran Church</t>
  </si>
  <si>
    <t>Calvert Chtr Sch-Enrich Stud</t>
  </si>
  <si>
    <t>St Agnes School</t>
  </si>
  <si>
    <t>Southern High School</t>
  </si>
  <si>
    <t>Onondaga Hill Middle School</t>
  </si>
  <si>
    <t>VOUS Church</t>
  </si>
  <si>
    <t>Berean Christian High School</t>
  </si>
  <si>
    <t>Richmond Secondary School</t>
  </si>
  <si>
    <t>Smithville Middle School</t>
  </si>
  <si>
    <t>Our Redeemers Chrn School</t>
  </si>
  <si>
    <t>Philip Pocock Secondary School</t>
  </si>
  <si>
    <t>Santan Junior High School</t>
  </si>
  <si>
    <t>Glades Middle School</t>
  </si>
  <si>
    <t>Clinton Park Elementary School</t>
  </si>
  <si>
    <t>South Fayette Twp Middle Sch</t>
  </si>
  <si>
    <t>Gilman School</t>
  </si>
  <si>
    <t>Grand Blanc High School</t>
  </si>
  <si>
    <t>Pearson Ranch Middle School</t>
  </si>
  <si>
    <t>Harding Elementary School</t>
  </si>
  <si>
    <t>Granby Memorial Middle School</t>
  </si>
  <si>
    <t>Ecole Notre Dame School</t>
  </si>
  <si>
    <t>Greenport School</t>
  </si>
  <si>
    <t>Harold Hatcher Elementary Sch</t>
  </si>
  <si>
    <t>Hollydale School</t>
  </si>
  <si>
    <t>Northern Essex Cmty College</t>
  </si>
  <si>
    <t>Donegal Mennonite Church</t>
  </si>
  <si>
    <t>L'Anse Creuse Middle Sch North</t>
  </si>
  <si>
    <t>Pembroke Pines MS-West</t>
  </si>
  <si>
    <t>Veal Convention Services</t>
  </si>
  <si>
    <t>Kerman-Floyd Elementary School</t>
  </si>
  <si>
    <t>Lawrenceburg High School</t>
  </si>
  <si>
    <t>Cityside Middle School</t>
  </si>
  <si>
    <t>Earl Oxford School</t>
  </si>
  <si>
    <t>École le Petit Prince</t>
  </si>
  <si>
    <t>Marine Corp Recruit Depot</t>
  </si>
  <si>
    <t>McCaskill's Mills Public Sch</t>
  </si>
  <si>
    <t>Calgary Board of Education</t>
  </si>
  <si>
    <t>Park Road Montessori School</t>
  </si>
  <si>
    <t>Nottawasaga Pines Sec Sch</t>
  </si>
  <si>
    <t>Success Acad CS Hudson Yards</t>
  </si>
  <si>
    <t>Central City High School</t>
  </si>
  <si>
    <t>Mother Mary Greene School</t>
  </si>
  <si>
    <t>St Petersburg High School</t>
  </si>
  <si>
    <t>Mercury Mine Elementary School</t>
  </si>
  <si>
    <t>Town Of Kearney</t>
  </si>
  <si>
    <t>Vista Ridge High School</t>
  </si>
  <si>
    <t>Meadowlawn Middle School</t>
  </si>
  <si>
    <t>Waverly Park School</t>
  </si>
  <si>
    <t>Wayoata Elementary School</t>
  </si>
  <si>
    <t>Sleeping Giant School</t>
  </si>
  <si>
    <t>San Joaquin Delta College</t>
  </si>
  <si>
    <t>McConnellsville Elem School</t>
  </si>
  <si>
    <t>City College of New York</t>
  </si>
  <si>
    <t>Conservatoire De Musique</t>
  </si>
  <si>
    <t>Christian Heritage School</t>
  </si>
  <si>
    <t>Scotiabank Arena</t>
  </si>
  <si>
    <t>18% - 31%</t>
  </si>
  <si>
    <t>West Essex Middle School</t>
  </si>
  <si>
    <t>North Gwinnett High School</t>
  </si>
  <si>
    <t>Belmont Elementary School</t>
  </si>
  <si>
    <t>R H Fulmer Middle School</t>
  </si>
  <si>
    <t>Williamsport Area School Dist</t>
  </si>
  <si>
    <t>Southside Elem Sch - N</t>
  </si>
  <si>
    <t>Evergreen Valley High School</t>
  </si>
  <si>
    <t>Rio Grande High School</t>
  </si>
  <si>
    <t>Zion Community Church</t>
  </si>
  <si>
    <t>Kenowa Hills Middle School</t>
  </si>
  <si>
    <t>Mt Hope Steam Elem School</t>
  </si>
  <si>
    <t>Washburn High School</t>
  </si>
  <si>
    <t>Sandia High School</t>
  </si>
  <si>
    <t>Shelburne Middle School</t>
  </si>
  <si>
    <t>New Life Christian Church</t>
  </si>
  <si>
    <t>TO Live</t>
  </si>
  <si>
    <t>Manzano High School</t>
  </si>
  <si>
    <t>Tony Hillerman Middle School</t>
  </si>
  <si>
    <t>Utah Transit Authority</t>
  </si>
  <si>
    <t>A.R. Entertains</t>
  </si>
  <si>
    <t>North Port High School</t>
  </si>
  <si>
    <t>Lancaster School District</t>
  </si>
  <si>
    <t>Dallastown Area Middle School</t>
  </si>
  <si>
    <t>PS 175 Henry Garnet</t>
  </si>
  <si>
    <t>Grand Blanc East Middle School</t>
  </si>
  <si>
    <t>Volcano Vista High School</t>
  </si>
  <si>
    <t>Eduardo Mata Mont School</t>
  </si>
  <si>
    <t>Rye Country Day School</t>
  </si>
  <si>
    <t>Sunnyvale High School</t>
  </si>
  <si>
    <t>Vinnie's Bar &amp; Grill</t>
  </si>
  <si>
    <t>Ball High School</t>
  </si>
  <si>
    <t>J Robert Hendricks Elem School</t>
  </si>
  <si>
    <t>Bayou Meto Elementary School</t>
  </si>
  <si>
    <t>Darlington High School</t>
  </si>
  <si>
    <t>Antilles Middle School</t>
  </si>
  <si>
    <t>Bermudian Springs School Dist</t>
  </si>
  <si>
    <t>Butte Valley Unified Sch Dist</t>
  </si>
  <si>
    <t>Grimes Events &amp; Party Tents</t>
  </si>
  <si>
    <t>Madison Traditional Academy</t>
  </si>
  <si>
    <t>Daniel Webster Mid High School</t>
  </si>
  <si>
    <t>Granite Ridge School</t>
  </si>
  <si>
    <t>Murrell Taylor Elementary Sch</t>
  </si>
  <si>
    <t>Burovision</t>
  </si>
  <si>
    <t>Veterans High School</t>
  </si>
  <si>
    <t>New Westminster Secondary Sch</t>
  </si>
  <si>
    <t>Flowing Wells High School</t>
  </si>
  <si>
    <t>Cdi Spaces</t>
  </si>
  <si>
    <t>Waverley Elementary School</t>
  </si>
  <si>
    <t>Miles MacDonell Collegiate</t>
  </si>
  <si>
    <t>Langley Christian-Middle &amp; HS</t>
  </si>
  <si>
    <t>Coulson Tough Elementary Sch</t>
  </si>
  <si>
    <t>Archbishop Carney Reg Sec Sch</t>
  </si>
  <si>
    <t>Affordable Party Tent Rental</t>
  </si>
  <si>
    <t>West Platte High School</t>
  </si>
  <si>
    <t>HighRidge Church</t>
  </si>
  <si>
    <t>Taylorville Junior High School</t>
  </si>
  <si>
    <t>Caneview K8 School</t>
  </si>
  <si>
    <t>Park Hill High School</t>
  </si>
  <si>
    <t>Brusly Elementary School</t>
  </si>
  <si>
    <t>Hawley High School</t>
  </si>
  <si>
    <t>El Rancho Unified School Dist</t>
  </si>
  <si>
    <t>Highbush Public School</t>
  </si>
  <si>
    <t>New Jersey Inst of Technology</t>
  </si>
  <si>
    <t>Mira Monte High School</t>
  </si>
  <si>
    <t>Kildonan-East Collegiate</t>
  </si>
  <si>
    <t>Shabonee School</t>
  </si>
  <si>
    <t>Cinnaminson Middle School</t>
  </si>
  <si>
    <t>USMC 3d MAW Band</t>
  </si>
  <si>
    <t>Martin Luther King Upper Elem</t>
  </si>
  <si>
    <t>LaSalle Springs Middle School</t>
  </si>
  <si>
    <t>Cactus Shadows High School</t>
  </si>
  <si>
    <t>Rutland Middle School</t>
  </si>
  <si>
    <t>Gutierrez Middle School</t>
  </si>
  <si>
    <t>Robert Stevenson Middle School</t>
  </si>
  <si>
    <t>West Rusk High School</t>
  </si>
  <si>
    <t>Virco Mfg. Corp.</t>
  </si>
  <si>
    <t>Cherryland Elementary School</t>
  </si>
  <si>
    <t>St Joseph Catholic School</t>
  </si>
  <si>
    <t>Parrish Charter Academy</t>
  </si>
  <si>
    <t>The Glenview at Pelican Bay</t>
  </si>
  <si>
    <t>Pearce High School</t>
  </si>
  <si>
    <t>Polk Co High School</t>
  </si>
  <si>
    <t>Paris Co-op High School</t>
  </si>
  <si>
    <t>Jersey City Public School Dist</t>
  </si>
  <si>
    <t>Royster Middle School</t>
  </si>
  <si>
    <t>Giano Intermediate School</t>
  </si>
  <si>
    <t>Novato High School</t>
  </si>
  <si>
    <t>Stimson Middle School</t>
  </si>
  <si>
    <t>Echo Mountain Intermediate Sch</t>
  </si>
  <si>
    <t>Elgin Park Secondary School</t>
  </si>
  <si>
    <t>Bixby Middle School</t>
  </si>
  <si>
    <t>San Jose High School</t>
  </si>
  <si>
    <t>John H Eader Elementary School</t>
  </si>
  <si>
    <t>Kingsway Regional High School</t>
  </si>
  <si>
    <t>St Helena Primary School</t>
  </si>
  <si>
    <t>Vanguard Academy-Beethoven</t>
  </si>
  <si>
    <t>Sterling Municipal Band</t>
  </si>
  <si>
    <t>Ecclesia Houston</t>
  </si>
  <si>
    <t>Amphitheater Middle School</t>
  </si>
  <si>
    <t>West Creek Middle School</t>
  </si>
  <si>
    <t>River Trails Middle School</t>
  </si>
  <si>
    <t>Fremont Union High School Dist</t>
  </si>
  <si>
    <t>Capitol Hill Elementary School</t>
  </si>
  <si>
    <t>North Main Elementary School</t>
  </si>
  <si>
    <t>West Ranch High School</t>
  </si>
  <si>
    <t>San Juan Hills High School</t>
  </si>
  <si>
    <t>Forest  Oak Middle School</t>
  </si>
  <si>
    <t>Argyle School</t>
  </si>
  <si>
    <t>Freehold Twp High School</t>
  </si>
  <si>
    <t>Canyon Middle School</t>
  </si>
  <si>
    <t>Yuba City High School</t>
  </si>
  <si>
    <t>Amsterdam High School</t>
  </si>
  <si>
    <t>Adams Elementary School</t>
  </si>
  <si>
    <t>Concord Community High School</t>
  </si>
  <si>
    <t>Woodlawn Elementary School</t>
  </si>
  <si>
    <t>Warner Middle School</t>
  </si>
  <si>
    <t>Lake Country Classical Academy</t>
  </si>
  <si>
    <t>Occidental Community Choir</t>
  </si>
  <si>
    <t>Sequim School District 323</t>
  </si>
  <si>
    <t>Newman Elementary School</t>
  </si>
  <si>
    <t>Godinez Fundamental High Sch</t>
  </si>
  <si>
    <t>Power Middle School</t>
  </si>
  <si>
    <t>Red Rocks Elementary School</t>
  </si>
  <si>
    <t>Challenger School-Independence</t>
  </si>
  <si>
    <t>Oakhurst Elementary School</t>
  </si>
  <si>
    <t>Pacifica High School</t>
  </si>
  <si>
    <t>Sunset Middle School</t>
  </si>
  <si>
    <t>Hamlin School</t>
  </si>
  <si>
    <t>Rancho Campana High School</t>
  </si>
  <si>
    <t>Bartlesville Sr High School</t>
  </si>
  <si>
    <t>Colburn School</t>
  </si>
  <si>
    <t>Estelle Kampmeyer Elem School</t>
  </si>
  <si>
    <t>New Dream Church</t>
  </si>
  <si>
    <t>Penn Yan Academy High School</t>
  </si>
  <si>
    <t>Lehman High School</t>
  </si>
  <si>
    <t>IS 237 Rachel Carson Magnet</t>
  </si>
  <si>
    <t>Hillwood High School</t>
  </si>
  <si>
    <t>Summit Park Elementary School</t>
  </si>
  <si>
    <t>Lorenzo Manor Elem School</t>
  </si>
  <si>
    <t>East Naples Middle School</t>
  </si>
  <si>
    <t>Aero Special Ed Co-op</t>
  </si>
  <si>
    <t>Transit Middle School</t>
  </si>
  <si>
    <t>Quail Run Elementary School</t>
  </si>
  <si>
    <t>Central Dauphin East High Sch</t>
  </si>
  <si>
    <t>Patrick Henry Middle School</t>
  </si>
  <si>
    <t>Christopher Columbus Mid Sch</t>
  </si>
  <si>
    <t>Marlboro Middle School</t>
  </si>
  <si>
    <t>Grand View Elementary School</t>
  </si>
  <si>
    <t>Pawling Central Middle School</t>
  </si>
  <si>
    <t>Timberline Middle School</t>
  </si>
  <si>
    <t>Arizona Middle School</t>
  </si>
  <si>
    <t>Sacred Heart Cathedral</t>
  </si>
  <si>
    <t>M B Lamar Middle School</t>
  </si>
  <si>
    <t>Notre Dame College Prep HS</t>
  </si>
  <si>
    <t>D Russell Parks Jr High School</t>
  </si>
  <si>
    <t>Empresa Elementary School</t>
  </si>
  <si>
    <t>Crosby High School</t>
  </si>
  <si>
    <t>Soundworks Systems, Inc</t>
  </si>
  <si>
    <t>Shades Mountain Indep Church</t>
  </si>
  <si>
    <t>Taylors Creek Elem School</t>
  </si>
  <si>
    <t>Agnews-MacDonald HS - N</t>
  </si>
  <si>
    <t>Frank T Wheeler Elem School</t>
  </si>
  <si>
    <t>Upper Twp Primary School</t>
  </si>
  <si>
    <t>Martin Kellogg Middle School</t>
  </si>
  <si>
    <t>John R Wooden Middle Sch</t>
  </si>
  <si>
    <t>Port Charlotte High School</t>
  </si>
  <si>
    <t>East Brunswick High School</t>
  </si>
  <si>
    <t>Southpointe Academy</t>
  </si>
  <si>
    <t>Cherokee Street Elem School</t>
  </si>
  <si>
    <t>Central Joliet Twp High School</t>
  </si>
  <si>
    <t>Atkins Middle School</t>
  </si>
  <si>
    <t>Manvel High School</t>
  </si>
  <si>
    <t>Rosewood Elementary School</t>
  </si>
  <si>
    <t>Colegio Nueva Granada</t>
  </si>
  <si>
    <t>Oasis Charter High School</t>
  </si>
  <si>
    <t>Atlanta Freedom  Bands</t>
  </si>
  <si>
    <t>Orange County Rescue Mission</t>
  </si>
  <si>
    <t>St Thomas Day School</t>
  </si>
  <si>
    <t>Indian Hill High School</t>
  </si>
  <si>
    <t>Pekuakamiulnuatsh Takuhikan</t>
  </si>
  <si>
    <t>Armuchee Elementary School</t>
  </si>
  <si>
    <t>Stanton College Prep School</t>
  </si>
  <si>
    <t>Sharyland Pioneer High School</t>
  </si>
  <si>
    <t>Sandalwood High School</t>
  </si>
  <si>
    <t>Trinity Springs Middle School</t>
  </si>
  <si>
    <t>Bush Middle School</t>
  </si>
  <si>
    <t>Robert E Clark Middle School</t>
  </si>
  <si>
    <t>Voyageur Elementary School</t>
  </si>
  <si>
    <t>St Thomas of Villanova College</t>
  </si>
  <si>
    <t>Modern Art Museum of Ft Worth</t>
  </si>
  <si>
    <t>Fountain-Ft Carson High School</t>
  </si>
  <si>
    <t>Windsor Middle School</t>
  </si>
  <si>
    <t>Apollo Elementary School</t>
  </si>
  <si>
    <t>Timberwood Middle School</t>
  </si>
  <si>
    <t>Ventura Unif School District</t>
  </si>
  <si>
    <t>Brooks High School</t>
  </si>
  <si>
    <t>Chester Elementary School</t>
  </si>
  <si>
    <t>Bradley Elementary School</t>
  </si>
  <si>
    <t>Robert A Wakelee Elem School</t>
  </si>
  <si>
    <t>Wilson School District</t>
  </si>
  <si>
    <t>Univ of Toronto-Scarborough</t>
  </si>
  <si>
    <t>Oglethorpe Point Elem School</t>
  </si>
  <si>
    <t>University High School</t>
  </si>
  <si>
    <t>Comfort Middle School</t>
  </si>
  <si>
    <t>Trinity Meadows Interm School</t>
  </si>
  <si>
    <t>Proctor High School</t>
  </si>
  <si>
    <t>Bird's Hill School</t>
  </si>
  <si>
    <t>Clarkstown South High School</t>
  </si>
  <si>
    <t>Har-Bur Middle School</t>
  </si>
  <si>
    <t>Cascade Jr Sr High School</t>
  </si>
  <si>
    <t>Halifax Regional Arts</t>
  </si>
  <si>
    <t>Anana Elementary School</t>
  </si>
  <si>
    <t>Hammond Creek Middle Sch</t>
  </si>
  <si>
    <t>Truman J Moon School</t>
  </si>
  <si>
    <t>Campo Verde High School</t>
  </si>
  <si>
    <t>Luther College High School</t>
  </si>
  <si>
    <t>Brandywine Hts Elem School</t>
  </si>
  <si>
    <t>Carthage High School</t>
  </si>
  <si>
    <t>West Bay Elementary School</t>
  </si>
  <si>
    <t>Ruth Bader Ginsburg Elem - N</t>
  </si>
  <si>
    <t>McIntosh Co Academy</t>
  </si>
  <si>
    <t>Red Bud High School</t>
  </si>
  <si>
    <t>Echo Canyon School</t>
  </si>
  <si>
    <t>River Road Elementary School</t>
  </si>
  <si>
    <t>Winnipeg Boys Choir</t>
  </si>
  <si>
    <t>Canyon Lake High School</t>
  </si>
  <si>
    <t>Sampson Middle School</t>
  </si>
  <si>
    <t>L C Swain Middle School</t>
  </si>
  <si>
    <t>Ronald E McNair Jr High Sch</t>
  </si>
  <si>
    <t>Canada's Wonderland</t>
  </si>
  <si>
    <t>Iroquois Community School</t>
  </si>
  <si>
    <t>William C McGinnis Middle Sch</t>
  </si>
  <si>
    <t>Leander High School</t>
  </si>
  <si>
    <t>Pacheco Elementary School</t>
  </si>
  <si>
    <t>St Paul's High School</t>
  </si>
  <si>
    <t>PS 97 the Highlawn School</t>
  </si>
  <si>
    <t>Quad</t>
  </si>
  <si>
    <t>Ferndale High School</t>
  </si>
  <si>
    <t>Kuna High School</t>
  </si>
  <si>
    <t>Shenendehowa Central Sch Dist</t>
  </si>
  <si>
    <t>Fisher Hill School</t>
  </si>
  <si>
    <t>Milam Elementary School</t>
  </si>
  <si>
    <t>Inst of American Indian Arts</t>
  </si>
  <si>
    <t>St Francis Xavier School</t>
  </si>
  <si>
    <t>Edmonton Catholic School Dist</t>
  </si>
  <si>
    <t>Anaheim Elementary School Dist</t>
  </si>
  <si>
    <t>John Henderson Junior High Sch</t>
  </si>
  <si>
    <t>Clifton Terrell ES</t>
  </si>
  <si>
    <t>MS 113 Ronald Edmonds Lrng Ctr</t>
  </si>
  <si>
    <t>Helen C Cannon Middle School</t>
  </si>
  <si>
    <t>Davenport Primary School</t>
  </si>
  <si>
    <t>Downingtown High School West</t>
  </si>
  <si>
    <t>East River High School</t>
  </si>
  <si>
    <t>Ecole Des Trois-Soleils</t>
  </si>
  <si>
    <t>Summit High School</t>
  </si>
  <si>
    <t>Richard King High School</t>
  </si>
  <si>
    <t>La Serna High School</t>
  </si>
  <si>
    <t>Wichita Christian School</t>
  </si>
  <si>
    <t>South Florence High School</t>
  </si>
  <si>
    <t>Orchestre la bande sonore</t>
  </si>
  <si>
    <t>Hendricks Symphonic Society</t>
  </si>
  <si>
    <t>Dwight High School</t>
  </si>
  <si>
    <t>Kewaskum High School</t>
  </si>
  <si>
    <t>Palmdale High School</t>
  </si>
  <si>
    <t>Duncan Elementary School</t>
  </si>
  <si>
    <t>Voices of Note</t>
  </si>
  <si>
    <t>Kennedy Gardens Elem School</t>
  </si>
  <si>
    <t>West Boca Raton Cmty High Sch</t>
  </si>
  <si>
    <t>Kuehnle Elementary School</t>
  </si>
  <si>
    <t>Dailey Middle School</t>
  </si>
  <si>
    <t>McAuliffe Middle School</t>
  </si>
  <si>
    <t>Hemet High School</t>
  </si>
  <si>
    <t>Springtown High School</t>
  </si>
  <si>
    <t>Greenwich Choral Society</t>
  </si>
  <si>
    <t>Redlands Middle School</t>
  </si>
  <si>
    <t>Isaac Elem School District 5</t>
  </si>
  <si>
    <t>Bonaire Middle School</t>
  </si>
  <si>
    <t>Goochland Elementary School</t>
  </si>
  <si>
    <t>Lloyd C Bird High School</t>
  </si>
  <si>
    <t>Howard Payne University</t>
  </si>
  <si>
    <t>Los Banos High School</t>
  </si>
  <si>
    <t>J R Trippe Middle School</t>
  </si>
  <si>
    <t>De Anza Magnet School</t>
  </si>
  <si>
    <t>AVI-SPL</t>
  </si>
  <si>
    <t>New Dimensions Choral Society</t>
  </si>
  <si>
    <t>Creek Valley Middle School</t>
  </si>
  <si>
    <t>Annandale High School</t>
  </si>
  <si>
    <t>Princeton High School</t>
  </si>
  <si>
    <t>South Pasadena Mid Sch Booster</t>
  </si>
  <si>
    <t>Gladeville Middle School</t>
  </si>
  <si>
    <t>Rosemount Lewis Elementary - N</t>
  </si>
  <si>
    <t>Amanecer Elementary</t>
  </si>
  <si>
    <t>Rigby High School</t>
  </si>
  <si>
    <t>Canyon Intermediate School</t>
  </si>
  <si>
    <t>PS/IS 218 Hernandez Dual Lang</t>
  </si>
  <si>
    <t>Paris High School</t>
  </si>
  <si>
    <t>Kennedale Junior High School</t>
  </si>
  <si>
    <t>Larimer County</t>
  </si>
  <si>
    <t>École Claudette-Bradshaw</t>
  </si>
  <si>
    <t>Eastern York High School</t>
  </si>
  <si>
    <t>R L Stevenson School-Arts</t>
  </si>
  <si>
    <t>Cypress Ranch High School</t>
  </si>
  <si>
    <t>PS 249 the Caton</t>
  </si>
  <si>
    <t>Cedar Middle School</t>
  </si>
  <si>
    <t>West Adams Prep Sr High School</t>
  </si>
  <si>
    <t>Palmer Middle School</t>
  </si>
  <si>
    <t>W Erskine Johnston Public Sch</t>
  </si>
  <si>
    <t>Living Arts Centre</t>
  </si>
  <si>
    <t>Bucks County Choral Society</t>
  </si>
  <si>
    <t>Woodmere Middle School</t>
  </si>
  <si>
    <t>Skidmore College</t>
  </si>
  <si>
    <t>US Navy Europe&amp;Africa Band</t>
  </si>
  <si>
    <t>Enver Creek Secondary School</t>
  </si>
  <si>
    <t>New Hanover High School</t>
  </si>
  <si>
    <t>Enon Baptist Church</t>
  </si>
  <si>
    <t>Savannah Arts Academy</t>
  </si>
  <si>
    <t>Byram Hills High School</t>
  </si>
  <si>
    <t>John W Gunn Middle School</t>
  </si>
  <si>
    <t>Durham Middle School</t>
  </si>
  <si>
    <t>Rapid Valley Elementary School</t>
  </si>
  <si>
    <t>Maple Ridge Pitt Mdws Arts Cnl</t>
  </si>
  <si>
    <t>Univ of the Incarnate Word</t>
  </si>
  <si>
    <t>Pleasant Grove Elem School</t>
  </si>
  <si>
    <t>Boling High School</t>
  </si>
  <si>
    <t>S A Cawker School</t>
  </si>
  <si>
    <t>Berkley High School</t>
  </si>
  <si>
    <t>Elementary School #18- N</t>
  </si>
  <si>
    <t>Dr Toni Bilbao Prep Academy</t>
  </si>
  <si>
    <t>American Heritage-Boca Delray</t>
  </si>
  <si>
    <t>Killarney Secondary School</t>
  </si>
  <si>
    <t>Oasis Charter US North</t>
  </si>
  <si>
    <t>Comfort High School</t>
  </si>
  <si>
    <t>Twigg Musique</t>
  </si>
  <si>
    <t>The Cathedral Basilica</t>
  </si>
  <si>
    <t>Guardian Angels School</t>
  </si>
  <si>
    <t>Catherine M McGee Middle Sch</t>
  </si>
  <si>
    <t>PACE Center</t>
  </si>
  <si>
    <t>Westridge Elementary School</t>
  </si>
  <si>
    <t>Emerald High School</t>
  </si>
  <si>
    <t>South Lake Elementary</t>
  </si>
  <si>
    <t>Michigan Lutheran Seminary</t>
  </si>
  <si>
    <t>Benton Cmty School District</t>
  </si>
  <si>
    <t>Ecole Quarterway Elem Sch</t>
  </si>
  <si>
    <t>Wallaceburg Concert Band</t>
  </si>
  <si>
    <t>Milton Academy</t>
  </si>
  <si>
    <t>Unity Christian School-Elem</t>
  </si>
  <si>
    <t>Corner High School</t>
  </si>
  <si>
    <t>Champion Forest Baptist Church</t>
  </si>
  <si>
    <t>Lonsdale Elementary School</t>
  </si>
  <si>
    <t>Martin City K-8 School</t>
  </si>
  <si>
    <t>Woodmont Middle School</t>
  </si>
  <si>
    <t>Lakewood Elementary School</t>
  </si>
  <si>
    <t>Northside Elementary School</t>
  </si>
  <si>
    <t>Trinity Baptist Church</t>
  </si>
  <si>
    <t>Mulberry Middle School</t>
  </si>
  <si>
    <t>Long Beach Unified School Dist</t>
  </si>
  <si>
    <t>West Chester Univ of Penn</t>
  </si>
  <si>
    <t>New Canaan High School</t>
  </si>
  <si>
    <t>Myers Ganoung Elem School</t>
  </si>
  <si>
    <t>Ulrich Intermediate School</t>
  </si>
  <si>
    <t>Ted Polk Middle School</t>
  </si>
  <si>
    <t>Trevor Day School-East</t>
  </si>
  <si>
    <t>Edmonton Winds</t>
  </si>
  <si>
    <t>Alfred G Waters Middle School</t>
  </si>
  <si>
    <t>Carleton University</t>
  </si>
  <si>
    <t>Velma E Baker School</t>
  </si>
  <si>
    <t>Joslyn Elementary School</t>
  </si>
  <si>
    <t>Ross Road Elementary School</t>
  </si>
  <si>
    <t>James Caldwell High School</t>
  </si>
  <si>
    <t>Rocky Mountain Junior High Sch</t>
  </si>
  <si>
    <t>Elba Public School</t>
  </si>
  <si>
    <t>RADIO FREE EUROPE/RL, INC</t>
  </si>
  <si>
    <t>Iolani School</t>
  </si>
  <si>
    <t>Lehman Intermediate School</t>
  </si>
  <si>
    <t>Franklin Acad Pembroke Pine HS</t>
  </si>
  <si>
    <t>Lodi High School</t>
  </si>
  <si>
    <t>Alliance Charter Academy</t>
  </si>
  <si>
    <t>Wade Hampton High School</t>
  </si>
  <si>
    <t>Alexander Hamilton Sr High Sch</t>
  </si>
  <si>
    <t>Bear Creek Elementary School</t>
  </si>
  <si>
    <t>Harris Hill Elementary School</t>
  </si>
  <si>
    <t>L'Anse Creuse High School</t>
  </si>
  <si>
    <t>Fulton Junior High School</t>
  </si>
  <si>
    <t>Lockhart High School</t>
  </si>
  <si>
    <t>Segerstrom High School</t>
  </si>
  <si>
    <t>Dunellen High School</t>
  </si>
  <si>
    <t>Curtis Middle School</t>
  </si>
  <si>
    <t>St. Mary's Band Inc.</t>
  </si>
  <si>
    <t>Monroe County Middle School</t>
  </si>
  <si>
    <t>Jimmy Carter Middle School</t>
  </si>
  <si>
    <t>Key City Theatre</t>
  </si>
  <si>
    <t>San Marcos Elementary School</t>
  </si>
  <si>
    <t>North Star Acad-Fairmount ES</t>
  </si>
  <si>
    <t>Steadlight</t>
  </si>
  <si>
    <t>Liberty Baptist School</t>
  </si>
  <si>
    <t>St Johns River Clg-Palatka</t>
  </si>
  <si>
    <t>Monte Vista Elementary School</t>
  </si>
  <si>
    <t>Livonia Career &amp; Technical Ctr</t>
  </si>
  <si>
    <t>Jensen Elementary School</t>
  </si>
  <si>
    <t>Little Oak Middle School</t>
  </si>
  <si>
    <t>Avent Pro</t>
  </si>
  <si>
    <t>Kerens Elementary School</t>
  </si>
  <si>
    <t>Walter Panas High School</t>
  </si>
  <si>
    <t>Veterans Park Elem School</t>
  </si>
  <si>
    <t>Lynden Christian School</t>
  </si>
  <si>
    <t>Millennium Collegiate Academy</t>
  </si>
  <si>
    <t>Prestwood Elementary School</t>
  </si>
  <si>
    <t>Pflugerville High School</t>
  </si>
  <si>
    <t>University of Florida</t>
  </si>
  <si>
    <t>Oak Grove Middle School</t>
  </si>
  <si>
    <t>Colwich Elementary School</t>
  </si>
  <si>
    <t>Bogart Public School</t>
  </si>
  <si>
    <t>Blue Oak Academy</t>
  </si>
  <si>
    <t>Union 32 Middle &amp; High School</t>
  </si>
  <si>
    <t>Ft Loramie Jr Sr High School</t>
  </si>
  <si>
    <t>Riverside Junior High School</t>
  </si>
  <si>
    <t>Simi Valley Unified Sch Dist</t>
  </si>
  <si>
    <t>Sierra Vista Middle School</t>
  </si>
  <si>
    <t>Creative &amp; Performing Arts HS</t>
  </si>
  <si>
    <t>Tomken Road Middle School</t>
  </si>
  <si>
    <t>Waldo Middle School</t>
  </si>
  <si>
    <t>Churchville Chili High School</t>
  </si>
  <si>
    <t>Marcus Whitman Middle High Sch</t>
  </si>
  <si>
    <t>Robert L Bradley Elem School</t>
  </si>
  <si>
    <t>South Huntington Union Free SD</t>
  </si>
  <si>
    <t>Froberg Elementary School</t>
  </si>
  <si>
    <t>North Monterey Co Middle Sch</t>
  </si>
  <si>
    <t>Athens Intermediate School</t>
  </si>
  <si>
    <t>Desert View High School</t>
  </si>
  <si>
    <t>Rosemont Middle School</t>
  </si>
  <si>
    <t>Round Top Carmine High School</t>
  </si>
  <si>
    <t>Allan Hancock College</t>
  </si>
  <si>
    <t>Palm Harbor University HS</t>
  </si>
  <si>
    <t>Ecole Waterford Springs</t>
  </si>
  <si>
    <t>West Deptford High School</t>
  </si>
  <si>
    <t>Gold Trail Elem/Middle School</t>
  </si>
  <si>
    <t>West Plains High School</t>
  </si>
  <si>
    <t>Sarah Gibbons Middle School</t>
  </si>
  <si>
    <t>Adamsville Primary School</t>
  </si>
  <si>
    <t>Sheridan Junior High School</t>
  </si>
  <si>
    <t>Sackville Heights Elem Sch</t>
  </si>
  <si>
    <t>Brown Local School District</t>
  </si>
  <si>
    <t>James A Dever Elem School</t>
  </si>
  <si>
    <t>Floyd Kellam High School</t>
  </si>
  <si>
    <t>La Cima Middle School</t>
  </si>
  <si>
    <t>Reno Philharmonic</t>
  </si>
  <si>
    <t>John A Logan College</t>
  </si>
  <si>
    <t>Alpha Secondary School</t>
  </si>
  <si>
    <t>Key Middle School</t>
  </si>
  <si>
    <t>Sun Prairie United Meth Church</t>
  </si>
  <si>
    <t>Sunflower Elementary School</t>
  </si>
  <si>
    <t>Martin Luther King Elem School</t>
  </si>
  <si>
    <t>Margaret Hedrick Elem School</t>
  </si>
  <si>
    <t>E T Booth Middle School</t>
  </si>
  <si>
    <t>Montauk Public School</t>
  </si>
  <si>
    <t>Central Presbyterian Church</t>
  </si>
  <si>
    <t>Howe Elementary School</t>
  </si>
  <si>
    <t>Eyestone Elementary School</t>
  </si>
  <si>
    <t>Sandel Elementary School</t>
  </si>
  <si>
    <t>Cleveland Museum of Art</t>
  </si>
  <si>
    <t>W C Abney Elementary School</t>
  </si>
  <si>
    <t>St Viator High School</t>
  </si>
  <si>
    <t>Flowing Wells Jr High School</t>
  </si>
  <si>
    <t>Congregation Kol Ami</t>
  </si>
  <si>
    <t>Hale Elementary School</t>
  </si>
  <si>
    <t>Oakdale-Bohemia Middle School</t>
  </si>
  <si>
    <t>Mary C Snow West Side Elem Sch</t>
  </si>
  <si>
    <t>North Union High School</t>
  </si>
  <si>
    <t>Pappillion Area Cmty Singers</t>
  </si>
  <si>
    <t>Ballston Spa High School</t>
  </si>
  <si>
    <t>Tarpon Springs Middle School</t>
  </si>
  <si>
    <t>St Michael Lutheran School</t>
  </si>
  <si>
    <t>Welsh High School</t>
  </si>
  <si>
    <t>Broadway High School</t>
  </si>
  <si>
    <t>Don Beers</t>
  </si>
  <si>
    <t>Hunting Ridge Elem School</t>
  </si>
  <si>
    <t>L J Alleman Middle School</t>
  </si>
  <si>
    <t>Oak Park School</t>
  </si>
  <si>
    <t>Rutherford High School</t>
  </si>
  <si>
    <t>Central Gwinnett High School</t>
  </si>
  <si>
    <t>Manuel Pena Jr Elem School</t>
  </si>
  <si>
    <t>Duluth Middle School</t>
  </si>
  <si>
    <t>Discovery High School</t>
  </si>
  <si>
    <t>Berkmar Middle School</t>
  </si>
  <si>
    <t>James H Boyd Intermediate Sch</t>
  </si>
  <si>
    <t>Folly Quarter Middle School</t>
  </si>
  <si>
    <t>Manatee Co School District</t>
  </si>
  <si>
    <t>Simpson Elementary School</t>
  </si>
  <si>
    <t>Corley Elementary School</t>
  </si>
  <si>
    <t>Eaglecrest High School</t>
  </si>
  <si>
    <t>McClure Health Science HS</t>
  </si>
  <si>
    <t>Twin Rivers Middle School</t>
  </si>
  <si>
    <t>Stephen Mack Middle School</t>
  </si>
  <si>
    <t>Bethesda Elementary School</t>
  </si>
  <si>
    <t>Sweetwater Middle School</t>
  </si>
  <si>
    <t>Wellington Cmty High School</t>
  </si>
  <si>
    <t>Elwood-John Glenn High School</t>
  </si>
  <si>
    <t>Lanier High School</t>
  </si>
  <si>
    <t>Peachtree Ridge High School</t>
  </si>
  <si>
    <t>Parkview High School</t>
  </si>
  <si>
    <t>Norcross High School</t>
  </si>
  <si>
    <t>Ducketts Lane Elementary Sch</t>
  </si>
  <si>
    <t>Palm City Elementary School</t>
  </si>
  <si>
    <t>Clam Lake Band</t>
  </si>
  <si>
    <t>MS 936 Arts Off 3rd</t>
  </si>
  <si>
    <t>Lanier Middle School</t>
  </si>
  <si>
    <t>Winspear Centre</t>
  </si>
  <si>
    <t>Benjamin Franklin High Sch</t>
  </si>
  <si>
    <t>Intl Comm School Addis Ababa</t>
  </si>
  <si>
    <t>La Loma Junior High School</t>
  </si>
  <si>
    <t>John R Lewis High School</t>
  </si>
  <si>
    <t>Dalhousie University</t>
  </si>
  <si>
    <t>Passaic Co Technical Institute</t>
  </si>
  <si>
    <t>Blue Ridge Elementary School</t>
  </si>
  <si>
    <t>Rocky Hill Middle School</t>
  </si>
  <si>
    <t>84 West Events</t>
  </si>
  <si>
    <t>Cabin John Middle School</t>
  </si>
  <si>
    <t>Woolwine Elementary School</t>
  </si>
  <si>
    <t>Brooklyn Youth Chorus</t>
  </si>
  <si>
    <t>McAllen High School</t>
  </si>
  <si>
    <t>Alton C Crews Middle School</t>
  </si>
  <si>
    <t>J P McConnell Middle School</t>
  </si>
  <si>
    <t>Clarksburg Elementary School</t>
  </si>
  <si>
    <t>Dr David L Anderson Middle Sch</t>
  </si>
  <si>
    <t>Stuart Elementary School</t>
  </si>
  <si>
    <t>Damascus High School</t>
  </si>
  <si>
    <t>Pine Strawberry School</t>
  </si>
  <si>
    <t>Hardin Reynolds Memorial Sch</t>
  </si>
  <si>
    <t>Carderock Springs Elem School</t>
  </si>
  <si>
    <t>Lord Byng Secondary School</t>
  </si>
  <si>
    <t>Meadows of Dan Elem School</t>
  </si>
  <si>
    <t>Montgomery Co Public Schools</t>
  </si>
  <si>
    <t>Patrick Co High School</t>
  </si>
  <si>
    <t>John G Borden Middle School</t>
  </si>
  <si>
    <t>Sandia Vista Elementary School</t>
  </si>
  <si>
    <t>Chavez High School</t>
  </si>
  <si>
    <t>Maricopa Unif Sch District 20</t>
  </si>
  <si>
    <t>Claude Watson Sch for the Arts</t>
  </si>
  <si>
    <t>Eastern Suffolk BOCES</t>
  </si>
  <si>
    <t>Viewlands Elementary School</t>
  </si>
  <si>
    <t>Chicopee Comp High School</t>
  </si>
  <si>
    <t>Frontier High School</t>
  </si>
  <si>
    <t>Southeastern High School</t>
  </si>
  <si>
    <t>Harry C Fulton Middle School</t>
  </si>
  <si>
    <t>Eldorado High School</t>
  </si>
  <si>
    <t>Skyview Academy</t>
  </si>
  <si>
    <t>Gaithersburg Elementary School</t>
  </si>
  <si>
    <t>Itasca School District 10</t>
  </si>
  <si>
    <t>Indian Land Middle School</t>
  </si>
  <si>
    <t>Cuny Queens College</t>
  </si>
  <si>
    <t>Harmony Magnet Academy</t>
  </si>
  <si>
    <t>Mervyn M Dymally High School</t>
  </si>
  <si>
    <t>Division Ave High School</t>
  </si>
  <si>
    <t>Campus Middle School</t>
  </si>
  <si>
    <t>Phoenix Middle School</t>
  </si>
  <si>
    <t>Lakeside High School</t>
  </si>
  <si>
    <t>St Joseph On the Brandywine</t>
  </si>
  <si>
    <t>Resnick's Tool &amp; Party Rental</t>
  </si>
  <si>
    <t>Spelman College</t>
  </si>
  <si>
    <t>Central Synagogue</t>
  </si>
  <si>
    <t>Eisenhower Elem Sch</t>
  </si>
  <si>
    <t>Whittier High School</t>
  </si>
  <si>
    <t>Anoka Ramsey Cmty Clg-Coon Rap</t>
  </si>
  <si>
    <t>Portsmouth Abbey School</t>
  </si>
  <si>
    <t>Peace River Baptist Church</t>
  </si>
  <si>
    <t>John B Connally High School</t>
  </si>
  <si>
    <t>Julien Elementary School</t>
  </si>
  <si>
    <t>Sanford High School</t>
  </si>
  <si>
    <t>Brookside Charter School</t>
  </si>
  <si>
    <t>Loggers Run Cmty Middle School</t>
  </si>
  <si>
    <t>W A Meacham Middle School</t>
  </si>
  <si>
    <t>Loch Raven High School</t>
  </si>
  <si>
    <t>Norwayne Middle School</t>
  </si>
  <si>
    <t>Nova Southeastern University</t>
  </si>
  <si>
    <t>St. Martin de Porres Catholic</t>
  </si>
  <si>
    <t>Baptist Hill Mid-High School</t>
  </si>
  <si>
    <t>Magruder Middle School</t>
  </si>
  <si>
    <t>Willowbrook Elementary School</t>
  </si>
  <si>
    <t>Elizabeth Davis Middle School</t>
  </si>
  <si>
    <t>William Monnig Middle School</t>
  </si>
  <si>
    <t>Saddleback College</t>
  </si>
  <si>
    <t>Kitty Hawk Middle School</t>
  </si>
  <si>
    <t>Terminal Park Elem School</t>
  </si>
  <si>
    <t>Wescott Elementary School</t>
  </si>
  <si>
    <t>Appleton Elementary School</t>
  </si>
  <si>
    <t>Ballard Elementary School</t>
  </si>
  <si>
    <t>Maplebrook Elementary School</t>
  </si>
  <si>
    <t>Murray Middle School</t>
  </si>
  <si>
    <t>William B Travis High School</t>
  </si>
  <si>
    <t>Columbia University</t>
  </si>
  <si>
    <t>Millburn High School</t>
  </si>
  <si>
    <t>Redeemer Christian School</t>
  </si>
  <si>
    <t>Macario Garcia Middle School</t>
  </si>
  <si>
    <t>Campbell Middle School</t>
  </si>
  <si>
    <t>Bishop Miege High School</t>
  </si>
  <si>
    <t>Susquehannock High School</t>
  </si>
  <si>
    <t>Salisbury University</t>
  </si>
  <si>
    <t>Dickerson Middle School</t>
  </si>
  <si>
    <t>Westlake Academy</t>
  </si>
  <si>
    <t>Tenafly Middle School</t>
  </si>
  <si>
    <t>Indian Trail Jr High School</t>
  </si>
  <si>
    <t>Carl Hankey School</t>
  </si>
  <si>
    <t>Michigan State University</t>
  </si>
  <si>
    <t>Scioto Valley Local Sch Dist</t>
  </si>
  <si>
    <t>Patrick Springs Primary School</t>
  </si>
  <si>
    <t>Caroline L Reutter Elem School</t>
  </si>
  <si>
    <t>Miners Alley Playhouse</t>
  </si>
  <si>
    <t>Heim Middle School</t>
  </si>
  <si>
    <t>Marymount School 97th St - N</t>
  </si>
  <si>
    <t>Phillips Exeter Academy</t>
  </si>
  <si>
    <t>King's Academy</t>
  </si>
  <si>
    <t>Oakland Bay Gay Men's Chorus</t>
  </si>
  <si>
    <t>Pasadena Christian School</t>
  </si>
  <si>
    <t>Austin Middle School</t>
  </si>
  <si>
    <t>Sky Ranch K-8 Academy</t>
  </si>
  <si>
    <t>Scappoose Middle School</t>
  </si>
  <si>
    <t>Stitó:s Lá:lém Totí:lt E/M Sch</t>
  </si>
  <si>
    <t>Clayton State University</t>
  </si>
  <si>
    <t>St Bartholomew Church</t>
  </si>
  <si>
    <t>Salem Central School</t>
  </si>
  <si>
    <t>Malcom Bridge Elem School</t>
  </si>
  <si>
    <t>Greenacres Elementary School</t>
  </si>
  <si>
    <t>W C Stripling Middle School</t>
  </si>
  <si>
    <t>Harlandale Middle School</t>
  </si>
  <si>
    <t>Cypress Trails Elementary Sch</t>
  </si>
  <si>
    <t>University of Cincinnati</t>
  </si>
  <si>
    <t>Cheyenne Mountain High School</t>
  </si>
  <si>
    <t>Lake Park Elementary School</t>
  </si>
  <si>
    <t>Killingly Memorial Elem School</t>
  </si>
  <si>
    <t>McCool Middle School</t>
  </si>
  <si>
    <t>Lone Star Clg-Tomball</t>
  </si>
  <si>
    <t>Fleming School</t>
  </si>
  <si>
    <t>Gorham High School</t>
  </si>
  <si>
    <t>A &amp; A Rental Station</t>
  </si>
  <si>
    <t>Coral Sunset Elementary School</t>
  </si>
  <si>
    <t>MacDonough Elementary School</t>
  </si>
  <si>
    <t>George I Sanchez Cmty School</t>
  </si>
  <si>
    <t>Shenkman Arts Centre</t>
  </si>
  <si>
    <t>John Bapst Memorial High Sch</t>
  </si>
  <si>
    <t>Jacksonville Middle School</t>
  </si>
  <si>
    <t>Freedom Shores Elem School</t>
  </si>
  <si>
    <t>Vilar Performing Arts Center</t>
  </si>
  <si>
    <t>Montclair State University</t>
  </si>
  <si>
    <t>Edna Brewer Middle School</t>
  </si>
  <si>
    <t>St Mark By The Sea</t>
  </si>
  <si>
    <t>Carrcroft Elementary School</t>
  </si>
  <si>
    <t>Bethel High School</t>
  </si>
  <si>
    <t>Mistletoe Elementary School</t>
  </si>
  <si>
    <t>Forsyth Central High School</t>
  </si>
  <si>
    <t>Bray-Doyle High School</t>
  </si>
  <si>
    <t>Massabesic Middle School</t>
  </si>
  <si>
    <t>St George Greek Orthodox Ch</t>
  </si>
  <si>
    <t>Apex High School</t>
  </si>
  <si>
    <t>SUNY College at Geneseo</t>
  </si>
  <si>
    <t>Ouida Baley Middle School</t>
  </si>
  <si>
    <t>Mt St Mary High School</t>
  </si>
  <si>
    <t>Lawrence Junior High School</t>
  </si>
  <si>
    <t>Snyder Party Rental</t>
  </si>
  <si>
    <t>New Hartford Sr High School</t>
  </si>
  <si>
    <t>Melaleuca Elementary School</t>
  </si>
  <si>
    <t>Brattleboro Music Center</t>
  </si>
  <si>
    <t>Vivid Sky Productions</t>
  </si>
  <si>
    <t>Elkhorn Pub Sch Dist 10</t>
  </si>
  <si>
    <t>Christian Academy</t>
  </si>
  <si>
    <t>Rock Hill High School</t>
  </si>
  <si>
    <t>W B Ray High School</t>
  </si>
  <si>
    <t>Janet Lee School</t>
  </si>
  <si>
    <t>Belleair Elementary School</t>
  </si>
  <si>
    <t>Maui Waena Intermediate School</t>
  </si>
  <si>
    <t>Dynamic Events, Inc.</t>
  </si>
  <si>
    <t>Ratner Seaman Elem School</t>
  </si>
  <si>
    <t>IS 285 Meyer Levin-Brooklyn</t>
  </si>
  <si>
    <t>Oxford Middle School</t>
  </si>
  <si>
    <t>Sidney Elementary School</t>
  </si>
  <si>
    <t>Barratt Elementary School</t>
  </si>
  <si>
    <t>Corcoran High School</t>
  </si>
  <si>
    <t>Ashbury College</t>
  </si>
  <si>
    <t>Myrtle Point High School</t>
  </si>
  <si>
    <t>Toronto Youth Wind Orchestra</t>
  </si>
  <si>
    <t>Appling Co High School</t>
  </si>
  <si>
    <t>Columbia Elementary School</t>
  </si>
  <si>
    <t>Village Of Schaumburg</t>
  </si>
  <si>
    <t>Hickory Creek Middle School</t>
  </si>
  <si>
    <t>Niles Senior High School</t>
  </si>
  <si>
    <t>Esek Hopkins Middle School</t>
  </si>
  <si>
    <t>Cesar Chavez Elementary School</t>
  </si>
  <si>
    <t>West Gadsden Middle School</t>
  </si>
  <si>
    <t>Paloma Valley High School</t>
  </si>
  <si>
    <t>Fall River Jr Sr High School</t>
  </si>
  <si>
    <t>Ashwaubenon High School</t>
  </si>
  <si>
    <t>Williams Unified Sch Dist 2</t>
  </si>
  <si>
    <t>Echo Mountain Primary School</t>
  </si>
  <si>
    <t>Wheeler Avenue Elem School</t>
  </si>
  <si>
    <t>Trinity United Methodist Ch</t>
  </si>
  <si>
    <t>Andiamo Italia % LV Management</t>
  </si>
  <si>
    <t>Union University-Jackson</t>
  </si>
  <si>
    <t>Casper College</t>
  </si>
  <si>
    <t>Ridley College</t>
  </si>
  <si>
    <t>Nob Hill Elementary School</t>
  </si>
  <si>
    <t>Sar High School</t>
  </si>
  <si>
    <t>Altria Theater</t>
  </si>
  <si>
    <t>Alfonza W Davis Middle School</t>
  </si>
  <si>
    <t>Harmony Church</t>
  </si>
  <si>
    <t>Corpus Christi School</t>
  </si>
  <si>
    <t>Furia Tropikal</t>
  </si>
  <si>
    <t>Abraham Lincoln Fine Arts Acad</t>
  </si>
  <si>
    <t>Preserve II School</t>
  </si>
  <si>
    <t>Parkers Chapel Jr Sr High Sch</t>
  </si>
  <si>
    <t>Doris Miller Middle School</t>
  </si>
  <si>
    <t>Sound Force</t>
  </si>
  <si>
    <t>Atrisco Heritage Academy</t>
  </si>
  <si>
    <t>Souderton Area High School</t>
  </si>
  <si>
    <t>David &amp; Mary Thomson Coll Inst</t>
  </si>
  <si>
    <t>Louis St Laurent School</t>
  </si>
  <si>
    <t>Woodbridge Township Rec Dept</t>
  </si>
  <si>
    <t>Grove Upper Elementary School</t>
  </si>
  <si>
    <t>Seattle School District 1</t>
  </si>
  <si>
    <t>Dr. Carla Brosnahan Elem 58</t>
  </si>
  <si>
    <t>Thomas J Stovall Middle School</t>
  </si>
  <si>
    <t>BODYARMOR Headquarters</t>
  </si>
  <si>
    <t>Ron Russell Middle School</t>
  </si>
  <si>
    <t>Paul G Blazer High School</t>
  </si>
  <si>
    <t>Zeta Charter School</t>
  </si>
  <si>
    <t>Armada High School</t>
  </si>
  <si>
    <t>Jacques Memorial Elem School</t>
  </si>
  <si>
    <t>The Rose Orchestra</t>
  </si>
  <si>
    <t>Azalea Middle School</t>
  </si>
  <si>
    <t>Grace Christian School</t>
  </si>
  <si>
    <t>Harlem High School</t>
  </si>
  <si>
    <t>Eagle Peak Middle School</t>
  </si>
  <si>
    <t>Polk Street Elementary School</t>
  </si>
  <si>
    <t>KIPP Austin Brave HS</t>
  </si>
  <si>
    <t>Handley Elementary School</t>
  </si>
  <si>
    <t>George L Catrambone Elem Sch</t>
  </si>
  <si>
    <t>Ann Frank Public School</t>
  </si>
  <si>
    <t>Central College</t>
  </si>
  <si>
    <t>Barone Middle School</t>
  </si>
  <si>
    <t>Key West High School</t>
  </si>
  <si>
    <t>Jacob Coy Middle School</t>
  </si>
  <si>
    <t>Holy Trinity Episcopal Day Sch</t>
  </si>
  <si>
    <t>DiMenna Ctr for Classicl Music</t>
  </si>
  <si>
    <t>Orange Grove Mag Sch the Arts</t>
  </si>
  <si>
    <t>Gibbs High School</t>
  </si>
  <si>
    <t>Anderson Elementary School</t>
  </si>
  <si>
    <t>Craig High School</t>
  </si>
  <si>
    <t>AAA Party Rental</t>
  </si>
  <si>
    <t>Wellwood Middle School</t>
  </si>
  <si>
    <t>Oakland School District</t>
  </si>
  <si>
    <t>Montwood High School</t>
  </si>
  <si>
    <t>London Central Secondary Sch</t>
  </si>
  <si>
    <t>Lincoln-Hubbard Elem School</t>
  </si>
  <si>
    <t>Pinecrest Academy-Sloan Canyon</t>
  </si>
  <si>
    <t>Hammonton Middle School</t>
  </si>
  <si>
    <t>MAC Productions, Inc.</t>
  </si>
  <si>
    <t>Thornton Elementary School</t>
  </si>
  <si>
    <t>Paramus High School</t>
  </si>
  <si>
    <t>Indian Hill Elementary School</t>
  </si>
  <si>
    <t>Thomas Jefferson Arts Acad 84</t>
  </si>
  <si>
    <t>Brunswick Acres Elementary Sch</t>
  </si>
  <si>
    <t>Washington Community School</t>
  </si>
  <si>
    <t>Salt Brook Elementary School</t>
  </si>
  <si>
    <t>South Plainfield Middle School</t>
  </si>
  <si>
    <t>George Washington Elem School</t>
  </si>
  <si>
    <t>Alfred S Faust Interm School</t>
  </si>
  <si>
    <t>Columbian Elementary School</t>
  </si>
  <si>
    <t>Ramapo Ridge Middle School</t>
  </si>
  <si>
    <t>Harry S Truman Elem School</t>
  </si>
  <si>
    <t>Belleville Middle School</t>
  </si>
  <si>
    <t>West End Elementary School</t>
  </si>
  <si>
    <t>William R Satz Interm School</t>
  </si>
  <si>
    <t>Glacier Point Middle School</t>
  </si>
  <si>
    <t>Carrollwood Elementary School</t>
  </si>
  <si>
    <t>Stony Lane Elementary School</t>
  </si>
  <si>
    <t>Eric S Smith Middle School</t>
  </si>
  <si>
    <t>Point Road Elementary School</t>
  </si>
  <si>
    <t>Florence M Gaudineer Mid Sch</t>
  </si>
  <si>
    <t>Knollwood Elementary School</t>
  </si>
  <si>
    <t>Hackettstown Middle School</t>
  </si>
  <si>
    <t>Southern Regional 11-12 HS</t>
  </si>
  <si>
    <t>Dionne Warwick Institute</t>
  </si>
  <si>
    <t>Dwight Morrow High School</t>
  </si>
  <si>
    <t>Abraham Clark High School</t>
  </si>
  <si>
    <t>Mary A Hubbard Elem School</t>
  </si>
  <si>
    <t>Lady's Island Middle School</t>
  </si>
  <si>
    <t>Woodrow Wilson Middle School</t>
  </si>
  <si>
    <t>Edgemont Jr Sr High School</t>
  </si>
  <si>
    <t>Carusi Middle School</t>
  </si>
  <si>
    <t>Frank K Hehnly Elem School</t>
  </si>
  <si>
    <t>Lemoore High School</t>
  </si>
  <si>
    <t>Parkway Middle School</t>
  </si>
  <si>
    <t>Wisdom Lane Middle School</t>
  </si>
  <si>
    <t>Clifton School District</t>
  </si>
  <si>
    <t>Alexis Party Rental</t>
  </si>
  <si>
    <t>United South Central High Sch</t>
  </si>
  <si>
    <t>Pinelands Regional High School</t>
  </si>
  <si>
    <t>Haledon Public School</t>
  </si>
  <si>
    <t>Canfield Avenue Elem School</t>
  </si>
  <si>
    <t>Jonathan Dayton High School</t>
  </si>
  <si>
    <t>Severn School</t>
  </si>
  <si>
    <t>Grace Wilday Jr High School</t>
  </si>
  <si>
    <t>TELCOMexpert S.A</t>
  </si>
  <si>
    <t>G N Dieterich Elem School</t>
  </si>
  <si>
    <t>Hicksville Middle School</t>
  </si>
  <si>
    <t>Mt Pleasant Middle School</t>
  </si>
  <si>
    <t>John Y Dater Elementary School</t>
  </si>
  <si>
    <t>Bentley Meeker Light &amp; Stage</t>
  </si>
  <si>
    <t>West Mesa High School</t>
  </si>
  <si>
    <t>Sandusky Middle School</t>
  </si>
  <si>
    <t>Dayton Avenue Elementary Sch</t>
  </si>
  <si>
    <t>Southern Regional Middle Sch</t>
  </si>
  <si>
    <t>Show Low Junior High School</t>
  </si>
  <si>
    <t>Fogarty Memorial School</t>
  </si>
  <si>
    <t>Lenox Elementary School</t>
  </si>
  <si>
    <t>Ithaca High School</t>
  </si>
  <si>
    <t>Emerson Jr Sr High School</t>
  </si>
  <si>
    <t>Middletown High School South</t>
  </si>
  <si>
    <t>Huntington Park High School</t>
  </si>
  <si>
    <t>Waldron Jr Sr High School</t>
  </si>
  <si>
    <t>Red Creek High School</t>
  </si>
  <si>
    <t>Darwin Elementary School</t>
  </si>
  <si>
    <t>East Los Angeles College</t>
  </si>
  <si>
    <t>Mexico Central School District</t>
  </si>
  <si>
    <t>Victory Christian School</t>
  </si>
  <si>
    <t>Mt Vernon School District 320</t>
  </si>
  <si>
    <t>Dillard Drive Middle School</t>
  </si>
  <si>
    <t>St Mary's High School</t>
  </si>
  <si>
    <t>Collinsville High School</t>
  </si>
  <si>
    <t>Portsmouth Christian Academy</t>
  </si>
  <si>
    <t>Clifton Ridge Middle School</t>
  </si>
  <si>
    <t>Lillian Jacobs Elem School</t>
  </si>
  <si>
    <t>Bob Hope Elementary School</t>
  </si>
  <si>
    <t>Altoona Area Jr High School</t>
  </si>
  <si>
    <t>Undermountain Elementary Sch</t>
  </si>
  <si>
    <t>Rock Lake Middle School</t>
  </si>
  <si>
    <t>West Memorial Elem School</t>
  </si>
  <si>
    <t>Ben C Rain High School</t>
  </si>
  <si>
    <t>Agnews Elementary School</t>
  </si>
  <si>
    <t>Brant Haldimand Norfolk Cdsb</t>
  </si>
  <si>
    <t>Avon Middle School North</t>
  </si>
  <si>
    <t>Parkway West High School</t>
  </si>
  <si>
    <t>HERITAGE CLASSICAL ACADEMY</t>
  </si>
  <si>
    <t>Albert Leonard Middle School</t>
  </si>
  <si>
    <t>Malcolm Hursey Montessori Sch</t>
  </si>
  <si>
    <t>A C New Middle School</t>
  </si>
  <si>
    <t>Valley Stream Union Free SD 13</t>
  </si>
  <si>
    <t>Ed's Rental</t>
  </si>
  <si>
    <t>New Generation Singers</t>
  </si>
  <si>
    <t>Ripley Middle School</t>
  </si>
  <si>
    <t>Oklahoma Christian University</t>
  </si>
  <si>
    <t>Le Marchant St. Thomas ES</t>
  </si>
  <si>
    <t>Allen Park Elementary School</t>
  </si>
  <si>
    <t>Williamson Middle School</t>
  </si>
  <si>
    <t>Brookfield East High School</t>
  </si>
  <si>
    <t>Fairview South Elem School</t>
  </si>
  <si>
    <t>Davies High School</t>
  </si>
  <si>
    <t>Barbara &amp; Hank Greenspun JHS</t>
  </si>
  <si>
    <t>Plainview Old Bethpage Mid Sch</t>
  </si>
  <si>
    <t>Jeffrey Sligh</t>
  </si>
  <si>
    <t>Santa Monica Alt Schoolhouse</t>
  </si>
  <si>
    <t>Charles Barrett Elem School</t>
  </si>
  <si>
    <t>Indian River Ctl School Dist</t>
  </si>
  <si>
    <t>La Vernia Intermediate School</t>
  </si>
  <si>
    <t>Chelmsford TeleMedia</t>
  </si>
  <si>
    <t>Alamo Heights Ind School Dist</t>
  </si>
  <si>
    <t>Strongsville High School</t>
  </si>
  <si>
    <t>Rock Springs High School</t>
  </si>
  <si>
    <t>New Canaan Country School</t>
  </si>
  <si>
    <t>Palmyra Area Senior High Sch</t>
  </si>
  <si>
    <t>St Stephen's Episcopal School</t>
  </si>
  <si>
    <t>First Colony Middle School</t>
  </si>
  <si>
    <t>Woodvale Elementary School</t>
  </si>
  <si>
    <t>Vickery Creek Middle School</t>
  </si>
  <si>
    <t>Liberty Common High School</t>
  </si>
  <si>
    <t>Nathanael Greene Middle School</t>
  </si>
  <si>
    <t>Englewood High School</t>
  </si>
  <si>
    <t>Higley High School</t>
  </si>
  <si>
    <t>Amherst Regional High School</t>
  </si>
  <si>
    <t>WHIN Music Cmty Charter School</t>
  </si>
  <si>
    <t>Univ of Mary Hardin-Baylor</t>
  </si>
  <si>
    <t>Second Presbyterian Church</t>
  </si>
  <si>
    <t>Roton Middle School</t>
  </si>
  <si>
    <t>Reading Memorial High School</t>
  </si>
  <si>
    <t>Bunnys School Furnishings Inc</t>
  </si>
  <si>
    <t>Collierville Middle School</t>
  </si>
  <si>
    <t>Walnut Glen Academy Excellence</t>
  </si>
  <si>
    <t>Wallace Lake K-8 - N</t>
  </si>
  <si>
    <t>Grand Prairie Fine Arts Acad</t>
  </si>
  <si>
    <t>S Williamsport Area Jr Sr HS</t>
  </si>
  <si>
    <t>Central Cambria High School</t>
  </si>
  <si>
    <t>Cy Middle School</t>
  </si>
  <si>
    <t>Shadow Mountain High School</t>
  </si>
  <si>
    <t>Holy Family Catholic Schools</t>
  </si>
  <si>
    <t>Holy Trinity School</t>
  </si>
  <si>
    <t>Mount Slesse Middle School</t>
  </si>
  <si>
    <t>Oak Knoll Elementary School</t>
  </si>
  <si>
    <t>William O Darby Jr High School</t>
  </si>
  <si>
    <t>Urban Academy</t>
  </si>
  <si>
    <t>Donna Shepard Intermediate Sch</t>
  </si>
  <si>
    <t>Rockland Children Psy Center</t>
  </si>
  <si>
    <t>Elkhart East High School</t>
  </si>
  <si>
    <t>Palm Beach Gardens Elem School</t>
  </si>
  <si>
    <t>Western Greenbrier Middle Sch</t>
  </si>
  <si>
    <t>Tri-Cities High School</t>
  </si>
  <si>
    <t>Allamanda Elementary School</t>
  </si>
  <si>
    <t>Bridgetown Middle School</t>
  </si>
  <si>
    <t>Oakville Centre For Perf Arts</t>
  </si>
  <si>
    <t>Emma Willard School</t>
  </si>
  <si>
    <t>Rockford Discount Rental Inc</t>
  </si>
  <si>
    <t>Osceola Middle School</t>
  </si>
  <si>
    <t>Hohokam Elementary</t>
  </si>
  <si>
    <t>World Language Middle School</t>
  </si>
  <si>
    <t>Jesse White Learning Academy</t>
  </si>
  <si>
    <t>Univ Of Saskatchewan</t>
  </si>
  <si>
    <t>Voltigeurs de Qu Military Band</t>
  </si>
  <si>
    <t>Home Decor Group</t>
  </si>
  <si>
    <t>Dunnellon Elementary School</t>
  </si>
  <si>
    <t>Forestville Middle High School</t>
  </si>
  <si>
    <t>Thompson High School</t>
  </si>
  <si>
    <t>Iroquois High School</t>
  </si>
  <si>
    <t>Creekside Jr High School</t>
  </si>
  <si>
    <t>Chor Leoni Men's Choir</t>
  </si>
  <si>
    <t>Genesis Centre</t>
  </si>
  <si>
    <t>Fox Run School - N</t>
  </si>
  <si>
    <t>Navajo Elementary School</t>
  </si>
  <si>
    <t>Monticello School</t>
  </si>
  <si>
    <t>Pima Traditional School</t>
  </si>
  <si>
    <t>Mahwah High School</t>
  </si>
  <si>
    <t>East Central High School</t>
  </si>
  <si>
    <t>Holy Trinity Elementary</t>
  </si>
  <si>
    <t>Mid-Prairie Middle School</t>
  </si>
  <si>
    <t>Leonia Middle School</t>
  </si>
  <si>
    <t>Univ of California-Los Angeles</t>
  </si>
  <si>
    <t>Seven Generations Chartr Sch-N</t>
  </si>
  <si>
    <t>Excelsior Charter Sch-Barstow</t>
  </si>
  <si>
    <t>Kuna Middle School</t>
  </si>
  <si>
    <t>Campo Bello Elementary School</t>
  </si>
  <si>
    <t>Freemont Middle School</t>
  </si>
  <si>
    <t>Madie Ives Community Elem Sch</t>
  </si>
  <si>
    <t>Imagine School at Broward</t>
  </si>
  <si>
    <t>Knappa High School</t>
  </si>
  <si>
    <t>Ft Collins High School</t>
  </si>
  <si>
    <t>Glenview Cmty Cons Sch Dist 34</t>
  </si>
  <si>
    <t>Murchison Middle School</t>
  </si>
  <si>
    <t>Blake High Sch</t>
  </si>
  <si>
    <t>Trona High School</t>
  </si>
  <si>
    <t>Community Middle School</t>
  </si>
  <si>
    <t>School for Exceptonal Studies</t>
  </si>
  <si>
    <t>Fanny Finch Elementary School</t>
  </si>
  <si>
    <t>Wakefield Forest Elem School</t>
  </si>
  <si>
    <t>St Charles Parish Public SD</t>
  </si>
  <si>
    <t>Gerard A Guilmette Elem School</t>
  </si>
  <si>
    <t>King Kekaulike High School</t>
  </si>
  <si>
    <t>Daniels Run Elementary School</t>
  </si>
  <si>
    <t>South Lawrence East Elem Sch</t>
  </si>
  <si>
    <t>H Frank Carey Jr Sr High Sch</t>
  </si>
  <si>
    <t>East Millbrook Middle School</t>
  </si>
  <si>
    <t>Southern Regional 9-10 HS</t>
  </si>
  <si>
    <t>Tacoma School of the Arts</t>
  </si>
  <si>
    <t>Traverse City West Sr High Sch</t>
  </si>
  <si>
    <t>Choral Arts</t>
  </si>
  <si>
    <t>Bergenfield High School</t>
  </si>
  <si>
    <t>Pine Brook Elementary School</t>
  </si>
  <si>
    <t>Millersville University</t>
  </si>
  <si>
    <t>Middle Sch (Brickell Area)- N</t>
  </si>
  <si>
    <t>Traverse City West Middle Sch</t>
  </si>
  <si>
    <t>St Michael-Archangel Prsh</t>
  </si>
  <si>
    <t>New York Live Arts</t>
  </si>
  <si>
    <t>William Dickinson High School</t>
  </si>
  <si>
    <t>White River Valley High School</t>
  </si>
  <si>
    <t>Ridgecrest Elementary School</t>
  </si>
  <si>
    <t>Western International High Sch</t>
  </si>
  <si>
    <t>Amelia Earhart Middle School</t>
  </si>
  <si>
    <t>Panache Party Rentals</t>
  </si>
  <si>
    <t>Point Loma Nazarene University</t>
  </si>
  <si>
    <t>North Penn High School</t>
  </si>
  <si>
    <t>Otterbein University</t>
  </si>
  <si>
    <t>Hood River Co School District</t>
  </si>
  <si>
    <t>Kiva Elementary School</t>
  </si>
  <si>
    <t>Chaminade High School</t>
  </si>
  <si>
    <t>Rainier Choral</t>
  </si>
  <si>
    <t>Navy Band Great Lakes</t>
  </si>
  <si>
    <t>Scenic Terrace K-8</t>
  </si>
  <si>
    <t>Cesar Chavez High School</t>
  </si>
  <si>
    <t>Bensalem High School</t>
  </si>
  <si>
    <t>Nolan Ryan Junior High School</t>
  </si>
  <si>
    <t>Kingsley Elementary School</t>
  </si>
  <si>
    <t>Yorktown High School</t>
  </si>
  <si>
    <t>Noblesville East Middle School</t>
  </si>
  <si>
    <t>Yale Secondary School</t>
  </si>
  <si>
    <t>Saigon South Intl School</t>
  </si>
  <si>
    <t>Athey Creek Middle School</t>
  </si>
  <si>
    <t>St Clement School</t>
  </si>
  <si>
    <t>Carencro Middle School</t>
  </si>
  <si>
    <t>Zak Morgan</t>
  </si>
  <si>
    <t>Snowflake High School</t>
  </si>
  <si>
    <t>Stephens Middle School</t>
  </si>
  <si>
    <t>Hannibal High School</t>
  </si>
  <si>
    <t>Sanchez Elementary School</t>
  </si>
  <si>
    <t>Abbotsford Sch of Arts-South</t>
  </si>
  <si>
    <t>Mater Brickell Prep Academy</t>
  </si>
  <si>
    <t>Govalle Elementary School</t>
  </si>
  <si>
    <t>Clinton Rosette Middle School</t>
  </si>
  <si>
    <t>Zavala Elementary School</t>
  </si>
  <si>
    <t>Stone Middle School</t>
  </si>
  <si>
    <t>Woodbury Jr Sr High School</t>
  </si>
  <si>
    <t>All Saints Episcopal Church</t>
  </si>
  <si>
    <t>H L Bourgeois High School</t>
  </si>
  <si>
    <t>Workman Junior High School</t>
  </si>
  <si>
    <t>Catskill Middle School</t>
  </si>
  <si>
    <t>Ella Risk Elementary School</t>
  </si>
  <si>
    <t>Purdue University</t>
  </si>
  <si>
    <t>West Orange High School</t>
  </si>
  <si>
    <t>Forest Glen Elementary School</t>
  </si>
  <si>
    <t>Coastal Christian High School</t>
  </si>
  <si>
    <t>Christian Academy of Indiana</t>
  </si>
  <si>
    <t>Randolph High School</t>
  </si>
  <si>
    <t>Thomas A Edison Charter School</t>
  </si>
  <si>
    <t>Hatboro-Horsham High School</t>
  </si>
  <si>
    <t>Mayfield Elementary School</t>
  </si>
  <si>
    <t>Rham High School</t>
  </si>
  <si>
    <t>Ecole Paul-Hubert</t>
  </si>
  <si>
    <t>Millstone River School</t>
  </si>
  <si>
    <t>Bowie High School</t>
  </si>
  <si>
    <t>Westminster Presby Church</t>
  </si>
  <si>
    <t>Camp Rehoboth</t>
  </si>
  <si>
    <t>Skywalker Properties Ltd. LLC</t>
  </si>
  <si>
    <t>Martha B King Middle School</t>
  </si>
  <si>
    <t>Sam Rayburn High School</t>
  </si>
  <si>
    <t>Marshall Co School District</t>
  </si>
  <si>
    <t>Haldane School</t>
  </si>
  <si>
    <t>York House School</t>
  </si>
  <si>
    <t>Peters Twp School District</t>
  </si>
  <si>
    <t>Forest Park High School</t>
  </si>
  <si>
    <t>Hobbton High School</t>
  </si>
  <si>
    <t>James Martin High School</t>
  </si>
  <si>
    <t>John D Hardy Elementary School</t>
  </si>
  <si>
    <t>Sharon Elementary School</t>
  </si>
  <si>
    <t>Deep Run High School</t>
  </si>
  <si>
    <t>Fairbanks North Star Boro SD</t>
  </si>
  <si>
    <t>Southeast High School</t>
  </si>
  <si>
    <t>Palm Springs Cmty Middle Sch</t>
  </si>
  <si>
    <t>Millbury School District</t>
  </si>
  <si>
    <t>Luther Jackson Middle School</t>
  </si>
  <si>
    <t>Randolph Foster High School</t>
  </si>
  <si>
    <t>Audubon Park K-8 School</t>
  </si>
  <si>
    <t>The Performing Arts Ed Center</t>
  </si>
  <si>
    <t>SS Patrick &amp; Vincent High Sch</t>
  </si>
  <si>
    <t>Open Door Baptist Church</t>
  </si>
  <si>
    <t>National Entity Productions</t>
  </si>
  <si>
    <t>Merrimack Valley Middle School</t>
  </si>
  <si>
    <t>Granite Park Jr High School</t>
  </si>
  <si>
    <t>Ruston Junior High School</t>
  </si>
  <si>
    <t>Townview Magnet HS</t>
  </si>
  <si>
    <t>Uwharrie Charter Academy</t>
  </si>
  <si>
    <t>Brooklyn Prospect IES</t>
  </si>
  <si>
    <t>Zeta Bronx Mt Eden Elementary</t>
  </si>
  <si>
    <t>Colin Powell Elementary School</t>
  </si>
  <si>
    <t>Oceanlake Elementary School</t>
  </si>
  <si>
    <t>Theodore Schor Middle School</t>
  </si>
  <si>
    <t>Borlaug Elementary School</t>
  </si>
  <si>
    <t>Metrolina Christian Academy</t>
  </si>
  <si>
    <t>Mill Creek High School</t>
  </si>
  <si>
    <t>Wilby High School</t>
  </si>
  <si>
    <t>Springfield International CS</t>
  </si>
  <si>
    <t>Oldsmar Elementary School</t>
  </si>
  <si>
    <t>Good Hope Country Day School</t>
  </si>
  <si>
    <t>Henry Hudson Regional School</t>
  </si>
  <si>
    <t>University of Vermont</t>
  </si>
  <si>
    <t>Tronix Sound</t>
  </si>
  <si>
    <t>Nelson Mandela High School</t>
  </si>
  <si>
    <t>Old Forge Junior Senior HS</t>
  </si>
  <si>
    <t>Doral Academy-Cactus</t>
  </si>
  <si>
    <t>University Of Alberta</t>
  </si>
  <si>
    <t>Garde Arts Center</t>
  </si>
  <si>
    <t>Michael G Killian Middle Sch</t>
  </si>
  <si>
    <t>York University</t>
  </si>
  <si>
    <t>Newsome High School</t>
  </si>
  <si>
    <t>Heartland Cmty Sch-Henderson</t>
  </si>
  <si>
    <t>Immaculate Conception Reg Sch</t>
  </si>
  <si>
    <t>Calgary Philharmonic Orchestra</t>
  </si>
  <si>
    <t>Niverville High School</t>
  </si>
  <si>
    <t>Dixie Magnet Elementary School</t>
  </si>
  <si>
    <t>Eastland High School</t>
  </si>
  <si>
    <t>Petaluma Chorale</t>
  </si>
  <si>
    <t>Marietta Middle School</t>
  </si>
  <si>
    <t>Watkins Glen Central High Sch</t>
  </si>
  <si>
    <t>American Reformed Church</t>
  </si>
  <si>
    <t>William Cullen Bryant School</t>
  </si>
  <si>
    <t>SAGINAW CHIPPEWA INDIAN TRIBE</t>
  </si>
  <si>
    <t>Akron Central School District</t>
  </si>
  <si>
    <t>Urban School of San Francisco</t>
  </si>
  <si>
    <t>Adairsville High School</t>
  </si>
  <si>
    <t>Granbury Middle School</t>
  </si>
  <si>
    <t>Cambridge Street Upper School</t>
  </si>
  <si>
    <t>Bookcliff Middle School</t>
  </si>
  <si>
    <t>Robert Frost Middle School</t>
  </si>
  <si>
    <t>Orangewood Elementary School</t>
  </si>
  <si>
    <t>Pequea Valley High School</t>
  </si>
  <si>
    <t>Marshall Elementary School</t>
  </si>
  <si>
    <t>Toronto Board of Trade</t>
  </si>
  <si>
    <t>Midwest Single Source</t>
  </si>
  <si>
    <t>Tuckahoe Middle School</t>
  </si>
  <si>
    <t>Southeastern University</t>
  </si>
  <si>
    <t>North Salem High School</t>
  </si>
  <si>
    <t>JHS 54 Booker T Washington</t>
  </si>
  <si>
    <t>Allison Elementary School</t>
  </si>
  <si>
    <t>John Marshall High School</t>
  </si>
  <si>
    <t>Goochland Middle School</t>
  </si>
  <si>
    <t>Basilica of Shrine of Mary</t>
  </si>
  <si>
    <t>Windermere Elementary School</t>
  </si>
  <si>
    <t>La Cueva High School</t>
  </si>
  <si>
    <t>Casey Middle School</t>
  </si>
  <si>
    <t>Leading Edge Academy-Maricopa</t>
  </si>
  <si>
    <t>Chief Kanim Middle School</t>
  </si>
  <si>
    <t>Jupiter Middle School</t>
  </si>
  <si>
    <t>Roanoke Avenue Elem School</t>
  </si>
  <si>
    <t>Fredericksburg Upper Christian</t>
  </si>
  <si>
    <t>Ecole Marie-Rivier-LeGendre</t>
  </si>
  <si>
    <t>Manheim Twp High School</t>
  </si>
  <si>
    <t>West Boynton Middle School</t>
  </si>
  <si>
    <t>La Salle Acad &amp; De La Salle MS</t>
  </si>
  <si>
    <t>Katherine Johnson MS</t>
  </si>
  <si>
    <t>Eastern High School</t>
  </si>
  <si>
    <t>Phillips Avenue Elem School</t>
  </si>
  <si>
    <t>Youth Elementary School</t>
  </si>
  <si>
    <t>Riley Avenue Elementary School</t>
  </si>
  <si>
    <t>MS 662 Liberty Avenue Mid Sch</t>
  </si>
  <si>
    <t>David Mindess School</t>
  </si>
  <si>
    <t>Timberview Middle School</t>
  </si>
  <si>
    <t>St Pauls Episcopal Church</t>
  </si>
  <si>
    <t>Dixon Middle School</t>
  </si>
  <si>
    <t>Cape Symphony</t>
  </si>
  <si>
    <t>Waldwick High School</t>
  </si>
  <si>
    <t>Berkner High School</t>
  </si>
  <si>
    <t>Lloyd George Elementary School</t>
  </si>
  <si>
    <t>E C Glass High School</t>
  </si>
  <si>
    <t>Woerther Elementary School</t>
  </si>
  <si>
    <t>University of Central Florida</t>
  </si>
  <si>
    <t>Oaknoll Community</t>
  </si>
  <si>
    <t>Christensen Middle School</t>
  </si>
  <si>
    <t>Forest Hill Cmty High School</t>
  </si>
  <si>
    <t>Billy Baines Middle School</t>
  </si>
  <si>
    <t>Dock Mennonite Academy K-8</t>
  </si>
  <si>
    <t>Willis High School</t>
  </si>
  <si>
    <t>Tecumseh Public School</t>
  </si>
  <si>
    <t>Holy Angels School</t>
  </si>
  <si>
    <t>Alex W Dreyfoos Jr Sch of Arts</t>
  </si>
  <si>
    <t>Atkins High School</t>
  </si>
  <si>
    <t>Thacher School</t>
  </si>
  <si>
    <t>Kalani High School</t>
  </si>
  <si>
    <t>Rosemary Heights Elem Sch</t>
  </si>
  <si>
    <t>Buffalo Choral Arts Society</t>
  </si>
  <si>
    <t>Mandarin Immersion Magnet Sch</t>
  </si>
  <si>
    <t>Nsu Middle Lab School</t>
  </si>
  <si>
    <t>South Kitsap High School</t>
  </si>
  <si>
    <t>Shallowford Falls Elem School</t>
  </si>
  <si>
    <t>Legacy Trad Sch-Surprise</t>
  </si>
  <si>
    <t>William Bristow Middle School</t>
  </si>
  <si>
    <t>Chisholm Trail Middle School</t>
  </si>
  <si>
    <t>Cranbrook School</t>
  </si>
  <si>
    <t>Pennington Traditional School</t>
  </si>
  <si>
    <t>Alice Drive Middle School</t>
  </si>
  <si>
    <t>Coal Ridge Middle School</t>
  </si>
  <si>
    <t>Pyburn Elementary School</t>
  </si>
  <si>
    <t>Woodlake Valley Middle School</t>
  </si>
  <si>
    <t>Western Albemarle High School</t>
  </si>
  <si>
    <t>Bates Middle School</t>
  </si>
  <si>
    <t>Wilson Memorial High School</t>
  </si>
  <si>
    <t>Istrouma High School</t>
  </si>
  <si>
    <t>Paxtonia Elementary School</t>
  </si>
  <si>
    <t>Exeter Twp Junior High School</t>
  </si>
  <si>
    <t>Coram Deo Academy-Collin Cnty</t>
  </si>
  <si>
    <t>Richlands High School</t>
  </si>
  <si>
    <t>Brecksville Broadview Hts HS</t>
  </si>
  <si>
    <t>Ockerman Middle School</t>
  </si>
  <si>
    <t>Rise Projects</t>
  </si>
  <si>
    <t>Palms Middle School</t>
  </si>
  <si>
    <t>Basic Academy of Int'l Studies</t>
  </si>
  <si>
    <t>Bishop Strachan School</t>
  </si>
  <si>
    <t>Rock L Butler Middle School</t>
  </si>
  <si>
    <t>Dodgen Middle School</t>
  </si>
  <si>
    <t>Susquenita High School</t>
  </si>
  <si>
    <t>Grace Bible Church Naples</t>
  </si>
  <si>
    <t>Towles Intermediate School</t>
  </si>
  <si>
    <t>West Elementary School</t>
  </si>
  <si>
    <t>Our Lady of Victory Church</t>
  </si>
  <si>
    <t>Hughes Elementary School</t>
  </si>
  <si>
    <t>Fox Lane Middle School</t>
  </si>
  <si>
    <t>University Prep Charter HS</t>
  </si>
  <si>
    <t>Alta Sierra Intermediate Sch</t>
  </si>
  <si>
    <t>San Jacinto Intermediate Sch</t>
  </si>
  <si>
    <t>David Douglas School Dist 40</t>
  </si>
  <si>
    <t>Ortega Elementary School</t>
  </si>
  <si>
    <t>LSU Lab School</t>
  </si>
  <si>
    <t>Thomas O'Brien Acad-Sci &amp; Tech</t>
  </si>
  <si>
    <t>Orchard Hill Elementary School</t>
  </si>
  <si>
    <t>Perez Elementary School</t>
  </si>
  <si>
    <t>Golden Grove Elementary School</t>
  </si>
  <si>
    <t>Jones Elementary School</t>
  </si>
  <si>
    <t>Twin Towers Middle School</t>
  </si>
  <si>
    <t>Luther Conant Elem School</t>
  </si>
  <si>
    <t>Lomax Middle School</t>
  </si>
  <si>
    <t>Cardinal Mooney High School</t>
  </si>
  <si>
    <t>Langford Elementary School</t>
  </si>
  <si>
    <t>Parsippany Troy Hills Twp SD</t>
  </si>
  <si>
    <t>Russell Lee Elementary School</t>
  </si>
  <si>
    <t>Forest Park Elementary School</t>
  </si>
  <si>
    <t>Grace Baptist Church</t>
  </si>
  <si>
    <t>Grace Chapel</t>
  </si>
  <si>
    <t>Mountain Event Rentals</t>
  </si>
  <si>
    <t>Forest Hills Lutheran School</t>
  </si>
  <si>
    <t>AXP Atlanta MTU</t>
  </si>
  <si>
    <t>St Elizabeth School</t>
  </si>
  <si>
    <t>Joseph A Foran High School</t>
  </si>
  <si>
    <t>La Feria High School</t>
  </si>
  <si>
    <t>Hebron Christian Academy Elem</t>
  </si>
  <si>
    <t>South Brunswick Pub Sch Dist</t>
  </si>
  <si>
    <t>St Louis School</t>
  </si>
  <si>
    <t>Redmond Middle School</t>
  </si>
  <si>
    <t>Pat &amp; Katherine Fowler Mid Sch</t>
  </si>
  <si>
    <t>Tulsa Honor Academy HS</t>
  </si>
  <si>
    <t>Nelson-Wilks-Herron Elem Sch</t>
  </si>
  <si>
    <t>Mt Hebron High School</t>
  </si>
  <si>
    <t>Satchel Ford Elementary School</t>
  </si>
  <si>
    <t>Bernal Intermediate School</t>
  </si>
  <si>
    <t>Sagamore Middle School</t>
  </si>
  <si>
    <t>Academy for Classical Ed</t>
  </si>
  <si>
    <t>Matthew Maury Elementary Sch</t>
  </si>
  <si>
    <t>Grant Park High School</t>
  </si>
  <si>
    <t>Thomas C Cario Middle School</t>
  </si>
  <si>
    <t>LSAV Powerhouse</t>
  </si>
  <si>
    <t>Pine Tree Ind School District</t>
  </si>
  <si>
    <t>Town of Davie</t>
  </si>
  <si>
    <t>Smithfield Elementary School</t>
  </si>
  <si>
    <t>Dwight-Englewood School</t>
  </si>
  <si>
    <t>Kamiah High School</t>
  </si>
  <si>
    <t>Highlands Intermediate School</t>
  </si>
  <si>
    <t>Dr G W Williams Secondary Sch</t>
  </si>
  <si>
    <t>Christ Presbyterian Academy</t>
  </si>
  <si>
    <t>H A Wooden Elementary School</t>
  </si>
  <si>
    <t>Our Savior Lutheran Ministries</t>
  </si>
  <si>
    <t>Hamersville Elementary School</t>
  </si>
  <si>
    <t>Audubon Elementary School</t>
  </si>
  <si>
    <t>Suntree Elementary School</t>
  </si>
  <si>
    <t>Lake Forest School District 67</t>
  </si>
  <si>
    <t>Chaska Middle School West</t>
  </si>
  <si>
    <t>Carman Ainsworth Cmty Sch Dist</t>
  </si>
  <si>
    <t>Arts In Action Cmty Mid Sch</t>
  </si>
  <si>
    <t>W P McLean Middle School</t>
  </si>
  <si>
    <t>Electa Arcott Lee Magnet MS</t>
  </si>
  <si>
    <t>William Gibbs Jr Elem School</t>
  </si>
  <si>
    <t>Gordon Bell High School</t>
  </si>
  <si>
    <t>Keizer Elementary School</t>
  </si>
  <si>
    <t>EM Shows LLC</t>
  </si>
  <si>
    <t>San Jacinto Junior High School</t>
  </si>
  <si>
    <t>Pine Grove Middle School</t>
  </si>
  <si>
    <t>DJ Assets</t>
  </si>
  <si>
    <t>Wallkill Valley Reg High Sch</t>
  </si>
  <si>
    <t>Teague Middle School</t>
  </si>
  <si>
    <t>Westtown-Thornbury Elem School</t>
  </si>
  <si>
    <t>Woodbridge High School</t>
  </si>
  <si>
    <t>Ohio University</t>
  </si>
  <si>
    <t>Legacy Trad Sch-North Chandler</t>
  </si>
  <si>
    <t>St Thomas Aquinas Cath El Jrhs</t>
  </si>
  <si>
    <t>Cherokee Middle School</t>
  </si>
  <si>
    <t>Seton Cath College Prep HS</t>
  </si>
  <si>
    <t>H B Thompson Middle School</t>
  </si>
  <si>
    <t>Cary Town Band</t>
  </si>
  <si>
    <t>Renaissance High School</t>
  </si>
  <si>
    <t>Meadowbrook Elementary School</t>
  </si>
  <si>
    <t>Ardsley Middle School</t>
  </si>
  <si>
    <t>Parkville Middle School</t>
  </si>
  <si>
    <t>Lansdowne Middle School</t>
  </si>
  <si>
    <t>Pleasant Lake Elementary Sch</t>
  </si>
  <si>
    <t>Hickory Woods Elem School</t>
  </si>
  <si>
    <t>Idlewild Presbyterian Church</t>
  </si>
  <si>
    <t>Oakville ES - New</t>
  </si>
  <si>
    <t>St Thomas the Apostle School</t>
  </si>
  <si>
    <t>National Bowling Stadium</t>
  </si>
  <si>
    <t>John Fausey Elementary School</t>
  </si>
  <si>
    <t>Classen SAS High School</t>
  </si>
  <si>
    <t>Hesperia High School</t>
  </si>
  <si>
    <t>Dinuba High School</t>
  </si>
  <si>
    <t>Gorzycki Middle School</t>
  </si>
  <si>
    <t>Cole's Rental World</t>
  </si>
  <si>
    <t>Mansfield Middle School</t>
  </si>
  <si>
    <t>Belleville High School</t>
  </si>
  <si>
    <t>The St. Paul's Schools</t>
  </si>
  <si>
    <t>Putnam Avenue Upper School</t>
  </si>
  <si>
    <t>E L Crossley Secondary School</t>
  </si>
  <si>
    <t>Sunridge Middle School</t>
  </si>
  <si>
    <t>Longwood High School</t>
  </si>
  <si>
    <t>Grove Park Elementary School</t>
  </si>
  <si>
    <t>Rapid City Christian School</t>
  </si>
  <si>
    <t>John Sedgwick Middle School</t>
  </si>
  <si>
    <t>Karen Acres Elementary School</t>
  </si>
  <si>
    <t>Heights Middle School</t>
  </si>
  <si>
    <t>Twin Rivers Charter School</t>
  </si>
  <si>
    <t>Providence Christian School</t>
  </si>
  <si>
    <t>Central Valley Christian Sch</t>
  </si>
  <si>
    <t>IS 24 Myra S Barnes</t>
  </si>
  <si>
    <t>Albany School of Humanities</t>
  </si>
  <si>
    <t>Tohopekaliga High School</t>
  </si>
  <si>
    <t>Livingston Classical Academy</t>
  </si>
  <si>
    <t>Deer Creek-Mackinaw High Sch</t>
  </si>
  <si>
    <t>Robinson Junior High School</t>
  </si>
  <si>
    <t>Fleetwood Area Middle School</t>
  </si>
  <si>
    <t>Massapequa HS-Ames Campus</t>
  </si>
  <si>
    <t>Poythress Tent Rental</t>
  </si>
  <si>
    <t>C J Hooker Middle School</t>
  </si>
  <si>
    <t>Chester V Gilbert Magnet Sch</t>
  </si>
  <si>
    <t>Lola Mae Carter Academy</t>
  </si>
  <si>
    <t>Huntington Arts Council</t>
  </si>
  <si>
    <t>Udall Road Middle School</t>
  </si>
  <si>
    <t>Music at Port Milford</t>
  </si>
  <si>
    <t>Creekside Intermediate School</t>
  </si>
  <si>
    <t>Alfred G Berner Middle School</t>
  </si>
  <si>
    <t>Elizabeth Learning Center</t>
  </si>
  <si>
    <t>Aynor Middle School</t>
  </si>
  <si>
    <t>Mesa Unified School Dist 4</t>
  </si>
  <si>
    <t>Ft Hamilton High School</t>
  </si>
  <si>
    <t>Medea Creek Middle School</t>
  </si>
  <si>
    <t>Remsen Jr Sr High School</t>
  </si>
  <si>
    <t>Kempenfelt Bay School</t>
  </si>
  <si>
    <t>Redeemer Presbyterian Church</t>
  </si>
  <si>
    <t>Fond Du Lac County Fairgrounds</t>
  </si>
  <si>
    <t>Calhoun Middle School</t>
  </si>
  <si>
    <t>Michael Loy</t>
  </si>
  <si>
    <t>Havre De Grace Elem School</t>
  </si>
  <si>
    <t>Mountain Valley Middle School</t>
  </si>
  <si>
    <t>The Little School</t>
  </si>
  <si>
    <t>Anita Reeves Elem Sch -N</t>
  </si>
  <si>
    <t>Washington Irving Middle Sch</t>
  </si>
  <si>
    <t>James H Vernon School</t>
  </si>
  <si>
    <t>Dumbarton Middle School</t>
  </si>
  <si>
    <t>Disneyland Entertainment</t>
  </si>
  <si>
    <t>Sawtooth Middle School</t>
  </si>
  <si>
    <t>Park Christian School</t>
  </si>
  <si>
    <t>Opera San Antonio</t>
  </si>
  <si>
    <t>Ransom Everglades Middle Sch</t>
  </si>
  <si>
    <t>Osher Lifelong Learning, UD</t>
  </si>
  <si>
    <t>Rosemere High School</t>
  </si>
  <si>
    <t>Hawkins Street Elem School</t>
  </si>
  <si>
    <t>WEST POINT MILITARY ACADEMY</t>
  </si>
  <si>
    <t>Admiral Akers Elem School</t>
  </si>
  <si>
    <t>Russell Video</t>
  </si>
  <si>
    <t>Woodlawn Arts Academy</t>
  </si>
  <si>
    <t>Stetson University</t>
  </si>
  <si>
    <t>Mattie A Teague Middle School</t>
  </si>
  <si>
    <t>Grand Opera House</t>
  </si>
  <si>
    <t>Siwanoy Elementary School</t>
  </si>
  <si>
    <t>Maurice McDonough High School</t>
  </si>
  <si>
    <t>Dunham School</t>
  </si>
  <si>
    <t>Wellington Secondary School</t>
  </si>
  <si>
    <t>Downing Elementary School</t>
  </si>
  <si>
    <t>Hutchinson Elementary School</t>
  </si>
  <si>
    <t>Rindge Avenue Upper School</t>
  </si>
  <si>
    <t>East Hall Middle School</t>
  </si>
  <si>
    <t>Cal Center for Arts, Escondido</t>
  </si>
  <si>
    <t>Cordova Arts &amp; Pageants</t>
  </si>
  <si>
    <t>Collister Elementary School</t>
  </si>
  <si>
    <t>James Wood Middle School</t>
  </si>
  <si>
    <t>Del Prado Elementary School</t>
  </si>
  <si>
    <t>Holland Patent High School</t>
  </si>
  <si>
    <t>Warhill High School</t>
  </si>
  <si>
    <t>City of Auburn</t>
  </si>
  <si>
    <t>Rocky Run Middle School</t>
  </si>
  <si>
    <t>Graham Middle School</t>
  </si>
  <si>
    <t>IS 27 Anning S Prall</t>
  </si>
  <si>
    <t>31% - 70%</t>
  </si>
  <si>
    <t>Goose Creek High School</t>
  </si>
  <si>
    <t>Midway Elementary Sch of Arts</t>
  </si>
  <si>
    <t>Whitesboro Middle School</t>
  </si>
  <si>
    <t>Oakesdale School</t>
  </si>
  <si>
    <t>Kappa Kappa Psi</t>
  </si>
  <si>
    <t>University of Massachusetts</t>
  </si>
  <si>
    <t>McKinney High School</t>
  </si>
  <si>
    <t>Solar Prep Sch for Girls-Bonhm</t>
  </si>
  <si>
    <t>Prospect UMC</t>
  </si>
  <si>
    <t>Dr Marcelo Cavazos PAC</t>
  </si>
  <si>
    <t>Vivian Field Middle School</t>
  </si>
  <si>
    <t>Neal Magnet Middle School</t>
  </si>
  <si>
    <t>Clarksburg High School</t>
  </si>
  <si>
    <t>Willow Springs High School</t>
  </si>
  <si>
    <t>AMJ Spectacular Events</t>
  </si>
  <si>
    <t>Cedar Springs Public Sch Dist</t>
  </si>
  <si>
    <t>Edgewood Jr Sr High School</t>
  </si>
  <si>
    <t>Grace Lutheran Church</t>
  </si>
  <si>
    <t>Cedars Christian School</t>
  </si>
  <si>
    <t>Hunterdon Central Regional HS</t>
  </si>
  <si>
    <t>Ehrman Crest Elementary School</t>
  </si>
  <si>
    <t>Allen Academy</t>
  </si>
  <si>
    <t>Ridge High School</t>
  </si>
  <si>
    <t>Broomfield United Methodist Ch</t>
  </si>
  <si>
    <t>Anderson Co High School</t>
  </si>
  <si>
    <t>Lumberton High School</t>
  </si>
  <si>
    <t>Appomattox Reg Gov School</t>
  </si>
  <si>
    <t>Continental Elem Sch Dist 39</t>
  </si>
  <si>
    <t>Waccamaw Elementary School</t>
  </si>
  <si>
    <t>Palmdale School District</t>
  </si>
  <si>
    <t>Swanson Middle School</t>
  </si>
  <si>
    <t>Kingsville Elementary School</t>
  </si>
  <si>
    <t>Bryan Adams High School</t>
  </si>
  <si>
    <t>Madrid-Waddington Central Sch</t>
  </si>
  <si>
    <t>Fort Riley Public Works</t>
  </si>
  <si>
    <t>International School at Dundee</t>
  </si>
  <si>
    <t>Williamsburg Jr Sr High School</t>
  </si>
  <si>
    <t>McLean School of Maryland</t>
  </si>
  <si>
    <t>San Marcos Middle School</t>
  </si>
  <si>
    <t>Woodlawn Middle School</t>
  </si>
  <si>
    <t>Abraham Lincoln High School</t>
  </si>
  <si>
    <t>Regina Catholic School Div</t>
  </si>
  <si>
    <t>Golden Hills Elementary School</t>
  </si>
  <si>
    <t>Maret School</t>
  </si>
  <si>
    <t>Tompkins Elementary School</t>
  </si>
  <si>
    <t>Community Minded LLc</t>
  </si>
  <si>
    <t>Whispering Hills Primary Sch</t>
  </si>
  <si>
    <t>Chief Joseph Middle School</t>
  </si>
  <si>
    <t>Oakville Elementary School</t>
  </si>
  <si>
    <t>Camden Co High School</t>
  </si>
  <si>
    <t>Battle High School</t>
  </si>
  <si>
    <t>San Lorenzo Valley High School</t>
  </si>
  <si>
    <t>Mill Hill Elementary School</t>
  </si>
  <si>
    <t>Elma School District 68</t>
  </si>
  <si>
    <t>Newark Academy</t>
  </si>
  <si>
    <t>Appomattox Middle School</t>
  </si>
  <si>
    <t>Dr Gustavus Brown Elem School</t>
  </si>
  <si>
    <t>Bryant Woods Elementary School</t>
  </si>
  <si>
    <t>Dr Phillips High School</t>
  </si>
  <si>
    <t>Kalihi Kai Elementary School</t>
  </si>
  <si>
    <t>Stratford Academy</t>
  </si>
  <si>
    <t>Julia Garcia Middle School</t>
  </si>
  <si>
    <t>Classical Music Institute</t>
  </si>
  <si>
    <t>Melrose-Mindoro High School</t>
  </si>
  <si>
    <t>Twain Middle School</t>
  </si>
  <si>
    <t>Palm Bay Elementary School</t>
  </si>
  <si>
    <t>Jolliff Middle School</t>
  </si>
  <si>
    <t>Furnace Woods Elem School</t>
  </si>
  <si>
    <t>Riverland Hills Baptist Church</t>
  </si>
  <si>
    <t>Resurrection Lutheran Church</t>
  </si>
  <si>
    <t>Great Hollow Middle School</t>
  </si>
  <si>
    <t>New Haven Unified School Dist</t>
  </si>
  <si>
    <t>Elementary School 24</t>
  </si>
  <si>
    <t>Fort Bend ISD</t>
  </si>
  <si>
    <t>Pearl City Elementary School</t>
  </si>
  <si>
    <t>Edward E Drew Middle School</t>
  </si>
  <si>
    <t>San Ramon Valley High School</t>
  </si>
  <si>
    <t>Willowridge High School</t>
  </si>
  <si>
    <t>Ridgemont Elementary School</t>
  </si>
  <si>
    <t>Leon Sablatura Middle School</t>
  </si>
  <si>
    <t>Magic City Chorus</t>
  </si>
  <si>
    <t>Continental Far East Inc</t>
  </si>
  <si>
    <t>Challenger School Foundation</t>
  </si>
  <si>
    <t>Lake Ridge High School</t>
  </si>
  <si>
    <t>Elizabeth City State Univ</t>
  </si>
  <si>
    <t>Joseph Kerr Middle School</t>
  </si>
  <si>
    <t>Nauset Regional Middle School</t>
  </si>
  <si>
    <t>Lithonia High School</t>
  </si>
  <si>
    <t>Milton High School</t>
  </si>
  <si>
    <t>Hardy Elementary School</t>
  </si>
  <si>
    <t>Exeter High School</t>
  </si>
  <si>
    <t>Indiana Historical Society</t>
  </si>
  <si>
    <t>Lanier Co High School</t>
  </si>
  <si>
    <t>Newton Rayzor Elementary Sch</t>
  </si>
  <si>
    <t>Roberts Elementary School</t>
  </si>
  <si>
    <t>Jacksonville University</t>
  </si>
  <si>
    <t>Port Chester High School</t>
  </si>
  <si>
    <t>Legacy Christian Academy</t>
  </si>
  <si>
    <t>Bridgehampton School</t>
  </si>
  <si>
    <t>Sephardic Community Center</t>
  </si>
  <si>
    <t>Mill Middle School</t>
  </si>
  <si>
    <t>Carthage Elementary SD 317</t>
  </si>
  <si>
    <t>Chisholm Trail Sweet Adelines</t>
  </si>
  <si>
    <t>Fusion Productions</t>
  </si>
  <si>
    <t>Desert Cove Elementary School</t>
  </si>
  <si>
    <t>Ottoson Middle School</t>
  </si>
  <si>
    <t>Monroe Elementary School</t>
  </si>
  <si>
    <t>Kailua High School</t>
  </si>
  <si>
    <t>Place Des Arts De Montreal</t>
  </si>
  <si>
    <t>St Isaac Jogues School</t>
  </si>
  <si>
    <t>Oskaloosa Elementary School</t>
  </si>
  <si>
    <t>Leadership Prep Canarsie MS</t>
  </si>
  <si>
    <t>Gale Ranch Middle School</t>
  </si>
  <si>
    <t>Morton High School</t>
  </si>
  <si>
    <t>Gasconade Co School Dist R1</t>
  </si>
  <si>
    <t>Medina High School</t>
  </si>
  <si>
    <t>Capitaland Chapter SA's</t>
  </si>
  <si>
    <t>Guilderland Central Sch Dist</t>
  </si>
  <si>
    <t>DeRidder Junior High School</t>
  </si>
  <si>
    <t>Mary Evans Elementary School</t>
  </si>
  <si>
    <t>Roswell Street Baptist Church</t>
  </si>
  <si>
    <t>John W Bonner Elementary Sch</t>
  </si>
  <si>
    <t>Briscoe Junior High School</t>
  </si>
  <si>
    <t>Hawthorne Valley School</t>
  </si>
  <si>
    <t>Justice Myron Leavitt Mid Sch</t>
  </si>
  <si>
    <t>Fairmont Junior High School</t>
  </si>
  <si>
    <t>Harts Academy-La</t>
  </si>
  <si>
    <t>Henry St. Clair Memorial Hall</t>
  </si>
  <si>
    <t>Dayton Oaks Elementary School</t>
  </si>
  <si>
    <t>Del Norte Baptist Church</t>
  </si>
  <si>
    <t>Edgar Middle School</t>
  </si>
  <si>
    <t>Magnolia Middle School</t>
  </si>
  <si>
    <t>Grover Cleveland High School</t>
  </si>
  <si>
    <t>Foxes Music Co.</t>
  </si>
  <si>
    <t>Green Valley High School</t>
  </si>
  <si>
    <t>Talent Middle School</t>
  </si>
  <si>
    <t>Lucie Stern Community Center</t>
  </si>
  <si>
    <t>Lawler Middle School</t>
  </si>
  <si>
    <t>Keith High School</t>
  </si>
  <si>
    <t>Cotter High School</t>
  </si>
  <si>
    <t>Palomar College</t>
  </si>
  <si>
    <t>Omaha Symphony/Chamber Orch</t>
  </si>
  <si>
    <t>Shadow Ridge High School</t>
  </si>
  <si>
    <t>Carson High School</t>
  </si>
  <si>
    <t>Musselman High School</t>
  </si>
  <si>
    <t>Collegiate School</t>
  </si>
  <si>
    <t>Southwestern University</t>
  </si>
  <si>
    <t>Oberon Middle School</t>
  </si>
  <si>
    <t>Bell-Graham Elementary School</t>
  </si>
  <si>
    <t>North Plains Elementary School</t>
  </si>
  <si>
    <t>Hickory Ridge Middle School</t>
  </si>
  <si>
    <t>Mark Twain Middle School</t>
  </si>
  <si>
    <t>Iowa Central Community College</t>
  </si>
  <si>
    <t>Signal Hill Elementary School</t>
  </si>
  <si>
    <t>Paul Revere Middle School</t>
  </si>
  <si>
    <t>Anthony Saville Middle School</t>
  </si>
  <si>
    <t>Newark Charter Jr High School</t>
  </si>
  <si>
    <t>Lincoln Junior High School</t>
  </si>
  <si>
    <t>Courtland High School</t>
  </si>
  <si>
    <t>Robert Louis Stevenson Mid Sch</t>
  </si>
  <si>
    <t>Jack C Hays High School</t>
  </si>
  <si>
    <t>Waukesha South High School</t>
  </si>
  <si>
    <t>Muddy Brook Elementary School</t>
  </si>
  <si>
    <t>Smith-Hale Middle School</t>
  </si>
  <si>
    <t>Wallace Jefferson Middle Sch</t>
  </si>
  <si>
    <t>John Paul Stevens High School</t>
  </si>
  <si>
    <t>Orange City Elementary School</t>
  </si>
  <si>
    <t>Vernon Center Middle School</t>
  </si>
  <si>
    <t>Jeremy DuBois</t>
  </si>
  <si>
    <t>Ft Stockton Middle School</t>
  </si>
  <si>
    <t>Taft Elementary School</t>
  </si>
  <si>
    <t>O'Neill Collegiate &amp; Voc Inst</t>
  </si>
  <si>
    <t>Hopewell Junior High School</t>
  </si>
  <si>
    <t>Birch Lane Elementary School</t>
  </si>
  <si>
    <t>Forest Trail Elementary School</t>
  </si>
  <si>
    <t>Riverside Co Office of Ed</t>
  </si>
  <si>
    <t>Klein Forest High School</t>
  </si>
  <si>
    <t>Garden City Middle School</t>
  </si>
  <si>
    <t>Manoa Elementary School</t>
  </si>
  <si>
    <t>Roberto Clemente Middle School</t>
  </si>
  <si>
    <t>J W Williams Middle School</t>
  </si>
  <si>
    <t>Cedar Lee Middle School</t>
  </si>
  <si>
    <t>Minnesauke Elementary School</t>
  </si>
  <si>
    <t>Stuart Cramer High School</t>
  </si>
  <si>
    <t>Parkway South High School</t>
  </si>
  <si>
    <t>Trevecca Nazarene University</t>
  </si>
  <si>
    <t>Resurgence Hall Charter School</t>
  </si>
  <si>
    <t>Paul Hanlon School</t>
  </si>
  <si>
    <t>Boone High School</t>
  </si>
  <si>
    <t>Morris K Udall Middle School</t>
  </si>
  <si>
    <t>Falling Waters Presb Church</t>
  </si>
  <si>
    <t>Smithsburg Middle School</t>
  </si>
  <si>
    <t>Henry &amp; Leigh Bienen Sch Music</t>
  </si>
  <si>
    <t>Harry Stone Elementary</t>
  </si>
  <si>
    <t>Church of the Visitation</t>
  </si>
  <si>
    <t>Flag View Intermediate School</t>
  </si>
  <si>
    <t>Ashton Elementary School</t>
  </si>
  <si>
    <t>David E Owens Middle School</t>
  </si>
  <si>
    <t>A J Schmidt Elementary School</t>
  </si>
  <si>
    <t>Lovett School</t>
  </si>
  <si>
    <t>Grand Teton Music Festival</t>
  </si>
  <si>
    <t>Hamilton School</t>
  </si>
  <si>
    <t>V R Eaton High School</t>
  </si>
  <si>
    <t>G Harold Antrim Elem School</t>
  </si>
  <si>
    <t>Chester Co Junior High School</t>
  </si>
  <si>
    <t>Lake City High School</t>
  </si>
  <si>
    <t>Grant Community School</t>
  </si>
  <si>
    <t>Denmark Elementary School</t>
  </si>
  <si>
    <t>Lyric Opera of Kansas City</t>
  </si>
  <si>
    <t>Clear Springs High School</t>
  </si>
  <si>
    <t>Seton Catholic Ctl High School</t>
  </si>
  <si>
    <t>Cmty Bible Fellowship Church</t>
  </si>
  <si>
    <t>Lewis F Cole Middle School</t>
  </si>
  <si>
    <t>Claudia Thomas Middle School</t>
  </si>
  <si>
    <t>Laona School District</t>
  </si>
  <si>
    <t>Grenada School District</t>
  </si>
  <si>
    <t>Knightsbridge K-8 (BB) - New</t>
  </si>
  <si>
    <t>Eppright DR Elem,Denton ISD</t>
  </si>
  <si>
    <t>Spiritas Ranch Elem School - N</t>
  </si>
  <si>
    <t>Mrachek Middle School</t>
  </si>
  <si>
    <t>Valhalla Middle High School</t>
  </si>
  <si>
    <t>Riojas Elementary School</t>
  </si>
  <si>
    <t>Galena Park Middle School</t>
  </si>
  <si>
    <t>Fort Lewis College</t>
  </si>
  <si>
    <t>Albany Ave Elementary School</t>
  </si>
  <si>
    <t>Moreno Elementary School</t>
  </si>
  <si>
    <t>Youth Orchestra Of San Antonio</t>
  </si>
  <si>
    <t>Crofton Meadows Elem School</t>
  </si>
  <si>
    <t>Freed-Hardeman University</t>
  </si>
  <si>
    <t>Crafton Hills College</t>
  </si>
  <si>
    <t>Park Ridge Presbyterian Church</t>
  </si>
  <si>
    <t>Ralph A Myers Elem School</t>
  </si>
  <si>
    <t>Hugo Owens Middle School</t>
  </si>
  <si>
    <t>Ritchie Co High School</t>
  </si>
  <si>
    <t>Kutcha's Rental</t>
  </si>
  <si>
    <t>Searingtown Elementary School</t>
  </si>
  <si>
    <t>Jimmy Givens</t>
  </si>
  <si>
    <t>Ridgeview Elementary School</t>
  </si>
  <si>
    <t>Su Dang Yao</t>
  </si>
  <si>
    <t>Ford Foundation</t>
  </si>
  <si>
    <t>Seaside High School</t>
  </si>
  <si>
    <t>Calvert Elementary School</t>
  </si>
  <si>
    <t>FiftyNorth Senior Center</t>
  </si>
  <si>
    <t>North Valley High School</t>
  </si>
  <si>
    <t>Watkinson School</t>
  </si>
  <si>
    <t>Washington-Liberty High School</t>
  </si>
  <si>
    <t>Dorothy Hamm Middle School</t>
  </si>
  <si>
    <t>Chesnee High School</t>
  </si>
  <si>
    <t>White Cliffs Middle School</t>
  </si>
  <si>
    <t>Univ of Southern ME Gorham</t>
  </si>
  <si>
    <t>Ronald Reagan High School</t>
  </si>
  <si>
    <t>Jonas Clarke Middle School</t>
  </si>
  <si>
    <t>El Rodeo School Campus</t>
  </si>
  <si>
    <t>Jailyn's</t>
  </si>
  <si>
    <t>West Plains Jr High School</t>
  </si>
  <si>
    <t>Muriel Clayton Middle School</t>
  </si>
  <si>
    <t>Brayton Elementary School</t>
  </si>
  <si>
    <t>Mebane Presbyterian Church</t>
  </si>
  <si>
    <t>Kings Canyon Middle School</t>
  </si>
  <si>
    <t>Granville Arts Boosters</t>
  </si>
  <si>
    <t>Walters State Cmty College</t>
  </si>
  <si>
    <t>Charles Stark</t>
  </si>
  <si>
    <t>Temple Sinai Of Toronto</t>
  </si>
  <si>
    <t>Denmark High School</t>
  </si>
  <si>
    <t>Humphreys Co High School</t>
  </si>
  <si>
    <t>Goshen College</t>
  </si>
  <si>
    <t>Buchanan High School</t>
  </si>
  <si>
    <t>Washington Latin Middle PCS</t>
  </si>
  <si>
    <t>Cross Timbers Middle School</t>
  </si>
  <si>
    <t>Harlan High School</t>
  </si>
  <si>
    <t>Lake Joy Primary School</t>
  </si>
  <si>
    <t>Elizabeth HS-Cicarell Academy</t>
  </si>
  <si>
    <t>Whiteland Cmty High School</t>
  </si>
  <si>
    <t>Ereckson Middle School</t>
  </si>
  <si>
    <t>Attleboro High School</t>
  </si>
  <si>
    <t>Pritchardville Elementary Sch</t>
  </si>
  <si>
    <t>Kahala Elementary School</t>
  </si>
  <si>
    <t>Chancellor Ave Elem School</t>
  </si>
  <si>
    <t>Tumwater High School</t>
  </si>
  <si>
    <t>Chinook School Division 211</t>
  </si>
  <si>
    <t>White Sands A Cappella Chorus</t>
  </si>
  <si>
    <t>Shelter Rock Elementary School</t>
  </si>
  <si>
    <t>Custom Fabricators Inc</t>
  </si>
  <si>
    <t>Windsor Christian Academy</t>
  </si>
  <si>
    <t>Catskill Choral Society</t>
  </si>
  <si>
    <t>Haleakala Waldorf School</t>
  </si>
  <si>
    <t>French Woods Festivl of the PA</t>
  </si>
  <si>
    <t>St Thomas More Catholic School</t>
  </si>
  <si>
    <t>Tonalea Elementary School</t>
  </si>
  <si>
    <t>Cegep De Baie-Comeau</t>
  </si>
  <si>
    <t>Pierre Elliott Trudeau HS</t>
  </si>
  <si>
    <t>Norfolk Arts Center</t>
  </si>
  <si>
    <t>Johnsburg Cmty School Dist 12</t>
  </si>
  <si>
    <t>Juan Seguin High School</t>
  </si>
  <si>
    <t>Alturas Elementary School</t>
  </si>
  <si>
    <t>Rose Park Magnet Middle School</t>
  </si>
  <si>
    <t>Desana Middle School</t>
  </si>
  <si>
    <t>Boles Junior High School</t>
  </si>
  <si>
    <t>IS 51 Edwin Markham</t>
  </si>
  <si>
    <t>Great Valley Middle School</t>
  </si>
  <si>
    <t>Chantilly High School</t>
  </si>
  <si>
    <t>Elementary School 1</t>
  </si>
  <si>
    <t>Dr Henry Karrer Middle School</t>
  </si>
  <si>
    <t>Chester Co High School</t>
  </si>
  <si>
    <t>Destination Church</t>
  </si>
  <si>
    <t>Holy Trinity Catholic Church</t>
  </si>
  <si>
    <t>Takoma Park Middle School</t>
  </si>
  <si>
    <t>Success Acad CS-Sprngfld Grdn</t>
  </si>
  <si>
    <t>Episcopal Academy</t>
  </si>
  <si>
    <t>Ida Price Middle School</t>
  </si>
  <si>
    <t>New World Symphony</t>
  </si>
  <si>
    <t>Tallassee High School</t>
  </si>
  <si>
    <t>Sandler Ctr for Perf Arts</t>
  </si>
  <si>
    <t>Liberty Mutual Insurance Co</t>
  </si>
  <si>
    <t>Ssg Manuel R Puentes Mid Sch</t>
  </si>
  <si>
    <t>Parkland Middle School</t>
  </si>
  <si>
    <t>Travis Middle School</t>
  </si>
  <si>
    <t>HD Supply Institutional</t>
  </si>
  <si>
    <t>The Sanctuary</t>
  </si>
  <si>
    <t>Odessa College</t>
  </si>
  <si>
    <t>Tampa Bay Tech High School</t>
  </si>
  <si>
    <t>Unity Braxton Middle School</t>
  </si>
  <si>
    <t>Charlotte Ballet</t>
  </si>
  <si>
    <t>Mitchell Intermediate School</t>
  </si>
  <si>
    <t>Massapequa High School</t>
  </si>
  <si>
    <t>Spillane Middle School</t>
  </si>
  <si>
    <t>Pleasantville High School</t>
  </si>
  <si>
    <t>Onalaska High School</t>
  </si>
  <si>
    <t>A.A.S.R. Valley Of Dayton</t>
  </si>
  <si>
    <t>Red Mountain High School</t>
  </si>
  <si>
    <t>W T Clarke Senior High School</t>
  </si>
  <si>
    <t>Richmond Green Secondary Sch</t>
  </si>
  <si>
    <t>Mesquite High School</t>
  </si>
  <si>
    <t>Mario Oquendo</t>
  </si>
  <si>
    <t>Morris Middle School</t>
  </si>
  <si>
    <t>Easton Elementary Sch-Moton</t>
  </si>
  <si>
    <t>Caveat</t>
  </si>
  <si>
    <t>Huron Heights Secondary School</t>
  </si>
  <si>
    <t>Leopold Elementary School</t>
  </si>
  <si>
    <t>Nick Rail Music</t>
  </si>
  <si>
    <t>Lincoln Alexander Public Sch</t>
  </si>
  <si>
    <t>PS 51 Elias Howe</t>
  </si>
  <si>
    <t>Stafford Intermediate School</t>
  </si>
  <si>
    <t>North Shore High School</t>
  </si>
  <si>
    <t>Cathedral Of Faith</t>
  </si>
  <si>
    <t>Jensen Beach High School</t>
  </si>
  <si>
    <t>Amador Elementary School</t>
  </si>
  <si>
    <t>Compton-Drew Ilc Middle School</t>
  </si>
  <si>
    <t>Adlai E Stevenson HSD 125</t>
  </si>
  <si>
    <t>C O Wilson Middle School</t>
  </si>
  <si>
    <t>Bill Y Tomiyasu Elem School</t>
  </si>
  <si>
    <t>School of the Arts</t>
  </si>
  <si>
    <t>Hi-Desert Cultural Center</t>
  </si>
  <si>
    <t>Everett High School</t>
  </si>
  <si>
    <t>Dirk MacKenzie</t>
  </si>
  <si>
    <t>Crossroads South Middle School</t>
  </si>
  <si>
    <t>Zumbrota-Mazeppa High School</t>
  </si>
  <si>
    <t>Christ Trinity Church</t>
  </si>
  <si>
    <t>Thurston Middle School</t>
  </si>
  <si>
    <t>Lycoming College</t>
  </si>
  <si>
    <t>Bloomfield High School</t>
  </si>
  <si>
    <t>Opéra de Montréal</t>
  </si>
  <si>
    <t>Christ Fellowship</t>
  </si>
  <si>
    <t>Scripps College</t>
  </si>
  <si>
    <t>Jack Miner Senior Public Schoo</t>
  </si>
  <si>
    <t>South Mountain Elem School</t>
  </si>
  <si>
    <t>John P Stevens High School</t>
  </si>
  <si>
    <t>Hollister High School</t>
  </si>
  <si>
    <t>Alfred Eli Beach High School</t>
  </si>
  <si>
    <t>Linwood Public School District</t>
  </si>
  <si>
    <t>Raphael Leroux</t>
  </si>
  <si>
    <t>Mt Juliet Middle School</t>
  </si>
  <si>
    <t>Jericho Senior High School</t>
  </si>
  <si>
    <t>Pottsboro High School</t>
  </si>
  <si>
    <t>DES-DC, Inc.</t>
  </si>
  <si>
    <t>Harpa Concert Hall</t>
  </si>
  <si>
    <t>Western Washington University</t>
  </si>
  <si>
    <t>Garrett Coscolluela</t>
  </si>
  <si>
    <t>New Jersey City University</t>
  </si>
  <si>
    <t>Shaw Middle School</t>
  </si>
  <si>
    <t>Samuel E Shull Middle School</t>
  </si>
  <si>
    <t>Florence Twp Mem High School</t>
  </si>
  <si>
    <t>New Hyde Park Mem Jr Sr HS</t>
  </si>
  <si>
    <t>Southport Elementary School</t>
  </si>
  <si>
    <t>Classen SAS Middle School</t>
  </si>
  <si>
    <t>East Los Angeles Perf Arts Mag</t>
  </si>
  <si>
    <t>School 7 Oceanside HS</t>
  </si>
  <si>
    <t>Northwood High School</t>
  </si>
  <si>
    <t>George Washington Middle Sch</t>
  </si>
  <si>
    <t>Bennett &amp; Alma Griffin Mid Sch</t>
  </si>
  <si>
    <t>Grissom Middle School</t>
  </si>
  <si>
    <t>Pecos High School</t>
  </si>
  <si>
    <t>Rockmart High School</t>
  </si>
  <si>
    <t>King Philip Regional High Sch</t>
  </si>
  <si>
    <t>Amer Int'l School Abu Dhabi</t>
  </si>
  <si>
    <t>Seattle Center</t>
  </si>
  <si>
    <t>Admiral Arthur W Radford HS</t>
  </si>
  <si>
    <t>Bama Theatre PAC</t>
  </si>
  <si>
    <t>Creekside Elementary School</t>
  </si>
  <si>
    <t>Tarrytown Music Hall, The</t>
  </si>
  <si>
    <t>The Pursuit NW</t>
  </si>
  <si>
    <t>Issaquah School District 411</t>
  </si>
  <si>
    <t>Southern Utah Heritage Choir</t>
  </si>
  <si>
    <t>Carpenter Center</t>
  </si>
  <si>
    <t>Anne Arundel Co School Dist</t>
  </si>
  <si>
    <t>Celia Cruz Bronx HS of Music</t>
  </si>
  <si>
    <t>Ann Hawkins Gentry Middle Sch</t>
  </si>
  <si>
    <t>Ft Zumwalt School District R2</t>
  </si>
  <si>
    <t>Masters of Harmony</t>
  </si>
  <si>
    <t>Madeira Middle School</t>
  </si>
  <si>
    <t>Milligan University</t>
  </si>
  <si>
    <t>Bruce Decker</t>
  </si>
  <si>
    <t>Jackson Hole Community Band</t>
  </si>
  <si>
    <t>Bellingham Chamber Music</t>
  </si>
  <si>
    <t>USPFO For Hawaii</t>
  </si>
  <si>
    <t>Country Elementary School</t>
  </si>
  <si>
    <t>Perry Hall Middle School</t>
  </si>
  <si>
    <t>Eight US Army Band</t>
  </si>
  <si>
    <t>Glenkirk Elementary School</t>
  </si>
  <si>
    <t>Windsor Winterfield Idlewild-N</t>
  </si>
  <si>
    <t>Hidden Valley Relief</t>
  </si>
  <si>
    <t>Indiana Wesleyan University</t>
  </si>
  <si>
    <t>Elon Park Relief - N</t>
  </si>
  <si>
    <t>West Woods Upper Elem School</t>
  </si>
  <si>
    <t>Richard C Crockett Middle Sch</t>
  </si>
  <si>
    <t>Atlanta Music Project</t>
  </si>
  <si>
    <t>Univ School of Milwaukee</t>
  </si>
  <si>
    <t>Space Coast Jr Sr High School</t>
  </si>
  <si>
    <t>River City Sound</t>
  </si>
  <si>
    <t>Minisink Valley Middle School</t>
  </si>
  <si>
    <t>Patchogue-Medford Unified SD</t>
  </si>
  <si>
    <t>City of Wasilla</t>
  </si>
  <si>
    <t>Warren Co High School</t>
  </si>
  <si>
    <t>Isbister Elementary School</t>
  </si>
  <si>
    <t>Bird Elementary School</t>
  </si>
  <si>
    <t>Miller Elementary School</t>
  </si>
  <si>
    <t>Paul R Smith Middle School</t>
  </si>
  <si>
    <t>Rialto Theater</t>
  </si>
  <si>
    <t>Blossom Valley Singers</t>
  </si>
  <si>
    <t>Cosmo Music</t>
  </si>
  <si>
    <t>Andale High School</t>
  </si>
  <si>
    <t>Charles A Tindley Accel School</t>
  </si>
  <si>
    <t>Santiago Orquesta Filarmónica</t>
  </si>
  <si>
    <t>North View Middle School</t>
  </si>
  <si>
    <t>Prairie Knolls Middle School</t>
  </si>
  <si>
    <t>Walt Whitman Elementary School</t>
  </si>
  <si>
    <t>Chattanooga St Tech Cmty Clg</t>
  </si>
  <si>
    <t>Evans Middle School</t>
  </si>
  <si>
    <t>Abbotsford Traditional Sec Sch</t>
  </si>
  <si>
    <t>Toms River Intermediate Sch E</t>
  </si>
  <si>
    <t>Alpena High School</t>
  </si>
  <si>
    <t>W C Friday Middle School</t>
  </si>
  <si>
    <t>City of Glencoe</t>
  </si>
  <si>
    <t>Gananda Central School Dist</t>
  </si>
  <si>
    <t>West Springfield High School</t>
  </si>
  <si>
    <t>Vestavia Hills High School</t>
  </si>
  <si>
    <t>Kevin Allan</t>
  </si>
  <si>
    <t>Toland Intl Academy</t>
  </si>
  <si>
    <t>Highland Hall School</t>
  </si>
  <si>
    <t>Walter &amp; Lois Curtis Mid Sch</t>
  </si>
  <si>
    <t>West Rocks Middle School</t>
  </si>
  <si>
    <t>Norris University Center</t>
  </si>
  <si>
    <t>Christian Academy Japan</t>
  </si>
  <si>
    <t>Douglas Elementary School</t>
  </si>
  <si>
    <t>Beijing Shibanghuayi StageTech</t>
  </si>
  <si>
    <t>Emerson Middle School</t>
  </si>
  <si>
    <t>Mark T Voss Middle School</t>
  </si>
  <si>
    <t>Springfield School District 85</t>
  </si>
  <si>
    <t>Wiesbaden Middle School</t>
  </si>
  <si>
    <t>Newkirk Public Schools</t>
  </si>
  <si>
    <t>Corn Bible Academy</t>
  </si>
  <si>
    <t>Leslie Middle School</t>
  </si>
  <si>
    <t>Curated Events</t>
  </si>
  <si>
    <t>Northampton Area Sch District</t>
  </si>
  <si>
    <t>John Sells Middle School</t>
  </si>
  <si>
    <t>Tampa Palms Elementary School</t>
  </si>
  <si>
    <t>Frances Walsh Interm School</t>
  </si>
  <si>
    <t>Charles Silvestri Jr High Sch</t>
  </si>
  <si>
    <t>Maine South High School</t>
  </si>
  <si>
    <t>&gt; 71%</t>
  </si>
  <si>
    <t>Chester Chtr Sch for the Arts</t>
  </si>
  <si>
    <t>Dickinson Middle School</t>
  </si>
  <si>
    <t>Asbury Theological Sem-KY</t>
  </si>
  <si>
    <t>Stony Brook Elementary School</t>
  </si>
  <si>
    <t>Westland Middle School</t>
  </si>
  <si>
    <t>Humboldt High School</t>
  </si>
  <si>
    <t>Diplomat Middle School</t>
  </si>
  <si>
    <t>Westsyde Secondary School</t>
  </si>
  <si>
    <t>Acad of Most Blessed Sacrament</t>
  </si>
  <si>
    <t>Centereach High School</t>
  </si>
  <si>
    <t>Walsburg Lutheran Church</t>
  </si>
  <si>
    <t>South Brunswick High School</t>
  </si>
  <si>
    <t>Plainview School District 5</t>
  </si>
  <si>
    <t>Lake Nona High School</t>
  </si>
  <si>
    <t>NorQuest College</t>
  </si>
  <si>
    <t>Francis J O'Neill Elem School</t>
  </si>
  <si>
    <t>Scarsdale Senior High School</t>
  </si>
  <si>
    <t>Lopez Early College High Sch</t>
  </si>
  <si>
    <t>Robert Littman</t>
  </si>
  <si>
    <t>First Community Church</t>
  </si>
  <si>
    <t>East Meadow High School</t>
  </si>
  <si>
    <t>Marine City High School</t>
  </si>
  <si>
    <t>Eagle Ridge Middle School</t>
  </si>
  <si>
    <t>Buckeye Woods Elem School</t>
  </si>
  <si>
    <t>Chisholm Trail High School</t>
  </si>
  <si>
    <t>Mountain Meadows HOA</t>
  </si>
  <si>
    <t>Midway Ind School District</t>
  </si>
  <si>
    <t>Margaret Willis Elem School</t>
  </si>
  <si>
    <t>215th Army Band</t>
  </si>
  <si>
    <t>Roslyn Middle School</t>
  </si>
  <si>
    <t>Robert L Horbelt Interm School</t>
  </si>
  <si>
    <t>Carnegie-Mellon University</t>
  </si>
  <si>
    <t>Connecticut College</t>
  </si>
  <si>
    <t>Viola Randle ES</t>
  </si>
  <si>
    <t>Willie Melton ES</t>
  </si>
  <si>
    <t>University of Notre Dame</t>
  </si>
  <si>
    <t>Helen Street Elementary School</t>
  </si>
  <si>
    <t>Watkins Middle School</t>
  </si>
  <si>
    <t>Kenwood Elementary School</t>
  </si>
  <si>
    <t>Maple River High School</t>
  </si>
  <si>
    <t>Northland Pioneer Clg-Pd</t>
  </si>
  <si>
    <t>McHenry County College</t>
  </si>
  <si>
    <t>M3 contracting</t>
  </si>
  <si>
    <t>Calgary Girls Choir</t>
  </si>
  <si>
    <t>PEI Brewing Company</t>
  </si>
  <si>
    <t>Delta Center Elementary School</t>
  </si>
  <si>
    <t>Fawcett Elementary School</t>
  </si>
  <si>
    <t>Iwakuni Schools</t>
  </si>
  <si>
    <t>North Hagerstown High School</t>
  </si>
  <si>
    <t>Canadian Museum of History</t>
  </si>
  <si>
    <t>North Dorchester High School</t>
  </si>
  <si>
    <t>Butler High School</t>
  </si>
  <si>
    <t>Paul VI High School</t>
  </si>
  <si>
    <t>Tim Stalinsky</t>
  </si>
  <si>
    <t>Alma High School</t>
  </si>
  <si>
    <t>Northside Business Association</t>
  </si>
  <si>
    <t>County Of Strathcona</t>
  </si>
  <si>
    <t>Columbia High School</t>
  </si>
  <si>
    <t>Missouri City Middle School</t>
  </si>
  <si>
    <t>Main Stage Productions</t>
  </si>
  <si>
    <t>Friendship Elementary School</t>
  </si>
  <si>
    <t>Las Vegas High School</t>
  </si>
  <si>
    <t>Emily C Reynolds Middle School</t>
  </si>
  <si>
    <t>Shakespeare &amp; Company</t>
  </si>
  <si>
    <t>VSO School of Music</t>
  </si>
  <si>
    <t>Kent School</t>
  </si>
  <si>
    <t>Bobby Orr Public School</t>
  </si>
  <si>
    <t>Clark Elementary School</t>
  </si>
  <si>
    <t>Teeland Middle School</t>
  </si>
  <si>
    <t>Hopkins High School</t>
  </si>
  <si>
    <t>The Country School</t>
  </si>
  <si>
    <t>Veronawalk PAC</t>
  </si>
  <si>
    <t>Clover High School</t>
  </si>
  <si>
    <t>Melillo Middle School</t>
  </si>
  <si>
    <t>Indian Trail High School</t>
  </si>
  <si>
    <t>Arte Grafiko</t>
  </si>
  <si>
    <t>University of Kansas</t>
  </si>
  <si>
    <t>Lake Chelan School Dist 129</t>
  </si>
  <si>
    <t>Montague School District</t>
  </si>
  <si>
    <t>Broken Arrow High School</t>
  </si>
  <si>
    <t>Bushland High School</t>
  </si>
  <si>
    <t>Wiley Middle School</t>
  </si>
  <si>
    <t>River Bluff Middle School</t>
  </si>
  <si>
    <t>Germantown Mun School District</t>
  </si>
  <si>
    <t>Iowa State University</t>
  </si>
  <si>
    <t>Bishop Heelan Cath High School</t>
  </si>
  <si>
    <t>Streetsboro Middle School</t>
  </si>
  <si>
    <t>Vocal Revolution</t>
  </si>
  <si>
    <t>Jeff Mangone</t>
  </si>
  <si>
    <t>Eventioneers Event Rentals</t>
  </si>
  <si>
    <t>Miami Palmetto Sr High School</t>
  </si>
  <si>
    <t>Pete's Rentall Ltd</t>
  </si>
  <si>
    <t>Hanks Middle School</t>
  </si>
  <si>
    <t>Douglas Anderson Sch of Arts</t>
  </si>
  <si>
    <t>Harrisburg South Middle School</t>
  </si>
  <si>
    <t>Dorothy Bullock Elem School</t>
  </si>
  <si>
    <t>Redwood Middle School</t>
  </si>
  <si>
    <t>Richland School District</t>
  </si>
  <si>
    <t>John Burroughs High School</t>
  </si>
  <si>
    <t>Dell Rapids Elementary School</t>
  </si>
  <si>
    <t>Ladson Elementary School</t>
  </si>
  <si>
    <t>Lowrance School</t>
  </si>
  <si>
    <t>Mayer Saad Chadin</t>
  </si>
  <si>
    <t>Nevin Platt Middle School</t>
  </si>
  <si>
    <t>Red Wing School District 256</t>
  </si>
  <si>
    <t>DCE Productions</t>
  </si>
  <si>
    <t>Jesuit College Prep School</t>
  </si>
  <si>
    <t>Kell High School</t>
  </si>
  <si>
    <t>Ecole Senator Riley High Sch</t>
  </si>
  <si>
    <t>Lakeland Union High School</t>
  </si>
  <si>
    <t>Clear Creek High School</t>
  </si>
  <si>
    <t>South Coast Symphony</t>
  </si>
  <si>
    <t>Grace United Methodist Church</t>
  </si>
  <si>
    <t>Glasgow Middle School</t>
  </si>
  <si>
    <t>DeKalb High School</t>
  </si>
  <si>
    <t>Bettendorf Middle School</t>
  </si>
  <si>
    <t>Tarrant County College-NE</t>
  </si>
  <si>
    <t>Park Chapel Christian Church</t>
  </si>
  <si>
    <t>Shenandoah University</t>
  </si>
  <si>
    <t>Pembina Hills Reg Division 7</t>
  </si>
  <si>
    <t>New Smyrna Beach Middle School</t>
  </si>
  <si>
    <t>Bowling Green Middle School</t>
  </si>
  <si>
    <t>Ridgewood High School</t>
  </si>
  <si>
    <t>Wheaton North High School</t>
  </si>
  <si>
    <t>Glynn Middle School</t>
  </si>
  <si>
    <t>Scott Rice Office Works</t>
  </si>
  <si>
    <t>Thomas Little</t>
  </si>
  <si>
    <t>Alabama Symphony Orchestra</t>
  </si>
  <si>
    <t>Country Lane Elementary School</t>
  </si>
  <si>
    <t>Agassiz Christian School</t>
  </si>
  <si>
    <t>South Puget Sound Cmty College</t>
  </si>
  <si>
    <t>Tanana Middle School</t>
  </si>
  <si>
    <t>Brooke Point High School</t>
  </si>
  <si>
    <t>Shirley C Heim Middle School</t>
  </si>
  <si>
    <t>Diamond Bar High School</t>
  </si>
  <si>
    <t>Danville School District 118</t>
  </si>
  <si>
    <t>College Regina Assumpta</t>
  </si>
  <si>
    <t>Straub Middle School</t>
  </si>
  <si>
    <t>Rochester High School</t>
  </si>
  <si>
    <t>Ben Barber Innovation Academy</t>
  </si>
  <si>
    <t>Ruthe Deskin Elementary School</t>
  </si>
  <si>
    <t>Central Dauphin East Mid Sch</t>
  </si>
  <si>
    <t>Oldham Co High School</t>
  </si>
  <si>
    <t>Belton Ind School District</t>
  </si>
  <si>
    <t>Community Center</t>
  </si>
  <si>
    <t>Stafford Middle School</t>
  </si>
  <si>
    <t>Harmony Middle School</t>
  </si>
  <si>
    <t>Rose Theatre</t>
  </si>
  <si>
    <t>Warren MS / Clay Jones IS</t>
  </si>
  <si>
    <t>City Of Brampton</t>
  </si>
  <si>
    <t>University of Montana</t>
  </si>
  <si>
    <t>Reagle Musical Theater</t>
  </si>
  <si>
    <t>WELBRO Building Corporation</t>
  </si>
  <si>
    <t>Moody Performance hall</t>
  </si>
  <si>
    <t>Ignite UK Chorus</t>
  </si>
  <si>
    <t>Columbus East High School</t>
  </si>
  <si>
    <t>Count of Over 18%</t>
  </si>
  <si>
    <t>Column Labels</t>
  </si>
  <si>
    <t>Row Labels</t>
  </si>
  <si>
    <t>Grand Total</t>
  </si>
  <si>
    <t>Month</t>
  </si>
  <si>
    <t>&lt; 18%</t>
  </si>
  <si>
    <t>Totals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</si>
  <si>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</si>
  <si>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</si>
  <si>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</si>
  <si>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</si>
  <si>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</si>
  <si>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</si>
  <si>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</si>
  <si>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</si>
  <si>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</si>
  <si>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</si>
  <si>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</si>
  <si>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</si>
  <si>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</t>
  </si>
  <si>
    <t>Revenue $</t>
  </si>
  <si>
    <t>Margin 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</si>
</sst>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5" formatCode="0.0%"/>
    <numFmt numFmtId="166" formatCode="_(&quot;$&quot;* #,##0_);_(&quot;$&quot;* \(#,##0\);_(&quot;$&quot;* &quot;-&quot;??_);_(@_)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8"/>
      <color rgb="FFDCDCDC"/>
      <name val="Arial"/>
      <family val="2"/>
    </font>
    <font>
      <sz val="8"/>
      <color rgb="FF000000"/>
      <name val="Arial"/>
      <family val="2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indexed="81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2FF02"/>
        <bgColor indexed="64"/>
      </patternFill>
    </fill>
    <fill>
      <patternFill patternType="solid">
        <fgColor rgb="FF696969"/>
      </patternFill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40">
    <xf numFmtId="0" fontId="0" fillId="0" borderId="0" xfId="0"/>
    <xf numFmtId="164" fontId="0" fillId="0" borderId="0" xfId="0" applyNumberFormat="1"/>
    <xf numFmtId="9" fontId="0" fillId="0" borderId="0" xfId="0" applyNumberFormat="1"/>
    <xf numFmtId="9" fontId="0" fillId="2" borderId="0" xfId="0" applyNumberFormat="1" applyFill="1"/>
    <xf numFmtId="164" fontId="0" fillId="0" borderId="1" xfId="0" applyNumberFormat="1" applyBorder="1"/>
    <xf numFmtId="0" fontId="2" fillId="0" borderId="0" xfId="0" applyFont="1"/>
    <xf numFmtId="0" fontId="0" fillId="3" borderId="0" xfId="0" applyFill="1"/>
    <xf numFmtId="164" fontId="0" fillId="3" borderId="0" xfId="0" applyNumberFormat="1" applyFill="1"/>
    <xf numFmtId="165" fontId="0" fillId="3" borderId="0" xfId="0" applyNumberFormat="1" applyFill="1"/>
    <xf numFmtId="0" fontId="0" fillId="4" borderId="0" xfId="0" applyFill="1"/>
    <xf numFmtId="164" fontId="0" fillId="4" borderId="0" xfId="0" applyNumberFormat="1" applyFill="1"/>
    <xf numFmtId="165" fontId="0" fillId="4" borderId="0" xfId="0" applyNumberFormat="1" applyFill="1"/>
    <xf numFmtId="165" fontId="0" fillId="2" borderId="0" xfId="0" applyNumberFormat="1" applyFill="1"/>
    <xf numFmtId="164" fontId="0" fillId="5" borderId="0" xfId="0" applyNumberFormat="1" applyFill="1"/>
    <xf numFmtId="9" fontId="0" fillId="0" borderId="0" xfId="2" applyFont="1"/>
    <xf numFmtId="0" fontId="0" fillId="0" borderId="2" xfId="0" applyBorder="1"/>
    <xf numFmtId="0" fontId="0" fillId="6" borderId="2" xfId="0" applyFill="1" applyBorder="1"/>
    <xf numFmtId="2" fontId="0" fillId="0" borderId="2" xfId="0" applyNumberFormat="1" applyBorder="1"/>
    <xf numFmtId="9" fontId="0" fillId="0" borderId="2" xfId="0" applyNumberFormat="1" applyBorder="1"/>
    <xf numFmtId="164" fontId="0" fillId="0" borderId="2" xfId="0" applyNumberFormat="1" applyBorder="1"/>
    <xf numFmtId="0" fontId="0" fillId="0" borderId="0" xfId="0" applyAlignment="1">
      <alignment horizontal="center"/>
    </xf>
    <xf numFmtId="0" fontId="3" fillId="7" borderId="3" xfId="0" applyFont="1" applyFill="1" applyBorder="1" applyAlignment="1">
      <alignment horizontal="center" vertical="center"/>
    </xf>
    <xf numFmtId="165" fontId="3" fillId="7" borderId="3" xfId="2" applyNumberFormat="1" applyFont="1" applyFill="1" applyBorder="1" applyAlignment="1">
      <alignment horizontal="center" vertical="center"/>
    </xf>
    <xf numFmtId="14" fontId="4" fillId="0" borderId="3" xfId="0" applyNumberFormat="1" applyFont="1" applyBorder="1" applyAlignment="1">
      <alignment horizontal="left" vertical="top"/>
    </xf>
    <xf numFmtId="0" fontId="4" fillId="0" borderId="3" xfId="0" applyFont="1" applyBorder="1" applyAlignment="1">
      <alignment horizontal="right" vertical="top"/>
    </xf>
    <xf numFmtId="0" fontId="4" fillId="0" borderId="3" xfId="0" applyFont="1" applyBorder="1" applyAlignment="1">
      <alignment horizontal="left" vertical="top"/>
    </xf>
    <xf numFmtId="165" fontId="4" fillId="0" borderId="3" xfId="2" applyNumberFormat="1" applyFont="1" applyBorder="1" applyAlignment="1">
      <alignment horizontal="right" vertical="top"/>
    </xf>
    <xf numFmtId="9" fontId="4" fillId="0" borderId="3" xfId="0" applyNumberFormat="1" applyFont="1" applyBorder="1" applyAlignment="1">
      <alignment horizontal="left" vertical="top"/>
    </xf>
    <xf numFmtId="165" fontId="0" fillId="0" borderId="0" xfId="2" applyNumberFormat="1" applyFont="1"/>
    <xf numFmtId="9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/>
    <xf numFmtId="6" fontId="0" fillId="0" borderId="0" xfId="0" applyNumberFormat="1"/>
    <xf numFmtId="8" fontId="0" fillId="0" borderId="0" xfId="0" applyNumberFormat="1"/>
    <xf numFmtId="0" fontId="0" fillId="2" borderId="0" xfId="0" applyFill="1"/>
    <xf numFmtId="166" fontId="0" fillId="0" borderId="0" xfId="3" applyNumberFormat="1" applyFont="1"/>
    <xf numFmtId="2" fontId="0" fillId="0" borderId="0" xfId="0" applyNumberFormat="1"/>
    <xf numFmtId="0" fontId="5" fillId="0" borderId="0" xfId="0" applyFont="1" applyAlignment="1">
      <alignment wrapText="1"/>
    </xf>
    <xf numFmtId="9" fontId="0" fillId="8" borderId="0" xfId="0" applyNumberFormat="1" applyFill="1"/>
    <xf numFmtId="0" fontId="0" fillId="0" borderId="0" xfId="0" applyAlignment="1">
      <alignment horizontal="center"/>
    </xf>
  </cellXfs>
  <cellStyles count="4">
    <cellStyle name="Comma 13" xfId="1" xr:uid="{2493C49E-0DE2-4C62-B493-2E4EE976EB24}"/>
    <cellStyle name="Currency" xfId="3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eli_scripture_wengercorp_com/Documents/H-Drive/Shipping/2023%20Shipping%20data%2018%25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 Scripture" refreshedDate="45346.343146990737" createdVersion="8" refreshedVersion="8" minRefreshableVersion="3" recordCount="14906" xr:uid="{9ECEE734-66BB-4335-ACD9-EF9FE43A325D}">
  <cacheSource type="worksheet">
    <worksheetSource ref="A1:G14907" sheet="2023 Shipping data (2)" r:id="rId2"/>
  </cacheSource>
  <cacheFields count="8">
    <cacheField name="2023" numFmtId="14">
      <sharedItems containsSemiMixedTypes="0" containsNonDate="0" containsDate="1" containsString="0" minDate="2023-01-02T00:00:00" maxDate="2024-01-01T00:00:00" count="312">
        <d v="2023-02-02T00:00:00"/>
        <d v="2023-04-21T00:00:00"/>
        <d v="2023-07-27T00:00:00"/>
        <d v="2023-01-27T00:00:00"/>
        <d v="2023-09-12T00:00:00"/>
        <d v="2023-10-26T00:00:00"/>
        <d v="2023-11-16T00:00:00"/>
        <d v="2023-10-13T00:00:00"/>
        <d v="2023-07-28T00:00:00"/>
        <d v="2023-09-20T00:00:00"/>
        <d v="2023-05-19T00:00:00"/>
        <d v="2023-08-29T00:00:00"/>
        <d v="2023-12-14T00:00:00"/>
        <d v="2023-07-31T00:00:00"/>
        <d v="2023-07-25T00:00:00"/>
        <d v="2023-12-15T00:00:00"/>
        <d v="2023-09-15T00:00:00"/>
        <d v="2023-10-21T00:00:00"/>
        <d v="2023-03-07T00:00:00"/>
        <d v="2023-05-04T00:00:00"/>
        <d v="2023-03-13T00:00:00"/>
        <d v="2023-11-07T00:00:00"/>
        <d v="2023-03-14T00:00:00"/>
        <d v="2023-03-08T00:00:00"/>
        <d v="2023-02-20T00:00:00"/>
        <d v="2023-06-14T00:00:00"/>
        <d v="2023-08-19T00:00:00"/>
        <d v="2023-06-06T00:00:00"/>
        <d v="2023-11-03T00:00:00"/>
        <d v="2023-11-06T00:00:00"/>
        <d v="2023-09-25T00:00:00"/>
        <d v="2023-06-21T00:00:00"/>
        <d v="2023-01-17T00:00:00"/>
        <d v="2023-12-29T00:00:00"/>
        <d v="2023-04-25T00:00:00"/>
        <d v="2023-03-15T00:00:00"/>
        <d v="2023-08-18T00:00:00"/>
        <d v="2023-02-14T00:00:00"/>
        <d v="2023-04-17T00:00:00"/>
        <d v="2023-08-11T00:00:00"/>
        <d v="2023-05-10T00:00:00"/>
        <d v="2023-01-03T00:00:00"/>
        <d v="2023-09-07T00:00:00"/>
        <d v="2023-07-19T00:00:00"/>
        <d v="2023-12-04T00:00:00"/>
        <d v="2023-05-23T00:00:00"/>
        <d v="2023-10-25T00:00:00"/>
        <d v="2023-08-21T00:00:00"/>
        <d v="2023-01-26T00:00:00"/>
        <d v="2023-07-10T00:00:00"/>
        <d v="2023-07-14T00:00:00"/>
        <d v="2023-03-17T00:00:00"/>
        <d v="2023-11-14T00:00:00"/>
        <d v="2023-10-24T00:00:00"/>
        <d v="2023-11-02T00:00:00"/>
        <d v="2023-08-05T00:00:00"/>
        <d v="2023-10-11T00:00:00"/>
        <d v="2023-06-15T00:00:00"/>
        <d v="2023-04-03T00:00:00"/>
        <d v="2023-09-28T00:00:00"/>
        <d v="2023-09-05T00:00:00"/>
        <d v="2023-11-29T00:00:00"/>
        <d v="2023-06-20T00:00:00"/>
        <d v="2023-05-02T00:00:00"/>
        <d v="2023-02-23T00:00:00"/>
        <d v="2023-06-16T00:00:00"/>
        <d v="2023-08-15T00:00:00"/>
        <d v="2023-02-13T00:00:00"/>
        <d v="2023-08-28T00:00:00"/>
        <d v="2023-01-23T00:00:00"/>
        <d v="2023-03-24T00:00:00"/>
        <d v="2023-01-19T00:00:00"/>
        <d v="2023-10-27T00:00:00"/>
        <d v="2023-09-14T00:00:00"/>
        <d v="2023-06-30T00:00:00"/>
        <d v="2023-10-18T00:00:00"/>
        <d v="2023-09-18T00:00:00"/>
        <d v="2023-05-22T00:00:00"/>
        <d v="2023-05-01T00:00:00"/>
        <d v="2023-10-06T00:00:00"/>
        <d v="2023-08-10T00:00:00"/>
        <d v="2023-03-21T00:00:00"/>
        <d v="2023-07-03T00:00:00"/>
        <d v="2023-10-31T00:00:00"/>
        <d v="2023-03-02T00:00:00"/>
        <d v="2023-11-01T00:00:00"/>
        <d v="2023-11-09T00:00:00"/>
        <d v="2023-10-03T00:00:00"/>
        <d v="2023-10-19T00:00:00"/>
        <d v="2023-10-17T00:00:00"/>
        <d v="2023-03-29T00:00:00"/>
        <d v="2023-09-22T00:00:00"/>
        <d v="2023-12-20T00:00:00"/>
        <d v="2023-10-05T00:00:00"/>
        <d v="2023-06-29T00:00:00"/>
        <d v="2023-02-15T00:00:00"/>
        <d v="2023-12-18T00:00:00"/>
        <d v="2023-09-02T00:00:00"/>
        <d v="2023-08-08T00:00:00"/>
        <d v="2023-05-16T00:00:00"/>
        <d v="2023-08-17T00:00:00"/>
        <d v="2023-12-01T00:00:00"/>
        <d v="2023-03-20T00:00:00"/>
        <d v="2023-12-07T00:00:00"/>
        <d v="2023-01-25T00:00:00"/>
        <d v="2023-03-31T00:00:00"/>
        <d v="2023-09-06T00:00:00"/>
        <d v="2023-04-26T00:00:00"/>
        <d v="2023-09-26T00:00:00"/>
        <d v="2023-11-22T00:00:00"/>
        <d v="2023-01-20T00:00:00"/>
        <d v="2023-03-30T00:00:00"/>
        <d v="2023-03-22T00:00:00"/>
        <d v="2023-05-15T00:00:00"/>
        <d v="2023-04-04T00:00:00"/>
        <d v="2023-05-08T00:00:00"/>
        <d v="2023-10-30T00:00:00"/>
        <d v="2023-01-13T00:00:00"/>
        <d v="2023-06-01T00:00:00"/>
        <d v="2023-07-11T00:00:00"/>
        <d v="2023-04-07T00:00:00"/>
        <d v="2023-10-04T00:00:00"/>
        <d v="2023-09-11T00:00:00"/>
        <d v="2023-04-12T00:00:00"/>
        <d v="2023-08-31T00:00:00"/>
        <d v="2023-08-30T00:00:00"/>
        <d v="2023-05-09T00:00:00"/>
        <d v="2023-01-11T00:00:00"/>
        <d v="2023-05-18T00:00:00"/>
        <d v="2023-11-15T00:00:00"/>
        <d v="2023-11-17T00:00:00"/>
        <d v="2023-05-31T00:00:00"/>
        <d v="2023-01-12T00:00:00"/>
        <d v="2023-03-27T00:00:00"/>
        <d v="2023-02-09T00:00:00"/>
        <d v="2023-07-06T00:00:00"/>
        <d v="2023-01-06T00:00:00"/>
        <d v="2023-02-10T00:00:00"/>
        <d v="2023-11-27T00:00:00"/>
        <d v="2023-01-30T00:00:00"/>
        <d v="2023-06-28T00:00:00"/>
        <d v="2023-05-11T00:00:00"/>
        <d v="2023-01-10T00:00:00"/>
        <d v="2023-03-10T00:00:00"/>
        <d v="2023-06-26T00:00:00"/>
        <d v="2023-03-23T00:00:00"/>
        <d v="2023-12-28T00:00:00"/>
        <d v="2023-02-21T00:00:00"/>
        <d v="2023-05-26T00:00:00"/>
        <d v="2023-09-08T00:00:00"/>
        <d v="2023-08-24T00:00:00"/>
        <d v="2023-05-30T00:00:00"/>
        <d v="2023-08-03T00:00:00"/>
        <d v="2023-06-13T00:00:00"/>
        <d v="2023-12-02T00:00:00"/>
        <d v="2023-09-19T00:00:00"/>
        <d v="2023-02-17T00:00:00"/>
        <d v="2023-11-10T00:00:00"/>
        <d v="2023-02-03T00:00:00"/>
        <d v="2023-10-16T00:00:00"/>
        <d v="2023-03-09T00:00:00"/>
        <d v="2023-08-22T00:00:00"/>
        <d v="2023-11-28T00:00:00"/>
        <d v="2023-08-25T00:00:00"/>
        <d v="2023-01-09T00:00:00"/>
        <d v="2023-02-06T00:00:00"/>
        <d v="2023-02-01T00:00:00"/>
        <d v="2023-08-01T00:00:00"/>
        <d v="2023-07-24T00:00:00"/>
        <d v="2023-06-02T00:00:00"/>
        <d v="2023-02-22T00:00:00"/>
        <d v="2023-09-13T00:00:00"/>
        <d v="2023-07-05T00:00:00"/>
        <d v="2023-02-28T00:00:00"/>
        <d v="2023-01-16T00:00:00"/>
        <d v="2023-02-07T00:00:00"/>
        <d v="2023-03-03T00:00:00"/>
        <d v="2023-07-13T00:00:00"/>
        <d v="2023-10-23T00:00:00"/>
        <d v="2023-06-27T00:00:00"/>
        <d v="2023-07-20T00:00:00"/>
        <d v="2023-07-18T00:00:00"/>
        <d v="2023-05-25T00:00:00"/>
        <d v="2023-09-01T00:00:00"/>
        <d v="2023-03-28T00:00:00"/>
        <d v="2023-04-19T00:00:00"/>
        <d v="2023-06-07T00:00:00"/>
        <d v="2023-03-01T00:00:00"/>
        <d v="2023-01-24T00:00:00"/>
        <d v="2023-12-22T00:00:00"/>
        <d v="2023-11-21T00:00:00"/>
        <d v="2023-12-05T00:00:00"/>
        <d v="2023-02-08T00:00:00"/>
        <d v="2023-04-06T00:00:00"/>
        <d v="2023-07-26T00:00:00"/>
        <d v="2023-07-21T00:00:00"/>
        <d v="2023-05-17T00:00:00"/>
        <d v="2023-10-02T00:00:00"/>
        <d v="2023-06-22T00:00:00"/>
        <d v="2023-06-23T00:00:00"/>
        <d v="2023-03-16T00:00:00"/>
        <d v="2023-04-27T00:00:00"/>
        <d v="2023-09-29T00:00:00"/>
        <d v="2023-11-30T00:00:00"/>
        <d v="2023-10-20T00:00:00"/>
        <d v="2023-05-24T00:00:00"/>
        <d v="2023-06-12T00:00:00"/>
        <d v="2023-08-04T00:00:00"/>
        <d v="2023-04-05T00:00:00"/>
        <d v="2023-08-02T00:00:00"/>
        <d v="2023-12-06T00:00:00"/>
        <d v="2023-02-27T00:00:00"/>
        <d v="2023-01-04T00:00:00"/>
        <d v="2023-08-23T00:00:00"/>
        <d v="2023-10-07T00:00:00"/>
        <d v="2023-01-05T00:00:00"/>
        <d v="2023-04-28T00:00:00"/>
        <d v="2023-03-12T00:00:00"/>
        <d v="2023-12-08T00:00:00"/>
        <d v="2023-08-07T00:00:00"/>
        <d v="2023-02-24T00:00:00"/>
        <d v="2023-04-11T00:00:00"/>
        <d v="2023-02-16T00:00:00"/>
        <d v="2023-08-09T00:00:00"/>
        <d v="2023-01-18T00:00:00"/>
        <d v="2023-06-05T00:00:00"/>
        <d v="2023-07-12T00:00:00"/>
        <d v="2023-10-10T00:00:00"/>
        <d v="2023-06-19T00:00:00"/>
        <d v="2023-10-12T00:00:00"/>
        <d v="2023-11-20T00:00:00"/>
        <d v="2023-12-11T00:00:00"/>
        <d v="2023-01-31T00:00:00"/>
        <d v="2023-09-27T00:00:00"/>
        <d v="2023-04-13T00:00:00"/>
        <d v="2023-04-18T00:00:00"/>
        <d v="2023-12-19T00:00:00"/>
        <d v="2023-11-13T00:00:00"/>
        <d v="2023-04-10T00:00:00"/>
        <d v="2023-05-05T00:00:00"/>
        <d v="2023-07-07T00:00:00"/>
        <d v="2023-11-08T00:00:00"/>
        <d v="2023-12-12T00:00:00"/>
        <d v="2023-08-16T00:00:00"/>
        <d v="2023-10-09T00:00:00"/>
        <d v="2023-06-08T00:00:00"/>
        <d v="2023-04-24T00:00:00"/>
        <d v="2023-03-06T00:00:00"/>
        <d v="2023-08-14T00:00:00"/>
        <d v="2023-12-13T00:00:00"/>
        <d v="2023-04-20T00:00:00"/>
        <d v="2023-09-21T00:00:00"/>
        <d v="2023-03-18T00:00:00"/>
        <d v="2023-06-09T00:00:00"/>
        <d v="2023-07-17T00:00:00"/>
        <d v="2023-05-03T00:00:00"/>
        <d v="2023-12-21T00:00:00"/>
        <d v="2023-05-12T00:00:00"/>
        <d v="2023-04-01T00:00:00"/>
        <d v="2023-07-01T00:00:00"/>
        <d v="2023-04-14T00:00:00"/>
        <d v="2023-05-07T00:00:00"/>
        <d v="2023-08-26T00:00:00"/>
        <d v="2023-02-05T00:00:00"/>
        <d v="2023-10-14T00:00:00"/>
        <d v="2023-12-27T00:00:00"/>
        <d v="2023-04-29T00:00:00"/>
        <d v="2023-11-25T00:00:00"/>
        <d v="2023-02-11T00:00:00"/>
        <d v="2023-01-02T00:00:00"/>
        <d v="2023-10-29T00:00:00"/>
        <d v="2023-09-17T00:00:00"/>
        <d v="2023-03-25T00:00:00"/>
        <d v="2023-11-04T00:00:00"/>
        <d v="2023-12-03T00:00:00"/>
        <d v="2023-06-17T00:00:00"/>
        <d v="2023-09-09T00:00:00"/>
        <d v="2023-12-16T00:00:00"/>
        <d v="2023-01-07T00:00:00"/>
        <d v="2023-04-22T00:00:00"/>
        <d v="2023-11-18T00:00:00"/>
        <d v="2023-09-03T00:00:00"/>
        <d v="2023-12-09T00:00:00"/>
        <d v="2023-12-31T00:00:00"/>
        <d v="2023-09-24T00:00:00"/>
        <d v="2023-10-01T00:00:00"/>
        <d v="2023-01-22T00:00:00"/>
        <d v="2023-12-17T00:00:00"/>
        <d v="2023-09-23T00:00:00"/>
        <d v="2023-08-27T00:00:00"/>
        <d v="2023-11-12T00:00:00"/>
        <d v="2023-01-08T00:00:00"/>
        <d v="2023-12-26T00:00:00"/>
        <d v="2023-12-23T00:00:00"/>
        <d v="2023-09-16T00:00:00"/>
        <d v="2023-05-06T00:00:00"/>
        <d v="2023-07-29T00:00:00"/>
        <d v="2023-06-04T00:00:00"/>
        <d v="2023-09-10T00:00:00"/>
        <d v="2023-11-26T00:00:00"/>
        <d v="2023-12-10T00:00:00"/>
        <d v="2023-12-25T00:00:00"/>
        <d v="2023-02-19T00:00:00"/>
        <d v="2023-08-12T00:00:00"/>
        <d v="2023-05-28T00:00:00"/>
        <d v="2023-01-21T00:00:00"/>
        <d v="2023-08-13T00:00:00"/>
        <d v="2023-08-06T00:00:00"/>
        <d v="2023-12-24T00:00:00"/>
        <d v="2023-09-30T00:00:00"/>
        <d v="2023-11-23T00:00:00"/>
        <d v="2023-03-26T00:00:00"/>
      </sharedItems>
      <fieldGroup par="7" base="0">
        <rangePr groupBy="days" startDate="2023-01-02T00:00:00" endDate="2024-01-01T00:00:00"/>
        <groupItems count="368">
          <s v="&lt;1/2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/1/2024"/>
        </groupItems>
      </fieldGroup>
    </cacheField>
    <cacheField name="Order" numFmtId="0">
      <sharedItems containsSemiMixedTypes="0" containsString="0" containsNumber="1" containsInteger="1" minValue="1833975" maxValue="1851205"/>
    </cacheField>
    <cacheField name="Customer" numFmtId="0">
      <sharedItems/>
    </cacheField>
    <cacheField name="Product Price" numFmtId="0">
      <sharedItems containsSemiMixedTypes="0" containsString="0" containsNumber="1" minValue="0" maxValue="780885.59"/>
    </cacheField>
    <cacheField name="Freight Charge" numFmtId="0">
      <sharedItems containsSemiMixedTypes="0" containsString="0" containsNumber="1" minValue="0" maxValue="47688.08"/>
    </cacheField>
    <cacheField name="Freight %" numFmtId="165">
      <sharedItems containsSemiMixedTypes="0" containsString="0" containsNumber="1" minValue="0" maxValue="40.450000000000003"/>
    </cacheField>
    <cacheField name="Over 18%" numFmtId="0">
      <sharedItems containsMixedTypes="1" containsNumber="1" minValue="0" maxValue="0.71" count="7">
        <n v="0"/>
        <s v="Below 18%"/>
        <n v="0.18"/>
        <s v="18% - 31%"/>
        <s v="31% - 70%"/>
        <n v="0.71"/>
        <s v="&gt; 71%"/>
      </sharedItems>
    </cacheField>
    <cacheField name="Months" numFmtId="0" databaseField="0">
      <fieldGroup base="0">
        <rangePr groupBy="months" startDate="2023-01-02T00:00:00" endDate="2024-01-01T00:00:00"/>
        <groupItems count="14">
          <s v="&lt;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06">
  <r>
    <x v="0"/>
    <n v="1835371"/>
    <s v="Capitol Reg Education Council"/>
    <n v="0"/>
    <n v="0"/>
    <n v="0"/>
    <x v="0"/>
  </r>
  <r>
    <x v="1"/>
    <n v="1839396"/>
    <s v="Heritage High School"/>
    <n v="0"/>
    <n v="0"/>
    <n v="0"/>
    <x v="0"/>
  </r>
  <r>
    <x v="2"/>
    <n v="1844086"/>
    <s v="Craig Hill Elementary School"/>
    <n v="0"/>
    <n v="0"/>
    <n v="0"/>
    <x v="0"/>
  </r>
  <r>
    <x v="3"/>
    <n v="1835053"/>
    <s v="Talent Unlimited High School"/>
    <n v="0"/>
    <n v="0"/>
    <n v="0"/>
    <x v="0"/>
  </r>
  <r>
    <x v="4"/>
    <n v="1846435"/>
    <s v="Clinton High School"/>
    <n v="0"/>
    <n v="0"/>
    <n v="0"/>
    <x v="0"/>
  </r>
  <r>
    <x v="5"/>
    <n v="1848755"/>
    <s v="Richfield Middle School"/>
    <n v="0"/>
    <n v="0"/>
    <n v="0"/>
    <x v="0"/>
  </r>
  <r>
    <x v="6"/>
    <n v="1849638"/>
    <s v="Oak Park &amp; River Forest HS"/>
    <n v="0"/>
    <n v="0"/>
    <n v="0"/>
    <x v="0"/>
  </r>
  <r>
    <x v="7"/>
    <n v="1848111"/>
    <s v="EBC HS Pub Service Bushwick"/>
    <n v="0"/>
    <n v="0"/>
    <n v="0"/>
    <x v="0"/>
  </r>
  <r>
    <x v="8"/>
    <n v="1844158"/>
    <s v="Little Miami High School"/>
    <n v="0"/>
    <n v="0"/>
    <n v="0"/>
    <x v="0"/>
  </r>
  <r>
    <x v="9"/>
    <n v="1846929"/>
    <s v="Starlight Cove Elem School"/>
    <n v="0"/>
    <n v="0"/>
    <n v="0"/>
    <x v="0"/>
  </r>
  <r>
    <x v="10"/>
    <n v="1840838"/>
    <s v="Univ of Nebraska-Lincoln"/>
    <n v="780885.59"/>
    <n v="0"/>
    <n v="0"/>
    <x v="0"/>
  </r>
  <r>
    <x v="11"/>
    <n v="1845765"/>
    <s v="Camp LeJeune Dependent SD"/>
    <n v="0"/>
    <n v="0"/>
    <n v="0"/>
    <x v="0"/>
  </r>
  <r>
    <x v="12"/>
    <n v="1850731"/>
    <s v="Ronald E McNair Middle School"/>
    <n v="0"/>
    <n v="0"/>
    <n v="0"/>
    <x v="0"/>
  </r>
  <r>
    <x v="13"/>
    <n v="1844245"/>
    <s v="Sprague Middle School #20 - N"/>
    <n v="0"/>
    <n v="0"/>
    <n v="0"/>
    <x v="0"/>
  </r>
  <r>
    <x v="14"/>
    <n v="1843956"/>
    <s v="Darlington Middle School"/>
    <n v="0"/>
    <n v="0"/>
    <n v="0"/>
    <x v="0"/>
  </r>
  <r>
    <x v="15"/>
    <n v="1850806"/>
    <s v="Dahlstrom Middle School"/>
    <n v="0"/>
    <n v="0"/>
    <n v="0"/>
    <x v="0"/>
  </r>
  <r>
    <x v="16"/>
    <n v="1846701"/>
    <s v="Desert Ridge Middle School"/>
    <n v="0"/>
    <n v="0"/>
    <n v="0"/>
    <x v="0"/>
  </r>
  <r>
    <x v="17"/>
    <n v="1848523"/>
    <s v="Alabama Veterans Museum"/>
    <n v="0"/>
    <n v="0"/>
    <n v="0"/>
    <x v="0"/>
  </r>
  <r>
    <x v="18"/>
    <n v="1836833"/>
    <s v="Westwood High School"/>
    <n v="0"/>
    <n v="0"/>
    <n v="0"/>
    <x v="0"/>
  </r>
  <r>
    <x v="19"/>
    <n v="1840054"/>
    <s v="Lake Highlands Jr High School"/>
    <n v="0"/>
    <n v="0"/>
    <n v="0"/>
    <x v="0"/>
  </r>
  <r>
    <x v="20"/>
    <n v="1837328"/>
    <s v="Carl Sandburg High School"/>
    <n v="0"/>
    <n v="0"/>
    <n v="0"/>
    <x v="0"/>
  </r>
  <r>
    <x v="21"/>
    <n v="1849260"/>
    <s v="Winston-Salem Forsyth Co SD"/>
    <n v="0"/>
    <n v="0"/>
    <n v="0"/>
    <x v="0"/>
  </r>
  <r>
    <x v="22"/>
    <n v="1837424"/>
    <s v="Haut Gap Middle School"/>
    <n v="0"/>
    <n v="0"/>
    <n v="0"/>
    <x v="0"/>
  </r>
  <r>
    <x v="23"/>
    <n v="1836933"/>
    <s v="Downers Grove South HS"/>
    <n v="0"/>
    <n v="0"/>
    <n v="0"/>
    <x v="0"/>
  </r>
  <r>
    <x v="24"/>
    <n v="1836149"/>
    <s v="John Jay High School"/>
    <n v="138631.82"/>
    <n v="0"/>
    <n v="0"/>
    <x v="0"/>
  </r>
  <r>
    <x v="25"/>
    <n v="1842043"/>
    <s v="Norwood School"/>
    <n v="0"/>
    <n v="0"/>
    <n v="0"/>
    <x v="0"/>
  </r>
  <r>
    <x v="26"/>
    <n v="1845252"/>
    <s v="Desert Harbor Elementary Sch"/>
    <n v="0"/>
    <n v="0"/>
    <n v="0"/>
    <x v="0"/>
  </r>
  <r>
    <x v="27"/>
    <n v="1841621"/>
    <s v="Anahuac High School"/>
    <n v="0"/>
    <n v="0"/>
    <n v="0"/>
    <x v="0"/>
  </r>
  <r>
    <x v="15"/>
    <n v="1850790"/>
    <s v="Pine Ridge Middle School"/>
    <n v="0"/>
    <n v="0"/>
    <n v="0"/>
    <x v="0"/>
  </r>
  <r>
    <x v="28"/>
    <n v="1849119"/>
    <s v="J R Clancy Stock - Intersite"/>
    <n v="0"/>
    <n v="0"/>
    <n v="0"/>
    <x v="0"/>
  </r>
  <r>
    <x v="29"/>
    <n v="1849199"/>
    <s v="Eastern Kentucky University"/>
    <n v="0"/>
    <n v="0"/>
    <n v="0"/>
    <x v="0"/>
  </r>
  <r>
    <x v="29"/>
    <n v="1849196"/>
    <s v="Stafford High School"/>
    <n v="0"/>
    <n v="0"/>
    <n v="0"/>
    <x v="0"/>
  </r>
  <r>
    <x v="30"/>
    <n v="1847173"/>
    <s v="Echo Trail Middle School - N"/>
    <n v="0"/>
    <n v="0"/>
    <n v="0"/>
    <x v="0"/>
  </r>
  <r>
    <x v="31"/>
    <n v="1842364"/>
    <s v="Brownell Middle School"/>
    <n v="0"/>
    <n v="0"/>
    <n v="0"/>
    <x v="0"/>
  </r>
  <r>
    <x v="32"/>
    <n v="1834606"/>
    <s v="The Church of the Palms"/>
    <n v="0"/>
    <n v="0"/>
    <n v="0"/>
    <x v="0"/>
  </r>
  <r>
    <x v="33"/>
    <n v="1851173"/>
    <s v="Moorhead High School"/>
    <n v="292353.09999999998"/>
    <n v="0"/>
    <n v="0"/>
    <x v="0"/>
  </r>
  <r>
    <x v="24"/>
    <n v="1836121"/>
    <s v="Medina Valley High School"/>
    <n v="0"/>
    <n v="0"/>
    <n v="0"/>
    <x v="0"/>
  </r>
  <r>
    <x v="34"/>
    <n v="1839508"/>
    <s v="UL Verification Services"/>
    <n v="0"/>
    <n v="0"/>
    <n v="0"/>
    <x v="0"/>
  </r>
  <r>
    <x v="35"/>
    <n v="1837523"/>
    <s v="Knoxville Symphony Orchestra"/>
    <n v="0"/>
    <n v="0"/>
    <n v="0"/>
    <x v="0"/>
  </r>
  <r>
    <x v="36"/>
    <n v="1845223"/>
    <s v="Oliver Wendell Holmes Mid Sch"/>
    <n v="0"/>
    <n v="0"/>
    <n v="0"/>
    <x v="0"/>
  </r>
  <r>
    <x v="37"/>
    <n v="1835914"/>
    <s v="Jupiter Cmty High School"/>
    <n v="22171.32"/>
    <n v="0"/>
    <n v="0"/>
    <x v="0"/>
  </r>
  <r>
    <x v="38"/>
    <n v="1839097"/>
    <s v="Acero CS-Esmeralda Santiago ES"/>
    <n v="0"/>
    <n v="0"/>
    <n v="0"/>
    <x v="0"/>
  </r>
  <r>
    <x v="39"/>
    <n v="1844859"/>
    <s v="Owatonna High School"/>
    <n v="0"/>
    <n v="0"/>
    <n v="0"/>
    <x v="0"/>
  </r>
  <r>
    <x v="40"/>
    <n v="1840353"/>
    <s v="Frank S Greene Jr Middle Sch"/>
    <n v="0"/>
    <n v="0"/>
    <n v="0"/>
    <x v="0"/>
  </r>
  <r>
    <x v="0"/>
    <n v="1835362"/>
    <s v="Randolph-Macon College"/>
    <n v="0"/>
    <n v="0"/>
    <n v="0"/>
    <x v="0"/>
  </r>
  <r>
    <x v="41"/>
    <n v="1834057"/>
    <s v="Spartanburg High School"/>
    <n v="0"/>
    <n v="0"/>
    <n v="0"/>
    <x v="0"/>
  </r>
  <r>
    <x v="42"/>
    <n v="1846269"/>
    <s v="Chabot College"/>
    <n v="0"/>
    <n v="0"/>
    <n v="0"/>
    <x v="0"/>
  </r>
  <r>
    <x v="35"/>
    <n v="1837513"/>
    <s v="Blue Ridge Mennonite School"/>
    <n v="0"/>
    <n v="0"/>
    <n v="0"/>
    <x v="0"/>
  </r>
  <r>
    <x v="43"/>
    <n v="1843607"/>
    <s v="Brewer High School"/>
    <n v="0"/>
    <n v="0"/>
    <n v="0"/>
    <x v="0"/>
  </r>
  <r>
    <x v="44"/>
    <n v="1850285"/>
    <s v="Webb Middle School"/>
    <n v="0"/>
    <n v="0"/>
    <n v="0"/>
    <x v="0"/>
  </r>
  <r>
    <x v="28"/>
    <n v="1849154"/>
    <s v="Allegany-Limestone Middle Sch"/>
    <n v="0"/>
    <n v="0"/>
    <n v="0"/>
    <x v="0"/>
  </r>
  <r>
    <x v="45"/>
    <n v="1840975"/>
    <s v="Lane Company"/>
    <n v="830"/>
    <n v="0"/>
    <n v="0"/>
    <x v="0"/>
  </r>
  <r>
    <x v="46"/>
    <n v="1848705"/>
    <s v="Valley Creek Elementary School"/>
    <n v="0"/>
    <n v="0"/>
    <n v="0"/>
    <x v="0"/>
  </r>
  <r>
    <x v="47"/>
    <n v="1845320"/>
    <s v="Almira School"/>
    <n v="0"/>
    <n v="0"/>
    <n v="0"/>
    <x v="0"/>
  </r>
  <r>
    <x v="48"/>
    <n v="1835004"/>
    <s v="David Geffen Hall"/>
    <n v="0"/>
    <n v="0"/>
    <n v="0"/>
    <x v="0"/>
  </r>
  <r>
    <x v="49"/>
    <n v="1843088"/>
    <s v="Lakeshore Elementary School"/>
    <n v="0"/>
    <n v="0"/>
    <n v="0"/>
    <x v="0"/>
  </r>
  <r>
    <x v="20"/>
    <n v="1837378"/>
    <s v="Yamaha Music (Japan) Co. Ltd."/>
    <n v="0"/>
    <n v="0"/>
    <n v="0"/>
    <x v="0"/>
  </r>
  <r>
    <x v="50"/>
    <n v="1843400"/>
    <s v="East Veterans Elem School"/>
    <n v="0"/>
    <n v="0"/>
    <n v="0"/>
    <x v="0"/>
  </r>
  <r>
    <x v="51"/>
    <n v="1837619"/>
    <s v="Morse High School"/>
    <n v="0"/>
    <n v="0"/>
    <n v="0"/>
    <x v="0"/>
  </r>
  <r>
    <x v="5"/>
    <n v="1848781"/>
    <s v="North Kansas City High School"/>
    <n v="0"/>
    <n v="0"/>
    <n v="0"/>
    <x v="0"/>
  </r>
  <r>
    <x v="52"/>
    <n v="1849512"/>
    <s v="J R Clancy Stock - Intersite"/>
    <n v="0"/>
    <n v="0"/>
    <n v="0"/>
    <x v="0"/>
  </r>
  <r>
    <x v="53"/>
    <n v="1848654"/>
    <s v="Aubrey Rogers High School"/>
    <n v="0"/>
    <n v="0"/>
    <n v="0"/>
    <x v="0"/>
  </r>
  <r>
    <x v="54"/>
    <n v="1849077"/>
    <s v="Bloomfield Hills SOUTH MS"/>
    <n v="0"/>
    <n v="0"/>
    <n v="0"/>
    <x v="0"/>
  </r>
  <r>
    <x v="27"/>
    <n v="1841684"/>
    <s v="Fred Roberts Middle School"/>
    <n v="0"/>
    <n v="0"/>
    <n v="0"/>
    <x v="0"/>
  </r>
  <r>
    <x v="55"/>
    <n v="1844516"/>
    <s v="Inspired Journey Sound Prod."/>
    <n v="0"/>
    <n v="0"/>
    <n v="0"/>
    <x v="0"/>
  </r>
  <r>
    <x v="56"/>
    <n v="1847998"/>
    <s v="Center Grove Middle Sch-North"/>
    <n v="0"/>
    <n v="0"/>
    <n v="0"/>
    <x v="0"/>
  </r>
  <r>
    <x v="49"/>
    <n v="1843114"/>
    <s v="University of Puget Sound"/>
    <n v="0"/>
    <n v="0"/>
    <n v="0"/>
    <x v="0"/>
  </r>
  <r>
    <x v="57"/>
    <n v="1842177"/>
    <s v="North Carolina State Univ"/>
    <n v="0"/>
    <n v="0"/>
    <n v="0"/>
    <x v="0"/>
  </r>
  <r>
    <x v="30"/>
    <n v="1847167"/>
    <s v="Moorpark College"/>
    <n v="0"/>
    <n v="0"/>
    <n v="0"/>
    <x v="0"/>
  </r>
  <r>
    <x v="53"/>
    <n v="1848629"/>
    <s v="University of St Thomas"/>
    <n v="0"/>
    <n v="0"/>
    <n v="0"/>
    <x v="0"/>
  </r>
  <r>
    <x v="58"/>
    <n v="1838415"/>
    <s v="Concordia University"/>
    <n v="0"/>
    <n v="0"/>
    <n v="0"/>
    <x v="0"/>
  </r>
  <r>
    <x v="40"/>
    <n v="1840389"/>
    <s v="Huntley Cmty School Dist 158"/>
    <n v="0"/>
    <n v="0"/>
    <n v="0"/>
    <x v="0"/>
  </r>
  <r>
    <x v="59"/>
    <n v="1847394"/>
    <s v="William A Brummer Elem School"/>
    <n v="0"/>
    <n v="0"/>
    <n v="0"/>
    <x v="0"/>
  </r>
  <r>
    <x v="60"/>
    <n v="1846096"/>
    <s v="Northeast Interior Systems"/>
    <n v="0"/>
    <n v="0"/>
    <n v="0"/>
    <x v="0"/>
  </r>
  <r>
    <x v="61"/>
    <n v="1850092"/>
    <s v="Sacramento Choral Society"/>
    <n v="0"/>
    <n v="0"/>
    <n v="0"/>
    <x v="0"/>
  </r>
  <r>
    <x v="62"/>
    <n v="1842302"/>
    <s v="Upper Dublin High School"/>
    <n v="0"/>
    <n v="0"/>
    <n v="0"/>
    <x v="0"/>
  </r>
  <r>
    <x v="63"/>
    <n v="1839926"/>
    <s v="Brownsburg West Middle School"/>
    <n v="0"/>
    <n v="0"/>
    <n v="0"/>
    <x v="0"/>
  </r>
  <r>
    <x v="64"/>
    <n v="1836317"/>
    <s v="Tami Zaiontz"/>
    <n v="0"/>
    <n v="0"/>
    <n v="0"/>
    <x v="0"/>
  </r>
  <r>
    <x v="64"/>
    <n v="1836318"/>
    <s v="Cornell Complex"/>
    <n v="0"/>
    <n v="0"/>
    <n v="0"/>
    <x v="0"/>
  </r>
  <r>
    <x v="65"/>
    <n v="1842217"/>
    <s v="Red Deer Lake School"/>
    <n v="2224"/>
    <n v="0"/>
    <n v="0"/>
    <x v="0"/>
  </r>
  <r>
    <x v="66"/>
    <n v="1844942"/>
    <s v="Meade Senior High School"/>
    <n v="0"/>
    <n v="0"/>
    <n v="0"/>
    <x v="0"/>
  </r>
  <r>
    <x v="67"/>
    <n v="1835829"/>
    <s v="Chamberlain Primary School"/>
    <n v="0"/>
    <n v="0"/>
    <n v="0"/>
    <x v="0"/>
  </r>
  <r>
    <x v="68"/>
    <n v="1845731"/>
    <s v="Owatonna High School"/>
    <n v="0"/>
    <n v="0"/>
    <n v="0"/>
    <x v="0"/>
  </r>
  <r>
    <x v="69"/>
    <n v="1834813"/>
    <s v="J R Clancy Stock - Intersite"/>
    <n v="0"/>
    <n v="0"/>
    <n v="0"/>
    <x v="0"/>
  </r>
  <r>
    <x v="70"/>
    <n v="1837921"/>
    <s v="DeSoto High School"/>
    <n v="0"/>
    <n v="0"/>
    <n v="0"/>
    <x v="0"/>
  </r>
  <r>
    <x v="24"/>
    <n v="1836137"/>
    <s v="Walton High School"/>
    <n v="0"/>
    <n v="0"/>
    <n v="0"/>
    <x v="0"/>
  </r>
  <r>
    <x v="71"/>
    <n v="1834652"/>
    <s v="Elgin Community College"/>
    <n v="0"/>
    <n v="0"/>
    <n v="0"/>
    <x v="0"/>
  </r>
  <r>
    <x v="72"/>
    <n v="1848876"/>
    <s v="Festus High School"/>
    <n v="0"/>
    <n v="0"/>
    <n v="0"/>
    <x v="0"/>
  </r>
  <r>
    <x v="73"/>
    <n v="1846674"/>
    <s v="Durham Academy"/>
    <n v="0"/>
    <n v="0"/>
    <n v="0"/>
    <x v="0"/>
  </r>
  <r>
    <x v="74"/>
    <n v="1842875"/>
    <s v="Alexander High School"/>
    <n v="0"/>
    <n v="0"/>
    <n v="0"/>
    <x v="0"/>
  </r>
  <r>
    <x v="23"/>
    <n v="1836921"/>
    <s v="Chaffey Joint Union HS Dist"/>
    <n v="0"/>
    <n v="0"/>
    <n v="0"/>
    <x v="0"/>
  </r>
  <r>
    <x v="75"/>
    <n v="1848360"/>
    <s v="Northland Christian School"/>
    <n v="3850"/>
    <n v="0"/>
    <n v="0"/>
    <x v="0"/>
  </r>
  <r>
    <x v="76"/>
    <n v="1846851"/>
    <s v="Kensington Intermediate School"/>
    <n v="0"/>
    <n v="0"/>
    <n v="0"/>
    <x v="0"/>
  </r>
  <r>
    <x v="77"/>
    <n v="1840951"/>
    <s v="Gretna Public School Dist 37"/>
    <n v="0"/>
    <n v="0"/>
    <n v="0"/>
    <x v="0"/>
  </r>
  <r>
    <x v="78"/>
    <n v="1839901"/>
    <s v="Eufaula High School"/>
    <n v="0"/>
    <n v="0"/>
    <n v="0"/>
    <x v="0"/>
  </r>
  <r>
    <x v="0"/>
    <n v="1835310"/>
    <s v="Evergreen High School"/>
    <n v="0"/>
    <n v="0"/>
    <n v="0"/>
    <x v="0"/>
  </r>
  <r>
    <x v="79"/>
    <n v="1847826"/>
    <s v="James Madison High School"/>
    <n v="0"/>
    <n v="0"/>
    <n v="0"/>
    <x v="0"/>
  </r>
  <r>
    <x v="80"/>
    <n v="1844770"/>
    <s v="Dixie Middle School"/>
    <n v="0"/>
    <n v="0"/>
    <n v="0"/>
    <x v="0"/>
  </r>
  <r>
    <x v="81"/>
    <n v="1837774"/>
    <s v="North Plainfield Pub Sch Dist"/>
    <n v="0"/>
    <n v="0"/>
    <n v="0"/>
    <x v="0"/>
  </r>
  <r>
    <x v="82"/>
    <n v="1842889"/>
    <s v="Claridge Stage Ltd"/>
    <n v="0"/>
    <n v="0"/>
    <n v="0"/>
    <x v="0"/>
  </r>
  <r>
    <x v="83"/>
    <n v="1848963"/>
    <s v="Duncanville High School"/>
    <n v="0"/>
    <n v="0"/>
    <n v="0"/>
    <x v="0"/>
  </r>
  <r>
    <x v="9"/>
    <n v="1846938"/>
    <s v="Ardmore High School"/>
    <n v="0"/>
    <n v="0"/>
    <n v="0"/>
    <x v="0"/>
  </r>
  <r>
    <x v="84"/>
    <n v="1836679"/>
    <s v="Fairmount School"/>
    <n v="0"/>
    <n v="0"/>
    <n v="0"/>
    <x v="0"/>
  </r>
  <r>
    <x v="41"/>
    <n v="1834018"/>
    <s v="City of Lethbridge"/>
    <n v="0"/>
    <n v="0"/>
    <n v="0"/>
    <x v="0"/>
  </r>
  <r>
    <x v="85"/>
    <n v="1849011"/>
    <s v="Freeburg Cmty High School"/>
    <n v="0"/>
    <n v="0"/>
    <n v="0"/>
    <x v="0"/>
  </r>
  <r>
    <x v="86"/>
    <n v="1849393"/>
    <s v="First Baptist Church"/>
    <n v="0"/>
    <n v="0"/>
    <n v="0"/>
    <x v="0"/>
  </r>
  <r>
    <x v="38"/>
    <n v="1839060"/>
    <s v="North Arvada Middle School"/>
    <n v="0"/>
    <n v="0"/>
    <n v="0"/>
    <x v="0"/>
  </r>
  <r>
    <x v="87"/>
    <n v="1847604"/>
    <s v="Timber Creek High School"/>
    <n v="0"/>
    <n v="0"/>
    <n v="0"/>
    <x v="0"/>
  </r>
  <r>
    <x v="88"/>
    <n v="1848443"/>
    <s v="Port Chester Middle School"/>
    <n v="0"/>
    <n v="0"/>
    <n v="0"/>
    <x v="0"/>
  </r>
  <r>
    <x v="89"/>
    <n v="1848298"/>
    <s v="Edward Little High School"/>
    <n v="0"/>
    <n v="0"/>
    <n v="0"/>
    <x v="0"/>
  </r>
  <r>
    <x v="90"/>
    <n v="1838140"/>
    <s v="Central Middle School"/>
    <n v="0"/>
    <n v="0"/>
    <n v="0"/>
    <x v="0"/>
  </r>
  <r>
    <x v="91"/>
    <n v="1847139"/>
    <s v="Troy Savings Bank Music Hall"/>
    <n v="0"/>
    <n v="0"/>
    <n v="0"/>
    <x v="0"/>
  </r>
  <r>
    <x v="92"/>
    <n v="1850965"/>
    <s v="Del Oro High Sch #19 - N"/>
    <n v="0"/>
    <n v="0"/>
    <n v="0"/>
    <x v="0"/>
  </r>
  <r>
    <x v="93"/>
    <n v="1847745"/>
    <s v="Kerman Middle School"/>
    <n v="0"/>
    <n v="0"/>
    <n v="0"/>
    <x v="0"/>
  </r>
  <r>
    <x v="94"/>
    <n v="1842805"/>
    <s v="Henderson Middle School"/>
    <n v="0"/>
    <n v="0"/>
    <n v="0"/>
    <x v="0"/>
  </r>
  <r>
    <x v="44"/>
    <n v="1850240"/>
    <s v="Cleveland Music Sch Settlement"/>
    <n v="0"/>
    <n v="0"/>
    <n v="0"/>
    <x v="0"/>
  </r>
  <r>
    <x v="7"/>
    <n v="1848144"/>
    <s v="Lee Middle School"/>
    <n v="0"/>
    <n v="0"/>
    <n v="0"/>
    <x v="0"/>
  </r>
  <r>
    <x v="95"/>
    <n v="1835929"/>
    <s v="J C Booth Middle School"/>
    <n v="0"/>
    <n v="0"/>
    <n v="0"/>
    <x v="0"/>
  </r>
  <r>
    <x v="96"/>
    <n v="1850877"/>
    <s v="Grossmont High School"/>
    <n v="0"/>
    <n v="0"/>
    <n v="0"/>
    <x v="0"/>
  </r>
  <r>
    <x v="59"/>
    <n v="1847416"/>
    <s v="New Fairfield High School"/>
    <n v="0"/>
    <n v="0"/>
    <n v="0"/>
    <x v="0"/>
  </r>
  <r>
    <x v="97"/>
    <n v="1846035"/>
    <s v="Aubrey Rogers High School"/>
    <n v="0"/>
    <n v="0"/>
    <n v="0"/>
    <x v="0"/>
  </r>
  <r>
    <x v="85"/>
    <n v="1849025"/>
    <s v="Douglas MacArthur Jr High Sch"/>
    <n v="0"/>
    <n v="0"/>
    <n v="0"/>
    <x v="0"/>
  </r>
  <r>
    <x v="98"/>
    <n v="1844631"/>
    <s v="Hines Elementary - N"/>
    <n v="0"/>
    <n v="0"/>
    <n v="0"/>
    <x v="0"/>
  </r>
  <r>
    <x v="99"/>
    <n v="1840612"/>
    <s v="J R Clancy Stock - Intersite"/>
    <n v="0"/>
    <n v="0"/>
    <n v="0"/>
    <x v="0"/>
  </r>
  <r>
    <x v="100"/>
    <n v="1845111"/>
    <s v="Minnetonka High School"/>
    <n v="0"/>
    <n v="0"/>
    <n v="0"/>
    <x v="0"/>
  </r>
  <r>
    <x v="101"/>
    <n v="1850178"/>
    <s v="Kate Sullivan Elem School"/>
    <n v="0"/>
    <n v="0"/>
    <n v="0"/>
    <x v="0"/>
  </r>
  <r>
    <x v="102"/>
    <n v="1837670"/>
    <s v="West Middle School"/>
    <n v="0"/>
    <n v="0"/>
    <n v="0"/>
    <x v="0"/>
  </r>
  <r>
    <x v="103"/>
    <n v="1850429"/>
    <s v="Academy at South Mountain HS"/>
    <n v="0"/>
    <n v="0"/>
    <n v="0"/>
    <x v="0"/>
  </r>
  <r>
    <x v="71"/>
    <n v="1834669"/>
    <s v="Chapel Hill Preparatory School"/>
    <n v="0"/>
    <n v="0"/>
    <n v="0"/>
    <x v="0"/>
  </r>
  <r>
    <x v="104"/>
    <n v="1834944"/>
    <s v="Univ of Minnesota-Duluth"/>
    <n v="0"/>
    <n v="0"/>
    <n v="0"/>
    <x v="0"/>
  </r>
  <r>
    <x v="45"/>
    <n v="1840984"/>
    <s v="Owatonna High School"/>
    <n v="0"/>
    <n v="0"/>
    <n v="0"/>
    <x v="0"/>
  </r>
  <r>
    <x v="105"/>
    <n v="1838344"/>
    <s v="34TH ARMY BAND"/>
    <n v="0"/>
    <n v="0"/>
    <n v="0"/>
    <x v="0"/>
  </r>
  <r>
    <x v="44"/>
    <n v="1850252"/>
    <s v="Appalachian State University"/>
    <n v="0"/>
    <n v="0"/>
    <n v="0"/>
    <x v="0"/>
  </r>
  <r>
    <x v="36"/>
    <n v="1845217"/>
    <s v="Raytown Middle School"/>
    <n v="0"/>
    <n v="0"/>
    <n v="0"/>
    <x v="0"/>
  </r>
  <r>
    <x v="106"/>
    <n v="1846166"/>
    <s v="Moreno Valley High School"/>
    <n v="0"/>
    <n v="0"/>
    <n v="0"/>
    <x v="0"/>
  </r>
  <r>
    <x v="59"/>
    <n v="1847397"/>
    <s v="Village Bible Church"/>
    <n v="0"/>
    <n v="0"/>
    <n v="0"/>
    <x v="0"/>
  </r>
  <r>
    <x v="107"/>
    <n v="1839604"/>
    <s v="Fountain Ctl Jr Sr High School"/>
    <n v="0"/>
    <n v="0"/>
    <n v="0"/>
    <x v="0"/>
  </r>
  <r>
    <x v="7"/>
    <n v="1848119"/>
    <s v="Baryshnikov Dance Foundation"/>
    <n v="0"/>
    <n v="0"/>
    <n v="0"/>
    <x v="0"/>
  </r>
  <r>
    <x v="108"/>
    <n v="1847238"/>
    <s v="Yucaipa High School"/>
    <n v="0"/>
    <n v="0"/>
    <n v="0"/>
    <x v="0"/>
  </r>
  <r>
    <x v="109"/>
    <n v="1849882"/>
    <s v="ECC B2B Account"/>
    <n v="0"/>
    <n v="0"/>
    <n v="0"/>
    <x v="0"/>
  </r>
  <r>
    <x v="34"/>
    <n v="1839535"/>
    <s v="O H Anderson Elementary School"/>
    <n v="0"/>
    <n v="0"/>
    <n v="0"/>
    <x v="0"/>
  </r>
  <r>
    <x v="56"/>
    <n v="1848013"/>
    <s v="Troy PS 18"/>
    <n v="0"/>
    <n v="0"/>
    <n v="0"/>
    <x v="0"/>
  </r>
  <r>
    <x v="104"/>
    <n v="1834957"/>
    <s v="Jasper High School"/>
    <n v="0"/>
    <n v="0"/>
    <n v="0"/>
    <x v="0"/>
  </r>
  <r>
    <x v="110"/>
    <n v="1834730"/>
    <s v="Wood Elementary School"/>
    <n v="0"/>
    <n v="0"/>
    <n v="0"/>
    <x v="0"/>
  </r>
  <r>
    <x v="111"/>
    <n v="1838192"/>
    <s v="Mountain View High School"/>
    <n v="0"/>
    <n v="0"/>
    <n v="0"/>
    <x v="0"/>
  </r>
  <r>
    <x v="112"/>
    <n v="1837788"/>
    <s v="Rosemount Middle School"/>
    <n v="0"/>
    <n v="0"/>
    <n v="0"/>
    <x v="0"/>
  </r>
  <r>
    <x v="13"/>
    <n v="1844226"/>
    <s v="Hillwood Middle School"/>
    <n v="0"/>
    <n v="0"/>
    <n v="0"/>
    <x v="0"/>
  </r>
  <r>
    <x v="8"/>
    <n v="1844148"/>
    <s v="California High School"/>
    <n v="0"/>
    <n v="0"/>
    <n v="0"/>
    <x v="0"/>
  </r>
  <r>
    <x v="113"/>
    <n v="1840546"/>
    <s v="Gaillard Center"/>
    <n v="0"/>
    <n v="0"/>
    <n v="0"/>
    <x v="0"/>
  </r>
  <r>
    <x v="114"/>
    <n v="1838487"/>
    <s v="Wenger Corporation Conventions"/>
    <n v="0"/>
    <n v="0"/>
    <n v="0"/>
    <x v="0"/>
  </r>
  <r>
    <x v="78"/>
    <n v="1839868"/>
    <s v="Owatonna High School"/>
    <n v="0"/>
    <n v="0"/>
    <n v="0"/>
    <x v="0"/>
  </r>
  <r>
    <x v="69"/>
    <n v="1834803"/>
    <s v="Lincoln K-8 Choice School"/>
    <n v="0"/>
    <n v="0"/>
    <n v="0"/>
    <x v="0"/>
  </r>
  <r>
    <x v="115"/>
    <n v="1840230"/>
    <s v="Lucyle Collins Middle School"/>
    <n v="0"/>
    <n v="0"/>
    <n v="0"/>
    <x v="0"/>
  </r>
  <r>
    <x v="116"/>
    <n v="1848914"/>
    <s v="Briarcrest Christian School"/>
    <n v="0"/>
    <n v="0"/>
    <n v="0"/>
    <x v="0"/>
  </r>
  <r>
    <x v="117"/>
    <n v="1834479"/>
    <s v="McFarland Junior High School"/>
    <n v="0"/>
    <n v="0"/>
    <n v="0"/>
    <x v="0"/>
  </r>
  <r>
    <x v="53"/>
    <n v="1848604"/>
    <s v="Ft Worth Ind School District"/>
    <n v="0"/>
    <n v="0"/>
    <n v="0"/>
    <x v="0"/>
  </r>
  <r>
    <x v="5"/>
    <n v="1848777"/>
    <s v="Turtle Lake Middle High School"/>
    <n v="0"/>
    <n v="0"/>
    <n v="0"/>
    <x v="0"/>
  </r>
  <r>
    <x v="113"/>
    <n v="1840543"/>
    <s v="Cocalico High School"/>
    <n v="0"/>
    <n v="0"/>
    <n v="0"/>
    <x v="0"/>
  </r>
  <r>
    <x v="118"/>
    <n v="1841410"/>
    <s v="Castleton University"/>
    <n v="0"/>
    <n v="0"/>
    <n v="0"/>
    <x v="0"/>
  </r>
  <r>
    <x v="63"/>
    <n v="1839948"/>
    <s v="Arcadia Senior High School"/>
    <n v="0"/>
    <n v="0"/>
    <n v="0"/>
    <x v="0"/>
  </r>
  <r>
    <x v="27"/>
    <n v="1841630"/>
    <s v="Missouri State Univ"/>
    <n v="0"/>
    <n v="0"/>
    <n v="0"/>
    <x v="0"/>
  </r>
  <r>
    <x v="119"/>
    <n v="1843200"/>
    <s v="Colorado Mesa University"/>
    <n v="68819.12"/>
    <n v="0"/>
    <n v="0"/>
    <x v="0"/>
  </r>
  <r>
    <x v="120"/>
    <n v="1838677"/>
    <s v="Community Cons School Dist 15"/>
    <n v="0"/>
    <n v="0"/>
    <n v="0"/>
    <x v="0"/>
  </r>
  <r>
    <x v="121"/>
    <n v="1847698"/>
    <s v="First Baptist Church Sweeny"/>
    <n v="0"/>
    <n v="0"/>
    <n v="0"/>
    <x v="0"/>
  </r>
  <r>
    <x v="11"/>
    <n v="1845767"/>
    <s v="Solaire Resort &amp; Casino Manila"/>
    <n v="0"/>
    <n v="0"/>
    <n v="0"/>
    <x v="0"/>
  </r>
  <r>
    <x v="106"/>
    <n v="1846205"/>
    <s v="Yamaha Music (Japan) Co. Ltd."/>
    <n v="0"/>
    <n v="0"/>
    <n v="0"/>
    <x v="0"/>
  </r>
  <r>
    <x v="122"/>
    <n v="1846368"/>
    <s v="Hillcrest Middle School"/>
    <n v="0"/>
    <n v="0"/>
    <n v="0"/>
    <x v="0"/>
  </r>
  <r>
    <x v="123"/>
    <n v="1838824"/>
    <s v="Ridge Lawn Elementary School"/>
    <n v="1020"/>
    <n v="0"/>
    <n v="0"/>
    <x v="0"/>
  </r>
  <r>
    <x v="61"/>
    <n v="1850028"/>
    <s v="West Side Elementary School"/>
    <n v="0"/>
    <n v="0"/>
    <n v="0"/>
    <x v="0"/>
  </r>
  <r>
    <x v="90"/>
    <n v="1838131"/>
    <s v="Sonal Bhuchar Elementary"/>
    <n v="0"/>
    <n v="0"/>
    <n v="0"/>
    <x v="0"/>
  </r>
  <r>
    <x v="124"/>
    <n v="1845929"/>
    <s v="C W Worthington Middle School"/>
    <n v="0"/>
    <n v="0"/>
    <n v="0"/>
    <x v="0"/>
  </r>
  <r>
    <x v="54"/>
    <n v="1849080"/>
    <s v="Titusville High School"/>
    <n v="0"/>
    <n v="0"/>
    <n v="0"/>
    <x v="0"/>
  </r>
  <r>
    <x v="125"/>
    <n v="1845900"/>
    <s v="University of Memphis"/>
    <n v="0"/>
    <n v="0"/>
    <n v="0"/>
    <x v="0"/>
  </r>
  <r>
    <x v="25"/>
    <n v="1842026"/>
    <s v="Sharon Middle High School"/>
    <n v="0"/>
    <n v="0"/>
    <n v="0"/>
    <x v="0"/>
  </r>
  <r>
    <x v="63"/>
    <n v="1839934"/>
    <s v="Forest Meadow Jr High School"/>
    <n v="0"/>
    <n v="0"/>
    <n v="0"/>
    <x v="0"/>
  </r>
  <r>
    <x v="47"/>
    <n v="1845285"/>
    <s v="North Side High School"/>
    <n v="0"/>
    <n v="0"/>
    <n v="0"/>
    <x v="0"/>
  </r>
  <r>
    <x v="126"/>
    <n v="1840280"/>
    <s v="Glen Meadow Middle School"/>
    <n v="0"/>
    <n v="0"/>
    <n v="0"/>
    <x v="0"/>
  </r>
  <r>
    <x v="127"/>
    <n v="1834374"/>
    <s v="Renaissance Academy Chtr Sch"/>
    <n v="0"/>
    <n v="0"/>
    <n v="0"/>
    <x v="0"/>
  </r>
  <r>
    <x v="80"/>
    <n v="1844786"/>
    <s v="Vicenza High School"/>
    <n v="0"/>
    <n v="0"/>
    <n v="0"/>
    <x v="0"/>
  </r>
  <r>
    <x v="67"/>
    <n v="1835838"/>
    <s v="Belmont High School"/>
    <n v="0"/>
    <n v="0"/>
    <n v="0"/>
    <x v="0"/>
  </r>
  <r>
    <x v="128"/>
    <n v="1840746"/>
    <s v="Berlin Middle School - N"/>
    <n v="0"/>
    <n v="0"/>
    <n v="0"/>
    <x v="0"/>
  </r>
  <r>
    <x v="123"/>
    <n v="1838872"/>
    <s v="North Plainfield Pub Sch Dist"/>
    <n v="0"/>
    <n v="0"/>
    <n v="0"/>
    <x v="0"/>
  </r>
  <r>
    <x v="87"/>
    <n v="1847594"/>
    <s v="Creekside Middle School"/>
    <n v="0"/>
    <n v="0"/>
    <n v="0"/>
    <x v="0"/>
  </r>
  <r>
    <x v="129"/>
    <n v="1849570"/>
    <s v="Arlington High School"/>
    <n v="0"/>
    <n v="0"/>
    <n v="0"/>
    <x v="0"/>
  </r>
  <r>
    <x v="110"/>
    <n v="1834717"/>
    <s v="Cocalico High School"/>
    <n v="0"/>
    <n v="0"/>
    <n v="0"/>
    <x v="0"/>
  </r>
  <r>
    <x v="121"/>
    <n v="1847708"/>
    <s v="SSI Parent -Sch Specialty"/>
    <n v="0"/>
    <n v="0"/>
    <n v="0"/>
    <x v="0"/>
  </r>
  <r>
    <x v="130"/>
    <n v="1849695"/>
    <s v="Owatonna High School"/>
    <n v="0"/>
    <n v="0"/>
    <n v="0"/>
    <x v="0"/>
  </r>
  <r>
    <x v="131"/>
    <n v="1841386"/>
    <s v="Middle School  - N"/>
    <n v="0"/>
    <n v="0"/>
    <n v="0"/>
    <x v="0"/>
  </r>
  <r>
    <x v="27"/>
    <n v="1841637"/>
    <s v="Journey Middle School"/>
    <n v="0"/>
    <n v="0"/>
    <n v="0"/>
    <x v="0"/>
  </r>
  <r>
    <x v="33"/>
    <n v="1851163"/>
    <s v="Heritage Elementary School"/>
    <n v="0"/>
    <n v="0"/>
    <n v="0"/>
    <x v="0"/>
  </r>
  <r>
    <x v="31"/>
    <n v="1842394"/>
    <s v="Carla Peperzak Middle Sch - N"/>
    <n v="0"/>
    <n v="0"/>
    <n v="0"/>
    <x v="0"/>
  </r>
  <r>
    <x v="21"/>
    <n v="1849250"/>
    <s v="Gustavus Adolphus College"/>
    <n v="0"/>
    <n v="0"/>
    <n v="0"/>
    <x v="0"/>
  </r>
  <r>
    <x v="132"/>
    <n v="1834458"/>
    <s v="Arlington High Sch"/>
    <n v="149041.60000000001"/>
    <n v="0"/>
    <n v="0"/>
    <x v="0"/>
  </r>
  <r>
    <x v="121"/>
    <n v="1847656"/>
    <s v="Lone Star Clg-Univ Park"/>
    <n v="0"/>
    <n v="0"/>
    <n v="0"/>
    <x v="0"/>
  </r>
  <r>
    <x v="133"/>
    <n v="1837995"/>
    <s v="Bishop O'Dowd High School"/>
    <n v="0"/>
    <n v="0"/>
    <n v="0"/>
    <x v="0"/>
  </r>
  <r>
    <x v="112"/>
    <n v="1837829"/>
    <s v="Elementary School - N"/>
    <n v="0"/>
    <n v="0"/>
    <n v="0"/>
    <x v="0"/>
  </r>
  <r>
    <x v="98"/>
    <n v="1844593"/>
    <s v="Latimer Elementary School"/>
    <n v="0"/>
    <n v="0"/>
    <n v="0"/>
    <x v="0"/>
  </r>
  <r>
    <x v="134"/>
    <n v="1835710"/>
    <s v="Wheaton Academy"/>
    <n v="0"/>
    <n v="0"/>
    <n v="0"/>
    <x v="0"/>
  </r>
  <r>
    <x v="87"/>
    <n v="1847630"/>
    <s v="Long Center for the Perf. Arts"/>
    <n v="0"/>
    <n v="0"/>
    <n v="0"/>
    <x v="0"/>
  </r>
  <r>
    <x v="135"/>
    <n v="1843019"/>
    <s v="Faith Lutheran Port Huron"/>
    <n v="0"/>
    <n v="0"/>
    <n v="0"/>
    <x v="0"/>
  </r>
  <r>
    <x v="136"/>
    <n v="1834180"/>
    <s v="Black Cat Music"/>
    <n v="0"/>
    <n v="0"/>
    <n v="0"/>
    <x v="0"/>
  </r>
  <r>
    <x v="137"/>
    <n v="1835762"/>
    <s v="The Potomac School"/>
    <n v="0"/>
    <n v="0"/>
    <n v="0"/>
    <x v="0"/>
  </r>
  <r>
    <x v="138"/>
    <n v="1849936"/>
    <s v="Rochester Institute of Tech"/>
    <n v="0"/>
    <n v="0"/>
    <n v="0"/>
    <x v="0"/>
  </r>
  <r>
    <x v="130"/>
    <n v="1849733"/>
    <s v="Bethel Elementary School"/>
    <n v="0"/>
    <n v="0"/>
    <n v="0"/>
    <x v="0"/>
  </r>
  <r>
    <x v="119"/>
    <n v="1843159"/>
    <s v="Greer Middle School"/>
    <n v="0"/>
    <n v="0"/>
    <n v="0"/>
    <x v="0"/>
  </r>
  <r>
    <x v="139"/>
    <n v="1835136"/>
    <s v="Newton Theater Company"/>
    <n v="0"/>
    <n v="0"/>
    <n v="0"/>
    <x v="0"/>
  </r>
  <r>
    <x v="128"/>
    <n v="1840738"/>
    <s v="Alford Media Services"/>
    <n v="1950"/>
    <n v="0"/>
    <n v="0"/>
    <x v="0"/>
  </r>
  <r>
    <x v="140"/>
    <n v="1842677"/>
    <s v="Vista Del Lago High School"/>
    <n v="0"/>
    <n v="0"/>
    <n v="0"/>
    <x v="0"/>
  </r>
  <r>
    <x v="141"/>
    <n v="1840405"/>
    <s v="Long Reach High School"/>
    <n v="949"/>
    <n v="0"/>
    <n v="0"/>
    <x v="0"/>
  </r>
  <r>
    <x v="50"/>
    <n v="1843421"/>
    <s v="Théâtre de Verdure"/>
    <n v="0"/>
    <n v="0"/>
    <n v="0"/>
    <x v="0"/>
  </r>
  <r>
    <x v="124"/>
    <n v="1845964"/>
    <s v="Granada Middle School"/>
    <n v="0"/>
    <n v="0"/>
    <n v="0"/>
    <x v="0"/>
  </r>
  <r>
    <x v="122"/>
    <n v="1846431"/>
    <s v="Gray Middle School"/>
    <n v="0"/>
    <n v="0"/>
    <n v="0"/>
    <x v="0"/>
  </r>
  <r>
    <x v="132"/>
    <n v="1834412"/>
    <s v="Arnold Elementary School"/>
    <n v="0"/>
    <n v="0"/>
    <n v="0"/>
    <x v="0"/>
  </r>
  <r>
    <x v="142"/>
    <n v="1834293"/>
    <s v="Anchor Management Group"/>
    <n v="0"/>
    <n v="0"/>
    <n v="0"/>
    <x v="0"/>
  </r>
  <r>
    <x v="143"/>
    <n v="1837267"/>
    <s v="Lancashire Elementary School"/>
    <n v="0"/>
    <n v="0"/>
    <n v="0"/>
    <x v="0"/>
  </r>
  <r>
    <x v="3"/>
    <n v="1835105"/>
    <s v="Hofstra University"/>
    <n v="0"/>
    <n v="0"/>
    <n v="0"/>
    <x v="0"/>
  </r>
  <r>
    <x v="18"/>
    <n v="1836838"/>
    <s v="Brownsburg West Middle School"/>
    <n v="393.06"/>
    <n v="0"/>
    <n v="0"/>
    <x v="0"/>
  </r>
  <r>
    <x v="144"/>
    <n v="1842582"/>
    <s v="Langley High School"/>
    <n v="0"/>
    <n v="0"/>
    <n v="0"/>
    <x v="0"/>
  </r>
  <r>
    <x v="145"/>
    <n v="1837899"/>
    <s v="Penguin-Iceberg Enterprises"/>
    <n v="648"/>
    <n v="0"/>
    <n v="0"/>
    <x v="0"/>
  </r>
  <r>
    <x v="146"/>
    <n v="1851157"/>
    <s v="Highland Village Elem School"/>
    <n v="0"/>
    <n v="0"/>
    <n v="0"/>
    <x v="0"/>
  </r>
  <r>
    <x v="147"/>
    <n v="1836168"/>
    <s v="Bill Krinke"/>
    <n v="0"/>
    <n v="0"/>
    <n v="0"/>
    <x v="0"/>
  </r>
  <r>
    <x v="0"/>
    <n v="1835336"/>
    <s v="Fred C Beyer High School"/>
    <n v="0"/>
    <n v="0"/>
    <n v="0"/>
    <x v="0"/>
  </r>
  <r>
    <x v="148"/>
    <n v="1841207"/>
    <s v="Cherokee Trail High School"/>
    <n v="0"/>
    <n v="0"/>
    <n v="0"/>
    <x v="0"/>
  </r>
  <r>
    <x v="149"/>
    <n v="1846338"/>
    <s v="Netflix, Inc."/>
    <n v="0"/>
    <n v="0"/>
    <n v="0"/>
    <x v="0"/>
  </r>
  <r>
    <x v="129"/>
    <n v="1849604"/>
    <s v="Ingham Intermediate School"/>
    <n v="0"/>
    <n v="0"/>
    <n v="0"/>
    <x v="0"/>
  </r>
  <r>
    <x v="138"/>
    <n v="1849907"/>
    <s v="The Cushman School"/>
    <n v="0"/>
    <n v="0"/>
    <n v="0"/>
    <x v="0"/>
  </r>
  <r>
    <x v="137"/>
    <n v="1835732"/>
    <s v="ECC B2B Account"/>
    <n v="0"/>
    <n v="0"/>
    <n v="0"/>
    <x v="0"/>
  </r>
  <r>
    <x v="15"/>
    <n v="1850824"/>
    <s v="Griffith Mid Sch Steam Magnet"/>
    <n v="0"/>
    <n v="0"/>
    <n v="0"/>
    <x v="0"/>
  </r>
  <r>
    <x v="72"/>
    <n v="1848859"/>
    <s v="Moorhead Junior High - N"/>
    <n v="0"/>
    <n v="0"/>
    <n v="0"/>
    <x v="0"/>
  </r>
  <r>
    <x v="110"/>
    <n v="1834737"/>
    <s v="Cranberry Station Elem School"/>
    <n v="0"/>
    <n v="0"/>
    <n v="0"/>
    <x v="0"/>
  </r>
  <r>
    <x v="6"/>
    <n v="1849644"/>
    <s v="Bradley Middle School"/>
    <n v="0"/>
    <n v="0"/>
    <n v="0"/>
    <x v="0"/>
  </r>
  <r>
    <x v="89"/>
    <n v="1848277"/>
    <s v="Immanuel Schools"/>
    <n v="0"/>
    <n v="0"/>
    <n v="0"/>
    <x v="0"/>
  </r>
  <r>
    <x v="64"/>
    <n v="1836308"/>
    <s v="Conotton Valley High School"/>
    <n v="0"/>
    <n v="0"/>
    <n v="0"/>
    <x v="0"/>
  </r>
  <r>
    <x v="16"/>
    <n v="1846709"/>
    <s v="Bridgewater Middle School"/>
    <n v="0"/>
    <n v="0"/>
    <n v="0"/>
    <x v="0"/>
  </r>
  <r>
    <x v="114"/>
    <n v="1838489"/>
    <s v="Greenfield Central Jr High Sch"/>
    <n v="0"/>
    <n v="0"/>
    <n v="0"/>
    <x v="0"/>
  </r>
  <r>
    <x v="150"/>
    <n v="1845526"/>
    <s v="Woodstock Opera house"/>
    <n v="0"/>
    <n v="0"/>
    <n v="0"/>
    <x v="0"/>
  </r>
  <r>
    <x v="41"/>
    <n v="1834059"/>
    <s v="Schuler Shook - Minneapolis"/>
    <n v="0"/>
    <n v="0"/>
    <n v="0"/>
    <x v="0"/>
  </r>
  <r>
    <x v="151"/>
    <n v="1841298"/>
    <s v="Griffin Middle School"/>
    <n v="0"/>
    <n v="0"/>
    <n v="0"/>
    <x v="0"/>
  </r>
  <r>
    <x v="141"/>
    <n v="1840444"/>
    <s v="Claridge Stage Ltd"/>
    <n v="0"/>
    <n v="0"/>
    <n v="0"/>
    <x v="0"/>
  </r>
  <r>
    <x v="34"/>
    <n v="1839505"/>
    <s v="Bell Middle School"/>
    <n v="0"/>
    <n v="0"/>
    <n v="0"/>
    <x v="0"/>
  </r>
  <r>
    <x v="74"/>
    <n v="1842821"/>
    <s v="Holy Name of Jesus Parish"/>
    <n v="0"/>
    <n v="0"/>
    <n v="0"/>
    <x v="0"/>
  </r>
  <r>
    <x v="152"/>
    <n v="1844422"/>
    <s v="Van Horn High School"/>
    <n v="0"/>
    <n v="0"/>
    <n v="0"/>
    <x v="0"/>
  </r>
  <r>
    <x v="153"/>
    <n v="1841998"/>
    <s v="Moundridge High School"/>
    <n v="0"/>
    <n v="0"/>
    <n v="0"/>
    <x v="0"/>
  </r>
  <r>
    <x v="48"/>
    <n v="1835033"/>
    <s v="Edith A Bogert Elem School"/>
    <n v="0"/>
    <n v="0"/>
    <n v="0"/>
    <x v="0"/>
  </r>
  <r>
    <x v="116"/>
    <n v="1848930"/>
    <s v="Gateway High School"/>
    <n v="0"/>
    <n v="0"/>
    <n v="0"/>
    <x v="0"/>
  </r>
  <r>
    <x v="2"/>
    <n v="1844101"/>
    <s v="Hopedale Jr Sr High School"/>
    <n v="0"/>
    <n v="0"/>
    <n v="0"/>
    <x v="0"/>
  </r>
  <r>
    <x v="127"/>
    <n v="1834360"/>
    <s v="City of Durham"/>
    <n v="0"/>
    <n v="0"/>
    <n v="0"/>
    <x v="0"/>
  </r>
  <r>
    <x v="110"/>
    <n v="1834727"/>
    <s v="Charles T Koontz Interm School"/>
    <n v="0"/>
    <n v="0"/>
    <n v="0"/>
    <x v="0"/>
  </r>
  <r>
    <x v="21"/>
    <n v="1849241"/>
    <s v="Black Cat Music"/>
    <n v="0"/>
    <n v="0"/>
    <n v="0"/>
    <x v="0"/>
  </r>
  <r>
    <x v="83"/>
    <n v="1848970"/>
    <s v="Clark-Pleasant Middle School"/>
    <n v="0"/>
    <n v="0"/>
    <n v="0"/>
    <x v="0"/>
  </r>
  <r>
    <x v="34"/>
    <n v="1839569"/>
    <s v="Connetquot Senior High School"/>
    <n v="0"/>
    <n v="0"/>
    <n v="0"/>
    <x v="0"/>
  </r>
  <r>
    <x v="154"/>
    <n v="1850217"/>
    <s v="North Kansas City High School"/>
    <n v="0"/>
    <n v="0"/>
    <n v="0"/>
    <x v="0"/>
  </r>
  <r>
    <x v="44"/>
    <n v="1850266"/>
    <s v="Mt Sinai High School"/>
    <n v="0"/>
    <n v="0"/>
    <n v="0"/>
    <x v="0"/>
  </r>
  <r>
    <x v="155"/>
    <n v="1846909"/>
    <s v="Lindenhurst Senior High School"/>
    <n v="0"/>
    <n v="0"/>
    <n v="0"/>
    <x v="0"/>
  </r>
  <r>
    <x v="156"/>
    <n v="1836088"/>
    <s v="Oklahoma State University"/>
    <n v="0"/>
    <n v="0"/>
    <n v="0"/>
    <x v="0"/>
  </r>
  <r>
    <x v="157"/>
    <n v="1849434"/>
    <s v="High Plains Cmty High School"/>
    <n v="0"/>
    <n v="0"/>
    <n v="0"/>
    <x v="0"/>
  </r>
  <r>
    <x v="158"/>
    <n v="1835409"/>
    <s v="Eaton High School"/>
    <n v="0"/>
    <n v="0"/>
    <n v="0"/>
    <x v="0"/>
  </r>
  <r>
    <x v="91"/>
    <n v="1847108"/>
    <s v="Wyomissing Area Jr Sr High Sch"/>
    <n v="0"/>
    <n v="0"/>
    <n v="0"/>
    <x v="0"/>
  </r>
  <r>
    <x v="159"/>
    <n v="1848237"/>
    <s v="National Park Elem School"/>
    <n v="0"/>
    <n v="0"/>
    <n v="0"/>
    <x v="0"/>
  </r>
  <r>
    <x v="19"/>
    <n v="1840071"/>
    <s v="Mills James Productions"/>
    <n v="0"/>
    <n v="0"/>
    <n v="0"/>
    <x v="0"/>
  </r>
  <r>
    <x v="70"/>
    <n v="1837947"/>
    <s v="Jewish Community Center"/>
    <n v="0"/>
    <n v="0"/>
    <n v="0"/>
    <x v="0"/>
  </r>
  <r>
    <x v="160"/>
    <n v="1837219"/>
    <s v="Columbia Basin College"/>
    <n v="0"/>
    <n v="0"/>
    <n v="0"/>
    <x v="0"/>
  </r>
  <r>
    <x v="142"/>
    <n v="1834288"/>
    <s v="Linden Christian School"/>
    <n v="0"/>
    <n v="0"/>
    <n v="0"/>
    <x v="0"/>
  </r>
  <r>
    <x v="161"/>
    <n v="1845360"/>
    <s v="Portage Middle School"/>
    <n v="0"/>
    <n v="0"/>
    <n v="0"/>
    <x v="0"/>
  </r>
  <r>
    <x v="162"/>
    <n v="1849993"/>
    <s v="Westview High School"/>
    <n v="0"/>
    <n v="0"/>
    <n v="0"/>
    <x v="0"/>
  </r>
  <r>
    <x v="63"/>
    <n v="1839964"/>
    <s v="Camden Co Tech Sch-Gloucester"/>
    <n v="0"/>
    <n v="0"/>
    <n v="0"/>
    <x v="0"/>
  </r>
  <r>
    <x v="163"/>
    <n v="1845637"/>
    <s v="EE Waddell Magnet High School"/>
    <n v="0"/>
    <n v="0"/>
    <n v="0"/>
    <x v="0"/>
  </r>
  <r>
    <x v="77"/>
    <n v="1840942"/>
    <s v="New Fairfield High School"/>
    <n v="0"/>
    <n v="0"/>
    <n v="0"/>
    <x v="0"/>
  </r>
  <r>
    <x v="104"/>
    <n v="1834948"/>
    <s v="Gloucester High School"/>
    <n v="14898.96"/>
    <n v="0"/>
    <n v="0"/>
    <x v="0"/>
  </r>
  <r>
    <x v="63"/>
    <n v="1839961"/>
    <s v="Hazel Avenue Elementary School"/>
    <n v="0"/>
    <n v="0"/>
    <n v="0"/>
    <x v="0"/>
  </r>
  <r>
    <x v="138"/>
    <n v="1849916"/>
    <s v="Horizon West Middle School"/>
    <n v="0"/>
    <n v="0"/>
    <n v="0"/>
    <x v="0"/>
  </r>
  <r>
    <x v="5"/>
    <n v="1848750"/>
    <s v="The Nokesville School"/>
    <n v="0"/>
    <n v="0"/>
    <n v="0"/>
    <x v="0"/>
  </r>
  <r>
    <x v="164"/>
    <n v="1834239"/>
    <s v="Keokuk High School"/>
    <n v="0"/>
    <n v="0"/>
    <n v="0"/>
    <x v="0"/>
  </r>
  <r>
    <x v="165"/>
    <n v="1835481"/>
    <s v="Mattacheese Middle School"/>
    <n v="0"/>
    <n v="0"/>
    <n v="0"/>
    <x v="0"/>
  </r>
  <r>
    <x v="127"/>
    <n v="1834356"/>
    <s v="Yamaha Music (Japan) Co. Ltd."/>
    <n v="0"/>
    <n v="0"/>
    <n v="0"/>
    <x v="0"/>
  </r>
  <r>
    <x v="166"/>
    <n v="1835256"/>
    <s v="Felicitas &amp; Gonzalo Mendez HS"/>
    <n v="0"/>
    <n v="0"/>
    <n v="0"/>
    <x v="0"/>
  </r>
  <r>
    <x v="47"/>
    <n v="1845318"/>
    <s v="Edward Little High School"/>
    <n v="0"/>
    <n v="0"/>
    <n v="0"/>
    <x v="0"/>
  </r>
  <r>
    <x v="167"/>
    <n v="1844278"/>
    <s v="Ramsey High School"/>
    <n v="0"/>
    <n v="0"/>
    <n v="0"/>
    <x v="0"/>
  </r>
  <r>
    <x v="44"/>
    <n v="1850263"/>
    <s v="Sunrise Mountain High School"/>
    <n v="0"/>
    <n v="0"/>
    <n v="0"/>
    <x v="0"/>
  </r>
  <r>
    <x v="36"/>
    <n v="1845244"/>
    <s v="Tyler Consolidated High School"/>
    <n v="0"/>
    <n v="0"/>
    <n v="0"/>
    <x v="0"/>
  </r>
  <r>
    <x v="168"/>
    <n v="1843812"/>
    <s v="Kirkwood High School"/>
    <n v="0"/>
    <n v="0"/>
    <n v="0"/>
    <x v="0"/>
  </r>
  <r>
    <x v="71"/>
    <n v="1834668"/>
    <s v="Washington and Lee University"/>
    <n v="0"/>
    <n v="0"/>
    <n v="0"/>
    <x v="0"/>
  </r>
  <r>
    <x v="169"/>
    <n v="1841551"/>
    <s v="The Growing Stage"/>
    <n v="0"/>
    <n v="0"/>
    <n v="0"/>
    <x v="0"/>
  </r>
  <r>
    <x v="170"/>
    <n v="1836286"/>
    <s v="Mass Institute of Technology"/>
    <n v="0"/>
    <n v="0"/>
    <n v="0"/>
    <x v="0"/>
  </r>
  <r>
    <x v="113"/>
    <n v="1840584"/>
    <s v="Western Branch High School"/>
    <n v="0"/>
    <n v="0"/>
    <n v="0"/>
    <x v="0"/>
  </r>
  <r>
    <x v="171"/>
    <n v="1846527"/>
    <s v="Panther Creek HS #12"/>
    <n v="0"/>
    <n v="0"/>
    <n v="0"/>
    <x v="0"/>
  </r>
  <r>
    <x v="4"/>
    <n v="1846470"/>
    <s v="Minerva Park Middle School - N"/>
    <n v="0"/>
    <n v="0"/>
    <n v="0"/>
    <x v="0"/>
  </r>
  <r>
    <x v="172"/>
    <n v="1842940"/>
    <s v="New Fairfield High School"/>
    <n v="0"/>
    <n v="0"/>
    <n v="0"/>
    <x v="0"/>
  </r>
  <r>
    <x v="51"/>
    <n v="1837616"/>
    <s v="The Met"/>
    <n v="0"/>
    <n v="0"/>
    <n v="0"/>
    <x v="0"/>
  </r>
  <r>
    <x v="116"/>
    <n v="1848915"/>
    <s v="South Plantation High School"/>
    <n v="0"/>
    <n v="0"/>
    <n v="0"/>
    <x v="0"/>
  </r>
  <r>
    <x v="68"/>
    <n v="1845743"/>
    <s v="S P Morton Elementary School"/>
    <n v="0"/>
    <n v="0"/>
    <n v="0"/>
    <x v="0"/>
  </r>
  <r>
    <x v="173"/>
    <n v="1836543"/>
    <s v="Westbrook-Walnut Grove HS"/>
    <n v="0"/>
    <n v="0"/>
    <n v="0"/>
    <x v="0"/>
  </r>
  <r>
    <x v="164"/>
    <n v="1834243"/>
    <s v="Braden River Middle School"/>
    <n v="0"/>
    <n v="0"/>
    <n v="0"/>
    <x v="0"/>
  </r>
  <r>
    <x v="104"/>
    <n v="1834952"/>
    <s v="Deerfield High School"/>
    <n v="0"/>
    <n v="0"/>
    <n v="0"/>
    <x v="0"/>
  </r>
  <r>
    <x v="42"/>
    <n v="1846267"/>
    <s v="Carroll Co Middle School"/>
    <n v="0"/>
    <n v="0"/>
    <n v="0"/>
    <x v="0"/>
  </r>
  <r>
    <x v="3"/>
    <n v="1835096"/>
    <s v="Forest Glen Middle School"/>
    <n v="0"/>
    <n v="0"/>
    <n v="0"/>
    <x v="0"/>
  </r>
  <r>
    <x v="72"/>
    <n v="1848854"/>
    <s v="Black Cat Music"/>
    <n v="288.89999999999998"/>
    <n v="0"/>
    <n v="0"/>
    <x v="0"/>
  </r>
  <r>
    <x v="174"/>
    <n v="1834571"/>
    <s v="Hart Middle School"/>
    <n v="0"/>
    <n v="0"/>
    <n v="0"/>
    <x v="0"/>
  </r>
  <r>
    <x v="66"/>
    <n v="1844950"/>
    <s v="Temple University"/>
    <n v="0"/>
    <n v="0"/>
    <n v="0"/>
    <x v="0"/>
  </r>
  <r>
    <x v="67"/>
    <n v="1835807"/>
    <s v="Pembina Trails Waverly HS - N"/>
    <n v="0"/>
    <n v="0"/>
    <n v="0"/>
    <x v="0"/>
  </r>
  <r>
    <x v="175"/>
    <n v="1835552"/>
    <s v="Woodridge Baptist Church"/>
    <n v="0"/>
    <n v="0"/>
    <n v="0"/>
    <x v="0"/>
  </r>
  <r>
    <x v="61"/>
    <n v="1850070"/>
    <s v="Vena Avenue Elementary School"/>
    <n v="0"/>
    <n v="0"/>
    <n v="0"/>
    <x v="0"/>
  </r>
  <r>
    <x v="176"/>
    <n v="1836695"/>
    <s v="Gilbert Elementary School"/>
    <n v="0"/>
    <n v="0"/>
    <n v="0"/>
    <x v="0"/>
  </r>
  <r>
    <x v="177"/>
    <n v="1843337"/>
    <s v="Devers Elementary School"/>
    <n v="0"/>
    <n v="0"/>
    <n v="0"/>
    <x v="0"/>
  </r>
  <r>
    <x v="116"/>
    <n v="1848929"/>
    <s v="Kids Are Music &amp; Dance"/>
    <n v="0"/>
    <n v="0"/>
    <n v="0"/>
    <x v="0"/>
  </r>
  <r>
    <x v="40"/>
    <n v="1840337"/>
    <s v="Harlequin Central Operations"/>
    <n v="0"/>
    <n v="0"/>
    <n v="0"/>
    <x v="0"/>
  </r>
  <r>
    <x v="178"/>
    <n v="1848594"/>
    <s v="Academy of the New Church"/>
    <n v="0"/>
    <n v="0"/>
    <n v="0"/>
    <x v="0"/>
  </r>
  <r>
    <x v="168"/>
    <n v="1843787"/>
    <s v="Stillwater Junior High School"/>
    <n v="0"/>
    <n v="0"/>
    <n v="0"/>
    <x v="0"/>
  </r>
  <r>
    <x v="179"/>
    <n v="1842592"/>
    <s v="Leipsic High School"/>
    <n v="0"/>
    <n v="0"/>
    <n v="0"/>
    <x v="0"/>
  </r>
  <r>
    <x v="9"/>
    <n v="1846943"/>
    <s v="Longridge Elementary School"/>
    <n v="0"/>
    <n v="0"/>
    <n v="0"/>
    <x v="0"/>
  </r>
  <r>
    <x v="48"/>
    <n v="1834981"/>
    <s v="ECC B2B Account"/>
    <n v="0"/>
    <n v="0"/>
    <n v="0"/>
    <x v="0"/>
  </r>
  <r>
    <x v="76"/>
    <n v="1846853"/>
    <s v="Sycamore High School"/>
    <n v="0"/>
    <n v="0"/>
    <n v="0"/>
    <x v="0"/>
  </r>
  <r>
    <x v="29"/>
    <n v="1849217"/>
    <s v="Minnesota Masterpiece Hall"/>
    <n v="69147"/>
    <n v="0"/>
    <n v="0"/>
    <x v="0"/>
  </r>
  <r>
    <x v="153"/>
    <n v="1841973"/>
    <s v="Fairbanks High School"/>
    <n v="0"/>
    <n v="0"/>
    <n v="0"/>
    <x v="0"/>
  </r>
  <r>
    <x v="180"/>
    <n v="1843687"/>
    <s v="The Villages Charter School"/>
    <n v="0"/>
    <n v="0"/>
    <n v="0"/>
    <x v="0"/>
  </r>
  <r>
    <x v="181"/>
    <n v="1843539"/>
    <s v="Monahans High School"/>
    <n v="0"/>
    <n v="0"/>
    <n v="0"/>
    <x v="0"/>
  </r>
  <r>
    <x v="182"/>
    <n v="1841143"/>
    <s v="Monroe High School"/>
    <n v="0"/>
    <n v="0"/>
    <n v="0"/>
    <x v="0"/>
  </r>
  <r>
    <x v="60"/>
    <n v="1846052"/>
    <s v="Rogers High School"/>
    <n v="0"/>
    <n v="0"/>
    <n v="0"/>
    <x v="0"/>
  </r>
  <r>
    <x v="34"/>
    <n v="1839540"/>
    <s v="Magnolia Intermediate - N"/>
    <n v="0"/>
    <n v="0"/>
    <n v="0"/>
    <x v="0"/>
  </r>
  <r>
    <x v="47"/>
    <n v="1845297"/>
    <s v="Oxford Prep Acad-S Orange Co"/>
    <n v="0"/>
    <n v="0"/>
    <n v="0"/>
    <x v="0"/>
  </r>
  <r>
    <x v="183"/>
    <n v="1846030"/>
    <s v="Memphis High School"/>
    <n v="0"/>
    <n v="0"/>
    <n v="0"/>
    <x v="0"/>
  </r>
  <r>
    <x v="121"/>
    <n v="1847678"/>
    <s v="Redwood Valley High School"/>
    <n v="0"/>
    <n v="0"/>
    <n v="0"/>
    <x v="0"/>
  </r>
  <r>
    <x v="104"/>
    <n v="1834949"/>
    <s v="Gloucester High School"/>
    <n v="193283.38"/>
    <n v="0"/>
    <n v="0"/>
    <x v="0"/>
  </r>
  <r>
    <x v="0"/>
    <n v="1835338"/>
    <s v="Turkey Foot Middle School"/>
    <n v="0"/>
    <n v="0"/>
    <n v="0"/>
    <x v="0"/>
  </r>
  <r>
    <x v="41"/>
    <n v="1834053"/>
    <s v="ECC B2B Account"/>
    <n v="0"/>
    <n v="0"/>
    <n v="0"/>
    <x v="0"/>
  </r>
  <r>
    <x v="10"/>
    <n v="1840848"/>
    <s v="Cincinnati Symphony Orchestra"/>
    <n v="0"/>
    <n v="0"/>
    <n v="0"/>
    <x v="0"/>
  </r>
  <r>
    <x v="65"/>
    <n v="1842214"/>
    <s v="Black Cat Music"/>
    <n v="107.1"/>
    <n v="0"/>
    <n v="0"/>
    <x v="0"/>
  </r>
  <r>
    <x v="68"/>
    <n v="1845698"/>
    <s v="L J Hauser Junior High School"/>
    <n v="0"/>
    <n v="0"/>
    <n v="0"/>
    <x v="0"/>
  </r>
  <r>
    <x v="141"/>
    <n v="1840435"/>
    <s v="BWiebe Events"/>
    <n v="0"/>
    <n v="0"/>
    <n v="0"/>
    <x v="0"/>
  </r>
  <r>
    <x v="149"/>
    <n v="1846301"/>
    <s v="Hinsdale Central High School"/>
    <n v="0"/>
    <n v="0"/>
    <n v="0"/>
    <x v="0"/>
  </r>
  <r>
    <x v="44"/>
    <n v="1850258"/>
    <s v="Osceola Jr Sr High School"/>
    <n v="0"/>
    <n v="0"/>
    <n v="0"/>
    <x v="0"/>
  </r>
  <r>
    <x v="47"/>
    <n v="1845294"/>
    <s v="Okeechobee High School"/>
    <n v="0"/>
    <n v="0"/>
    <n v="0"/>
    <x v="0"/>
  </r>
  <r>
    <x v="90"/>
    <n v="1838130"/>
    <s v="Prospect Hill Elem School"/>
    <n v="0"/>
    <n v="0"/>
    <n v="0"/>
    <x v="0"/>
  </r>
  <r>
    <x v="41"/>
    <n v="1834025"/>
    <s v="Porcupine Music Festival"/>
    <n v="0"/>
    <n v="0"/>
    <n v="0"/>
    <x v="0"/>
  </r>
  <r>
    <x v="103"/>
    <n v="1850448"/>
    <s v="Wenger Corp Internal"/>
    <n v="0"/>
    <n v="0"/>
    <n v="0"/>
    <x v="0"/>
  </r>
  <r>
    <x v="80"/>
    <n v="1844787"/>
    <s v="Olympus Junior High School"/>
    <n v="0"/>
    <n v="0"/>
    <n v="0"/>
    <x v="0"/>
  </r>
  <r>
    <x v="181"/>
    <n v="1843537"/>
    <s v="South Lake Elementary School"/>
    <n v="0"/>
    <n v="0"/>
    <n v="0"/>
    <x v="0"/>
  </r>
  <r>
    <x v="161"/>
    <n v="1845328"/>
    <s v="Utah Department of Corrections"/>
    <n v="0"/>
    <n v="0"/>
    <n v="0"/>
    <x v="0"/>
  </r>
  <r>
    <x v="2"/>
    <n v="1844077"/>
    <s v="Winters High School"/>
    <n v="0"/>
    <n v="0"/>
    <n v="0"/>
    <x v="0"/>
  </r>
  <r>
    <x v="21"/>
    <n v="1849262"/>
    <s v="Hospital for Sick Children"/>
    <n v="0"/>
    <n v="0"/>
    <n v="0"/>
    <x v="0"/>
  </r>
  <r>
    <x v="152"/>
    <n v="1844399"/>
    <s v="Univ of Co-Colorado Springs"/>
    <n v="0"/>
    <n v="0"/>
    <n v="0"/>
    <x v="0"/>
  </r>
  <r>
    <x v="184"/>
    <n v="1838086"/>
    <s v="Mount Calvary Lutheran Church"/>
    <n v="0"/>
    <n v="0"/>
    <n v="0"/>
    <x v="0"/>
  </r>
  <r>
    <x v="72"/>
    <n v="1848843"/>
    <s v="Boston College"/>
    <n v="0"/>
    <n v="0"/>
    <n v="0"/>
    <x v="0"/>
  </r>
  <r>
    <x v="143"/>
    <n v="1837302"/>
    <s v="Littlerock High School"/>
    <n v="0"/>
    <n v="0"/>
    <n v="0"/>
    <x v="0"/>
  </r>
  <r>
    <x v="185"/>
    <n v="1839253"/>
    <s v="Pfc Robert Hernandez Mid Sch"/>
    <n v="0"/>
    <n v="0"/>
    <n v="0"/>
    <x v="0"/>
  </r>
  <r>
    <x v="37"/>
    <n v="1835872"/>
    <s v="Bristol Public School District"/>
    <n v="0"/>
    <n v="0"/>
    <n v="0"/>
    <x v="0"/>
  </r>
  <r>
    <x v="186"/>
    <n v="1841734"/>
    <s v="Cinnaminson High School"/>
    <n v="0"/>
    <n v="0"/>
    <n v="0"/>
    <x v="0"/>
  </r>
  <r>
    <x v="147"/>
    <n v="1836194"/>
    <s v="Austin High School"/>
    <n v="0"/>
    <n v="0"/>
    <n v="0"/>
    <x v="0"/>
  </r>
  <r>
    <x v="45"/>
    <n v="1841031"/>
    <s v="Uniondale High School"/>
    <n v="0"/>
    <n v="0"/>
    <n v="0"/>
    <x v="0"/>
  </r>
  <r>
    <x v="136"/>
    <n v="1834215"/>
    <s v="Pleasant View ES"/>
    <n v="0"/>
    <n v="0"/>
    <n v="0"/>
    <x v="0"/>
  </r>
  <r>
    <x v="187"/>
    <n v="1836625"/>
    <s v="Nicholls State University"/>
    <n v="0"/>
    <n v="0"/>
    <n v="0"/>
    <x v="0"/>
  </r>
  <r>
    <x v="188"/>
    <n v="1834828"/>
    <s v="Anointed Tabernacle"/>
    <n v="0"/>
    <n v="0"/>
    <n v="0"/>
    <x v="0"/>
  </r>
  <r>
    <x v="119"/>
    <n v="1843198"/>
    <s v="Colorado Mesa University"/>
    <n v="332250.38"/>
    <n v="0"/>
    <n v="0"/>
    <x v="0"/>
  </r>
  <r>
    <x v="106"/>
    <n v="1846186"/>
    <s v="Horizon Blinds &amp; More LLC"/>
    <n v="0"/>
    <n v="0"/>
    <n v="0"/>
    <x v="0"/>
  </r>
  <r>
    <x v="189"/>
    <n v="1851077"/>
    <s v="Emerson Elementary School"/>
    <n v="0"/>
    <n v="0"/>
    <n v="0"/>
    <x v="0"/>
  </r>
  <r>
    <x v="44"/>
    <n v="1850286"/>
    <s v="Belmont High School"/>
    <n v="0"/>
    <n v="0"/>
    <n v="0"/>
    <x v="0"/>
  </r>
  <r>
    <x v="173"/>
    <n v="1836556"/>
    <s v="Sheppard's Business Interiors"/>
    <n v="0"/>
    <n v="0"/>
    <n v="0"/>
    <x v="0"/>
  </r>
  <r>
    <x v="144"/>
    <n v="1842556"/>
    <s v="Sacajawea Middle School"/>
    <n v="0"/>
    <n v="0"/>
    <n v="0"/>
    <x v="0"/>
  </r>
  <r>
    <x v="190"/>
    <n v="1849814"/>
    <s v="Marcy Elementary School"/>
    <n v="0"/>
    <n v="0"/>
    <n v="0"/>
    <x v="0"/>
  </r>
  <r>
    <x v="73"/>
    <n v="1846676"/>
    <s v="Okaw Valley High School"/>
    <n v="0"/>
    <n v="0"/>
    <n v="0"/>
    <x v="0"/>
  </r>
  <r>
    <x v="191"/>
    <n v="1850329"/>
    <s v="Crowley Middle School"/>
    <n v="0"/>
    <n v="0"/>
    <n v="0"/>
    <x v="0"/>
  </r>
  <r>
    <x v="87"/>
    <n v="1847591"/>
    <s v="University of Texas-Arlington"/>
    <n v="0"/>
    <n v="0"/>
    <n v="0"/>
    <x v="0"/>
  </r>
  <r>
    <x v="39"/>
    <n v="1844844"/>
    <s v="Claridge Stage Ltd"/>
    <n v="1706.65"/>
    <n v="0"/>
    <n v="0"/>
    <x v="0"/>
  </r>
  <r>
    <x v="175"/>
    <n v="1835576"/>
    <s v="Claridge Stage Ltd"/>
    <n v="0"/>
    <n v="0"/>
    <n v="0"/>
    <x v="0"/>
  </r>
  <r>
    <x v="57"/>
    <n v="1842162"/>
    <s v="New Hope Christian Church"/>
    <n v="0"/>
    <n v="0"/>
    <n v="0"/>
    <x v="0"/>
  </r>
  <r>
    <x v="192"/>
    <n v="1835626"/>
    <s v="Licking Heights Central MS"/>
    <n v="0"/>
    <n v="0"/>
    <n v="0"/>
    <x v="0"/>
  </r>
  <r>
    <x v="134"/>
    <n v="1835680"/>
    <s v="St Hilary School"/>
    <n v="0"/>
    <n v="0"/>
    <n v="0"/>
    <x v="0"/>
  </r>
  <r>
    <x v="25"/>
    <n v="1842030"/>
    <s v="University of Pennsylvania"/>
    <n v="0"/>
    <n v="0"/>
    <n v="0"/>
    <x v="0"/>
  </r>
  <r>
    <x v="193"/>
    <n v="1838584"/>
    <s v="Good News Chapel"/>
    <n v="0"/>
    <n v="0"/>
    <n v="0"/>
    <x v="0"/>
  </r>
  <r>
    <x v="165"/>
    <n v="1835463"/>
    <s v="Oak Mountain High School"/>
    <n v="0"/>
    <n v="0"/>
    <n v="0"/>
    <x v="0"/>
  </r>
  <r>
    <x v="35"/>
    <n v="1837467"/>
    <s v="Monkey Wrench Productions LLC"/>
    <n v="109.3"/>
    <n v="0"/>
    <n v="0"/>
    <x v="0"/>
  </r>
  <r>
    <x v="120"/>
    <n v="1838689"/>
    <s v="Mt San Jacinto Clg-Menifee Vly"/>
    <n v="0"/>
    <n v="0"/>
    <n v="0"/>
    <x v="0"/>
  </r>
  <r>
    <x v="9"/>
    <n v="1846980"/>
    <s v="Monumental United Methodist"/>
    <n v="0"/>
    <n v="0"/>
    <n v="0"/>
    <x v="0"/>
  </r>
  <r>
    <x v="132"/>
    <n v="1834453"/>
    <s v="IS 187 Christa McAuliffe Sch"/>
    <n v="0"/>
    <n v="0"/>
    <n v="0"/>
    <x v="0"/>
  </r>
  <r>
    <x v="88"/>
    <n v="1848442"/>
    <s v="Central Unified School Dist"/>
    <n v="0"/>
    <n v="0"/>
    <n v="0"/>
    <x v="0"/>
  </r>
  <r>
    <x v="176"/>
    <n v="1836739"/>
    <s v="Northeast Academy for AA&amp;T"/>
    <n v="0"/>
    <n v="0"/>
    <n v="0"/>
    <x v="0"/>
  </r>
  <r>
    <x v="87"/>
    <n v="1847595"/>
    <s v="Ledford Middle School"/>
    <n v="2380"/>
    <n v="0"/>
    <n v="0"/>
    <x v="0"/>
  </r>
  <r>
    <x v="61"/>
    <n v="1850076"/>
    <s v="Liberty High School"/>
    <n v="0"/>
    <n v="0"/>
    <n v="0"/>
    <x v="0"/>
  </r>
  <r>
    <x v="147"/>
    <n v="1836179"/>
    <s v="Doherty High School"/>
    <n v="0"/>
    <n v="0"/>
    <n v="0"/>
    <x v="0"/>
  </r>
  <r>
    <x v="136"/>
    <n v="1834212"/>
    <s v="Nat'l U-ground RR Freedom Ctr"/>
    <n v="0"/>
    <n v="0"/>
    <n v="0"/>
    <x v="0"/>
  </r>
  <r>
    <x v="42"/>
    <n v="1846251"/>
    <s v="Our World Neighborhood ES CS 3"/>
    <n v="0"/>
    <n v="0"/>
    <n v="0"/>
    <x v="0"/>
  </r>
  <r>
    <x v="88"/>
    <n v="1848413"/>
    <s v="Rochester Institute of Tech"/>
    <n v="0"/>
    <n v="0"/>
    <n v="0"/>
    <x v="0"/>
  </r>
  <r>
    <x v="56"/>
    <n v="1847999"/>
    <s v="Glenstone"/>
    <n v="0"/>
    <n v="0"/>
    <n v="0"/>
    <x v="0"/>
  </r>
  <r>
    <x v="185"/>
    <n v="1839234"/>
    <s v="Bremerton High School"/>
    <n v="0"/>
    <n v="0"/>
    <n v="0"/>
    <x v="0"/>
  </r>
  <r>
    <x v="194"/>
    <n v="1844027"/>
    <s v="Godley High School"/>
    <n v="48421"/>
    <n v="0"/>
    <n v="0"/>
    <x v="0"/>
  </r>
  <r>
    <x v="119"/>
    <n v="1843199"/>
    <s v="Colorado Mesa University"/>
    <n v="32305.78"/>
    <n v="0"/>
    <n v="0"/>
    <x v="0"/>
  </r>
  <r>
    <x v="195"/>
    <n v="1843777"/>
    <s v="Rodriguez Elementary School"/>
    <n v="0"/>
    <n v="0"/>
    <n v="0"/>
    <x v="0"/>
  </r>
  <r>
    <x v="196"/>
    <n v="1840732"/>
    <s v="San Gabriel Unified Sch Dist"/>
    <n v="0"/>
    <n v="0"/>
    <n v="0"/>
    <x v="0"/>
  </r>
  <r>
    <x v="197"/>
    <n v="1847546"/>
    <s v="Dr Joaquin Garcia High School"/>
    <n v="0"/>
    <n v="0"/>
    <n v="0"/>
    <x v="0"/>
  </r>
  <r>
    <x v="133"/>
    <n v="1837998"/>
    <s v="R E Shaw Elementary School"/>
    <n v="0"/>
    <n v="0"/>
    <n v="0"/>
    <x v="0"/>
  </r>
  <r>
    <x v="36"/>
    <n v="1845205"/>
    <s v="Watertown High School"/>
    <n v="0"/>
    <n v="0"/>
    <n v="0"/>
    <x v="0"/>
  </r>
  <r>
    <x v="160"/>
    <n v="1837163"/>
    <s v="University of Dayton"/>
    <n v="0"/>
    <n v="0"/>
    <n v="0"/>
    <x v="0"/>
  </r>
  <r>
    <x v="48"/>
    <n v="1835022"/>
    <s v="Mt Pleasant High School"/>
    <n v="0"/>
    <n v="0"/>
    <n v="0"/>
    <x v="0"/>
  </r>
  <r>
    <x v="16"/>
    <n v="1846728"/>
    <s v="Plainfield Academy for Arts"/>
    <n v="0"/>
    <n v="0"/>
    <n v="0"/>
    <x v="0"/>
  </r>
  <r>
    <x v="129"/>
    <n v="1849607"/>
    <s v="T A Howard Middle School"/>
    <n v="0"/>
    <n v="0"/>
    <n v="0"/>
    <x v="0"/>
  </r>
  <r>
    <x v="198"/>
    <n v="1842427"/>
    <s v="Caroline Calouche &amp; Co."/>
    <n v="0"/>
    <n v="0"/>
    <n v="0"/>
    <x v="0"/>
  </r>
  <r>
    <x v="152"/>
    <n v="1844409"/>
    <s v="Herbert Hoover High School"/>
    <n v="0"/>
    <n v="0"/>
    <n v="0"/>
    <x v="0"/>
  </r>
  <r>
    <x v="53"/>
    <n v="1848612"/>
    <s v="Buckman Heights Elem School"/>
    <n v="0"/>
    <n v="0"/>
    <n v="0"/>
    <x v="0"/>
  </r>
  <r>
    <x v="36"/>
    <n v="1845193"/>
    <s v="New Fairfield High School"/>
    <n v="0"/>
    <n v="0"/>
    <n v="0"/>
    <x v="0"/>
  </r>
  <r>
    <x v="58"/>
    <n v="1838404"/>
    <s v="Hamilton High School"/>
    <n v="0"/>
    <n v="0"/>
    <n v="0"/>
    <x v="0"/>
  </r>
  <r>
    <x v="161"/>
    <n v="1845372"/>
    <s v="Keller Middle School"/>
    <n v="0"/>
    <n v="0"/>
    <n v="0"/>
    <x v="0"/>
  </r>
  <r>
    <x v="79"/>
    <n v="1847858"/>
    <s v="Patricia Reser Ctr for Arts"/>
    <n v="0"/>
    <n v="0"/>
    <n v="0"/>
    <x v="0"/>
  </r>
  <r>
    <x v="171"/>
    <n v="1846581"/>
    <s v="Yamaha Music (Asia) Pte Ltd"/>
    <n v="0"/>
    <n v="0"/>
    <n v="0"/>
    <x v="0"/>
  </r>
  <r>
    <x v="89"/>
    <n v="1848288"/>
    <s v="University of Pennsylvania"/>
    <n v="0"/>
    <n v="0"/>
    <n v="0"/>
    <x v="0"/>
  </r>
  <r>
    <x v="57"/>
    <n v="1842137"/>
    <s v="Weldon Gibson Elementary Sch"/>
    <n v="0"/>
    <n v="0"/>
    <n v="0"/>
    <x v="0"/>
  </r>
  <r>
    <x v="151"/>
    <n v="1841285"/>
    <s v="Keller High School"/>
    <n v="0"/>
    <n v="0"/>
    <n v="0"/>
    <x v="0"/>
  </r>
  <r>
    <x v="198"/>
    <n v="1842448"/>
    <s v="North Salinas High School"/>
    <n v="0"/>
    <n v="0"/>
    <n v="0"/>
    <x v="0"/>
  </r>
  <r>
    <x v="199"/>
    <n v="1842476"/>
    <s v="7 Stages"/>
    <n v="0"/>
    <n v="0"/>
    <n v="0"/>
    <x v="0"/>
  </r>
  <r>
    <x v="105"/>
    <n v="1838326"/>
    <s v="Orchestral Supplies Australia"/>
    <n v="0"/>
    <n v="0"/>
    <n v="0"/>
    <x v="0"/>
  </r>
  <r>
    <x v="91"/>
    <n v="1847143"/>
    <s v="Arts &amp; Comm Mag Academy"/>
    <n v="0"/>
    <n v="0"/>
    <n v="0"/>
    <x v="0"/>
  </r>
  <r>
    <x v="194"/>
    <n v="1844058"/>
    <s v="Hyattsville Middle School"/>
    <n v="0"/>
    <n v="0"/>
    <n v="0"/>
    <x v="0"/>
  </r>
  <r>
    <x v="0"/>
    <n v="1835322"/>
    <s v="Tonganoxie High School"/>
    <n v="0"/>
    <n v="0"/>
    <n v="0"/>
    <x v="0"/>
  </r>
  <r>
    <x v="93"/>
    <n v="1847769"/>
    <s v="Lynnhaven Middle School"/>
    <n v="0"/>
    <n v="0"/>
    <n v="0"/>
    <x v="0"/>
  </r>
  <r>
    <x v="5"/>
    <n v="1848791"/>
    <s v="Strong Rock Christian School"/>
    <n v="0"/>
    <n v="0"/>
    <n v="0"/>
    <x v="0"/>
  </r>
  <r>
    <x v="136"/>
    <n v="1834183"/>
    <s v="Belmont High School"/>
    <n v="0"/>
    <n v="0"/>
    <n v="0"/>
    <x v="0"/>
  </r>
  <r>
    <x v="161"/>
    <n v="1845347"/>
    <s v="Middle School - N"/>
    <n v="0"/>
    <n v="0"/>
    <n v="0"/>
    <x v="0"/>
  </r>
  <r>
    <x v="167"/>
    <n v="1844273"/>
    <s v="Bloomfield Hills SOUTH MS"/>
    <n v="0"/>
    <n v="0"/>
    <n v="0"/>
    <x v="0"/>
  </r>
  <r>
    <x v="162"/>
    <n v="1850013"/>
    <s v="Hilliard Tharp 6th Grade Sch"/>
    <n v="0"/>
    <n v="0"/>
    <n v="0"/>
    <x v="0"/>
  </r>
  <r>
    <x v="187"/>
    <n v="1836582"/>
    <s v="Elizabethtown College"/>
    <n v="0"/>
    <n v="0"/>
    <n v="0"/>
    <x v="0"/>
  </r>
  <r>
    <x v="152"/>
    <n v="1844423"/>
    <s v="West Shore Community College"/>
    <n v="0"/>
    <n v="0"/>
    <n v="0"/>
    <x v="0"/>
  </r>
  <r>
    <x v="63"/>
    <n v="1839972"/>
    <s v="Edward R Murrow High School"/>
    <n v="0"/>
    <n v="0"/>
    <n v="0"/>
    <x v="0"/>
  </r>
  <r>
    <x v="12"/>
    <n v="1850729"/>
    <s v="Rocktown High School"/>
    <n v="0"/>
    <n v="0"/>
    <n v="0"/>
    <x v="0"/>
  </r>
  <r>
    <x v="145"/>
    <n v="1837874"/>
    <s v="Panther Creek HS #12"/>
    <n v="0"/>
    <n v="0"/>
    <n v="0"/>
    <x v="0"/>
  </r>
  <r>
    <x v="104"/>
    <n v="1834902"/>
    <s v="Arkansas Museum of Fine Arts"/>
    <n v="0"/>
    <n v="0"/>
    <n v="0"/>
    <x v="0"/>
  </r>
  <r>
    <x v="191"/>
    <n v="1850330"/>
    <s v="Brigham Young Univ-Idaho"/>
    <n v="0"/>
    <n v="0"/>
    <n v="0"/>
    <x v="0"/>
  </r>
  <r>
    <x v="115"/>
    <n v="1840223"/>
    <s v="West Genesee High School"/>
    <n v="0"/>
    <n v="0"/>
    <n v="0"/>
    <x v="0"/>
  </r>
  <r>
    <x v="23"/>
    <n v="1836969"/>
    <s v="Roosevelt Elementary School"/>
    <n v="0"/>
    <n v="0"/>
    <n v="0"/>
    <x v="0"/>
  </r>
  <r>
    <x v="99"/>
    <n v="1840630"/>
    <s v="Augustana College"/>
    <n v="0"/>
    <n v="0"/>
    <n v="0"/>
    <x v="0"/>
  </r>
  <r>
    <x v="159"/>
    <n v="1848219"/>
    <s v="Durham Academy"/>
    <n v="0"/>
    <n v="0"/>
    <n v="0"/>
    <x v="0"/>
  </r>
  <r>
    <x v="176"/>
    <n v="1836766"/>
    <s v="Neenah High School"/>
    <n v="0"/>
    <n v="0"/>
    <n v="0"/>
    <x v="0"/>
  </r>
  <r>
    <x v="179"/>
    <n v="1842638"/>
    <s v="High School #13 - N"/>
    <n v="0"/>
    <n v="0"/>
    <n v="0"/>
    <x v="0"/>
  </r>
  <r>
    <x v="151"/>
    <n v="1841281"/>
    <s v="Mountain View Elementary Sch"/>
    <n v="0"/>
    <n v="0"/>
    <n v="0"/>
    <x v="0"/>
  </r>
  <r>
    <x v="178"/>
    <n v="1848558"/>
    <s v="City Of Springfield"/>
    <n v="0"/>
    <n v="0"/>
    <n v="0"/>
    <x v="0"/>
  </r>
  <r>
    <x v="194"/>
    <n v="1844028"/>
    <s v="IBA Event Rentals"/>
    <n v="0"/>
    <n v="0"/>
    <n v="0"/>
    <x v="0"/>
  </r>
  <r>
    <x v="171"/>
    <n v="1846545"/>
    <s v="Jensen Beach Elementary School"/>
    <n v="0"/>
    <n v="0"/>
    <n v="0"/>
    <x v="0"/>
  </r>
  <r>
    <x v="200"/>
    <n v="1837565"/>
    <s v="Liberty Park Middle School"/>
    <n v="0"/>
    <n v="0"/>
    <n v="0"/>
    <x v="0"/>
  </r>
  <r>
    <x v="66"/>
    <n v="1844941"/>
    <s v="Shorewood Elementary School"/>
    <n v="0"/>
    <n v="0"/>
    <n v="0"/>
    <x v="0"/>
  </r>
  <r>
    <x v="0"/>
    <n v="1835357"/>
    <s v="Washington Montessori School"/>
    <n v="0"/>
    <n v="0"/>
    <n v="0"/>
    <x v="0"/>
  </r>
  <r>
    <x v="136"/>
    <n v="1834193"/>
    <s v="Columbus High School"/>
    <n v="0"/>
    <n v="0"/>
    <n v="0"/>
    <x v="0"/>
  </r>
  <r>
    <x v="9"/>
    <n v="1846970"/>
    <s v="Garden City High School"/>
    <n v="0"/>
    <n v="0"/>
    <n v="0"/>
    <x v="0"/>
  </r>
  <r>
    <x v="45"/>
    <n v="1840953"/>
    <s v="Pierz Healy Jr Sr High School"/>
    <n v="0"/>
    <n v="0"/>
    <n v="0"/>
    <x v="0"/>
  </r>
  <r>
    <x v="201"/>
    <n v="1839689"/>
    <s v="Midway Middle School"/>
    <n v="0"/>
    <n v="0"/>
    <n v="0"/>
    <x v="0"/>
  </r>
  <r>
    <x v="91"/>
    <n v="1847101"/>
    <s v="Garden City Community College"/>
    <n v="0"/>
    <n v="0"/>
    <n v="0"/>
    <x v="0"/>
  </r>
  <r>
    <x v="59"/>
    <n v="1847369"/>
    <s v="Lowndes High School"/>
    <n v="0"/>
    <n v="0"/>
    <n v="0"/>
    <x v="0"/>
  </r>
  <r>
    <x v="114"/>
    <n v="1838458"/>
    <s v="Mark Twain Elementary School"/>
    <n v="0"/>
    <n v="0"/>
    <n v="0"/>
    <x v="0"/>
  </r>
  <r>
    <x v="196"/>
    <n v="1840711"/>
    <s v="Bloomfield Hills North MS -NEW"/>
    <n v="0"/>
    <n v="0"/>
    <n v="0"/>
    <x v="0"/>
  </r>
  <r>
    <x v="202"/>
    <n v="1847441"/>
    <s v="Cimarron Middle School"/>
    <n v="0"/>
    <n v="0"/>
    <n v="0"/>
    <x v="0"/>
  </r>
  <r>
    <x v="191"/>
    <n v="1850349"/>
    <s v="Williamsburg Middle High Sch"/>
    <n v="0"/>
    <n v="0"/>
    <n v="0"/>
    <x v="0"/>
  </r>
  <r>
    <x v="53"/>
    <n v="1848648"/>
    <s v="Greensboro College"/>
    <n v="0"/>
    <n v="0"/>
    <n v="0"/>
    <x v="0"/>
  </r>
  <r>
    <x v="27"/>
    <n v="1841649"/>
    <s v="North Scott Senior High School"/>
    <n v="0"/>
    <n v="0"/>
    <n v="0"/>
    <x v="0"/>
  </r>
  <r>
    <x v="203"/>
    <n v="1850128"/>
    <s v="Texas Woman's University"/>
    <n v="0"/>
    <n v="0"/>
    <n v="0"/>
    <x v="0"/>
  </r>
  <r>
    <x v="8"/>
    <n v="1844165"/>
    <s v="Caroline Calouche &amp; Co."/>
    <n v="0"/>
    <n v="0"/>
    <n v="0"/>
    <x v="0"/>
  </r>
  <r>
    <x v="27"/>
    <n v="1841644"/>
    <s v="Mountain View Elementary Sch"/>
    <n v="0"/>
    <n v="0"/>
    <n v="0"/>
    <x v="0"/>
  </r>
  <r>
    <x v="162"/>
    <n v="1849995"/>
    <s v="ECC B2B Account"/>
    <n v="0"/>
    <n v="0"/>
    <n v="0"/>
    <x v="0"/>
  </r>
  <r>
    <x v="142"/>
    <n v="1834284"/>
    <s v="Driscoll Middle School"/>
    <n v="0"/>
    <n v="0"/>
    <n v="0"/>
    <x v="0"/>
  </r>
  <r>
    <x v="146"/>
    <n v="1851159"/>
    <s v="Community R6 School District"/>
    <n v="0"/>
    <n v="0"/>
    <n v="0"/>
    <x v="0"/>
  </r>
  <r>
    <x v="178"/>
    <n v="1848569"/>
    <s v="Voorhees High School"/>
    <n v="0"/>
    <n v="0"/>
    <n v="0"/>
    <x v="0"/>
  </r>
  <r>
    <x v="60"/>
    <n v="1846056"/>
    <s v="Hightower Trail Middle School"/>
    <n v="0"/>
    <n v="0"/>
    <n v="0"/>
    <x v="0"/>
  </r>
  <r>
    <x v="61"/>
    <n v="1850054"/>
    <s v="StageOne Family Theatre"/>
    <n v="0"/>
    <n v="0"/>
    <n v="0"/>
    <x v="0"/>
  </r>
  <r>
    <x v="148"/>
    <n v="1841229"/>
    <s v="Smithsonian Institute"/>
    <n v="0"/>
    <n v="0"/>
    <n v="0"/>
    <x v="0"/>
  </r>
  <r>
    <x v="108"/>
    <n v="1847273"/>
    <s v="Riviera Middle School"/>
    <n v="0"/>
    <n v="0"/>
    <n v="0"/>
    <x v="0"/>
  </r>
  <r>
    <x v="143"/>
    <n v="1837288"/>
    <s v="Hofstra University"/>
    <n v="0"/>
    <n v="0"/>
    <n v="0"/>
    <x v="0"/>
  </r>
  <r>
    <x v="179"/>
    <n v="1842616"/>
    <s v="Vista Del Lago High School"/>
    <n v="0"/>
    <n v="0"/>
    <n v="0"/>
    <x v="0"/>
  </r>
  <r>
    <x v="8"/>
    <n v="1844180"/>
    <s v="Berkeley Preparatory School"/>
    <n v="0"/>
    <n v="0"/>
    <n v="0"/>
    <x v="0"/>
  </r>
  <r>
    <x v="137"/>
    <n v="1835781"/>
    <s v="Meadow Glade SDA School"/>
    <n v="0"/>
    <n v="0"/>
    <n v="0"/>
    <x v="0"/>
  </r>
  <r>
    <x v="147"/>
    <n v="1836198"/>
    <s v="Cambridge Middle School"/>
    <n v="0"/>
    <n v="0"/>
    <n v="0"/>
    <x v="0"/>
  </r>
  <r>
    <x v="193"/>
    <n v="1838625"/>
    <s v="Boulter Middle School"/>
    <n v="0"/>
    <n v="0"/>
    <n v="0"/>
    <x v="0"/>
  </r>
  <r>
    <x v="204"/>
    <n v="1848448"/>
    <s v="Calvary Christian High School"/>
    <n v="0"/>
    <n v="0"/>
    <n v="0"/>
    <x v="0"/>
  </r>
  <r>
    <x v="165"/>
    <n v="1835461"/>
    <s v="Ireland Elementary School"/>
    <n v="0"/>
    <n v="0"/>
    <n v="0"/>
    <x v="0"/>
  </r>
  <r>
    <x v="56"/>
    <n v="1847993"/>
    <s v="Sacajawea Middle School"/>
    <n v="0"/>
    <n v="0"/>
    <n v="0"/>
    <x v="0"/>
  </r>
  <r>
    <x v="66"/>
    <n v="1845021"/>
    <s v="Argos Cmty Jr Sr High School"/>
    <n v="0"/>
    <n v="0"/>
    <n v="0"/>
    <x v="0"/>
  </r>
  <r>
    <x v="125"/>
    <n v="1845835"/>
    <s v="Ft Osage High School"/>
    <n v="0"/>
    <n v="0"/>
    <n v="0"/>
    <x v="0"/>
  </r>
  <r>
    <x v="6"/>
    <n v="1849629"/>
    <s v="Asa Low Jr Intermediate School"/>
    <n v="0"/>
    <n v="0"/>
    <n v="0"/>
    <x v="0"/>
  </r>
  <r>
    <x v="13"/>
    <n v="1844239"/>
    <s v="North Bergen School District"/>
    <n v="0"/>
    <n v="0"/>
    <n v="0"/>
    <x v="0"/>
  </r>
  <r>
    <x v="100"/>
    <n v="1845115"/>
    <s v="Hardee Junior High School"/>
    <n v="0"/>
    <n v="0"/>
    <n v="0"/>
    <x v="0"/>
  </r>
  <r>
    <x v="205"/>
    <n v="1841077"/>
    <s v="Meade Senior High School"/>
    <n v="0"/>
    <n v="0"/>
    <n v="0"/>
    <x v="0"/>
  </r>
  <r>
    <x v="47"/>
    <n v="1845277"/>
    <s v="Reformed Church"/>
    <n v="0"/>
    <n v="0"/>
    <n v="0"/>
    <x v="0"/>
  </r>
  <r>
    <x v="111"/>
    <n v="1838243"/>
    <s v="West Middle School"/>
    <n v="0"/>
    <n v="0"/>
    <n v="0"/>
    <x v="0"/>
  </r>
  <r>
    <x v="67"/>
    <n v="1835821"/>
    <s v="Clinton County Foundation"/>
    <n v="0"/>
    <n v="0"/>
    <n v="0"/>
    <x v="0"/>
  </r>
  <r>
    <x v="94"/>
    <n v="1842765"/>
    <s v="Boston Latin School"/>
    <n v="0"/>
    <n v="0"/>
    <n v="0"/>
    <x v="0"/>
  </r>
  <r>
    <x v="141"/>
    <n v="1840415"/>
    <s v="Wilkes-Barre Area High School"/>
    <n v="0"/>
    <n v="0"/>
    <n v="0"/>
    <x v="0"/>
  </r>
  <r>
    <x v="92"/>
    <n v="1850973"/>
    <s v="Brandywine High School"/>
    <n v="0"/>
    <n v="0"/>
    <n v="0"/>
    <x v="0"/>
  </r>
  <r>
    <x v="101"/>
    <n v="1850173"/>
    <s v="Georgia Inst of Technology"/>
    <n v="0"/>
    <n v="0"/>
    <n v="0"/>
    <x v="0"/>
  </r>
  <r>
    <x v="186"/>
    <n v="1841717"/>
    <s v="George Mason University"/>
    <n v="0"/>
    <n v="0"/>
    <n v="0"/>
    <x v="0"/>
  </r>
  <r>
    <x v="206"/>
    <n v="1841922"/>
    <s v="Cypress Falls High School"/>
    <n v="0"/>
    <n v="0"/>
    <n v="0"/>
    <x v="0"/>
  </r>
  <r>
    <x v="203"/>
    <n v="1850135"/>
    <s v="Fairview Elementary School"/>
    <n v="0"/>
    <n v="0"/>
    <n v="0"/>
    <x v="0"/>
  </r>
  <r>
    <x v="78"/>
    <n v="1839877"/>
    <s v="Deer Creek Intermediate School"/>
    <n v="0"/>
    <n v="0"/>
    <n v="0"/>
    <x v="0"/>
  </r>
  <r>
    <x v="207"/>
    <n v="1844469"/>
    <s v="Bloomfield Hills North MS -NEW"/>
    <n v="0"/>
    <n v="0"/>
    <n v="0"/>
    <x v="0"/>
  </r>
  <r>
    <x v="208"/>
    <n v="1838534"/>
    <s v="Handsworth Secondary School"/>
    <n v="0"/>
    <n v="0"/>
    <n v="0"/>
    <x v="0"/>
  </r>
  <r>
    <x v="127"/>
    <n v="1834398"/>
    <s v="Rock Ridge High School"/>
    <n v="0"/>
    <n v="0"/>
    <n v="0"/>
    <x v="0"/>
  </r>
  <r>
    <x v="167"/>
    <n v="1844304"/>
    <s v="Rent All Plaza"/>
    <n v="0"/>
    <n v="0"/>
    <n v="0"/>
    <x v="0"/>
  </r>
  <r>
    <x v="91"/>
    <n v="1847089"/>
    <s v="Northern Highlands Reg HS"/>
    <n v="0"/>
    <n v="0"/>
    <n v="0"/>
    <x v="0"/>
  </r>
  <r>
    <x v="209"/>
    <n v="1844388"/>
    <s v="Ft Osage High School"/>
    <n v="0"/>
    <n v="0"/>
    <n v="0"/>
    <x v="0"/>
  </r>
  <r>
    <x v="14"/>
    <n v="1843955"/>
    <s v="Mountain Island Lake Academy"/>
    <n v="0"/>
    <n v="0"/>
    <n v="0"/>
    <x v="0"/>
  </r>
  <r>
    <x v="124"/>
    <n v="1845941"/>
    <s v="Scott Co High School"/>
    <n v="0"/>
    <n v="0"/>
    <n v="0"/>
    <x v="0"/>
  </r>
  <r>
    <x v="21"/>
    <n v="1849310"/>
    <s v="Eastern Hills High School"/>
    <n v="0"/>
    <n v="0"/>
    <n v="0"/>
    <x v="0"/>
  </r>
  <r>
    <x v="9"/>
    <n v="1846927"/>
    <s v="R D McAdams Junior High School"/>
    <n v="0"/>
    <n v="0"/>
    <n v="0"/>
    <x v="0"/>
  </r>
  <r>
    <x v="155"/>
    <n v="1846902"/>
    <s v="Pleasant Home School"/>
    <n v="0"/>
    <n v="0"/>
    <n v="0"/>
    <x v="0"/>
  </r>
  <r>
    <x v="210"/>
    <n v="1850360"/>
    <s v="Clearwater Fundamental Mid Sch"/>
    <n v="0"/>
    <n v="0"/>
    <n v="0"/>
    <x v="0"/>
  </r>
  <r>
    <x v="211"/>
    <n v="1836506"/>
    <s v="Las Vegas Clark County Library"/>
    <n v="0"/>
    <n v="0"/>
    <n v="0"/>
    <x v="0"/>
  </r>
  <r>
    <x v="212"/>
    <n v="1834085"/>
    <s v="Ryan High School"/>
    <n v="0"/>
    <n v="0"/>
    <n v="0"/>
    <x v="0"/>
  </r>
  <r>
    <x v="155"/>
    <n v="1846872"/>
    <s v="34TH ARMY BAND"/>
    <n v="0"/>
    <n v="0"/>
    <n v="0"/>
    <x v="0"/>
  </r>
  <r>
    <x v="132"/>
    <n v="1834459"/>
    <s v="Arlington High Sch"/>
    <n v="256721.45"/>
    <n v="0"/>
    <n v="0"/>
    <x v="0"/>
  </r>
  <r>
    <x v="12"/>
    <n v="1850708"/>
    <s v="Lakeview-Ft Oglethorpe HS"/>
    <n v="0"/>
    <n v="0"/>
    <n v="0"/>
    <x v="0"/>
  </r>
  <r>
    <x v="177"/>
    <n v="1843314"/>
    <s v="Berta Cabaza Middle School"/>
    <n v="0"/>
    <n v="0"/>
    <n v="0"/>
    <x v="0"/>
  </r>
  <r>
    <x v="22"/>
    <n v="1837409"/>
    <s v="St Peters Elementary School"/>
    <n v="0"/>
    <n v="0"/>
    <n v="0"/>
    <x v="0"/>
  </r>
  <r>
    <x v="213"/>
    <n v="1845432"/>
    <s v="Brazosport High School"/>
    <n v="0"/>
    <n v="0"/>
    <n v="0"/>
    <x v="0"/>
  </r>
  <r>
    <x v="23"/>
    <n v="1836904"/>
    <s v="Rosehill Christian School"/>
    <n v="0"/>
    <n v="0"/>
    <n v="0"/>
    <x v="0"/>
  </r>
  <r>
    <x v="174"/>
    <n v="1834562"/>
    <s v="St Catherines Siena Parish"/>
    <n v="0"/>
    <n v="0"/>
    <n v="0"/>
    <x v="0"/>
  </r>
  <r>
    <x v="167"/>
    <n v="1844305"/>
    <s v="Career Institute South"/>
    <n v="0"/>
    <n v="0"/>
    <n v="0"/>
    <x v="0"/>
  </r>
  <r>
    <x v="19"/>
    <n v="1840080"/>
    <s v="Salem High School"/>
    <n v="0"/>
    <n v="0"/>
    <n v="0"/>
    <x v="0"/>
  </r>
  <r>
    <x v="85"/>
    <n v="1849026"/>
    <s v="Heinz History Center"/>
    <n v="0"/>
    <n v="0"/>
    <n v="0"/>
    <x v="0"/>
  </r>
  <r>
    <x v="18"/>
    <n v="1836889"/>
    <s v="Aubrey Rogers High School"/>
    <n v="0"/>
    <n v="0"/>
    <n v="0"/>
    <x v="0"/>
  </r>
  <r>
    <x v="147"/>
    <n v="1836164"/>
    <s v="Crean Lutheran High School"/>
    <n v="0"/>
    <n v="0"/>
    <n v="0"/>
    <x v="0"/>
  </r>
  <r>
    <x v="82"/>
    <n v="1842914"/>
    <s v="Damascus Friends Church"/>
    <n v="0"/>
    <n v="0"/>
    <n v="0"/>
    <x v="0"/>
  </r>
  <r>
    <x v="100"/>
    <n v="1845144"/>
    <s v="Cal Poly Humboldt"/>
    <n v="0"/>
    <n v="0"/>
    <n v="0"/>
    <x v="0"/>
  </r>
  <r>
    <x v="120"/>
    <n v="1838693"/>
    <s v="Jackson Co School District"/>
    <n v="0"/>
    <n v="0"/>
    <n v="0"/>
    <x v="0"/>
  </r>
  <r>
    <x v="167"/>
    <n v="1844286"/>
    <s v="Porter Ridge High School"/>
    <n v="0"/>
    <n v="0"/>
    <n v="0"/>
    <x v="0"/>
  </r>
  <r>
    <x v="178"/>
    <n v="1848534"/>
    <s v="Fallon Middle School"/>
    <n v="0"/>
    <n v="0"/>
    <n v="0"/>
    <x v="0"/>
  </r>
  <r>
    <x v="196"/>
    <n v="1840677"/>
    <s v="Ho Guom Opera Hanoi"/>
    <n v="0"/>
    <n v="0"/>
    <n v="0"/>
    <x v="0"/>
  </r>
  <r>
    <x v="118"/>
    <n v="1841440"/>
    <s v="Alice High School"/>
    <n v="0"/>
    <n v="0"/>
    <n v="0"/>
    <x v="0"/>
  </r>
  <r>
    <x v="214"/>
    <n v="1847864"/>
    <s v="Fremont Unif School District"/>
    <n v="0"/>
    <n v="0"/>
    <n v="0"/>
    <x v="0"/>
  </r>
  <r>
    <x v="4"/>
    <n v="1846433"/>
    <s v="Brooks Wester Middle School"/>
    <n v="0"/>
    <n v="0"/>
    <n v="0"/>
    <x v="0"/>
  </r>
  <r>
    <x v="170"/>
    <n v="1836239"/>
    <s v="Anchor Management Group"/>
    <n v="0"/>
    <n v="0"/>
    <n v="0"/>
    <x v="0"/>
  </r>
  <r>
    <x v="42"/>
    <n v="1846229"/>
    <s v="Nova High School"/>
    <n v="0"/>
    <n v="0"/>
    <n v="0"/>
    <x v="0"/>
  </r>
  <r>
    <x v="157"/>
    <n v="1849418"/>
    <s v="Denver School of the Arts"/>
    <n v="0"/>
    <n v="0"/>
    <n v="0"/>
    <x v="0"/>
  </r>
  <r>
    <x v="176"/>
    <n v="1836735"/>
    <s v="Delaware State University"/>
    <n v="0"/>
    <n v="0"/>
    <n v="0"/>
    <x v="0"/>
  </r>
  <r>
    <x v="189"/>
    <n v="1851086"/>
    <s v="Escanaba Senior High School"/>
    <n v="0"/>
    <n v="0"/>
    <n v="0"/>
    <x v="0"/>
  </r>
  <r>
    <x v="215"/>
    <n v="1834125"/>
    <s v="Johns Hopkins University"/>
    <n v="0"/>
    <n v="0"/>
    <n v="0"/>
    <x v="0"/>
  </r>
  <r>
    <x v="77"/>
    <n v="1840913"/>
    <s v="Cummings Elementary School"/>
    <n v="0"/>
    <n v="0"/>
    <n v="0"/>
    <x v="0"/>
  </r>
  <r>
    <x v="127"/>
    <n v="1834362"/>
    <s v="Northridge High School"/>
    <n v="0"/>
    <n v="0"/>
    <n v="0"/>
    <x v="0"/>
  </r>
  <r>
    <x v="28"/>
    <n v="1849144"/>
    <s v="Woodstock Opera house"/>
    <n v="0"/>
    <n v="0"/>
    <n v="0"/>
    <x v="0"/>
  </r>
  <r>
    <x v="117"/>
    <n v="1834486"/>
    <s v="Buena Park High School"/>
    <n v="0"/>
    <n v="0"/>
    <n v="0"/>
    <x v="0"/>
  </r>
  <r>
    <x v="105"/>
    <n v="1838354"/>
    <s v="Morgan Stanley"/>
    <n v="0"/>
    <n v="0"/>
    <n v="0"/>
    <x v="0"/>
  </r>
  <r>
    <x v="145"/>
    <n v="1837889"/>
    <s v="Samuel W Shaw School"/>
    <n v="0"/>
    <n v="0"/>
    <n v="0"/>
    <x v="0"/>
  </r>
  <r>
    <x v="6"/>
    <n v="1849679"/>
    <s v="Muskogee High School"/>
    <n v="0"/>
    <n v="0"/>
    <n v="0"/>
    <x v="0"/>
  </r>
  <r>
    <x v="216"/>
    <n v="1839758"/>
    <s v="North East High School"/>
    <n v="0"/>
    <n v="0"/>
    <n v="0"/>
    <x v="0"/>
  </r>
  <r>
    <x v="213"/>
    <n v="1845443"/>
    <s v="Villa Park Senior High School"/>
    <n v="0"/>
    <n v="0"/>
    <n v="0"/>
    <x v="0"/>
  </r>
  <r>
    <x v="216"/>
    <n v="1839759"/>
    <s v="Kellenberg Memorial High Sch"/>
    <n v="314069.40999999997"/>
    <n v="0"/>
    <n v="0"/>
    <x v="0"/>
  </r>
  <r>
    <x v="216"/>
    <n v="1839833"/>
    <s v="Navarro College"/>
    <n v="0"/>
    <n v="0"/>
    <n v="0"/>
    <x v="0"/>
  </r>
  <r>
    <x v="186"/>
    <n v="1841705"/>
    <s v="Noble CS-Pritzker Clg Prep"/>
    <n v="0"/>
    <n v="0"/>
    <n v="0"/>
    <x v="0"/>
  </r>
  <r>
    <x v="40"/>
    <n v="1840378"/>
    <s v="Eisenhower Middle School"/>
    <n v="0"/>
    <n v="0"/>
    <n v="0"/>
    <x v="0"/>
  </r>
  <r>
    <x v="15"/>
    <n v="1850832"/>
    <s v="Springdale School District 50"/>
    <n v="0"/>
    <n v="0"/>
    <n v="0"/>
    <x v="0"/>
  </r>
  <r>
    <x v="21"/>
    <n v="1849264"/>
    <s v="Eric Hamber Secondary School"/>
    <n v="0"/>
    <n v="0"/>
    <n v="0"/>
    <x v="0"/>
  </r>
  <r>
    <x v="213"/>
    <n v="1845457"/>
    <s v="Frenship Ind School District"/>
    <n v="0"/>
    <n v="0"/>
    <n v="0"/>
    <x v="0"/>
  </r>
  <r>
    <x v="205"/>
    <n v="1841056"/>
    <s v="Berklee College of Music"/>
    <n v="0"/>
    <n v="0"/>
    <n v="0"/>
    <x v="0"/>
  </r>
  <r>
    <x v="159"/>
    <n v="1848241"/>
    <s v="Ho Guom Opera Hanoi"/>
    <n v="0"/>
    <n v="0"/>
    <n v="0"/>
    <x v="0"/>
  </r>
  <r>
    <x v="217"/>
    <n v="1837309"/>
    <s v="Kelly Park School"/>
    <n v="0"/>
    <n v="0"/>
    <n v="0"/>
    <x v="0"/>
  </r>
  <r>
    <x v="218"/>
    <n v="1850463"/>
    <s v="UL Verification Services"/>
    <n v="0"/>
    <n v="0"/>
    <n v="0"/>
    <x v="0"/>
  </r>
  <r>
    <x v="23"/>
    <n v="1836934"/>
    <s v="Lawrence Middle School"/>
    <n v="0"/>
    <n v="0"/>
    <n v="0"/>
    <x v="0"/>
  </r>
  <r>
    <x v="219"/>
    <n v="1844553"/>
    <s v="Northwood Middle School"/>
    <n v="0"/>
    <n v="0"/>
    <n v="0"/>
    <x v="0"/>
  </r>
  <r>
    <x v="27"/>
    <n v="1841682"/>
    <s v="Mt San Antonio College"/>
    <n v="0"/>
    <n v="0"/>
    <n v="0"/>
    <x v="0"/>
  </r>
  <r>
    <x v="79"/>
    <n v="1847848"/>
    <s v="Delay Middle School"/>
    <n v="0"/>
    <n v="0"/>
    <n v="0"/>
    <x v="0"/>
  </r>
  <r>
    <x v="15"/>
    <n v="1850834"/>
    <s v="Occidental College"/>
    <n v="0"/>
    <n v="0"/>
    <n v="0"/>
    <x v="0"/>
  </r>
  <r>
    <x v="132"/>
    <n v="1834449"/>
    <s v="Carroll Senior High School"/>
    <n v="0"/>
    <n v="0"/>
    <n v="0"/>
    <x v="0"/>
  </r>
  <r>
    <x v="118"/>
    <n v="1841439"/>
    <s v="University of Tennessee"/>
    <n v="0"/>
    <n v="0"/>
    <n v="0"/>
    <x v="0"/>
  </r>
  <r>
    <x v="16"/>
    <n v="1846751"/>
    <s v="Claridge Stage Ltd"/>
    <n v="2618.9499999999998"/>
    <n v="0"/>
    <n v="0"/>
    <x v="0"/>
  </r>
  <r>
    <x v="218"/>
    <n v="1850489"/>
    <s v="El Portal Middle School"/>
    <n v="0"/>
    <n v="0"/>
    <n v="0"/>
    <x v="0"/>
  </r>
  <r>
    <x v="220"/>
    <n v="1836394"/>
    <s v="United Methodist Church"/>
    <n v="0"/>
    <n v="0"/>
    <n v="0"/>
    <x v="0"/>
  </r>
  <r>
    <x v="126"/>
    <n v="1840278"/>
    <s v="Okeechobee High School"/>
    <n v="0"/>
    <n v="0"/>
    <n v="0"/>
    <x v="0"/>
  </r>
  <r>
    <x v="110"/>
    <n v="1834711"/>
    <s v="University of Toronto Schools"/>
    <n v="0"/>
    <n v="0"/>
    <n v="0"/>
    <x v="0"/>
  </r>
  <r>
    <x v="39"/>
    <n v="1844860"/>
    <s v="Nevada Union High School"/>
    <n v="0"/>
    <n v="0"/>
    <n v="0"/>
    <x v="0"/>
  </r>
  <r>
    <x v="221"/>
    <n v="1838801"/>
    <s v="Old Mill West High Sch - N"/>
    <n v="0"/>
    <n v="0"/>
    <n v="0"/>
    <x v="0"/>
  </r>
  <r>
    <x v="174"/>
    <n v="1834590"/>
    <s v="Shippensburg University"/>
    <n v="0"/>
    <n v="0"/>
    <n v="0"/>
    <x v="0"/>
  </r>
  <r>
    <x v="20"/>
    <n v="1837356"/>
    <s v="Alabama A &amp; M University"/>
    <n v="0"/>
    <n v="0"/>
    <n v="0"/>
    <x v="0"/>
  </r>
  <r>
    <x v="153"/>
    <n v="1842002"/>
    <s v="Lake Worth Cmty High School"/>
    <n v="0"/>
    <n v="0"/>
    <n v="0"/>
    <x v="0"/>
  </r>
  <r>
    <x v="197"/>
    <n v="1847553"/>
    <s v="Clayton High School"/>
    <n v="0"/>
    <n v="0"/>
    <n v="0"/>
    <x v="0"/>
  </r>
  <r>
    <x v="105"/>
    <n v="1838357"/>
    <s v="Skyline College"/>
    <n v="0"/>
    <n v="0"/>
    <n v="0"/>
    <x v="0"/>
  </r>
  <r>
    <x v="196"/>
    <n v="1840719"/>
    <s v="Scotianaires Chorus"/>
    <n v="0"/>
    <n v="0"/>
    <n v="0"/>
    <x v="0"/>
  </r>
  <r>
    <x v="146"/>
    <n v="1851158"/>
    <s v="Lee Elementary School"/>
    <n v="0"/>
    <n v="0"/>
    <n v="0"/>
    <x v="0"/>
  </r>
  <r>
    <x v="37"/>
    <n v="1835859"/>
    <s v="Orchestral Supplies Australia"/>
    <n v="0"/>
    <n v="0"/>
    <n v="0"/>
    <x v="0"/>
  </r>
  <r>
    <x v="84"/>
    <n v="1836649"/>
    <s v="Evenson Best LLC"/>
    <n v="0"/>
    <n v="0"/>
    <n v="0"/>
    <x v="0"/>
  </r>
  <r>
    <x v="222"/>
    <n v="1836001"/>
    <s v="Memorial Elementary School"/>
    <n v="0"/>
    <n v="0"/>
    <n v="0"/>
    <x v="0"/>
  </r>
  <r>
    <x v="180"/>
    <n v="1843707"/>
    <s v="Avon Players Theatre"/>
    <n v="0"/>
    <n v="0"/>
    <n v="0"/>
    <x v="0"/>
  </r>
  <r>
    <x v="14"/>
    <n v="1843941"/>
    <s v="The Villages K-8 - N"/>
    <n v="0"/>
    <n v="0"/>
    <n v="0"/>
    <x v="0"/>
  </r>
  <r>
    <x v="121"/>
    <n v="1847675"/>
    <s v="Sprague Middle School #20 - N"/>
    <n v="0"/>
    <n v="0"/>
    <n v="0"/>
    <x v="0"/>
  </r>
  <r>
    <x v="81"/>
    <n v="1837709"/>
    <s v="XPO Logistics"/>
    <n v="0"/>
    <n v="0"/>
    <n v="0"/>
    <x v="0"/>
  </r>
  <r>
    <x v="149"/>
    <n v="1846342"/>
    <s v="East High School"/>
    <n v="0"/>
    <n v="0"/>
    <n v="0"/>
    <x v="0"/>
  </r>
  <r>
    <x v="68"/>
    <n v="1845701"/>
    <s v="Dulles Elementary School"/>
    <n v="0"/>
    <n v="0"/>
    <n v="0"/>
    <x v="0"/>
  </r>
  <r>
    <x v="215"/>
    <n v="1834140"/>
    <s v="Holyoke Community College"/>
    <n v="0"/>
    <n v="0"/>
    <n v="0"/>
    <x v="0"/>
  </r>
  <r>
    <x v="124"/>
    <n v="1845942"/>
    <s v="Woodland Pines Elementary"/>
    <n v="0"/>
    <n v="0"/>
    <n v="0"/>
    <x v="0"/>
  </r>
  <r>
    <x v="24"/>
    <n v="1836124"/>
    <s v="Bobby Shaw Middle School"/>
    <n v="0"/>
    <n v="0"/>
    <n v="0"/>
    <x v="0"/>
  </r>
  <r>
    <x v="104"/>
    <n v="1834946"/>
    <s v="Gloucester High School"/>
    <n v="54951.29"/>
    <n v="0"/>
    <n v="0"/>
    <x v="0"/>
  </r>
  <r>
    <x v="68"/>
    <n v="1845719"/>
    <s v="Fairview Elementary School"/>
    <n v="0"/>
    <n v="0"/>
    <n v="0"/>
    <x v="0"/>
  </r>
  <r>
    <x v="138"/>
    <n v="1849924"/>
    <s v="Raritan High School"/>
    <n v="0"/>
    <n v="0"/>
    <n v="0"/>
    <x v="0"/>
  </r>
  <r>
    <x v="60"/>
    <n v="1846129"/>
    <s v="Lake Worth Cmty High School"/>
    <n v="0"/>
    <n v="0"/>
    <n v="0"/>
    <x v="0"/>
  </r>
  <r>
    <x v="189"/>
    <n v="1851092"/>
    <s v="Kansas City School District 33"/>
    <n v="0"/>
    <n v="0"/>
    <n v="0"/>
    <x v="0"/>
  </r>
  <r>
    <x v="90"/>
    <n v="1838157"/>
    <s v="Park High School"/>
    <n v="0"/>
    <n v="0"/>
    <n v="0"/>
    <x v="0"/>
  </r>
  <r>
    <x v="137"/>
    <n v="1835728"/>
    <s v="Mead School District 354"/>
    <n v="0"/>
    <n v="0"/>
    <n v="0"/>
    <x v="0"/>
  </r>
  <r>
    <x v="122"/>
    <n v="1846408"/>
    <s v="Van Horn High School"/>
    <n v="0"/>
    <n v="0"/>
    <n v="0"/>
    <x v="0"/>
  </r>
  <r>
    <x v="130"/>
    <n v="1849705"/>
    <s v="James Madison High School"/>
    <n v="0"/>
    <n v="0"/>
    <n v="0"/>
    <x v="0"/>
  </r>
  <r>
    <x v="188"/>
    <n v="1834849"/>
    <s v="E B Ellington Elem School"/>
    <n v="0"/>
    <n v="0"/>
    <n v="0"/>
    <x v="0"/>
  </r>
  <r>
    <x v="57"/>
    <n v="1842135"/>
    <s v="Our Lady of Good Counsel HS"/>
    <n v="0"/>
    <n v="0"/>
    <n v="0"/>
    <x v="0"/>
  </r>
  <r>
    <x v="9"/>
    <n v="1846926"/>
    <s v="Mississippi Dept of IT Svcs"/>
    <n v="0"/>
    <n v="0"/>
    <n v="0"/>
    <x v="0"/>
  </r>
  <r>
    <x v="127"/>
    <n v="1834358"/>
    <s v="Lane Company"/>
    <n v="830"/>
    <n v="0"/>
    <n v="0"/>
    <x v="0"/>
  </r>
  <r>
    <x v="137"/>
    <n v="1835759"/>
    <s v="Horizon West Middle School"/>
    <n v="0"/>
    <n v="0"/>
    <n v="0"/>
    <x v="0"/>
  </r>
  <r>
    <x v="141"/>
    <n v="1840454"/>
    <s v="Huntington High School"/>
    <n v="0"/>
    <n v="0"/>
    <n v="0"/>
    <x v="0"/>
  </r>
  <r>
    <x v="122"/>
    <n v="1846423"/>
    <s v="Central State University"/>
    <n v="0"/>
    <n v="0"/>
    <n v="0"/>
    <x v="0"/>
  </r>
  <r>
    <x v="223"/>
    <n v="1844677"/>
    <s v="Keene State College"/>
    <n v="0"/>
    <n v="0"/>
    <n v="0"/>
    <x v="0"/>
  </r>
  <r>
    <x v="74"/>
    <n v="1842861"/>
    <s v="Mt San Antonio College"/>
    <n v="0"/>
    <n v="0"/>
    <n v="0"/>
    <x v="0"/>
  </r>
  <r>
    <x v="68"/>
    <n v="1845675"/>
    <s v="Central Middle School"/>
    <n v="0"/>
    <n v="0"/>
    <n v="0"/>
    <x v="0"/>
  </r>
  <r>
    <x v="203"/>
    <n v="1850122"/>
    <s v="Fairview Elementary School"/>
    <n v="0"/>
    <n v="0"/>
    <n v="0"/>
    <x v="0"/>
  </r>
  <r>
    <x v="224"/>
    <n v="1834634"/>
    <s v="Tennessee State University"/>
    <n v="0"/>
    <n v="0"/>
    <n v="0"/>
    <x v="0"/>
  </r>
  <r>
    <x v="153"/>
    <n v="1841975"/>
    <s v="Ira F Simmons Middle School"/>
    <n v="0"/>
    <n v="0"/>
    <n v="0"/>
    <x v="0"/>
  </r>
  <r>
    <x v="39"/>
    <n v="1844805"/>
    <s v="Southwestern Oklahoma St Univ"/>
    <n v="0"/>
    <n v="0"/>
    <n v="0"/>
    <x v="0"/>
  </r>
  <r>
    <x v="90"/>
    <n v="1838170"/>
    <s v="Hawthorn Elem School South"/>
    <n v="0"/>
    <n v="0"/>
    <n v="0"/>
    <x v="0"/>
  </r>
  <r>
    <x v="53"/>
    <n v="1848600"/>
    <s v="Wheaton College"/>
    <n v="0"/>
    <n v="0"/>
    <n v="0"/>
    <x v="0"/>
  </r>
  <r>
    <x v="225"/>
    <n v="1841597"/>
    <s v="Del Valle Middle School"/>
    <n v="0"/>
    <n v="0"/>
    <n v="0"/>
    <x v="0"/>
  </r>
  <r>
    <x v="178"/>
    <n v="1848528"/>
    <s v="Heritage Elementary School"/>
    <n v="0"/>
    <n v="0"/>
    <n v="0"/>
    <x v="0"/>
  </r>
  <r>
    <x v="138"/>
    <n v="1849927"/>
    <s v="Henry Winkelman Elem School"/>
    <n v="0"/>
    <n v="0"/>
    <n v="0"/>
    <x v="0"/>
  </r>
  <r>
    <x v="3"/>
    <n v="1835059"/>
    <s v="Oak Mountain High School"/>
    <n v="0"/>
    <n v="0"/>
    <n v="0"/>
    <x v="0"/>
  </r>
  <r>
    <x v="59"/>
    <n v="1847375"/>
    <s v="Shorewood Elementary School"/>
    <n v="0"/>
    <n v="0"/>
    <n v="0"/>
    <x v="0"/>
  </r>
  <r>
    <x v="31"/>
    <n v="1842371"/>
    <s v="QU Richardson Stadium Pavilion"/>
    <n v="0"/>
    <n v="0"/>
    <n v="0"/>
    <x v="0"/>
  </r>
  <r>
    <x v="64"/>
    <n v="1836326"/>
    <s v="Under One Tent"/>
    <n v="0"/>
    <n v="0"/>
    <n v="0"/>
    <x v="0"/>
  </r>
  <r>
    <x v="92"/>
    <n v="1850995"/>
    <s v="Flexx Productions"/>
    <n v="0"/>
    <n v="0"/>
    <n v="0"/>
    <x v="0"/>
  </r>
  <r>
    <x v="226"/>
    <n v="1843232"/>
    <s v="Grand Island Sr High School"/>
    <n v="0"/>
    <n v="0"/>
    <n v="0"/>
    <x v="0"/>
  </r>
  <r>
    <x v="81"/>
    <n v="1837732"/>
    <s v="West Side Elementary School"/>
    <n v="0"/>
    <n v="0"/>
    <n v="0"/>
    <x v="0"/>
  </r>
  <r>
    <x v="132"/>
    <n v="1834414"/>
    <s v="Show-Me Presentation Resources"/>
    <n v="0"/>
    <n v="0"/>
    <n v="0"/>
    <x v="0"/>
  </r>
  <r>
    <x v="115"/>
    <n v="1840217"/>
    <s v="Mark Levesque"/>
    <n v="0"/>
    <n v="0"/>
    <n v="0"/>
    <x v="0"/>
  </r>
  <r>
    <x v="146"/>
    <n v="1851121"/>
    <s v="Blackwell High School"/>
    <n v="0"/>
    <n v="0"/>
    <n v="0"/>
    <x v="0"/>
  </r>
  <r>
    <x v="215"/>
    <n v="1834157"/>
    <s v="Mifflin Co High School"/>
    <n v="0"/>
    <n v="0"/>
    <n v="0"/>
    <x v="0"/>
  </r>
  <r>
    <x v="128"/>
    <n v="1840743"/>
    <s v="Arcadia School"/>
    <n v="0"/>
    <n v="0"/>
    <n v="0"/>
    <x v="0"/>
  </r>
  <r>
    <x v="18"/>
    <n v="1836842"/>
    <s v="George Bush High School"/>
    <n v="0"/>
    <n v="0"/>
    <n v="0"/>
    <x v="0"/>
  </r>
  <r>
    <x v="108"/>
    <n v="1847286"/>
    <s v="Aubrey Rogers High School"/>
    <n v="0"/>
    <n v="0"/>
    <n v="0"/>
    <x v="0"/>
  </r>
  <r>
    <x v="227"/>
    <n v="1847954"/>
    <s v="Georgia Inst of Technology"/>
    <n v="0"/>
    <n v="0"/>
    <n v="0"/>
    <x v="0"/>
  </r>
  <r>
    <x v="25"/>
    <n v="1842055"/>
    <s v="California St Univ-Bakersfield"/>
    <n v="0"/>
    <n v="0"/>
    <n v="0"/>
    <x v="0"/>
  </r>
  <r>
    <x v="32"/>
    <n v="1834602"/>
    <s v="C T Douglas Elementary School"/>
    <n v="0"/>
    <n v="0"/>
    <n v="0"/>
    <x v="0"/>
  </r>
  <r>
    <x v="170"/>
    <n v="1836247"/>
    <s v="Berry Elementary School"/>
    <n v="0"/>
    <n v="0"/>
    <n v="0"/>
    <x v="0"/>
  </r>
  <r>
    <x v="81"/>
    <n v="1837715"/>
    <s v="Cesar Chavez Middle School"/>
    <n v="0"/>
    <n v="0"/>
    <n v="0"/>
    <x v="0"/>
  </r>
  <r>
    <x v="228"/>
    <n v="1842252"/>
    <s v="C C Spaulding Elem School"/>
    <n v="0"/>
    <n v="0"/>
    <n v="0"/>
    <x v="0"/>
  </r>
  <r>
    <x v="51"/>
    <n v="1837580"/>
    <s v="Black Cat Music"/>
    <n v="0"/>
    <n v="165.65"/>
    <n v="0"/>
    <x v="0"/>
  </r>
  <r>
    <x v="98"/>
    <n v="1844596"/>
    <s v="Anita T Dovalina Elem School"/>
    <n v="0"/>
    <n v="0"/>
    <n v="0"/>
    <x v="0"/>
  </r>
  <r>
    <x v="125"/>
    <n v="1845895"/>
    <s v="North Plainfield Pub Sch Dist"/>
    <n v="0"/>
    <n v="0"/>
    <n v="0"/>
    <x v="0"/>
  </r>
  <r>
    <x v="148"/>
    <n v="1841233"/>
    <s v="Washoe Co SD-Area 3"/>
    <n v="0"/>
    <n v="0"/>
    <n v="0"/>
    <x v="0"/>
  </r>
  <r>
    <x v="134"/>
    <n v="1835689"/>
    <s v="Briarcliff High School"/>
    <n v="0"/>
    <n v="0"/>
    <n v="0"/>
    <x v="0"/>
  </r>
  <r>
    <x v="222"/>
    <n v="1836030"/>
    <s v="Wando High School"/>
    <n v="0"/>
    <n v="0"/>
    <n v="0"/>
    <x v="0"/>
  </r>
  <r>
    <x v="175"/>
    <n v="1835547"/>
    <s v="Cherokee Bluff High School"/>
    <n v="0"/>
    <n v="0"/>
    <n v="0"/>
    <x v="0"/>
  </r>
  <r>
    <x v="79"/>
    <n v="1847836"/>
    <s v="East Edisto Middle School"/>
    <n v="0"/>
    <n v="0"/>
    <n v="0"/>
    <x v="0"/>
  </r>
  <r>
    <x v="61"/>
    <n v="1850078"/>
    <s v="Springs Valley Cmty Jr Sr HS"/>
    <n v="0"/>
    <n v="0"/>
    <n v="0"/>
    <x v="0"/>
  </r>
  <r>
    <x v="210"/>
    <n v="1850398"/>
    <s v="UL Verification Services"/>
    <n v="0"/>
    <n v="0"/>
    <n v="0"/>
    <x v="0"/>
  </r>
  <r>
    <x v="81"/>
    <n v="1837739"/>
    <s v="Austin Peay State University"/>
    <n v="0"/>
    <n v="0"/>
    <n v="0"/>
    <x v="0"/>
  </r>
  <r>
    <x v="83"/>
    <n v="1848972"/>
    <s v="Milwaukee High School of Arts"/>
    <n v="0"/>
    <n v="0"/>
    <n v="0"/>
    <x v="0"/>
  </r>
  <r>
    <x v="36"/>
    <n v="1845210"/>
    <s v="Audrey Morschen"/>
    <n v="0"/>
    <n v="0"/>
    <n v="0"/>
    <x v="0"/>
  </r>
  <r>
    <x v="204"/>
    <n v="1848508"/>
    <s v="Latimer Elementary School"/>
    <n v="0"/>
    <n v="0"/>
    <n v="0"/>
    <x v="0"/>
  </r>
  <r>
    <x v="188"/>
    <n v="1834827"/>
    <s v="Howard Booster"/>
    <n v="0"/>
    <n v="0"/>
    <n v="0"/>
    <x v="0"/>
  </r>
  <r>
    <x v="174"/>
    <n v="1834568"/>
    <s v="St Mary Catholic High School"/>
    <n v="0"/>
    <n v="0"/>
    <n v="0"/>
    <x v="0"/>
  </r>
  <r>
    <x v="150"/>
    <n v="1845515"/>
    <s v="Lincoln High School"/>
    <n v="0"/>
    <n v="0"/>
    <n v="0"/>
    <x v="0"/>
  </r>
  <r>
    <x v="227"/>
    <n v="1847959"/>
    <s v="Kansas City School District 33"/>
    <n v="0"/>
    <n v="0"/>
    <n v="0"/>
    <x v="0"/>
  </r>
  <r>
    <x v="50"/>
    <n v="1843413"/>
    <s v="Kentucky Ctr for the Perf Arts"/>
    <n v="0"/>
    <n v="0"/>
    <n v="0"/>
    <x v="0"/>
  </r>
  <r>
    <x v="40"/>
    <n v="1840349"/>
    <s v="Troy Savings Bank Music Hall"/>
    <n v="0"/>
    <n v="0"/>
    <n v="0"/>
    <x v="0"/>
  </r>
  <r>
    <x v="213"/>
    <n v="1845408"/>
    <s v="Oakmont High School"/>
    <n v="0"/>
    <n v="0"/>
    <n v="0"/>
    <x v="0"/>
  </r>
  <r>
    <x v="60"/>
    <n v="1846054"/>
    <s v="Carl Sandburg High School"/>
    <n v="0"/>
    <n v="0"/>
    <n v="0"/>
    <x v="0"/>
  </r>
  <r>
    <x v="211"/>
    <n v="1836453"/>
    <s v="Rogers New Tech High School"/>
    <n v="0"/>
    <n v="0"/>
    <n v="0"/>
    <x v="0"/>
  </r>
  <r>
    <x v="124"/>
    <n v="1845940"/>
    <s v="Schuylkill Elementary School"/>
    <n v="0"/>
    <n v="0"/>
    <n v="0"/>
    <x v="0"/>
  </r>
  <r>
    <x v="88"/>
    <n v="1848397"/>
    <s v="Batesville High School"/>
    <n v="0"/>
    <n v="0"/>
    <n v="0"/>
    <x v="0"/>
  </r>
  <r>
    <x v="166"/>
    <n v="1835295"/>
    <s v="Desert Harbor Elementary Sch"/>
    <n v="0"/>
    <n v="0"/>
    <n v="0"/>
    <x v="0"/>
  </r>
  <r>
    <x v="229"/>
    <n v="1848084"/>
    <s v="Comal Ind School District"/>
    <n v="0"/>
    <n v="0"/>
    <n v="0"/>
    <x v="0"/>
  </r>
  <r>
    <x v="230"/>
    <n v="1849788"/>
    <s v="North Side High School"/>
    <n v="0"/>
    <n v="0"/>
    <n v="0"/>
    <x v="0"/>
  </r>
  <r>
    <x v="18"/>
    <n v="1836848"/>
    <s v="Eastwood Middle School"/>
    <n v="0"/>
    <n v="0"/>
    <n v="0"/>
    <x v="0"/>
  </r>
  <r>
    <x v="213"/>
    <n v="1845433"/>
    <s v="Jerry Thomas Elementary School"/>
    <n v="0"/>
    <n v="0"/>
    <n v="0"/>
    <x v="0"/>
  </r>
  <r>
    <x v="48"/>
    <n v="1835011"/>
    <s v="Houston Middle School"/>
    <n v="0"/>
    <n v="0"/>
    <n v="0"/>
    <x v="0"/>
  </r>
  <r>
    <x v="228"/>
    <n v="1842285"/>
    <s v="Field Elementary School"/>
    <n v="0"/>
    <n v="0"/>
    <n v="0"/>
    <x v="0"/>
  </r>
  <r>
    <x v="61"/>
    <n v="1850032"/>
    <s v="Lincoln Hancock Elem School"/>
    <n v="0"/>
    <n v="0"/>
    <n v="0"/>
    <x v="0"/>
  </r>
  <r>
    <x v="56"/>
    <n v="1848000"/>
    <s v="Greenland Central School"/>
    <n v="0"/>
    <n v="0"/>
    <n v="0"/>
    <x v="0"/>
  </r>
  <r>
    <x v="103"/>
    <n v="1850451"/>
    <s v="Marvin M Sedway Middle School"/>
    <n v="0"/>
    <n v="0"/>
    <n v="0"/>
    <x v="0"/>
  </r>
  <r>
    <x v="105"/>
    <n v="1838304"/>
    <s v="Sunset High School"/>
    <n v="0"/>
    <n v="0"/>
    <n v="0"/>
    <x v="0"/>
  </r>
  <r>
    <x v="140"/>
    <n v="1842662"/>
    <s v="Isaac Middle School"/>
    <n v="0"/>
    <n v="0"/>
    <n v="0"/>
    <x v="0"/>
  </r>
  <r>
    <x v="17"/>
    <n v="1848521"/>
    <s v="National Gallery of Art"/>
    <n v="0"/>
    <n v="0"/>
    <n v="0"/>
    <x v="0"/>
  </r>
  <r>
    <x v="216"/>
    <n v="1839825"/>
    <s v="Arlington Heights High School"/>
    <n v="0"/>
    <n v="0"/>
    <n v="0"/>
    <x v="0"/>
  </r>
  <r>
    <x v="123"/>
    <n v="1838845"/>
    <s v="Vista Unified School District"/>
    <n v="0"/>
    <n v="0"/>
    <n v="0"/>
    <x v="0"/>
  </r>
  <r>
    <x v="179"/>
    <n v="1842615"/>
    <s v="Vista Del Lago High School"/>
    <n v="0"/>
    <n v="0"/>
    <n v="0"/>
    <x v="0"/>
  </r>
  <r>
    <x v="229"/>
    <n v="1848110"/>
    <s v="University of Houston"/>
    <n v="0"/>
    <n v="0"/>
    <n v="0"/>
    <x v="0"/>
  </r>
  <r>
    <x v="161"/>
    <n v="1845334"/>
    <s v="Van Horn High School"/>
    <n v="0"/>
    <n v="0"/>
    <n v="0"/>
    <x v="0"/>
  </r>
  <r>
    <x v="46"/>
    <n v="1848708"/>
    <s v="Marcus High School"/>
    <n v="0"/>
    <n v="0"/>
    <n v="0"/>
    <x v="0"/>
  </r>
  <r>
    <x v="41"/>
    <n v="1834051"/>
    <s v="Rock Creek Elementary School"/>
    <n v="0"/>
    <n v="0"/>
    <n v="0"/>
    <x v="0"/>
  </r>
  <r>
    <x v="59"/>
    <n v="1847419"/>
    <s v="Garfield Elementary School"/>
    <n v="0"/>
    <n v="0"/>
    <n v="0"/>
    <x v="0"/>
  </r>
  <r>
    <x v="229"/>
    <n v="1848057"/>
    <s v="McClellan Magnet High School"/>
    <n v="0"/>
    <n v="0"/>
    <n v="0"/>
    <x v="0"/>
  </r>
  <r>
    <x v="76"/>
    <n v="1846809"/>
    <s v="Univ of Maryland Baltimore Cty"/>
    <n v="0"/>
    <n v="0"/>
    <n v="0"/>
    <x v="0"/>
  </r>
  <r>
    <x v="161"/>
    <n v="1845381"/>
    <s v="H-B Woodlawn Program"/>
    <n v="0"/>
    <n v="0"/>
    <n v="0"/>
    <x v="0"/>
  </r>
  <r>
    <x v="231"/>
    <n v="1850566"/>
    <s v="ECC B2B Account"/>
    <n v="0"/>
    <n v="0"/>
    <n v="0"/>
    <x v="0"/>
  </r>
  <r>
    <x v="22"/>
    <n v="1837433"/>
    <s v="Carroll High School"/>
    <n v="0"/>
    <n v="0"/>
    <n v="0"/>
    <x v="0"/>
  </r>
  <r>
    <x v="193"/>
    <n v="1838585"/>
    <s v="R. Sargent Shriver ES"/>
    <n v="0"/>
    <n v="0"/>
    <n v="0"/>
    <x v="0"/>
  </r>
  <r>
    <x v="4"/>
    <n v="1846480"/>
    <s v="Asbury University"/>
    <n v="0"/>
    <n v="0"/>
    <n v="0"/>
    <x v="0"/>
  </r>
  <r>
    <x v="15"/>
    <n v="1850773"/>
    <s v="Gordon Central High School"/>
    <n v="0"/>
    <n v="0"/>
    <n v="0"/>
    <x v="0"/>
  </r>
  <r>
    <x v="91"/>
    <n v="1847114"/>
    <s v="Gateway Church - Southlake"/>
    <n v="0"/>
    <n v="0"/>
    <n v="0"/>
    <x v="0"/>
  </r>
  <r>
    <x v="57"/>
    <n v="1842197"/>
    <s v="Scott Co School District"/>
    <n v="0"/>
    <n v="0"/>
    <n v="0"/>
    <x v="0"/>
  </r>
  <r>
    <x v="163"/>
    <n v="1845582"/>
    <s v="Miami Country Day School"/>
    <n v="0"/>
    <n v="0"/>
    <n v="0"/>
    <x v="0"/>
  </r>
  <r>
    <x v="9"/>
    <n v="1846972"/>
    <s v="Elementary School 21-C - N"/>
    <n v="0"/>
    <n v="0"/>
    <n v="0"/>
    <x v="0"/>
  </r>
  <r>
    <x v="203"/>
    <n v="1850132"/>
    <s v="North Mountain Middle School"/>
    <n v="0"/>
    <n v="0"/>
    <n v="0"/>
    <x v="0"/>
  </r>
  <r>
    <x v="197"/>
    <n v="1847535"/>
    <s v="Reading High School"/>
    <n v="0"/>
    <n v="0"/>
    <n v="0"/>
    <x v="0"/>
  </r>
  <r>
    <x v="117"/>
    <n v="1834529"/>
    <s v="Argyle Middle School"/>
    <n v="0"/>
    <n v="0"/>
    <n v="0"/>
    <x v="0"/>
  </r>
  <r>
    <x v="192"/>
    <n v="1835639"/>
    <s v="Indian Hill Middle School"/>
    <n v="0"/>
    <n v="0"/>
    <n v="0"/>
    <x v="0"/>
  </r>
  <r>
    <x v="222"/>
    <n v="1835989"/>
    <s v="Garden Grove Unif School Dist"/>
    <n v="0"/>
    <n v="0"/>
    <n v="0"/>
    <x v="0"/>
  </r>
  <r>
    <x v="58"/>
    <n v="1838381"/>
    <s v="Hampton Cove Middle School"/>
    <n v="0"/>
    <n v="0"/>
    <n v="0"/>
    <x v="0"/>
  </r>
  <r>
    <x v="13"/>
    <n v="1844237"/>
    <s v="Roadrunner Transportation Svcs"/>
    <n v="466.43"/>
    <n v="0"/>
    <n v="0"/>
    <x v="0"/>
  </r>
  <r>
    <x v="232"/>
    <n v="1835200"/>
    <s v="Arlington High School"/>
    <n v="0"/>
    <n v="0"/>
    <n v="0"/>
    <x v="0"/>
  </r>
  <r>
    <x v="156"/>
    <n v="1836056"/>
    <s v="Santana High School"/>
    <n v="0"/>
    <n v="0"/>
    <n v="0"/>
    <x v="0"/>
  </r>
  <r>
    <x v="163"/>
    <n v="1845652"/>
    <s v="Wando High School"/>
    <n v="0"/>
    <n v="0"/>
    <n v="0"/>
    <x v="0"/>
  </r>
  <r>
    <x v="193"/>
    <n v="1838587"/>
    <s v="Bremen High School"/>
    <n v="0"/>
    <n v="0"/>
    <n v="0"/>
    <x v="0"/>
  </r>
  <r>
    <x v="75"/>
    <n v="1848383"/>
    <s v="Hillside Elementary School"/>
    <n v="0"/>
    <n v="0"/>
    <n v="0"/>
    <x v="0"/>
  </r>
  <r>
    <x v="202"/>
    <n v="1847518"/>
    <s v="College of William &amp; Mary"/>
    <n v="0"/>
    <n v="0"/>
    <n v="0"/>
    <x v="0"/>
  </r>
  <r>
    <x v="199"/>
    <n v="1842495"/>
    <s v="Stone Valley Middle School"/>
    <n v="0"/>
    <n v="0"/>
    <n v="0"/>
    <x v="0"/>
  </r>
  <r>
    <x v="60"/>
    <n v="1846127"/>
    <s v="Community Christian Academy"/>
    <n v="0"/>
    <n v="0"/>
    <n v="0"/>
    <x v="0"/>
  </r>
  <r>
    <x v="130"/>
    <n v="1849698"/>
    <s v="Bunker Hill Middle School"/>
    <n v="0"/>
    <n v="0"/>
    <n v="0"/>
    <x v="0"/>
  </r>
  <r>
    <x v="106"/>
    <n v="1846143"/>
    <s v="East Middle School"/>
    <n v="0"/>
    <n v="0"/>
    <n v="0"/>
    <x v="0"/>
  </r>
  <r>
    <x v="233"/>
    <n v="1847343"/>
    <s v="Ann Arbor Open School at Mack"/>
    <n v="0"/>
    <n v="0"/>
    <n v="0"/>
    <x v="0"/>
  </r>
  <r>
    <x v="147"/>
    <n v="1836176"/>
    <s v="Forest High School"/>
    <n v="0"/>
    <n v="0"/>
    <n v="0"/>
    <x v="0"/>
  </r>
  <r>
    <x v="166"/>
    <n v="1835304"/>
    <s v="Chiefess Kamakahelei Mid Sch"/>
    <n v="0"/>
    <n v="0"/>
    <n v="0"/>
    <x v="0"/>
  </r>
  <r>
    <x v="12"/>
    <n v="1850761"/>
    <s v="Five Towns College"/>
    <n v="0"/>
    <n v="0"/>
    <n v="0"/>
    <x v="0"/>
  </r>
  <r>
    <x v="5"/>
    <n v="1848747"/>
    <s v="Enderlin Area School"/>
    <n v="0"/>
    <n v="0"/>
    <n v="0"/>
    <x v="0"/>
  </r>
  <r>
    <x v="155"/>
    <n v="1846879"/>
    <s v="Central High School"/>
    <n v="0"/>
    <n v="0"/>
    <n v="0"/>
    <x v="0"/>
  </r>
  <r>
    <x v="212"/>
    <n v="1834087"/>
    <s v="ECC B2B Account"/>
    <n v="0"/>
    <n v="0"/>
    <n v="0"/>
    <x v="0"/>
  </r>
  <r>
    <x v="77"/>
    <n v="1840920"/>
    <s v="VolState Cmty College"/>
    <n v="0"/>
    <n v="0"/>
    <n v="0"/>
    <x v="0"/>
  </r>
  <r>
    <x v="227"/>
    <n v="1847923"/>
    <s v="Independence School Dist 30"/>
    <n v="0"/>
    <n v="0"/>
    <n v="0"/>
    <x v="0"/>
  </r>
  <r>
    <x v="197"/>
    <n v="1847564"/>
    <s v="Ephrata High School"/>
    <n v="0"/>
    <n v="0"/>
    <n v="0"/>
    <x v="0"/>
  </r>
  <r>
    <x v="17"/>
    <n v="1848519"/>
    <s v="Hazel Park High School"/>
    <n v="0"/>
    <n v="0"/>
    <n v="0"/>
    <x v="0"/>
  </r>
  <r>
    <x v="103"/>
    <n v="1850436"/>
    <s v="Kids Are Music &amp; Dance"/>
    <n v="0"/>
    <n v="0"/>
    <n v="0"/>
    <x v="0"/>
  </r>
  <r>
    <x v="82"/>
    <n v="1842900"/>
    <s v="Stuart Public School"/>
    <n v="0"/>
    <n v="0"/>
    <n v="0"/>
    <x v="0"/>
  </r>
  <r>
    <x v="146"/>
    <n v="1851154"/>
    <s v="Highland Middle School"/>
    <n v="0"/>
    <n v="0"/>
    <n v="0"/>
    <x v="0"/>
  </r>
  <r>
    <x v="150"/>
    <n v="1845479"/>
    <s v="Stephen F Austin STEM Academy"/>
    <n v="0"/>
    <n v="0"/>
    <n v="0"/>
    <x v="0"/>
  </r>
  <r>
    <x v="114"/>
    <n v="1838485"/>
    <s v="Doig Interm School"/>
    <n v="0"/>
    <n v="0"/>
    <n v="0"/>
    <x v="0"/>
  </r>
  <r>
    <x v="145"/>
    <n v="1837867"/>
    <s v="McKinney Ind School Dist"/>
    <n v="0"/>
    <n v="0"/>
    <n v="0"/>
    <x v="0"/>
  </r>
  <r>
    <x v="68"/>
    <n v="1845721"/>
    <s v="Clovis Unified School District"/>
    <n v="0"/>
    <n v="0"/>
    <n v="0"/>
    <x v="0"/>
  </r>
  <r>
    <x v="103"/>
    <n v="1850447"/>
    <s v="Merwin Elementary School"/>
    <n v="0"/>
    <n v="0"/>
    <n v="0"/>
    <x v="0"/>
  </r>
  <r>
    <x v="12"/>
    <n v="1850767"/>
    <s v="Bradshaw Mountain High School"/>
    <n v="0"/>
    <n v="0"/>
    <n v="0"/>
    <x v="0"/>
  </r>
  <r>
    <x v="10"/>
    <n v="1840844"/>
    <s v="University of Central Arkansas"/>
    <n v="0"/>
    <n v="0"/>
    <n v="0"/>
    <x v="0"/>
  </r>
  <r>
    <x v="3"/>
    <n v="1835091"/>
    <s v="Elkhart Christian Academy"/>
    <n v="0"/>
    <n v="0"/>
    <n v="0"/>
    <x v="0"/>
  </r>
  <r>
    <x v="189"/>
    <n v="1851074"/>
    <s v="Asa Low Jr Intermediate School"/>
    <n v="0"/>
    <n v="0"/>
    <n v="0"/>
    <x v="0"/>
  </r>
  <r>
    <x v="38"/>
    <n v="1839066"/>
    <s v="Ames High School"/>
    <n v="0"/>
    <n v="0"/>
    <n v="0"/>
    <x v="0"/>
  </r>
  <r>
    <x v="184"/>
    <n v="1838060"/>
    <s v="Minnie B Kennedy Middle School"/>
    <n v="0"/>
    <n v="0"/>
    <n v="0"/>
    <x v="0"/>
  </r>
  <r>
    <x v="225"/>
    <n v="1841577"/>
    <s v="Heron Creek Middle School"/>
    <n v="0"/>
    <n v="0"/>
    <n v="0"/>
    <x v="0"/>
  </r>
  <r>
    <x v="138"/>
    <n v="1849914"/>
    <s v="Underwood School"/>
    <n v="0"/>
    <n v="0"/>
    <n v="0"/>
    <x v="0"/>
  </r>
  <r>
    <x v="234"/>
    <n v="1838926"/>
    <s v="Middletown High School"/>
    <n v="0"/>
    <n v="0"/>
    <n v="0"/>
    <x v="0"/>
  </r>
  <r>
    <x v="3"/>
    <n v="1835068"/>
    <s v="Lorton Comm Action Ctr"/>
    <n v="0"/>
    <n v="0"/>
    <n v="0"/>
    <x v="0"/>
  </r>
  <r>
    <x v="235"/>
    <n v="1839122"/>
    <s v="Camp Creek Elementary School"/>
    <n v="0"/>
    <n v="0"/>
    <n v="0"/>
    <x v="0"/>
  </r>
  <r>
    <x v="123"/>
    <n v="1838854"/>
    <s v="Portland School District 1J"/>
    <n v="0"/>
    <n v="0"/>
    <n v="0"/>
    <x v="0"/>
  </r>
  <r>
    <x v="27"/>
    <n v="1841675"/>
    <s v="Eastern New Mexico University"/>
    <n v="0"/>
    <n v="0"/>
    <n v="0"/>
    <x v="0"/>
  </r>
  <r>
    <x v="178"/>
    <n v="1848553"/>
    <s v="Athens High School"/>
    <n v="0"/>
    <n v="0"/>
    <n v="0"/>
    <x v="0"/>
  </r>
  <r>
    <x v="121"/>
    <n v="1847714"/>
    <s v="Maple Grove Middle Sch - N"/>
    <n v="0"/>
    <n v="0"/>
    <n v="0"/>
    <x v="0"/>
  </r>
  <r>
    <x v="155"/>
    <n v="1846883"/>
    <s v="Community High School"/>
    <n v="0"/>
    <n v="0"/>
    <n v="0"/>
    <x v="0"/>
  </r>
  <r>
    <x v="76"/>
    <n v="1846832"/>
    <s v="University of Pennsylvania"/>
    <n v="0"/>
    <n v="0"/>
    <n v="0"/>
    <x v="0"/>
  </r>
  <r>
    <x v="2"/>
    <n v="1844131"/>
    <s v="Vincent W Miller Interm School"/>
    <n v="0"/>
    <n v="0"/>
    <n v="0"/>
    <x v="0"/>
  </r>
  <r>
    <x v="208"/>
    <n v="1838563"/>
    <s v="Schaap Center"/>
    <n v="14770"/>
    <n v="0"/>
    <n v="0"/>
    <x v="0"/>
  </r>
  <r>
    <x v="25"/>
    <n v="1842047"/>
    <s v="Parkland College"/>
    <n v="0"/>
    <n v="0"/>
    <n v="0"/>
    <x v="0"/>
  </r>
  <r>
    <x v="109"/>
    <n v="1849863"/>
    <s v="Kansas City School District 33"/>
    <n v="0"/>
    <n v="0"/>
    <n v="0"/>
    <x v="0"/>
  </r>
  <r>
    <x v="173"/>
    <n v="1836565"/>
    <s v="Oak View Elementary School"/>
    <n v="0"/>
    <n v="0"/>
    <n v="0"/>
    <x v="0"/>
  </r>
  <r>
    <x v="43"/>
    <n v="1843612"/>
    <s v="Frazier Elementary #22"/>
    <n v="0"/>
    <n v="0"/>
    <n v="0"/>
    <x v="0"/>
  </r>
  <r>
    <x v="135"/>
    <n v="1843020"/>
    <s v="National Constitution Center"/>
    <n v="0"/>
    <n v="0"/>
    <n v="0"/>
    <x v="0"/>
  </r>
  <r>
    <x v="146"/>
    <n v="1851146"/>
    <s v="Maricopa High School"/>
    <n v="0"/>
    <n v="0"/>
    <n v="0"/>
    <x v="0"/>
  </r>
  <r>
    <x v="60"/>
    <n v="1846106"/>
    <s v="Nevada Elementary School"/>
    <n v="0"/>
    <n v="0"/>
    <n v="0"/>
    <x v="0"/>
  </r>
  <r>
    <x v="132"/>
    <n v="1834467"/>
    <s v="Santa Rita Middle School"/>
    <n v="0"/>
    <n v="0"/>
    <n v="0"/>
    <x v="0"/>
  </r>
  <r>
    <x v="165"/>
    <n v="1835486"/>
    <s v="Torrington High School"/>
    <n v="68530"/>
    <n v="0"/>
    <n v="0"/>
    <x v="0"/>
  </r>
  <r>
    <x v="63"/>
    <n v="1839984"/>
    <s v="Rio Grande City High School"/>
    <n v="0"/>
    <n v="0"/>
    <n v="0"/>
    <x v="0"/>
  </r>
  <r>
    <x v="23"/>
    <n v="1836941"/>
    <s v="Roxboro Community School"/>
    <n v="0"/>
    <n v="0"/>
    <n v="0"/>
    <x v="0"/>
  </r>
  <r>
    <x v="54"/>
    <n v="1849055"/>
    <s v="Orchestral Supplies Australia"/>
    <n v="91.9"/>
    <n v="0"/>
    <n v="0"/>
    <x v="0"/>
  </r>
  <r>
    <x v="152"/>
    <n v="1844440"/>
    <s v="Keller Middle School"/>
    <n v="0"/>
    <n v="0"/>
    <n v="0"/>
    <x v="0"/>
  </r>
  <r>
    <x v="224"/>
    <n v="1834632"/>
    <s v="Robinson Fine Arts Center"/>
    <n v="0"/>
    <n v="0"/>
    <n v="0"/>
    <x v="0"/>
  </r>
  <r>
    <x v="157"/>
    <n v="1849429"/>
    <s v="Rochester Institute of Tech"/>
    <n v="0"/>
    <n v="0"/>
    <n v="0"/>
    <x v="0"/>
  </r>
  <r>
    <x v="40"/>
    <n v="1840386"/>
    <s v="Columbiana High School"/>
    <n v="0"/>
    <n v="0"/>
    <n v="0"/>
    <x v="0"/>
  </r>
  <r>
    <x v="4"/>
    <n v="1846482"/>
    <s v="Artesia High School"/>
    <n v="0"/>
    <n v="0"/>
    <n v="0"/>
    <x v="0"/>
  </r>
  <r>
    <x v="1"/>
    <n v="1839404"/>
    <s v="Pfizer"/>
    <n v="0"/>
    <n v="0"/>
    <n v="0"/>
    <x v="0"/>
  </r>
  <r>
    <x v="84"/>
    <n v="1836670"/>
    <s v="Somerton High School - N"/>
    <n v="0"/>
    <n v="0"/>
    <n v="0"/>
    <x v="0"/>
  </r>
  <r>
    <x v="58"/>
    <n v="1838432"/>
    <s v="St Philips Catholic Church"/>
    <n v="0"/>
    <n v="0"/>
    <n v="0"/>
    <x v="0"/>
  </r>
  <r>
    <x v="63"/>
    <n v="1839958"/>
    <s v="Ala Wai Elementary School"/>
    <n v="0"/>
    <n v="0"/>
    <n v="0"/>
    <x v="0"/>
  </r>
  <r>
    <x v="236"/>
    <n v="1850929"/>
    <s v="Excelsior Charter Sch-Redlands"/>
    <n v="0"/>
    <n v="0"/>
    <n v="0"/>
    <x v="0"/>
  </r>
  <r>
    <x v="173"/>
    <n v="1836571"/>
    <s v="Rushville-Industry High School"/>
    <n v="0"/>
    <n v="0"/>
    <n v="0"/>
    <x v="0"/>
  </r>
  <r>
    <x v="155"/>
    <n v="1846891"/>
    <s v="Sheridan High School"/>
    <n v="0"/>
    <n v="0"/>
    <n v="0"/>
    <x v="0"/>
  </r>
  <r>
    <x v="86"/>
    <n v="1849377"/>
    <s v="Anna Reynolds Elem School"/>
    <n v="0"/>
    <n v="0"/>
    <n v="0"/>
    <x v="0"/>
  </r>
  <r>
    <x v="7"/>
    <n v="1848113"/>
    <s v="Dutchtown Middle School"/>
    <n v="0"/>
    <n v="0"/>
    <n v="0"/>
    <x v="0"/>
  </r>
  <r>
    <x v="180"/>
    <n v="1843675"/>
    <s v="Widen Elementary School"/>
    <n v="0"/>
    <n v="0"/>
    <n v="0"/>
    <x v="0"/>
  </r>
  <r>
    <x v="159"/>
    <n v="1848185"/>
    <s v="Timber Ridge Elementary School"/>
    <n v="0"/>
    <n v="0"/>
    <n v="0"/>
    <x v="0"/>
  </r>
  <r>
    <x v="108"/>
    <n v="1847236"/>
    <s v="Gwinnett Co Public School Dist"/>
    <n v="0"/>
    <n v="0"/>
    <n v="0"/>
    <x v="0"/>
  </r>
  <r>
    <x v="42"/>
    <n v="1846220"/>
    <s v="Sprague High School"/>
    <n v="0"/>
    <n v="0"/>
    <n v="0"/>
    <x v="0"/>
  </r>
  <r>
    <x v="66"/>
    <n v="1844938"/>
    <s v="St Matthew Lutheran School"/>
    <n v="0"/>
    <n v="0"/>
    <n v="0"/>
    <x v="0"/>
  </r>
  <r>
    <x v="163"/>
    <n v="1845659"/>
    <s v="Clovis Unified School District"/>
    <n v="0"/>
    <n v="0"/>
    <n v="0"/>
    <x v="0"/>
  </r>
  <r>
    <x v="118"/>
    <n v="1841450"/>
    <s v="Teachers Mem Global Studies MS"/>
    <n v="0"/>
    <n v="0"/>
    <n v="0"/>
    <x v="0"/>
  </r>
  <r>
    <x v="232"/>
    <n v="1835225"/>
    <s v="Jasper High School"/>
    <n v="0"/>
    <n v="0"/>
    <n v="0"/>
    <x v="0"/>
  </r>
  <r>
    <x v="237"/>
    <n v="1849498"/>
    <s v="Daphne High School"/>
    <n v="0"/>
    <n v="0"/>
    <n v="0"/>
    <x v="0"/>
  </r>
  <r>
    <x v="42"/>
    <n v="1846259"/>
    <s v="Spring-Ford Area High School"/>
    <n v="0"/>
    <n v="0"/>
    <n v="0"/>
    <x v="0"/>
  </r>
  <r>
    <x v="238"/>
    <n v="1838697"/>
    <s v="Southwestern Community College"/>
    <n v="0"/>
    <n v="0"/>
    <n v="0"/>
    <x v="0"/>
  </r>
  <r>
    <x v="85"/>
    <n v="1849034"/>
    <s v="Trinity School"/>
    <n v="0"/>
    <n v="0"/>
    <n v="0"/>
    <x v="0"/>
  </r>
  <r>
    <x v="188"/>
    <n v="1834825"/>
    <s v="University at Buffalo-CFA"/>
    <n v="0"/>
    <n v="0"/>
    <n v="0"/>
    <x v="0"/>
  </r>
  <r>
    <x v="117"/>
    <n v="1834513"/>
    <s v="Marissa Jr Sr High School"/>
    <n v="0"/>
    <n v="0"/>
    <n v="0"/>
    <x v="0"/>
  </r>
  <r>
    <x v="128"/>
    <n v="1840763"/>
    <s v="Yeshiva of Flatbush"/>
    <n v="0"/>
    <n v="0"/>
    <n v="0"/>
    <x v="0"/>
  </r>
  <r>
    <x v="106"/>
    <n v="1846210"/>
    <s v="Aberdeen Township"/>
    <n v="0"/>
    <n v="0"/>
    <n v="0"/>
    <x v="0"/>
  </r>
  <r>
    <x v="117"/>
    <n v="1834530"/>
    <s v="ECC B2B Account"/>
    <n v="0"/>
    <n v="0"/>
    <n v="0"/>
    <x v="0"/>
  </r>
  <r>
    <x v="155"/>
    <n v="1846892"/>
    <s v="Fox Ridge Middle School"/>
    <n v="0"/>
    <n v="0"/>
    <n v="0"/>
    <x v="0"/>
  </r>
  <r>
    <x v="213"/>
    <n v="1845417"/>
    <s v="East High School"/>
    <n v="0"/>
    <n v="0"/>
    <n v="0"/>
    <x v="0"/>
  </r>
  <r>
    <x v="176"/>
    <n v="1836742"/>
    <s v="Avad3 Event Production"/>
    <n v="0"/>
    <n v="0"/>
    <n v="0"/>
    <x v="0"/>
  </r>
  <r>
    <x v="224"/>
    <n v="1834636"/>
    <s v="Sunset Heights Elementary Sch"/>
    <n v="0"/>
    <n v="0"/>
    <n v="0"/>
    <x v="0"/>
  </r>
  <r>
    <x v="158"/>
    <n v="1835385"/>
    <s v="Pardeeville Middle High School"/>
    <n v="0"/>
    <n v="0"/>
    <n v="0"/>
    <x v="0"/>
  </r>
  <r>
    <x v="7"/>
    <n v="1848163"/>
    <s v="Toledo Early College High Sch"/>
    <n v="0"/>
    <n v="0"/>
    <n v="0"/>
    <x v="0"/>
  </r>
  <r>
    <x v="37"/>
    <n v="1835906"/>
    <s v="University of Rhode Island"/>
    <n v="0"/>
    <n v="0"/>
    <n v="0"/>
    <x v="0"/>
  </r>
  <r>
    <x v="33"/>
    <n v="1851175"/>
    <s v="Ogden City School District"/>
    <n v="0"/>
    <n v="0"/>
    <n v="0"/>
    <x v="0"/>
  </r>
  <r>
    <x v="37"/>
    <n v="1835873"/>
    <s v="West Music"/>
    <n v="0"/>
    <n v="0"/>
    <n v="0"/>
    <x v="0"/>
  </r>
  <r>
    <x v="8"/>
    <n v="1844197"/>
    <s v="North Metro Baptist Chr"/>
    <n v="0"/>
    <n v="0"/>
    <n v="0"/>
    <x v="0"/>
  </r>
  <r>
    <x v="174"/>
    <n v="1834579"/>
    <s v="Eastern New Mexico University"/>
    <n v="0"/>
    <n v="0"/>
    <n v="0"/>
    <x v="0"/>
  </r>
  <r>
    <x v="216"/>
    <n v="1839819"/>
    <s v="Tonganoxie High School"/>
    <n v="0"/>
    <n v="0"/>
    <n v="0"/>
    <x v="0"/>
  </r>
  <r>
    <x v="135"/>
    <n v="1843011"/>
    <s v="Johnston High School"/>
    <n v="0"/>
    <n v="0"/>
    <n v="0"/>
    <x v="0"/>
  </r>
  <r>
    <x v="205"/>
    <n v="1841049"/>
    <s v="Mt San Antonio College"/>
    <n v="0"/>
    <n v="0"/>
    <n v="0"/>
    <x v="0"/>
  </r>
  <r>
    <x v="149"/>
    <n v="1846292"/>
    <s v="Paramount Unified School Dist"/>
    <n v="0"/>
    <n v="0"/>
    <n v="0"/>
    <x v="0"/>
  </r>
  <r>
    <x v="179"/>
    <n v="1842625"/>
    <s v="Hockaday School"/>
    <n v="0"/>
    <n v="0"/>
    <n v="0"/>
    <x v="0"/>
  </r>
  <r>
    <x v="87"/>
    <n v="1847640"/>
    <s v="Cornerstone Christian School"/>
    <n v="0"/>
    <n v="0"/>
    <n v="0"/>
    <x v="0"/>
  </r>
  <r>
    <x v="124"/>
    <n v="1845906"/>
    <s v="Red Oak High School"/>
    <n v="0"/>
    <n v="0"/>
    <n v="0"/>
    <x v="0"/>
  </r>
  <r>
    <x v="219"/>
    <n v="1844536"/>
    <s v="K12 School (Kenton Ridge) - N"/>
    <n v="0"/>
    <n v="0"/>
    <n v="0"/>
    <x v="0"/>
  </r>
  <r>
    <x v="171"/>
    <n v="1846608"/>
    <s v="Northdale Middle School"/>
    <n v="0"/>
    <n v="0"/>
    <n v="0"/>
    <x v="0"/>
  </r>
  <r>
    <x v="33"/>
    <n v="1851171"/>
    <s v="Moorhead High School"/>
    <n v="283759.51"/>
    <n v="0"/>
    <n v="0"/>
    <x v="0"/>
  </r>
  <r>
    <x v="118"/>
    <n v="1841401"/>
    <s v="Jensen Beach Elementary School"/>
    <n v="0"/>
    <n v="0"/>
    <n v="0"/>
    <x v="0"/>
  </r>
  <r>
    <x v="6"/>
    <n v="1849635"/>
    <s v="Watchung Hills Reg High School"/>
    <n v="0"/>
    <n v="0"/>
    <n v="0"/>
    <x v="0"/>
  </r>
  <r>
    <x v="184"/>
    <n v="1838101"/>
    <s v="Aptos High School"/>
    <n v="0"/>
    <n v="0"/>
    <n v="0"/>
    <x v="0"/>
  </r>
  <r>
    <x v="16"/>
    <n v="1846694"/>
    <s v="Williamsport High School"/>
    <n v="0"/>
    <n v="0"/>
    <n v="0"/>
    <x v="0"/>
  </r>
  <r>
    <x v="132"/>
    <n v="1834462"/>
    <s v="Jonathan R. Lax"/>
    <n v="0"/>
    <n v="0"/>
    <n v="0"/>
    <x v="0"/>
  </r>
  <r>
    <x v="96"/>
    <n v="1850839"/>
    <s v="Orchestral Supplies Australia"/>
    <n v="0"/>
    <n v="0"/>
    <n v="0"/>
    <x v="0"/>
  </r>
  <r>
    <x v="81"/>
    <n v="1837746"/>
    <s v="Mt San Antonio College"/>
    <n v="0"/>
    <n v="0"/>
    <n v="0"/>
    <x v="0"/>
  </r>
  <r>
    <x v="33"/>
    <n v="1851162"/>
    <s v="Hartnell College"/>
    <n v="0"/>
    <n v="0"/>
    <n v="0"/>
    <x v="0"/>
  </r>
  <r>
    <x v="129"/>
    <n v="1849581"/>
    <s v="Fleetwood Area High School"/>
    <n v="0"/>
    <n v="0"/>
    <n v="0"/>
    <x v="0"/>
  </r>
  <r>
    <x v="239"/>
    <n v="1840176"/>
    <s v="Caldwell High School"/>
    <n v="46239"/>
    <n v="0"/>
    <n v="0"/>
    <x v="0"/>
  </r>
  <r>
    <x v="240"/>
    <n v="1843063"/>
    <s v="Goodlife Fitness"/>
    <n v="68.7"/>
    <n v="0"/>
    <n v="0"/>
    <x v="0"/>
  </r>
  <r>
    <x v="69"/>
    <n v="1834768"/>
    <s v="Solon Middle School"/>
    <n v="0"/>
    <n v="0"/>
    <n v="0"/>
    <x v="0"/>
  </r>
  <r>
    <x v="175"/>
    <n v="1835566"/>
    <s v="Blacksburg High School"/>
    <n v="0"/>
    <n v="0"/>
    <n v="0"/>
    <x v="0"/>
  </r>
  <r>
    <x v="138"/>
    <n v="1849912"/>
    <s v="Barack Obama Learning Academy"/>
    <n v="0"/>
    <n v="0"/>
    <n v="0"/>
    <x v="0"/>
  </r>
  <r>
    <x v="80"/>
    <n v="1844758"/>
    <s v="Paideia School"/>
    <n v="0"/>
    <n v="0"/>
    <n v="0"/>
    <x v="0"/>
  </r>
  <r>
    <x v="41"/>
    <n v="1834037"/>
    <s v="Rustburg Middle School"/>
    <n v="0"/>
    <n v="0"/>
    <n v="0"/>
    <x v="0"/>
  </r>
  <r>
    <x v="16"/>
    <n v="1846758"/>
    <s v="St Helens High School"/>
    <n v="0"/>
    <n v="0"/>
    <n v="0"/>
    <x v="0"/>
  </r>
  <r>
    <x v="4"/>
    <n v="1846503"/>
    <s v="Promesa Academy"/>
    <n v="0"/>
    <n v="0"/>
    <n v="0"/>
    <x v="0"/>
  </r>
  <r>
    <x v="175"/>
    <n v="1835577"/>
    <s v="Jonathan R. Lax"/>
    <n v="0"/>
    <n v="0"/>
    <n v="0"/>
    <x v="0"/>
  </r>
  <r>
    <x v="190"/>
    <n v="1849804"/>
    <s v="John C Fremont Middle School"/>
    <n v="0"/>
    <n v="0"/>
    <n v="0"/>
    <x v="0"/>
  </r>
  <r>
    <x v="121"/>
    <n v="1847680"/>
    <s v="Glenstone"/>
    <n v="0"/>
    <n v="0"/>
    <n v="0"/>
    <x v="0"/>
  </r>
  <r>
    <x v="58"/>
    <n v="1838443"/>
    <s v="Wilkes-Barre Area High School"/>
    <n v="0"/>
    <n v="0"/>
    <n v="0"/>
    <x v="0"/>
  </r>
  <r>
    <x v="81"/>
    <n v="1837719"/>
    <s v="Wayne State University"/>
    <n v="0"/>
    <n v="0"/>
    <n v="0"/>
    <x v="0"/>
  </r>
  <r>
    <x v="165"/>
    <n v="1835474"/>
    <s v="Virco Mfg Corporation"/>
    <n v="0"/>
    <n v="0"/>
    <n v="0"/>
    <x v="0"/>
  </r>
  <r>
    <x v="45"/>
    <n v="1840954"/>
    <s v="Ragsdale High School"/>
    <n v="0"/>
    <n v="0"/>
    <n v="0"/>
    <x v="0"/>
  </r>
  <r>
    <x v="241"/>
    <n v="1849367"/>
    <s v="De La Salle Institute"/>
    <n v="0"/>
    <n v="0"/>
    <n v="0"/>
    <x v="0"/>
  </r>
  <r>
    <x v="203"/>
    <n v="1850110"/>
    <s v="Alaska Chamber Singers"/>
    <n v="0"/>
    <n v="0"/>
    <n v="0"/>
    <x v="0"/>
  </r>
  <r>
    <x v="133"/>
    <n v="1838040"/>
    <s v="Pensacola Christian College"/>
    <n v="0"/>
    <n v="0"/>
    <n v="0"/>
    <x v="0"/>
  </r>
  <r>
    <x v="88"/>
    <n v="1848422"/>
    <s v="Rosemount-Apple Vly-Eagan 196"/>
    <n v="0"/>
    <n v="0"/>
    <n v="0"/>
    <x v="0"/>
  </r>
  <r>
    <x v="230"/>
    <n v="1849740"/>
    <s v="Seckinger High School"/>
    <n v="0"/>
    <n v="0"/>
    <n v="0"/>
    <x v="0"/>
  </r>
  <r>
    <x v="178"/>
    <n v="1848587"/>
    <s v="Lewis Central High School"/>
    <n v="0"/>
    <n v="0"/>
    <n v="0"/>
    <x v="0"/>
  </r>
  <r>
    <x v="61"/>
    <n v="1850067"/>
    <s v="SSI Parent -Sch Specialty"/>
    <n v="120"/>
    <n v="0"/>
    <n v="0"/>
    <x v="0"/>
  </r>
  <r>
    <x v="112"/>
    <n v="1837809"/>
    <s v="Mead School District 354"/>
    <n v="0"/>
    <n v="0"/>
    <n v="0"/>
    <x v="0"/>
  </r>
  <r>
    <x v="61"/>
    <n v="1850050"/>
    <s v="Ridgewood Public Schools"/>
    <n v="0"/>
    <n v="0"/>
    <n v="0"/>
    <x v="0"/>
  </r>
  <r>
    <x v="235"/>
    <n v="1839188"/>
    <s v="Westwood High School"/>
    <n v="21672.9"/>
    <n v="0"/>
    <n v="0"/>
    <x v="0"/>
  </r>
  <r>
    <x v="52"/>
    <n v="1849531"/>
    <s v="VA Polytech Inst/St Univ"/>
    <n v="0"/>
    <n v="0"/>
    <n v="0"/>
    <x v="0"/>
  </r>
  <r>
    <x v="27"/>
    <n v="1841618"/>
    <s v="Hayfield Secondary School"/>
    <n v="0"/>
    <n v="0"/>
    <n v="0"/>
    <x v="0"/>
  </r>
  <r>
    <x v="42"/>
    <n v="1846279"/>
    <s v="Frank A Day Middle School"/>
    <n v="0"/>
    <n v="0"/>
    <n v="0"/>
    <x v="0"/>
  </r>
  <r>
    <x v="240"/>
    <n v="1843081"/>
    <s v="Iowa PBS"/>
    <n v="0"/>
    <n v="0"/>
    <n v="0"/>
    <x v="0"/>
  </r>
  <r>
    <x v="242"/>
    <n v="1850627"/>
    <s v="Bethel Elementary School"/>
    <n v="0"/>
    <n v="0"/>
    <n v="0"/>
    <x v="0"/>
  </r>
  <r>
    <x v="194"/>
    <n v="1844014"/>
    <s v="Illinois Valley Cmty College"/>
    <n v="0"/>
    <n v="0"/>
    <n v="0"/>
    <x v="0"/>
  </r>
  <r>
    <x v="76"/>
    <n v="1846800"/>
    <s v="Jesse H. Jones Hall"/>
    <n v="0"/>
    <n v="0"/>
    <n v="0"/>
    <x v="0"/>
  </r>
  <r>
    <x v="192"/>
    <n v="1835614"/>
    <s v="Show Low High School"/>
    <n v="0"/>
    <n v="0"/>
    <n v="0"/>
    <x v="0"/>
  </r>
  <r>
    <x v="104"/>
    <n v="1834923"/>
    <s v="University of Central Arkansas"/>
    <n v="0"/>
    <n v="0"/>
    <n v="0"/>
    <x v="0"/>
  </r>
  <r>
    <x v="212"/>
    <n v="1834075"/>
    <s v="Rock Ridge High School"/>
    <n v="0"/>
    <n v="0"/>
    <n v="0"/>
    <x v="0"/>
  </r>
  <r>
    <x v="4"/>
    <n v="1846512"/>
    <s v="Hyattsville Middle School"/>
    <n v="0"/>
    <n v="0"/>
    <n v="0"/>
    <x v="0"/>
  </r>
  <r>
    <x v="152"/>
    <n v="1844431"/>
    <s v="Diegueno Middle School"/>
    <n v="0"/>
    <n v="0"/>
    <n v="0"/>
    <x v="0"/>
  </r>
  <r>
    <x v="64"/>
    <n v="1836303"/>
    <s v="Garden City High School"/>
    <n v="0"/>
    <n v="0"/>
    <n v="0"/>
    <x v="0"/>
  </r>
  <r>
    <x v="174"/>
    <n v="1834556"/>
    <s v="Holmen High School"/>
    <n v="0"/>
    <n v="0"/>
    <n v="0"/>
    <x v="0"/>
  </r>
  <r>
    <x v="221"/>
    <n v="1838760"/>
    <s v="Lake Worth Cmty High School"/>
    <n v="0"/>
    <n v="0"/>
    <n v="0"/>
    <x v="0"/>
  </r>
  <r>
    <x v="223"/>
    <n v="1844680"/>
    <s v="Oxford Prep Acad-S Orange Co"/>
    <n v="0"/>
    <n v="0"/>
    <n v="0"/>
    <x v="0"/>
  </r>
  <r>
    <x v="91"/>
    <n v="1847105"/>
    <s v="Patapsco HS &amp; Ctr for the Arts"/>
    <n v="0"/>
    <n v="0"/>
    <n v="0"/>
    <x v="0"/>
  </r>
  <r>
    <x v="126"/>
    <n v="1840276"/>
    <s v="Cook High School"/>
    <n v="0"/>
    <n v="0"/>
    <n v="0"/>
    <x v="0"/>
  </r>
  <r>
    <x v="149"/>
    <n v="1846350"/>
    <s v="Hollywood High School"/>
    <n v="0"/>
    <n v="0"/>
    <n v="0"/>
    <x v="0"/>
  </r>
  <r>
    <x v="238"/>
    <n v="1838711"/>
    <s v="Westwood High School"/>
    <n v="1137.5999999999999"/>
    <n v="0"/>
    <n v="0"/>
    <x v="0"/>
  </r>
  <r>
    <x v="174"/>
    <n v="1834564"/>
    <s v="Ralph Williams Elem School"/>
    <n v="0"/>
    <n v="0"/>
    <n v="0"/>
    <x v="0"/>
  </r>
  <r>
    <x v="150"/>
    <n v="1845505"/>
    <s v="Wenger Corp Internal"/>
    <n v="0"/>
    <n v="0"/>
    <n v="0"/>
    <x v="0"/>
  </r>
  <r>
    <x v="150"/>
    <n v="1845538"/>
    <s v="Cerritos Center For Perf Arts"/>
    <n v="0"/>
    <n v="0"/>
    <n v="0"/>
    <x v="0"/>
  </r>
  <r>
    <x v="101"/>
    <n v="1850165"/>
    <s v="First Baptist Church"/>
    <n v="0"/>
    <n v="0"/>
    <n v="0"/>
    <x v="0"/>
  </r>
  <r>
    <x v="197"/>
    <n v="1847531"/>
    <s v="Jonathan Brown"/>
    <n v="0"/>
    <n v="0"/>
    <n v="0"/>
    <x v="0"/>
  </r>
  <r>
    <x v="139"/>
    <n v="1835148"/>
    <s v="Whiteaker Middle School"/>
    <n v="0"/>
    <n v="0"/>
    <n v="0"/>
    <x v="0"/>
  </r>
  <r>
    <x v="98"/>
    <n v="1844624"/>
    <s v="Deep Creek High School"/>
    <n v="0"/>
    <n v="0"/>
    <n v="0"/>
    <x v="0"/>
  </r>
  <r>
    <x v="208"/>
    <n v="1838562"/>
    <s v="Schaap Center"/>
    <n v="8720"/>
    <n v="0"/>
    <n v="0"/>
    <x v="0"/>
  </r>
  <r>
    <x v="168"/>
    <n v="1843883"/>
    <s v="Owatonna High School"/>
    <n v="0"/>
    <n v="0"/>
    <n v="0"/>
    <x v="0"/>
  </r>
  <r>
    <x v="79"/>
    <n v="1847782"/>
    <s v="Lied STEM Academy"/>
    <n v="0"/>
    <n v="0"/>
    <n v="0"/>
    <x v="0"/>
  </r>
  <r>
    <x v="147"/>
    <n v="1836186"/>
    <s v="Neosho High School"/>
    <n v="0"/>
    <n v="0"/>
    <n v="0"/>
    <x v="0"/>
  </r>
  <r>
    <x v="43"/>
    <n v="1843586"/>
    <s v="Pueblo Del Sol Elem School"/>
    <n v="0"/>
    <n v="0"/>
    <n v="0"/>
    <x v="0"/>
  </r>
  <r>
    <x v="127"/>
    <n v="1834371"/>
    <s v="James Bowie Middle School"/>
    <n v="0"/>
    <n v="0"/>
    <n v="0"/>
    <x v="0"/>
  </r>
  <r>
    <x v="18"/>
    <n v="1836876"/>
    <s v="Santana High School"/>
    <n v="0"/>
    <n v="0"/>
    <n v="0"/>
    <x v="0"/>
  </r>
  <r>
    <x v="210"/>
    <n v="1850396"/>
    <s v="Tesoro High School"/>
    <n v="0"/>
    <n v="0"/>
    <n v="0"/>
    <x v="0"/>
  </r>
  <r>
    <x v="174"/>
    <n v="1834563"/>
    <s v="Merrimack Valley Chorus"/>
    <n v="0"/>
    <n v="0"/>
    <n v="0"/>
    <x v="0"/>
  </r>
  <r>
    <x v="207"/>
    <n v="1844456"/>
    <s v="Desert Ridge Middle School"/>
    <n v="0"/>
    <n v="0"/>
    <n v="0"/>
    <x v="0"/>
  </r>
  <r>
    <x v="64"/>
    <n v="1836334"/>
    <s v="Black Cat Music"/>
    <n v="247"/>
    <n v="0"/>
    <n v="0"/>
    <x v="0"/>
  </r>
  <r>
    <x v="94"/>
    <n v="1842803"/>
    <s v="Forest Theatre"/>
    <n v="0"/>
    <n v="0"/>
    <n v="0"/>
    <x v="0"/>
  </r>
  <r>
    <x v="243"/>
    <n v="1845031"/>
    <s v="North Dakota State University"/>
    <n v="0"/>
    <n v="0"/>
    <n v="0"/>
    <x v="0"/>
  </r>
  <r>
    <x v="140"/>
    <n v="1842670"/>
    <s v="Miamisburg High School"/>
    <n v="30381.38"/>
    <n v="0"/>
    <n v="0"/>
    <x v="0"/>
  </r>
  <r>
    <x v="229"/>
    <n v="1848088"/>
    <s v="S J Welsh Middle School"/>
    <n v="0"/>
    <n v="0"/>
    <n v="0"/>
    <x v="0"/>
  </r>
  <r>
    <x v="183"/>
    <n v="1845984"/>
    <s v="St Albert the Great School"/>
    <n v="0"/>
    <n v="0"/>
    <n v="0"/>
    <x v="0"/>
  </r>
  <r>
    <x v="244"/>
    <n v="1847901"/>
    <s v="J R Clancy Stock - Intersite"/>
    <n v="0"/>
    <n v="0"/>
    <n v="0"/>
    <x v="0"/>
  </r>
  <r>
    <x v="128"/>
    <n v="1840754"/>
    <s v="Somerton High School - N"/>
    <n v="0"/>
    <n v="0"/>
    <n v="0"/>
    <x v="0"/>
  </r>
  <r>
    <x v="37"/>
    <n v="1835893"/>
    <s v="Walnut Creek Middle School"/>
    <n v="0"/>
    <n v="0"/>
    <n v="0"/>
    <x v="0"/>
  </r>
  <r>
    <x v="56"/>
    <n v="1848032"/>
    <s v="Thearent Inc."/>
    <n v="0"/>
    <n v="0"/>
    <n v="0"/>
    <x v="0"/>
  </r>
  <r>
    <x v="207"/>
    <n v="1844470"/>
    <s v="Holy Trinity Episc Acad Lower"/>
    <n v="0"/>
    <n v="0"/>
    <n v="0"/>
    <x v="0"/>
  </r>
  <r>
    <x v="78"/>
    <n v="1839911"/>
    <s v="Albuquerque High School"/>
    <n v="0"/>
    <n v="0"/>
    <n v="0"/>
    <x v="0"/>
  </r>
  <r>
    <x v="179"/>
    <n v="1842611"/>
    <s v="Memorial High School"/>
    <n v="0"/>
    <n v="0"/>
    <n v="0"/>
    <x v="0"/>
  </r>
  <r>
    <x v="104"/>
    <n v="1834955"/>
    <s v="Camelback High School"/>
    <n v="0"/>
    <n v="0"/>
    <n v="0"/>
    <x v="0"/>
  </r>
  <r>
    <x v="76"/>
    <n v="1846803"/>
    <s v="Lane Company"/>
    <n v="597"/>
    <n v="0"/>
    <n v="0"/>
    <x v="0"/>
  </r>
  <r>
    <x v="117"/>
    <n v="1834507"/>
    <s v="Austin Ridge Bible Church"/>
    <n v="0"/>
    <n v="0"/>
    <n v="0"/>
    <x v="0"/>
  </r>
  <r>
    <x v="211"/>
    <n v="1836447"/>
    <s v="Youth Singers Of Calgary"/>
    <n v="0"/>
    <n v="0"/>
    <n v="0"/>
    <x v="0"/>
  </r>
  <r>
    <x v="193"/>
    <n v="1838592"/>
    <s v="Show Low High School"/>
    <n v="0"/>
    <n v="0"/>
    <n v="0"/>
    <x v="0"/>
  </r>
  <r>
    <x v="99"/>
    <n v="1840619"/>
    <s v="Central High School"/>
    <n v="0"/>
    <n v="0"/>
    <n v="0"/>
    <x v="0"/>
  </r>
  <r>
    <x v="69"/>
    <n v="1834814"/>
    <s v="Univ of South Carolina-Aiken"/>
    <n v="0"/>
    <n v="0"/>
    <n v="0"/>
    <x v="0"/>
  </r>
  <r>
    <x v="183"/>
    <n v="1845972"/>
    <s v="WinStar Event Center"/>
    <n v="0"/>
    <n v="0"/>
    <n v="0"/>
    <x v="0"/>
  </r>
  <r>
    <x v="9"/>
    <n v="1846918"/>
    <s v="Escondido Charter High School"/>
    <n v="0"/>
    <n v="0"/>
    <n v="0"/>
    <x v="0"/>
  </r>
  <r>
    <x v="18"/>
    <n v="1836886"/>
    <s v="Camp Creek Elementary School"/>
    <n v="0"/>
    <n v="0"/>
    <n v="0"/>
    <x v="0"/>
  </r>
  <r>
    <x v="185"/>
    <n v="1839216"/>
    <s v="Yamaha Music (Japan) Co. Ltd."/>
    <n v="56.9"/>
    <n v="0"/>
    <n v="0"/>
    <x v="0"/>
  </r>
  <r>
    <x v="245"/>
    <n v="1841777"/>
    <s v="Camelback High School"/>
    <n v="0"/>
    <n v="0"/>
    <n v="0"/>
    <x v="0"/>
  </r>
  <r>
    <x v="31"/>
    <n v="1842380"/>
    <s v="Robert E Bell Middle School"/>
    <n v="0"/>
    <n v="0"/>
    <n v="0"/>
    <x v="0"/>
  </r>
  <r>
    <x v="106"/>
    <n v="1846156"/>
    <s v="Owatonna High School"/>
    <n v="0"/>
    <n v="0"/>
    <n v="0"/>
    <x v="0"/>
  </r>
  <r>
    <x v="168"/>
    <n v="1843821"/>
    <s v="Will Rogers Elementary School"/>
    <n v="0"/>
    <n v="0"/>
    <n v="0"/>
    <x v="0"/>
  </r>
  <r>
    <x v="66"/>
    <n v="1845015"/>
    <s v="James Garfield Elementary Sch"/>
    <n v="0"/>
    <n v="0"/>
    <n v="0"/>
    <x v="0"/>
  </r>
  <r>
    <x v="166"/>
    <n v="1835274"/>
    <s v="Yamaha Music (Japan) Co. Ltd."/>
    <n v="0"/>
    <n v="0"/>
    <n v="0"/>
    <x v="0"/>
  </r>
  <r>
    <x v="85"/>
    <n v="1849042"/>
    <s v="Lincoln High School"/>
    <n v="0"/>
    <n v="0"/>
    <n v="0"/>
    <x v="0"/>
  </r>
  <r>
    <x v="230"/>
    <n v="1849802"/>
    <s v="Bluffsview Elementary PTA"/>
    <n v="0"/>
    <n v="0"/>
    <n v="0"/>
    <x v="0"/>
  </r>
  <r>
    <x v="189"/>
    <n v="1851090"/>
    <s v="Kansas City School District 33"/>
    <n v="0"/>
    <n v="0"/>
    <n v="0"/>
    <x v="0"/>
  </r>
  <r>
    <x v="25"/>
    <n v="1842096"/>
    <s v="Orchestral Supplies Australia"/>
    <n v="17.399999999999999"/>
    <n v="0"/>
    <n v="0"/>
    <x v="0"/>
  </r>
  <r>
    <x v="246"/>
    <n v="1839476"/>
    <s v="Owatonna High School"/>
    <n v="0"/>
    <n v="0"/>
    <n v="0"/>
    <x v="0"/>
  </r>
  <r>
    <x v="121"/>
    <n v="1847674"/>
    <s v="Gustavus Adolphus College"/>
    <n v="0"/>
    <n v="0"/>
    <n v="0"/>
    <x v="0"/>
  </r>
  <r>
    <x v="90"/>
    <n v="1838156"/>
    <s v="Irvine Intermediate Sch"/>
    <n v="0"/>
    <n v="0"/>
    <n v="0"/>
    <x v="0"/>
  </r>
  <r>
    <x v="23"/>
    <n v="1836920"/>
    <s v="Roosevelt Middle School"/>
    <n v="0"/>
    <n v="0"/>
    <n v="0"/>
    <x v="0"/>
  </r>
  <r>
    <x v="73"/>
    <n v="1846663"/>
    <s v="Oak Mountain High School"/>
    <n v="0"/>
    <n v="0"/>
    <n v="0"/>
    <x v="0"/>
  </r>
  <r>
    <x v="160"/>
    <n v="1837200"/>
    <s v="C D Hylton High School"/>
    <n v="0"/>
    <n v="0"/>
    <n v="0"/>
    <x v="0"/>
  </r>
  <r>
    <x v="18"/>
    <n v="1836881"/>
    <s v="Water Spring Middle School - N"/>
    <n v="0"/>
    <n v="0"/>
    <n v="0"/>
    <x v="0"/>
  </r>
  <r>
    <x v="14"/>
    <n v="1843958"/>
    <s v="Mark Twain Elementary School"/>
    <n v="0"/>
    <n v="0"/>
    <n v="0"/>
    <x v="0"/>
  </r>
  <r>
    <x v="79"/>
    <n v="1847839"/>
    <s v="Bellevue Presbyterian Church"/>
    <n v="0"/>
    <n v="0"/>
    <n v="0"/>
    <x v="0"/>
  </r>
  <r>
    <x v="5"/>
    <n v="1848746"/>
    <s v="Appalachian State University"/>
    <n v="0"/>
    <n v="0"/>
    <n v="0"/>
    <x v="0"/>
  </r>
  <r>
    <x v="168"/>
    <n v="1843794"/>
    <s v="Beman Middle School"/>
    <n v="0"/>
    <n v="0"/>
    <n v="0"/>
    <x v="0"/>
  </r>
  <r>
    <x v="111"/>
    <n v="1838189"/>
    <s v="Pan American International HS"/>
    <n v="0"/>
    <n v="0"/>
    <n v="0"/>
    <x v="0"/>
  </r>
  <r>
    <x v="144"/>
    <n v="1842531"/>
    <s v="Shortdogg Movements LLC"/>
    <n v="109.3"/>
    <n v="0"/>
    <n v="0"/>
    <x v="0"/>
  </r>
  <r>
    <x v="162"/>
    <n v="1849965"/>
    <s v="Marietta High School"/>
    <n v="0"/>
    <n v="0"/>
    <n v="0"/>
    <x v="0"/>
  </r>
  <r>
    <x v="48"/>
    <n v="1834982"/>
    <s v="Liberty Middle School"/>
    <n v="0"/>
    <n v="0"/>
    <n v="0"/>
    <x v="0"/>
  </r>
  <r>
    <x v="231"/>
    <n v="1850548"/>
    <s v="McKinley Elementary School"/>
    <n v="0"/>
    <n v="0"/>
    <n v="0"/>
    <x v="0"/>
  </r>
  <r>
    <x v="152"/>
    <n v="1844417"/>
    <s v="Blackrock Center for the Arts"/>
    <n v="0"/>
    <n v="0"/>
    <n v="0"/>
    <x v="0"/>
  </r>
  <r>
    <x v="108"/>
    <n v="1847221"/>
    <s v="Provo Middle School"/>
    <n v="0"/>
    <n v="0"/>
    <n v="0"/>
    <x v="0"/>
  </r>
  <r>
    <x v="183"/>
    <n v="1845976"/>
    <s v="Owatonna High School"/>
    <n v="0"/>
    <n v="0"/>
    <n v="0"/>
    <x v="0"/>
  </r>
  <r>
    <x v="96"/>
    <n v="1850844"/>
    <s v="East Middle School"/>
    <n v="0"/>
    <n v="0"/>
    <n v="0"/>
    <x v="0"/>
  </r>
  <r>
    <x v="163"/>
    <n v="1845658"/>
    <s v="J C Booth Middle School"/>
    <n v="0"/>
    <n v="0"/>
    <n v="0"/>
    <x v="0"/>
  </r>
  <r>
    <x v="107"/>
    <n v="1839601"/>
    <s v="First Lutheran Richmond Beach"/>
    <n v="0"/>
    <n v="0"/>
    <n v="0"/>
    <x v="0"/>
  </r>
  <r>
    <x v="148"/>
    <n v="1841202"/>
    <s v="A Baldwin Middle School"/>
    <n v="0"/>
    <n v="0"/>
    <n v="0"/>
    <x v="0"/>
  </r>
  <r>
    <x v="182"/>
    <n v="1841167"/>
    <s v="David H Hickman High School"/>
    <n v="0"/>
    <n v="0"/>
    <n v="0"/>
    <x v="0"/>
  </r>
  <r>
    <x v="91"/>
    <n v="1847070"/>
    <s v="University of Puerto Rico"/>
    <n v="0"/>
    <n v="0"/>
    <n v="0"/>
    <x v="0"/>
  </r>
  <r>
    <x v="191"/>
    <n v="1850351"/>
    <s v="Los Altos High School"/>
    <n v="0"/>
    <n v="0"/>
    <n v="0"/>
    <x v="0"/>
  </r>
  <r>
    <x v="247"/>
    <n v="1836779"/>
    <s v="New Directions Chamber Winds"/>
    <n v="474"/>
    <n v="0"/>
    <n v="0"/>
    <x v="0"/>
  </r>
  <r>
    <x v="174"/>
    <n v="1834560"/>
    <s v="Elizabethtown College"/>
    <n v="0"/>
    <n v="0"/>
    <n v="0"/>
    <x v="0"/>
  </r>
  <r>
    <x v="190"/>
    <n v="1849841"/>
    <s v="Red Bud Elementary School"/>
    <n v="0"/>
    <n v="0"/>
    <n v="0"/>
    <x v="0"/>
  </r>
  <r>
    <x v="163"/>
    <n v="1845624"/>
    <s v="Fairview Middle School"/>
    <n v="0"/>
    <n v="0"/>
    <n v="0"/>
    <x v="0"/>
  </r>
  <r>
    <x v="3"/>
    <n v="1835073"/>
    <s v="Susan E Wagner High School"/>
    <n v="0"/>
    <n v="0"/>
    <n v="0"/>
    <x v="0"/>
  </r>
  <r>
    <x v="189"/>
    <n v="1851085"/>
    <s v="Kansas City School District 33"/>
    <n v="0"/>
    <n v="0"/>
    <n v="0"/>
    <x v="0"/>
  </r>
  <r>
    <x v="108"/>
    <n v="1847276"/>
    <s v="Spotswood High School"/>
    <n v="0"/>
    <n v="0"/>
    <n v="0"/>
    <x v="0"/>
  </r>
  <r>
    <x v="184"/>
    <n v="1838059"/>
    <s v="Melbourne High School"/>
    <n v="0"/>
    <n v="0"/>
    <n v="0"/>
    <x v="0"/>
  </r>
  <r>
    <x v="219"/>
    <n v="1844535"/>
    <s v="James Madison High School"/>
    <n v="0"/>
    <n v="0"/>
    <n v="0"/>
    <x v="0"/>
  </r>
  <r>
    <x v="193"/>
    <n v="1838589"/>
    <s v="University Missouri- St Louis"/>
    <n v="0"/>
    <n v="0"/>
    <n v="0"/>
    <x v="0"/>
  </r>
  <r>
    <x v="227"/>
    <n v="1847974"/>
    <s v="Winston Churchill High School"/>
    <n v="0"/>
    <n v="0"/>
    <n v="0"/>
    <x v="0"/>
  </r>
  <r>
    <x v="13"/>
    <n v="1844254"/>
    <s v="Princess Anne Middle School"/>
    <n v="0"/>
    <n v="0"/>
    <n v="0"/>
    <x v="0"/>
  </r>
  <r>
    <x v="70"/>
    <n v="1837924"/>
    <s v="Durham Academy"/>
    <n v="0"/>
    <n v="0"/>
    <n v="0"/>
    <x v="0"/>
  </r>
  <r>
    <x v="161"/>
    <n v="1845397"/>
    <s v="Catawba College"/>
    <n v="0"/>
    <n v="0"/>
    <n v="0"/>
    <x v="0"/>
  </r>
  <r>
    <x v="118"/>
    <n v="1841456"/>
    <s v="Arlington Heights High School"/>
    <n v="0"/>
    <n v="0"/>
    <n v="0"/>
    <x v="0"/>
  </r>
  <r>
    <x v="147"/>
    <n v="1836175"/>
    <s v="James B Sanderlin IB World Sch"/>
    <n v="0"/>
    <n v="0"/>
    <n v="0"/>
    <x v="0"/>
  </r>
  <r>
    <x v="115"/>
    <n v="1840206"/>
    <s v="Isaac Newton MS-Math &amp; Science"/>
    <n v="0"/>
    <n v="0"/>
    <n v="0"/>
    <x v="0"/>
  </r>
  <r>
    <x v="80"/>
    <n v="1844776"/>
    <s v="Gateway Church - Southlake"/>
    <n v="0"/>
    <n v="0"/>
    <n v="0"/>
    <x v="0"/>
  </r>
  <r>
    <x v="221"/>
    <n v="1838800"/>
    <s v="First Presbyterian Church"/>
    <n v="0"/>
    <n v="0"/>
    <n v="0"/>
    <x v="0"/>
  </r>
  <r>
    <x v="52"/>
    <n v="1849523"/>
    <s v="Eugene Gay Men's Chorus"/>
    <n v="0"/>
    <n v="0"/>
    <n v="0"/>
    <x v="0"/>
  </r>
  <r>
    <x v="12"/>
    <n v="1850730"/>
    <s v="South Co High School"/>
    <n v="0"/>
    <n v="0"/>
    <n v="0"/>
    <x v="0"/>
  </r>
  <r>
    <x v="220"/>
    <n v="1836418"/>
    <s v="University of North Alabama"/>
    <n v="0"/>
    <n v="0"/>
    <n v="0"/>
    <x v="0"/>
  </r>
  <r>
    <x v="179"/>
    <n v="1842614"/>
    <s v="The Players"/>
    <n v="0"/>
    <n v="0"/>
    <n v="0"/>
    <x v="0"/>
  </r>
  <r>
    <x v="159"/>
    <n v="1848224"/>
    <s v="Frenship High School"/>
    <n v="0"/>
    <n v="0"/>
    <n v="0"/>
    <x v="0"/>
  </r>
  <r>
    <x v="50"/>
    <n v="1843404"/>
    <s v="Maine West High School"/>
    <n v="0"/>
    <n v="0"/>
    <n v="0"/>
    <x v="0"/>
  </r>
  <r>
    <x v="162"/>
    <n v="1849986"/>
    <s v="Milwaukee Area Tech College"/>
    <n v="0"/>
    <n v="0"/>
    <n v="0"/>
    <x v="0"/>
  </r>
  <r>
    <x v="157"/>
    <n v="1849441"/>
    <s v="Heinz History Center"/>
    <n v="0"/>
    <n v="0"/>
    <n v="0"/>
    <x v="0"/>
  </r>
  <r>
    <x v="95"/>
    <n v="1835948"/>
    <s v="Pawling Elementary School"/>
    <n v="0"/>
    <n v="0"/>
    <n v="0"/>
    <x v="0"/>
  </r>
  <r>
    <x v="132"/>
    <n v="1834454"/>
    <s v="Arlington High Sch"/>
    <n v="115758.82"/>
    <n v="0"/>
    <n v="0"/>
    <x v="0"/>
  </r>
  <r>
    <x v="56"/>
    <n v="1847994"/>
    <s v="Bradley Middle School"/>
    <n v="0"/>
    <n v="0"/>
    <n v="0"/>
    <x v="0"/>
  </r>
  <r>
    <x v="248"/>
    <n v="1844912"/>
    <s v="The Crossing Church"/>
    <n v="0"/>
    <n v="0"/>
    <n v="0"/>
    <x v="0"/>
  </r>
  <r>
    <x v="232"/>
    <n v="1835202"/>
    <s v="Portage Public School District"/>
    <n v="0"/>
    <n v="0"/>
    <n v="0"/>
    <x v="0"/>
  </r>
  <r>
    <x v="74"/>
    <n v="1842874"/>
    <s v="Navatman"/>
    <n v="0"/>
    <n v="0"/>
    <n v="0"/>
    <x v="0"/>
  </r>
  <r>
    <x v="39"/>
    <n v="1844851"/>
    <s v="Autumn Ridge MS - #10"/>
    <n v="0"/>
    <n v="0"/>
    <n v="0"/>
    <x v="0"/>
  </r>
  <r>
    <x v="81"/>
    <n v="1837733"/>
    <s v="Moorhead Junior High - N"/>
    <n v="0"/>
    <n v="0"/>
    <n v="0"/>
    <x v="0"/>
  </r>
  <r>
    <x v="94"/>
    <n v="1842754"/>
    <s v="Norfolk State University"/>
    <n v="0"/>
    <n v="0"/>
    <n v="0"/>
    <x v="0"/>
  </r>
  <r>
    <x v="209"/>
    <n v="1844338"/>
    <s v="Univ of Wisconsin-Eau Claire"/>
    <n v="0"/>
    <n v="0"/>
    <n v="0"/>
    <x v="0"/>
  </r>
  <r>
    <x v="215"/>
    <n v="1834156"/>
    <s v="West Music"/>
    <n v="0"/>
    <n v="0"/>
    <n v="0"/>
    <x v="0"/>
  </r>
  <r>
    <x v="233"/>
    <n v="1847332"/>
    <s v="Crossler Middle School"/>
    <n v="0"/>
    <n v="0"/>
    <n v="0"/>
    <x v="0"/>
  </r>
  <r>
    <x v="101"/>
    <n v="1850214"/>
    <s v="Gloversville Enlarged Sch Dist"/>
    <n v="0"/>
    <n v="0"/>
    <n v="0"/>
    <x v="0"/>
  </r>
  <r>
    <x v="125"/>
    <n v="1845877"/>
    <s v="Miles College"/>
    <n v="0"/>
    <n v="0"/>
    <n v="0"/>
    <x v="0"/>
  </r>
  <r>
    <x v="108"/>
    <n v="1847230"/>
    <s v="Cedar Falls High School"/>
    <n v="0"/>
    <n v="0"/>
    <n v="0"/>
    <x v="0"/>
  </r>
  <r>
    <x v="61"/>
    <n v="1850044"/>
    <s v="Hospital for Sick Children"/>
    <n v="0"/>
    <n v="0"/>
    <n v="0"/>
    <x v="0"/>
  </r>
  <r>
    <x v="194"/>
    <n v="1844013"/>
    <s v="MARIAN C. KRUTULIS PK-8 CAMPUS"/>
    <n v="0"/>
    <n v="0"/>
    <n v="0"/>
    <x v="0"/>
  </r>
  <r>
    <x v="36"/>
    <n v="1845207"/>
    <s v="Southeast Local Sch District"/>
    <n v="0"/>
    <n v="0"/>
    <n v="0"/>
    <x v="0"/>
  </r>
  <r>
    <x v="50"/>
    <n v="1843384"/>
    <s v="Warrenton Middle School"/>
    <n v="0"/>
    <n v="0"/>
    <n v="0"/>
    <x v="0"/>
  </r>
  <r>
    <x v="33"/>
    <n v="1851170"/>
    <s v="Kenmoor Middle School"/>
    <n v="0"/>
    <n v="0"/>
    <n v="0"/>
    <x v="0"/>
  </r>
  <r>
    <x v="108"/>
    <n v="1847291"/>
    <s v="Mountain Brook High School"/>
    <n v="0"/>
    <n v="0"/>
    <n v="0"/>
    <x v="0"/>
  </r>
  <r>
    <x v="4"/>
    <n v="1846521"/>
    <s v="Monrovia Middle School"/>
    <n v="0"/>
    <n v="0"/>
    <n v="0"/>
    <x v="0"/>
  </r>
  <r>
    <x v="66"/>
    <n v="1845029"/>
    <s v="Gulliver Academy"/>
    <n v="0"/>
    <n v="0"/>
    <n v="0"/>
    <x v="0"/>
  </r>
  <r>
    <x v="191"/>
    <n v="1850337"/>
    <s v="Ferry Pass Middle School"/>
    <n v="0"/>
    <n v="0"/>
    <n v="0"/>
    <x v="0"/>
  </r>
  <r>
    <x v="33"/>
    <n v="1851169"/>
    <s v="West End School District RE-2"/>
    <n v="0"/>
    <n v="0"/>
    <n v="0"/>
    <x v="0"/>
  </r>
  <r>
    <x v="77"/>
    <n v="1840912"/>
    <s v="Mountain House High School"/>
    <n v="0"/>
    <n v="0"/>
    <n v="0"/>
    <x v="0"/>
  </r>
  <r>
    <x v="237"/>
    <n v="1849493"/>
    <s v="Plainfield Cmty Middle School"/>
    <n v="0"/>
    <n v="0"/>
    <n v="0"/>
    <x v="0"/>
  </r>
  <r>
    <x v="37"/>
    <n v="1835871"/>
    <s v="Santana High School"/>
    <n v="0"/>
    <n v="0"/>
    <n v="0"/>
    <x v="0"/>
  </r>
  <r>
    <x v="166"/>
    <n v="1835273"/>
    <s v="Yamaha Music (Japan) Co. Ltd."/>
    <n v="0"/>
    <n v="0"/>
    <n v="0"/>
    <x v="0"/>
  </r>
  <r>
    <x v="25"/>
    <n v="1842102"/>
    <s v="Memorial High School"/>
    <n v="0"/>
    <n v="0"/>
    <n v="0"/>
    <x v="0"/>
  </r>
  <r>
    <x v="224"/>
    <n v="1834629"/>
    <s v="Southwestern Community College"/>
    <n v="0"/>
    <n v="0"/>
    <n v="0"/>
    <x v="0"/>
  </r>
  <r>
    <x v="144"/>
    <n v="1842561"/>
    <s v="Littlerock High School"/>
    <n v="0"/>
    <n v="0"/>
    <n v="0"/>
    <x v="0"/>
  </r>
  <r>
    <x v="175"/>
    <n v="1835525"/>
    <s v="Five Forks Middle School"/>
    <n v="0"/>
    <n v="0"/>
    <n v="0"/>
    <x v="0"/>
  </r>
  <r>
    <x v="112"/>
    <n v="1837839"/>
    <s v="William Mason High School"/>
    <n v="0"/>
    <n v="0"/>
    <n v="0"/>
    <x v="0"/>
  </r>
  <r>
    <x v="153"/>
    <n v="1841987"/>
    <s v="Xenia High School"/>
    <n v="0"/>
    <n v="0"/>
    <n v="0"/>
    <x v="0"/>
  </r>
  <r>
    <x v="38"/>
    <n v="1839078"/>
    <s v="Jerry Fay Wilhelm Center"/>
    <n v="0"/>
    <n v="0"/>
    <n v="0"/>
    <x v="0"/>
  </r>
  <r>
    <x v="7"/>
    <n v="1848169"/>
    <s v="Central Piedmont Cmty Clg-Ctrl"/>
    <n v="0"/>
    <n v="0"/>
    <n v="0"/>
    <x v="0"/>
  </r>
  <r>
    <x v="160"/>
    <n v="1837226"/>
    <s v="Marcus High School"/>
    <n v="0"/>
    <n v="0"/>
    <n v="0"/>
    <x v="0"/>
  </r>
  <r>
    <x v="42"/>
    <n v="1846253"/>
    <s v="Folsom Middle School"/>
    <n v="0"/>
    <n v="0"/>
    <n v="0"/>
    <x v="0"/>
  </r>
  <r>
    <x v="127"/>
    <n v="1834359"/>
    <s v="George Mason University"/>
    <n v="0"/>
    <n v="0"/>
    <n v="0"/>
    <x v="0"/>
  </r>
  <r>
    <x v="49"/>
    <n v="1843100"/>
    <s v="Whitehorse Middle School"/>
    <n v="0"/>
    <n v="0"/>
    <n v="0"/>
    <x v="0"/>
  </r>
  <r>
    <x v="108"/>
    <n v="1847223"/>
    <s v="West Seneca East Sr High Sch"/>
    <n v="0"/>
    <n v="0"/>
    <n v="0"/>
    <x v="0"/>
  </r>
  <r>
    <x v="188"/>
    <n v="1834830"/>
    <s v="Bennett Ranch Elementary Sch"/>
    <n v="0"/>
    <n v="0"/>
    <n v="0"/>
    <x v="0"/>
  </r>
  <r>
    <x v="16"/>
    <n v="1846778"/>
    <s v="ECC B2B Account"/>
    <n v="0"/>
    <n v="0"/>
    <n v="0"/>
    <x v="0"/>
  </r>
  <r>
    <x v="4"/>
    <n v="1846484"/>
    <s v="Minnesota State Univ-Mankato"/>
    <n v="0"/>
    <n v="0"/>
    <n v="0"/>
    <x v="0"/>
  </r>
  <r>
    <x v="44"/>
    <n v="1850242"/>
    <s v="Denver School of the Arts"/>
    <n v="0"/>
    <n v="0"/>
    <n v="0"/>
    <x v="0"/>
  </r>
  <r>
    <x v="240"/>
    <n v="1843042"/>
    <s v="Washington Middle School"/>
    <n v="0"/>
    <n v="0"/>
    <n v="0"/>
    <x v="0"/>
  </r>
  <r>
    <x v="227"/>
    <n v="1847989"/>
    <s v="Berkeley High School"/>
    <n v="0"/>
    <n v="0"/>
    <n v="0"/>
    <x v="0"/>
  </r>
  <r>
    <x v="205"/>
    <n v="1841069"/>
    <s v="Johns Creek High School"/>
    <n v="0"/>
    <n v="0"/>
    <n v="0"/>
    <x v="0"/>
  </r>
  <r>
    <x v="59"/>
    <n v="1847400"/>
    <s v="Crawford High School"/>
    <n v="0"/>
    <n v="0"/>
    <n v="0"/>
    <x v="0"/>
  </r>
  <r>
    <x v="128"/>
    <n v="1840782"/>
    <s v="Lake Riviera Middle School"/>
    <n v="0"/>
    <n v="0"/>
    <n v="0"/>
    <x v="0"/>
  </r>
  <r>
    <x v="158"/>
    <n v="1835396"/>
    <s v="George Bush High School"/>
    <n v="0"/>
    <n v="0"/>
    <n v="0"/>
    <x v="0"/>
  </r>
  <r>
    <x v="29"/>
    <n v="1849171"/>
    <s v="Robinson Secondary School"/>
    <n v="0"/>
    <n v="0"/>
    <n v="0"/>
    <x v="0"/>
  </r>
  <r>
    <x v="184"/>
    <n v="1838055"/>
    <s v="Fieldstone Middle School"/>
    <n v="0"/>
    <n v="0"/>
    <n v="0"/>
    <x v="0"/>
  </r>
  <r>
    <x v="205"/>
    <n v="1841040"/>
    <s v="SUNY College at Potsdam"/>
    <n v="0"/>
    <n v="0"/>
    <n v="0"/>
    <x v="0"/>
  </r>
  <r>
    <x v="249"/>
    <n v="1850689"/>
    <s v="Episcopal Church/Good Shepherd"/>
    <n v="0"/>
    <n v="0"/>
    <n v="0"/>
    <x v="0"/>
  </r>
  <r>
    <x v="179"/>
    <n v="1842635"/>
    <s v="St Augustine High School"/>
    <n v="0"/>
    <n v="0"/>
    <n v="0"/>
    <x v="0"/>
  </r>
  <r>
    <x v="194"/>
    <n v="1844023"/>
    <s v="Olympic View Elementary School"/>
    <n v="0"/>
    <n v="0"/>
    <n v="0"/>
    <x v="0"/>
  </r>
  <r>
    <x v="148"/>
    <n v="1841221"/>
    <s v="Hillwood Middle School"/>
    <n v="0"/>
    <n v="0"/>
    <n v="0"/>
    <x v="0"/>
  </r>
  <r>
    <x v="95"/>
    <n v="1835980"/>
    <s v="Helena Middle School"/>
    <n v="0"/>
    <n v="0"/>
    <n v="0"/>
    <x v="0"/>
  </r>
  <r>
    <x v="212"/>
    <n v="1834088"/>
    <s v="Denton High School"/>
    <n v="0"/>
    <n v="0"/>
    <n v="0"/>
    <x v="0"/>
  </r>
  <r>
    <x v="183"/>
    <n v="1846002"/>
    <s v="Crown Plastics Inc"/>
    <n v="9537"/>
    <n v="0"/>
    <n v="0"/>
    <x v="0"/>
  </r>
  <r>
    <x v="48"/>
    <n v="1835002"/>
    <s v="La Center Elementary School"/>
    <n v="0"/>
    <n v="0"/>
    <n v="0"/>
    <x v="0"/>
  </r>
  <r>
    <x v="144"/>
    <n v="1842536"/>
    <s v="Ross S Sterling High School"/>
    <n v="0"/>
    <n v="0"/>
    <n v="0"/>
    <x v="0"/>
  </r>
  <r>
    <x v="66"/>
    <n v="1844944"/>
    <s v="Water Spring Middle School - N"/>
    <n v="0"/>
    <n v="0"/>
    <n v="0"/>
    <x v="0"/>
  </r>
  <r>
    <x v="71"/>
    <n v="1834683"/>
    <s v="Parkview Center School"/>
    <n v="0"/>
    <n v="0"/>
    <n v="0"/>
    <x v="0"/>
  </r>
  <r>
    <x v="45"/>
    <n v="1840967"/>
    <s v="Fountain Inn High School     N"/>
    <n v="0"/>
    <n v="0"/>
    <n v="0"/>
    <x v="0"/>
  </r>
  <r>
    <x v="49"/>
    <n v="1843123"/>
    <s v="Plano Middle School"/>
    <n v="0"/>
    <n v="0"/>
    <n v="0"/>
    <x v="0"/>
  </r>
  <r>
    <x v="5"/>
    <n v="1848802"/>
    <s v="West Central High School"/>
    <n v="0"/>
    <n v="0"/>
    <n v="0"/>
    <x v="0"/>
  </r>
  <r>
    <x v="104"/>
    <n v="1834947"/>
    <s v="Gloucester High School"/>
    <n v="14492.72"/>
    <n v="0"/>
    <n v="0"/>
    <x v="0"/>
  </r>
  <r>
    <x v="247"/>
    <n v="1836785"/>
    <s v="Frederick Carder Elem School"/>
    <n v="0"/>
    <n v="0"/>
    <n v="0"/>
    <x v="0"/>
  </r>
  <r>
    <x v="150"/>
    <n v="1845504"/>
    <s v="Elementary School #20 - N"/>
    <n v="0"/>
    <n v="0"/>
    <n v="0"/>
    <x v="0"/>
  </r>
  <r>
    <x v="188"/>
    <n v="1834880"/>
    <s v="Oak Creek High School"/>
    <n v="0"/>
    <n v="0"/>
    <n v="0"/>
    <x v="0"/>
  </r>
  <r>
    <x v="199"/>
    <n v="1842505"/>
    <s v="Southwest Christian High Sch"/>
    <n v="0"/>
    <n v="0"/>
    <n v="0"/>
    <x v="0"/>
  </r>
  <r>
    <x v="121"/>
    <n v="1847655"/>
    <s v="Almira School"/>
    <n v="0"/>
    <n v="0"/>
    <n v="0"/>
    <x v="0"/>
  </r>
  <r>
    <x v="14"/>
    <n v="1843925"/>
    <s v="Elementary School 21-C - N"/>
    <n v="0"/>
    <n v="0"/>
    <n v="0"/>
    <x v="0"/>
  </r>
  <r>
    <x v="228"/>
    <n v="1842264"/>
    <s v="Oliver M Hazen High School"/>
    <n v="0"/>
    <n v="0"/>
    <n v="0"/>
    <x v="0"/>
  </r>
  <r>
    <x v="122"/>
    <n v="1846410"/>
    <s v="J R Clancy Stock - Intersite"/>
    <n v="0"/>
    <n v="0"/>
    <n v="0"/>
    <x v="0"/>
  </r>
  <r>
    <x v="125"/>
    <n v="1845823"/>
    <s v="Acad-Advanced &amp; Creative Lrng"/>
    <n v="0"/>
    <n v="0"/>
    <n v="0"/>
    <x v="0"/>
  </r>
  <r>
    <x v="204"/>
    <n v="1848460"/>
    <s v="Univ of Southern California"/>
    <n v="0"/>
    <n v="0"/>
    <n v="0"/>
    <x v="0"/>
  </r>
  <r>
    <x v="171"/>
    <n v="1846589"/>
    <s v="Fairless High School"/>
    <n v="0"/>
    <n v="0"/>
    <n v="0"/>
    <x v="0"/>
  </r>
  <r>
    <x v="7"/>
    <n v="1848159"/>
    <s v="Jordan High School"/>
    <n v="0"/>
    <n v="0"/>
    <n v="0"/>
    <x v="0"/>
  </r>
  <r>
    <x v="202"/>
    <n v="1847470"/>
    <s v="Naperville North High School"/>
    <n v="0"/>
    <n v="0"/>
    <n v="0"/>
    <x v="0"/>
  </r>
  <r>
    <x v="133"/>
    <n v="1838046"/>
    <s v="Mountain Brook High School"/>
    <n v="0"/>
    <n v="0"/>
    <n v="0"/>
    <x v="0"/>
  </r>
  <r>
    <x v="33"/>
    <n v="1851182"/>
    <s v="Santa Margarita Elem School"/>
    <n v="0"/>
    <n v="0"/>
    <n v="0"/>
    <x v="0"/>
  </r>
  <r>
    <x v="250"/>
    <n v="1839306"/>
    <s v="Terre Haute Community Band"/>
    <n v="0"/>
    <n v="0"/>
    <n v="0"/>
    <x v="0"/>
  </r>
  <r>
    <x v="109"/>
    <n v="1849896"/>
    <s v="Miracosta College-Oceanside"/>
    <n v="0"/>
    <n v="0"/>
    <n v="0"/>
    <x v="0"/>
  </r>
  <r>
    <x v="134"/>
    <n v="1835697"/>
    <s v="Coles County Chorus"/>
    <n v="0"/>
    <n v="0"/>
    <n v="0"/>
    <x v="0"/>
  </r>
  <r>
    <x v="157"/>
    <n v="1849446"/>
    <s v="Deer Valley Unified SD 97"/>
    <n v="1036"/>
    <n v="0"/>
    <n v="0"/>
    <x v="0"/>
  </r>
  <r>
    <x v="102"/>
    <n v="1837684"/>
    <s v="NYC Office-Payable Operations"/>
    <n v="0"/>
    <n v="0"/>
    <n v="0"/>
    <x v="0"/>
  </r>
  <r>
    <x v="208"/>
    <n v="1838570"/>
    <s v="Dixon High School"/>
    <n v="0"/>
    <n v="0"/>
    <n v="0"/>
    <x v="0"/>
  </r>
  <r>
    <x v="51"/>
    <n v="1837584"/>
    <s v="Springboro Junior High School"/>
    <n v="0"/>
    <n v="0"/>
    <n v="0"/>
    <x v="0"/>
  </r>
  <r>
    <x v="210"/>
    <n v="1850379"/>
    <s v="Beverly City School"/>
    <n v="0"/>
    <n v="0"/>
    <n v="0"/>
    <x v="0"/>
  </r>
  <r>
    <x v="89"/>
    <n v="1848290"/>
    <s v="Craig Hill Elementary School"/>
    <n v="0"/>
    <n v="0"/>
    <n v="0"/>
    <x v="0"/>
  </r>
  <r>
    <x v="123"/>
    <n v="1838848"/>
    <s v="St Joseph Elementary School"/>
    <n v="0"/>
    <n v="0"/>
    <n v="0"/>
    <x v="0"/>
  </r>
  <r>
    <x v="179"/>
    <n v="1842609"/>
    <s v="Brookings High School"/>
    <n v="0"/>
    <n v="0"/>
    <n v="0"/>
    <x v="0"/>
  </r>
  <r>
    <x v="230"/>
    <n v="1849738"/>
    <s v="Hays High School"/>
    <n v="62437.73"/>
    <n v="0"/>
    <n v="0"/>
    <x v="0"/>
  </r>
  <r>
    <x v="19"/>
    <n v="1840083"/>
    <s v="Alabama A &amp; M University"/>
    <n v="0"/>
    <n v="0"/>
    <n v="0"/>
    <x v="0"/>
  </r>
  <r>
    <x v="203"/>
    <n v="1850134"/>
    <s v="Water Spring Middle School - N"/>
    <n v="0"/>
    <n v="0"/>
    <n v="0"/>
    <x v="0"/>
  </r>
  <r>
    <x v="251"/>
    <n v="1847060"/>
    <s v="Milan High School"/>
    <n v="0"/>
    <n v="0"/>
    <n v="0"/>
    <x v="0"/>
  </r>
  <r>
    <x v="238"/>
    <n v="1838707"/>
    <s v="Southard Middle School"/>
    <n v="0"/>
    <n v="0"/>
    <n v="0"/>
    <x v="0"/>
  </r>
  <r>
    <x v="63"/>
    <n v="1839936"/>
    <s v="Citrus Valley High School"/>
    <n v="0"/>
    <n v="0"/>
    <n v="0"/>
    <x v="0"/>
  </r>
  <r>
    <x v="136"/>
    <n v="1834185"/>
    <s v="Come Children Sing Institute"/>
    <n v="0"/>
    <n v="0"/>
    <n v="0"/>
    <x v="0"/>
  </r>
  <r>
    <x v="171"/>
    <n v="1846609"/>
    <s v="Alabama Veterans Museum"/>
    <n v="0"/>
    <n v="0"/>
    <n v="0"/>
    <x v="0"/>
  </r>
  <r>
    <x v="21"/>
    <n v="1849285"/>
    <s v="Ramblewood Middle School"/>
    <n v="0"/>
    <n v="0"/>
    <n v="0"/>
    <x v="0"/>
  </r>
  <r>
    <x v="181"/>
    <n v="1843522"/>
    <s v="Norfolk State University"/>
    <n v="0"/>
    <n v="0"/>
    <n v="0"/>
    <x v="0"/>
  </r>
  <r>
    <x v="127"/>
    <n v="1834386"/>
    <s v="University of Northern Iowa"/>
    <n v="0"/>
    <n v="0"/>
    <n v="0"/>
    <x v="0"/>
  </r>
  <r>
    <x v="5"/>
    <n v="1848772"/>
    <s v="Angeline Academy of Innovation"/>
    <n v="0"/>
    <n v="0"/>
    <n v="0"/>
    <x v="0"/>
  </r>
  <r>
    <x v="43"/>
    <n v="1843587"/>
    <s v="Wando High School"/>
    <n v="0"/>
    <n v="0"/>
    <n v="0"/>
    <x v="0"/>
  </r>
  <r>
    <x v="112"/>
    <n v="1837815"/>
    <s v="Century Village Theaters"/>
    <n v="0"/>
    <n v="0"/>
    <n v="0"/>
    <x v="0"/>
  </r>
  <r>
    <x v="227"/>
    <n v="1847930"/>
    <s v="Kelly Middle School"/>
    <n v="0"/>
    <n v="0"/>
    <n v="0"/>
    <x v="0"/>
  </r>
  <r>
    <x v="252"/>
    <n v="1837627"/>
    <s v="Kevin Twitchell"/>
    <n v="0"/>
    <n v="0"/>
    <n v="0"/>
    <x v="0"/>
  </r>
  <r>
    <x v="149"/>
    <n v="1846332"/>
    <s v="South Portland Middle School"/>
    <n v="0"/>
    <n v="0"/>
    <n v="0"/>
    <x v="0"/>
  </r>
  <r>
    <x v="128"/>
    <n v="1840760"/>
    <s v="Cocopah Middle School"/>
    <n v="0"/>
    <n v="0"/>
    <n v="0"/>
    <x v="0"/>
  </r>
  <r>
    <x v="129"/>
    <n v="1849566"/>
    <s v="Interdistrict Sch-Arts &amp; Comm"/>
    <n v="0"/>
    <n v="0"/>
    <n v="0"/>
    <x v="0"/>
  </r>
  <r>
    <x v="105"/>
    <n v="1838322"/>
    <s v="North Albany Middle School"/>
    <n v="0"/>
    <n v="0"/>
    <n v="0"/>
    <x v="0"/>
  </r>
  <r>
    <x v="167"/>
    <n v="1844313"/>
    <s v="Ingham Intermediate School"/>
    <n v="0"/>
    <n v="0"/>
    <n v="0"/>
    <x v="0"/>
  </r>
  <r>
    <x v="48"/>
    <n v="1834984"/>
    <s v="Clermont Middle School"/>
    <n v="0"/>
    <n v="0"/>
    <n v="0"/>
    <x v="0"/>
  </r>
  <r>
    <x v="103"/>
    <n v="1850424"/>
    <s v="Glenwood Elementary School"/>
    <n v="0"/>
    <n v="0"/>
    <n v="0"/>
    <x v="0"/>
  </r>
  <r>
    <x v="6"/>
    <n v="1849634"/>
    <s v="Glenbrook South High School"/>
    <n v="0"/>
    <n v="0"/>
    <n v="0"/>
    <x v="0"/>
  </r>
  <r>
    <x v="18"/>
    <n v="1836853"/>
    <s v="Bethany Christian School"/>
    <n v="0"/>
    <n v="0"/>
    <n v="0"/>
    <x v="0"/>
  </r>
  <r>
    <x v="66"/>
    <n v="1844992"/>
    <s v="Doig Interm School"/>
    <n v="0"/>
    <n v="0"/>
    <n v="0"/>
    <x v="0"/>
  </r>
  <r>
    <x v="2"/>
    <n v="1844104"/>
    <s v="Kennedy Elementary School"/>
    <n v="0"/>
    <n v="0"/>
    <n v="0"/>
    <x v="0"/>
  </r>
  <r>
    <x v="179"/>
    <n v="1842606"/>
    <s v="North Bend Elementary School"/>
    <n v="0"/>
    <n v="0"/>
    <n v="0"/>
    <x v="0"/>
  </r>
  <r>
    <x v="232"/>
    <n v="1835213"/>
    <s v="Toledo School for the Arts"/>
    <n v="0"/>
    <n v="0"/>
    <n v="0"/>
    <x v="0"/>
  </r>
  <r>
    <x v="12"/>
    <n v="1850710"/>
    <s v="Mattawoman Middle School"/>
    <n v="0"/>
    <n v="0"/>
    <n v="0"/>
    <x v="0"/>
  </r>
  <r>
    <x v="208"/>
    <n v="1838560"/>
    <s v="Schaap Center"/>
    <n v="265500"/>
    <n v="0"/>
    <n v="0"/>
    <x v="0"/>
  </r>
  <r>
    <x v="57"/>
    <n v="1842126"/>
    <s v="Wando High School"/>
    <n v="0"/>
    <n v="0"/>
    <n v="0"/>
    <x v="0"/>
  </r>
  <r>
    <x v="132"/>
    <n v="1834456"/>
    <s v="Arlington High Sch"/>
    <n v="186249.03"/>
    <n v="0"/>
    <n v="0"/>
    <x v="0"/>
  </r>
  <r>
    <x v="27"/>
    <n v="1841633"/>
    <s v="Nevada Union High School"/>
    <n v="0"/>
    <n v="0"/>
    <n v="0"/>
    <x v="0"/>
  </r>
  <r>
    <x v="57"/>
    <n v="1842172"/>
    <s v="Katy ISD"/>
    <n v="0"/>
    <n v="0"/>
    <n v="0"/>
    <x v="0"/>
  </r>
  <r>
    <x v="223"/>
    <n v="1844713"/>
    <s v="Univ of Southern California"/>
    <n v="0"/>
    <n v="0"/>
    <n v="0"/>
    <x v="0"/>
  </r>
  <r>
    <x v="47"/>
    <n v="1845310"/>
    <s v="Stuart Public School"/>
    <n v="0"/>
    <n v="0"/>
    <n v="0"/>
    <x v="0"/>
  </r>
  <r>
    <x v="108"/>
    <n v="1847239"/>
    <s v="St. Peter Lutheran Church"/>
    <n v="0"/>
    <n v="0"/>
    <n v="0"/>
    <x v="0"/>
  </r>
  <r>
    <x v="191"/>
    <n v="1850308"/>
    <s v="Marion High School"/>
    <n v="0"/>
    <n v="0"/>
    <n v="0"/>
    <x v="0"/>
  </r>
  <r>
    <x v="167"/>
    <n v="1844326"/>
    <s v="Bakersfield College"/>
    <n v="0"/>
    <n v="0"/>
    <n v="0"/>
    <x v="0"/>
  </r>
  <r>
    <x v="166"/>
    <n v="1835253"/>
    <s v="Mansfield Elementary"/>
    <n v="0"/>
    <n v="0"/>
    <n v="0"/>
    <x v="0"/>
  </r>
  <r>
    <x v="148"/>
    <n v="1841237"/>
    <s v="Broadalbin-Perth Jr Sr HS"/>
    <n v="0"/>
    <n v="0"/>
    <n v="0"/>
    <x v="0"/>
  </r>
  <r>
    <x v="74"/>
    <n v="1842871"/>
    <s v="Navatman"/>
    <n v="0"/>
    <n v="0"/>
    <n v="0"/>
    <x v="0"/>
  </r>
  <r>
    <x v="145"/>
    <n v="1837885"/>
    <s v="Concordia University"/>
    <n v="0"/>
    <n v="0"/>
    <n v="0"/>
    <x v="0"/>
  </r>
  <r>
    <x v="159"/>
    <n v="1848248"/>
    <s v="Forest Meadow Jr High School"/>
    <n v="0"/>
    <n v="0"/>
    <n v="0"/>
    <x v="0"/>
  </r>
  <r>
    <x v="65"/>
    <n v="1842229"/>
    <s v="Cathedral of Immaculate Concep"/>
    <n v="0"/>
    <n v="0"/>
    <n v="0"/>
    <x v="0"/>
  </r>
  <r>
    <x v="92"/>
    <n v="1850990"/>
    <s v="Chicago Public School Dist 299"/>
    <n v="0"/>
    <n v="0"/>
    <n v="0"/>
    <x v="0"/>
  </r>
  <r>
    <x v="253"/>
    <n v="1841882"/>
    <s v="Canyon Springs High School"/>
    <n v="0"/>
    <n v="0"/>
    <n v="0"/>
    <x v="0"/>
  </r>
  <r>
    <x v="84"/>
    <n v="1836672"/>
    <s v="Greenfield Central Jr High Sch"/>
    <n v="0"/>
    <n v="0"/>
    <n v="0"/>
    <x v="0"/>
  </r>
  <r>
    <x v="83"/>
    <n v="1848964"/>
    <s v="Fountain Hills High School"/>
    <n v="0"/>
    <n v="0"/>
    <n v="0"/>
    <x v="0"/>
  </r>
  <r>
    <x v="124"/>
    <n v="1845904"/>
    <s v="St Timothy's School"/>
    <n v="0"/>
    <n v="0"/>
    <n v="0"/>
    <x v="0"/>
  </r>
  <r>
    <x v="195"/>
    <n v="1843725"/>
    <s v="Brigham Young Univ-Provo"/>
    <n v="0"/>
    <n v="0"/>
    <n v="0"/>
    <x v="0"/>
  </r>
  <r>
    <x v="244"/>
    <n v="1847909"/>
    <s v="Waterbury Chorale"/>
    <n v="0"/>
    <n v="0"/>
    <n v="0"/>
    <x v="0"/>
  </r>
  <r>
    <x v="97"/>
    <n v="1846036"/>
    <s v="Longview Farm Elementary Sch"/>
    <n v="0"/>
    <n v="0"/>
    <n v="0"/>
    <x v="0"/>
  </r>
  <r>
    <x v="226"/>
    <n v="1843281"/>
    <s v="McAllen Performing Arts Center"/>
    <n v="0"/>
    <n v="0"/>
    <n v="0"/>
    <x v="0"/>
  </r>
  <r>
    <x v="210"/>
    <n v="1850399"/>
    <s v="Wickliffe High School"/>
    <n v="0"/>
    <n v="0"/>
    <n v="0"/>
    <x v="0"/>
  </r>
  <r>
    <x v="130"/>
    <n v="1849706"/>
    <s v="Watertown High School"/>
    <n v="0"/>
    <n v="0"/>
    <n v="0"/>
    <x v="0"/>
  </r>
  <r>
    <x v="235"/>
    <n v="1839159"/>
    <s v="McKinney Ind School Dist"/>
    <n v="0"/>
    <n v="0"/>
    <n v="0"/>
    <x v="0"/>
  </r>
  <r>
    <x v="87"/>
    <n v="1847576"/>
    <s v="Ramblewood Middle School"/>
    <n v="0"/>
    <n v="0"/>
    <n v="0"/>
    <x v="0"/>
  </r>
  <r>
    <x v="46"/>
    <n v="1848685"/>
    <s v="Hazel Dell Elementary School"/>
    <n v="0"/>
    <n v="0"/>
    <n v="0"/>
    <x v="0"/>
  </r>
  <r>
    <x v="157"/>
    <n v="1849422"/>
    <s v="K12 School (Kenton Ridge) - N"/>
    <n v="0"/>
    <n v="0"/>
    <n v="0"/>
    <x v="0"/>
  </r>
  <r>
    <x v="103"/>
    <n v="1850443"/>
    <s v="Lake Worth Cmty High School"/>
    <n v="0"/>
    <n v="0"/>
    <n v="0"/>
    <x v="0"/>
  </r>
  <r>
    <x v="167"/>
    <n v="1844314"/>
    <s v="Watertown High School"/>
    <n v="0"/>
    <n v="0"/>
    <n v="0"/>
    <x v="0"/>
  </r>
  <r>
    <x v="158"/>
    <n v="1835393"/>
    <s v="Whitehorse Middle School"/>
    <n v="0"/>
    <n v="0"/>
    <n v="0"/>
    <x v="0"/>
  </r>
  <r>
    <x v="104"/>
    <n v="1834921"/>
    <s v="Georgia Southwestern St Univ"/>
    <n v="0"/>
    <n v="0"/>
    <n v="0"/>
    <x v="0"/>
  </r>
  <r>
    <x v="46"/>
    <n v="1848732"/>
    <s v="First Baptist Church Shallotte"/>
    <n v="0"/>
    <n v="0"/>
    <n v="0"/>
    <x v="0"/>
  </r>
  <r>
    <x v="228"/>
    <n v="1842261"/>
    <s v="John Jay Middle School"/>
    <n v="0"/>
    <n v="0"/>
    <n v="0"/>
    <x v="0"/>
  </r>
  <r>
    <x v="163"/>
    <n v="1845622"/>
    <s v="Lake George Central Sch Dist"/>
    <n v="0"/>
    <n v="0"/>
    <n v="0"/>
    <x v="0"/>
  </r>
  <r>
    <x v="233"/>
    <n v="1847337"/>
    <s v="Newnan High School"/>
    <n v="0"/>
    <n v="0"/>
    <n v="0"/>
    <x v="0"/>
  </r>
  <r>
    <x v="118"/>
    <n v="1841436"/>
    <s v="Carmel Senior High School"/>
    <n v="351"/>
    <n v="0"/>
    <n v="0"/>
    <x v="0"/>
  </r>
  <r>
    <x v="135"/>
    <n v="1843010"/>
    <s v="Kamehameha Sch-Hawaii Campus"/>
    <n v="0"/>
    <n v="0"/>
    <n v="0"/>
    <x v="0"/>
  </r>
  <r>
    <x v="243"/>
    <n v="1845033"/>
    <s v="Malone Intermediate School"/>
    <n v="0"/>
    <n v="0"/>
    <n v="0"/>
    <x v="0"/>
  </r>
  <r>
    <x v="181"/>
    <n v="1843534"/>
    <s v="John Francis Polytechnic HS"/>
    <n v="0"/>
    <n v="0"/>
    <n v="0"/>
    <x v="0"/>
  </r>
  <r>
    <x v="228"/>
    <n v="1842278"/>
    <s v="Sonia Sotomayor Middle Sch"/>
    <n v="0"/>
    <n v="0"/>
    <n v="0"/>
    <x v="0"/>
  </r>
  <r>
    <x v="192"/>
    <n v="1835630"/>
    <s v="East Junior High School"/>
    <n v="0"/>
    <n v="0"/>
    <n v="0"/>
    <x v="0"/>
  </r>
  <r>
    <x v="15"/>
    <n v="1850799"/>
    <s v="Girls Academic Ldrshp Academy"/>
    <n v="0"/>
    <n v="0"/>
    <n v="0"/>
    <x v="0"/>
  </r>
  <r>
    <x v="152"/>
    <n v="1844404"/>
    <s v="Lawrence Unified Sch Dist 497"/>
    <n v="0"/>
    <n v="0"/>
    <n v="0"/>
    <x v="0"/>
  </r>
  <r>
    <x v="13"/>
    <n v="1844253"/>
    <s v="Gretna Public School Dist 37"/>
    <n v="0"/>
    <n v="0"/>
    <n v="0"/>
    <x v="0"/>
  </r>
  <r>
    <x v="22"/>
    <n v="1837392"/>
    <s v="Westwood High School"/>
    <n v="38831"/>
    <n v="0"/>
    <n v="0"/>
    <x v="0"/>
  </r>
  <r>
    <x v="175"/>
    <n v="1835519"/>
    <s v="Perris High School"/>
    <n v="0"/>
    <n v="0"/>
    <n v="0"/>
    <x v="0"/>
  </r>
  <r>
    <x v="95"/>
    <n v="1835930"/>
    <s v="ECC B2B Account"/>
    <n v="0"/>
    <n v="0"/>
    <n v="0"/>
    <x v="0"/>
  </r>
  <r>
    <x v="185"/>
    <n v="1839260"/>
    <s v="Huntingburg Elementary School"/>
    <n v="0"/>
    <n v="0"/>
    <n v="0"/>
    <x v="0"/>
  </r>
  <r>
    <x v="160"/>
    <n v="1837197"/>
    <s v="J R Clancy Stock - Intersite"/>
    <n v="0"/>
    <n v="0"/>
    <n v="0"/>
    <x v="0"/>
  </r>
  <r>
    <x v="138"/>
    <n v="1849933"/>
    <s v="Augusta High School"/>
    <n v="0"/>
    <n v="0"/>
    <n v="0"/>
    <x v="0"/>
  </r>
  <r>
    <x v="9"/>
    <n v="1846977"/>
    <s v="Cornerstone Chorale &amp; Brass"/>
    <n v="0"/>
    <n v="0"/>
    <n v="0"/>
    <x v="0"/>
  </r>
  <r>
    <x v="230"/>
    <n v="1849755"/>
    <s v="Red Bud Elementary School"/>
    <n v="0"/>
    <n v="0"/>
    <n v="0"/>
    <x v="0"/>
  </r>
  <r>
    <x v="4"/>
    <n v="1846516"/>
    <s v="Summit Senior High School"/>
    <n v="0"/>
    <n v="0"/>
    <n v="0"/>
    <x v="0"/>
  </r>
  <r>
    <x v="192"/>
    <n v="1835638"/>
    <s v="Big Top Tent Rentals"/>
    <n v="0"/>
    <n v="0"/>
    <n v="0"/>
    <x v="0"/>
  </r>
  <r>
    <x v="79"/>
    <n v="1847773"/>
    <s v="Patricia Reser Ctr for Arts"/>
    <n v="0"/>
    <n v="0"/>
    <n v="0"/>
    <x v="0"/>
  </r>
  <r>
    <x v="187"/>
    <n v="1836598"/>
    <s v="Skyline College"/>
    <n v="0"/>
    <n v="0"/>
    <n v="0"/>
    <x v="0"/>
  </r>
  <r>
    <x v="61"/>
    <n v="1850048"/>
    <s v="Camelback High School"/>
    <n v="0"/>
    <n v="0"/>
    <n v="0"/>
    <x v="0"/>
  </r>
  <r>
    <x v="173"/>
    <n v="1836529"/>
    <s v="Harker Upper School"/>
    <n v="0"/>
    <n v="0"/>
    <n v="0"/>
    <x v="0"/>
  </r>
  <r>
    <x v="49"/>
    <n v="1843116"/>
    <s v="Alabama A &amp; M University"/>
    <n v="0"/>
    <n v="0"/>
    <n v="0"/>
    <x v="0"/>
  </r>
  <r>
    <x v="235"/>
    <n v="1839173"/>
    <s v="Claridge Stage Ltd"/>
    <n v="0"/>
    <n v="0"/>
    <n v="0"/>
    <x v="0"/>
  </r>
  <r>
    <x v="127"/>
    <n v="1834372"/>
    <s v="Marist High School"/>
    <n v="0"/>
    <n v="0"/>
    <n v="0"/>
    <x v="0"/>
  </r>
  <r>
    <x v="39"/>
    <n v="1844789"/>
    <s v="Breckinridge Middle School"/>
    <n v="0"/>
    <n v="0"/>
    <n v="0"/>
    <x v="0"/>
  </r>
  <r>
    <x v="55"/>
    <n v="1844515"/>
    <s v="Univ of Maryland Baltimore Cty"/>
    <n v="0"/>
    <n v="0"/>
    <n v="0"/>
    <x v="0"/>
  </r>
  <r>
    <x v="180"/>
    <n v="1843670"/>
    <s v="Raise the Roof Entertainment"/>
    <n v="0"/>
    <n v="0"/>
    <n v="0"/>
    <x v="0"/>
  </r>
  <r>
    <x v="152"/>
    <n v="1844425"/>
    <s v="Harlingen High School"/>
    <n v="0"/>
    <n v="0"/>
    <n v="0"/>
    <x v="0"/>
  </r>
  <r>
    <x v="75"/>
    <n v="1848317"/>
    <s v="ABC Fiesta Solutions"/>
    <n v="0"/>
    <n v="0"/>
    <n v="0"/>
    <x v="0"/>
  </r>
  <r>
    <x v="122"/>
    <n v="1846402"/>
    <s v="Norfolk State University"/>
    <n v="0"/>
    <n v="0"/>
    <n v="0"/>
    <x v="0"/>
  </r>
  <r>
    <x v="244"/>
    <n v="1847890"/>
    <s v="East Lake High School"/>
    <n v="0"/>
    <n v="0"/>
    <n v="0"/>
    <x v="0"/>
  </r>
  <r>
    <x v="204"/>
    <n v="1848453"/>
    <s v="The Potomac School"/>
    <n v="0"/>
    <n v="0"/>
    <n v="0"/>
    <x v="0"/>
  </r>
  <r>
    <x v="104"/>
    <n v="1834943"/>
    <s v="Galesburg High School"/>
    <n v="0"/>
    <n v="0"/>
    <n v="0"/>
    <x v="0"/>
  </r>
  <r>
    <x v="135"/>
    <n v="1842971"/>
    <s v="Aynor High School"/>
    <n v="0"/>
    <n v="0"/>
    <n v="0"/>
    <x v="0"/>
  </r>
  <r>
    <x v="95"/>
    <n v="1835979"/>
    <s v="Marygrove Conservancy"/>
    <n v="0"/>
    <n v="0"/>
    <n v="0"/>
    <x v="0"/>
  </r>
  <r>
    <x v="253"/>
    <n v="1841899"/>
    <s v="Normandale Elementary School"/>
    <n v="0"/>
    <n v="0"/>
    <n v="0"/>
    <x v="0"/>
  </r>
  <r>
    <x v="207"/>
    <n v="1844452"/>
    <s v="Wredling Middle School"/>
    <n v="0"/>
    <n v="0"/>
    <n v="0"/>
    <x v="0"/>
  </r>
  <r>
    <x v="73"/>
    <n v="1846672"/>
    <s v="Grandville Middle School"/>
    <n v="0"/>
    <n v="0"/>
    <n v="0"/>
    <x v="0"/>
  </r>
  <r>
    <x v="78"/>
    <n v="1839889"/>
    <s v="Lane Company"/>
    <n v="0"/>
    <n v="0"/>
    <n v="0"/>
    <x v="0"/>
  </r>
  <r>
    <x v="143"/>
    <n v="1837296"/>
    <s v="Peace Center for Perf Arts"/>
    <n v="0"/>
    <n v="0"/>
    <n v="0"/>
    <x v="0"/>
  </r>
  <r>
    <x v="40"/>
    <n v="1840343"/>
    <s v="Cherokee Trail High School"/>
    <n v="0"/>
    <n v="0"/>
    <n v="0"/>
    <x v="0"/>
  </r>
  <r>
    <x v="141"/>
    <n v="1840449"/>
    <s v="Miami East High School"/>
    <n v="0"/>
    <n v="0"/>
    <n v="0"/>
    <x v="0"/>
  </r>
  <r>
    <x v="101"/>
    <n v="1850211"/>
    <s v="Salem High School"/>
    <n v="0"/>
    <n v="0"/>
    <n v="0"/>
    <x v="0"/>
  </r>
  <r>
    <x v="167"/>
    <n v="1844325"/>
    <s v="Angeline Academy of Innovation"/>
    <n v="0"/>
    <n v="0"/>
    <n v="0"/>
    <x v="0"/>
  </r>
  <r>
    <x v="91"/>
    <n v="1847122"/>
    <s v="The Boston Conservatory"/>
    <n v="0"/>
    <n v="0"/>
    <n v="0"/>
    <x v="0"/>
  </r>
  <r>
    <x v="58"/>
    <n v="1838411"/>
    <s v="Elida Middle School"/>
    <n v="0"/>
    <n v="0"/>
    <n v="0"/>
    <x v="0"/>
  </r>
  <r>
    <x v="87"/>
    <n v="1847586"/>
    <s v="Oak Mountain High School"/>
    <n v="0"/>
    <n v="0"/>
    <n v="0"/>
    <x v="0"/>
  </r>
  <r>
    <x v="150"/>
    <n v="1845484"/>
    <s v="Mecon"/>
    <n v="0"/>
    <n v="0"/>
    <n v="0"/>
    <x v="0"/>
  </r>
  <r>
    <x v="251"/>
    <n v="1846996"/>
    <s v="Clinton Middle School"/>
    <n v="1400"/>
    <n v="0"/>
    <n v="0"/>
    <x v="0"/>
  </r>
  <r>
    <x v="195"/>
    <n v="1843755"/>
    <s v="Damien High School"/>
    <n v="0"/>
    <n v="0"/>
    <n v="0"/>
    <x v="0"/>
  </r>
  <r>
    <x v="143"/>
    <n v="1837285"/>
    <s v="Cain Center for the Arts"/>
    <n v="0"/>
    <n v="0"/>
    <n v="0"/>
    <x v="0"/>
  </r>
  <r>
    <x v="67"/>
    <n v="1835804"/>
    <s v="Plymouth High School"/>
    <n v="0"/>
    <n v="0"/>
    <n v="0"/>
    <x v="0"/>
  </r>
  <r>
    <x v="181"/>
    <n v="1843509"/>
    <s v="Hines Elementary - N"/>
    <n v="0"/>
    <n v="0"/>
    <n v="0"/>
    <x v="0"/>
  </r>
  <r>
    <x v="171"/>
    <n v="1846599"/>
    <s v="Woodbury Middle School"/>
    <n v="718.1"/>
    <n v="0"/>
    <n v="0"/>
    <x v="0"/>
  </r>
  <r>
    <x v="145"/>
    <n v="1837908"/>
    <s v="Jewish Community Center"/>
    <n v="0"/>
    <n v="0"/>
    <n v="0"/>
    <x v="0"/>
  </r>
  <r>
    <x v="107"/>
    <n v="1839623"/>
    <s v="Bluefield High School"/>
    <n v="0"/>
    <n v="0"/>
    <n v="0"/>
    <x v="0"/>
  </r>
  <r>
    <x v="152"/>
    <n v="1844402"/>
    <s v="Ellis Elementary School"/>
    <n v="0"/>
    <n v="0"/>
    <n v="0"/>
    <x v="0"/>
  </r>
  <r>
    <x v="16"/>
    <n v="1846765"/>
    <s v="ECC B2B Account"/>
    <n v="0"/>
    <n v="0"/>
    <n v="0"/>
    <x v="0"/>
  </r>
  <r>
    <x v="73"/>
    <n v="1846625"/>
    <s v="Wenger Corp Internal"/>
    <n v="1159"/>
    <n v="0"/>
    <n v="0"/>
    <x v="0"/>
  </r>
  <r>
    <x v="92"/>
    <n v="1850969"/>
    <s v="A to Z Theatrical"/>
    <n v="0"/>
    <n v="0"/>
    <n v="0"/>
    <x v="0"/>
  </r>
  <r>
    <x v="227"/>
    <n v="1847932"/>
    <s v="Arvin High School"/>
    <n v="0"/>
    <n v="0"/>
    <n v="0"/>
    <x v="0"/>
  </r>
  <r>
    <x v="90"/>
    <n v="1838119"/>
    <s v="Avad3 Event Production"/>
    <n v="0"/>
    <n v="0"/>
    <n v="0"/>
    <x v="0"/>
  </r>
  <r>
    <x v="254"/>
    <n v="1843435"/>
    <s v="Middleburgh Jr Sr High School"/>
    <n v="0"/>
    <n v="0"/>
    <n v="0"/>
    <x v="0"/>
  </r>
  <r>
    <x v="123"/>
    <n v="1838834"/>
    <s v="Henninger High School"/>
    <n v="0"/>
    <n v="0"/>
    <n v="0"/>
    <x v="0"/>
  </r>
  <r>
    <x v="138"/>
    <n v="1849915"/>
    <s v="Edward Little High School"/>
    <n v="0"/>
    <n v="0"/>
    <n v="0"/>
    <x v="0"/>
  </r>
  <r>
    <x v="183"/>
    <n v="1845980"/>
    <s v="Gwinnett Co Public School Dist"/>
    <n v="0"/>
    <n v="0"/>
    <n v="0"/>
    <x v="0"/>
  </r>
  <r>
    <x v="209"/>
    <n v="1844347"/>
    <s v="East Edisto Middle School"/>
    <n v="0"/>
    <n v="0"/>
    <n v="0"/>
    <x v="0"/>
  </r>
  <r>
    <x v="36"/>
    <n v="1845215"/>
    <s v="Chasco Middle School"/>
    <n v="0"/>
    <n v="0"/>
    <n v="0"/>
    <x v="0"/>
  </r>
  <r>
    <x v="94"/>
    <n v="1842785"/>
    <s v="Edison Middle School"/>
    <n v="1463"/>
    <n v="0"/>
    <n v="0"/>
    <x v="0"/>
  </r>
  <r>
    <x v="162"/>
    <n v="1850010"/>
    <s v="ECC B2B Account"/>
    <n v="0"/>
    <n v="0"/>
    <n v="0"/>
    <x v="0"/>
  </r>
  <r>
    <x v="111"/>
    <n v="1838206"/>
    <s v="North Plainfield Pub Sch Dist"/>
    <n v="0"/>
    <n v="0"/>
    <n v="0"/>
    <x v="0"/>
  </r>
  <r>
    <x v="208"/>
    <n v="1838582"/>
    <s v="Mullins Special Occasions"/>
    <n v="0"/>
    <n v="0"/>
    <n v="0"/>
    <x v="0"/>
  </r>
  <r>
    <x v="128"/>
    <n v="1840770"/>
    <s v="Jesse H. Jones Hall"/>
    <n v="132311"/>
    <n v="0"/>
    <n v="0"/>
    <x v="0"/>
  </r>
  <r>
    <x v="67"/>
    <n v="1835837"/>
    <s v="Veterans Park Academy for Arts"/>
    <n v="0"/>
    <n v="0"/>
    <n v="0"/>
    <x v="0"/>
  </r>
  <r>
    <x v="96"/>
    <n v="1850841"/>
    <s v="Patchogue Medford Sr High Sch"/>
    <n v="0"/>
    <n v="0"/>
    <n v="0"/>
    <x v="0"/>
  </r>
  <r>
    <x v="102"/>
    <n v="1837677"/>
    <s v="E B Ellington Elem School"/>
    <n v="0"/>
    <n v="0"/>
    <n v="0"/>
    <x v="0"/>
  </r>
  <r>
    <x v="158"/>
    <n v="1835406"/>
    <s v="South Preston School"/>
    <n v="0"/>
    <n v="0"/>
    <n v="0"/>
    <x v="0"/>
  </r>
  <r>
    <x v="78"/>
    <n v="1839857"/>
    <s v="Wilkes-Barre Area High School"/>
    <n v="0"/>
    <n v="0"/>
    <n v="0"/>
    <x v="0"/>
  </r>
  <r>
    <x v="169"/>
    <n v="1841561"/>
    <s v="Crandall Middle School"/>
    <n v="0"/>
    <n v="0"/>
    <n v="0"/>
    <x v="0"/>
  </r>
  <r>
    <x v="155"/>
    <n v="1846856"/>
    <s v="Griffin Middle School"/>
    <n v="0"/>
    <n v="0"/>
    <n v="0"/>
    <x v="0"/>
  </r>
  <r>
    <x v="22"/>
    <n v="1837445"/>
    <s v="Granada Hills Charter High Sch"/>
    <n v="0"/>
    <n v="0"/>
    <n v="0"/>
    <x v="0"/>
  </r>
  <r>
    <x v="123"/>
    <n v="1838855"/>
    <s v="Bremen High School"/>
    <n v="0"/>
    <n v="0"/>
    <n v="0"/>
    <x v="0"/>
  </r>
  <r>
    <x v="123"/>
    <n v="1838852"/>
    <s v="Gallatin High School"/>
    <n v="0"/>
    <n v="0"/>
    <n v="0"/>
    <x v="0"/>
  </r>
  <r>
    <x v="247"/>
    <n v="1836819"/>
    <s v="Middle School - N"/>
    <n v="0"/>
    <n v="0"/>
    <n v="0"/>
    <x v="0"/>
  </r>
  <r>
    <x v="58"/>
    <n v="1838377"/>
    <s v="Heritage Middle School"/>
    <n v="0"/>
    <n v="0"/>
    <n v="0"/>
    <x v="0"/>
  </r>
  <r>
    <x v="250"/>
    <n v="1839331"/>
    <s v="Mullins Special Occasions"/>
    <n v="0"/>
    <n v="0"/>
    <n v="0"/>
    <x v="0"/>
  </r>
  <r>
    <x v="35"/>
    <n v="1837503"/>
    <s v="Memorial High School"/>
    <n v="0"/>
    <n v="0"/>
    <n v="0"/>
    <x v="0"/>
  </r>
  <r>
    <x v="242"/>
    <n v="1850597"/>
    <s v="Jefferson Elementary School"/>
    <n v="0"/>
    <n v="0"/>
    <n v="0"/>
    <x v="0"/>
  </r>
  <r>
    <x v="77"/>
    <n v="1840935"/>
    <s v="Emerald Youth Foundation"/>
    <n v="0"/>
    <n v="0"/>
    <n v="0"/>
    <x v="0"/>
  </r>
  <r>
    <x v="146"/>
    <n v="1851129"/>
    <s v="Rosemount-Apple Vly-Eagan 196"/>
    <n v="0"/>
    <n v="0"/>
    <n v="0"/>
    <x v="0"/>
  </r>
  <r>
    <x v="18"/>
    <n v="1836884"/>
    <s v="West Hall High School"/>
    <n v="0"/>
    <n v="0"/>
    <n v="0"/>
    <x v="0"/>
  </r>
  <r>
    <x v="19"/>
    <n v="1840082"/>
    <s v="Catawba College"/>
    <n v="0"/>
    <n v="0"/>
    <n v="0"/>
    <x v="0"/>
  </r>
  <r>
    <x v="181"/>
    <n v="1843518"/>
    <s v="Water Spring Middle School - N"/>
    <n v="0"/>
    <n v="0"/>
    <n v="0"/>
    <x v="0"/>
  </r>
  <r>
    <x v="122"/>
    <n v="1846373"/>
    <s v="ECC B2B Account"/>
    <n v="0"/>
    <n v="0"/>
    <n v="0"/>
    <x v="0"/>
  </r>
  <r>
    <x v="186"/>
    <n v="1841709"/>
    <s v="Oyster River Middle School"/>
    <n v="0"/>
    <n v="0"/>
    <n v="0"/>
    <x v="0"/>
  </r>
  <r>
    <x v="82"/>
    <n v="1842901"/>
    <s v="Florida School-Deaf &amp; Blind"/>
    <n v="0"/>
    <n v="0"/>
    <n v="0"/>
    <x v="0"/>
  </r>
  <r>
    <x v="119"/>
    <n v="1843209"/>
    <s v="Concordia University"/>
    <n v="0"/>
    <n v="0"/>
    <n v="0"/>
    <x v="0"/>
  </r>
  <r>
    <x v="61"/>
    <n v="1850036"/>
    <s v="ECC B2B Account"/>
    <n v="0"/>
    <n v="0"/>
    <n v="0"/>
    <x v="0"/>
  </r>
  <r>
    <x v="174"/>
    <n v="1834586"/>
    <s v="Bloomfield Hills SOUTH MS"/>
    <n v="0"/>
    <n v="0"/>
    <n v="0"/>
    <x v="0"/>
  </r>
  <r>
    <x v="140"/>
    <n v="1842691"/>
    <s v="Syracuse Office Environments"/>
    <n v="0"/>
    <n v="0"/>
    <n v="0"/>
    <x v="0"/>
  </r>
  <r>
    <x v="107"/>
    <n v="1839619"/>
    <s v="Pearsall High School"/>
    <n v="0"/>
    <n v="0"/>
    <n v="0"/>
    <x v="0"/>
  </r>
  <r>
    <x v="139"/>
    <n v="1835177"/>
    <s v="Lawrence Midland Secondary"/>
    <n v="0"/>
    <n v="0"/>
    <n v="0"/>
    <x v="0"/>
  </r>
  <r>
    <x v="121"/>
    <n v="1847670"/>
    <s v="Clark Atlanta University"/>
    <n v="0"/>
    <n v="0"/>
    <n v="0"/>
    <x v="0"/>
  </r>
  <r>
    <x v="129"/>
    <n v="1849609"/>
    <s v="Canadian Showtime Chorus"/>
    <n v="0"/>
    <n v="0"/>
    <n v="0"/>
    <x v="0"/>
  </r>
  <r>
    <x v="176"/>
    <n v="1836767"/>
    <s v="Tropical Elementary School"/>
    <n v="0"/>
    <n v="0"/>
    <n v="0"/>
    <x v="0"/>
  </r>
  <r>
    <x v="117"/>
    <n v="1834492"/>
    <s v="J R Clancy Stock - Intersite"/>
    <n v="0"/>
    <n v="0"/>
    <n v="0"/>
    <x v="0"/>
  </r>
  <r>
    <x v="6"/>
    <n v="1849628"/>
    <s v="Lakeview-Ft Oglethorpe HS"/>
    <n v="0"/>
    <n v="0"/>
    <n v="0"/>
    <x v="0"/>
  </r>
  <r>
    <x v="4"/>
    <n v="1846434"/>
    <s v="Camden Co Tech Sch-Gloucester"/>
    <n v="0"/>
    <n v="0"/>
    <n v="0"/>
    <x v="0"/>
  </r>
  <r>
    <x v="213"/>
    <n v="1845409"/>
    <s v="Durham Academy"/>
    <n v="0"/>
    <n v="0"/>
    <n v="0"/>
    <x v="0"/>
  </r>
  <r>
    <x v="140"/>
    <n v="1842681"/>
    <s v="Clifford O Findlay Middle Sch"/>
    <n v="0"/>
    <n v="0"/>
    <n v="0"/>
    <x v="0"/>
  </r>
  <r>
    <x v="130"/>
    <n v="1849727"/>
    <s v="Dallas Center-Grimes Mid Sch"/>
    <n v="0"/>
    <n v="0"/>
    <n v="0"/>
    <x v="0"/>
  </r>
  <r>
    <x v="120"/>
    <n v="1838688"/>
    <s v="Liberty Park Middle School"/>
    <n v="0"/>
    <n v="0"/>
    <n v="0"/>
    <x v="0"/>
  </r>
  <r>
    <x v="241"/>
    <n v="1849327"/>
    <s v="PK-12 School - N"/>
    <n v="0"/>
    <n v="0"/>
    <n v="0"/>
    <x v="0"/>
  </r>
  <r>
    <x v="174"/>
    <n v="1834552"/>
    <s v="Kanetskare Elementary"/>
    <n v="0"/>
    <n v="0"/>
    <n v="0"/>
    <x v="0"/>
  </r>
  <r>
    <x v="78"/>
    <n v="1839902"/>
    <s v="Mercer Elementary School"/>
    <n v="0"/>
    <n v="0"/>
    <n v="0"/>
    <x v="0"/>
  </r>
  <r>
    <x v="199"/>
    <n v="1842461"/>
    <s v="Cambrian College"/>
    <n v="0"/>
    <n v="0"/>
    <n v="0"/>
    <x v="0"/>
  </r>
  <r>
    <x v="57"/>
    <n v="1842128"/>
    <s v="Los Alisos Intermediate School"/>
    <n v="0"/>
    <n v="0"/>
    <n v="0"/>
    <x v="0"/>
  </r>
  <r>
    <x v="35"/>
    <n v="1837512"/>
    <s v="West Hall High School"/>
    <n v="0"/>
    <n v="0"/>
    <n v="0"/>
    <x v="0"/>
  </r>
  <r>
    <x v="212"/>
    <n v="1834095"/>
    <s v="Philadelphia Voices of Pride"/>
    <n v="0"/>
    <n v="0"/>
    <n v="0"/>
    <x v="0"/>
  </r>
  <r>
    <x v="107"/>
    <n v="1839592"/>
    <s v="Armada Middle School"/>
    <n v="0"/>
    <n v="0"/>
    <n v="0"/>
    <x v="0"/>
  </r>
  <r>
    <x v="101"/>
    <n v="1850167"/>
    <s v="Comal Ind School District"/>
    <n v="0"/>
    <n v="0"/>
    <n v="0"/>
    <x v="0"/>
  </r>
  <r>
    <x v="20"/>
    <n v="1837319"/>
    <s v="Oakton High School"/>
    <n v="0"/>
    <n v="0"/>
    <n v="0"/>
    <x v="0"/>
  </r>
  <r>
    <x v="52"/>
    <n v="1849551"/>
    <s v="Madison Junior High School"/>
    <n v="0"/>
    <n v="0"/>
    <n v="0"/>
    <x v="0"/>
  </r>
  <r>
    <x v="248"/>
    <n v="1844864"/>
    <s v="Diversified Educational System"/>
    <n v="0"/>
    <n v="0"/>
    <n v="0"/>
    <x v="0"/>
  </r>
  <r>
    <x v="52"/>
    <n v="1849538"/>
    <s v="Franklin Co High School"/>
    <n v="0"/>
    <n v="0"/>
    <n v="0"/>
    <x v="0"/>
  </r>
  <r>
    <x v="117"/>
    <n v="1834523"/>
    <s v="Nathan Hale Magnet Middle Sch"/>
    <n v="0"/>
    <n v="0"/>
    <n v="0"/>
    <x v="0"/>
  </r>
  <r>
    <x v="156"/>
    <n v="1836039"/>
    <s v="Baldwin Jr Sr High School"/>
    <n v="0"/>
    <n v="0"/>
    <n v="0"/>
    <x v="0"/>
  </r>
  <r>
    <x v="14"/>
    <n v="1843910"/>
    <s v="Legacy Knoll Middle School"/>
    <n v="0"/>
    <n v="0"/>
    <n v="0"/>
    <x v="0"/>
  </r>
  <r>
    <x v="168"/>
    <n v="1843817"/>
    <s v="Libertyville High School"/>
    <n v="0"/>
    <n v="0"/>
    <n v="0"/>
    <x v="0"/>
  </r>
  <r>
    <x v="64"/>
    <n v="1836339"/>
    <s v="Lake Worth Cmty High School"/>
    <n v="0"/>
    <n v="0"/>
    <n v="0"/>
    <x v="0"/>
  </r>
  <r>
    <x v="1"/>
    <n v="1839388"/>
    <s v="Studio Red Architects"/>
    <n v="0"/>
    <n v="0"/>
    <n v="0"/>
    <x v="0"/>
  </r>
  <r>
    <x v="246"/>
    <n v="1839459"/>
    <s v="Bailey Middle School"/>
    <n v="0"/>
    <n v="0"/>
    <n v="0"/>
    <x v="0"/>
  </r>
  <r>
    <x v="47"/>
    <n v="1845282"/>
    <s v="Belmont High School"/>
    <n v="0"/>
    <n v="0"/>
    <n v="0"/>
    <x v="0"/>
  </r>
  <r>
    <x v="153"/>
    <n v="1841988"/>
    <s v="Woodland Meadows Elem School"/>
    <n v="0"/>
    <n v="0"/>
    <n v="0"/>
    <x v="0"/>
  </r>
  <r>
    <x v="225"/>
    <n v="1841575"/>
    <s v="Harlequin Central Operations"/>
    <n v="0"/>
    <n v="0"/>
    <n v="0"/>
    <x v="0"/>
  </r>
  <r>
    <x v="78"/>
    <n v="1839862"/>
    <s v="Charles &amp; Anna Booker Elem"/>
    <n v="0"/>
    <n v="0"/>
    <n v="0"/>
    <x v="0"/>
  </r>
  <r>
    <x v="204"/>
    <n v="1848465"/>
    <s v="Minnetonka High School"/>
    <n v="0"/>
    <n v="0"/>
    <n v="0"/>
    <x v="0"/>
  </r>
  <r>
    <x v="217"/>
    <n v="1837308"/>
    <s v="Tennessee State University"/>
    <n v="0"/>
    <n v="0"/>
    <n v="0"/>
    <x v="0"/>
  </r>
  <r>
    <x v="176"/>
    <n v="1836726"/>
    <s v="Susan E Wagner High School"/>
    <n v="0"/>
    <n v="0"/>
    <n v="0"/>
    <x v="0"/>
  </r>
  <r>
    <x v="192"/>
    <n v="1835596"/>
    <s v="Edgewood Middle School"/>
    <n v="0"/>
    <n v="0"/>
    <n v="0"/>
    <x v="0"/>
  </r>
  <r>
    <x v="162"/>
    <n v="1849996"/>
    <s v="Central Piedmont Cmty Clg-Ctrl"/>
    <n v="0"/>
    <n v="0"/>
    <n v="0"/>
    <x v="0"/>
  </r>
  <r>
    <x v="122"/>
    <n v="1846376"/>
    <s v="W F George Middle School"/>
    <n v="0"/>
    <n v="0"/>
    <n v="0"/>
    <x v="0"/>
  </r>
  <r>
    <x v="164"/>
    <n v="1834246"/>
    <s v="South High Community School"/>
    <n v="0"/>
    <n v="0"/>
    <n v="0"/>
    <x v="0"/>
  </r>
  <r>
    <x v="25"/>
    <n v="1842099"/>
    <s v="Louisiana Tech University"/>
    <n v="0"/>
    <n v="0"/>
    <n v="0"/>
    <x v="0"/>
  </r>
  <r>
    <x v="94"/>
    <n v="1842735"/>
    <s v="College of William &amp; Mary"/>
    <n v="0"/>
    <n v="0"/>
    <n v="0"/>
    <x v="0"/>
  </r>
  <r>
    <x v="217"/>
    <n v="1837312"/>
    <s v="Apollo Middle School"/>
    <n v="0"/>
    <n v="0"/>
    <n v="0"/>
    <x v="0"/>
  </r>
  <r>
    <x v="194"/>
    <n v="1843986"/>
    <s v="Angola Middle School"/>
    <n v="0"/>
    <n v="0"/>
    <n v="0"/>
    <x v="0"/>
  </r>
  <r>
    <x v="45"/>
    <n v="1841025"/>
    <s v="Canyon Springs High School"/>
    <n v="0"/>
    <n v="0"/>
    <n v="0"/>
    <x v="0"/>
  </r>
  <r>
    <x v="149"/>
    <n v="1846330"/>
    <s v="Austin Peay State University"/>
    <n v="0"/>
    <n v="0"/>
    <n v="0"/>
    <x v="0"/>
  </r>
  <r>
    <x v="111"/>
    <n v="1838214"/>
    <s v="Univ of Wisconsin-Whitewater"/>
    <n v="0"/>
    <n v="0"/>
    <n v="0"/>
    <x v="0"/>
  </r>
  <r>
    <x v="139"/>
    <n v="1835179"/>
    <s v="Plant Senior High School"/>
    <n v="0"/>
    <n v="0"/>
    <n v="0"/>
    <x v="0"/>
  </r>
  <r>
    <x v="240"/>
    <n v="1843078"/>
    <s v="Central High School"/>
    <n v="0"/>
    <n v="0"/>
    <n v="0"/>
    <x v="0"/>
  </r>
  <r>
    <x v="93"/>
    <n v="1847763"/>
    <s v="South Portland Middle School"/>
    <n v="0"/>
    <n v="0"/>
    <n v="0"/>
    <x v="0"/>
  </r>
  <r>
    <x v="253"/>
    <n v="1841901"/>
    <s v="Ft Chiswell High School"/>
    <n v="0"/>
    <n v="0"/>
    <n v="0"/>
    <x v="0"/>
  </r>
  <r>
    <x v="187"/>
    <n v="1836621"/>
    <s v="Clinton Middle School"/>
    <n v="0"/>
    <n v="0"/>
    <n v="0"/>
    <x v="0"/>
  </r>
  <r>
    <x v="47"/>
    <n v="1845295"/>
    <s v="J W Pepper &amp; Son Inc. - PA HQ"/>
    <n v="0"/>
    <n v="0"/>
    <n v="0"/>
    <x v="0"/>
  </r>
  <r>
    <x v="10"/>
    <n v="1840827"/>
    <s v="Belle Hall Elementary School"/>
    <n v="0"/>
    <n v="0"/>
    <n v="0"/>
    <x v="0"/>
  </r>
  <r>
    <x v="251"/>
    <n v="1846990"/>
    <s v="DLR Group"/>
    <n v="0"/>
    <n v="0"/>
    <n v="0"/>
    <x v="0"/>
  </r>
  <r>
    <x v="53"/>
    <n v="1848655"/>
    <s v="Red Jacket Elementary School"/>
    <n v="4480"/>
    <n v="0"/>
    <n v="0"/>
    <x v="0"/>
  </r>
  <r>
    <x v="142"/>
    <n v="1834302"/>
    <s v="Event Resources"/>
    <n v="0"/>
    <n v="0"/>
    <n v="0"/>
    <x v="0"/>
  </r>
  <r>
    <x v="79"/>
    <n v="1847863"/>
    <s v="Springfield Middle School"/>
    <n v="0"/>
    <n v="0"/>
    <n v="0"/>
    <x v="0"/>
  </r>
  <r>
    <x v="14"/>
    <n v="1843922"/>
    <s v="Pan American International HS"/>
    <n v="0"/>
    <n v="0"/>
    <n v="0"/>
    <x v="0"/>
  </r>
  <r>
    <x v="54"/>
    <n v="1849075"/>
    <s v="Baltimore Co Public Sch Dist"/>
    <n v="0"/>
    <n v="0"/>
    <n v="0"/>
    <x v="0"/>
  </r>
  <r>
    <x v="254"/>
    <n v="1843495"/>
    <s v="High School #4 - N"/>
    <n v="26307.23"/>
    <n v="0"/>
    <n v="0"/>
    <x v="0"/>
  </r>
  <r>
    <x v="190"/>
    <n v="1849832"/>
    <s v="New Fairfield High School"/>
    <n v="0"/>
    <n v="0"/>
    <n v="0"/>
    <x v="0"/>
  </r>
  <r>
    <x v="3"/>
    <n v="1835069"/>
    <s v="Miami Arts 6-12 Zelda Glazer"/>
    <n v="0"/>
    <n v="0"/>
    <n v="0"/>
    <x v="0"/>
  </r>
  <r>
    <x v="146"/>
    <n v="1851128"/>
    <s v="Resaca Middle School"/>
    <n v="0"/>
    <n v="0"/>
    <n v="0"/>
    <x v="0"/>
  </r>
  <r>
    <x v="152"/>
    <n v="1844438"/>
    <s v="Denison High School"/>
    <n v="0"/>
    <n v="0"/>
    <n v="0"/>
    <x v="0"/>
  </r>
  <r>
    <x v="34"/>
    <n v="1839552"/>
    <s v="Panther Creek HS #12"/>
    <n v="0"/>
    <n v="0"/>
    <n v="0"/>
    <x v="0"/>
  </r>
  <r>
    <x v="100"/>
    <n v="1845142"/>
    <s v="New Trier Twp HS-Winnetka Camp"/>
    <n v="0"/>
    <n v="0"/>
    <n v="0"/>
    <x v="0"/>
  </r>
  <r>
    <x v="157"/>
    <n v="1849450"/>
    <s v="Black Cat Music"/>
    <n v="102.9"/>
    <n v="0"/>
    <n v="0"/>
    <x v="0"/>
  </r>
  <r>
    <x v="72"/>
    <n v="1848822"/>
    <s v="Smithson Valley Middle School"/>
    <n v="0"/>
    <n v="0"/>
    <n v="0"/>
    <x v="0"/>
  </r>
  <r>
    <x v="30"/>
    <n v="1847197"/>
    <s v="Wickenburg High School"/>
    <n v="0"/>
    <n v="0"/>
    <n v="0"/>
    <x v="0"/>
  </r>
  <r>
    <x v="64"/>
    <n v="1836338"/>
    <s v="Schultz Junior High"/>
    <n v="0"/>
    <n v="0"/>
    <n v="0"/>
    <x v="0"/>
  </r>
  <r>
    <x v="7"/>
    <n v="1848146"/>
    <s v="Westfield Middle School"/>
    <n v="0"/>
    <n v="0"/>
    <n v="0"/>
    <x v="0"/>
  </r>
  <r>
    <x v="87"/>
    <n v="1847596"/>
    <s v="Independence High School"/>
    <n v="0"/>
    <n v="0"/>
    <n v="0"/>
    <x v="0"/>
  </r>
  <r>
    <x v="140"/>
    <n v="1842713"/>
    <s v="Raymond Education Campus"/>
    <n v="0"/>
    <n v="0"/>
    <n v="0"/>
    <x v="0"/>
  </r>
  <r>
    <x v="32"/>
    <n v="1834609"/>
    <s v="McNeil High School"/>
    <n v="0"/>
    <n v="0"/>
    <n v="0"/>
    <x v="0"/>
  </r>
  <r>
    <x v="247"/>
    <n v="1836792"/>
    <s v="Park High School"/>
    <n v="0"/>
    <n v="0"/>
    <n v="0"/>
    <x v="0"/>
  </r>
  <r>
    <x v="199"/>
    <n v="1842513"/>
    <s v="Sadler Arts Academy"/>
    <n v="0"/>
    <n v="0"/>
    <n v="0"/>
    <x v="0"/>
  </r>
  <r>
    <x v="124"/>
    <n v="1845937"/>
    <s v="Kahuku High &amp; Intermediate Sch"/>
    <n v="0"/>
    <n v="0"/>
    <n v="0"/>
    <x v="0"/>
  </r>
  <r>
    <x v="231"/>
    <n v="1850564"/>
    <s v="Prairie High School"/>
    <n v="581.4"/>
    <n v="0"/>
    <n v="0"/>
    <x v="0"/>
  </r>
  <r>
    <x v="106"/>
    <n v="1846164"/>
    <s v="Anna Reynolds Elem School"/>
    <n v="0"/>
    <n v="0"/>
    <n v="0"/>
    <x v="0"/>
  </r>
  <r>
    <x v="192"/>
    <n v="1835601"/>
    <s v="Owasso School District 11"/>
    <n v="0"/>
    <n v="0"/>
    <n v="0"/>
    <x v="0"/>
  </r>
  <r>
    <x v="222"/>
    <n v="1836009"/>
    <s v="St Edward's School"/>
    <n v="0"/>
    <n v="0"/>
    <n v="0"/>
    <x v="0"/>
  </r>
  <r>
    <x v="149"/>
    <n v="1846324"/>
    <s v="Albert E Grice Middle School"/>
    <n v="0"/>
    <n v="0"/>
    <n v="0"/>
    <x v="0"/>
  </r>
  <r>
    <x v="91"/>
    <n v="1847106"/>
    <s v="Odle Middle School"/>
    <n v="0"/>
    <n v="0"/>
    <n v="0"/>
    <x v="0"/>
  </r>
  <r>
    <x v="94"/>
    <n v="1842752"/>
    <s v="Middle School - N"/>
    <n v="0"/>
    <n v="0"/>
    <n v="0"/>
    <x v="0"/>
  </r>
  <r>
    <x v="133"/>
    <n v="1837986"/>
    <s v="Fairmount School"/>
    <n v="0"/>
    <n v="0"/>
    <n v="0"/>
    <x v="0"/>
  </r>
  <r>
    <x v="157"/>
    <n v="1849435"/>
    <s v="Allegany-Limestone Middle Sch"/>
    <n v="0"/>
    <n v="0"/>
    <n v="0"/>
    <x v="0"/>
  </r>
  <r>
    <x v="10"/>
    <n v="1840865"/>
    <s v="South Grand Prairie High Sch"/>
    <n v="0"/>
    <n v="0"/>
    <n v="0"/>
    <x v="0"/>
  </r>
  <r>
    <x v="27"/>
    <n v="1841692"/>
    <s v="University at Buffalo-CFA"/>
    <n v="0"/>
    <n v="0"/>
    <n v="0"/>
    <x v="0"/>
  </r>
  <r>
    <x v="15"/>
    <n v="1850777"/>
    <s v="Cleveland Music Sch Settlement"/>
    <n v="0"/>
    <n v="0"/>
    <n v="0"/>
    <x v="0"/>
  </r>
  <r>
    <x v="204"/>
    <n v="1848484"/>
    <s v="Nash Elementary School"/>
    <n v="0"/>
    <n v="0"/>
    <n v="0"/>
    <x v="0"/>
  </r>
  <r>
    <x v="76"/>
    <n v="1846812"/>
    <s v="Hudson High School"/>
    <n v="0"/>
    <n v="0"/>
    <n v="0"/>
    <x v="0"/>
  </r>
  <r>
    <x v="21"/>
    <n v="1849280"/>
    <s v="Arcadia Senior High School"/>
    <n v="0"/>
    <n v="0"/>
    <n v="0"/>
    <x v="0"/>
  </r>
  <r>
    <x v="94"/>
    <n v="1842788"/>
    <s v="Dickinson Junior High"/>
    <n v="0"/>
    <n v="0"/>
    <n v="0"/>
    <x v="0"/>
  </r>
  <r>
    <x v="59"/>
    <n v="1847415"/>
    <s v="Liberty University, Inc."/>
    <n v="0"/>
    <n v="0"/>
    <n v="0"/>
    <x v="0"/>
  </r>
  <r>
    <x v="85"/>
    <n v="1849024"/>
    <s v="Clovis Unified School District"/>
    <n v="0"/>
    <n v="0"/>
    <n v="0"/>
    <x v="0"/>
  </r>
  <r>
    <x v="231"/>
    <n v="1850522"/>
    <s v="Cerritos Center For Perf Arts"/>
    <n v="0"/>
    <n v="0"/>
    <n v="0"/>
    <x v="0"/>
  </r>
  <r>
    <x v="117"/>
    <n v="1834525"/>
    <s v="Willard Central Elem School"/>
    <n v="0"/>
    <n v="0"/>
    <n v="0"/>
    <x v="0"/>
  </r>
  <r>
    <x v="67"/>
    <n v="1835845"/>
    <s v="James Bowie High School"/>
    <n v="0"/>
    <n v="0"/>
    <n v="0"/>
    <x v="0"/>
  </r>
  <r>
    <x v="29"/>
    <n v="1849178"/>
    <s v="East High School"/>
    <n v="0"/>
    <n v="0"/>
    <n v="0"/>
    <x v="0"/>
  </r>
  <r>
    <x v="36"/>
    <n v="1845224"/>
    <s v="Hazleton Area School District"/>
    <n v="0"/>
    <n v="0"/>
    <n v="0"/>
    <x v="0"/>
  </r>
  <r>
    <x v="140"/>
    <n v="1842716"/>
    <s v="Muskogee High School"/>
    <n v="0"/>
    <n v="0"/>
    <n v="0"/>
    <x v="0"/>
  </r>
  <r>
    <x v="221"/>
    <n v="1838739"/>
    <s v="River Valley High School"/>
    <n v="0"/>
    <n v="0"/>
    <n v="0"/>
    <x v="0"/>
  </r>
  <r>
    <x v="249"/>
    <n v="1850659"/>
    <s v="Monta Vista High School"/>
    <n v="0"/>
    <n v="0"/>
    <n v="0"/>
    <x v="0"/>
  </r>
  <r>
    <x v="81"/>
    <n v="1837711"/>
    <s v="SUNY College at Potsdam"/>
    <n v="0"/>
    <n v="0"/>
    <n v="0"/>
    <x v="0"/>
  </r>
  <r>
    <x v="149"/>
    <n v="1846326"/>
    <s v="South Portland Middle School"/>
    <n v="0"/>
    <n v="0"/>
    <n v="0"/>
    <x v="0"/>
  </r>
  <r>
    <x v="111"/>
    <n v="1838221"/>
    <s v="The Sharon Performing Arts Cnt"/>
    <n v="0"/>
    <n v="0"/>
    <n v="0"/>
    <x v="0"/>
  </r>
  <r>
    <x v="210"/>
    <n v="1850402"/>
    <s v="LaDue Middle School"/>
    <n v="0"/>
    <n v="0"/>
    <n v="0"/>
    <x v="0"/>
  </r>
  <r>
    <x v="149"/>
    <n v="1846319"/>
    <s v="Terre Hill Mennonite High Sch"/>
    <n v="0"/>
    <n v="0"/>
    <n v="0"/>
    <x v="0"/>
  </r>
  <r>
    <x v="26"/>
    <n v="1845253"/>
    <s v="Brookwood High School"/>
    <n v="0"/>
    <n v="0"/>
    <n v="0"/>
    <x v="0"/>
  </r>
  <r>
    <x v="180"/>
    <n v="1843656"/>
    <s v="Durham Academy"/>
    <n v="0"/>
    <n v="0"/>
    <n v="0"/>
    <x v="0"/>
  </r>
  <r>
    <x v="56"/>
    <n v="1848020"/>
    <s v="Horizon West Middle School"/>
    <n v="0"/>
    <n v="0"/>
    <n v="0"/>
    <x v="0"/>
  </r>
  <r>
    <x v="173"/>
    <n v="1836526"/>
    <s v="Monmouth University"/>
    <n v="0"/>
    <n v="0"/>
    <n v="0"/>
    <x v="0"/>
  </r>
  <r>
    <x v="56"/>
    <n v="1848036"/>
    <s v="Mamaroneck Avenue Elem School"/>
    <n v="0"/>
    <n v="0"/>
    <n v="0"/>
    <x v="0"/>
  </r>
  <r>
    <x v="171"/>
    <n v="1846548"/>
    <s v="Plano Ind School District"/>
    <n v="0"/>
    <n v="0"/>
    <n v="0"/>
    <x v="0"/>
  </r>
  <r>
    <x v="144"/>
    <n v="1842523"/>
    <s v="Brandon Valley High School"/>
    <n v="0"/>
    <n v="0"/>
    <n v="0"/>
    <x v="0"/>
  </r>
  <r>
    <x v="223"/>
    <n v="1844658"/>
    <s v="Brilla College Middle School"/>
    <n v="0"/>
    <n v="0"/>
    <n v="0"/>
    <x v="0"/>
  </r>
  <r>
    <x v="101"/>
    <n v="1850202"/>
    <s v="Eric Hamber Secondary School"/>
    <n v="0"/>
    <n v="0"/>
    <n v="0"/>
    <x v="0"/>
  </r>
  <r>
    <x v="139"/>
    <n v="1835134"/>
    <s v="ECC B2B Account"/>
    <n v="0"/>
    <n v="0"/>
    <n v="0"/>
    <x v="0"/>
  </r>
  <r>
    <x v="9"/>
    <n v="1846978"/>
    <s v="Troy-Orenic Intermediate Sch"/>
    <n v="0"/>
    <n v="0"/>
    <n v="0"/>
    <x v="0"/>
  </r>
  <r>
    <x v="91"/>
    <n v="1847107"/>
    <s v="Jackson Middle School"/>
    <n v="0"/>
    <n v="0"/>
    <n v="0"/>
    <x v="0"/>
  </r>
  <r>
    <x v="139"/>
    <n v="1835172"/>
    <s v="Apollo Middle School"/>
    <n v="0"/>
    <n v="0"/>
    <n v="0"/>
    <x v="0"/>
  </r>
  <r>
    <x v="189"/>
    <n v="1851114"/>
    <s v="Cactus Medical Hlth Mag Acad"/>
    <n v="0"/>
    <n v="0"/>
    <n v="0"/>
    <x v="0"/>
  </r>
  <r>
    <x v="133"/>
    <n v="1838043"/>
    <s v="Colorado Symphony Orchestra"/>
    <n v="0"/>
    <n v="0"/>
    <n v="0"/>
    <x v="0"/>
  </r>
  <r>
    <x v="54"/>
    <n v="1849105"/>
    <s v="Yamaha Music (Japan) Co. Ltd."/>
    <n v="0"/>
    <n v="0"/>
    <n v="0"/>
    <x v="0"/>
  </r>
  <r>
    <x v="246"/>
    <n v="1839449"/>
    <s v="Millwood High School"/>
    <n v="0"/>
    <n v="0"/>
    <n v="0"/>
    <x v="0"/>
  </r>
  <r>
    <x v="125"/>
    <n v="1845839"/>
    <s v="Westminster East Middle School"/>
    <n v="0"/>
    <n v="0"/>
    <n v="0"/>
    <x v="0"/>
  </r>
  <r>
    <x v="65"/>
    <n v="1842221"/>
    <s v="Kenmoor Middle School"/>
    <n v="0"/>
    <n v="0"/>
    <n v="0"/>
    <x v="0"/>
  </r>
  <r>
    <x v="137"/>
    <n v="1835748"/>
    <s v="Harns Marsh Middle School"/>
    <n v="0"/>
    <n v="0"/>
    <n v="0"/>
    <x v="0"/>
  </r>
  <r>
    <x v="0"/>
    <n v="1835354"/>
    <s v="Kingwood Middle School"/>
    <n v="0"/>
    <n v="0"/>
    <n v="0"/>
    <x v="0"/>
  </r>
  <r>
    <x v="4"/>
    <n v="1846489"/>
    <s v="Nicolet High School"/>
    <n v="0"/>
    <n v="0"/>
    <n v="0"/>
    <x v="0"/>
  </r>
  <r>
    <x v="221"/>
    <n v="1838758"/>
    <s v="New Bedford High School"/>
    <n v="0"/>
    <n v="0"/>
    <n v="0"/>
    <x v="0"/>
  </r>
  <r>
    <x v="233"/>
    <n v="1847334"/>
    <s v="Carla Peperzak Middle Sch - N"/>
    <n v="0"/>
    <n v="0"/>
    <n v="0"/>
    <x v="0"/>
  </r>
  <r>
    <x v="59"/>
    <n v="1847381"/>
    <s v="Aubrey Rogers High School"/>
    <n v="0"/>
    <n v="0"/>
    <n v="0"/>
    <x v="0"/>
  </r>
  <r>
    <x v="247"/>
    <n v="1836817"/>
    <s v="Prairie View A &amp; M University"/>
    <n v="0"/>
    <n v="0"/>
    <n v="0"/>
    <x v="0"/>
  </r>
  <r>
    <x v="36"/>
    <n v="1845206"/>
    <s v="Mountain House High School"/>
    <n v="0"/>
    <n v="0"/>
    <n v="0"/>
    <x v="0"/>
  </r>
  <r>
    <x v="122"/>
    <n v="1846382"/>
    <s v="Cerritos Center For Perf Arts"/>
    <n v="0"/>
    <n v="0"/>
    <n v="0"/>
    <x v="0"/>
  </r>
  <r>
    <x v="42"/>
    <n v="1846226"/>
    <s v="The Cushman School"/>
    <n v="0"/>
    <n v="0"/>
    <n v="0"/>
    <x v="0"/>
  </r>
  <r>
    <x v="169"/>
    <n v="1841522"/>
    <s v="University of Central Arkansas"/>
    <n v="0"/>
    <n v="0"/>
    <n v="0"/>
    <x v="0"/>
  </r>
  <r>
    <x v="182"/>
    <n v="1841118"/>
    <s v="Linda Jobe Middle School"/>
    <n v="0"/>
    <n v="0"/>
    <n v="0"/>
    <x v="0"/>
  </r>
  <r>
    <x v="9"/>
    <n v="1846955"/>
    <s v="Jesse H. Jones Hall"/>
    <n v="0"/>
    <n v="0"/>
    <n v="0"/>
    <x v="0"/>
  </r>
  <r>
    <x v="100"/>
    <n v="1845117"/>
    <s v="Chasco Middle School"/>
    <n v="0"/>
    <n v="0"/>
    <n v="0"/>
    <x v="0"/>
  </r>
  <r>
    <x v="224"/>
    <n v="1834637"/>
    <s v="Veterans Memorial Civic Center"/>
    <n v="0"/>
    <n v="0"/>
    <n v="0"/>
    <x v="0"/>
  </r>
  <r>
    <x v="41"/>
    <n v="1834029"/>
    <s v="Ouachita Baptist University"/>
    <n v="0"/>
    <n v="0"/>
    <n v="0"/>
    <x v="0"/>
  </r>
  <r>
    <x v="10"/>
    <n v="1840819"/>
    <s v="Midway Middle School"/>
    <n v="0"/>
    <n v="0"/>
    <n v="0"/>
    <x v="0"/>
  </r>
  <r>
    <x v="106"/>
    <n v="1846136"/>
    <s v="Cane Bay High School"/>
    <n v="0"/>
    <n v="0"/>
    <n v="0"/>
    <x v="0"/>
  </r>
  <r>
    <x v="148"/>
    <n v="1841213"/>
    <s v="James Russel Lowell Elem Sch"/>
    <n v="0"/>
    <n v="0"/>
    <n v="0"/>
    <x v="0"/>
  </r>
  <r>
    <x v="104"/>
    <n v="1834919"/>
    <s v="Roseau Jr Sr High School"/>
    <n v="0"/>
    <n v="0"/>
    <n v="0"/>
    <x v="0"/>
  </r>
  <r>
    <x v="243"/>
    <n v="1845066"/>
    <s v="G W Carver Middle School"/>
    <n v="0"/>
    <n v="0"/>
    <n v="0"/>
    <x v="0"/>
  </r>
  <r>
    <x v="205"/>
    <n v="1841071"/>
    <s v="Water Spring Middle School - N"/>
    <n v="0"/>
    <n v="0"/>
    <n v="0"/>
    <x v="0"/>
  </r>
  <r>
    <x v="142"/>
    <n v="1834330"/>
    <s v="Nicholas Co Elementary School"/>
    <n v="0"/>
    <n v="0"/>
    <n v="0"/>
    <x v="0"/>
  </r>
  <r>
    <x v="191"/>
    <n v="1850292"/>
    <s v="Indian River Middle School"/>
    <n v="0"/>
    <n v="0"/>
    <n v="0"/>
    <x v="0"/>
  </r>
  <r>
    <x v="7"/>
    <n v="1848137"/>
    <s v="SSI Parent -Sch Specialty"/>
    <n v="0"/>
    <n v="0"/>
    <n v="0"/>
    <x v="0"/>
  </r>
  <r>
    <x v="132"/>
    <n v="1834418"/>
    <s v="Rockwood School District R6"/>
    <n v="0"/>
    <n v="0"/>
    <n v="0"/>
    <x v="0"/>
  </r>
  <r>
    <x v="127"/>
    <n v="1834349"/>
    <s v="Louisville Ballet"/>
    <n v="508"/>
    <n v="0"/>
    <n v="0"/>
    <x v="0"/>
  </r>
  <r>
    <x v="59"/>
    <n v="1847368"/>
    <s v="Cedar Grove Middle School"/>
    <n v="0"/>
    <n v="0"/>
    <n v="0"/>
    <x v="0"/>
  </r>
  <r>
    <x v="174"/>
    <n v="1834578"/>
    <s v="Alcorn State University"/>
    <n v="0"/>
    <n v="0"/>
    <n v="0"/>
    <x v="0"/>
  </r>
  <r>
    <x v="83"/>
    <n v="1848971"/>
    <s v="California St Univ-Long Beach"/>
    <n v="0"/>
    <n v="0"/>
    <n v="0"/>
    <x v="0"/>
  </r>
  <r>
    <x v="217"/>
    <n v="1837310"/>
    <s v="California St Univ-Bakersfield"/>
    <n v="0"/>
    <n v="0"/>
    <n v="0"/>
    <x v="0"/>
  </r>
  <r>
    <x v="92"/>
    <n v="1850974"/>
    <s v="Moreno Valley High School"/>
    <n v="0"/>
    <n v="0"/>
    <n v="0"/>
    <x v="0"/>
  </r>
  <r>
    <x v="237"/>
    <n v="1849459"/>
    <s v="Santa Fe Public School Dist"/>
    <n v="0"/>
    <n v="0"/>
    <n v="0"/>
    <x v="0"/>
  </r>
  <r>
    <x v="161"/>
    <n v="1845362"/>
    <s v="Old Orchard Junior High School"/>
    <n v="0"/>
    <n v="0"/>
    <n v="0"/>
    <x v="0"/>
  </r>
  <r>
    <x v="62"/>
    <n v="1842300"/>
    <s v="Satsuma High School"/>
    <n v="0"/>
    <n v="0"/>
    <n v="0"/>
    <x v="0"/>
  </r>
  <r>
    <x v="187"/>
    <n v="1836609"/>
    <s v="Pembina Trails Waverly HS - N"/>
    <n v="0"/>
    <n v="0"/>
    <n v="0"/>
    <x v="0"/>
  </r>
  <r>
    <x v="27"/>
    <n v="1841671"/>
    <s v="Champs Charter High School"/>
    <n v="0"/>
    <n v="0"/>
    <n v="0"/>
    <x v="0"/>
  </r>
  <r>
    <x v="4"/>
    <n v="1846469"/>
    <s v="Hawthorn Middle School South"/>
    <n v="0"/>
    <n v="0"/>
    <n v="0"/>
    <x v="0"/>
  </r>
  <r>
    <x v="118"/>
    <n v="1841417"/>
    <s v="Florence-Carlton School"/>
    <n v="0"/>
    <n v="0"/>
    <n v="0"/>
    <x v="0"/>
  </r>
  <r>
    <x v="204"/>
    <n v="1848449"/>
    <s v="Tomahawk Middle School"/>
    <n v="0"/>
    <n v="0"/>
    <n v="0"/>
    <x v="0"/>
  </r>
  <r>
    <x v="226"/>
    <n v="1843235"/>
    <s v="St John's University"/>
    <n v="0"/>
    <n v="0"/>
    <n v="0"/>
    <x v="0"/>
  </r>
  <r>
    <x v="156"/>
    <n v="1836081"/>
    <s v="Cherry Point Marine Base"/>
    <n v="0"/>
    <n v="0"/>
    <n v="0"/>
    <x v="0"/>
  </r>
  <r>
    <x v="32"/>
    <n v="1834608"/>
    <s v="Johns Hopkins University"/>
    <n v="0"/>
    <n v="0"/>
    <n v="0"/>
    <x v="0"/>
  </r>
  <r>
    <x v="190"/>
    <n v="1849851"/>
    <s v="Claridge Stage Ltd"/>
    <n v="0"/>
    <n v="161.34"/>
    <n v="0"/>
    <x v="0"/>
  </r>
  <r>
    <x v="7"/>
    <n v="1848156"/>
    <s v="Rosamond HS Early Clg Campus"/>
    <n v="0"/>
    <n v="0"/>
    <n v="0"/>
    <x v="0"/>
  </r>
  <r>
    <x v="22"/>
    <n v="1837418"/>
    <s v="Park Hill South High School"/>
    <n v="0"/>
    <n v="0"/>
    <n v="0"/>
    <x v="0"/>
  </r>
  <r>
    <x v="6"/>
    <n v="1849643"/>
    <s v="Crittenden Middle School"/>
    <n v="0"/>
    <n v="0"/>
    <n v="0"/>
    <x v="0"/>
  </r>
  <r>
    <x v="67"/>
    <n v="1835822"/>
    <s v="Samuel L Wagner Mid School"/>
    <n v="0"/>
    <n v="0"/>
    <n v="0"/>
    <x v="0"/>
  </r>
  <r>
    <x v="127"/>
    <n v="1834369"/>
    <s v="Belmont High School"/>
    <n v="0"/>
    <n v="0"/>
    <n v="0"/>
    <x v="0"/>
  </r>
  <r>
    <x v="82"/>
    <n v="1842909"/>
    <s v="Carolyn Lewis School"/>
    <n v="0"/>
    <n v="0"/>
    <n v="0"/>
    <x v="0"/>
  </r>
  <r>
    <x v="241"/>
    <n v="1849320"/>
    <s v="Walter Sundling Jr High School"/>
    <n v="0"/>
    <n v="0"/>
    <n v="0"/>
    <x v="0"/>
  </r>
  <r>
    <x v="68"/>
    <n v="1845706"/>
    <s v="Pfc Robert Hernandez Mid Sch"/>
    <n v="0"/>
    <n v="0"/>
    <n v="0"/>
    <x v="0"/>
  </r>
  <r>
    <x v="184"/>
    <n v="1838095"/>
    <s v="Degan Elementary School"/>
    <n v="0"/>
    <n v="0"/>
    <n v="0"/>
    <x v="0"/>
  </r>
  <r>
    <x v="138"/>
    <n v="1849909"/>
    <s v="Cypress Falls High School"/>
    <n v="0"/>
    <n v="0"/>
    <n v="0"/>
    <x v="0"/>
  </r>
  <r>
    <x v="200"/>
    <n v="1837568"/>
    <s v="Farmington High School"/>
    <n v="0"/>
    <n v="0"/>
    <n v="0"/>
    <x v="0"/>
  </r>
  <r>
    <x v="110"/>
    <n v="1834757"/>
    <s v="E-STEM Middle School"/>
    <n v="0"/>
    <n v="0"/>
    <n v="0"/>
    <x v="0"/>
  </r>
  <r>
    <x v="115"/>
    <n v="1840212"/>
    <s v="Hampton Cove Middle School"/>
    <n v="0"/>
    <n v="0"/>
    <n v="0"/>
    <x v="0"/>
  </r>
  <r>
    <x v="35"/>
    <n v="1837484"/>
    <s v="Bak Middle School of Art"/>
    <n v="0"/>
    <n v="0"/>
    <n v="0"/>
    <x v="0"/>
  </r>
  <r>
    <x v="23"/>
    <n v="1836928"/>
    <s v="Brownell Middle School"/>
    <n v="0"/>
    <n v="0"/>
    <n v="0"/>
    <x v="0"/>
  </r>
  <r>
    <x v="98"/>
    <n v="1844623"/>
    <s v="Pleasant Grove Jr High School"/>
    <n v="0"/>
    <n v="0"/>
    <n v="0"/>
    <x v="0"/>
  </r>
  <r>
    <x v="216"/>
    <n v="1839850"/>
    <s v="Radford University"/>
    <n v="22750.66"/>
    <n v="0"/>
    <n v="0"/>
    <x v="0"/>
  </r>
  <r>
    <x v="202"/>
    <n v="1847437"/>
    <s v="Elwood Middle School"/>
    <n v="0"/>
    <n v="0"/>
    <n v="0"/>
    <x v="0"/>
  </r>
  <r>
    <x v="213"/>
    <n v="1845461"/>
    <s v="Yinghua Academy"/>
    <n v="0"/>
    <n v="0"/>
    <n v="0"/>
    <x v="0"/>
  </r>
  <r>
    <x v="11"/>
    <n v="1845808"/>
    <s v="South Dakota Sch of Mines-Tech"/>
    <n v="0"/>
    <n v="0"/>
    <n v="0"/>
    <x v="0"/>
  </r>
  <r>
    <x v="236"/>
    <n v="1850923"/>
    <s v="Malcom C. Hursey Mont."/>
    <n v="0"/>
    <n v="0"/>
    <n v="0"/>
    <x v="0"/>
  </r>
  <r>
    <x v="196"/>
    <n v="1840729"/>
    <s v="John I Leonard High School"/>
    <n v="0"/>
    <n v="0"/>
    <n v="0"/>
    <x v="0"/>
  </r>
  <r>
    <x v="95"/>
    <n v="1835953"/>
    <s v="Robious Middle School"/>
    <n v="0"/>
    <n v="0"/>
    <n v="0"/>
    <x v="0"/>
  </r>
  <r>
    <x v="173"/>
    <n v="1836535"/>
    <s v="Bloomington Junior High School"/>
    <n v="0"/>
    <n v="0"/>
    <n v="0"/>
    <x v="0"/>
  </r>
  <r>
    <x v="35"/>
    <n v="1837509"/>
    <s v="Downers Grove South HS"/>
    <n v="0"/>
    <n v="0"/>
    <n v="0"/>
    <x v="0"/>
  </r>
  <r>
    <x v="176"/>
    <n v="1836721"/>
    <s v="USITT"/>
    <n v="0"/>
    <n v="0"/>
    <n v="0"/>
    <x v="0"/>
  </r>
  <r>
    <x v="205"/>
    <n v="1841100"/>
    <s v="Mountain Brook High School"/>
    <n v="0"/>
    <n v="0"/>
    <n v="0"/>
    <x v="0"/>
  </r>
  <r>
    <x v="241"/>
    <n v="1849366"/>
    <s v="St Lukes Unit Meth Church"/>
    <n v="0"/>
    <n v="0"/>
    <n v="0"/>
    <x v="0"/>
  </r>
  <r>
    <x v="73"/>
    <n v="1846643"/>
    <s v="Washington Waldorf School"/>
    <n v="0"/>
    <n v="0"/>
    <n v="0"/>
    <x v="0"/>
  </r>
  <r>
    <x v="194"/>
    <n v="1843998"/>
    <s v="Aubrey Rogers High School"/>
    <n v="0"/>
    <n v="0"/>
    <n v="0"/>
    <x v="0"/>
  </r>
  <r>
    <x v="169"/>
    <n v="1841497"/>
    <s v="Triway High School"/>
    <n v="0"/>
    <n v="0"/>
    <n v="0"/>
    <x v="0"/>
  </r>
  <r>
    <x v="59"/>
    <n v="1847403"/>
    <s v="Mary Ann Winterling Elem 150"/>
    <n v="0"/>
    <n v="0"/>
    <n v="0"/>
    <x v="0"/>
  </r>
  <r>
    <x v="244"/>
    <n v="1847903"/>
    <s v="St Michael's School"/>
    <n v="0"/>
    <n v="0"/>
    <n v="0"/>
    <x v="0"/>
  </r>
  <r>
    <x v="92"/>
    <n v="1850976"/>
    <s v="Moundridge High School"/>
    <n v="0"/>
    <n v="0"/>
    <n v="0"/>
    <x v="0"/>
  </r>
  <r>
    <x v="168"/>
    <n v="1843858"/>
    <s v="Del Valle MS (Combo)"/>
    <n v="0"/>
    <n v="0"/>
    <n v="0"/>
    <x v="0"/>
  </r>
  <r>
    <x v="69"/>
    <n v="1834782"/>
    <s v="C D Hylton High School"/>
    <n v="0"/>
    <n v="0"/>
    <n v="0"/>
    <x v="0"/>
  </r>
  <r>
    <x v="56"/>
    <n v="1848025"/>
    <s v="Clinton Elementary School"/>
    <n v="0"/>
    <n v="0"/>
    <n v="0"/>
    <x v="0"/>
  </r>
  <r>
    <x v="126"/>
    <n v="1840300"/>
    <s v="Westmont College"/>
    <n v="0"/>
    <n v="0"/>
    <n v="0"/>
    <x v="0"/>
  </r>
  <r>
    <x v="243"/>
    <n v="1845030"/>
    <s v="Wonder Junior High School"/>
    <n v="0"/>
    <n v="0"/>
    <n v="0"/>
    <x v="0"/>
  </r>
  <r>
    <x v="25"/>
    <n v="1842097"/>
    <s v="Fossil Ridge High School"/>
    <n v="0"/>
    <n v="0"/>
    <n v="0"/>
    <x v="0"/>
  </r>
  <r>
    <x v="242"/>
    <n v="1850628"/>
    <s v="Kids Are Music &amp; Dance"/>
    <n v="0"/>
    <n v="0"/>
    <n v="0"/>
    <x v="0"/>
  </r>
  <r>
    <x v="237"/>
    <n v="1849480"/>
    <s v="Deubrook Elementary School"/>
    <n v="0"/>
    <n v="0"/>
    <n v="0"/>
    <x v="0"/>
  </r>
  <r>
    <x v="229"/>
    <n v="1848070"/>
    <s v="Chicago Public School Dist 299"/>
    <n v="0"/>
    <n v="0"/>
    <n v="0"/>
    <x v="0"/>
  </r>
  <r>
    <x v="0"/>
    <n v="1835351"/>
    <s v="George Walton Academy"/>
    <n v="0"/>
    <n v="0"/>
    <n v="0"/>
    <x v="0"/>
  </r>
  <r>
    <x v="255"/>
    <n v="1840038"/>
    <s v="Flower Mound High School"/>
    <n v="0"/>
    <n v="0"/>
    <n v="0"/>
    <x v="0"/>
  </r>
  <r>
    <x v="213"/>
    <n v="1845456"/>
    <s v="Marshfield Book &amp; Stationary"/>
    <n v="0"/>
    <n v="0"/>
    <n v="0"/>
    <x v="0"/>
  </r>
  <r>
    <x v="136"/>
    <n v="1834187"/>
    <s v="Roadrunner Transportation Svcs"/>
    <n v="0"/>
    <n v="0"/>
    <n v="0"/>
    <x v="0"/>
  </r>
  <r>
    <x v="71"/>
    <n v="1834651"/>
    <s v="Jefferson Co Public Schools"/>
    <n v="0"/>
    <n v="0"/>
    <n v="0"/>
    <x v="0"/>
  </r>
  <r>
    <x v="235"/>
    <n v="1839121"/>
    <s v="Del Norte High School"/>
    <n v="0"/>
    <n v="0"/>
    <n v="0"/>
    <x v="0"/>
  </r>
  <r>
    <x v="22"/>
    <n v="1837451"/>
    <s v="Vancouver School District 37"/>
    <n v="0"/>
    <n v="0"/>
    <n v="0"/>
    <x v="0"/>
  </r>
  <r>
    <x v="173"/>
    <n v="1836509"/>
    <s v="Durham Bulls MiLB"/>
    <n v="0"/>
    <n v="0"/>
    <n v="0"/>
    <x v="0"/>
  </r>
  <r>
    <x v="47"/>
    <n v="1845260"/>
    <s v="Victor J Andrew High School"/>
    <n v="102"/>
    <n v="0"/>
    <n v="0"/>
    <x v="0"/>
  </r>
  <r>
    <x v="255"/>
    <n v="1839996"/>
    <s v="Rowan University-Glassboro"/>
    <n v="0"/>
    <n v="0"/>
    <n v="0"/>
    <x v="0"/>
  </r>
  <r>
    <x v="43"/>
    <n v="1843616"/>
    <s v="Mayfair School"/>
    <n v="0"/>
    <n v="0"/>
    <n v="0"/>
    <x v="0"/>
  </r>
  <r>
    <x v="197"/>
    <n v="1847540"/>
    <s v="Claridge Stage Ltd"/>
    <n v="0"/>
    <n v="0"/>
    <n v="0"/>
    <x v="0"/>
  </r>
  <r>
    <x v="244"/>
    <n v="1847908"/>
    <s v="Henry Middle School"/>
    <n v="0"/>
    <n v="0"/>
    <n v="0"/>
    <x v="0"/>
  </r>
  <r>
    <x v="112"/>
    <n v="1837797"/>
    <s v="St Helens High School"/>
    <n v="0"/>
    <n v="0"/>
    <n v="0"/>
    <x v="0"/>
  </r>
  <r>
    <x v="35"/>
    <n v="1837490"/>
    <s v="Patterson High School"/>
    <n v="0"/>
    <n v="0"/>
    <n v="0"/>
    <x v="0"/>
  </r>
  <r>
    <x v="113"/>
    <n v="1840594"/>
    <s v="Homestead High School"/>
    <n v="0"/>
    <n v="0"/>
    <n v="0"/>
    <x v="0"/>
  </r>
  <r>
    <x v="231"/>
    <n v="1850550"/>
    <s v="Sabetha Middle School"/>
    <n v="0"/>
    <n v="0"/>
    <n v="0"/>
    <x v="0"/>
  </r>
  <r>
    <x v="63"/>
    <n v="1839955"/>
    <s v="Walnut Grove High School #3"/>
    <n v="0"/>
    <n v="0"/>
    <n v="0"/>
    <x v="0"/>
  </r>
  <r>
    <x v="111"/>
    <n v="1838250"/>
    <s v="Benjamin Franklin Freshmn Acad"/>
    <n v="0"/>
    <n v="0"/>
    <n v="0"/>
    <x v="0"/>
  </r>
  <r>
    <x v="196"/>
    <n v="1840715"/>
    <s v="Charlotte Symphony"/>
    <n v="0"/>
    <n v="0"/>
    <n v="0"/>
    <x v="0"/>
  </r>
  <r>
    <x v="34"/>
    <n v="1839544"/>
    <s v="Wedgwood 6th Grade Middle Sch"/>
    <n v="0"/>
    <n v="0"/>
    <n v="0"/>
    <x v="0"/>
  </r>
  <r>
    <x v="179"/>
    <n v="1842631"/>
    <s v="Univ of Wisconsin-River Falls"/>
    <n v="0"/>
    <n v="0"/>
    <n v="0"/>
    <x v="0"/>
  </r>
  <r>
    <x v="240"/>
    <n v="1843054"/>
    <s v="Jamestown High School"/>
    <n v="0"/>
    <n v="0"/>
    <n v="0"/>
    <x v="0"/>
  </r>
  <r>
    <x v="172"/>
    <n v="1842938"/>
    <s v="Brookwood Elementary School"/>
    <n v="0"/>
    <n v="0"/>
    <n v="0"/>
    <x v="0"/>
  </r>
  <r>
    <x v="145"/>
    <n v="1837897"/>
    <s v="University of the Pacific"/>
    <n v="0"/>
    <n v="0"/>
    <n v="0"/>
    <x v="0"/>
  </r>
  <r>
    <x v="229"/>
    <n v="1848058"/>
    <s v="Sandra Day O'Connor High Sch"/>
    <n v="0"/>
    <n v="0"/>
    <n v="0"/>
    <x v="0"/>
  </r>
  <r>
    <x v="46"/>
    <n v="1848741"/>
    <s v="Austin Peay State University"/>
    <n v="0"/>
    <n v="0"/>
    <n v="0"/>
    <x v="0"/>
  </r>
  <r>
    <x v="256"/>
    <n v="1851048"/>
    <s v="Ridgeland High School"/>
    <n v="0"/>
    <n v="0"/>
    <n v="0"/>
    <x v="0"/>
  </r>
  <r>
    <x v="4"/>
    <n v="1846479"/>
    <s v="Fairless High School"/>
    <n v="0"/>
    <n v="0"/>
    <n v="0"/>
    <x v="0"/>
  </r>
  <r>
    <x v="28"/>
    <n v="1849128"/>
    <s v="Harlingen High School South"/>
    <n v="0"/>
    <n v="0"/>
    <n v="0"/>
    <x v="0"/>
  </r>
  <r>
    <x v="81"/>
    <n v="1837767"/>
    <s v="Edmond Memorial High School"/>
    <n v="0"/>
    <n v="0"/>
    <n v="0"/>
    <x v="0"/>
  </r>
  <r>
    <x v="18"/>
    <n v="1836880"/>
    <s v="UNG Gainesville Campus"/>
    <n v="0"/>
    <n v="0"/>
    <n v="0"/>
    <x v="0"/>
  </r>
  <r>
    <x v="217"/>
    <n v="1837306"/>
    <s v="James Bowie High School"/>
    <n v="0"/>
    <n v="0"/>
    <n v="0"/>
    <x v="0"/>
  </r>
  <r>
    <x v="222"/>
    <n v="1836021"/>
    <s v="Jones College Prep School"/>
    <n v="0"/>
    <n v="0"/>
    <n v="0"/>
    <x v="0"/>
  </r>
  <r>
    <x v="45"/>
    <n v="1841029"/>
    <s v="Rapid City Catholic Schools"/>
    <n v="0"/>
    <n v="0"/>
    <n v="0"/>
    <x v="0"/>
  </r>
  <r>
    <x v="3"/>
    <n v="1835094"/>
    <s v="ECC B2B Account"/>
    <n v="0"/>
    <n v="0"/>
    <n v="0"/>
    <x v="0"/>
  </r>
  <r>
    <x v="236"/>
    <n v="1850955"/>
    <s v="Cedar Falls High School"/>
    <n v="0"/>
    <n v="0"/>
    <n v="0"/>
    <x v="0"/>
  </r>
  <r>
    <x v="54"/>
    <n v="1849100"/>
    <s v="Spring High School"/>
    <n v="0"/>
    <n v="0"/>
    <n v="0"/>
    <x v="0"/>
  </r>
  <r>
    <x v="256"/>
    <n v="1851011"/>
    <s v="Nicholls State University"/>
    <n v="0"/>
    <n v="0"/>
    <n v="0"/>
    <x v="0"/>
  </r>
  <r>
    <x v="153"/>
    <n v="1841996"/>
    <s v="Jensen Beach Elementary School"/>
    <n v="0"/>
    <n v="0"/>
    <n v="0"/>
    <x v="0"/>
  </r>
  <r>
    <x v="49"/>
    <n v="1843119"/>
    <s v="West Ashley High School"/>
    <n v="0"/>
    <n v="0"/>
    <n v="0"/>
    <x v="0"/>
  </r>
  <r>
    <x v="93"/>
    <n v="1847761"/>
    <s v="Chapa Middle School"/>
    <n v="0"/>
    <n v="0"/>
    <n v="0"/>
    <x v="0"/>
  </r>
  <r>
    <x v="244"/>
    <n v="1847880"/>
    <s v="George B Carpenter Elem School"/>
    <n v="0"/>
    <n v="0"/>
    <n v="0"/>
    <x v="0"/>
  </r>
  <r>
    <x v="59"/>
    <n v="1847431"/>
    <s v="Harmonie de Granby"/>
    <n v="0"/>
    <n v="0"/>
    <n v="0"/>
    <x v="0"/>
  </r>
  <r>
    <x v="191"/>
    <n v="1850309"/>
    <s v="Benson Polytechnic High Sch"/>
    <n v="0"/>
    <n v="0"/>
    <n v="0"/>
    <x v="0"/>
  </r>
  <r>
    <x v="153"/>
    <n v="1841985"/>
    <s v="Greely High School"/>
    <n v="0"/>
    <n v="0"/>
    <n v="0"/>
    <x v="0"/>
  </r>
  <r>
    <x v="149"/>
    <n v="1846308"/>
    <s v="Wenger Corp NPD"/>
    <n v="0"/>
    <n v="0"/>
    <n v="0"/>
    <x v="0"/>
  </r>
  <r>
    <x v="46"/>
    <n v="1848692"/>
    <s v="Patchogue Medford Sr High Sch"/>
    <n v="0"/>
    <n v="0"/>
    <n v="0"/>
    <x v="0"/>
  </r>
  <r>
    <x v="110"/>
    <n v="1834747"/>
    <s v="Miami-Dade Clg-Kendall"/>
    <n v="0"/>
    <n v="0"/>
    <n v="0"/>
    <x v="0"/>
  </r>
  <r>
    <x v="225"/>
    <n v="1841598"/>
    <s v="Old Mill West High Sch - N"/>
    <n v="0"/>
    <n v="0"/>
    <n v="0"/>
    <x v="0"/>
  </r>
  <r>
    <x v="131"/>
    <n v="1841383"/>
    <s v="Half Hollow Hills High Sch W"/>
    <n v="0"/>
    <n v="0"/>
    <n v="0"/>
    <x v="0"/>
  </r>
  <r>
    <x v="210"/>
    <n v="1850380"/>
    <s v="Berwick Senior High School"/>
    <n v="0"/>
    <n v="0"/>
    <n v="0"/>
    <x v="0"/>
  </r>
  <r>
    <x v="37"/>
    <n v="1835870"/>
    <s v="First UMC"/>
    <n v="3657"/>
    <n v="0"/>
    <n v="0"/>
    <x v="0"/>
  </r>
  <r>
    <x v="199"/>
    <n v="1842474"/>
    <s v="Brazosport High School"/>
    <n v="0"/>
    <n v="0"/>
    <n v="0"/>
    <x v="0"/>
  </r>
  <r>
    <x v="249"/>
    <n v="1850639"/>
    <s v="Rochester Institute of Tech"/>
    <n v="0"/>
    <n v="0"/>
    <n v="0"/>
    <x v="0"/>
  </r>
  <r>
    <x v="136"/>
    <n v="1834202"/>
    <s v="Jefferson Co Public Schools"/>
    <n v="0"/>
    <n v="0"/>
    <n v="0"/>
    <x v="0"/>
  </r>
  <r>
    <x v="93"/>
    <n v="1847747"/>
    <s v="Roosevelt Middle School"/>
    <n v="0"/>
    <n v="0"/>
    <n v="0"/>
    <x v="0"/>
  </r>
  <r>
    <x v="227"/>
    <n v="1847967"/>
    <s v="Central High School"/>
    <n v="0"/>
    <n v="0"/>
    <n v="0"/>
    <x v="0"/>
  </r>
  <r>
    <x v="241"/>
    <n v="1849328"/>
    <s v="Midlakes High School"/>
    <n v="0"/>
    <n v="0"/>
    <n v="0"/>
    <x v="0"/>
  </r>
  <r>
    <x v="35"/>
    <n v="1837494"/>
    <s v="Greenwood High School"/>
    <n v="0"/>
    <n v="0"/>
    <n v="0"/>
    <x v="0"/>
  </r>
  <r>
    <x v="60"/>
    <n v="1846123"/>
    <s v="Hunter Street Baptist Church"/>
    <n v="0"/>
    <n v="0"/>
    <n v="0"/>
    <x v="0"/>
  </r>
  <r>
    <x v="204"/>
    <n v="1848501"/>
    <s v="Sierra Vista K8"/>
    <n v="0"/>
    <n v="0"/>
    <n v="0"/>
    <x v="0"/>
  </r>
  <r>
    <x v="182"/>
    <n v="1841136"/>
    <s v="Dominion Christian School"/>
    <n v="0"/>
    <n v="0"/>
    <n v="0"/>
    <x v="0"/>
  </r>
  <r>
    <x v="223"/>
    <n v="1844716"/>
    <s v="Grant Park Music Festival"/>
    <n v="0"/>
    <n v="0"/>
    <n v="0"/>
    <x v="0"/>
  </r>
  <r>
    <x v="15"/>
    <n v="1850776"/>
    <s v="Westpark Relief ES - N"/>
    <n v="0"/>
    <n v="0"/>
    <n v="0"/>
    <x v="0"/>
  </r>
  <r>
    <x v="137"/>
    <n v="1835723"/>
    <s v="Paoli Jr Sr High School"/>
    <n v="0"/>
    <n v="0"/>
    <n v="0"/>
    <x v="0"/>
  </r>
  <r>
    <x v="186"/>
    <n v="1841756"/>
    <s v="Water Spring Middle School - N"/>
    <n v="0"/>
    <n v="0"/>
    <n v="0"/>
    <x v="0"/>
  </r>
  <r>
    <x v="65"/>
    <n v="1842240"/>
    <s v="James Russel Lowell Elem Sch"/>
    <n v="0"/>
    <n v="0"/>
    <n v="0"/>
    <x v="0"/>
  </r>
  <r>
    <x v="231"/>
    <n v="1850565"/>
    <s v="Richard Gahr High School"/>
    <n v="0"/>
    <n v="0"/>
    <n v="0"/>
    <x v="0"/>
  </r>
  <r>
    <x v="106"/>
    <n v="1846184"/>
    <s v="Moorhead Junior High - N"/>
    <n v="0"/>
    <n v="0"/>
    <n v="0"/>
    <x v="0"/>
  </r>
  <r>
    <x v="24"/>
    <n v="1836119"/>
    <s v="Gilbert High School"/>
    <n v="0"/>
    <n v="0"/>
    <n v="0"/>
    <x v="0"/>
  </r>
  <r>
    <x v="66"/>
    <n v="1845024"/>
    <s v="Fayetteville High School"/>
    <n v="0"/>
    <n v="0"/>
    <n v="0"/>
    <x v="0"/>
  </r>
  <r>
    <x v="217"/>
    <n v="1837307"/>
    <s v="Gateway High School"/>
    <n v="0"/>
    <n v="0"/>
    <n v="0"/>
    <x v="0"/>
  </r>
  <r>
    <x v="146"/>
    <n v="1851124"/>
    <s v="Klein Collins High School"/>
    <n v="0"/>
    <n v="0"/>
    <n v="0"/>
    <x v="0"/>
  </r>
  <r>
    <x v="17"/>
    <n v="1848522"/>
    <s v="Pearlside Church"/>
    <n v="0"/>
    <n v="0"/>
    <n v="0"/>
    <x v="0"/>
  </r>
  <r>
    <x v="224"/>
    <n v="1834628"/>
    <s v="Maroa Forsyth Middle School"/>
    <n v="0"/>
    <n v="0"/>
    <n v="0"/>
    <x v="0"/>
  </r>
  <r>
    <x v="244"/>
    <n v="1847904"/>
    <s v="Resaca Middle School"/>
    <n v="0"/>
    <n v="0"/>
    <n v="0"/>
    <x v="0"/>
  </r>
  <r>
    <x v="173"/>
    <n v="1836548"/>
    <s v="Somerton High School - N"/>
    <n v="0"/>
    <n v="0"/>
    <n v="0"/>
    <x v="0"/>
  </r>
  <r>
    <x v="144"/>
    <n v="1842573"/>
    <s v="Westview High School"/>
    <n v="0"/>
    <n v="0"/>
    <n v="0"/>
    <x v="0"/>
  </r>
  <r>
    <x v="254"/>
    <n v="1843478"/>
    <s v="Pine Crest School-Ft Laud"/>
    <n v="0"/>
    <n v="0"/>
    <n v="0"/>
    <x v="0"/>
  </r>
  <r>
    <x v="159"/>
    <n v="1848173"/>
    <s v="Sweetwater High School"/>
    <n v="0"/>
    <n v="0"/>
    <n v="0"/>
    <x v="0"/>
  </r>
  <r>
    <x v="51"/>
    <n v="1837597"/>
    <s v="Blennerhassett Middle School"/>
    <n v="0"/>
    <n v="0"/>
    <n v="0"/>
    <x v="0"/>
  </r>
  <r>
    <x v="27"/>
    <n v="1841617"/>
    <s v="Boone United Methodist Church"/>
    <n v="0"/>
    <n v="0"/>
    <n v="0"/>
    <x v="0"/>
  </r>
  <r>
    <x v="238"/>
    <n v="1838703"/>
    <s v="Colonial Heights High School"/>
    <n v="0"/>
    <n v="0"/>
    <n v="0"/>
    <x v="0"/>
  </r>
  <r>
    <x v="98"/>
    <n v="1844592"/>
    <s v="Walt Whitman High School"/>
    <n v="0"/>
    <n v="0"/>
    <n v="0"/>
    <x v="0"/>
  </r>
  <r>
    <x v="245"/>
    <n v="1841799"/>
    <s v="Field Elementary School"/>
    <n v="0"/>
    <n v="0"/>
    <n v="0"/>
    <x v="0"/>
  </r>
  <r>
    <x v="85"/>
    <n v="1849051"/>
    <s v="Georgia Inst of Technology"/>
    <n v="0"/>
    <n v="0"/>
    <n v="0"/>
    <x v="0"/>
  </r>
  <r>
    <x v="86"/>
    <n v="1849387"/>
    <s v="Artists Repertory Theatre"/>
    <n v="0"/>
    <n v="0"/>
    <n v="0"/>
    <x v="0"/>
  </r>
  <r>
    <x v="63"/>
    <n v="1839925"/>
    <s v="Winifred School"/>
    <n v="0"/>
    <n v="0"/>
    <n v="0"/>
    <x v="0"/>
  </r>
  <r>
    <x v="86"/>
    <n v="1849368"/>
    <s v="Port Angeles Waterfront Center"/>
    <n v="0"/>
    <n v="0"/>
    <n v="0"/>
    <x v="0"/>
  </r>
  <r>
    <x v="126"/>
    <n v="1840327"/>
    <s v="Maynard Jackson High School"/>
    <n v="0"/>
    <n v="0"/>
    <n v="0"/>
    <x v="0"/>
  </r>
  <r>
    <x v="116"/>
    <n v="1848891"/>
    <s v="Pine Ridge Middle School"/>
    <n v="0"/>
    <n v="0"/>
    <n v="0"/>
    <x v="0"/>
  </r>
  <r>
    <x v="203"/>
    <n v="1850106"/>
    <s v="McClellan Magnet High School"/>
    <n v="0"/>
    <n v="0"/>
    <n v="0"/>
    <x v="0"/>
  </r>
  <r>
    <x v="153"/>
    <n v="1842021"/>
    <s v="Douglas Cty School District 4"/>
    <n v="0"/>
    <n v="0"/>
    <n v="0"/>
    <x v="0"/>
  </r>
  <r>
    <x v="50"/>
    <n v="1843381"/>
    <s v="Dove Creek Elementary School"/>
    <n v="0"/>
    <n v="0"/>
    <n v="0"/>
    <x v="0"/>
  </r>
  <r>
    <x v="159"/>
    <n v="1848213"/>
    <s v="Minor Community School"/>
    <n v="0"/>
    <n v="0"/>
    <n v="0"/>
    <x v="0"/>
  </r>
  <r>
    <x v="22"/>
    <n v="1837447"/>
    <s v="The Juilliard School"/>
    <n v="0"/>
    <n v="0"/>
    <n v="0"/>
    <x v="0"/>
  </r>
  <r>
    <x v="46"/>
    <n v="1848717"/>
    <s v="Searcy High School"/>
    <n v="0"/>
    <n v="0"/>
    <n v="0"/>
    <x v="0"/>
  </r>
  <r>
    <x v="145"/>
    <n v="1837862"/>
    <s v="Kenmore Middle School"/>
    <n v="0"/>
    <n v="0"/>
    <n v="0"/>
    <x v="0"/>
  </r>
  <r>
    <x v="248"/>
    <n v="1844877"/>
    <s v="St Xavier High School"/>
    <n v="0"/>
    <n v="0"/>
    <n v="0"/>
    <x v="0"/>
  </r>
  <r>
    <x v="194"/>
    <n v="1844056"/>
    <s v="Nova High School"/>
    <n v="0"/>
    <n v="0"/>
    <n v="0"/>
    <x v="0"/>
  </r>
  <r>
    <x v="76"/>
    <n v="1846797"/>
    <s v="Angeline Academy of Innovation"/>
    <n v="0"/>
    <n v="0"/>
    <n v="0"/>
    <x v="0"/>
  </r>
  <r>
    <x v="191"/>
    <n v="1850294"/>
    <s v="Braddock Elementary School"/>
    <n v="0"/>
    <n v="0"/>
    <n v="0"/>
    <x v="0"/>
  </r>
  <r>
    <x v="217"/>
    <n v="1837311"/>
    <s v="Walnut Grove High School #3"/>
    <n v="0"/>
    <n v="0"/>
    <n v="0"/>
    <x v="0"/>
  </r>
  <r>
    <x v="6"/>
    <n v="1849649"/>
    <s v="Giesinger Elementary School"/>
    <n v="0"/>
    <n v="0"/>
    <n v="0"/>
    <x v="0"/>
  </r>
  <r>
    <x v="63"/>
    <n v="1839951"/>
    <s v="Dixon High School"/>
    <n v="0"/>
    <n v="0"/>
    <n v="0"/>
    <x v="0"/>
  </r>
  <r>
    <x v="66"/>
    <n v="1845012"/>
    <s v="Plattekill Elementary School"/>
    <n v="0"/>
    <n v="0"/>
    <n v="0"/>
    <x v="0"/>
  </r>
  <r>
    <x v="24"/>
    <n v="1836122"/>
    <s v="Westwood High School"/>
    <n v="0"/>
    <n v="0"/>
    <n v="0"/>
    <x v="0"/>
  </r>
  <r>
    <x v="160"/>
    <n v="1837170"/>
    <s v="Fairless High School"/>
    <n v="0"/>
    <n v="0"/>
    <n v="0"/>
    <x v="0"/>
  </r>
  <r>
    <x v="80"/>
    <n v="1844743"/>
    <s v="Lassiter High School"/>
    <n v="0"/>
    <n v="0"/>
    <n v="0"/>
    <x v="0"/>
  </r>
  <r>
    <x v="72"/>
    <n v="1848831"/>
    <s v="Westerville Central High Sch"/>
    <n v="0"/>
    <n v="0"/>
    <n v="0"/>
    <x v="0"/>
  </r>
  <r>
    <x v="53"/>
    <n v="1848616"/>
    <s v="Suncoast High School"/>
    <n v="0"/>
    <n v="0"/>
    <n v="0"/>
    <x v="0"/>
  </r>
  <r>
    <x v="197"/>
    <n v="1847562"/>
    <s v="Madison High School"/>
    <n v="0"/>
    <n v="0"/>
    <n v="0"/>
    <x v="0"/>
  </r>
  <r>
    <x v="153"/>
    <n v="1841972"/>
    <s v="Harris Middle School"/>
    <n v="0"/>
    <n v="0"/>
    <n v="0"/>
    <x v="0"/>
  </r>
  <r>
    <x v="229"/>
    <n v="1848109"/>
    <s v="University of Rochester"/>
    <n v="0"/>
    <n v="0"/>
    <n v="0"/>
    <x v="0"/>
  </r>
  <r>
    <x v="3"/>
    <n v="1835072"/>
    <s v="Kellenberg Memorial High Sch"/>
    <n v="0"/>
    <n v="0"/>
    <n v="0"/>
    <x v="0"/>
  </r>
  <r>
    <x v="82"/>
    <n v="1842890"/>
    <s v="Sycamore Junior High School"/>
    <n v="0"/>
    <n v="0"/>
    <n v="0"/>
    <x v="0"/>
  </r>
  <r>
    <x v="19"/>
    <n v="1840069"/>
    <s v="Crete-Monee High School"/>
    <n v="0"/>
    <n v="0"/>
    <n v="0"/>
    <x v="0"/>
  </r>
  <r>
    <x v="85"/>
    <n v="1849007"/>
    <s v="Dulaine Lough"/>
    <n v="0"/>
    <n v="0"/>
    <n v="0"/>
    <x v="0"/>
  </r>
  <r>
    <x v="178"/>
    <n v="1848575"/>
    <s v="Four Corners Cmty Bhvr Hlth"/>
    <n v="0"/>
    <n v="0"/>
    <n v="0"/>
    <x v="0"/>
  </r>
  <r>
    <x v="132"/>
    <n v="1834455"/>
    <s v="San Gabriel Unified Sch Dist"/>
    <n v="0"/>
    <n v="0"/>
    <n v="0"/>
    <x v="0"/>
  </r>
  <r>
    <x v="5"/>
    <n v="1848753"/>
    <s v="Newnan High School"/>
    <n v="0"/>
    <n v="0"/>
    <n v="0"/>
    <x v="0"/>
  </r>
  <r>
    <x v="2"/>
    <n v="1844068"/>
    <s v="Grand Rapids Pub Sch Dist"/>
    <n v="0"/>
    <n v="0"/>
    <n v="0"/>
    <x v="0"/>
  </r>
  <r>
    <x v="75"/>
    <n v="1848374"/>
    <s v="Webb Middle School"/>
    <n v="0"/>
    <n v="0"/>
    <n v="0"/>
    <x v="0"/>
  </r>
  <r>
    <x v="188"/>
    <n v="1834886"/>
    <s v="C J Hicks Elementary School"/>
    <n v="0"/>
    <n v="0"/>
    <n v="0"/>
    <x v="0"/>
  </r>
  <r>
    <x v="19"/>
    <n v="1840107"/>
    <s v="OneSchool Global- Emerald Park"/>
    <n v="0"/>
    <n v="0"/>
    <n v="0"/>
    <x v="0"/>
  </r>
  <r>
    <x v="41"/>
    <n v="1834052"/>
    <s v="Southern Illinois Univ-Edward"/>
    <n v="0"/>
    <n v="0"/>
    <n v="0"/>
    <x v="0"/>
  </r>
  <r>
    <x v="178"/>
    <n v="1848549"/>
    <s v="Moore Haven Jr Sr High School"/>
    <n v="0"/>
    <n v="0"/>
    <n v="0"/>
    <x v="0"/>
  </r>
  <r>
    <x v="241"/>
    <n v="1849345"/>
    <s v="Lexington Middle School"/>
    <n v="0"/>
    <n v="0"/>
    <n v="0"/>
    <x v="0"/>
  </r>
  <r>
    <x v="212"/>
    <n v="1834092"/>
    <s v="NYC Office-Payable Operations"/>
    <n v="0"/>
    <n v="0"/>
    <n v="0"/>
    <x v="0"/>
  </r>
  <r>
    <x v="158"/>
    <n v="1835404"/>
    <s v="Kellenberg Memorial High Sch"/>
    <n v="0"/>
    <n v="0"/>
    <n v="0"/>
    <x v="0"/>
  </r>
  <r>
    <x v="176"/>
    <n v="1836768"/>
    <s v="Northwood Middle School"/>
    <n v="0"/>
    <n v="0"/>
    <n v="0"/>
    <x v="0"/>
  </r>
  <r>
    <x v="245"/>
    <n v="1841774"/>
    <s v="L J Hauser Junior High School"/>
    <n v="0"/>
    <n v="0"/>
    <n v="0"/>
    <x v="0"/>
  </r>
  <r>
    <x v="165"/>
    <n v="1835492"/>
    <s v="Gates Chili High School"/>
    <n v="0"/>
    <n v="0"/>
    <n v="0"/>
    <x v="0"/>
  </r>
  <r>
    <x v="142"/>
    <n v="1834317"/>
    <s v="Oakland University"/>
    <n v="172"/>
    <n v="0"/>
    <n v="0"/>
    <x v="0"/>
  </r>
  <r>
    <x v="32"/>
    <n v="1834610"/>
    <s v="Rock Ridge High School"/>
    <n v="0"/>
    <n v="0"/>
    <n v="0"/>
    <x v="0"/>
  </r>
  <r>
    <x v="24"/>
    <n v="1836110"/>
    <s v="Eula High School"/>
    <n v="0"/>
    <n v="0"/>
    <n v="0"/>
    <x v="0"/>
  </r>
  <r>
    <x v="76"/>
    <n v="1846799"/>
    <s v="Watertown High School"/>
    <n v="0"/>
    <n v="0"/>
    <n v="0"/>
    <x v="0"/>
  </r>
  <r>
    <x v="257"/>
    <n v="1840495"/>
    <s v="Imlay City High School"/>
    <n v="0"/>
    <n v="0"/>
    <n v="0"/>
    <x v="0"/>
  </r>
  <r>
    <x v="190"/>
    <n v="1849826"/>
    <s v="Union Star Sch Dist R2"/>
    <n v="0"/>
    <n v="0"/>
    <n v="0"/>
    <x v="0"/>
  </r>
  <r>
    <x v="195"/>
    <n v="1843782"/>
    <s v="Concordia University"/>
    <n v="0"/>
    <n v="0"/>
    <n v="0"/>
    <x v="0"/>
  </r>
  <r>
    <x v="82"/>
    <n v="1842907"/>
    <s v="Hillcrest Middle School"/>
    <n v="0"/>
    <n v="0"/>
    <n v="0"/>
    <x v="0"/>
  </r>
  <r>
    <x v="57"/>
    <n v="1842146"/>
    <s v="Saginaw Public School"/>
    <n v="0"/>
    <n v="0"/>
    <n v="0"/>
    <x v="0"/>
  </r>
  <r>
    <x v="149"/>
    <n v="1846294"/>
    <s v="Owen J Roberts High School"/>
    <n v="0"/>
    <n v="0"/>
    <n v="0"/>
    <x v="0"/>
  </r>
  <r>
    <x v="237"/>
    <n v="1849458"/>
    <s v="Church of the Resurrection"/>
    <n v="0"/>
    <n v="0"/>
    <n v="0"/>
    <x v="0"/>
  </r>
  <r>
    <x v="121"/>
    <n v="1847689"/>
    <s v="Harrah's Cherokee Casino"/>
    <n v="0"/>
    <n v="0"/>
    <n v="0"/>
    <x v="0"/>
  </r>
  <r>
    <x v="112"/>
    <n v="1837836"/>
    <s v="Versailles High School"/>
    <n v="0"/>
    <n v="0"/>
    <n v="0"/>
    <x v="0"/>
  </r>
  <r>
    <x v="35"/>
    <n v="1837466"/>
    <s v="Eric Lakata"/>
    <n v="0"/>
    <n v="0"/>
    <n v="0"/>
    <x v="0"/>
  </r>
  <r>
    <x v="69"/>
    <n v="1834783"/>
    <s v="ECC B2B Account"/>
    <n v="0"/>
    <n v="0"/>
    <n v="0"/>
    <x v="0"/>
  </r>
  <r>
    <x v="89"/>
    <n v="1848291"/>
    <s v="Ernesto Serna PK8"/>
    <n v="0"/>
    <n v="0"/>
    <n v="0"/>
    <x v="0"/>
  </r>
  <r>
    <x v="48"/>
    <n v="1835010"/>
    <s v="Zimmerman School Equipment"/>
    <n v="0"/>
    <n v="0"/>
    <n v="0"/>
    <x v="0"/>
  </r>
  <r>
    <x v="93"/>
    <n v="1847746"/>
    <s v="James Madison High School"/>
    <n v="0"/>
    <n v="0"/>
    <n v="0"/>
    <x v="0"/>
  </r>
  <r>
    <x v="244"/>
    <n v="1847868"/>
    <s v="UNG Gainesville Campus"/>
    <n v="0"/>
    <n v="0"/>
    <n v="0"/>
    <x v="0"/>
  </r>
  <r>
    <x v="177"/>
    <n v="1843328"/>
    <s v="Marketwise Products Ltd"/>
    <n v="0"/>
    <n v="0"/>
    <n v="0"/>
    <x v="0"/>
  </r>
  <r>
    <x v="240"/>
    <n v="1843076"/>
    <s v="Watertown High School"/>
    <n v="0"/>
    <n v="0"/>
    <n v="0"/>
    <x v="0"/>
  </r>
  <r>
    <x v="211"/>
    <n v="1836469"/>
    <s v="Miami Arts 6-12 Zelda Glazer"/>
    <n v="0"/>
    <n v="0"/>
    <n v="0"/>
    <x v="0"/>
  </r>
  <r>
    <x v="223"/>
    <n v="1844692"/>
    <s v="Carl Sandburg High School"/>
    <n v="0"/>
    <n v="0"/>
    <n v="0"/>
    <x v="0"/>
  </r>
  <r>
    <x v="60"/>
    <n v="1846116"/>
    <s v="Hartnell College"/>
    <n v="0"/>
    <n v="0"/>
    <n v="0"/>
    <x v="0"/>
  </r>
  <r>
    <x v="194"/>
    <n v="1844026"/>
    <s v="Chamberlain Senior High School"/>
    <n v="0"/>
    <n v="0"/>
    <n v="0"/>
    <x v="0"/>
  </r>
  <r>
    <x v="171"/>
    <n v="1846572"/>
    <s v="Paul Dunbar Sch for Innovation"/>
    <n v="0"/>
    <n v="0"/>
    <n v="0"/>
    <x v="0"/>
  </r>
  <r>
    <x v="149"/>
    <n v="1846337"/>
    <s v="St Lukes Unit Meth Church"/>
    <n v="0"/>
    <n v="0"/>
    <n v="0"/>
    <x v="0"/>
  </r>
  <r>
    <x v="38"/>
    <n v="1839053"/>
    <s v="Lake Oconee Academy High Sch"/>
    <n v="0"/>
    <n v="0"/>
    <n v="0"/>
    <x v="0"/>
  </r>
  <r>
    <x v="103"/>
    <n v="1850419"/>
    <s v="Socastee High School"/>
    <n v="0"/>
    <n v="0"/>
    <n v="0"/>
    <x v="0"/>
  </r>
  <r>
    <x v="7"/>
    <n v="1848116"/>
    <s v="Lindenhurst Senior High School"/>
    <n v="0"/>
    <n v="0"/>
    <n v="0"/>
    <x v="0"/>
  </r>
  <r>
    <x v="71"/>
    <n v="1834666"/>
    <s v="Westbury High School"/>
    <n v="0"/>
    <n v="0"/>
    <n v="0"/>
    <x v="0"/>
  </r>
  <r>
    <x v="75"/>
    <n v="1848356"/>
    <s v="Parron Hall Office Interiors"/>
    <n v="0"/>
    <n v="0"/>
    <n v="0"/>
    <x v="0"/>
  </r>
  <r>
    <x v="234"/>
    <n v="1838890"/>
    <s v="East Tipp Middle School"/>
    <n v="0"/>
    <n v="0"/>
    <n v="0"/>
    <x v="0"/>
  </r>
  <r>
    <x v="256"/>
    <n v="1851030"/>
    <s v="Webster Middle School"/>
    <n v="0"/>
    <n v="0"/>
    <n v="0"/>
    <x v="0"/>
  </r>
  <r>
    <x v="81"/>
    <n v="1837723"/>
    <s v="Lucyle Collins Middle School"/>
    <n v="0"/>
    <n v="0"/>
    <n v="0"/>
    <x v="0"/>
  </r>
  <r>
    <x v="162"/>
    <n v="1849970"/>
    <s v="George Ellery Hale Chtr Acad"/>
    <n v="0"/>
    <n v="0"/>
    <n v="0"/>
    <x v="0"/>
  </r>
  <r>
    <x v="103"/>
    <n v="1850446"/>
    <s v="Southwest Legacy High School"/>
    <n v="0"/>
    <n v="0"/>
    <n v="0"/>
    <x v="0"/>
  </r>
  <r>
    <x v="95"/>
    <n v="1835941"/>
    <s v="Forest Lake Sda Church"/>
    <n v="0"/>
    <n v="0"/>
    <n v="0"/>
    <x v="0"/>
  </r>
  <r>
    <x v="24"/>
    <n v="1836140"/>
    <s v="Roseau Jr Sr High School"/>
    <n v="0"/>
    <n v="0"/>
    <n v="0"/>
    <x v="0"/>
  </r>
  <r>
    <x v="94"/>
    <n v="1842787"/>
    <s v="Hays Middle School"/>
    <n v="0"/>
    <n v="0"/>
    <n v="0"/>
    <x v="0"/>
  </r>
  <r>
    <x v="127"/>
    <n v="1834357"/>
    <s v="Lane Company"/>
    <n v="597"/>
    <n v="0"/>
    <n v="0"/>
    <x v="0"/>
  </r>
  <r>
    <x v="189"/>
    <n v="1851082"/>
    <s v="Eisemann Center (The)"/>
    <n v="0"/>
    <n v="0"/>
    <n v="0"/>
    <x v="0"/>
  </r>
  <r>
    <x v="122"/>
    <n v="1846372"/>
    <s v="Joaquin Miller Middle School"/>
    <n v="0"/>
    <n v="0"/>
    <n v="0"/>
    <x v="0"/>
  </r>
  <r>
    <x v="86"/>
    <n v="1849389"/>
    <s v="Hightower Trail Middle School"/>
    <n v="0"/>
    <n v="0"/>
    <n v="0"/>
    <x v="0"/>
  </r>
  <r>
    <x v="138"/>
    <n v="1849938"/>
    <s v="Versailles High School"/>
    <n v="0"/>
    <n v="0"/>
    <n v="0"/>
    <x v="0"/>
  </r>
  <r>
    <x v="194"/>
    <n v="1843994"/>
    <s v="East Hall High School"/>
    <n v="0"/>
    <n v="0"/>
    <n v="0"/>
    <x v="0"/>
  </r>
  <r>
    <x v="106"/>
    <n v="1846177"/>
    <s v="Schaumburg Cmty Cons SD 54"/>
    <n v="0"/>
    <n v="0"/>
    <n v="0"/>
    <x v="0"/>
  </r>
  <r>
    <x v="195"/>
    <n v="1843738"/>
    <s v="Cicely Tyson Sch of Fine Arts"/>
    <n v="0"/>
    <n v="0"/>
    <n v="0"/>
    <x v="0"/>
  </r>
  <r>
    <x v="233"/>
    <n v="1847358"/>
    <s v="Abner Creek Middle School - N"/>
    <n v="0"/>
    <n v="0"/>
    <n v="0"/>
    <x v="0"/>
  </r>
  <r>
    <x v="50"/>
    <n v="1843368"/>
    <s v="Millwood High School"/>
    <n v="0"/>
    <n v="0"/>
    <n v="0"/>
    <x v="0"/>
  </r>
  <r>
    <x v="58"/>
    <n v="1838427"/>
    <s v="Monkey Wrench Productions LLC"/>
    <n v="109.3"/>
    <n v="0"/>
    <n v="0"/>
    <x v="0"/>
  </r>
  <r>
    <x v="235"/>
    <n v="1839107"/>
    <s v="C W Worthington Middle School"/>
    <n v="0"/>
    <n v="0"/>
    <n v="0"/>
    <x v="0"/>
  </r>
  <r>
    <x v="111"/>
    <n v="1838184"/>
    <s v="Ridgevue High School"/>
    <n v="0"/>
    <n v="0"/>
    <n v="0"/>
    <x v="0"/>
  </r>
  <r>
    <x v="59"/>
    <n v="1847380"/>
    <s v="Avon High School"/>
    <n v="0"/>
    <n v="0"/>
    <n v="0"/>
    <x v="0"/>
  </r>
  <r>
    <x v="174"/>
    <n v="1834573"/>
    <s v="Mountain View High School"/>
    <n v="0"/>
    <n v="0"/>
    <n v="0"/>
    <x v="0"/>
  </r>
  <r>
    <x v="154"/>
    <n v="1850218"/>
    <s v="Charles Hackley Middle Sch - N"/>
    <n v="0"/>
    <n v="0"/>
    <n v="0"/>
    <x v="0"/>
  </r>
  <r>
    <x v="217"/>
    <n v="1837305"/>
    <s v="Lincoln Cmty High School"/>
    <n v="0"/>
    <n v="0"/>
    <n v="0"/>
    <x v="0"/>
  </r>
  <r>
    <x v="191"/>
    <n v="1850319"/>
    <s v="Casa Blanca Elementary - N"/>
    <n v="0"/>
    <n v="0"/>
    <n v="0"/>
    <x v="0"/>
  </r>
  <r>
    <x v="219"/>
    <n v="1844570"/>
    <s v="Graettinger-Terril Middle HS"/>
    <n v="0"/>
    <n v="0"/>
    <n v="0"/>
    <x v="0"/>
  </r>
  <r>
    <x v="234"/>
    <n v="1838887"/>
    <s v="Albuquerque High School"/>
    <n v="0"/>
    <n v="0"/>
    <n v="0"/>
    <x v="0"/>
  </r>
  <r>
    <x v="99"/>
    <n v="1840615"/>
    <s v="Hamilton High School"/>
    <n v="0"/>
    <n v="0"/>
    <n v="0"/>
    <x v="0"/>
  </r>
  <r>
    <x v="49"/>
    <n v="1843110"/>
    <s v="Harold T Wiley Interm School"/>
    <n v="0"/>
    <n v="0"/>
    <n v="0"/>
    <x v="0"/>
  </r>
  <r>
    <x v="209"/>
    <n v="1844342"/>
    <s v="Blue Valley Middle School"/>
    <n v="0"/>
    <n v="0"/>
    <n v="0"/>
    <x v="0"/>
  </r>
  <r>
    <x v="33"/>
    <n v="1851172"/>
    <s v="Moorhead High School"/>
    <n v="67909.009999999995"/>
    <n v="0"/>
    <n v="0"/>
    <x v="0"/>
  </r>
  <r>
    <x v="113"/>
    <n v="1840587"/>
    <s v="Hastings High School"/>
    <n v="0"/>
    <n v="0"/>
    <n v="0"/>
    <x v="0"/>
  </r>
  <r>
    <x v="210"/>
    <n v="1850369"/>
    <s v="Crawford High Sch Ed Complex"/>
    <n v="0"/>
    <n v="0"/>
    <n v="0"/>
    <x v="0"/>
  </r>
  <r>
    <x v="37"/>
    <n v="1835884"/>
    <s v="Wayne State University"/>
    <n v="0"/>
    <n v="0"/>
    <n v="0"/>
    <x v="0"/>
  </r>
  <r>
    <x v="159"/>
    <n v="1848208"/>
    <s v="East Hardin Middle School"/>
    <n v="0"/>
    <n v="0"/>
    <n v="0"/>
    <x v="0"/>
  </r>
  <r>
    <x v="59"/>
    <n v="1847372"/>
    <s v="Twin County Chorus"/>
    <n v="0"/>
    <n v="0"/>
    <n v="0"/>
    <x v="0"/>
  </r>
  <r>
    <x v="25"/>
    <n v="1842033"/>
    <s v="Bear Creek Intermediate School"/>
    <n v="0"/>
    <n v="0"/>
    <n v="0"/>
    <x v="0"/>
  </r>
  <r>
    <x v="189"/>
    <n v="1851110"/>
    <s v="Northridge High School"/>
    <n v="0"/>
    <n v="0"/>
    <n v="0"/>
    <x v="0"/>
  </r>
  <r>
    <x v="1"/>
    <n v="1839348"/>
    <s v="Adrienne C Nelson High School"/>
    <n v="0"/>
    <n v="0"/>
    <n v="0"/>
    <x v="0"/>
  </r>
  <r>
    <x v="2"/>
    <n v="1844126"/>
    <s v="Mark T Sheehan High School"/>
    <n v="0"/>
    <n v="0"/>
    <n v="0"/>
    <x v="0"/>
  </r>
  <r>
    <x v="99"/>
    <n v="1840643"/>
    <s v="First United Methodist Church"/>
    <n v="0"/>
    <n v="0"/>
    <n v="0"/>
    <x v="0"/>
  </r>
  <r>
    <x v="58"/>
    <n v="1838438"/>
    <s v="Clinton Middle School"/>
    <n v="0"/>
    <n v="0"/>
    <n v="0"/>
    <x v="0"/>
  </r>
  <r>
    <x v="111"/>
    <n v="1838256"/>
    <s v="The New York Times - DC"/>
    <n v="0"/>
    <n v="0"/>
    <n v="0"/>
    <x v="0"/>
  </r>
  <r>
    <x v="251"/>
    <n v="1847012"/>
    <s v="Whitworth University"/>
    <n v="7102"/>
    <n v="0"/>
    <n v="0"/>
    <x v="0"/>
  </r>
  <r>
    <x v="91"/>
    <n v="1847110"/>
    <s v="Central State University"/>
    <n v="0"/>
    <n v="0"/>
    <n v="0"/>
    <x v="0"/>
  </r>
  <r>
    <x v="244"/>
    <n v="1847891"/>
    <s v="Wando High School"/>
    <n v="0"/>
    <n v="0"/>
    <n v="0"/>
    <x v="0"/>
  </r>
  <r>
    <x v="251"/>
    <n v="1847022"/>
    <s v="Lionsgate Chorus"/>
    <n v="0"/>
    <n v="0"/>
    <n v="0"/>
    <x v="0"/>
  </r>
  <r>
    <x v="23"/>
    <n v="1836931"/>
    <s v="Silas Deane Middle School"/>
    <n v="0"/>
    <n v="0"/>
    <n v="0"/>
    <x v="0"/>
  </r>
  <r>
    <x v="10"/>
    <n v="1840874"/>
    <s v="Presby. Church/Chestnut Hill"/>
    <n v="0"/>
    <n v="0"/>
    <n v="0"/>
    <x v="0"/>
  </r>
  <r>
    <x v="24"/>
    <n v="1836134"/>
    <s v="South Lakes Elementary School"/>
    <n v="0"/>
    <n v="0"/>
    <n v="0"/>
    <x v="0"/>
  </r>
  <r>
    <x v="183"/>
    <n v="1845974"/>
    <s v="Hope Cmty Academy"/>
    <n v="0"/>
    <n v="0"/>
    <n v="0"/>
    <x v="0"/>
  </r>
  <r>
    <x v="169"/>
    <n v="1841495"/>
    <s v="Orchestral Supplies Australia"/>
    <n v="116.65"/>
    <n v="0"/>
    <n v="0"/>
    <x v="0"/>
  </r>
  <r>
    <x v="194"/>
    <n v="1844020"/>
    <s v="Pearsall High School"/>
    <n v="0"/>
    <n v="0"/>
    <n v="0"/>
    <x v="0"/>
  </r>
  <r>
    <x v="150"/>
    <n v="1845493"/>
    <s v="Univ of Maryland Baltimore Cty"/>
    <n v="0"/>
    <n v="0"/>
    <n v="0"/>
    <x v="0"/>
  </r>
  <r>
    <x v="158"/>
    <n v="1835387"/>
    <s v="Roosevelt High School"/>
    <n v="0"/>
    <n v="0"/>
    <n v="0"/>
    <x v="0"/>
  </r>
  <r>
    <x v="133"/>
    <n v="1838037"/>
    <s v="High Output, Inc."/>
    <n v="0"/>
    <n v="0"/>
    <n v="0"/>
    <x v="0"/>
  </r>
  <r>
    <x v="16"/>
    <n v="1846755"/>
    <s v="Hickman Mills 6th/7th Center"/>
    <n v="0"/>
    <n v="0"/>
    <n v="0"/>
    <x v="0"/>
  </r>
  <r>
    <x v="239"/>
    <n v="1840110"/>
    <s v="Naomi Pasemann Elem School"/>
    <n v="0"/>
    <n v="0"/>
    <n v="0"/>
    <x v="0"/>
  </r>
  <r>
    <x v="147"/>
    <n v="1836207"/>
    <s v="Carleton College"/>
    <n v="0"/>
    <n v="0"/>
    <n v="0"/>
    <x v="0"/>
  </r>
  <r>
    <x v="67"/>
    <n v="1835823"/>
    <s v="Independence HS (HS #11) - N"/>
    <n v="0"/>
    <n v="0"/>
    <n v="0"/>
    <x v="0"/>
  </r>
  <r>
    <x v="100"/>
    <n v="1845171"/>
    <s v="Outside In Theater"/>
    <n v="0"/>
    <n v="0"/>
    <n v="0"/>
    <x v="0"/>
  </r>
  <r>
    <x v="189"/>
    <n v="1851091"/>
    <s v="Kansas City School District 33"/>
    <n v="0"/>
    <n v="0"/>
    <n v="0"/>
    <x v="0"/>
  </r>
  <r>
    <x v="101"/>
    <n v="1850192"/>
    <s v="Desert Winds Freedom Band"/>
    <n v="0"/>
    <n v="0"/>
    <n v="0"/>
    <x v="0"/>
  </r>
  <r>
    <x v="249"/>
    <n v="1850663"/>
    <s v="Rosemount-Apple Vly-Eagan 196"/>
    <n v="0"/>
    <n v="0"/>
    <n v="0"/>
    <x v="0"/>
  </r>
  <r>
    <x v="109"/>
    <n v="1849886"/>
    <s v="Ralph B O'Maley Middle School"/>
    <n v="0"/>
    <n v="0"/>
    <n v="0"/>
    <x v="0"/>
  </r>
  <r>
    <x v="240"/>
    <n v="1843045"/>
    <s v="University of St Thomas"/>
    <n v="0"/>
    <n v="0"/>
    <n v="0"/>
    <x v="0"/>
  </r>
  <r>
    <x v="223"/>
    <n v="1844709"/>
    <s v="Liberty-Benton High School"/>
    <n v="0"/>
    <n v="0"/>
    <n v="0"/>
    <x v="0"/>
  </r>
  <r>
    <x v="223"/>
    <n v="1844670"/>
    <s v="East Bay K-8"/>
    <n v="0"/>
    <n v="0"/>
    <n v="0"/>
    <x v="0"/>
  </r>
  <r>
    <x v="53"/>
    <n v="1848623"/>
    <s v="East Hardin Middle School"/>
    <n v="0"/>
    <n v="0"/>
    <n v="0"/>
    <x v="0"/>
  </r>
  <r>
    <x v="13"/>
    <n v="1844217"/>
    <s v="Spring Branch ISD"/>
    <n v="0"/>
    <n v="0"/>
    <n v="0"/>
    <x v="0"/>
  </r>
  <r>
    <x v="100"/>
    <n v="1845155"/>
    <s v="Scottsbluff Senior High School"/>
    <n v="0"/>
    <n v="0"/>
    <n v="0"/>
    <x v="0"/>
  </r>
  <r>
    <x v="100"/>
    <n v="1845109"/>
    <s v="Center High School"/>
    <n v="0"/>
    <n v="0"/>
    <n v="0"/>
    <x v="0"/>
  </r>
  <r>
    <x v="213"/>
    <n v="1845472"/>
    <s v="Breckinridge Middle School"/>
    <n v="0"/>
    <n v="0"/>
    <n v="0"/>
    <x v="0"/>
  </r>
  <r>
    <x v="53"/>
    <n v="1848657"/>
    <s v="Aubrey Rogers High School"/>
    <n v="0"/>
    <n v="0"/>
    <n v="0"/>
    <x v="0"/>
  </r>
  <r>
    <x v="47"/>
    <n v="1845281"/>
    <s v="Wisconsin Academy"/>
    <n v="0"/>
    <n v="0"/>
    <n v="0"/>
    <x v="0"/>
  </r>
  <r>
    <x v="187"/>
    <n v="1836594"/>
    <s v="MeTEOR Education - Corp"/>
    <n v="0"/>
    <n v="0"/>
    <n v="0"/>
    <x v="0"/>
  </r>
  <r>
    <x v="222"/>
    <n v="1836011"/>
    <s v="Pepperell Primary School"/>
    <n v="0"/>
    <n v="0"/>
    <n v="0"/>
    <x v="0"/>
  </r>
  <r>
    <x v="43"/>
    <n v="1843595"/>
    <s v="Vocal Matrix Chorus"/>
    <n v="0"/>
    <n v="0"/>
    <n v="0"/>
    <x v="0"/>
  </r>
  <r>
    <x v="1"/>
    <n v="1839368"/>
    <s v="Andrew Jackson Middle School"/>
    <n v="0"/>
    <n v="0"/>
    <n v="0"/>
    <x v="0"/>
  </r>
  <r>
    <x v="81"/>
    <n v="1837752"/>
    <s v="Middletown High School"/>
    <n v="0"/>
    <n v="0"/>
    <n v="0"/>
    <x v="0"/>
  </r>
  <r>
    <x v="88"/>
    <n v="1848389"/>
    <s v="Madera Unified School District"/>
    <n v="0"/>
    <n v="0"/>
    <n v="0"/>
    <x v="0"/>
  </r>
  <r>
    <x v="160"/>
    <n v="1837160"/>
    <s v="Carmel Senior High School"/>
    <n v="0"/>
    <n v="0"/>
    <n v="0"/>
    <x v="0"/>
  </r>
  <r>
    <x v="196"/>
    <n v="1840728"/>
    <s v="Baylor University"/>
    <n v="0"/>
    <n v="0"/>
    <n v="0"/>
    <x v="0"/>
  </r>
  <r>
    <x v="170"/>
    <n v="1836232"/>
    <s v="Lee University"/>
    <n v="0"/>
    <n v="0"/>
    <n v="0"/>
    <x v="0"/>
  </r>
  <r>
    <x v="157"/>
    <n v="1849432"/>
    <s v="Russell Jones Education Ctr"/>
    <n v="3537"/>
    <n v="0"/>
    <n v="0"/>
    <x v="0"/>
  </r>
  <r>
    <x v="115"/>
    <n v="1840247"/>
    <s v="Woodward Academy"/>
    <n v="0"/>
    <n v="0"/>
    <n v="0"/>
    <x v="0"/>
  </r>
  <r>
    <x v="209"/>
    <n v="1844345"/>
    <s v="Wahiawa Middle School"/>
    <n v="0"/>
    <n v="0"/>
    <n v="0"/>
    <x v="0"/>
  </r>
  <r>
    <x v="159"/>
    <n v="1848183"/>
    <s v="Williamsville Ctl Sch District"/>
    <n v="0"/>
    <n v="0"/>
    <n v="0"/>
    <x v="0"/>
  </r>
  <r>
    <x v="155"/>
    <n v="1846868"/>
    <s v="University of Rochester"/>
    <n v="0"/>
    <n v="0"/>
    <n v="0"/>
    <x v="0"/>
  </r>
  <r>
    <x v="87"/>
    <n v="1847637"/>
    <s v="UL Verification Services"/>
    <n v="0"/>
    <n v="0"/>
    <n v="0"/>
    <x v="0"/>
  </r>
  <r>
    <x v="30"/>
    <n v="1847212"/>
    <s v="Marquette High School"/>
    <n v="0"/>
    <n v="0"/>
    <n v="0"/>
    <x v="0"/>
  </r>
  <r>
    <x v="7"/>
    <n v="1848125"/>
    <s v="Westminster East Middle School"/>
    <n v="0"/>
    <n v="0"/>
    <n v="0"/>
    <x v="0"/>
  </r>
  <r>
    <x v="88"/>
    <n v="1848399"/>
    <s v="Memorial High School"/>
    <n v="0"/>
    <n v="0"/>
    <n v="0"/>
    <x v="0"/>
  </r>
  <r>
    <x v="201"/>
    <n v="1839644"/>
    <s v="Noblesville High School"/>
    <n v="0"/>
    <n v="0"/>
    <n v="0"/>
    <x v="0"/>
  </r>
  <r>
    <x v="37"/>
    <n v="1835880"/>
    <s v="Louise Davy Trahan Elem School"/>
    <n v="0"/>
    <n v="0"/>
    <n v="0"/>
    <x v="0"/>
  </r>
  <r>
    <x v="88"/>
    <n v="1848405"/>
    <s v="Jesuit High School"/>
    <n v="0"/>
    <n v="0"/>
    <n v="0"/>
    <x v="0"/>
  </r>
  <r>
    <x v="6"/>
    <n v="1849683"/>
    <s v="Edward W Clark High School"/>
    <n v="0"/>
    <n v="0"/>
    <n v="0"/>
    <x v="0"/>
  </r>
  <r>
    <x v="106"/>
    <n v="1846195"/>
    <s v="Ramsey High School"/>
    <n v="0"/>
    <n v="0"/>
    <n v="0"/>
    <x v="0"/>
  </r>
  <r>
    <x v="185"/>
    <n v="1839205"/>
    <s v="Hackettstown High School"/>
    <n v="0"/>
    <n v="0"/>
    <n v="0"/>
    <x v="0"/>
  </r>
  <r>
    <x v="121"/>
    <n v="1847702"/>
    <s v="14th Street Y"/>
    <n v="0"/>
    <n v="0"/>
    <n v="0"/>
    <x v="0"/>
  </r>
  <r>
    <x v="2"/>
    <n v="1844089"/>
    <s v="Summit Senior High School"/>
    <n v="0"/>
    <n v="0"/>
    <n v="0"/>
    <x v="0"/>
  </r>
  <r>
    <x v="60"/>
    <n v="1846104"/>
    <s v="Unionville High School"/>
    <n v="0"/>
    <n v="0"/>
    <n v="0"/>
    <x v="0"/>
  </r>
  <r>
    <x v="104"/>
    <n v="1834924"/>
    <s v="David Geffen Hall"/>
    <n v="0"/>
    <n v="0"/>
    <n v="0"/>
    <x v="0"/>
  </r>
  <r>
    <x v="84"/>
    <n v="1836684"/>
    <s v="Boulevard Heights Elem School"/>
    <n v="0"/>
    <n v="0"/>
    <n v="0"/>
    <x v="0"/>
  </r>
  <r>
    <x v="236"/>
    <n v="1850936"/>
    <s v="Boulter Middle School"/>
    <n v="0"/>
    <n v="0"/>
    <n v="0"/>
    <x v="0"/>
  </r>
  <r>
    <x v="8"/>
    <n v="1844192"/>
    <s v="Mt Whitney High School"/>
    <n v="0"/>
    <n v="0"/>
    <n v="0"/>
    <x v="0"/>
  </r>
  <r>
    <x v="132"/>
    <n v="1834457"/>
    <s v="Arlington High Sch"/>
    <n v="91381.18"/>
    <n v="0"/>
    <n v="0"/>
    <x v="0"/>
  </r>
  <r>
    <x v="204"/>
    <n v="1848512"/>
    <s v="Layton High School"/>
    <n v="0"/>
    <n v="0"/>
    <n v="0"/>
    <x v="0"/>
  </r>
  <r>
    <x v="81"/>
    <n v="1837764"/>
    <s v="Univ of Minnesota-Duluth"/>
    <n v="0"/>
    <n v="0"/>
    <n v="0"/>
    <x v="0"/>
  </r>
  <r>
    <x v="179"/>
    <n v="1842601"/>
    <s v="Maple Grove Senior High School"/>
    <n v="0"/>
    <n v="0"/>
    <n v="0"/>
    <x v="0"/>
  </r>
  <r>
    <x v="161"/>
    <n v="1845352"/>
    <s v="Albuquerque Pub School Dist"/>
    <n v="0"/>
    <n v="0"/>
    <n v="0"/>
    <x v="0"/>
  </r>
  <r>
    <x v="246"/>
    <n v="1839457"/>
    <s v="Edison High School"/>
    <n v="0"/>
    <n v="0"/>
    <n v="0"/>
    <x v="0"/>
  </r>
  <r>
    <x v="45"/>
    <n v="1841012"/>
    <s v="Shawnee Heights Elem School"/>
    <n v="0"/>
    <n v="0"/>
    <n v="0"/>
    <x v="0"/>
  </r>
  <r>
    <x v="140"/>
    <n v="1842682"/>
    <s v="Owatonna High School"/>
    <n v="0"/>
    <n v="0"/>
    <n v="0"/>
    <x v="0"/>
  </r>
  <r>
    <x v="202"/>
    <n v="1847487"/>
    <s v="James Madison University"/>
    <n v="0"/>
    <n v="0"/>
    <n v="0"/>
    <x v="0"/>
  </r>
  <r>
    <x v="196"/>
    <n v="1840678"/>
    <s v="Burrillville High School"/>
    <n v="0"/>
    <n v="0"/>
    <n v="0"/>
    <x v="0"/>
  </r>
  <r>
    <x v="107"/>
    <n v="1839613"/>
    <s v="Westview High School"/>
    <n v="0"/>
    <n v="0"/>
    <n v="0"/>
    <x v="0"/>
  </r>
  <r>
    <x v="218"/>
    <n v="1850504"/>
    <s v="Gulf Breeze Middle School"/>
    <n v="0"/>
    <n v="0"/>
    <n v="0"/>
    <x v="0"/>
  </r>
  <r>
    <x v="139"/>
    <n v="1835132"/>
    <s v="Punahou School"/>
    <n v="0"/>
    <n v="0"/>
    <n v="0"/>
    <x v="0"/>
  </r>
  <r>
    <x v="105"/>
    <n v="1838336"/>
    <s v="Central City Elementary School"/>
    <n v="0"/>
    <n v="0"/>
    <n v="0"/>
    <x v="0"/>
  </r>
  <r>
    <x v="69"/>
    <n v="1834764"/>
    <s v="South Academy Intl Language"/>
    <n v="0"/>
    <n v="0"/>
    <n v="0"/>
    <x v="0"/>
  </r>
  <r>
    <x v="22"/>
    <n v="1837407"/>
    <s v="Tonkawa Jr Sr High School"/>
    <n v="0"/>
    <n v="0"/>
    <n v="0"/>
    <x v="0"/>
  </r>
  <r>
    <x v="249"/>
    <n v="1850698"/>
    <s v="Galena Middle School"/>
    <n v="0"/>
    <n v="0"/>
    <n v="0"/>
    <x v="0"/>
  </r>
  <r>
    <x v="134"/>
    <n v="1835670"/>
    <s v="Don C Faith Middle School"/>
    <n v="0"/>
    <n v="0"/>
    <n v="0"/>
    <x v="0"/>
  </r>
  <r>
    <x v="124"/>
    <n v="1845949"/>
    <s v="Woodland Pines Elementary"/>
    <n v="0"/>
    <n v="0"/>
    <n v="0"/>
    <x v="0"/>
  </r>
  <r>
    <x v="212"/>
    <n v="1834066"/>
    <s v="Madison Co Middle School"/>
    <n v="0"/>
    <n v="0"/>
    <n v="0"/>
    <x v="0"/>
  </r>
  <r>
    <x v="95"/>
    <n v="1835957"/>
    <s v="Martin Public Seating, Inc"/>
    <n v="0"/>
    <n v="0"/>
    <n v="0"/>
    <x v="0"/>
  </r>
  <r>
    <x v="29"/>
    <n v="1849183"/>
    <s v="Greensboro College"/>
    <n v="0"/>
    <n v="0"/>
    <n v="0"/>
    <x v="0"/>
  </r>
  <r>
    <x v="197"/>
    <n v="1847528"/>
    <s v="Univ of Minnesota-Duluth"/>
    <n v="0"/>
    <n v="0"/>
    <n v="0"/>
    <x v="0"/>
  </r>
  <r>
    <x v="145"/>
    <n v="1837882"/>
    <s v="Dubuque Senior High School"/>
    <n v="0"/>
    <n v="0"/>
    <n v="0"/>
    <x v="0"/>
  </r>
  <r>
    <x v="171"/>
    <n v="1846551"/>
    <s v="Kansas Wesleyan University"/>
    <n v="0"/>
    <n v="0"/>
    <n v="0"/>
    <x v="0"/>
  </r>
  <r>
    <x v="208"/>
    <n v="1838522"/>
    <s v="Lyons Twp High School South"/>
    <n v="0"/>
    <n v="0"/>
    <n v="0"/>
    <x v="0"/>
  </r>
  <r>
    <x v="114"/>
    <n v="1838494"/>
    <s v="Duquesne University"/>
    <n v="0"/>
    <n v="0"/>
    <n v="0"/>
    <x v="0"/>
  </r>
  <r>
    <x v="229"/>
    <n v="1848061"/>
    <s v="Denver School of the Arts"/>
    <n v="0"/>
    <n v="0"/>
    <n v="0"/>
    <x v="0"/>
  </r>
  <r>
    <x v="11"/>
    <n v="1845803"/>
    <s v="J &amp; S Tent Rental"/>
    <n v="468"/>
    <n v="0"/>
    <n v="0"/>
    <x v="0"/>
  </r>
  <r>
    <x v="215"/>
    <n v="1834153"/>
    <s v="Rock Ridge High School"/>
    <n v="0"/>
    <n v="0"/>
    <n v="0"/>
    <x v="0"/>
  </r>
  <r>
    <x v="184"/>
    <n v="1838061"/>
    <s v="North Windham Elem School"/>
    <n v="0"/>
    <n v="0"/>
    <n v="0"/>
    <x v="0"/>
  </r>
  <r>
    <x v="96"/>
    <n v="1850890"/>
    <s v="FGM Tampa"/>
    <n v="0"/>
    <n v="0"/>
    <n v="0"/>
    <x v="0"/>
  </r>
  <r>
    <x v="47"/>
    <n v="1845280"/>
    <s v="Hilltop Heritage Elem School"/>
    <n v="0"/>
    <n v="0"/>
    <n v="0"/>
    <x v="0"/>
  </r>
  <r>
    <x v="67"/>
    <n v="1835808"/>
    <s v="Council Rock High School South"/>
    <n v="0"/>
    <n v="0"/>
    <n v="0"/>
    <x v="0"/>
  </r>
  <r>
    <x v="98"/>
    <n v="1844632"/>
    <s v="Trinity Episcopal School"/>
    <n v="0"/>
    <n v="0"/>
    <n v="0"/>
    <x v="0"/>
  </r>
  <r>
    <x v="191"/>
    <n v="1850313"/>
    <s v="Woodland Community College"/>
    <n v="0"/>
    <n v="0"/>
    <n v="0"/>
    <x v="0"/>
  </r>
  <r>
    <x v="16"/>
    <n v="1846768"/>
    <s v="Mount View Middle School"/>
    <n v="0"/>
    <n v="0"/>
    <n v="0"/>
    <x v="0"/>
  </r>
  <r>
    <x v="183"/>
    <n v="1845996"/>
    <s v="Watertown High School"/>
    <n v="0"/>
    <n v="0"/>
    <n v="0"/>
    <x v="0"/>
  </r>
  <r>
    <x v="244"/>
    <n v="1847869"/>
    <s v="Bradford County PK7 - N"/>
    <n v="0"/>
    <n v="0"/>
    <n v="0"/>
    <x v="0"/>
  </r>
  <r>
    <x v="4"/>
    <n v="1846462"/>
    <s v="Westwood High School"/>
    <n v="0"/>
    <n v="0"/>
    <n v="0"/>
    <x v="0"/>
  </r>
  <r>
    <x v="185"/>
    <n v="1839209"/>
    <s v="Lakeland Community College"/>
    <n v="0"/>
    <n v="0"/>
    <n v="0"/>
    <x v="0"/>
  </r>
  <r>
    <x v="182"/>
    <n v="1841169"/>
    <s v="South Valley Middle School"/>
    <n v="23697.67"/>
    <n v="0"/>
    <n v="0"/>
    <x v="0"/>
  </r>
  <r>
    <x v="161"/>
    <n v="1845388"/>
    <s v="Monarch Acad-Glen Burnie"/>
    <n v="0"/>
    <n v="0"/>
    <n v="0"/>
    <x v="0"/>
  </r>
  <r>
    <x v="148"/>
    <n v="1841216"/>
    <s v="Lincoln-Way West High School"/>
    <n v="0"/>
    <n v="0"/>
    <n v="0"/>
    <x v="0"/>
  </r>
  <r>
    <x v="227"/>
    <n v="1847922"/>
    <s v="Boston College"/>
    <n v="0"/>
    <n v="0"/>
    <n v="0"/>
    <x v="0"/>
  </r>
  <r>
    <x v="140"/>
    <n v="1842710"/>
    <s v="Owatonna High School"/>
    <n v="0"/>
    <n v="0"/>
    <n v="0"/>
    <x v="0"/>
  </r>
  <r>
    <x v="138"/>
    <n v="1849921"/>
    <s v="Bess Race Elementary School"/>
    <n v="0"/>
    <n v="0"/>
    <n v="0"/>
    <x v="0"/>
  </r>
  <r>
    <x v="62"/>
    <n v="1842341"/>
    <s v="University at Buffalo-CFA"/>
    <n v="7686"/>
    <n v="0"/>
    <n v="0"/>
    <x v="0"/>
  </r>
  <r>
    <x v="226"/>
    <n v="1843286"/>
    <s v="San Marin High School"/>
    <n v="0"/>
    <n v="0"/>
    <n v="0"/>
    <x v="0"/>
  </r>
  <r>
    <x v="0"/>
    <n v="1835341"/>
    <s v="Thomas Grover Middle School"/>
    <n v="0"/>
    <n v="0"/>
    <n v="0"/>
    <x v="0"/>
  </r>
  <r>
    <x v="7"/>
    <n v="1848166"/>
    <s v="Univ of Wisconsin-Eau Claire"/>
    <n v="0"/>
    <n v="0"/>
    <n v="0"/>
    <x v="0"/>
  </r>
  <r>
    <x v="117"/>
    <n v="1834487"/>
    <s v="Schultz Junior High"/>
    <n v="0"/>
    <n v="0"/>
    <n v="0"/>
    <x v="0"/>
  </r>
  <r>
    <x v="80"/>
    <n v="1844759"/>
    <s v="Isaac Newton Middle School"/>
    <n v="0"/>
    <n v="0"/>
    <n v="0"/>
    <x v="0"/>
  </r>
  <r>
    <x v="163"/>
    <n v="1845644"/>
    <s v="Morley-Stanwood High School"/>
    <n v="0"/>
    <n v="0"/>
    <n v="0"/>
    <x v="0"/>
  </r>
  <r>
    <x v="85"/>
    <n v="1849020"/>
    <s v="Pinecrest Academy"/>
    <n v="0"/>
    <n v="0"/>
    <n v="0"/>
    <x v="0"/>
  </r>
  <r>
    <x v="222"/>
    <n v="1836020"/>
    <s v="SeaWorld Parks &amp; Ent, Inc."/>
    <n v="0"/>
    <n v="0"/>
    <n v="0"/>
    <x v="0"/>
  </r>
  <r>
    <x v="7"/>
    <n v="1848133"/>
    <s v="St Gabriel the Archangel Sch"/>
    <n v="0"/>
    <n v="0"/>
    <n v="0"/>
    <x v="0"/>
  </r>
  <r>
    <x v="61"/>
    <n v="1850089"/>
    <s v="Tyler Consolidated High School"/>
    <n v="0"/>
    <n v="0"/>
    <n v="0"/>
    <x v="0"/>
  </r>
  <r>
    <x v="241"/>
    <n v="1849316"/>
    <s v="Grace Academy"/>
    <n v="0"/>
    <n v="0"/>
    <n v="0"/>
    <x v="0"/>
  </r>
  <r>
    <x v="66"/>
    <n v="1845017"/>
    <s v="Audie Murphy Middle School"/>
    <n v="0"/>
    <n v="0"/>
    <n v="0"/>
    <x v="0"/>
  </r>
  <r>
    <x v="117"/>
    <n v="1834501"/>
    <s v="Middle School - N"/>
    <n v="0"/>
    <n v="0"/>
    <n v="0"/>
    <x v="0"/>
  </r>
  <r>
    <x v="64"/>
    <n v="1836302"/>
    <s v="The Cushman School"/>
    <n v="0"/>
    <n v="0"/>
    <n v="0"/>
    <x v="0"/>
  </r>
  <r>
    <x v="10"/>
    <n v="1840883"/>
    <s v="Citrus Valley High School"/>
    <n v="0"/>
    <n v="0"/>
    <n v="0"/>
    <x v="0"/>
  </r>
  <r>
    <x v="213"/>
    <n v="1845454"/>
    <s v="Ostrander Elementary School"/>
    <n v="0"/>
    <n v="0"/>
    <n v="0"/>
    <x v="0"/>
  </r>
  <r>
    <x v="36"/>
    <n v="1845198"/>
    <s v="Temple Ind School District"/>
    <n v="0"/>
    <n v="0"/>
    <n v="0"/>
    <x v="0"/>
  </r>
  <r>
    <x v="192"/>
    <n v="1835634"/>
    <s v="Oak Valley Middle School"/>
    <n v="0"/>
    <n v="0"/>
    <n v="0"/>
    <x v="0"/>
  </r>
  <r>
    <x v="100"/>
    <n v="1845127"/>
    <s v="Troy High School"/>
    <n v="0"/>
    <n v="0"/>
    <n v="0"/>
    <x v="0"/>
  </r>
  <r>
    <x v="144"/>
    <n v="1842564"/>
    <s v="Del Valle Middle School"/>
    <n v="0"/>
    <n v="0"/>
    <n v="0"/>
    <x v="0"/>
  </r>
  <r>
    <x v="62"/>
    <n v="1842331"/>
    <s v="College of the Redwoods"/>
    <n v="0"/>
    <n v="0"/>
    <n v="0"/>
    <x v="0"/>
  </r>
  <r>
    <x v="249"/>
    <n v="1850664"/>
    <s v="OH Dept Mntl Hlth/Addict Serv"/>
    <n v="0"/>
    <n v="0"/>
    <n v="0"/>
    <x v="0"/>
  </r>
  <r>
    <x v="165"/>
    <n v="1835499"/>
    <s v="Millville High School"/>
    <n v="0"/>
    <n v="0"/>
    <n v="0"/>
    <x v="0"/>
  </r>
  <r>
    <x v="131"/>
    <n v="1841321"/>
    <s v="Newbury Park High School"/>
    <n v="0"/>
    <n v="0"/>
    <n v="0"/>
    <x v="0"/>
  </r>
  <r>
    <x v="23"/>
    <n v="1836962"/>
    <s v="Nixa High School"/>
    <n v="0"/>
    <n v="0"/>
    <n v="0"/>
    <x v="0"/>
  </r>
  <r>
    <x v="106"/>
    <n v="1846131"/>
    <s v="The Villages Charter School"/>
    <n v="0"/>
    <n v="0"/>
    <n v="0"/>
    <x v="0"/>
  </r>
  <r>
    <x v="95"/>
    <n v="1835959"/>
    <s v="Roy W Martin Middle School"/>
    <n v="0"/>
    <n v="0"/>
    <n v="0"/>
    <x v="0"/>
  </r>
  <r>
    <x v="68"/>
    <n v="1845747"/>
    <s v="Southwest Christian High Sch"/>
    <n v="0"/>
    <n v="0"/>
    <n v="0"/>
    <x v="0"/>
  </r>
  <r>
    <x v="174"/>
    <n v="1834591"/>
    <s v="Pennichuck Middle School"/>
    <n v="0"/>
    <n v="0"/>
    <n v="0"/>
    <x v="0"/>
  </r>
  <r>
    <x v="39"/>
    <n v="1844788"/>
    <s v="Coon Rapids High School"/>
    <n v="0"/>
    <n v="0"/>
    <n v="0"/>
    <x v="0"/>
  </r>
  <r>
    <x v="41"/>
    <n v="1834016"/>
    <s v="Jesse H. Jones Hall"/>
    <n v="191111"/>
    <n v="0"/>
    <n v="0"/>
    <x v="0"/>
  </r>
  <r>
    <x v="70"/>
    <n v="1837939"/>
    <s v="Vincent W Miller Interm School"/>
    <n v="0"/>
    <n v="0"/>
    <n v="0"/>
    <x v="0"/>
  </r>
  <r>
    <x v="73"/>
    <n v="1846626"/>
    <s v="Owatonna High School"/>
    <n v="0"/>
    <n v="0"/>
    <n v="0"/>
    <x v="0"/>
  </r>
  <r>
    <x v="196"/>
    <n v="1840690"/>
    <s v="Lyford High School"/>
    <n v="0"/>
    <n v="0"/>
    <n v="0"/>
    <x v="0"/>
  </r>
  <r>
    <x v="144"/>
    <n v="1842562"/>
    <s v="Verde Valley Sinfonietta"/>
    <n v="0"/>
    <n v="0"/>
    <n v="0"/>
    <x v="0"/>
  </r>
  <r>
    <x v="86"/>
    <n v="1849400"/>
    <s v="Westhill Senior High School"/>
    <n v="0"/>
    <n v="0"/>
    <n v="0"/>
    <x v="0"/>
  </r>
  <r>
    <x v="107"/>
    <n v="1839583"/>
    <s v="Berlin High School"/>
    <n v="0"/>
    <n v="0"/>
    <n v="0"/>
    <x v="0"/>
  </r>
  <r>
    <x v="231"/>
    <n v="1850520"/>
    <s v="Anaheim Hills Elem School"/>
    <n v="0"/>
    <n v="0"/>
    <n v="0"/>
    <x v="0"/>
  </r>
  <r>
    <x v="178"/>
    <n v="1848537"/>
    <s v="Douglas College"/>
    <n v="0"/>
    <n v="0"/>
    <n v="0"/>
    <x v="0"/>
  </r>
  <r>
    <x v="236"/>
    <n v="1850912"/>
    <s v="Northeast Area Middle Sch - N"/>
    <n v="0"/>
    <n v="0"/>
    <n v="0"/>
    <x v="0"/>
  </r>
  <r>
    <x v="194"/>
    <n v="1844006"/>
    <s v="North Carolina Sch of Sci-Math"/>
    <n v="0"/>
    <n v="0"/>
    <n v="0"/>
    <x v="0"/>
  </r>
  <r>
    <x v="135"/>
    <n v="1842978"/>
    <s v="Provo High School"/>
    <n v="0"/>
    <n v="0"/>
    <n v="0"/>
    <x v="0"/>
  </r>
  <r>
    <x v="231"/>
    <n v="1850512"/>
    <s v="Burrell Elementary School"/>
    <n v="0"/>
    <n v="0"/>
    <n v="0"/>
    <x v="0"/>
  </r>
  <r>
    <x v="16"/>
    <n v="1846736"/>
    <s v="Brentwood Baptist Church"/>
    <n v="0"/>
    <n v="0"/>
    <n v="0"/>
    <x v="0"/>
  </r>
  <r>
    <x v="65"/>
    <n v="1842233"/>
    <s v="Metro East Lutheran High Sch"/>
    <n v="0"/>
    <n v="0"/>
    <n v="0"/>
    <x v="0"/>
  </r>
  <r>
    <x v="10"/>
    <n v="1840817"/>
    <s v="Alice High School"/>
    <n v="0"/>
    <n v="0"/>
    <n v="0"/>
    <x v="0"/>
  </r>
  <r>
    <x v="43"/>
    <n v="1843625"/>
    <s v="Rosamond HS Early Clg Campus"/>
    <n v="0"/>
    <n v="0"/>
    <n v="0"/>
    <x v="0"/>
  </r>
  <r>
    <x v="62"/>
    <n v="1842335"/>
    <s v="Nevada Union High School"/>
    <n v="0"/>
    <n v="0"/>
    <n v="0"/>
    <x v="0"/>
  </r>
  <r>
    <x v="7"/>
    <n v="1848128"/>
    <s v="Alexander High School"/>
    <n v="0"/>
    <n v="0"/>
    <n v="0"/>
    <x v="0"/>
  </r>
  <r>
    <x v="172"/>
    <n v="1842947"/>
    <s v="Newport High School"/>
    <n v="0"/>
    <n v="0"/>
    <n v="0"/>
    <x v="0"/>
  </r>
  <r>
    <x v="29"/>
    <n v="1849169"/>
    <s v="Kalamazoo Symphony Orchestra"/>
    <n v="0"/>
    <n v="0"/>
    <n v="0"/>
    <x v="0"/>
  </r>
  <r>
    <x v="178"/>
    <n v="1848532"/>
    <s v="Lakeshore Elementary School"/>
    <n v="0"/>
    <n v="0"/>
    <n v="0"/>
    <x v="0"/>
  </r>
  <r>
    <x v="244"/>
    <n v="1847900"/>
    <s v="Valerius Elementary School"/>
    <n v="0"/>
    <n v="0"/>
    <n v="0"/>
    <x v="0"/>
  </r>
  <r>
    <x v="70"/>
    <n v="1837932"/>
    <s v="Palisades Elementary School"/>
    <n v="0"/>
    <n v="0"/>
    <n v="0"/>
    <x v="0"/>
  </r>
  <r>
    <x v="120"/>
    <n v="1838679"/>
    <s v="Plainview High School"/>
    <n v="0"/>
    <n v="0"/>
    <n v="0"/>
    <x v="0"/>
  </r>
  <r>
    <x v="71"/>
    <n v="1834690"/>
    <s v="Cresskill High School"/>
    <n v="0"/>
    <n v="0"/>
    <n v="0"/>
    <x v="0"/>
  </r>
  <r>
    <x v="144"/>
    <n v="1842533"/>
    <s v="Middle Tennessee State Univ"/>
    <n v="0"/>
    <n v="0"/>
    <n v="0"/>
    <x v="0"/>
  </r>
  <r>
    <x v="186"/>
    <n v="1841738"/>
    <s v="Carman Ainsworth High School"/>
    <n v="2163"/>
    <n v="0"/>
    <n v="0"/>
    <x v="0"/>
  </r>
  <r>
    <x v="199"/>
    <n v="1842488"/>
    <s v="Howe High School"/>
    <n v="0"/>
    <n v="0"/>
    <n v="0"/>
    <x v="0"/>
  </r>
  <r>
    <x v="21"/>
    <n v="1849231"/>
    <s v="Bingham High School"/>
    <n v="0"/>
    <n v="0"/>
    <n v="0"/>
    <x v="0"/>
  </r>
  <r>
    <x v="47"/>
    <n v="1845287"/>
    <s v="Maria Carrillo High School"/>
    <n v="0"/>
    <n v="0"/>
    <n v="0"/>
    <x v="0"/>
  </r>
  <r>
    <x v="222"/>
    <n v="1836000"/>
    <s v="Hillcrest High School"/>
    <n v="0"/>
    <n v="0"/>
    <n v="0"/>
    <x v="0"/>
  </r>
  <r>
    <x v="241"/>
    <n v="1849325"/>
    <s v="Frank Cooney Company"/>
    <n v="0"/>
    <n v="0"/>
    <n v="0"/>
    <x v="0"/>
  </r>
  <r>
    <x v="100"/>
    <n v="1845136"/>
    <s v="Washoe Co SD-Area 3"/>
    <n v="0"/>
    <n v="0"/>
    <n v="0"/>
    <x v="0"/>
  </r>
  <r>
    <x v="254"/>
    <n v="1843489"/>
    <s v="Mater Academy Lakes Mid HS"/>
    <n v="0"/>
    <n v="0"/>
    <n v="0"/>
    <x v="0"/>
  </r>
  <r>
    <x v="83"/>
    <n v="1849001"/>
    <s v="Hammond High School"/>
    <n v="0"/>
    <n v="0"/>
    <n v="0"/>
    <x v="0"/>
  </r>
  <r>
    <x v="184"/>
    <n v="1838079"/>
    <s v="Horizon West Middle School"/>
    <n v="0"/>
    <n v="0"/>
    <n v="0"/>
    <x v="0"/>
  </r>
  <r>
    <x v="191"/>
    <n v="1850293"/>
    <s v="Medina Valley High School"/>
    <n v="0"/>
    <n v="0"/>
    <n v="0"/>
    <x v="0"/>
  </r>
  <r>
    <x v="117"/>
    <n v="1834489"/>
    <s v="Pleasant View Middle School"/>
    <n v="0"/>
    <n v="0"/>
    <n v="0"/>
    <x v="0"/>
  </r>
  <r>
    <x v="184"/>
    <n v="1838092"/>
    <s v="Cook High School"/>
    <n v="0"/>
    <n v="0"/>
    <n v="0"/>
    <x v="0"/>
  </r>
  <r>
    <x v="256"/>
    <n v="1851016"/>
    <s v="Greens Farms Elementary School"/>
    <n v="0"/>
    <n v="0"/>
    <n v="0"/>
    <x v="0"/>
  </r>
  <r>
    <x v="225"/>
    <n v="1841581"/>
    <s v="DeWitt Perry Middle School"/>
    <n v="0"/>
    <n v="0"/>
    <n v="0"/>
    <x v="0"/>
  </r>
  <r>
    <x v="235"/>
    <n v="1839113"/>
    <s v="Pinnacle High School"/>
    <n v="0"/>
    <n v="0"/>
    <n v="0"/>
    <x v="0"/>
  </r>
  <r>
    <x v="203"/>
    <n v="1850103"/>
    <s v="School of the Holy Child"/>
    <n v="0"/>
    <n v="0"/>
    <n v="0"/>
    <x v="0"/>
  </r>
  <r>
    <x v="27"/>
    <n v="1841668"/>
    <s v="Orchestral Supplies Australia"/>
    <n v="0"/>
    <n v="0"/>
    <n v="0"/>
    <x v="0"/>
  </r>
  <r>
    <x v="132"/>
    <n v="1834444"/>
    <s v="Oak Hill Middle School"/>
    <n v="0"/>
    <n v="0"/>
    <n v="0"/>
    <x v="0"/>
  </r>
  <r>
    <x v="153"/>
    <n v="1841991"/>
    <s v="Lane Company"/>
    <n v="415"/>
    <n v="0"/>
    <n v="0"/>
    <x v="0"/>
  </r>
  <r>
    <x v="19"/>
    <n v="1840092"/>
    <s v="W H Wilson Elementary School"/>
    <n v="0"/>
    <n v="0"/>
    <n v="0"/>
    <x v="0"/>
  </r>
  <r>
    <x v="139"/>
    <n v="1835162"/>
    <s v="Magnet School (MAIMS)"/>
    <n v="0"/>
    <n v="0"/>
    <n v="0"/>
    <x v="0"/>
  </r>
  <r>
    <x v="49"/>
    <n v="1843137"/>
    <s v="Claridge Stage Ltd"/>
    <n v="0"/>
    <n v="0"/>
    <n v="0"/>
    <x v="0"/>
  </r>
  <r>
    <x v="42"/>
    <n v="1846235"/>
    <s v="Eastvalley Elementary School"/>
    <n v="0"/>
    <n v="0"/>
    <n v="0"/>
    <x v="0"/>
  </r>
  <r>
    <x v="145"/>
    <n v="1837858"/>
    <s v="Visual &amp; Perf Arts Ctr - NEW"/>
    <n v="0"/>
    <n v="0"/>
    <n v="0"/>
    <x v="0"/>
  </r>
  <r>
    <x v="120"/>
    <n v="1838674"/>
    <s v="Haine Middle School"/>
    <n v="0"/>
    <n v="0"/>
    <n v="0"/>
    <x v="0"/>
  </r>
  <r>
    <x v="212"/>
    <n v="1834109"/>
    <s v="Appleton North High School"/>
    <n v="0"/>
    <n v="0"/>
    <n v="0"/>
    <x v="0"/>
  </r>
  <r>
    <x v="256"/>
    <n v="1851047"/>
    <s v="Oregon State University"/>
    <n v="0"/>
    <n v="0"/>
    <n v="0"/>
    <x v="0"/>
  </r>
  <r>
    <x v="40"/>
    <n v="1840351"/>
    <s v="Colorado Tents &amp; Events"/>
    <n v="0"/>
    <n v="0"/>
    <n v="0"/>
    <x v="0"/>
  </r>
  <r>
    <x v="72"/>
    <n v="1848863"/>
    <s v="Wenger Corporation Conventions"/>
    <n v="0"/>
    <n v="0"/>
    <n v="0"/>
    <x v="0"/>
  </r>
  <r>
    <x v="29"/>
    <n v="1849179"/>
    <s v="Kenton Middle School"/>
    <n v="0"/>
    <n v="0"/>
    <n v="0"/>
    <x v="0"/>
  </r>
  <r>
    <x v="66"/>
    <n v="1844978"/>
    <s v="Berkeley High School"/>
    <n v="0"/>
    <n v="0"/>
    <n v="0"/>
    <x v="0"/>
  </r>
  <r>
    <x v="232"/>
    <n v="1835201"/>
    <s v="Claridge Stage Ltd"/>
    <n v="0"/>
    <n v="0"/>
    <n v="0"/>
    <x v="0"/>
  </r>
  <r>
    <x v="209"/>
    <n v="1844394"/>
    <s v="Virginia State University"/>
    <n v="0"/>
    <n v="0"/>
    <n v="0"/>
    <x v="0"/>
  </r>
  <r>
    <x v="25"/>
    <n v="1842100"/>
    <s v="Advanced Systems Group"/>
    <n v="0"/>
    <n v="0"/>
    <n v="0"/>
    <x v="0"/>
  </r>
  <r>
    <x v="168"/>
    <n v="1843838"/>
    <s v="Vista Del Lago High School"/>
    <n v="0"/>
    <n v="0"/>
    <n v="0"/>
    <x v="0"/>
  </r>
  <r>
    <x v="202"/>
    <n v="1847477"/>
    <s v="Gustavus Adolphus College"/>
    <n v="0"/>
    <n v="0"/>
    <n v="0"/>
    <x v="0"/>
  </r>
  <r>
    <x v="232"/>
    <n v="1835205"/>
    <s v="North Albany Middle School"/>
    <n v="0"/>
    <n v="0"/>
    <n v="0"/>
    <x v="0"/>
  </r>
  <r>
    <x v="156"/>
    <n v="1836047"/>
    <s v="Dana Middle School"/>
    <n v="0"/>
    <n v="0"/>
    <n v="0"/>
    <x v="0"/>
  </r>
  <r>
    <x v="209"/>
    <n v="1844362"/>
    <s v="Canyon Del Oro High School"/>
    <n v="0"/>
    <n v="0"/>
    <n v="0"/>
    <x v="0"/>
  </r>
  <r>
    <x v="64"/>
    <n v="1836299"/>
    <s v="Avad3 Event Production"/>
    <n v="0"/>
    <n v="0"/>
    <n v="0"/>
    <x v="0"/>
  </r>
  <r>
    <x v="206"/>
    <n v="1841923"/>
    <s v="Phillipsburg High School"/>
    <n v="0"/>
    <n v="0"/>
    <n v="0"/>
    <x v="0"/>
  </r>
  <r>
    <x v="90"/>
    <n v="1838126"/>
    <s v="West Music"/>
    <n v="0"/>
    <n v="0"/>
    <n v="0"/>
    <x v="0"/>
  </r>
  <r>
    <x v="173"/>
    <n v="1836581"/>
    <s v="Dixon High School"/>
    <n v="0"/>
    <n v="0"/>
    <n v="0"/>
    <x v="0"/>
  </r>
  <r>
    <x v="187"/>
    <n v="1836586"/>
    <s v="Apopka Middle School"/>
    <n v="0"/>
    <n v="0"/>
    <n v="0"/>
    <x v="0"/>
  </r>
  <r>
    <x v="61"/>
    <n v="1850059"/>
    <s v="Mascoma Valley Reg High School"/>
    <n v="0"/>
    <n v="0"/>
    <n v="0"/>
    <x v="0"/>
  </r>
  <r>
    <x v="61"/>
    <n v="1850099"/>
    <s v="Harbor Day School"/>
    <n v="0"/>
    <n v="0"/>
    <n v="0"/>
    <x v="0"/>
  </r>
  <r>
    <x v="156"/>
    <n v="1836084"/>
    <s v="Garland High School"/>
    <n v="0"/>
    <n v="0"/>
    <n v="0"/>
    <x v="0"/>
  </r>
  <r>
    <x v="251"/>
    <n v="1847029"/>
    <s v="Legacy Knoll Middle School"/>
    <n v="0"/>
    <n v="0"/>
    <n v="0"/>
    <x v="0"/>
  </r>
  <r>
    <x v="188"/>
    <n v="1834861"/>
    <s v="Lancashire Elementary School"/>
    <n v="0"/>
    <n v="0"/>
    <n v="0"/>
    <x v="0"/>
  </r>
  <r>
    <x v="106"/>
    <n v="1846203"/>
    <s v="Paul Dunbar Sch for Innovation"/>
    <n v="0"/>
    <n v="0"/>
    <n v="0"/>
    <x v="0"/>
  </r>
  <r>
    <x v="162"/>
    <n v="1849977"/>
    <s v="Ohio State University"/>
    <n v="0"/>
    <n v="0"/>
    <n v="0"/>
    <x v="0"/>
  </r>
  <r>
    <x v="234"/>
    <n v="1838908"/>
    <s v="University of Central Arkansas"/>
    <n v="0"/>
    <n v="0"/>
    <n v="0"/>
    <x v="0"/>
  </r>
  <r>
    <x v="24"/>
    <n v="1836128"/>
    <s v="Monmouth Civic Chorus"/>
    <n v="0"/>
    <n v="0"/>
    <n v="0"/>
    <x v="0"/>
  </r>
  <r>
    <x v="50"/>
    <n v="1843388"/>
    <s v="Stone Bridge High School"/>
    <n v="0"/>
    <n v="0"/>
    <n v="0"/>
    <x v="0"/>
  </r>
  <r>
    <x v="131"/>
    <n v="1841384"/>
    <s v="Elk Mound Middle School"/>
    <n v="0"/>
    <n v="0"/>
    <n v="0"/>
    <x v="0"/>
  </r>
  <r>
    <x v="121"/>
    <n v="1847660"/>
    <s v="First Baptist Church Shallotte"/>
    <n v="0"/>
    <n v="0"/>
    <n v="0"/>
    <x v="0"/>
  </r>
  <r>
    <x v="7"/>
    <n v="1848136"/>
    <s v="Grand Rapids Symphony Orch."/>
    <n v="0"/>
    <n v="0"/>
    <n v="0"/>
    <x v="0"/>
  </r>
  <r>
    <x v="204"/>
    <n v="1848471"/>
    <s v="Southwestern Oklahoma St Univ"/>
    <n v="0"/>
    <n v="0"/>
    <n v="0"/>
    <x v="0"/>
  </r>
  <r>
    <x v="36"/>
    <n v="1845250"/>
    <s v="Argyle Intermediate School"/>
    <n v="0"/>
    <n v="0"/>
    <n v="0"/>
    <x v="0"/>
  </r>
  <r>
    <x v="251"/>
    <n v="1847005"/>
    <s v="Leander Ind School District"/>
    <n v="0"/>
    <n v="0"/>
    <n v="0"/>
    <x v="0"/>
  </r>
  <r>
    <x v="146"/>
    <n v="1851156"/>
    <s v="Kansas City School District 33"/>
    <n v="0"/>
    <n v="0"/>
    <n v="0"/>
    <x v="0"/>
  </r>
  <r>
    <x v="193"/>
    <n v="1838639"/>
    <s v="Stephen Decatur Middle School"/>
    <n v="0"/>
    <n v="0"/>
    <n v="0"/>
    <x v="0"/>
  </r>
  <r>
    <x v="32"/>
    <n v="1834599"/>
    <s v="Desert Pines High School"/>
    <n v="0"/>
    <n v="0"/>
    <n v="0"/>
    <x v="0"/>
  </r>
  <r>
    <x v="35"/>
    <n v="1837496"/>
    <s v="J R Clancy Stock - Intersite"/>
    <n v="0"/>
    <n v="0"/>
    <n v="0"/>
    <x v="0"/>
  </r>
  <r>
    <x v="213"/>
    <n v="1845415"/>
    <s v="Central Piedmont Cmty Clg-Ctrl"/>
    <n v="0"/>
    <n v="0"/>
    <n v="0"/>
    <x v="0"/>
  </r>
  <r>
    <x v="161"/>
    <n v="1845382"/>
    <s v="Vel Phillips Middle School"/>
    <n v="0"/>
    <n v="0"/>
    <n v="0"/>
    <x v="0"/>
  </r>
  <r>
    <x v="171"/>
    <n v="1846576"/>
    <s v="Westfield High School"/>
    <n v="0"/>
    <n v="0"/>
    <n v="0"/>
    <x v="0"/>
  </r>
  <r>
    <x v="167"/>
    <n v="1844321"/>
    <s v="Oak Mountain High School"/>
    <n v="0"/>
    <n v="0"/>
    <n v="0"/>
    <x v="0"/>
  </r>
  <r>
    <x v="98"/>
    <n v="1844622"/>
    <s v="Henderson Middle School"/>
    <n v="0"/>
    <n v="0"/>
    <n v="0"/>
    <x v="0"/>
  </r>
  <r>
    <x v="158"/>
    <n v="1835417"/>
    <s v="New Castle Middle School"/>
    <n v="0"/>
    <n v="0"/>
    <n v="0"/>
    <x v="0"/>
  </r>
  <r>
    <x v="66"/>
    <n v="1844982"/>
    <s v="Conejo Recreation &amp; Park Distr"/>
    <n v="4139.8999999999996"/>
    <n v="12"/>
    <n v="3.0000000000000001E-3"/>
    <x v="1"/>
  </r>
  <r>
    <x v="3"/>
    <n v="1835087"/>
    <s v="Gary E Cobb Middle School"/>
    <n v="53172.53"/>
    <n v="249.17"/>
    <n v="5.0000000000000001E-3"/>
    <x v="1"/>
  </r>
  <r>
    <x v="105"/>
    <n v="1838309"/>
    <s v="Hudson Senior High School"/>
    <n v="168029.17"/>
    <n v="1254.24"/>
    <n v="7.0000000000000001E-3"/>
    <x v="1"/>
  </r>
  <r>
    <x v="52"/>
    <n v="1849534"/>
    <s v="University of St Thomas"/>
    <n v="68559"/>
    <n v="460.47"/>
    <n v="7.0000000000000001E-3"/>
    <x v="1"/>
  </r>
  <r>
    <x v="235"/>
    <n v="1839183"/>
    <s v="Minnetonka High School"/>
    <n v="147842.92000000001"/>
    <n v="1328.42"/>
    <n v="8.9999999999999993E-3"/>
    <x v="1"/>
  </r>
  <r>
    <x v="186"/>
    <n v="1841713"/>
    <s v="Dover-Eyota High Middle School"/>
    <n v="97959.55"/>
    <n v="1321.57"/>
    <n v="1.2999999999999999E-2"/>
    <x v="1"/>
  </r>
  <r>
    <x v="239"/>
    <n v="1840136"/>
    <s v="Victor J Andrew High School"/>
    <n v="169127.35"/>
    <n v="2615.15"/>
    <n v="1.4999999999999999E-2"/>
    <x v="1"/>
  </r>
  <r>
    <x v="52"/>
    <n v="1849535"/>
    <s v="University of St Thomas"/>
    <n v="27955"/>
    <n v="459.92"/>
    <n v="1.6E-2"/>
    <x v="1"/>
  </r>
  <r>
    <x v="131"/>
    <n v="1841390"/>
    <s v="Bartow Senior High School"/>
    <n v="11309.7"/>
    <n v="183.47"/>
    <n v="1.6E-2"/>
    <x v="1"/>
  </r>
  <r>
    <x v="119"/>
    <n v="1843156"/>
    <s v="Northdale Middle School"/>
    <n v="22233"/>
    <n v="382.1"/>
    <n v="1.7000000000000001E-2"/>
    <x v="1"/>
  </r>
  <r>
    <x v="167"/>
    <n v="1844300"/>
    <s v="Whittier Middle School"/>
    <n v="30940"/>
    <n v="551.63"/>
    <n v="1.7999999999999999E-2"/>
    <x v="1"/>
  </r>
  <r>
    <x v="208"/>
    <n v="1838532"/>
    <s v="Marion High School"/>
    <n v="169248.13"/>
    <n v="3247.43"/>
    <n v="1.9E-2"/>
    <x v="1"/>
  </r>
  <r>
    <x v="35"/>
    <n v="1837488"/>
    <s v="Malone Intermediate School"/>
    <n v="74103"/>
    <n v="1425"/>
    <n v="1.9E-2"/>
    <x v="1"/>
  </r>
  <r>
    <x v="117"/>
    <n v="1834524"/>
    <s v="Southwest Christian High Sch"/>
    <n v="65689.710000000006"/>
    <n v="1317.78"/>
    <n v="0.02"/>
    <x v="1"/>
  </r>
  <r>
    <x v="45"/>
    <n v="1841019"/>
    <s v="Owatonna High School"/>
    <n v="123009.26"/>
    <n v="2631.36"/>
    <n v="2.1000000000000001E-2"/>
    <x v="1"/>
  </r>
  <r>
    <x v="179"/>
    <n v="1842598"/>
    <s v="Rufus King Int'l High School"/>
    <n v="19720.32"/>
    <n v="417.69"/>
    <n v="2.1000000000000001E-2"/>
    <x v="1"/>
  </r>
  <r>
    <x v="74"/>
    <n v="1842869"/>
    <s v="St Louis Park Middle School"/>
    <n v="59705.760000000002"/>
    <n v="1315.68"/>
    <n v="2.1999999999999999E-2"/>
    <x v="1"/>
  </r>
  <r>
    <x v="144"/>
    <n v="1842529"/>
    <s v="Sauk Rapids-Rice Middle School"/>
    <n v="39128"/>
    <n v="854.13"/>
    <n v="2.1999999999999999E-2"/>
    <x v="1"/>
  </r>
  <r>
    <x v="163"/>
    <n v="1845585"/>
    <s v="School District of Hudson"/>
    <n v="59588.1"/>
    <n v="1398.68"/>
    <n v="2.3E-2"/>
    <x v="1"/>
  </r>
  <r>
    <x v="63"/>
    <n v="1839940"/>
    <s v="Bentonville High School"/>
    <n v="261316.67"/>
    <n v="6030.51"/>
    <n v="2.3E-2"/>
    <x v="1"/>
  </r>
  <r>
    <x v="188"/>
    <n v="1834858"/>
    <s v="Chaska Middle School East"/>
    <n v="60132.09"/>
    <n v="1358.61"/>
    <n v="2.3E-2"/>
    <x v="1"/>
  </r>
  <r>
    <x v="105"/>
    <n v="1838324"/>
    <s v="Whitehorse Middle School"/>
    <n v="157376.82999999999"/>
    <n v="3654.61"/>
    <n v="2.3E-2"/>
    <x v="1"/>
  </r>
  <r>
    <x v="192"/>
    <n v="1835657"/>
    <s v="Lakeville North High School"/>
    <n v="58641.07"/>
    <n v="1328.12"/>
    <n v="2.3E-2"/>
    <x v="1"/>
  </r>
  <r>
    <x v="239"/>
    <n v="1840117"/>
    <s v="Nashwauk-Keewatin High School"/>
    <n v="85569.17"/>
    <n v="2058.6999999999998"/>
    <n v="2.4E-2"/>
    <x v="1"/>
  </r>
  <r>
    <x v="169"/>
    <n v="1841560"/>
    <s v="Nicolet High School"/>
    <n v="102923.88"/>
    <n v="2556"/>
    <n v="2.5000000000000001E-2"/>
    <x v="1"/>
  </r>
  <r>
    <x v="256"/>
    <n v="1851049"/>
    <s v="St Xavier High School"/>
    <n v="153115.22"/>
    <n v="3900.03"/>
    <n v="2.5000000000000001E-2"/>
    <x v="1"/>
  </r>
  <r>
    <x v="163"/>
    <n v="1845626"/>
    <s v="WI Youth Symphony Orchestra"/>
    <n v="77274.880000000005"/>
    <n v="1934.71"/>
    <n v="2.5000000000000001E-2"/>
    <x v="1"/>
  </r>
  <r>
    <x v="72"/>
    <n v="1848850"/>
    <s v="University at Buffalo-CFA"/>
    <n v="532"/>
    <n v="13.39"/>
    <n v="2.5000000000000001E-2"/>
    <x v="1"/>
  </r>
  <r>
    <x v="257"/>
    <n v="1840537"/>
    <s v="Mayer Lutheran High School"/>
    <n v="18694.57"/>
    <n v="466.67"/>
    <n v="2.5000000000000001E-2"/>
    <x v="1"/>
  </r>
  <r>
    <x v="50"/>
    <n v="1843410"/>
    <s v="Cumberland Co High School"/>
    <n v="159275.19"/>
    <n v="4097.3100000000004"/>
    <n v="2.5999999999999999E-2"/>
    <x v="1"/>
  </r>
  <r>
    <x v="163"/>
    <n v="1845584"/>
    <s v="School District of Hudson"/>
    <n v="52966.68"/>
    <n v="1398.68"/>
    <n v="2.5999999999999999E-2"/>
    <x v="1"/>
  </r>
  <r>
    <x v="13"/>
    <n v="1844228"/>
    <s v="V J &amp; Angela Skutt Catholic HS"/>
    <n v="16888.54"/>
    <n v="434.56"/>
    <n v="2.5999999999999999E-2"/>
    <x v="1"/>
  </r>
  <r>
    <x v="37"/>
    <n v="1835887"/>
    <s v="Chippewa Falls Sr High School"/>
    <n v="26710"/>
    <n v="714"/>
    <n v="2.7E-2"/>
    <x v="1"/>
  </r>
  <r>
    <x v="127"/>
    <n v="1834376"/>
    <s v="East High School"/>
    <n v="152719.37"/>
    <n v="4170.66"/>
    <n v="2.7E-2"/>
    <x v="1"/>
  </r>
  <r>
    <x v="253"/>
    <n v="1841841"/>
    <s v="Hope Cmty Academy"/>
    <n v="48946.36"/>
    <n v="1315.68"/>
    <n v="2.7E-2"/>
    <x v="1"/>
  </r>
  <r>
    <x v="63"/>
    <n v="1839950"/>
    <s v="Kitley Elementary School"/>
    <n v="18031"/>
    <n v="482.07"/>
    <n v="2.7E-2"/>
    <x v="1"/>
  </r>
  <r>
    <x v="105"/>
    <n v="1838372"/>
    <s v="Tablescapes, Ltd"/>
    <n v="55574"/>
    <n v="1551.8"/>
    <n v="2.8000000000000001E-2"/>
    <x v="1"/>
  </r>
  <r>
    <x v="20"/>
    <n v="1837380"/>
    <s v="Grafton High School"/>
    <n v="48655.32"/>
    <n v="1354.9"/>
    <n v="2.8000000000000001E-2"/>
    <x v="1"/>
  </r>
  <r>
    <x v="98"/>
    <n v="1844615"/>
    <s v="Dayton Freight"/>
    <n v="1156.9000000000001"/>
    <n v="32.229999999999997"/>
    <n v="2.8000000000000001E-2"/>
    <x v="1"/>
  </r>
  <r>
    <x v="67"/>
    <n v="1835799"/>
    <s v="Owatonna High School"/>
    <n v="174301"/>
    <n v="4911.8599999999997"/>
    <n v="2.8000000000000001E-2"/>
    <x v="1"/>
  </r>
  <r>
    <x v="67"/>
    <n v="1835847"/>
    <s v="Osseo Middle School"/>
    <n v="32223"/>
    <n v="945.43"/>
    <n v="2.9000000000000001E-2"/>
    <x v="1"/>
  </r>
  <r>
    <x v="57"/>
    <n v="1842151"/>
    <s v="Chesterton Academy"/>
    <n v="25516"/>
    <n v="745.9"/>
    <n v="2.9000000000000001E-2"/>
    <x v="1"/>
  </r>
  <r>
    <x v="48"/>
    <n v="1835030"/>
    <s v="New Trier Twp HS-Winnetka Camp"/>
    <n v="86039.16"/>
    <n v="2532"/>
    <n v="2.9000000000000001E-2"/>
    <x v="1"/>
  </r>
  <r>
    <x v="70"/>
    <n v="1837964"/>
    <s v="Elk Mound Middle School"/>
    <n v="49524.61"/>
    <n v="1458.83"/>
    <n v="2.9000000000000001E-2"/>
    <x v="1"/>
  </r>
  <r>
    <x v="77"/>
    <n v="1840919"/>
    <s v="Univ of Wisconsin-Eau Claire"/>
    <n v="204582.94"/>
    <n v="5892"/>
    <n v="2.9000000000000001E-2"/>
    <x v="1"/>
  </r>
  <r>
    <x v="220"/>
    <n v="1836387"/>
    <s v="Shanghai Feiye Cultural"/>
    <n v="153842"/>
    <n v="4506.84"/>
    <n v="2.9000000000000001E-2"/>
    <x v="1"/>
  </r>
  <r>
    <x v="173"/>
    <n v="1836552"/>
    <s v="Dubuque Senior High School"/>
    <n v="58931.24"/>
    <n v="1712.31"/>
    <n v="2.9000000000000001E-2"/>
    <x v="1"/>
  </r>
  <r>
    <x v="89"/>
    <n v="1848259"/>
    <s v="Texas Tech University"/>
    <n v="180252.84"/>
    <n v="5327.54"/>
    <n v="0.03"/>
    <x v="1"/>
  </r>
  <r>
    <x v="216"/>
    <n v="1839742"/>
    <s v="Univ of Wisconsin-River Falls"/>
    <n v="47921.62"/>
    <n v="1425.8"/>
    <n v="0.03"/>
    <x v="1"/>
  </r>
  <r>
    <x v="190"/>
    <n v="1849817"/>
    <s v="Dan McCarty Middle School"/>
    <n v="9425"/>
    <n v="285.89"/>
    <n v="0.03"/>
    <x v="1"/>
  </r>
  <r>
    <x v="165"/>
    <n v="1835425"/>
    <s v="Rolling Meadows High School"/>
    <n v="26076.46"/>
    <n v="798.25"/>
    <n v="3.1E-2"/>
    <x v="1"/>
  </r>
  <r>
    <x v="202"/>
    <n v="1847475"/>
    <s v="Rockwall Middle School       N"/>
    <n v="162018.56"/>
    <n v="5052"/>
    <n v="3.1E-2"/>
    <x v="1"/>
  </r>
  <r>
    <x v="24"/>
    <n v="1836130"/>
    <s v="University at Buffalo-CFA"/>
    <n v="67917.399999999994"/>
    <n v="2121.61"/>
    <n v="3.1E-2"/>
    <x v="1"/>
  </r>
  <r>
    <x v="63"/>
    <n v="1839979"/>
    <s v="Glencoe-Silver Lake Jr Sr HS"/>
    <n v="41771.64"/>
    <n v="1328.54"/>
    <n v="3.2000000000000001E-2"/>
    <x v="1"/>
  </r>
  <r>
    <x v="128"/>
    <n v="1840783"/>
    <s v="St Louis Park Middle School"/>
    <n v="81450.539999999994"/>
    <n v="2631.36"/>
    <n v="3.2000000000000001E-2"/>
    <x v="1"/>
  </r>
  <r>
    <x v="105"/>
    <n v="1838299"/>
    <s v="Memorial High School"/>
    <n v="62048"/>
    <n v="1981.8"/>
    <n v="3.2000000000000001E-2"/>
    <x v="1"/>
  </r>
  <r>
    <x v="170"/>
    <n v="1836254"/>
    <s v="Southeast Junior High School"/>
    <n v="198162.75"/>
    <n v="6390.16"/>
    <n v="3.2000000000000001E-2"/>
    <x v="1"/>
  </r>
  <r>
    <x v="226"/>
    <n v="1843245"/>
    <s v="Rockford High School"/>
    <n v="62265.83"/>
    <n v="2127.59"/>
    <n v="3.4000000000000002E-2"/>
    <x v="1"/>
  </r>
  <r>
    <x v="253"/>
    <n v="1841860"/>
    <s v="Antioch Cmty High School"/>
    <n v="32448"/>
    <n v="1116.1300000000001"/>
    <n v="3.4000000000000002E-2"/>
    <x v="1"/>
  </r>
  <r>
    <x v="157"/>
    <n v="1849444"/>
    <s v="Texas Tech University"/>
    <n v="190620.1"/>
    <n v="6567.45"/>
    <n v="3.4000000000000002E-2"/>
    <x v="1"/>
  </r>
  <r>
    <x v="167"/>
    <n v="1844267"/>
    <s v="Laura B Sprague School"/>
    <n v="27866"/>
    <n v="935.67"/>
    <n v="3.4000000000000002E-2"/>
    <x v="1"/>
  </r>
  <r>
    <x v="221"/>
    <n v="1838768"/>
    <s v="White Bear Lake High Sch North"/>
    <n v="36979.370000000003"/>
    <n v="1273.1300000000001"/>
    <n v="3.4000000000000002E-2"/>
    <x v="1"/>
  </r>
  <r>
    <x v="90"/>
    <n v="1838150"/>
    <s v="De Pere High School"/>
    <n v="26497.05"/>
    <n v="913.87"/>
    <n v="3.4000000000000002E-2"/>
    <x v="1"/>
  </r>
  <r>
    <x v="209"/>
    <n v="1844351"/>
    <s v="Schaumburg High School"/>
    <n v="29272"/>
    <n v="1026.67"/>
    <n v="3.5000000000000003E-2"/>
    <x v="1"/>
  </r>
  <r>
    <x v="205"/>
    <n v="1841060"/>
    <s v="Central High School"/>
    <n v="39711.910000000003"/>
    <n v="1381.64"/>
    <n v="3.5000000000000003E-2"/>
    <x v="1"/>
  </r>
  <r>
    <x v="134"/>
    <n v="1835706"/>
    <s v="Rock Ridge High School"/>
    <n v="37935"/>
    <n v="1344.9"/>
    <n v="3.5000000000000003E-2"/>
    <x v="1"/>
  </r>
  <r>
    <x v="160"/>
    <n v="1837204"/>
    <s v="Waukee High School"/>
    <n v="25210"/>
    <n v="910.43"/>
    <n v="3.5999999999999997E-2"/>
    <x v="1"/>
  </r>
  <r>
    <x v="47"/>
    <n v="1845303"/>
    <s v="Viborg-Hurley Middle School"/>
    <n v="26722"/>
    <n v="951"/>
    <n v="3.5999999999999997E-2"/>
    <x v="1"/>
  </r>
  <r>
    <x v="165"/>
    <n v="1835464"/>
    <s v="J L Business Interiors, Inc."/>
    <n v="33972"/>
    <n v="1206.97"/>
    <n v="3.5999999999999997E-2"/>
    <x v="1"/>
  </r>
  <r>
    <x v="243"/>
    <n v="1845054"/>
    <s v="Hinsdale Central High School"/>
    <n v="23291.82"/>
    <n v="837.8"/>
    <n v="3.5999999999999997E-2"/>
    <x v="1"/>
  </r>
  <r>
    <x v="58"/>
    <n v="1838434"/>
    <s v="John Glenn School Corporation"/>
    <n v="15394.29"/>
    <n v="554.92999999999995"/>
    <n v="3.5999999999999997E-2"/>
    <x v="1"/>
  </r>
  <r>
    <x v="250"/>
    <n v="1839295"/>
    <s v="Pella Christian High School"/>
    <n v="20450"/>
    <n v="760.03"/>
    <n v="3.6999999999999998E-2"/>
    <x v="1"/>
  </r>
  <r>
    <x v="253"/>
    <n v="1841872"/>
    <s v="Knoxville Raceway"/>
    <n v="35617.199999999997"/>
    <n v="1313.9"/>
    <n v="3.6999999999999998E-2"/>
    <x v="1"/>
  </r>
  <r>
    <x v="247"/>
    <n v="1836821"/>
    <s v="Valley City State University"/>
    <n v="22849"/>
    <n v="840.07"/>
    <n v="3.6999999999999998E-2"/>
    <x v="1"/>
  </r>
  <r>
    <x v="127"/>
    <n v="1834389"/>
    <s v="Northeast Academy for AA&amp;T"/>
    <n v="1367.2"/>
    <n v="51.25"/>
    <n v="3.6999999999999998E-2"/>
    <x v="1"/>
  </r>
  <r>
    <x v="57"/>
    <n v="1842157"/>
    <s v="West Central High School"/>
    <n v="80788.12"/>
    <n v="3026.59"/>
    <n v="3.6999999999999998E-2"/>
    <x v="1"/>
  </r>
  <r>
    <x v="189"/>
    <n v="1851070"/>
    <s v="Prairie PT Mid &amp; 9th GR Acad"/>
    <n v="25741"/>
    <n v="949.93"/>
    <n v="3.6999999999999998E-2"/>
    <x v="1"/>
  </r>
  <r>
    <x v="119"/>
    <n v="1843191"/>
    <s v="Trinity Hill Untd Meth Church"/>
    <n v="16641.38"/>
    <n v="638.03"/>
    <n v="3.7999999999999999E-2"/>
    <x v="1"/>
  </r>
  <r>
    <x v="118"/>
    <n v="1841449"/>
    <s v="Iowa PBS"/>
    <n v="18137.669999999998"/>
    <n v="682.05"/>
    <n v="3.7999999999999999E-2"/>
    <x v="1"/>
  </r>
  <r>
    <x v="121"/>
    <n v="1847700"/>
    <s v="National Theater of  Korea"/>
    <n v="433534.28"/>
    <n v="17011.79"/>
    <n v="3.9E-2"/>
    <x v="1"/>
  </r>
  <r>
    <x v="47"/>
    <n v="1845284"/>
    <s v="Choral Arts Society"/>
    <n v="22368.560000000001"/>
    <n v="871.4"/>
    <n v="3.9E-2"/>
    <x v="1"/>
  </r>
  <r>
    <x v="79"/>
    <n v="1847831"/>
    <s v="Oberlin College"/>
    <n v="114635.97"/>
    <n v="4618.49"/>
    <n v="0.04"/>
    <x v="1"/>
  </r>
  <r>
    <x v="25"/>
    <n v="1842103"/>
    <s v="Kansas City School District 33"/>
    <n v="132539"/>
    <n v="5331.5"/>
    <n v="0.04"/>
    <x v="1"/>
  </r>
  <r>
    <x v="65"/>
    <n v="1842199"/>
    <s v="Penn High School"/>
    <n v="49682"/>
    <n v="1972.63"/>
    <n v="0.04"/>
    <x v="1"/>
  </r>
  <r>
    <x v="105"/>
    <n v="1838368"/>
    <s v="East High School"/>
    <n v="30239.07"/>
    <n v="1241.03"/>
    <n v="4.1000000000000002E-2"/>
    <x v="1"/>
  </r>
  <r>
    <x v="212"/>
    <n v="1834101"/>
    <s v="Argyle High School"/>
    <n v="229790.03"/>
    <n v="9489.9699999999993"/>
    <n v="4.1000000000000002E-2"/>
    <x v="1"/>
  </r>
  <r>
    <x v="148"/>
    <n v="1841188"/>
    <s v="Douglas MacArthur Jr High Sch"/>
    <n v="94100.41"/>
    <n v="3973.17"/>
    <n v="4.2000000000000003E-2"/>
    <x v="1"/>
  </r>
  <r>
    <x v="62"/>
    <n v="1842325"/>
    <s v="Olivet College"/>
    <n v="47611"/>
    <n v="2014"/>
    <n v="4.2000000000000003E-2"/>
    <x v="1"/>
  </r>
  <r>
    <x v="113"/>
    <n v="1840580"/>
    <s v="Milwaukee Public Schools"/>
    <n v="18550"/>
    <n v="778.1"/>
    <n v="4.2000000000000003E-2"/>
    <x v="1"/>
  </r>
  <r>
    <x v="8"/>
    <n v="1844162"/>
    <s v="Raytown Middle School"/>
    <n v="27503"/>
    <n v="1142.6300000000001"/>
    <n v="4.2000000000000003E-2"/>
    <x v="1"/>
  </r>
  <r>
    <x v="64"/>
    <n v="1836350"/>
    <s v="Keith Bell Opportunity Central"/>
    <n v="132424"/>
    <n v="5510.14"/>
    <n v="4.2000000000000003E-2"/>
    <x v="1"/>
  </r>
  <r>
    <x v="171"/>
    <n v="1846617"/>
    <s v="Onalaska Middle School"/>
    <n v="137545.01"/>
    <n v="5920.32"/>
    <n v="4.2999999999999997E-2"/>
    <x v="1"/>
  </r>
  <r>
    <x v="232"/>
    <n v="1835187"/>
    <s v="Springfield Pub Sch Dist 186"/>
    <n v="19309"/>
    <n v="838.14"/>
    <n v="4.2999999999999997E-2"/>
    <x v="1"/>
  </r>
  <r>
    <x v="218"/>
    <n v="1850487"/>
    <s v="Gregory-Portland High School"/>
    <n v="177132.18"/>
    <n v="7639.97"/>
    <n v="4.2999999999999997E-2"/>
    <x v="1"/>
  </r>
  <r>
    <x v="185"/>
    <n v="1839202"/>
    <s v="Van Wert Middle School"/>
    <n v="34868"/>
    <n v="1484.1"/>
    <n v="4.2999999999999997E-2"/>
    <x v="1"/>
  </r>
  <r>
    <x v="205"/>
    <n v="1841035"/>
    <s v="John Knox Village Pavillion"/>
    <n v="41014"/>
    <n v="1779.43"/>
    <n v="4.2999999999999997E-2"/>
    <x v="1"/>
  </r>
  <r>
    <x v="24"/>
    <n v="1836099"/>
    <s v="Freeburg Cmty High School"/>
    <n v="77828.820000000007"/>
    <n v="3376.27"/>
    <n v="4.2999999999999997E-2"/>
    <x v="1"/>
  </r>
  <r>
    <x v="79"/>
    <n v="1847778"/>
    <s v="Oakton Cmty College-Des Plaine"/>
    <n v="19281"/>
    <n v="826.03"/>
    <n v="4.2999999999999997E-2"/>
    <x v="1"/>
  </r>
  <r>
    <x v="78"/>
    <n v="1839886"/>
    <s v="John F Kennedy High School"/>
    <n v="21942"/>
    <n v="973.5"/>
    <n v="4.3999999999999997E-2"/>
    <x v="1"/>
  </r>
  <r>
    <x v="35"/>
    <n v="1837455"/>
    <s v="Grantsburg Elementary School"/>
    <n v="68112.62"/>
    <n v="2998.49"/>
    <n v="4.3999999999999997E-2"/>
    <x v="1"/>
  </r>
  <r>
    <x v="42"/>
    <n v="1846256"/>
    <s v="Prairie PT Mid &amp; 9th GR Acad"/>
    <n v="41401.18"/>
    <n v="1812.9"/>
    <n v="4.3999999999999997E-2"/>
    <x v="1"/>
  </r>
  <r>
    <x v="149"/>
    <n v="1846307"/>
    <s v="CrossCountry Courier, Inc"/>
    <n v="12516.9"/>
    <n v="555.92999999999995"/>
    <n v="4.3999999999999997E-2"/>
    <x v="1"/>
  </r>
  <r>
    <x v="14"/>
    <n v="1843892"/>
    <s v="Centenary College of Louisiana"/>
    <n v="250248.33"/>
    <n v="11135.69"/>
    <n v="4.3999999999999997E-2"/>
    <x v="1"/>
  </r>
  <r>
    <x v="255"/>
    <n v="1839992"/>
    <s v="Pella Cmty High School"/>
    <n v="43810"/>
    <n v="1924.97"/>
    <n v="4.3999999999999997E-2"/>
    <x v="1"/>
  </r>
  <r>
    <x v="182"/>
    <n v="1841119"/>
    <s v="Illinois Valley Cmty College"/>
    <n v="23255"/>
    <n v="1045.43"/>
    <n v="4.4999999999999998E-2"/>
    <x v="1"/>
  </r>
  <r>
    <x v="189"/>
    <n v="1851097"/>
    <s v="Comprehensive High School #3"/>
    <n v="178041.83"/>
    <n v="8050.25"/>
    <n v="4.4999999999999998E-2"/>
    <x v="1"/>
  </r>
  <r>
    <x v="108"/>
    <n v="1847295"/>
    <s v="Eden Prairie High School"/>
    <n v="15969.95"/>
    <n v="719.73"/>
    <n v="4.4999999999999998E-2"/>
    <x v="1"/>
  </r>
  <r>
    <x v="172"/>
    <n v="1842921"/>
    <s v="Des Moines Public School Dist"/>
    <n v="26489"/>
    <n v="1183.6600000000001"/>
    <n v="4.4999999999999998E-2"/>
    <x v="1"/>
  </r>
  <r>
    <x v="180"/>
    <n v="1843642"/>
    <s v="Schaumburg Cmty Cons SD 54"/>
    <n v="50400"/>
    <n v="2277.0700000000002"/>
    <n v="4.4999999999999998E-2"/>
    <x v="1"/>
  </r>
  <r>
    <x v="10"/>
    <n v="1840813"/>
    <s v="Allendale Middle School"/>
    <n v="36185"/>
    <n v="1614.6"/>
    <n v="4.4999999999999998E-2"/>
    <x v="1"/>
  </r>
  <r>
    <x v="188"/>
    <n v="1834836"/>
    <s v="Washington High School"/>
    <n v="23461.8"/>
    <n v="1051.71"/>
    <n v="4.4999999999999998E-2"/>
    <x v="1"/>
  </r>
  <r>
    <x v="164"/>
    <n v="1834227"/>
    <s v="Kindred School District 2"/>
    <n v="63454.18"/>
    <n v="2826.83"/>
    <n v="4.4999999999999998E-2"/>
    <x v="1"/>
  </r>
  <r>
    <x v="213"/>
    <n v="1845447"/>
    <s v="Germantown High School"/>
    <n v="182650.98"/>
    <n v="8303.01"/>
    <n v="4.4999999999999998E-2"/>
    <x v="1"/>
  </r>
  <r>
    <x v="221"/>
    <n v="1838798"/>
    <s v="Green Bay Area Public Sch Dist"/>
    <n v="22484"/>
    <n v="1030.23"/>
    <n v="4.5999999999999999E-2"/>
    <x v="1"/>
  </r>
  <r>
    <x v="128"/>
    <n v="1840756"/>
    <s v="Clintonville Middle School"/>
    <n v="33022.82"/>
    <n v="1532.4"/>
    <n v="4.5999999999999999E-2"/>
    <x v="1"/>
  </r>
  <r>
    <x v="16"/>
    <n v="1846740"/>
    <s v="West Music"/>
    <n v="28000"/>
    <n v="1279.97"/>
    <n v="4.5999999999999999E-2"/>
    <x v="1"/>
  </r>
  <r>
    <x v="253"/>
    <n v="1841863"/>
    <s v="Alexander High School"/>
    <n v="118400"/>
    <n v="5440.68"/>
    <n v="4.5999999999999999E-2"/>
    <x v="1"/>
  </r>
  <r>
    <x v="95"/>
    <n v="1835967"/>
    <s v="Riverfield Country Day School"/>
    <n v="89642.16"/>
    <n v="4165.42"/>
    <n v="4.5999999999999999E-2"/>
    <x v="1"/>
  </r>
  <r>
    <x v="171"/>
    <n v="1846536"/>
    <s v="Ruth and Nathan Hale Theater-N"/>
    <n v="222314.58"/>
    <n v="10265.959999999999"/>
    <n v="4.5999999999999999E-2"/>
    <x v="1"/>
  </r>
  <r>
    <x v="178"/>
    <n v="1848576"/>
    <s v="Scott Co High School"/>
    <n v="178854.85"/>
    <n v="8437.76"/>
    <n v="4.7E-2"/>
    <x v="1"/>
  </r>
  <r>
    <x v="169"/>
    <n v="1841537"/>
    <s v="St Matthew Lutheran School"/>
    <n v="45048.07"/>
    <n v="2102.2199999999998"/>
    <n v="4.7E-2"/>
    <x v="1"/>
  </r>
  <r>
    <x v="69"/>
    <n v="1834792"/>
    <s v="Eastside Jr Sr High School"/>
    <n v="20484.57"/>
    <n v="959.14"/>
    <n v="4.7E-2"/>
    <x v="1"/>
  </r>
  <r>
    <x v="95"/>
    <n v="1835950"/>
    <s v="DePaul University-Lincoln Park"/>
    <n v="20706"/>
    <n v="981"/>
    <n v="4.7E-2"/>
    <x v="1"/>
  </r>
  <r>
    <x v="199"/>
    <n v="1842482"/>
    <s v="Sibley-Ocheyedan Middle School"/>
    <n v="32832.28"/>
    <n v="1528.17"/>
    <n v="4.7E-2"/>
    <x v="1"/>
  </r>
  <r>
    <x v="125"/>
    <n v="1845858"/>
    <s v="Middle School #6 - N"/>
    <n v="217109.77"/>
    <n v="10489.76"/>
    <n v="4.8000000000000001E-2"/>
    <x v="1"/>
  </r>
  <r>
    <x v="80"/>
    <n v="1844754"/>
    <s v="Rochester Institute of Tech"/>
    <n v="276661.73"/>
    <n v="13194.1"/>
    <n v="4.8000000000000001E-2"/>
    <x v="1"/>
  </r>
  <r>
    <x v="251"/>
    <n v="1847046"/>
    <s v="Jesup Cmty School"/>
    <n v="67078.02"/>
    <n v="3195.83"/>
    <n v="4.8000000000000001E-2"/>
    <x v="1"/>
  </r>
  <r>
    <x v="191"/>
    <n v="1850339"/>
    <s v="Mills James Productions"/>
    <n v="2893.31"/>
    <n v="139.1"/>
    <n v="4.8000000000000001E-2"/>
    <x v="1"/>
  </r>
  <r>
    <x v="90"/>
    <n v="1838168"/>
    <s v="Albuquerque High School"/>
    <n v="17833"/>
    <n v="853.03"/>
    <n v="4.8000000000000001E-2"/>
    <x v="1"/>
  </r>
  <r>
    <x v="113"/>
    <n v="1840593"/>
    <s v="Moline Senior High School"/>
    <n v="34611"/>
    <n v="1658.3"/>
    <n v="4.8000000000000001E-2"/>
    <x v="1"/>
  </r>
  <r>
    <x v="51"/>
    <n v="1837609"/>
    <s v="VolState Cmty College"/>
    <n v="65562.600000000006"/>
    <n v="3161.17"/>
    <n v="4.8000000000000001E-2"/>
    <x v="1"/>
  </r>
  <r>
    <x v="114"/>
    <n v="1838471"/>
    <s v="Tri-Valley Elementary School"/>
    <n v="15209"/>
    <n v="738.83"/>
    <n v="4.9000000000000002E-2"/>
    <x v="1"/>
  </r>
  <r>
    <x v="19"/>
    <n v="1840094"/>
    <s v="All Saints Catholic Academy"/>
    <n v="48274.51"/>
    <n v="2374.2399999999998"/>
    <n v="4.9000000000000002E-2"/>
    <x v="1"/>
  </r>
  <r>
    <x v="209"/>
    <n v="1844395"/>
    <s v="Mosinee Middle School"/>
    <n v="26281.05"/>
    <n v="1290.57"/>
    <n v="4.9000000000000002E-2"/>
    <x v="1"/>
  </r>
  <r>
    <x v="90"/>
    <n v="1838145"/>
    <s v="Emanuel Lutheran School"/>
    <n v="15318"/>
    <n v="749.07"/>
    <n v="4.9000000000000002E-2"/>
    <x v="1"/>
  </r>
  <r>
    <x v="122"/>
    <n v="1846374"/>
    <s v="Visual &amp; Perf Arts Ctr - NEW"/>
    <n v="32776.33"/>
    <n v="1595.7"/>
    <n v="4.9000000000000002E-2"/>
    <x v="1"/>
  </r>
  <r>
    <x v="64"/>
    <n v="1836298"/>
    <s v="Fox Valley Lutheran High Sch"/>
    <n v="19438"/>
    <n v="953.63"/>
    <n v="4.9000000000000002E-2"/>
    <x v="1"/>
  </r>
  <r>
    <x v="254"/>
    <n v="1843494"/>
    <s v="High School #4 - N"/>
    <n v="212729.52"/>
    <n v="10461.969999999999"/>
    <n v="4.9000000000000002E-2"/>
    <x v="1"/>
  </r>
  <r>
    <x v="5"/>
    <n v="1848782"/>
    <s v="Tyler Junior College"/>
    <n v="209629"/>
    <n v="10260"/>
    <n v="4.9000000000000002E-2"/>
    <x v="1"/>
  </r>
  <r>
    <x v="134"/>
    <n v="1835694"/>
    <s v="Homestead High School"/>
    <n v="16145.13"/>
    <n v="786.66"/>
    <n v="4.9000000000000002E-2"/>
    <x v="1"/>
  </r>
  <r>
    <x v="216"/>
    <n v="1839787"/>
    <s v="Grayson High School"/>
    <n v="23034"/>
    <n v="1151.7"/>
    <n v="0.05"/>
    <x v="1"/>
  </r>
  <r>
    <x v="192"/>
    <n v="1835593"/>
    <s v="Event Rents"/>
    <n v="98770"/>
    <n v="4951"/>
    <n v="0.05"/>
    <x v="1"/>
  </r>
  <r>
    <x v="74"/>
    <n v="1842827"/>
    <s v="Berne Union High School"/>
    <n v="97649.81"/>
    <n v="4888.63"/>
    <n v="0.05"/>
    <x v="1"/>
  </r>
  <r>
    <x v="202"/>
    <n v="1847474"/>
    <s v="Rockwall Middle School       N"/>
    <n v="216416.17"/>
    <n v="10719.29"/>
    <n v="0.05"/>
    <x v="1"/>
  </r>
  <r>
    <x v="41"/>
    <n v="1834012"/>
    <s v="Prairie High School"/>
    <n v="28639.13"/>
    <n v="1420"/>
    <n v="0.05"/>
    <x v="1"/>
  </r>
  <r>
    <x v="85"/>
    <n v="1849037"/>
    <s v="Saigon S. International School"/>
    <n v="68952.289999999994"/>
    <n v="3531.6"/>
    <n v="5.0999999999999997E-2"/>
    <x v="1"/>
  </r>
  <r>
    <x v="137"/>
    <n v="1835763"/>
    <s v="Kennesaw State University"/>
    <n v="19961"/>
    <n v="1025.33"/>
    <n v="5.0999999999999997E-2"/>
    <x v="1"/>
  </r>
  <r>
    <x v="236"/>
    <n v="1850927"/>
    <s v="Stewart Elementary School"/>
    <n v="34076"/>
    <n v="1726.02"/>
    <n v="5.0999999999999997E-2"/>
    <x v="1"/>
  </r>
  <r>
    <x v="92"/>
    <n v="1851009"/>
    <s v="Arkansas Symphony Orchestra"/>
    <n v="91134.67"/>
    <n v="4673.26"/>
    <n v="5.0999999999999997E-2"/>
    <x v="1"/>
  </r>
  <r>
    <x v="44"/>
    <n v="1850284"/>
    <s v="Mt Olive Cmty Unit Sch Dist 5"/>
    <n v="21463.01"/>
    <n v="1086.7"/>
    <n v="5.0999999999999997E-2"/>
    <x v="1"/>
  </r>
  <r>
    <x v="115"/>
    <n v="1840224"/>
    <s v="Univ of N Carolina-Pembroke"/>
    <n v="269.8"/>
    <n v="13.71"/>
    <n v="5.0999999999999997E-2"/>
    <x v="1"/>
  </r>
  <r>
    <x v="128"/>
    <n v="1840765"/>
    <s v="Lamar Middle School"/>
    <n v="101653.62"/>
    <n v="5183.42"/>
    <n v="5.0999999999999997E-2"/>
    <x v="1"/>
  </r>
  <r>
    <x v="29"/>
    <n v="1849216"/>
    <s v="Florence High School"/>
    <n v="129345.60000000001"/>
    <n v="6539.21"/>
    <n v="5.0999999999999997E-2"/>
    <x v="1"/>
  </r>
  <r>
    <x v="96"/>
    <n v="1850856"/>
    <s v="Central Hardin High School"/>
    <n v="80323.710000000006"/>
    <n v="4144.8599999999997"/>
    <n v="5.1999999999999998E-2"/>
    <x v="1"/>
  </r>
  <r>
    <x v="125"/>
    <n v="1845880"/>
    <s v="North Kirkwood Middle School"/>
    <n v="59044"/>
    <n v="3046.69"/>
    <n v="5.1999999999999998E-2"/>
    <x v="1"/>
  </r>
  <r>
    <x v="255"/>
    <n v="1839995"/>
    <s v="SUNY College at Potsdam"/>
    <n v="17299"/>
    <n v="900.1"/>
    <n v="5.1999999999999998E-2"/>
    <x v="1"/>
  </r>
  <r>
    <x v="207"/>
    <n v="1844475"/>
    <s v="Indian Hills Community College"/>
    <n v="40249.24"/>
    <n v="2108.4499999999998"/>
    <n v="5.1999999999999998E-2"/>
    <x v="1"/>
  </r>
  <r>
    <x v="56"/>
    <n v="1848004"/>
    <s v="Ingram Tom Moore High School"/>
    <n v="155110.64000000001"/>
    <n v="8031.46"/>
    <n v="5.1999999999999998E-2"/>
    <x v="1"/>
  </r>
  <r>
    <x v="140"/>
    <n v="1842653"/>
    <s v="Wittenberg-Birnamwood High Sch"/>
    <n v="16224"/>
    <n v="837.9"/>
    <n v="5.1999999999999998E-2"/>
    <x v="1"/>
  </r>
  <r>
    <x v="145"/>
    <n v="1837886"/>
    <s v="Kingsford High School"/>
    <n v="20320.95"/>
    <n v="1065.1300000000001"/>
    <n v="5.1999999999999998E-2"/>
    <x v="1"/>
  </r>
  <r>
    <x v="105"/>
    <n v="1838317"/>
    <s v="East High School"/>
    <n v="25708"/>
    <n v="1370.57"/>
    <n v="5.2999999999999999E-2"/>
    <x v="1"/>
  </r>
  <r>
    <x v="186"/>
    <n v="1841700"/>
    <s v="Westmoor Middle School"/>
    <n v="17024.93"/>
    <n v="909.1"/>
    <n v="5.2999999999999999E-2"/>
    <x v="1"/>
  </r>
  <r>
    <x v="77"/>
    <n v="1840931"/>
    <s v="South Columbus High School"/>
    <n v="21737"/>
    <n v="1153.07"/>
    <n v="5.2999999999999999E-2"/>
    <x v="1"/>
  </r>
  <r>
    <x v="253"/>
    <n v="1841893"/>
    <s v="Alabama Veterans Museum"/>
    <n v="50961.89"/>
    <n v="2686.93"/>
    <n v="5.2999999999999999E-2"/>
    <x v="1"/>
  </r>
  <r>
    <x v="50"/>
    <n v="1843428"/>
    <s v="Yinghua Academy"/>
    <n v="11613"/>
    <n v="615"/>
    <n v="5.2999999999999999E-2"/>
    <x v="1"/>
  </r>
  <r>
    <x v="250"/>
    <n v="1839297"/>
    <s v="Willow Lake School"/>
    <n v="40326.42"/>
    <n v="2147.1"/>
    <n v="5.2999999999999999E-2"/>
    <x v="1"/>
  </r>
  <r>
    <x v="184"/>
    <n v="1838074"/>
    <s v="College of William &amp; Mary"/>
    <n v="168673"/>
    <n v="8917.98"/>
    <n v="5.2999999999999999E-2"/>
    <x v="1"/>
  </r>
  <r>
    <x v="182"/>
    <n v="1841123"/>
    <s v="Springfield Public School"/>
    <n v="16393.900000000001"/>
    <n v="864.77"/>
    <n v="5.2999999999999999E-2"/>
    <x v="1"/>
  </r>
  <r>
    <x v="145"/>
    <n v="1837907"/>
    <s v="Fargo South High School"/>
    <n v="24695.1"/>
    <n v="1330.5"/>
    <n v="5.3999999999999999E-2"/>
    <x v="1"/>
  </r>
  <r>
    <x v="255"/>
    <n v="1839989"/>
    <s v="Gilbert High School"/>
    <n v="26799"/>
    <n v="1447.43"/>
    <n v="5.3999999999999999E-2"/>
    <x v="1"/>
  </r>
  <r>
    <x v="47"/>
    <n v="1845313"/>
    <s v="Plainfield High School"/>
    <n v="139000.07999999999"/>
    <n v="7559.83"/>
    <n v="5.3999999999999999E-2"/>
    <x v="1"/>
  </r>
  <r>
    <x v="69"/>
    <n v="1834777"/>
    <s v="Little Miami Middle School"/>
    <n v="23464.75"/>
    <n v="1259.3"/>
    <n v="5.3999999999999999E-2"/>
    <x v="1"/>
  </r>
  <r>
    <x v="230"/>
    <n v="1849739"/>
    <s v="Coleman Junior High School"/>
    <n v="95906.14"/>
    <n v="5189.3500000000004"/>
    <n v="5.3999999999999999E-2"/>
    <x v="1"/>
  </r>
  <r>
    <x v="120"/>
    <n v="1838676"/>
    <s v="Wilkinson MS #18"/>
    <n v="101804.45"/>
    <n v="5454.2"/>
    <n v="5.3999999999999999E-2"/>
    <x v="1"/>
  </r>
  <r>
    <x v="35"/>
    <n v="1837456"/>
    <s v="Grantsburg Elementary School"/>
    <n v="83765.64"/>
    <n v="4552.7700000000004"/>
    <n v="5.3999999999999999E-2"/>
    <x v="1"/>
  </r>
  <r>
    <x v="112"/>
    <n v="1837798"/>
    <s v="Grandville Middle School"/>
    <n v="67255.960000000006"/>
    <n v="3640.42"/>
    <n v="5.3999999999999999E-2"/>
    <x v="1"/>
  </r>
  <r>
    <x v="167"/>
    <n v="1844315"/>
    <s v="Kent State University"/>
    <n v="177713.68"/>
    <n v="9791.8799999999992"/>
    <n v="5.5E-2"/>
    <x v="1"/>
  </r>
  <r>
    <x v="9"/>
    <n v="1846921"/>
    <s v="Berwyn South School Dist 100"/>
    <n v="20348"/>
    <n v="1115.83"/>
    <n v="5.5E-2"/>
    <x v="1"/>
  </r>
  <r>
    <x v="21"/>
    <n v="1849266"/>
    <s v="Park Hill South High School"/>
    <n v="104465.48"/>
    <n v="5761.25"/>
    <n v="5.5E-2"/>
    <x v="1"/>
  </r>
  <r>
    <x v="253"/>
    <n v="1841851"/>
    <s v="Friendship Junior High School"/>
    <n v="20348"/>
    <n v="1119.43"/>
    <n v="5.5E-2"/>
    <x v="1"/>
  </r>
  <r>
    <x v="69"/>
    <n v="1834818"/>
    <s v="Northwestern High School"/>
    <n v="20413.400000000001"/>
    <n v="1125.79"/>
    <n v="5.5E-2"/>
    <x v="1"/>
  </r>
  <r>
    <x v="43"/>
    <n v="1843591"/>
    <s v="Longfellow Middle School"/>
    <n v="27979.29"/>
    <n v="1551.87"/>
    <n v="5.5E-2"/>
    <x v="1"/>
  </r>
  <r>
    <x v="168"/>
    <n v="1843868"/>
    <s v="Bullard Middle School"/>
    <n v="204768.64000000001"/>
    <n v="11268.56"/>
    <n v="5.5E-2"/>
    <x v="1"/>
  </r>
  <r>
    <x v="114"/>
    <n v="1838492"/>
    <s v="Univ of Minnesota-Duluth"/>
    <n v="31804.84"/>
    <n v="1770.94"/>
    <n v="5.6000000000000001E-2"/>
    <x v="1"/>
  </r>
  <r>
    <x v="42"/>
    <n v="1846281"/>
    <s v="Lone Oak High School"/>
    <n v="96843"/>
    <n v="5414.11"/>
    <n v="5.6000000000000001E-2"/>
    <x v="1"/>
  </r>
  <r>
    <x v="189"/>
    <n v="1851095"/>
    <s v="iGo Mktg and Entm't, LLC"/>
    <n v="50819.54"/>
    <n v="2862.57"/>
    <n v="5.6000000000000001E-2"/>
    <x v="1"/>
  </r>
  <r>
    <x v="20"/>
    <n v="1837344"/>
    <s v="SUNY College at Potsdam"/>
    <n v="23224"/>
    <n v="1294"/>
    <n v="5.6000000000000001E-2"/>
    <x v="1"/>
  </r>
  <r>
    <x v="96"/>
    <n v="1850860"/>
    <s v="Slinger High School"/>
    <n v="29174"/>
    <n v="1624.03"/>
    <n v="5.6000000000000001E-2"/>
    <x v="1"/>
  </r>
  <r>
    <x v="169"/>
    <n v="1841499"/>
    <s v="Cedar Grove Middle School"/>
    <n v="17237"/>
    <n v="991.12"/>
    <n v="5.7000000000000002E-2"/>
    <x v="1"/>
  </r>
  <r>
    <x v="182"/>
    <n v="1841128"/>
    <s v="Chaffee Trail Elem School"/>
    <n v="196228.76"/>
    <n v="11225.4"/>
    <n v="5.7000000000000002E-2"/>
    <x v="1"/>
  </r>
  <r>
    <x v="216"/>
    <n v="1839748"/>
    <s v="Gunter High School"/>
    <n v="89413"/>
    <n v="5066"/>
    <n v="5.7000000000000002E-2"/>
    <x v="1"/>
  </r>
  <r>
    <x v="100"/>
    <n v="1845167"/>
    <s v="Missouri Univ of Sci and Tech"/>
    <n v="47666"/>
    <n v="2715.07"/>
    <n v="5.7000000000000002E-2"/>
    <x v="1"/>
  </r>
  <r>
    <x v="234"/>
    <n v="1838886"/>
    <s v="Kirkwood High School"/>
    <n v="82492.820000000007"/>
    <n v="4677.42"/>
    <n v="5.7000000000000002E-2"/>
    <x v="1"/>
  </r>
  <r>
    <x v="193"/>
    <n v="1838593"/>
    <s v="Raymore-Peculiar East Mid Sch"/>
    <n v="50196.59"/>
    <n v="2847.92"/>
    <n v="5.7000000000000002E-2"/>
    <x v="1"/>
  </r>
  <r>
    <x v="237"/>
    <n v="1849467"/>
    <s v="Barrow Co Schools PAC - N"/>
    <n v="99908.85"/>
    <n v="5730.32"/>
    <n v="5.7000000000000002E-2"/>
    <x v="1"/>
  </r>
  <r>
    <x v="92"/>
    <n v="1851002"/>
    <s v="Hallsville High School"/>
    <n v="23626"/>
    <n v="1352.05"/>
    <n v="5.7000000000000002E-2"/>
    <x v="1"/>
  </r>
  <r>
    <x v="230"/>
    <n v="1849759"/>
    <s v="Niagara County Cmty College"/>
    <n v="21136.26"/>
    <n v="1203"/>
    <n v="5.7000000000000002E-2"/>
    <x v="1"/>
  </r>
  <r>
    <x v="254"/>
    <n v="1843486"/>
    <s v="Okoboji Middle School"/>
    <n v="21374"/>
    <n v="1219"/>
    <n v="5.7000000000000002E-2"/>
    <x v="1"/>
  </r>
  <r>
    <x v="126"/>
    <n v="1840263"/>
    <s v="Community Trails MS #2"/>
    <n v="86763.81"/>
    <n v="5004.6099999999997"/>
    <n v="5.8000000000000003E-2"/>
    <x v="1"/>
  </r>
  <r>
    <x v="41"/>
    <n v="1834038"/>
    <s v="Jasper High School"/>
    <n v="22225"/>
    <n v="1292.72"/>
    <n v="5.8000000000000003E-2"/>
    <x v="1"/>
  </r>
  <r>
    <x v="177"/>
    <n v="1843362"/>
    <s v="Kenneth E Neubert Elem School"/>
    <n v="17904"/>
    <n v="1045.97"/>
    <n v="5.8000000000000003E-2"/>
    <x v="1"/>
  </r>
  <r>
    <x v="33"/>
    <n v="1851186"/>
    <s v="Herman E Utley Middle School"/>
    <n v="92458"/>
    <n v="5401"/>
    <n v="5.8000000000000003E-2"/>
    <x v="1"/>
  </r>
  <r>
    <x v="119"/>
    <n v="1843195"/>
    <s v="Cargo Claims Dept"/>
    <n v="1729.4"/>
    <n v="99.76"/>
    <n v="5.8000000000000003E-2"/>
    <x v="1"/>
  </r>
  <r>
    <x v="33"/>
    <n v="1851187"/>
    <s v="Herman E Utley Middle School"/>
    <n v="92697"/>
    <n v="5402"/>
    <n v="5.8000000000000003E-2"/>
    <x v="1"/>
  </r>
  <r>
    <x v="5"/>
    <n v="1848813"/>
    <s v="Springfield Middle School"/>
    <n v="4251"/>
    <n v="248.04"/>
    <n v="5.8000000000000003E-2"/>
    <x v="1"/>
  </r>
  <r>
    <x v="95"/>
    <n v="1835922"/>
    <s v="West School"/>
    <n v="20348"/>
    <n v="1208.5"/>
    <n v="5.8999999999999997E-2"/>
    <x v="1"/>
  </r>
  <r>
    <x v="140"/>
    <n v="1842718"/>
    <s v="Mater Dei High School"/>
    <n v="31795"/>
    <n v="1874.55"/>
    <n v="5.8999999999999997E-2"/>
    <x v="1"/>
  </r>
  <r>
    <x v="125"/>
    <n v="1845838"/>
    <s v="Neenah High School"/>
    <n v="65813"/>
    <n v="3899.27"/>
    <n v="5.8999999999999997E-2"/>
    <x v="1"/>
  </r>
  <r>
    <x v="19"/>
    <n v="1840106"/>
    <s v="7 Stages"/>
    <n v="41936"/>
    <n v="2463.21"/>
    <n v="5.8999999999999997E-2"/>
    <x v="1"/>
  </r>
  <r>
    <x v="223"/>
    <n v="1844675"/>
    <s v="West Delaware High School"/>
    <n v="16625"/>
    <n v="981.43"/>
    <n v="5.8999999999999997E-2"/>
    <x v="1"/>
  </r>
  <r>
    <x v="254"/>
    <n v="1843492"/>
    <s v="High School #4 - N"/>
    <n v="175033.66"/>
    <n v="10461.969999999999"/>
    <n v="0.06"/>
    <x v="1"/>
  </r>
  <r>
    <x v="1"/>
    <n v="1839367"/>
    <s v="Central High School"/>
    <n v="24424"/>
    <n v="1454.37"/>
    <n v="0.06"/>
    <x v="1"/>
  </r>
  <r>
    <x v="102"/>
    <n v="1837663"/>
    <s v="River Valley School"/>
    <n v="19674"/>
    <n v="1186.43"/>
    <n v="0.06"/>
    <x v="1"/>
  </r>
  <r>
    <x v="162"/>
    <n v="1849988"/>
    <s v="Howards Grove High School"/>
    <n v="22506.35"/>
    <n v="1355.27"/>
    <n v="0.06"/>
    <x v="1"/>
  </r>
  <r>
    <x v="160"/>
    <n v="1837182"/>
    <s v="Pleasant Hill High School"/>
    <n v="19182"/>
    <n v="1152.17"/>
    <n v="0.06"/>
    <x v="1"/>
  </r>
  <r>
    <x v="90"/>
    <n v="1838138"/>
    <s v="Hanford High School"/>
    <n v="123271.83"/>
    <n v="7396.64"/>
    <n v="0.06"/>
    <x v="1"/>
  </r>
  <r>
    <x v="212"/>
    <n v="1834090"/>
    <s v="Kansas State University"/>
    <n v="18810"/>
    <n v="1145.77"/>
    <n v="6.0999999999999999E-2"/>
    <x v="1"/>
  </r>
  <r>
    <x v="4"/>
    <n v="1846451"/>
    <s v="Dayton Freight"/>
    <n v="4263.78"/>
    <n v="260.02999999999997"/>
    <n v="6.0999999999999999E-2"/>
    <x v="1"/>
  </r>
  <r>
    <x v="114"/>
    <n v="1838448"/>
    <s v="Amanda-Clearcreek High School"/>
    <n v="34616.89"/>
    <n v="2118.4699999999998"/>
    <n v="6.0999999999999999E-2"/>
    <x v="1"/>
  </r>
  <r>
    <x v="76"/>
    <n v="1846806"/>
    <s v="New Life Fellowship Church"/>
    <n v="22890.400000000001"/>
    <n v="1396.4"/>
    <n v="6.0999999999999999E-2"/>
    <x v="1"/>
  </r>
  <r>
    <x v="195"/>
    <n v="1843719"/>
    <s v="Greater Dayton PK-8"/>
    <n v="21229"/>
    <n v="1298.03"/>
    <n v="6.0999999999999999E-2"/>
    <x v="1"/>
  </r>
  <r>
    <x v="85"/>
    <n v="1849004"/>
    <s v="Dayton Freight"/>
    <n v="4263.78"/>
    <n v="259.29000000000002"/>
    <n v="6.0999999999999999E-2"/>
    <x v="1"/>
  </r>
  <r>
    <x v="103"/>
    <n v="1850450"/>
    <s v="Westside Middle School"/>
    <n v="27439"/>
    <n v="1684.9"/>
    <n v="6.0999999999999999E-2"/>
    <x v="1"/>
  </r>
  <r>
    <x v="79"/>
    <n v="1847824"/>
    <s v="South Tama Co Middle School"/>
    <n v="107942.59"/>
    <n v="6551.24"/>
    <n v="6.0999999999999999E-2"/>
    <x v="1"/>
  </r>
  <r>
    <x v="163"/>
    <n v="1845656"/>
    <s v="Roncalli High School"/>
    <n v="20319.759999999998"/>
    <n v="1239.93"/>
    <n v="6.0999999999999999E-2"/>
    <x v="1"/>
  </r>
  <r>
    <x v="220"/>
    <n v="1836386"/>
    <s v="Central State University"/>
    <n v="76593.83"/>
    <n v="4652.75"/>
    <n v="6.0999999999999999E-2"/>
    <x v="1"/>
  </r>
  <r>
    <x v="144"/>
    <n v="1842553"/>
    <s v="Forest Meadow Jr High School"/>
    <n v="84204"/>
    <n v="5125.51"/>
    <n v="6.0999999999999999E-2"/>
    <x v="1"/>
  </r>
  <r>
    <x v="225"/>
    <n v="1841583"/>
    <s v="Brevard Music Center"/>
    <n v="23636"/>
    <n v="1464.03"/>
    <n v="6.2E-2"/>
    <x v="1"/>
  </r>
  <r>
    <x v="60"/>
    <n v="1846045"/>
    <s v="Zion Benton Township High Sch"/>
    <n v="19000"/>
    <n v="1185.33"/>
    <n v="6.2E-2"/>
    <x v="1"/>
  </r>
  <r>
    <x v="158"/>
    <n v="1835375"/>
    <s v="Sierra College-Rocklin"/>
    <n v="59486"/>
    <n v="3674"/>
    <n v="6.2E-2"/>
    <x v="1"/>
  </r>
  <r>
    <x v="148"/>
    <n v="1841195"/>
    <s v="Williamsville High School"/>
    <n v="22049"/>
    <n v="1363.2"/>
    <n v="6.2E-2"/>
    <x v="1"/>
  </r>
  <r>
    <x v="108"/>
    <n v="1847253"/>
    <s v="Platinum XP"/>
    <n v="58961.72"/>
    <n v="3654.67"/>
    <n v="6.2E-2"/>
    <x v="1"/>
  </r>
  <r>
    <x v="131"/>
    <n v="1841337"/>
    <s v="Milwaukee High School of Arts"/>
    <n v="36411"/>
    <n v="2272.8000000000002"/>
    <n v="6.2E-2"/>
    <x v="1"/>
  </r>
  <r>
    <x v="229"/>
    <n v="1848059"/>
    <s v="B D Billinghurst Middle School"/>
    <n v="20293"/>
    <n v="1284.83"/>
    <n v="6.3E-2"/>
    <x v="1"/>
  </r>
  <r>
    <x v="89"/>
    <n v="1848256"/>
    <s v="Las Cruces Public Schools"/>
    <n v="70238.7"/>
    <n v="4432.67"/>
    <n v="6.3E-2"/>
    <x v="1"/>
  </r>
  <r>
    <x v="20"/>
    <n v="1837336"/>
    <s v="Cleveland Heights High School"/>
    <n v="68634.720000000001"/>
    <n v="4333.8999999999996"/>
    <n v="6.3E-2"/>
    <x v="1"/>
  </r>
  <r>
    <x v="94"/>
    <n v="1842802"/>
    <s v="Mark Keppel School"/>
    <n v="46211.14"/>
    <n v="2921"/>
    <n v="6.3E-2"/>
    <x v="1"/>
  </r>
  <r>
    <x v="99"/>
    <n v="1840618"/>
    <s v="Cross Church - ROGERS"/>
    <n v="40746"/>
    <n v="2586.73"/>
    <n v="6.3E-2"/>
    <x v="1"/>
  </r>
  <r>
    <x v="148"/>
    <n v="1841231"/>
    <s v="Stephen F Austin St University"/>
    <n v="92081.75"/>
    <n v="5886.32"/>
    <n v="6.4000000000000001E-2"/>
    <x v="1"/>
  </r>
  <r>
    <x v="186"/>
    <n v="1841742"/>
    <s v="Detroit Lakes Middle School"/>
    <n v="61788"/>
    <n v="3951.95"/>
    <n v="6.4000000000000001E-2"/>
    <x v="1"/>
  </r>
  <r>
    <x v="182"/>
    <n v="1841160"/>
    <s v="Site 50-H-SE-2 HS Relief - N"/>
    <n v="194503.97"/>
    <n v="12524.99"/>
    <n v="6.4000000000000001E-2"/>
    <x v="1"/>
  </r>
  <r>
    <x v="254"/>
    <n v="1843452"/>
    <s v="Liberty High School - N"/>
    <n v="120430.94"/>
    <n v="7647.66"/>
    <n v="6.4000000000000001E-2"/>
    <x v="1"/>
  </r>
  <r>
    <x v="257"/>
    <n v="1840489"/>
    <s v="Humber College North Campus"/>
    <n v="131336.70000000001"/>
    <n v="8445.36"/>
    <n v="6.4000000000000001E-2"/>
    <x v="1"/>
  </r>
  <r>
    <x v="198"/>
    <n v="1842431"/>
    <s v="Bayside Middle School"/>
    <n v="74612.759999999995"/>
    <n v="4795.95"/>
    <n v="6.4000000000000001E-2"/>
    <x v="1"/>
  </r>
  <r>
    <x v="202"/>
    <n v="1847455"/>
    <s v="Carter Junior High School"/>
    <n v="263589.09000000003"/>
    <n v="16821"/>
    <n v="6.4000000000000001E-2"/>
    <x v="1"/>
  </r>
  <r>
    <x v="68"/>
    <n v="1845678"/>
    <s v="Canistota School"/>
    <n v="18498"/>
    <n v="1192.5"/>
    <n v="6.4000000000000001E-2"/>
    <x v="1"/>
  </r>
  <r>
    <x v="254"/>
    <n v="1843463"/>
    <s v="Prairie High School"/>
    <n v="28351.19"/>
    <n v="1828.2"/>
    <n v="6.4000000000000001E-2"/>
    <x v="1"/>
  </r>
  <r>
    <x v="116"/>
    <n v="1848918"/>
    <s v="Memorial Prep-HS"/>
    <n v="36841"/>
    <n v="2370"/>
    <n v="6.4000000000000001E-2"/>
    <x v="1"/>
  </r>
  <r>
    <x v="41"/>
    <n v="1834044"/>
    <s v="Cheek Middle School #9"/>
    <n v="82286"/>
    <n v="5354.47"/>
    <n v="6.5000000000000002E-2"/>
    <x v="1"/>
  </r>
  <r>
    <x v="185"/>
    <n v="1839218"/>
    <s v="South Loop Elementary School"/>
    <n v="7385"/>
    <n v="480.4"/>
    <n v="6.5000000000000002E-2"/>
    <x v="1"/>
  </r>
  <r>
    <x v="91"/>
    <n v="1847102"/>
    <s v="Tritt Elementary School"/>
    <n v="3072"/>
    <n v="200"/>
    <n v="6.5000000000000002E-2"/>
    <x v="1"/>
  </r>
  <r>
    <x v="10"/>
    <n v="1840869"/>
    <s v="Archbold High School"/>
    <n v="14099"/>
    <n v="911.2"/>
    <n v="6.5000000000000002E-2"/>
    <x v="1"/>
  </r>
  <r>
    <x v="139"/>
    <n v="1835144"/>
    <s v="Clarke Middle School"/>
    <n v="117181"/>
    <n v="7589.93"/>
    <n v="6.5000000000000002E-2"/>
    <x v="1"/>
  </r>
  <r>
    <x v="238"/>
    <n v="1838717"/>
    <s v="Kimmel Cultural Campus"/>
    <n v="18755"/>
    <n v="1228.43"/>
    <n v="6.5000000000000002E-2"/>
    <x v="1"/>
  </r>
  <r>
    <x v="211"/>
    <n v="1836454"/>
    <s v="Kennett High School"/>
    <n v="35687.519999999997"/>
    <n v="2321.4299999999998"/>
    <n v="6.5000000000000002E-2"/>
    <x v="1"/>
  </r>
  <r>
    <x v="104"/>
    <n v="1834912"/>
    <s v="Van Horn High School"/>
    <n v="24288.92"/>
    <n v="1575.23"/>
    <n v="6.5000000000000002E-2"/>
    <x v="1"/>
  </r>
  <r>
    <x v="113"/>
    <n v="1840563"/>
    <s v="Mercer U-The Grand Opera House"/>
    <n v="88718.06"/>
    <n v="5842.37"/>
    <n v="6.6000000000000003E-2"/>
    <x v="1"/>
  </r>
  <r>
    <x v="218"/>
    <n v="1850477"/>
    <s v="Ankeny Cmty School District"/>
    <n v="16320"/>
    <n v="1083.07"/>
    <n v="6.6000000000000003E-2"/>
    <x v="1"/>
  </r>
  <r>
    <x v="33"/>
    <n v="1851189"/>
    <s v="Herman E Utley Middle School"/>
    <n v="155438"/>
    <n v="10221"/>
    <n v="6.6000000000000003E-2"/>
    <x v="1"/>
  </r>
  <r>
    <x v="35"/>
    <n v="1837506"/>
    <s v="Grand Rapids Christian HS"/>
    <n v="20090"/>
    <n v="1329.77"/>
    <n v="6.6000000000000003E-2"/>
    <x v="1"/>
  </r>
  <r>
    <x v="238"/>
    <n v="1838722"/>
    <s v="Arquitorium SAS"/>
    <n v="23233.45"/>
    <n v="1528.41"/>
    <n v="6.6000000000000003E-2"/>
    <x v="1"/>
  </r>
  <r>
    <x v="207"/>
    <n v="1844499"/>
    <s v="Red Bud Elementary School"/>
    <n v="49497.07"/>
    <n v="3275.81"/>
    <n v="6.6000000000000003E-2"/>
    <x v="1"/>
  </r>
  <r>
    <x v="46"/>
    <n v="1848728"/>
    <s v="Columbus High School"/>
    <n v="21336"/>
    <n v="1429.13"/>
    <n v="6.7000000000000004E-2"/>
    <x v="1"/>
  </r>
  <r>
    <x v="52"/>
    <n v="1849524"/>
    <s v="Gaylord A Nelson Ed Center"/>
    <n v="10174"/>
    <n v="683.17"/>
    <n v="6.7000000000000004E-2"/>
    <x v="1"/>
  </r>
  <r>
    <x v="107"/>
    <n v="1839630"/>
    <s v="Glenn C Jones Middle School"/>
    <n v="19437.5"/>
    <n v="1300"/>
    <n v="6.7000000000000004E-2"/>
    <x v="1"/>
  </r>
  <r>
    <x v="34"/>
    <n v="1839555"/>
    <s v="Trailridge 8/9 School"/>
    <n v="97245"/>
    <n v="6502.8"/>
    <n v="6.7000000000000004E-2"/>
    <x v="1"/>
  </r>
  <r>
    <x v="69"/>
    <n v="1834819"/>
    <s v="ECC B2B Account"/>
    <n v="8028"/>
    <n v="540.77"/>
    <n v="6.7000000000000004E-2"/>
    <x v="1"/>
  </r>
  <r>
    <x v="243"/>
    <n v="1845081"/>
    <s v="Mariners Church-Mission Viejo"/>
    <n v="39918.5"/>
    <n v="2716.28"/>
    <n v="6.8000000000000005E-2"/>
    <x v="1"/>
  </r>
  <r>
    <x v="0"/>
    <n v="1835321"/>
    <s v="North Lamar High School"/>
    <n v="74502.990000000005"/>
    <n v="5099.04"/>
    <n v="6.8000000000000005E-2"/>
    <x v="1"/>
  </r>
  <r>
    <x v="67"/>
    <n v="1835791"/>
    <s v="Blue Valley Middle School"/>
    <n v="49796"/>
    <n v="3375.65"/>
    <n v="6.8000000000000005E-2"/>
    <x v="1"/>
  </r>
  <r>
    <x v="14"/>
    <n v="1843942"/>
    <s v="Hastings Senior High School"/>
    <n v="22522"/>
    <n v="1523.07"/>
    <n v="6.8000000000000005E-2"/>
    <x v="1"/>
  </r>
  <r>
    <x v="169"/>
    <n v="1841515"/>
    <s v="Batesville High School"/>
    <n v="62362"/>
    <n v="4224.6899999999996"/>
    <n v="6.8000000000000005E-2"/>
    <x v="1"/>
  </r>
  <r>
    <x v="136"/>
    <n v="1834178"/>
    <s v="Wal-Mart Stores, Inc."/>
    <n v="32883.07"/>
    <n v="2225.5300000000002"/>
    <n v="6.8000000000000005E-2"/>
    <x v="1"/>
  </r>
  <r>
    <x v="210"/>
    <n v="1850383"/>
    <s v="Middle School #2 - N"/>
    <n v="149835.54"/>
    <n v="10155.459999999999"/>
    <n v="6.8000000000000005E-2"/>
    <x v="1"/>
  </r>
  <r>
    <x v="19"/>
    <n v="1840062"/>
    <s v="Lake City Area School District"/>
    <n v="29254"/>
    <n v="1982.97"/>
    <n v="6.8000000000000005E-2"/>
    <x v="1"/>
  </r>
  <r>
    <x v="182"/>
    <n v="1841131"/>
    <s v="North Middle School"/>
    <n v="19494.04"/>
    <n v="1322.06"/>
    <n v="6.8000000000000005E-2"/>
    <x v="1"/>
  </r>
  <r>
    <x v="29"/>
    <n v="1849177"/>
    <s v="Festus High School"/>
    <n v="24818"/>
    <n v="1678.43"/>
    <n v="6.8000000000000005E-2"/>
    <x v="1"/>
  </r>
  <r>
    <x v="53"/>
    <n v="1848619"/>
    <s v="Collingwood School-Wentworth"/>
    <n v="15317"/>
    <n v="1038.0999999999999"/>
    <n v="6.8000000000000005E-2"/>
    <x v="1"/>
  </r>
  <r>
    <x v="142"/>
    <n v="1834310"/>
    <s v="Northeast Academy for AA&amp;T"/>
    <n v="21067.27"/>
    <n v="1430.67"/>
    <n v="6.8000000000000005E-2"/>
    <x v="1"/>
  </r>
  <r>
    <x v="95"/>
    <n v="1835952"/>
    <s v="Mark Keppel School"/>
    <n v="44676.51"/>
    <n v="3067.2"/>
    <n v="6.9000000000000006E-2"/>
    <x v="1"/>
  </r>
  <r>
    <x v="161"/>
    <n v="1845376"/>
    <s v="St Louis Univ High School"/>
    <n v="18669"/>
    <n v="1279.93"/>
    <n v="6.9000000000000006E-2"/>
    <x v="1"/>
  </r>
  <r>
    <x v="15"/>
    <n v="1850775"/>
    <s v="Garden Grove Unif School Dist"/>
    <n v="12553"/>
    <n v="864"/>
    <n v="6.9000000000000006E-2"/>
    <x v="1"/>
  </r>
  <r>
    <x v="166"/>
    <n v="1835297"/>
    <s v="Chicago Park District"/>
    <n v="35514"/>
    <n v="2441.1999999999998"/>
    <n v="6.9000000000000006E-2"/>
    <x v="1"/>
  </r>
  <r>
    <x v="166"/>
    <n v="1835261"/>
    <s v="Canadian Museum For Human Righ"/>
    <n v="20998.95"/>
    <n v="1455.87"/>
    <n v="6.9000000000000006E-2"/>
    <x v="1"/>
  </r>
  <r>
    <x v="165"/>
    <n v="1835424"/>
    <s v="Crown Party Rentals"/>
    <n v="10511.94"/>
    <n v="730"/>
    <n v="6.9000000000000006E-2"/>
    <x v="1"/>
  </r>
  <r>
    <x v="161"/>
    <n v="1845350"/>
    <s v="Middle School #6 - N"/>
    <n v="239158.93"/>
    <n v="16520.689999999999"/>
    <n v="6.9000000000000006E-2"/>
    <x v="1"/>
  </r>
  <r>
    <x v="23"/>
    <n v="1836956"/>
    <s v="Schenectady County Cmty Clg"/>
    <n v="486"/>
    <n v="33.78"/>
    <n v="7.0000000000000007E-2"/>
    <x v="1"/>
  </r>
  <r>
    <x v="129"/>
    <n v="1849590"/>
    <s v="Sonoma Academy"/>
    <n v="33081"/>
    <n v="2315.63"/>
    <n v="7.0000000000000007E-2"/>
    <x v="1"/>
  </r>
  <r>
    <x v="169"/>
    <n v="1841534"/>
    <s v="Kleb Intermediate School"/>
    <n v="286659.40000000002"/>
    <n v="20084.740000000002"/>
    <n v="7.0000000000000007E-2"/>
    <x v="1"/>
  </r>
  <r>
    <x v="72"/>
    <n v="1848833"/>
    <s v="Belton High School"/>
    <n v="88265.19"/>
    <n v="6143.55"/>
    <n v="7.0000000000000007E-2"/>
    <x v="1"/>
  </r>
  <r>
    <x v="169"/>
    <n v="1841531"/>
    <s v="Doerre Intermediate School"/>
    <n v="286659.40000000002"/>
    <n v="20084.740000000002"/>
    <n v="7.0000000000000007E-2"/>
    <x v="1"/>
  </r>
  <r>
    <x v="151"/>
    <n v="1841278"/>
    <s v="ECC B2B Account"/>
    <n v="13505"/>
    <n v="941.4"/>
    <n v="7.0000000000000007E-2"/>
    <x v="1"/>
  </r>
  <r>
    <x v="68"/>
    <n v="1845720"/>
    <s v="Klein Oak High School"/>
    <n v="46298"/>
    <n v="3294.73"/>
    <n v="7.0999999999999994E-2"/>
    <x v="1"/>
  </r>
  <r>
    <x v="140"/>
    <n v="1842705"/>
    <s v="Franklin High School - New"/>
    <n v="60611"/>
    <n v="4324.58"/>
    <n v="7.0999999999999994E-2"/>
    <x v="1"/>
  </r>
  <r>
    <x v="43"/>
    <n v="1843627"/>
    <s v="Orange Co Public School Dist"/>
    <n v="322916.68"/>
    <n v="22772.34"/>
    <n v="7.0999999999999994E-2"/>
    <x v="1"/>
  </r>
  <r>
    <x v="219"/>
    <n v="1844524"/>
    <s v="Waterville High School"/>
    <n v="26960"/>
    <n v="1924.4"/>
    <n v="7.0999999999999994E-2"/>
    <x v="1"/>
  </r>
  <r>
    <x v="99"/>
    <n v="1840645"/>
    <s v="129-M-SE-2 Middle Sch - N"/>
    <n v="160480"/>
    <n v="11318.29"/>
    <n v="7.0999999999999994E-2"/>
    <x v="1"/>
  </r>
  <r>
    <x v="51"/>
    <n v="1837578"/>
    <s v="Cuny College of Staten Island"/>
    <n v="1219"/>
    <n v="86"/>
    <n v="7.0999999999999994E-2"/>
    <x v="1"/>
  </r>
  <r>
    <x v="228"/>
    <n v="1842274"/>
    <s v="Dallas Center-Grimes Cmty HS"/>
    <n v="36607.78"/>
    <n v="2610.8000000000002"/>
    <n v="7.0999999999999994E-2"/>
    <x v="1"/>
  </r>
  <r>
    <x v="193"/>
    <n v="1838616"/>
    <s v="Georgia Inst of Technology"/>
    <n v="180389.37"/>
    <n v="12754.92"/>
    <n v="7.0999999999999994E-2"/>
    <x v="1"/>
  </r>
  <r>
    <x v="216"/>
    <n v="1839729"/>
    <s v="Kewanee High School"/>
    <n v="63500.14"/>
    <n v="4505.37"/>
    <n v="7.0999999999999994E-2"/>
    <x v="1"/>
  </r>
  <r>
    <x v="58"/>
    <n v="1838445"/>
    <s v="Anaheim Hills Elem School"/>
    <n v="48855.87"/>
    <n v="3449.67"/>
    <n v="7.0999999999999994E-2"/>
    <x v="1"/>
  </r>
  <r>
    <x v="196"/>
    <n v="1840714"/>
    <s v="Dilworth Elementary School"/>
    <n v="33672"/>
    <n v="2419.63"/>
    <n v="7.1999999999999995E-2"/>
    <x v="1"/>
  </r>
  <r>
    <x v="14"/>
    <n v="1843903"/>
    <s v="ECC B2B Account"/>
    <n v="532"/>
    <n v="38.369999999999997"/>
    <n v="7.1999999999999995E-2"/>
    <x v="1"/>
  </r>
  <r>
    <x v="193"/>
    <n v="1838631"/>
    <s v="Logos School"/>
    <n v="36222"/>
    <n v="2614.0300000000002"/>
    <n v="7.1999999999999995E-2"/>
    <x v="1"/>
  </r>
  <r>
    <x v="27"/>
    <n v="1841652"/>
    <s v="Alcorn State University"/>
    <n v="17478.34"/>
    <n v="1263.19"/>
    <n v="7.1999999999999995E-2"/>
    <x v="1"/>
  </r>
  <r>
    <x v="164"/>
    <n v="1834273"/>
    <s v="Stagevision Inc"/>
    <n v="17600"/>
    <n v="1273.8"/>
    <n v="7.1999999999999995E-2"/>
    <x v="1"/>
  </r>
  <r>
    <x v="2"/>
    <n v="1844121"/>
    <s v="ECC B2B Account"/>
    <n v="532"/>
    <n v="38.47"/>
    <n v="7.1999999999999995E-2"/>
    <x v="1"/>
  </r>
  <r>
    <x v="235"/>
    <n v="1839141"/>
    <s v="Grand Rapids Pub Sch Dist"/>
    <n v="59010"/>
    <n v="4237.2"/>
    <n v="7.1999999999999995E-2"/>
    <x v="1"/>
  </r>
  <r>
    <x v="96"/>
    <n v="1850849"/>
    <s v="Geneva High School"/>
    <n v="19674"/>
    <n v="1441.16"/>
    <n v="7.2999999999999995E-2"/>
    <x v="1"/>
  </r>
  <r>
    <x v="62"/>
    <n v="1842303"/>
    <s v="Copperas Cove High School"/>
    <n v="26334"/>
    <n v="1931.87"/>
    <n v="7.2999999999999995E-2"/>
    <x v="1"/>
  </r>
  <r>
    <x v="3"/>
    <n v="1835060"/>
    <s v="Socorro ISD Student Activities"/>
    <n v="129451.34"/>
    <n v="9404.27"/>
    <n v="7.2999999999999995E-2"/>
    <x v="1"/>
  </r>
  <r>
    <x v="234"/>
    <n v="1838939"/>
    <s v="ECC B2B Account"/>
    <n v="532"/>
    <n v="38.729999999999997"/>
    <n v="7.2999999999999995E-2"/>
    <x v="1"/>
  </r>
  <r>
    <x v="91"/>
    <n v="1847069"/>
    <s v="Nineveh-Hensley-Jcksn Sch Corp"/>
    <n v="19452"/>
    <n v="1422.83"/>
    <n v="7.2999999999999995E-2"/>
    <x v="1"/>
  </r>
  <r>
    <x v="28"/>
    <n v="1849113"/>
    <s v="Old Mill West High Sch - N"/>
    <n v="88583"/>
    <n v="6478.46"/>
    <n v="7.2999999999999995E-2"/>
    <x v="1"/>
  </r>
  <r>
    <x v="58"/>
    <n v="1838390"/>
    <s v="Edina High School"/>
    <n v="82059"/>
    <n v="6009.5"/>
    <n v="7.2999999999999995E-2"/>
    <x v="1"/>
  </r>
  <r>
    <x v="18"/>
    <n v="1836894"/>
    <s v="XPO Logistics"/>
    <n v="8904.0499999999993"/>
    <n v="651.91"/>
    <n v="7.2999999999999995E-2"/>
    <x v="1"/>
  </r>
  <r>
    <x v="136"/>
    <n v="1834210"/>
    <s v="First Baptist Church"/>
    <n v="4560"/>
    <n v="333.45"/>
    <n v="7.2999999999999995E-2"/>
    <x v="1"/>
  </r>
  <r>
    <x v="10"/>
    <n v="1840880"/>
    <s v="Plainview High School"/>
    <n v="47753.23"/>
    <n v="3467.67"/>
    <n v="7.2999999999999995E-2"/>
    <x v="1"/>
  </r>
  <r>
    <x v="95"/>
    <n v="1835949"/>
    <s v="ECC B2B Account"/>
    <n v="532"/>
    <n v="39.07"/>
    <n v="7.2999999999999995E-2"/>
    <x v="1"/>
  </r>
  <r>
    <x v="123"/>
    <n v="1838858"/>
    <s v="Colorado Springs Sch Dist 11"/>
    <n v="68768"/>
    <n v="4993"/>
    <n v="7.2999999999999995E-2"/>
    <x v="1"/>
  </r>
  <r>
    <x v="233"/>
    <n v="1847318"/>
    <s v="Aiken High School"/>
    <n v="64035.15"/>
    <n v="4667.07"/>
    <n v="7.2999999999999995E-2"/>
    <x v="1"/>
  </r>
  <r>
    <x v="142"/>
    <n v="1834278"/>
    <s v="ECC B2B Account"/>
    <n v="532"/>
    <n v="39.130000000000003"/>
    <n v="7.3999999999999996E-2"/>
    <x v="1"/>
  </r>
  <r>
    <x v="98"/>
    <n v="1844578"/>
    <s v="Noblesville West Middle School"/>
    <n v="4044"/>
    <n v="300.35000000000002"/>
    <n v="7.3999999999999996E-2"/>
    <x v="1"/>
  </r>
  <r>
    <x v="129"/>
    <n v="1849611"/>
    <s v="Mariners Church"/>
    <n v="29337"/>
    <n v="2170.4899999999998"/>
    <n v="7.3999999999999996E-2"/>
    <x v="1"/>
  </r>
  <r>
    <x v="39"/>
    <n v="1844824"/>
    <s v="Socorro High School"/>
    <n v="37713.46"/>
    <n v="2786.93"/>
    <n v="7.3999999999999996E-2"/>
    <x v="1"/>
  </r>
  <r>
    <x v="247"/>
    <n v="1836805"/>
    <s v="Landstar"/>
    <n v="471.4"/>
    <n v="34.799999999999997"/>
    <n v="7.3999999999999996E-2"/>
    <x v="1"/>
  </r>
  <r>
    <x v="161"/>
    <n v="1845351"/>
    <s v="The Art Place Mountain View"/>
    <n v="37708"/>
    <n v="2804.44"/>
    <n v="7.3999999999999996E-2"/>
    <x v="1"/>
  </r>
  <r>
    <x v="101"/>
    <n v="1850213"/>
    <s v="The Dance Spot"/>
    <n v="44923"/>
    <n v="3315.66"/>
    <n v="7.3999999999999996E-2"/>
    <x v="1"/>
  </r>
  <r>
    <x v="224"/>
    <n v="1834622"/>
    <s v="Stage King, LLC."/>
    <n v="33351.1"/>
    <n v="2465.6999999999998"/>
    <n v="7.3999999999999996E-2"/>
    <x v="1"/>
  </r>
  <r>
    <x v="185"/>
    <n v="1839223"/>
    <s v="Freeburg Cmty High School"/>
    <n v="27689"/>
    <n v="2053.6"/>
    <n v="7.3999999999999996E-2"/>
    <x v="1"/>
  </r>
  <r>
    <x v="210"/>
    <n v="1850373"/>
    <s v="Union High School"/>
    <n v="15720"/>
    <n v="1170.8499999999999"/>
    <n v="7.3999999999999996E-2"/>
    <x v="1"/>
  </r>
  <r>
    <x v="202"/>
    <n v="1847465"/>
    <s v="ECC B2B Account"/>
    <n v="1064"/>
    <n v="78.27"/>
    <n v="7.3999999999999996E-2"/>
    <x v="1"/>
  </r>
  <r>
    <x v="183"/>
    <n v="1846011"/>
    <s v="Fairfield High School"/>
    <n v="134822.59"/>
    <n v="9917.68"/>
    <n v="7.3999999999999996E-2"/>
    <x v="1"/>
  </r>
  <r>
    <x v="216"/>
    <n v="1839848"/>
    <s v="Indian Hill Middle School"/>
    <n v="47211"/>
    <n v="3475.24"/>
    <n v="7.3999999999999996E-2"/>
    <x v="1"/>
  </r>
  <r>
    <x v="251"/>
    <n v="1847009"/>
    <s v="Amanda-Clearcreek High School"/>
    <n v="612"/>
    <n v="45.5"/>
    <n v="7.3999999999999996E-2"/>
    <x v="1"/>
  </r>
  <r>
    <x v="196"/>
    <n v="1840709"/>
    <s v="Johnson Crossing Academic Ctr"/>
    <n v="35756.699999999997"/>
    <n v="2660.07"/>
    <n v="7.3999999999999996E-2"/>
    <x v="1"/>
  </r>
  <r>
    <x v="47"/>
    <n v="1845309"/>
    <s v="Central Intermediate School"/>
    <n v="16897.73"/>
    <n v="1246.93"/>
    <n v="7.3999999999999996E-2"/>
    <x v="1"/>
  </r>
  <r>
    <x v="107"/>
    <n v="1839578"/>
    <s v="Gainesville High School"/>
    <n v="21185"/>
    <n v="1572.78"/>
    <n v="7.3999999999999996E-2"/>
    <x v="1"/>
  </r>
  <r>
    <x v="218"/>
    <n v="1850503"/>
    <s v="Suitland High School"/>
    <n v="475607.33"/>
    <n v="35505.75"/>
    <n v="7.4999999999999997E-2"/>
    <x v="1"/>
  </r>
  <r>
    <x v="201"/>
    <n v="1839716"/>
    <s v="Meade Senior High School"/>
    <n v="100103"/>
    <n v="7529.88"/>
    <n v="7.4999999999999997E-2"/>
    <x v="1"/>
  </r>
  <r>
    <x v="49"/>
    <n v="1843140"/>
    <s v="Denfeld Senior High School"/>
    <n v="44988"/>
    <n v="3388.8"/>
    <n v="7.4999999999999997E-2"/>
    <x v="1"/>
  </r>
  <r>
    <x v="213"/>
    <n v="1845465"/>
    <s v="Kenwood Academy"/>
    <n v="17832"/>
    <n v="1333.67"/>
    <n v="7.4999999999999997E-2"/>
    <x v="1"/>
  </r>
  <r>
    <x v="67"/>
    <n v="1835844"/>
    <s v="Event Rents"/>
    <n v="36012"/>
    <n v="2716.7"/>
    <n v="7.4999999999999997E-2"/>
    <x v="1"/>
  </r>
  <r>
    <x v="147"/>
    <n v="1836203"/>
    <s v="Leodis McDaniel High School"/>
    <n v="2581"/>
    <n v="192.78"/>
    <n v="7.4999999999999997E-2"/>
    <x v="1"/>
  </r>
  <r>
    <x v="199"/>
    <n v="1842501"/>
    <s v="University of Michigan"/>
    <n v="30106"/>
    <n v="2258.9"/>
    <n v="7.4999999999999997E-2"/>
    <x v="1"/>
  </r>
  <r>
    <x v="56"/>
    <n v="1848027"/>
    <s v="Theatre Harrisburg"/>
    <n v="21716.26"/>
    <n v="1622.43"/>
    <n v="7.4999999999999997E-2"/>
    <x v="1"/>
  </r>
  <r>
    <x v="21"/>
    <n v="1849306"/>
    <s v="Byron High School"/>
    <n v="17608"/>
    <n v="1341.43"/>
    <n v="7.5999999999999998E-2"/>
    <x v="1"/>
  </r>
  <r>
    <x v="227"/>
    <n v="1847935"/>
    <s v="Fort Zumwalt South High School"/>
    <n v="21375"/>
    <n v="1620.43"/>
    <n v="7.5999999999999998E-2"/>
    <x v="1"/>
  </r>
  <r>
    <x v="58"/>
    <n v="1838386"/>
    <s v="Southwest Airlines"/>
    <n v="22275.919999999998"/>
    <n v="1688.27"/>
    <n v="7.5999999999999998E-2"/>
    <x v="1"/>
  </r>
  <r>
    <x v="189"/>
    <n v="1851081"/>
    <s v="Wilson Elementary School"/>
    <n v="68739.11"/>
    <n v="5209.74"/>
    <n v="7.5999999999999998E-2"/>
    <x v="1"/>
  </r>
  <r>
    <x v="236"/>
    <n v="1850956"/>
    <s v="Nipher Middle School"/>
    <n v="44151.09"/>
    <n v="3364.85"/>
    <n v="7.5999999999999998E-2"/>
    <x v="1"/>
  </r>
  <r>
    <x v="198"/>
    <n v="1842415"/>
    <s v="Midway Production Services"/>
    <n v="38792.589999999997"/>
    <n v="2944.77"/>
    <n v="7.5999999999999998E-2"/>
    <x v="1"/>
  </r>
  <r>
    <x v="137"/>
    <n v="1835744"/>
    <s v="2nd Marine Division Band"/>
    <n v="1596"/>
    <n v="121.52"/>
    <n v="7.5999999999999998E-2"/>
    <x v="1"/>
  </r>
  <r>
    <x v="36"/>
    <n v="1845240"/>
    <s v="Liberty Middle School"/>
    <n v="10548"/>
    <n v="806.52"/>
    <n v="7.5999999999999998E-2"/>
    <x v="1"/>
  </r>
  <r>
    <x v="160"/>
    <n v="1837231"/>
    <s v="Lemoore Union Elem SD"/>
    <n v="68676.55"/>
    <n v="5210.17"/>
    <n v="7.5999999999999998E-2"/>
    <x v="1"/>
  </r>
  <r>
    <x v="11"/>
    <n v="1845809"/>
    <s v="Smith-Cotton High School"/>
    <n v="19000"/>
    <n v="1453.2"/>
    <n v="7.5999999999999998E-2"/>
    <x v="1"/>
  </r>
  <r>
    <x v="160"/>
    <n v="1837205"/>
    <s v="Renaissance Arts Academy"/>
    <n v="54071.26"/>
    <n v="4115.57"/>
    <n v="7.5999999999999998E-2"/>
    <x v="1"/>
  </r>
  <r>
    <x v="22"/>
    <n v="1837406"/>
    <s v="Clinton Elementary School"/>
    <n v="33315.51"/>
    <n v="2526.35"/>
    <n v="7.5999999999999998E-2"/>
    <x v="1"/>
  </r>
  <r>
    <x v="224"/>
    <n v="1834625"/>
    <s v="The Link Theatre Company"/>
    <n v="32520"/>
    <n v="2485.77"/>
    <n v="7.5999999999999998E-2"/>
    <x v="1"/>
  </r>
  <r>
    <x v="197"/>
    <n v="1847560"/>
    <s v="Pleasant Lea Middle School"/>
    <n v="16625"/>
    <n v="1261.23"/>
    <n v="7.5999999999999998E-2"/>
    <x v="1"/>
  </r>
  <r>
    <x v="148"/>
    <n v="1841183"/>
    <s v="Creative Greensboro"/>
    <n v="49078"/>
    <n v="3715.17"/>
    <n v="7.5999999999999998E-2"/>
    <x v="1"/>
  </r>
  <r>
    <x v="44"/>
    <n v="1850232"/>
    <s v="Diamond Event &amp; Tent"/>
    <n v="160401"/>
    <n v="12421.6"/>
    <n v="7.6999999999999999E-2"/>
    <x v="1"/>
  </r>
  <r>
    <x v="149"/>
    <n v="1846305"/>
    <s v="Southeastern Louisiana Univ"/>
    <n v="15192"/>
    <n v="1170.55"/>
    <n v="7.6999999999999999E-2"/>
    <x v="1"/>
  </r>
  <r>
    <x v="199"/>
    <n v="1842466"/>
    <s v="Ft Osage High School"/>
    <n v="61388.800000000003"/>
    <n v="4709.2700000000004"/>
    <n v="7.6999999999999999E-2"/>
    <x v="1"/>
  </r>
  <r>
    <x v="126"/>
    <n v="1840284"/>
    <s v="ECC B2B Account"/>
    <n v="12042"/>
    <n v="928.77"/>
    <n v="7.6999999999999999E-2"/>
    <x v="1"/>
  </r>
  <r>
    <x v="77"/>
    <n v="1840950"/>
    <s v="Briarwood Christian School"/>
    <n v="23542"/>
    <n v="1824.5"/>
    <n v="7.6999999999999999E-2"/>
    <x v="1"/>
  </r>
  <r>
    <x v="156"/>
    <n v="1836038"/>
    <s v="Belgrade High School"/>
    <n v="112021.58"/>
    <n v="8671.64"/>
    <n v="7.6999999999999999E-2"/>
    <x v="1"/>
  </r>
  <r>
    <x v="222"/>
    <n v="1835985"/>
    <s v="Madrid Jr Sr High School"/>
    <n v="32060"/>
    <n v="2481.83"/>
    <n v="7.6999999999999999E-2"/>
    <x v="1"/>
  </r>
  <r>
    <x v="75"/>
    <n v="1848340"/>
    <s v="Buena Vista School"/>
    <n v="43941.7"/>
    <n v="3370.13"/>
    <n v="7.6999999999999999E-2"/>
    <x v="1"/>
  </r>
  <r>
    <x v="111"/>
    <n v="1838248"/>
    <s v="Wortham Intermediate"/>
    <n v="136373.46"/>
    <n v="10516.51"/>
    <n v="7.6999999999999999E-2"/>
    <x v="1"/>
  </r>
  <r>
    <x v="196"/>
    <n v="1840698"/>
    <s v="Littlefield Junior High School"/>
    <n v="98999.48"/>
    <n v="7610.34"/>
    <n v="7.6999999999999999E-2"/>
    <x v="1"/>
  </r>
  <r>
    <x v="89"/>
    <n v="1848285"/>
    <s v="Mullins Special Occasions"/>
    <n v="890.57"/>
    <n v="69.73"/>
    <n v="7.8E-2"/>
    <x v="1"/>
  </r>
  <r>
    <x v="227"/>
    <n v="1847924"/>
    <s v="Fort Zumwalt North High School"/>
    <n v="16625"/>
    <n v="1304.77"/>
    <n v="7.8E-2"/>
    <x v="1"/>
  </r>
  <r>
    <x v="211"/>
    <n v="1836479"/>
    <s v="North Royalton High School"/>
    <n v="16628"/>
    <n v="1303.23"/>
    <n v="7.8E-2"/>
    <x v="1"/>
  </r>
  <r>
    <x v="98"/>
    <n v="1844606"/>
    <s v="Logan Middle School"/>
    <n v="35974"/>
    <n v="2792.3"/>
    <n v="7.8E-2"/>
    <x v="1"/>
  </r>
  <r>
    <x v="211"/>
    <n v="1836476"/>
    <s v="Wilds Christian Association"/>
    <n v="11188.18"/>
    <n v="874.06"/>
    <n v="7.8E-2"/>
    <x v="1"/>
  </r>
  <r>
    <x v="21"/>
    <n v="1849299"/>
    <s v="CrossCountry Courier, Inc"/>
    <n v="2300.81"/>
    <n v="182.47"/>
    <n v="7.9000000000000001E-2"/>
    <x v="1"/>
  </r>
  <r>
    <x v="19"/>
    <n v="1840090"/>
    <s v="South Granville High School"/>
    <n v="24981"/>
    <n v="1979.23"/>
    <n v="7.9000000000000001E-2"/>
    <x v="1"/>
  </r>
  <r>
    <x v="235"/>
    <n v="1839193"/>
    <s v="West Brook High School"/>
    <n v="22292"/>
    <n v="1758.1"/>
    <n v="7.9000000000000001E-2"/>
    <x v="1"/>
  </r>
  <r>
    <x v="53"/>
    <n v="1848627"/>
    <s v="Georgia Gwinnett College"/>
    <n v="80849.39"/>
    <n v="6379.86"/>
    <n v="7.9000000000000001E-2"/>
    <x v="1"/>
  </r>
  <r>
    <x v="63"/>
    <n v="1839949"/>
    <s v="Edgewood Intermediate School"/>
    <n v="27885"/>
    <n v="2220.0300000000002"/>
    <n v="0.08"/>
    <x v="1"/>
  </r>
  <r>
    <x v="165"/>
    <n v="1835468"/>
    <s v="Benzie Central Sr High School"/>
    <n v="15720.27"/>
    <n v="1262.0999999999999"/>
    <n v="0.08"/>
    <x v="1"/>
  </r>
  <r>
    <x v="216"/>
    <n v="1839809"/>
    <s v="Stoneham High School"/>
    <n v="62690"/>
    <n v="5030"/>
    <n v="0.08"/>
    <x v="1"/>
  </r>
  <r>
    <x v="222"/>
    <n v="1835995"/>
    <s v="W H Taft Charter High School"/>
    <n v="9628"/>
    <n v="775"/>
    <n v="0.08"/>
    <x v="1"/>
  </r>
  <r>
    <x v="244"/>
    <n v="1847886"/>
    <s v="New Deal Middle School"/>
    <n v="196923.9"/>
    <n v="15825.68"/>
    <n v="0.08"/>
    <x v="1"/>
  </r>
  <r>
    <x v="159"/>
    <n v="1848196"/>
    <s v="Alpha Chi Omega Nat'l Housing"/>
    <n v="21027.49"/>
    <n v="1678.14"/>
    <n v="0.08"/>
    <x v="1"/>
  </r>
  <r>
    <x v="33"/>
    <n v="1851197"/>
    <s v="Northwest Middle School"/>
    <n v="32775.699999999997"/>
    <n v="2630.54"/>
    <n v="0.08"/>
    <x v="1"/>
  </r>
  <r>
    <x v="163"/>
    <n v="1845586"/>
    <s v="School District of Hudson"/>
    <n v="17500.62"/>
    <n v="1398.68"/>
    <n v="0.08"/>
    <x v="1"/>
  </r>
  <r>
    <x v="150"/>
    <n v="1845543"/>
    <s v="Albertville High School"/>
    <n v="198403.06"/>
    <n v="15812.14"/>
    <n v="0.08"/>
    <x v="1"/>
  </r>
  <r>
    <x v="144"/>
    <n v="1842577"/>
    <s v="Wren High School"/>
    <n v="15939"/>
    <n v="1276.7"/>
    <n v="0.08"/>
    <x v="1"/>
  </r>
  <r>
    <x v="69"/>
    <n v="1834807"/>
    <s v="Cincinnati Symphony Orchestra"/>
    <n v="43743.360000000001"/>
    <n v="3478.13"/>
    <n v="0.08"/>
    <x v="1"/>
  </r>
  <r>
    <x v="190"/>
    <n v="1849805"/>
    <s v="Correia Middle School"/>
    <n v="126074.53"/>
    <n v="10149.18"/>
    <n v="8.1000000000000003E-2"/>
    <x v="1"/>
  </r>
  <r>
    <x v="33"/>
    <n v="1851191"/>
    <s v="H L Harshman Middle School 501"/>
    <n v="35498.699999999997"/>
    <n v="2863.36"/>
    <n v="8.1000000000000003E-2"/>
    <x v="1"/>
  </r>
  <r>
    <x v="239"/>
    <n v="1840112"/>
    <s v="Baltimore City Public Sch Dist"/>
    <n v="41570"/>
    <n v="3373.07"/>
    <n v="8.1000000000000003E-2"/>
    <x v="1"/>
  </r>
  <r>
    <x v="33"/>
    <n v="1851188"/>
    <s v="Herman E Utley Middle School"/>
    <n v="63295"/>
    <n v="5109.33"/>
    <n v="8.1000000000000003E-2"/>
    <x v="1"/>
  </r>
  <r>
    <x v="42"/>
    <n v="1846246"/>
    <s v="Heritage Christian School"/>
    <n v="19000"/>
    <n v="1542.6"/>
    <n v="8.1000000000000003E-2"/>
    <x v="1"/>
  </r>
  <r>
    <x v="183"/>
    <n v="1845983"/>
    <s v="Michigan Theatre"/>
    <n v="47840.01"/>
    <n v="3894.08"/>
    <n v="8.1000000000000003E-2"/>
    <x v="1"/>
  </r>
  <r>
    <x v="129"/>
    <n v="1849613"/>
    <s v="Gordon Central High School"/>
    <n v="31487"/>
    <n v="2541.06"/>
    <n v="8.1000000000000003E-2"/>
    <x v="1"/>
  </r>
  <r>
    <x v="168"/>
    <n v="1843784"/>
    <s v="Prior Lake High School"/>
    <n v="31050.2"/>
    <n v="2513.73"/>
    <n v="8.1000000000000003E-2"/>
    <x v="1"/>
  </r>
  <r>
    <x v="119"/>
    <n v="1843182"/>
    <s v="Pike Road High School"/>
    <n v="22122"/>
    <n v="1805.77"/>
    <n v="8.2000000000000003E-2"/>
    <x v="1"/>
  </r>
  <r>
    <x v="10"/>
    <n v="1840872"/>
    <s v="Southwestern Oklahoma St Univ"/>
    <n v="122961.11"/>
    <n v="10097.049999999999"/>
    <n v="8.2000000000000003E-2"/>
    <x v="1"/>
  </r>
  <r>
    <x v="209"/>
    <n v="1844348"/>
    <s v="Earhart Environ Magnet School"/>
    <n v="17035"/>
    <n v="1391.4"/>
    <n v="8.2000000000000003E-2"/>
    <x v="1"/>
  </r>
  <r>
    <x v="225"/>
    <n v="1841608"/>
    <s v="Bluffton Youth Theatre"/>
    <n v="46692"/>
    <n v="3810.63"/>
    <n v="8.2000000000000003E-2"/>
    <x v="1"/>
  </r>
  <r>
    <x v="73"/>
    <n v="1846662"/>
    <s v="Westminster East Middle School"/>
    <n v="2568"/>
    <n v="211.08"/>
    <n v="8.2000000000000003E-2"/>
    <x v="1"/>
  </r>
  <r>
    <x v="63"/>
    <n v="1839980"/>
    <s v="Standing Bear High School - N"/>
    <n v="30185.919999999998"/>
    <n v="2486.44"/>
    <n v="8.2000000000000003E-2"/>
    <x v="1"/>
  </r>
  <r>
    <x v="94"/>
    <n v="1842731"/>
    <s v="Bridgewater Raritan High Sch"/>
    <n v="532"/>
    <n v="43.77"/>
    <n v="8.2000000000000003E-2"/>
    <x v="1"/>
  </r>
  <r>
    <x v="228"/>
    <n v="1842246"/>
    <s v="ECC B2B Account"/>
    <n v="532"/>
    <n v="43.77"/>
    <n v="8.2000000000000003E-2"/>
    <x v="1"/>
  </r>
  <r>
    <x v="186"/>
    <n v="1841753"/>
    <s v="ECC B2B Account"/>
    <n v="532"/>
    <n v="43.87"/>
    <n v="8.2000000000000003E-2"/>
    <x v="1"/>
  </r>
  <r>
    <x v="202"/>
    <n v="1847468"/>
    <s v="Texas Tech University"/>
    <n v="138795.72"/>
    <n v="11340.3"/>
    <n v="8.2000000000000003E-2"/>
    <x v="1"/>
  </r>
  <r>
    <x v="6"/>
    <n v="1849678"/>
    <s v="State Clg of Florida-Manatee"/>
    <n v="54478.95"/>
    <n v="4452.46"/>
    <n v="8.2000000000000003E-2"/>
    <x v="1"/>
  </r>
  <r>
    <x v="243"/>
    <n v="1845065"/>
    <s v="Chattanooga Christian School"/>
    <n v="17035"/>
    <n v="1403.27"/>
    <n v="8.2000000000000003E-2"/>
    <x v="1"/>
  </r>
  <r>
    <x v="222"/>
    <n v="1836005"/>
    <s v="Hillcrest Middle School"/>
    <n v="84187"/>
    <n v="6989.83"/>
    <n v="8.3000000000000004E-2"/>
    <x v="1"/>
  </r>
  <r>
    <x v="111"/>
    <n v="1838280"/>
    <s v="La Follette High School"/>
    <n v="43726"/>
    <n v="3619.67"/>
    <n v="8.3000000000000004E-2"/>
    <x v="1"/>
  </r>
  <r>
    <x v="94"/>
    <n v="1842727"/>
    <s v="Lawrence Unified Sch Dist 497"/>
    <n v="38000"/>
    <n v="3170.85"/>
    <n v="8.3000000000000004E-2"/>
    <x v="1"/>
  </r>
  <r>
    <x v="230"/>
    <n v="1849736"/>
    <s v="ECC B2B Account"/>
    <n v="532"/>
    <n v="44.37"/>
    <n v="8.3000000000000004E-2"/>
    <x v="1"/>
  </r>
  <r>
    <x v="248"/>
    <n v="1844869"/>
    <s v="Peace Center for Perf Arts"/>
    <n v="13664.67"/>
    <n v="1133.67"/>
    <n v="8.3000000000000004E-2"/>
    <x v="1"/>
  </r>
  <r>
    <x v="216"/>
    <n v="1839831"/>
    <s v="St Charles High School"/>
    <n v="25990.25"/>
    <n v="2158.0700000000002"/>
    <n v="8.3000000000000004E-2"/>
    <x v="1"/>
  </r>
  <r>
    <x v="135"/>
    <n v="1842966"/>
    <s v="Lourdes Catholic School"/>
    <n v="17299"/>
    <n v="1439.93"/>
    <n v="8.3000000000000004E-2"/>
    <x v="1"/>
  </r>
  <r>
    <x v="210"/>
    <n v="1850390"/>
    <s v="Parkside MS - Wake Co SD"/>
    <n v="38976.129999999997"/>
    <n v="3232.28"/>
    <n v="8.3000000000000004E-2"/>
    <x v="1"/>
  </r>
  <r>
    <x v="216"/>
    <n v="1839846"/>
    <s v="Mill Creek Elementary"/>
    <n v="17035"/>
    <n v="1407.9"/>
    <n v="8.3000000000000004E-2"/>
    <x v="1"/>
  </r>
  <r>
    <x v="173"/>
    <n v="1836568"/>
    <s v="ECC B2B Account"/>
    <n v="532"/>
    <n v="44.43"/>
    <n v="8.4000000000000005E-2"/>
    <x v="1"/>
  </r>
  <r>
    <x v="233"/>
    <n v="1847311"/>
    <s v="Symphony Orchestra Northern VA"/>
    <n v="532"/>
    <n v="44.73"/>
    <n v="8.4000000000000005E-2"/>
    <x v="1"/>
  </r>
  <r>
    <x v="156"/>
    <n v="1836051"/>
    <s v="Taylor Rental Equipment Co."/>
    <n v="20972"/>
    <n v="1761.65"/>
    <n v="8.4000000000000005E-2"/>
    <x v="1"/>
  </r>
  <r>
    <x v="129"/>
    <n v="1849563"/>
    <s v="Rochester Philharmonic Orch"/>
    <n v="532"/>
    <n v="44.43"/>
    <n v="8.4000000000000005E-2"/>
    <x v="1"/>
  </r>
  <r>
    <x v="122"/>
    <n v="1846387"/>
    <s v="Hopkins School"/>
    <n v="102433.99"/>
    <n v="8554.24"/>
    <n v="8.4000000000000005E-2"/>
    <x v="1"/>
  </r>
  <r>
    <x v="33"/>
    <n v="1851193"/>
    <s v="Longfellow Medical STEM MS 28"/>
    <n v="34823.15"/>
    <n v="2918"/>
    <n v="8.4000000000000005E-2"/>
    <x v="1"/>
  </r>
  <r>
    <x v="216"/>
    <n v="1839756"/>
    <s v="Piedmont Hills High School"/>
    <n v="141216.67000000001"/>
    <n v="11843.95"/>
    <n v="8.4000000000000005E-2"/>
    <x v="1"/>
  </r>
  <r>
    <x v="70"/>
    <n v="1837936"/>
    <s v="Piedmont Cmty Charter HS"/>
    <n v="532"/>
    <n v="44.77"/>
    <n v="8.4000000000000005E-2"/>
    <x v="1"/>
  </r>
  <r>
    <x v="24"/>
    <n v="1836142"/>
    <s v="Celebrations Party Store"/>
    <n v="8112"/>
    <n v="681.41"/>
    <n v="8.4000000000000005E-2"/>
    <x v="1"/>
  </r>
  <r>
    <x v="93"/>
    <n v="1847734"/>
    <s v="Notre Dame High School"/>
    <n v="8872"/>
    <n v="748.63"/>
    <n v="8.4000000000000005E-2"/>
    <x v="1"/>
  </r>
  <r>
    <x v="117"/>
    <n v="1834480"/>
    <s v="Bridgeport Pub School Dist 63"/>
    <n v="14060"/>
    <n v="1181.04"/>
    <n v="8.4000000000000005E-2"/>
    <x v="1"/>
  </r>
  <r>
    <x v="111"/>
    <n v="1838222"/>
    <s v="Arlington High School"/>
    <n v="53653"/>
    <n v="4498.4399999999996"/>
    <n v="8.4000000000000005E-2"/>
    <x v="1"/>
  </r>
  <r>
    <x v="44"/>
    <n v="1850275"/>
    <s v="Wausau West High School"/>
    <n v="6909"/>
    <n v="580.79999999999995"/>
    <n v="8.4000000000000005E-2"/>
    <x v="1"/>
  </r>
  <r>
    <x v="113"/>
    <n v="1840568"/>
    <s v="Palmyra-Macedon High School"/>
    <n v="20224.23"/>
    <n v="1694.5"/>
    <n v="8.4000000000000005E-2"/>
    <x v="1"/>
  </r>
  <r>
    <x v="98"/>
    <n v="1844584"/>
    <s v="Auburn High School"/>
    <n v="22229"/>
    <n v="1875.5"/>
    <n v="8.4000000000000005E-2"/>
    <x v="1"/>
  </r>
  <r>
    <x v="106"/>
    <n v="1846159"/>
    <s v="Concordia Elementary School"/>
    <n v="23750"/>
    <n v="1987.87"/>
    <n v="8.4000000000000005E-2"/>
    <x v="1"/>
  </r>
  <r>
    <x v="30"/>
    <n v="1847199"/>
    <s v="Silver Creek High School"/>
    <n v="53576.52"/>
    <n v="4486.0200000000004"/>
    <n v="8.4000000000000005E-2"/>
    <x v="1"/>
  </r>
  <r>
    <x v="198"/>
    <n v="1842413"/>
    <s v="Louisiana Christian University"/>
    <n v="57775.85"/>
    <n v="4834.0200000000004"/>
    <n v="8.4000000000000005E-2"/>
    <x v="1"/>
  </r>
  <r>
    <x v="75"/>
    <n v="1848344"/>
    <s v="Westmoreland Symphony Orch"/>
    <n v="532"/>
    <n v="44.53"/>
    <n v="8.4000000000000005E-2"/>
    <x v="1"/>
  </r>
  <r>
    <x v="149"/>
    <n v="1846328"/>
    <s v="Calvary Chapel Eagle"/>
    <n v="20104"/>
    <n v="1697.2"/>
    <n v="8.4000000000000005E-2"/>
    <x v="1"/>
  </r>
  <r>
    <x v="29"/>
    <n v="1849213"/>
    <s v="Middle School #3 - N"/>
    <n v="157350.51"/>
    <n v="13265.13"/>
    <n v="8.4000000000000005E-2"/>
    <x v="1"/>
  </r>
  <r>
    <x v="192"/>
    <n v="1835600"/>
    <s v="Levelland Productions"/>
    <n v="5926.31"/>
    <n v="497.81"/>
    <n v="8.4000000000000005E-2"/>
    <x v="1"/>
  </r>
  <r>
    <x v="83"/>
    <n v="1848989"/>
    <s v="Clawson Middle School"/>
    <n v="18550"/>
    <n v="1585.73"/>
    <n v="8.5000000000000006E-2"/>
    <x v="1"/>
  </r>
  <r>
    <x v="222"/>
    <n v="1836014"/>
    <s v="Reedley MB Church"/>
    <n v="39183"/>
    <n v="3319"/>
    <n v="8.5000000000000006E-2"/>
    <x v="1"/>
  </r>
  <r>
    <x v="144"/>
    <n v="1842550"/>
    <s v="ECC B2B Account"/>
    <n v="6443"/>
    <n v="549"/>
    <n v="8.5000000000000006E-2"/>
    <x v="1"/>
  </r>
  <r>
    <x v="107"/>
    <n v="1839577"/>
    <s v="Leodis McDaniel High School"/>
    <n v="3340.97"/>
    <n v="284.79000000000002"/>
    <n v="8.5000000000000006E-2"/>
    <x v="1"/>
  </r>
  <r>
    <x v="119"/>
    <n v="1843206"/>
    <s v="Liberty-Benton High School"/>
    <n v="19000"/>
    <n v="1610.3"/>
    <n v="8.5000000000000006E-2"/>
    <x v="1"/>
  </r>
  <r>
    <x v="125"/>
    <n v="1845857"/>
    <s v="Middle School #6 - N"/>
    <n v="61854.720000000001"/>
    <n v="5244.87"/>
    <n v="8.5000000000000006E-2"/>
    <x v="1"/>
  </r>
  <r>
    <x v="38"/>
    <n v="1839076"/>
    <s v="Pine Richland High School"/>
    <n v="48480"/>
    <n v="4121.63"/>
    <n v="8.5000000000000006E-2"/>
    <x v="1"/>
  </r>
  <r>
    <x v="185"/>
    <n v="1839271"/>
    <s v="Watertown Unified School Dist"/>
    <n v="4656"/>
    <n v="393.93"/>
    <n v="8.5000000000000006E-2"/>
    <x v="1"/>
  </r>
  <r>
    <x v="160"/>
    <n v="1837157"/>
    <s v="College of William &amp; Mary"/>
    <n v="101497.37"/>
    <n v="8611.9699999999993"/>
    <n v="8.5000000000000006E-2"/>
    <x v="1"/>
  </r>
  <r>
    <x v="147"/>
    <n v="1836220"/>
    <s v="Intermediate School - N"/>
    <n v="43029"/>
    <n v="3668.63"/>
    <n v="8.5000000000000006E-2"/>
    <x v="1"/>
  </r>
  <r>
    <x v="211"/>
    <n v="1836436"/>
    <s v="Potosi High School"/>
    <n v="19674"/>
    <n v="1701.8"/>
    <n v="8.5999999999999993E-2"/>
    <x v="1"/>
  </r>
  <r>
    <x v="141"/>
    <n v="1840447"/>
    <s v="Henry Co School District"/>
    <n v="31449"/>
    <n v="2701.2"/>
    <n v="8.5999999999999993E-2"/>
    <x v="1"/>
  </r>
  <r>
    <x v="175"/>
    <n v="1835581"/>
    <s v="Belton School District 124"/>
    <n v="18977"/>
    <n v="1636.8"/>
    <n v="8.5999999999999993E-2"/>
    <x v="1"/>
  </r>
  <r>
    <x v="226"/>
    <n v="1843273"/>
    <s v="Christ Chapel Bible Church"/>
    <n v="2371.13"/>
    <n v="204.32"/>
    <n v="8.5999999999999993E-2"/>
    <x v="1"/>
  </r>
  <r>
    <x v="212"/>
    <n v="1834107"/>
    <s v="Elk Mound High School"/>
    <n v="23877.27"/>
    <n v="2060.27"/>
    <n v="8.5999999999999993E-2"/>
    <x v="1"/>
  </r>
  <r>
    <x v="226"/>
    <n v="1843223"/>
    <s v="Perkiomen Valley High School"/>
    <n v="43936.84"/>
    <n v="3764.41"/>
    <n v="8.5999999999999993E-2"/>
    <x v="1"/>
  </r>
  <r>
    <x v="256"/>
    <n v="1851046"/>
    <s v="Bayside Middle School"/>
    <n v="28388"/>
    <n v="2428.65"/>
    <n v="8.5999999999999993E-2"/>
    <x v="1"/>
  </r>
  <r>
    <x v="190"/>
    <n v="1849843"/>
    <s v="Mountain Crest High School"/>
    <n v="31245"/>
    <n v="2701.35"/>
    <n v="8.5999999999999993E-2"/>
    <x v="1"/>
  </r>
  <r>
    <x v="135"/>
    <n v="1842976"/>
    <s v="Brandon Valley High School"/>
    <n v="4138.72"/>
    <n v="354.69"/>
    <n v="8.5999999999999993E-2"/>
    <x v="1"/>
  </r>
  <r>
    <x v="44"/>
    <n v="1850274"/>
    <s v="Wausau West High School"/>
    <n v="13690.64"/>
    <n v="1179.2"/>
    <n v="8.5999999999999993E-2"/>
    <x v="1"/>
  </r>
  <r>
    <x v="181"/>
    <n v="1843558"/>
    <s v="Lake Highlands Jr High School"/>
    <n v="119646"/>
    <n v="10345.629999999999"/>
    <n v="8.5999999999999993E-2"/>
    <x v="1"/>
  </r>
  <r>
    <x v="142"/>
    <n v="1834333"/>
    <s v="Clark-Pleasant Middle School"/>
    <n v="17299"/>
    <n v="1489.47"/>
    <n v="8.5999999999999993E-2"/>
    <x v="1"/>
  </r>
  <r>
    <x v="168"/>
    <n v="1843872"/>
    <s v="Truman High School"/>
    <n v="77510"/>
    <n v="6627.83"/>
    <n v="8.5999999999999993E-2"/>
    <x v="1"/>
  </r>
  <r>
    <x v="106"/>
    <n v="1846199"/>
    <s v="ECC B2B Account"/>
    <n v="5965"/>
    <n v="512.9"/>
    <n v="8.5999999999999993E-2"/>
    <x v="1"/>
  </r>
  <r>
    <x v="172"/>
    <n v="1842951"/>
    <s v="San Jacinto College-Central"/>
    <n v="19409"/>
    <n v="1661.67"/>
    <n v="8.5999999999999993E-2"/>
    <x v="1"/>
  </r>
  <r>
    <x v="81"/>
    <n v="1837766"/>
    <s v="Sunrise School"/>
    <n v="532"/>
    <n v="45.9"/>
    <n v="8.5999999999999993E-2"/>
    <x v="1"/>
  </r>
  <r>
    <x v="8"/>
    <n v="1844142"/>
    <s v="Oakwood High School"/>
    <n v="148915.79999999999"/>
    <n v="13001.24"/>
    <n v="8.6999999999999994E-2"/>
    <x v="1"/>
  </r>
  <r>
    <x v="256"/>
    <n v="1851040"/>
    <s v="New Palestine High School"/>
    <n v="24423.39"/>
    <n v="2134.17"/>
    <n v="8.6999999999999994E-2"/>
    <x v="1"/>
  </r>
  <r>
    <x v="173"/>
    <n v="1836517"/>
    <s v="R&amp;R Tent Rentals"/>
    <n v="11390.7"/>
    <n v="994.45"/>
    <n v="8.6999999999999994E-2"/>
    <x v="1"/>
  </r>
  <r>
    <x v="139"/>
    <n v="1835141"/>
    <s v="ECC B2B Account"/>
    <n v="532"/>
    <n v="46.3"/>
    <n v="8.6999999999999994E-2"/>
    <x v="1"/>
  </r>
  <r>
    <x v="216"/>
    <n v="1839852"/>
    <s v="Moorhead Junior High - N"/>
    <n v="64744"/>
    <n v="5623.27"/>
    <n v="8.6999999999999994E-2"/>
    <x v="1"/>
  </r>
  <r>
    <x v="132"/>
    <n v="1834425"/>
    <s v="Smithtown High School-West"/>
    <n v="11373"/>
    <n v="988"/>
    <n v="8.6999999999999994E-2"/>
    <x v="1"/>
  </r>
  <r>
    <x v="243"/>
    <n v="1845098"/>
    <s v="South Portland Middle School"/>
    <n v="38561.449999999997"/>
    <n v="3361.64"/>
    <n v="8.6999999999999994E-2"/>
    <x v="1"/>
  </r>
  <r>
    <x v="45"/>
    <n v="1840955"/>
    <s v="Cargo Claims Dept"/>
    <n v="345.69"/>
    <n v="30.11"/>
    <n v="8.6999999999999994E-2"/>
    <x v="1"/>
  </r>
  <r>
    <x v="21"/>
    <n v="1849243"/>
    <s v="Hill-Murray School"/>
    <n v="811.14"/>
    <n v="70.319999999999993"/>
    <n v="8.6999999999999994E-2"/>
    <x v="1"/>
  </r>
  <r>
    <x v="196"/>
    <n v="1840695"/>
    <s v="High School - N"/>
    <n v="86993.8"/>
    <n v="7610.34"/>
    <n v="8.6999999999999994E-2"/>
    <x v="1"/>
  </r>
  <r>
    <x v="105"/>
    <n v="1838345"/>
    <s v="Alta High School"/>
    <n v="45895"/>
    <n v="4000.97"/>
    <n v="8.6999999999999994E-2"/>
    <x v="1"/>
  </r>
  <r>
    <x v="86"/>
    <n v="1849407"/>
    <s v="Santa Fe Audio Visual"/>
    <n v="2188"/>
    <n v="191.52"/>
    <n v="8.7999999999999995E-2"/>
    <x v="1"/>
  </r>
  <r>
    <x v="212"/>
    <n v="1834086"/>
    <s v="Spring Hill Middle School - #3"/>
    <n v="30831"/>
    <n v="2725.67"/>
    <n v="8.7999999999999995E-2"/>
    <x v="1"/>
  </r>
  <r>
    <x v="107"/>
    <n v="1839596"/>
    <s v="W P Grier Middle School"/>
    <n v="85146.19"/>
    <n v="7481.2"/>
    <n v="8.7999999999999995E-2"/>
    <x v="1"/>
  </r>
  <r>
    <x v="210"/>
    <n v="1850365"/>
    <s v="Lafayette High School"/>
    <n v="160032.12"/>
    <n v="14134.18"/>
    <n v="8.7999999999999995E-2"/>
    <x v="1"/>
  </r>
  <r>
    <x v="119"/>
    <n v="1843190"/>
    <s v="Grand Canyon University"/>
    <n v="5763.35"/>
    <n v="505.78"/>
    <n v="8.7999999999999995E-2"/>
    <x v="1"/>
  </r>
  <r>
    <x v="190"/>
    <n v="1849822"/>
    <s v="Legacy High School"/>
    <n v="72424"/>
    <n v="6337.54"/>
    <n v="8.7999999999999995E-2"/>
    <x v="1"/>
  </r>
  <r>
    <x v="169"/>
    <n v="1841488"/>
    <s v="Berkeley Preparatory School"/>
    <n v="48256"/>
    <n v="4234.71"/>
    <n v="8.7999999999999995E-2"/>
    <x v="1"/>
  </r>
  <r>
    <x v="63"/>
    <n v="1839978"/>
    <s v="Florida Institute of Tech"/>
    <n v="75077.539999999994"/>
    <n v="6642.33"/>
    <n v="8.7999999999999995E-2"/>
    <x v="1"/>
  </r>
  <r>
    <x v="5"/>
    <n v="1848787"/>
    <s v="College of Lake County"/>
    <n v="2859"/>
    <n v="250.5"/>
    <n v="8.7999999999999995E-2"/>
    <x v="1"/>
  </r>
  <r>
    <x v="190"/>
    <n v="1849812"/>
    <s v="Memorial High School"/>
    <n v="72424"/>
    <n v="6337.54"/>
    <n v="8.7999999999999995E-2"/>
    <x v="1"/>
  </r>
  <r>
    <x v="140"/>
    <n v="1842699"/>
    <s v="Gooding High School"/>
    <n v="17772.3"/>
    <n v="1569.97"/>
    <n v="8.7999999999999995E-2"/>
    <x v="1"/>
  </r>
  <r>
    <x v="146"/>
    <n v="1851145"/>
    <s v="Riverton High School"/>
    <n v="124984"/>
    <n v="10945.83"/>
    <n v="8.7999999999999995E-2"/>
    <x v="1"/>
  </r>
  <r>
    <x v="240"/>
    <n v="1843026"/>
    <s v="Belmont University"/>
    <n v="15352"/>
    <n v="1346.33"/>
    <n v="8.7999999999999995E-2"/>
    <x v="1"/>
  </r>
  <r>
    <x v="256"/>
    <n v="1851019"/>
    <s v="Yerba Buena High School"/>
    <n v="19134"/>
    <n v="1690.5"/>
    <n v="8.7999999999999995E-2"/>
    <x v="1"/>
  </r>
  <r>
    <x v="249"/>
    <n v="1850675"/>
    <s v="Marian G. Lacey Academy K-8"/>
    <n v="6824"/>
    <n v="602.74"/>
    <n v="8.7999999999999995E-2"/>
    <x v="1"/>
  </r>
  <r>
    <x v="149"/>
    <n v="1846310"/>
    <s v="Hillsdale High School"/>
    <n v="20643.57"/>
    <n v="1814.63"/>
    <n v="8.7999999999999995E-2"/>
    <x v="1"/>
  </r>
  <r>
    <x v="1"/>
    <n v="1839381"/>
    <s v="Charles H Morris Center"/>
    <n v="20262"/>
    <n v="1803.96"/>
    <n v="8.8999999999999996E-2"/>
    <x v="1"/>
  </r>
  <r>
    <x v="50"/>
    <n v="1843408"/>
    <s v="Elementary School #8 - N"/>
    <n v="24977"/>
    <n v="2235"/>
    <n v="8.8999999999999996E-2"/>
    <x v="1"/>
  </r>
  <r>
    <x v="244"/>
    <n v="1847905"/>
    <s v="Santa Margarita Cath High Sch"/>
    <n v="26616"/>
    <n v="2373.46"/>
    <n v="8.8999999999999996E-2"/>
    <x v="1"/>
  </r>
  <r>
    <x v="137"/>
    <n v="1835779"/>
    <s v="Our Lady of the Lake School"/>
    <n v="23639"/>
    <n v="2106.9"/>
    <n v="8.8999999999999996E-2"/>
    <x v="1"/>
  </r>
  <r>
    <x v="90"/>
    <n v="1838136"/>
    <s v="Mercer Elementary School"/>
    <n v="17804"/>
    <n v="1577.87"/>
    <n v="8.8999999999999996E-2"/>
    <x v="1"/>
  </r>
  <r>
    <x v="123"/>
    <n v="1838829"/>
    <s v="Dr. General Marshall Mid Sch"/>
    <n v="164196.38"/>
    <n v="14664.68"/>
    <n v="8.8999999999999996E-2"/>
    <x v="1"/>
  </r>
  <r>
    <x v="46"/>
    <n v="1848726"/>
    <s v="Darlington Middle Upper School"/>
    <n v="52997.120000000003"/>
    <n v="4693.4799999999996"/>
    <n v="8.8999999999999996E-2"/>
    <x v="1"/>
  </r>
  <r>
    <x v="216"/>
    <n v="1839786"/>
    <s v="Moreno Valley Unified Sch Dist"/>
    <n v="41855.54"/>
    <n v="3733.01"/>
    <n v="8.8999999999999996E-2"/>
    <x v="1"/>
  </r>
  <r>
    <x v="33"/>
    <n v="1851198"/>
    <s v="Crispus Attucks High School"/>
    <n v="46405.88"/>
    <n v="4116.46"/>
    <n v="8.8999999999999996E-2"/>
    <x v="1"/>
  </r>
  <r>
    <x v="130"/>
    <n v="1849718"/>
    <s v="Plainview High School"/>
    <n v="167117.39000000001"/>
    <n v="14935.07"/>
    <n v="8.8999999999999996E-2"/>
    <x v="1"/>
  </r>
  <r>
    <x v="234"/>
    <n v="1838944"/>
    <s v="Greater Latrobe Sr High School"/>
    <n v="17300"/>
    <n v="1541.9"/>
    <n v="8.8999999999999996E-2"/>
    <x v="1"/>
  </r>
  <r>
    <x v="174"/>
    <n v="1834542"/>
    <s v="Jimmie Don Aycock Middle Sch"/>
    <n v="166666.34"/>
    <n v="14990.19"/>
    <n v="0.09"/>
    <x v="1"/>
  </r>
  <r>
    <x v="33"/>
    <n v="1851199"/>
    <s v="Cold Spring School"/>
    <n v="5146.1499999999996"/>
    <n v="463.15"/>
    <n v="0.09"/>
    <x v="1"/>
  </r>
  <r>
    <x v="33"/>
    <n v="1851201"/>
    <s v="Shortridge IB High School"/>
    <n v="50288.03"/>
    <n v="4525.92"/>
    <n v="0.09"/>
    <x v="1"/>
  </r>
  <r>
    <x v="33"/>
    <n v="1851196"/>
    <s v="Edison School of the Arts"/>
    <n v="2204"/>
    <n v="198.36"/>
    <n v="0.09"/>
    <x v="1"/>
  </r>
  <r>
    <x v="33"/>
    <n v="1851194"/>
    <s v="George Washington Cmty HS"/>
    <n v="47752.480000000003"/>
    <n v="4297.72"/>
    <n v="0.09"/>
    <x v="1"/>
  </r>
  <r>
    <x v="235"/>
    <n v="1839152"/>
    <s v="Nottelmann Music Co"/>
    <n v="6603"/>
    <n v="594.27"/>
    <n v="0.09"/>
    <x v="1"/>
  </r>
  <r>
    <x v="130"/>
    <n v="1849719"/>
    <s v="Sonoma Academy"/>
    <n v="9506"/>
    <n v="855.54"/>
    <n v="0.09"/>
    <x v="1"/>
  </r>
  <r>
    <x v="188"/>
    <n v="1834894"/>
    <s v="Ross S Sterling High School"/>
    <n v="79051"/>
    <n v="7104.46"/>
    <n v="0.09"/>
    <x v="1"/>
  </r>
  <r>
    <x v="33"/>
    <n v="1851203"/>
    <s v="Broad Ripple Magnet High Sch"/>
    <n v="38073.71"/>
    <n v="3426.63"/>
    <n v="0.09"/>
    <x v="1"/>
  </r>
  <r>
    <x v="174"/>
    <n v="1834558"/>
    <s v="Northwest High School"/>
    <n v="65126"/>
    <n v="5847"/>
    <n v="0.09"/>
    <x v="1"/>
  </r>
  <r>
    <x v="201"/>
    <n v="1839684"/>
    <s v="National Park Service"/>
    <n v="6418"/>
    <n v="577.62"/>
    <n v="0.09"/>
    <x v="1"/>
  </r>
  <r>
    <x v="177"/>
    <n v="1843315"/>
    <s v="Angleton Junior High School"/>
    <n v="7378"/>
    <n v="664.02"/>
    <n v="0.09"/>
    <x v="1"/>
  </r>
  <r>
    <x v="33"/>
    <n v="1851200"/>
    <s v="Arsenal Technical High School"/>
    <n v="50535.98"/>
    <n v="4548.24"/>
    <n v="0.09"/>
    <x v="1"/>
  </r>
  <r>
    <x v="41"/>
    <n v="1833997"/>
    <s v="East Tennessee State Univ"/>
    <n v="16148.56"/>
    <n v="1457.42"/>
    <n v="0.09"/>
    <x v="1"/>
  </r>
  <r>
    <x v="33"/>
    <n v="1851192"/>
    <s v="William Penn Elem School 49"/>
    <n v="32422.16"/>
    <n v="2921.58"/>
    <n v="0.09"/>
    <x v="1"/>
  </r>
  <r>
    <x v="130"/>
    <n v="1849691"/>
    <s v="Cuyahoga Valley Chris Acad"/>
    <n v="15619"/>
    <n v="1405.71"/>
    <n v="0.09"/>
    <x v="1"/>
  </r>
  <r>
    <x v="9"/>
    <n v="1846971"/>
    <s v="Clever High School"/>
    <n v="11605"/>
    <n v="1044.45"/>
    <n v="0.09"/>
    <x v="1"/>
  </r>
  <r>
    <x v="211"/>
    <n v="1836474"/>
    <s v="Drury University"/>
    <n v="8834"/>
    <n v="795.06"/>
    <n v="0.09"/>
    <x v="1"/>
  </r>
  <r>
    <x v="114"/>
    <n v="1838456"/>
    <s v="Southwest Baptist Univ-Bolivar"/>
    <n v="6973.76"/>
    <n v="627.64"/>
    <n v="0.09"/>
    <x v="1"/>
  </r>
  <r>
    <x v="33"/>
    <n v="1851202"/>
    <s v="T C Steele Elem School 98    9"/>
    <n v="35121.11"/>
    <n v="3160.9"/>
    <n v="0.09"/>
    <x v="1"/>
  </r>
  <r>
    <x v="236"/>
    <n v="1850943"/>
    <s v="Sallie Humble Elem School"/>
    <n v="56504.23"/>
    <n v="5063.2700000000004"/>
    <n v="0.09"/>
    <x v="1"/>
  </r>
  <r>
    <x v="176"/>
    <n v="1836701"/>
    <s v="St. Anthony Marie de Claret"/>
    <n v="6780"/>
    <n v="610.20000000000005"/>
    <n v="0.09"/>
    <x v="1"/>
  </r>
  <r>
    <x v="149"/>
    <n v="1846300"/>
    <s v="River Hills School"/>
    <n v="32516.35"/>
    <n v="2927.53"/>
    <n v="0.09"/>
    <x v="1"/>
  </r>
  <r>
    <x v="224"/>
    <n v="1834624"/>
    <s v="Stage King, LLC."/>
    <n v="6080"/>
    <n v="547.20000000000005"/>
    <n v="0.09"/>
    <x v="1"/>
  </r>
  <r>
    <x v="160"/>
    <n v="1837221"/>
    <s v="Lake Highlands High School"/>
    <n v="37245.25"/>
    <n v="3361.8"/>
    <n v="0.09"/>
    <x v="1"/>
  </r>
  <r>
    <x v="75"/>
    <n v="1848324"/>
    <s v="Preble Shawnee Jr/Sr High Sch"/>
    <n v="22444"/>
    <n v="2010.77"/>
    <n v="0.09"/>
    <x v="1"/>
  </r>
  <r>
    <x v="178"/>
    <n v="1848592"/>
    <s v="Crismon Elementary School"/>
    <n v="1048"/>
    <n v="94.32"/>
    <n v="0.09"/>
    <x v="1"/>
  </r>
  <r>
    <x v="24"/>
    <n v="1836104"/>
    <s v="Mills James Productions"/>
    <n v="13285"/>
    <n v="1195.6500000000001"/>
    <n v="0.09"/>
    <x v="1"/>
  </r>
  <r>
    <x v="167"/>
    <n v="1844320"/>
    <s v="Waukee High School"/>
    <n v="4750"/>
    <n v="427.5"/>
    <n v="0.09"/>
    <x v="1"/>
  </r>
  <r>
    <x v="144"/>
    <n v="1842546"/>
    <s v="Lincoln High School"/>
    <n v="4190"/>
    <n v="377.1"/>
    <n v="0.09"/>
    <x v="1"/>
  </r>
  <r>
    <x v="130"/>
    <n v="1849708"/>
    <s v="Loud and Clear, Inc."/>
    <n v="8451.6299999999992"/>
    <n v="760.65"/>
    <n v="0.09"/>
    <x v="1"/>
  </r>
  <r>
    <x v="247"/>
    <n v="1836786"/>
    <s v="Bryant Junior High School"/>
    <n v="18970.650000000001"/>
    <n v="1711.3"/>
    <n v="0.09"/>
    <x v="1"/>
  </r>
  <r>
    <x v="136"/>
    <n v="1834221"/>
    <s v="Univ of NC Sch of the Arts"/>
    <n v="1740.64"/>
    <n v="156.68"/>
    <n v="0.09"/>
    <x v="1"/>
  </r>
  <r>
    <x v="16"/>
    <n v="1846729"/>
    <s v="Ector County Coliseum"/>
    <n v="14658"/>
    <n v="1319.22"/>
    <n v="0.09"/>
    <x v="1"/>
  </r>
  <r>
    <x v="149"/>
    <n v="1846354"/>
    <s v="Elgin Community College"/>
    <n v="10604"/>
    <n v="955.73"/>
    <n v="0.09"/>
    <x v="1"/>
  </r>
  <r>
    <x v="16"/>
    <n v="1846730"/>
    <s v="Ector County Coliseum"/>
    <n v="32582.65"/>
    <n v="2931.5"/>
    <n v="0.09"/>
    <x v="1"/>
  </r>
  <r>
    <x v="122"/>
    <n v="1846399"/>
    <s v="Art House"/>
    <n v="10629"/>
    <n v="956.61"/>
    <n v="0.09"/>
    <x v="1"/>
  </r>
  <r>
    <x v="204"/>
    <n v="1848461"/>
    <s v="Alabama Veterans Museum"/>
    <n v="10275.56"/>
    <n v="924.8"/>
    <n v="0.09"/>
    <x v="1"/>
  </r>
  <r>
    <x v="219"/>
    <n v="1844537"/>
    <s v="Woodstock Opera house"/>
    <n v="9096"/>
    <n v="818.64"/>
    <n v="0.09"/>
    <x v="1"/>
  </r>
  <r>
    <x v="99"/>
    <n v="1840602"/>
    <s v="Sturges-Young Cnt for Arts"/>
    <n v="10378"/>
    <n v="934.02"/>
    <n v="0.09"/>
    <x v="1"/>
  </r>
  <r>
    <x v="33"/>
    <n v="1851195"/>
    <s v="Arlington Middle School"/>
    <n v="31320.16"/>
    <n v="2818.81"/>
    <n v="0.09"/>
    <x v="1"/>
  </r>
  <r>
    <x v="179"/>
    <n v="1842599"/>
    <s v="Markesan Middle High School"/>
    <n v="15889"/>
    <n v="1437.81"/>
    <n v="0.09"/>
    <x v="1"/>
  </r>
  <r>
    <x v="246"/>
    <n v="1839451"/>
    <s v="Oakwood High School"/>
    <n v="100759.94"/>
    <n v="9138.27"/>
    <n v="9.0999999999999998E-2"/>
    <x v="1"/>
  </r>
  <r>
    <x v="198"/>
    <n v="1842423"/>
    <s v="Aurora Central High School"/>
    <n v="74646.31"/>
    <n v="6822.36"/>
    <n v="9.0999999999999998E-2"/>
    <x v="1"/>
  </r>
  <r>
    <x v="117"/>
    <n v="1834504"/>
    <s v="Neff Lighting"/>
    <n v="198.28"/>
    <n v="18.14"/>
    <n v="9.0999999999999998E-2"/>
    <x v="1"/>
  </r>
  <r>
    <x v="169"/>
    <n v="1841513"/>
    <s v="Cleveland Heights High School"/>
    <n v="52200"/>
    <n v="4750.76"/>
    <n v="9.0999999999999998E-2"/>
    <x v="1"/>
  </r>
  <r>
    <x v="46"/>
    <n v="1848690"/>
    <s v="Strafford High School"/>
    <n v="13555"/>
    <n v="1230.07"/>
    <n v="9.0999999999999998E-2"/>
    <x v="1"/>
  </r>
  <r>
    <x v="15"/>
    <n v="1850822"/>
    <s v="Jurupa Valley High School"/>
    <n v="19032.330000000002"/>
    <n v="1723.4"/>
    <n v="9.0999999999999998E-2"/>
    <x v="1"/>
  </r>
  <r>
    <x v="111"/>
    <n v="1838285"/>
    <s v="Mendota Elementary School"/>
    <n v="15486"/>
    <n v="1411.33"/>
    <n v="9.0999999999999998E-2"/>
    <x v="1"/>
  </r>
  <r>
    <x v="60"/>
    <n v="1846039"/>
    <s v="Lorain County Cmty College"/>
    <n v="18975"/>
    <n v="1720.13"/>
    <n v="9.0999999999999998E-2"/>
    <x v="1"/>
  </r>
  <r>
    <x v="41"/>
    <n v="1834047"/>
    <s v="Littlerock High School"/>
    <n v="54456.41"/>
    <n v="4975.13"/>
    <n v="9.0999999999999998E-2"/>
    <x v="1"/>
  </r>
  <r>
    <x v="122"/>
    <n v="1846412"/>
    <s v="Northville High School"/>
    <n v="16266"/>
    <n v="1477.3"/>
    <n v="9.0999999999999998E-2"/>
    <x v="1"/>
  </r>
  <r>
    <x v="188"/>
    <n v="1834885"/>
    <s v="Wayne State College"/>
    <n v="30584.41"/>
    <n v="2783.14"/>
    <n v="9.0999999999999998E-2"/>
    <x v="1"/>
  </r>
  <r>
    <x v="188"/>
    <n v="1834826"/>
    <s v="Advanced Technologies Academy"/>
    <n v="594"/>
    <n v="54"/>
    <n v="9.0999999999999998E-2"/>
    <x v="1"/>
  </r>
  <r>
    <x v="2"/>
    <n v="1844122"/>
    <s v="Oakwood High School"/>
    <n v="43906.58"/>
    <n v="3975.42"/>
    <n v="9.0999999999999998E-2"/>
    <x v="1"/>
  </r>
  <r>
    <x v="70"/>
    <n v="1837948"/>
    <s v="C W Worthington Middle School"/>
    <n v="125310"/>
    <n v="11421.14"/>
    <n v="9.0999999999999998E-2"/>
    <x v="1"/>
  </r>
  <r>
    <x v="99"/>
    <n v="1840622"/>
    <s v="Linton Middle School"/>
    <n v="16489"/>
    <n v="1515.03"/>
    <n v="9.1999999999999998E-2"/>
    <x v="1"/>
  </r>
  <r>
    <x v="203"/>
    <n v="1850138"/>
    <s v="Benjamin Franklin High School"/>
    <n v="19510"/>
    <n v="1786.29"/>
    <n v="9.1999999999999998E-2"/>
    <x v="1"/>
  </r>
  <r>
    <x v="22"/>
    <n v="1837403"/>
    <s v="St Francis Episcopal School"/>
    <n v="17894"/>
    <n v="1654.8"/>
    <n v="9.1999999999999998E-2"/>
    <x v="1"/>
  </r>
  <r>
    <x v="159"/>
    <n v="1848239"/>
    <s v="Iowa PBS"/>
    <n v="6319.52"/>
    <n v="583"/>
    <n v="9.1999999999999998E-2"/>
    <x v="1"/>
  </r>
  <r>
    <x v="95"/>
    <n v="1835982"/>
    <s v="Nauset Regional High School"/>
    <n v="68885.789999999994"/>
    <n v="6361.76"/>
    <n v="9.1999999999999998E-2"/>
    <x v="1"/>
  </r>
  <r>
    <x v="143"/>
    <n v="1837256"/>
    <s v="Northgate Elementary School"/>
    <n v="9598.7999999999993"/>
    <n v="887.49"/>
    <n v="9.1999999999999998E-2"/>
    <x v="1"/>
  </r>
  <r>
    <x v="48"/>
    <n v="1835040"/>
    <s v="Tolleson Union High School"/>
    <n v="100256"/>
    <n v="9189.5"/>
    <n v="9.1999999999999998E-2"/>
    <x v="1"/>
  </r>
  <r>
    <x v="25"/>
    <n v="1842101"/>
    <s v="Kansas City School District 33"/>
    <n v="30315"/>
    <n v="2797"/>
    <n v="9.1999999999999998E-2"/>
    <x v="1"/>
  </r>
  <r>
    <x v="195"/>
    <n v="1843780"/>
    <s v="Kanesville Symphony Orchestra"/>
    <n v="17519.73"/>
    <n v="1617.1"/>
    <n v="9.1999999999999998E-2"/>
    <x v="1"/>
  </r>
  <r>
    <x v="102"/>
    <n v="1837662"/>
    <s v="University of Pennsylvania"/>
    <n v="22425"/>
    <n v="2062.77"/>
    <n v="9.1999999999999998E-2"/>
    <x v="1"/>
  </r>
  <r>
    <x v="216"/>
    <n v="1839828"/>
    <s v="Bowie State University"/>
    <n v="30210.54"/>
    <n v="2765.87"/>
    <n v="9.1999999999999998E-2"/>
    <x v="1"/>
  </r>
  <r>
    <x v="13"/>
    <n v="1844257"/>
    <s v="Jefferson High School"/>
    <n v="13024"/>
    <n v="1204.1300000000001"/>
    <n v="9.1999999999999998E-2"/>
    <x v="1"/>
  </r>
  <r>
    <x v="52"/>
    <n v="1849537"/>
    <s v="University of St Thomas"/>
    <n v="2462.4"/>
    <n v="229"/>
    <n v="9.2999999999999999E-2"/>
    <x v="1"/>
  </r>
  <r>
    <x v="70"/>
    <n v="1837958"/>
    <s v="Cicero School District 99"/>
    <n v="2565"/>
    <n v="237.5"/>
    <n v="9.2999999999999999E-2"/>
    <x v="1"/>
  </r>
  <r>
    <x v="106"/>
    <n v="1846175"/>
    <s v="Velvet Hills Chap Sw Adelines"/>
    <n v="29337"/>
    <n v="2729.03"/>
    <n v="9.2999999999999999E-2"/>
    <x v="1"/>
  </r>
  <r>
    <x v="29"/>
    <n v="1849176"/>
    <s v="Liberty Hill Middle School"/>
    <n v="7866"/>
    <n v="729.18"/>
    <n v="9.2999999999999999E-2"/>
    <x v="1"/>
  </r>
  <r>
    <x v="193"/>
    <n v="1838622"/>
    <s v="Homestead-Wakefield Elem Sch"/>
    <n v="68338"/>
    <n v="6328.25"/>
    <n v="9.2999999999999999E-2"/>
    <x v="1"/>
  </r>
  <r>
    <x v="186"/>
    <n v="1841758"/>
    <s v="SMG - BOK Center"/>
    <n v="11049"/>
    <n v="1027.54"/>
    <n v="9.2999999999999999E-2"/>
    <x v="1"/>
  </r>
  <r>
    <x v="242"/>
    <n v="1850615"/>
    <s v="Lilburn Middle School"/>
    <n v="17095"/>
    <n v="1584.68"/>
    <n v="9.2999999999999999E-2"/>
    <x v="1"/>
  </r>
  <r>
    <x v="107"/>
    <n v="1839609"/>
    <s v="Castle View High School"/>
    <n v="29660"/>
    <n v="2745.5"/>
    <n v="9.2999999999999999E-2"/>
    <x v="1"/>
  </r>
  <r>
    <x v="41"/>
    <n v="1834048"/>
    <s v="North Canton Middle School"/>
    <n v="56285.38"/>
    <n v="5208.95"/>
    <n v="9.2999999999999999E-2"/>
    <x v="1"/>
  </r>
  <r>
    <x v="74"/>
    <n v="1842829"/>
    <s v="Zama Middle High School"/>
    <n v="11218"/>
    <n v="1038.42"/>
    <n v="9.2999999999999999E-2"/>
    <x v="1"/>
  </r>
  <r>
    <x v="208"/>
    <n v="1838509"/>
    <s v="Arena Stage"/>
    <n v="27960.81"/>
    <n v="2601.33"/>
    <n v="9.2999999999999999E-2"/>
    <x v="1"/>
  </r>
  <r>
    <x v="187"/>
    <n v="1836592"/>
    <s v="Denver School of the Arts"/>
    <n v="150110.73000000001"/>
    <n v="13900.5"/>
    <n v="9.2999999999999999E-2"/>
    <x v="1"/>
  </r>
  <r>
    <x v="148"/>
    <n v="1841230"/>
    <s v="Ioannina Concert Hall"/>
    <n v="143896.07"/>
    <n v="13557.93"/>
    <n v="9.4E-2"/>
    <x v="1"/>
  </r>
  <r>
    <x v="100"/>
    <n v="1845166"/>
    <s v="Liberty High School - N"/>
    <n v="34548.879999999997"/>
    <n v="3262.2"/>
    <n v="9.4E-2"/>
    <x v="1"/>
  </r>
  <r>
    <x v="75"/>
    <n v="1848337"/>
    <s v="Franklin Christian Academy"/>
    <n v="14804.54"/>
    <n v="1388.43"/>
    <n v="9.4E-2"/>
    <x v="1"/>
  </r>
  <r>
    <x v="75"/>
    <n v="1848323"/>
    <s v="Della Lindley Elem School"/>
    <n v="15566"/>
    <n v="1469"/>
    <n v="9.4E-2"/>
    <x v="1"/>
  </r>
  <r>
    <x v="68"/>
    <n v="1845725"/>
    <s v="University of Iowa"/>
    <n v="6415.14"/>
    <n v="600.46"/>
    <n v="9.4E-2"/>
    <x v="1"/>
  </r>
  <r>
    <x v="88"/>
    <n v="1848390"/>
    <s v="Woodlin Elementary School"/>
    <n v="29603.96"/>
    <n v="2795.87"/>
    <n v="9.4E-2"/>
    <x v="1"/>
  </r>
  <r>
    <x v="195"/>
    <n v="1843724"/>
    <s v="Chadron State College"/>
    <n v="20240"/>
    <n v="1910.83"/>
    <n v="9.4E-2"/>
    <x v="1"/>
  </r>
  <r>
    <x v="223"/>
    <n v="1844693"/>
    <s v="Mt Enterprise School"/>
    <n v="59847.46"/>
    <n v="5612.42"/>
    <n v="9.4E-2"/>
    <x v="1"/>
  </r>
  <r>
    <x v="199"/>
    <n v="1842468"/>
    <s v="Ft Osage High School"/>
    <n v="78696"/>
    <n v="7433.57"/>
    <n v="9.4E-2"/>
    <x v="1"/>
  </r>
  <r>
    <x v="3"/>
    <n v="1835067"/>
    <s v="Christian Acad-Church Rd"/>
    <n v="20766"/>
    <n v="1952.13"/>
    <n v="9.4E-2"/>
    <x v="1"/>
  </r>
  <r>
    <x v="83"/>
    <n v="1848993"/>
    <s v="Betty Fairfax High School"/>
    <n v="28209"/>
    <n v="2659.74"/>
    <n v="9.4E-2"/>
    <x v="1"/>
  </r>
  <r>
    <x v="146"/>
    <n v="1851149"/>
    <s v="Rolla Senior High School"/>
    <n v="16532.689999999999"/>
    <n v="1547.46"/>
    <n v="9.4E-2"/>
    <x v="1"/>
  </r>
  <r>
    <x v="135"/>
    <n v="1842961"/>
    <s v="Marengo Cmty Middle School"/>
    <n v="14327.97"/>
    <n v="1341.1"/>
    <n v="9.4E-2"/>
    <x v="1"/>
  </r>
  <r>
    <x v="74"/>
    <n v="1842853"/>
    <s v="Barr Reeve Jr Sr High School"/>
    <n v="5080"/>
    <n v="477.36"/>
    <n v="9.4E-2"/>
    <x v="1"/>
  </r>
  <r>
    <x v="181"/>
    <n v="1843532"/>
    <s v="Platte Purchase Middle School"/>
    <n v="16625"/>
    <n v="1569.13"/>
    <n v="9.4E-2"/>
    <x v="1"/>
  </r>
  <r>
    <x v="118"/>
    <n v="1841428"/>
    <s v="Howard Middle School"/>
    <n v="119556.23"/>
    <n v="11291.36"/>
    <n v="9.4E-2"/>
    <x v="1"/>
  </r>
  <r>
    <x v="107"/>
    <n v="1839621"/>
    <s v="Kilgore High School"/>
    <n v="191972"/>
    <n v="18230"/>
    <n v="9.5000000000000001E-2"/>
    <x v="1"/>
  </r>
  <r>
    <x v="105"/>
    <n v="1838318"/>
    <s v="West High School"/>
    <n v="41125"/>
    <n v="3897.63"/>
    <n v="9.5000000000000001E-2"/>
    <x v="1"/>
  </r>
  <r>
    <x v="94"/>
    <n v="1842786"/>
    <s v="Lisha Kill Middle School"/>
    <n v="85472.9"/>
    <n v="8156.15"/>
    <n v="9.5000000000000001E-2"/>
    <x v="1"/>
  </r>
  <r>
    <x v="53"/>
    <n v="1848617"/>
    <s v="John Muir Middle School"/>
    <n v="16854"/>
    <n v="1600.53"/>
    <n v="9.5000000000000001E-2"/>
    <x v="1"/>
  </r>
  <r>
    <x v="229"/>
    <n v="1848107"/>
    <s v="Irvine Valley College"/>
    <n v="58964"/>
    <n v="5584.25"/>
    <n v="9.5000000000000001E-2"/>
    <x v="1"/>
  </r>
  <r>
    <x v="160"/>
    <n v="1837167"/>
    <s v="College of William &amp; Mary"/>
    <n v="90442.11"/>
    <n v="8611.9699999999993"/>
    <n v="9.5000000000000001E-2"/>
    <x v="1"/>
  </r>
  <r>
    <x v="77"/>
    <n v="1840939"/>
    <s v="Cal Poly Humboldt"/>
    <n v="22878.55"/>
    <n v="2164.73"/>
    <n v="9.5000000000000001E-2"/>
    <x v="1"/>
  </r>
  <r>
    <x v="257"/>
    <n v="1840539"/>
    <s v="Peace United Methodist Church"/>
    <n v="904"/>
    <n v="85.99"/>
    <n v="9.5000000000000001E-2"/>
    <x v="1"/>
  </r>
  <r>
    <x v="151"/>
    <n v="1841282"/>
    <s v="Northcreek Church"/>
    <n v="17320.599999999999"/>
    <n v="1641.33"/>
    <n v="9.5000000000000001E-2"/>
    <x v="1"/>
  </r>
  <r>
    <x v="137"/>
    <n v="1835777"/>
    <s v="Emmet Field Elementary School"/>
    <n v="14211.54"/>
    <n v="1354.2"/>
    <n v="9.5000000000000001E-2"/>
    <x v="1"/>
  </r>
  <r>
    <x v="114"/>
    <n v="1838449"/>
    <s v="Cumberland Co School District"/>
    <n v="38000"/>
    <n v="3620.43"/>
    <n v="9.5000000000000001E-2"/>
    <x v="1"/>
  </r>
  <r>
    <x v="105"/>
    <n v="1838305"/>
    <s v="Gateway High School"/>
    <n v="30270.7"/>
    <n v="2873.37"/>
    <n v="9.5000000000000001E-2"/>
    <x v="1"/>
  </r>
  <r>
    <x v="72"/>
    <n v="1848868"/>
    <s v="Peters Twp Middle School"/>
    <n v="22105"/>
    <n v="2121.5700000000002"/>
    <n v="9.6000000000000002E-2"/>
    <x v="1"/>
  </r>
  <r>
    <x v="250"/>
    <n v="1839335"/>
    <s v="Musson Theatrical, Inc."/>
    <n v="29002.89"/>
    <n v="2772.67"/>
    <n v="9.6000000000000002E-2"/>
    <x v="1"/>
  </r>
  <r>
    <x v="77"/>
    <n v="1840929"/>
    <s v="Lancaster High School"/>
    <n v="42434"/>
    <n v="4055.17"/>
    <n v="9.6000000000000002E-2"/>
    <x v="1"/>
  </r>
  <r>
    <x v="50"/>
    <n v="1843407"/>
    <s v="Franciscan University"/>
    <n v="8908"/>
    <n v="855.17"/>
    <n v="9.6000000000000002E-2"/>
    <x v="1"/>
  </r>
  <r>
    <x v="91"/>
    <n v="1847109"/>
    <s v="College Avenue UMC"/>
    <n v="9385.19"/>
    <n v="900.98"/>
    <n v="9.6000000000000002E-2"/>
    <x v="1"/>
  </r>
  <r>
    <x v="206"/>
    <n v="1841939"/>
    <s v="Target Corporation"/>
    <n v="12226"/>
    <n v="1173.7"/>
    <n v="9.6000000000000002E-2"/>
    <x v="1"/>
  </r>
  <r>
    <x v="100"/>
    <n v="1845119"/>
    <s v="Theatre Works"/>
    <n v="15154"/>
    <n v="1454.82"/>
    <n v="9.6000000000000002E-2"/>
    <x v="1"/>
  </r>
  <r>
    <x v="119"/>
    <n v="1843193"/>
    <s v="Emerald City Productions"/>
    <n v="10030.780000000001"/>
    <n v="962.95"/>
    <n v="9.6000000000000002E-2"/>
    <x v="1"/>
  </r>
  <r>
    <x v="185"/>
    <n v="1839246"/>
    <s v="Brookings High School"/>
    <n v="14293.89"/>
    <n v="1368.4"/>
    <n v="9.6000000000000002E-2"/>
    <x v="1"/>
  </r>
  <r>
    <x v="184"/>
    <n v="1838057"/>
    <s v="Parma Symphony Orchestra"/>
    <n v="15343"/>
    <n v="1472.93"/>
    <n v="9.6000000000000002E-2"/>
    <x v="1"/>
  </r>
  <r>
    <x v="144"/>
    <n v="1842528"/>
    <s v="Reunion AV Installations"/>
    <n v="15460"/>
    <n v="1484.16"/>
    <n v="9.6000000000000002E-2"/>
    <x v="1"/>
  </r>
  <r>
    <x v="145"/>
    <n v="1837890"/>
    <s v="Miami Arts &amp; Humanities"/>
    <n v="11925.95"/>
    <n v="1144.8800000000001"/>
    <n v="9.6000000000000002E-2"/>
    <x v="1"/>
  </r>
  <r>
    <x v="60"/>
    <n v="1846088"/>
    <s v="Ecole Sir William Osler"/>
    <n v="15876.63"/>
    <n v="1521.41"/>
    <n v="9.6000000000000002E-2"/>
    <x v="1"/>
  </r>
  <r>
    <x v="235"/>
    <n v="1839130"/>
    <s v="Roadrunner Transportation Svcs"/>
    <n v="1806.18"/>
    <n v="173.13"/>
    <n v="9.6000000000000002E-2"/>
    <x v="1"/>
  </r>
  <r>
    <x v="93"/>
    <n v="1847754"/>
    <s v="Animo Leadership Chtr HS"/>
    <n v="18215.14"/>
    <n v="1748.65"/>
    <n v="9.6000000000000002E-2"/>
    <x v="1"/>
  </r>
  <r>
    <x v="15"/>
    <n v="1850795"/>
    <s v="Stable Hall, LLC"/>
    <n v="8395.83"/>
    <n v="806"/>
    <n v="9.6000000000000002E-2"/>
    <x v="1"/>
  </r>
  <r>
    <x v="155"/>
    <n v="1846885"/>
    <s v="Muskego High School"/>
    <n v="11704.28"/>
    <n v="1118.2"/>
    <n v="9.6000000000000002E-2"/>
    <x v="1"/>
  </r>
  <r>
    <x v="131"/>
    <n v="1841332"/>
    <s v="W P Grier Middle School"/>
    <n v="26977.200000000001"/>
    <n v="2599.17"/>
    <n v="9.6000000000000002E-2"/>
    <x v="1"/>
  </r>
  <r>
    <x v="258"/>
    <n v="1838373"/>
    <s v="ECC B2B Account"/>
    <n v="532"/>
    <n v="51.27"/>
    <n v="9.6000000000000002E-2"/>
    <x v="1"/>
  </r>
  <r>
    <x v="53"/>
    <n v="1848626"/>
    <s v="The Story Church River Oaks"/>
    <n v="19511.52"/>
    <n v="1868.37"/>
    <n v="9.6000000000000002E-2"/>
    <x v="1"/>
  </r>
  <r>
    <x v="216"/>
    <n v="1839760"/>
    <s v="Akins Early College High Sch"/>
    <n v="35710"/>
    <n v="3472.22"/>
    <n v="9.7000000000000003E-2"/>
    <x v="1"/>
  </r>
  <r>
    <x v="2"/>
    <n v="1844074"/>
    <s v="Fincastle Church"/>
    <n v="6726"/>
    <n v="652.47"/>
    <n v="9.7000000000000003E-2"/>
    <x v="1"/>
  </r>
  <r>
    <x v="204"/>
    <n v="1848515"/>
    <s v="Newark High School"/>
    <n v="21375"/>
    <n v="2079.5700000000002"/>
    <n v="9.7000000000000003E-2"/>
    <x v="1"/>
  </r>
  <r>
    <x v="216"/>
    <n v="1839761"/>
    <s v="A N McCallum High School"/>
    <n v="35710"/>
    <n v="3472.22"/>
    <n v="9.7000000000000003E-2"/>
    <x v="1"/>
  </r>
  <r>
    <x v="216"/>
    <n v="1839762"/>
    <s v="Austin High School"/>
    <n v="35710"/>
    <n v="3472.22"/>
    <n v="9.7000000000000003E-2"/>
    <x v="1"/>
  </r>
  <r>
    <x v="249"/>
    <n v="1850687"/>
    <s v="Port of Los Angles High School"/>
    <n v="21247.52"/>
    <n v="2055.63"/>
    <n v="9.7000000000000003E-2"/>
    <x v="1"/>
  </r>
  <r>
    <x v="64"/>
    <n v="1836306"/>
    <s v="Coweta Equipment Rental"/>
    <n v="9680.4599999999991"/>
    <n v="935.67"/>
    <n v="9.7000000000000003E-2"/>
    <x v="1"/>
  </r>
  <r>
    <x v="66"/>
    <n v="1844986"/>
    <s v="Van Alstyne High School"/>
    <n v="108024.24"/>
    <n v="10424.629999999999"/>
    <n v="9.7000000000000003E-2"/>
    <x v="1"/>
  </r>
  <r>
    <x v="160"/>
    <n v="1837203"/>
    <s v="Waukee High School"/>
    <n v="30330"/>
    <n v="2943.9"/>
    <n v="9.7000000000000003E-2"/>
    <x v="1"/>
  </r>
  <r>
    <x v="254"/>
    <n v="1843493"/>
    <s v="High School #4 - N"/>
    <n v="35155.19"/>
    <n v="3411.59"/>
    <n v="9.7000000000000003E-2"/>
    <x v="1"/>
  </r>
  <r>
    <x v="173"/>
    <n v="1836530"/>
    <s v="Interlachen Country Club"/>
    <n v="14036.33"/>
    <n v="1367.72"/>
    <n v="9.7000000000000003E-2"/>
    <x v="1"/>
  </r>
  <r>
    <x v="254"/>
    <n v="1843455"/>
    <s v="Liberty High School - N"/>
    <n v="236250.68"/>
    <n v="22943.17"/>
    <n v="9.7000000000000003E-2"/>
    <x v="1"/>
  </r>
  <r>
    <x v="110"/>
    <n v="1834718"/>
    <s v="Fulton Theatre"/>
    <n v="52499.07"/>
    <n v="5081.3"/>
    <n v="9.7000000000000003E-2"/>
    <x v="1"/>
  </r>
  <r>
    <x v="110"/>
    <n v="1834726"/>
    <s v="Huntsville Amphitheater"/>
    <n v="10186"/>
    <n v="988.87"/>
    <n v="9.7000000000000003E-2"/>
    <x v="1"/>
  </r>
  <r>
    <x v="181"/>
    <n v="1843514"/>
    <s v="Wallace Middle School"/>
    <n v="150982.73000000001"/>
    <n v="14712"/>
    <n v="9.7000000000000003E-2"/>
    <x v="1"/>
  </r>
  <r>
    <x v="193"/>
    <n v="1838628"/>
    <s v="Southside Christian School"/>
    <n v="19544.8"/>
    <n v="1902.73"/>
    <n v="9.7000000000000003E-2"/>
    <x v="1"/>
  </r>
  <r>
    <x v="3"/>
    <n v="1835103"/>
    <s v="Mullins Special Occasions"/>
    <n v="29995.200000000001"/>
    <n v="2920.07"/>
    <n v="9.7000000000000003E-2"/>
    <x v="1"/>
  </r>
  <r>
    <x v="216"/>
    <n v="1839764"/>
    <s v="James Bowie High School"/>
    <n v="35710"/>
    <n v="3472.22"/>
    <n v="9.7000000000000003E-2"/>
    <x v="1"/>
  </r>
  <r>
    <x v="109"/>
    <n v="1849864"/>
    <s v="Fredericksburg Middle School"/>
    <n v="79977.759999999995"/>
    <n v="7833.93"/>
    <n v="9.8000000000000004E-2"/>
    <x v="1"/>
  </r>
  <r>
    <x v="219"/>
    <n v="1844539"/>
    <s v="Creative Audio &amp; Visual"/>
    <n v="185"/>
    <n v="18.100000000000001"/>
    <n v="9.8000000000000004E-2"/>
    <x v="1"/>
  </r>
  <r>
    <x v="140"/>
    <n v="1842676"/>
    <s v="Aynor High School"/>
    <n v="16648"/>
    <n v="1628.63"/>
    <n v="9.8000000000000004E-2"/>
    <x v="1"/>
  </r>
  <r>
    <x v="25"/>
    <n v="1842057"/>
    <s v="Sprague Middle School #20 - N"/>
    <n v="35244"/>
    <n v="3450.83"/>
    <n v="9.8000000000000004E-2"/>
    <x v="1"/>
  </r>
  <r>
    <x v="39"/>
    <n v="1844797"/>
    <s v="John T Hartman Elementary Sch"/>
    <n v="15160"/>
    <n v="1479.78"/>
    <n v="9.8000000000000004E-2"/>
    <x v="1"/>
  </r>
  <r>
    <x v="88"/>
    <n v="1848411"/>
    <s v="Eastern Kentucky University"/>
    <n v="93910.21"/>
    <n v="9234.0300000000007"/>
    <n v="9.8000000000000004E-2"/>
    <x v="1"/>
  </r>
  <r>
    <x v="226"/>
    <n v="1843238"/>
    <s v="Rancho Alamitos High School"/>
    <n v="22679.95"/>
    <n v="2221.13"/>
    <n v="9.8000000000000004E-2"/>
    <x v="1"/>
  </r>
  <r>
    <x v="45"/>
    <n v="1841027"/>
    <s v="Eastview High School"/>
    <n v="12045"/>
    <n v="1180.6300000000001"/>
    <n v="9.8000000000000004E-2"/>
    <x v="1"/>
  </r>
  <r>
    <x v="129"/>
    <n v="1849568"/>
    <s v="East Middle School"/>
    <n v="26616.85"/>
    <n v="2596.34"/>
    <n v="9.8000000000000004E-2"/>
    <x v="1"/>
  </r>
  <r>
    <x v="169"/>
    <n v="1841502"/>
    <s v="North Plainfield High School"/>
    <n v="88272.320000000007"/>
    <n v="8689"/>
    <n v="9.8000000000000004E-2"/>
    <x v="1"/>
  </r>
  <r>
    <x v="19"/>
    <n v="1840060"/>
    <s v="5/6 Building @ Georgetown - N"/>
    <n v="33681"/>
    <n v="3307.1"/>
    <n v="9.8000000000000004E-2"/>
    <x v="1"/>
  </r>
  <r>
    <x v="244"/>
    <n v="1847878"/>
    <s v="Blackhawk Middle School"/>
    <n v="69395.61"/>
    <n v="6898.73"/>
    <n v="9.9000000000000005E-2"/>
    <x v="1"/>
  </r>
  <r>
    <x v="111"/>
    <n v="1838215"/>
    <s v="Memorial Middle School"/>
    <n v="8894"/>
    <n v="876.72"/>
    <n v="9.9000000000000005E-2"/>
    <x v="1"/>
  </r>
  <r>
    <x v="98"/>
    <n v="1844590"/>
    <s v="Gordon Central High School"/>
    <n v="37382.31"/>
    <n v="3699.53"/>
    <n v="9.9000000000000005E-2"/>
    <x v="1"/>
  </r>
  <r>
    <x v="111"/>
    <n v="1838217"/>
    <s v="Edinburg South Middle School"/>
    <n v="12549"/>
    <n v="1237.01"/>
    <n v="9.9000000000000005E-2"/>
    <x v="1"/>
  </r>
  <r>
    <x v="163"/>
    <n v="1845636"/>
    <s v="East St Louis Sr High School"/>
    <n v="31722"/>
    <n v="3139.58"/>
    <n v="9.9000000000000005E-2"/>
    <x v="1"/>
  </r>
  <r>
    <x v="239"/>
    <n v="1840145"/>
    <s v="Nansha College Preparatory Ac"/>
    <n v="40951.08"/>
    <n v="4048.92"/>
    <n v="9.9000000000000005E-2"/>
    <x v="1"/>
  </r>
  <r>
    <x v="111"/>
    <n v="1838213"/>
    <s v="Edinburg North High School"/>
    <n v="19674"/>
    <n v="1939.36"/>
    <n v="9.9000000000000005E-2"/>
    <x v="1"/>
  </r>
  <r>
    <x v="111"/>
    <n v="1838216"/>
    <s v="Brewster School"/>
    <n v="3600"/>
    <n v="354.87"/>
    <n v="9.9000000000000005E-2"/>
    <x v="1"/>
  </r>
  <r>
    <x v="172"/>
    <n v="1842936"/>
    <s v="Ashland Greenwood Jr Sr HS"/>
    <n v="19152"/>
    <n v="1893.97"/>
    <n v="9.9000000000000005E-2"/>
    <x v="1"/>
  </r>
  <r>
    <x v="14"/>
    <n v="1843930"/>
    <s v="Awty International School"/>
    <n v="15363"/>
    <n v="1523.77"/>
    <n v="9.9000000000000005E-2"/>
    <x v="1"/>
  </r>
  <r>
    <x v="259"/>
    <n v="1842888"/>
    <s v="ECC B2B Account"/>
    <n v="9112"/>
    <n v="899.13"/>
    <n v="9.9000000000000005E-2"/>
    <x v="1"/>
  </r>
  <r>
    <x v="111"/>
    <n v="1838218"/>
    <s v="B L Garza Middle School"/>
    <n v="12549"/>
    <n v="1237.01"/>
    <n v="9.9000000000000005E-2"/>
    <x v="1"/>
  </r>
  <r>
    <x v="111"/>
    <n v="1838219"/>
    <s v="Monte Cristo Elementary School"/>
    <n v="3516"/>
    <n v="346.59"/>
    <n v="9.9000000000000005E-2"/>
    <x v="1"/>
  </r>
  <r>
    <x v="260"/>
    <n v="1838994"/>
    <s v="Champs Charter High School"/>
    <n v="14796"/>
    <n v="1471.26"/>
    <n v="9.9000000000000005E-2"/>
    <x v="1"/>
  </r>
  <r>
    <x v="11"/>
    <n v="1845796"/>
    <s v="La Canada High School"/>
    <n v="17560"/>
    <n v="1742.1"/>
    <n v="9.9000000000000005E-2"/>
    <x v="1"/>
  </r>
  <r>
    <x v="123"/>
    <n v="1838851"/>
    <s v="Cicero School District 99"/>
    <n v="4111.16"/>
    <n v="411.16"/>
    <n v="0.1"/>
    <x v="1"/>
  </r>
  <r>
    <x v="243"/>
    <n v="1845080"/>
    <s v="Griffin Middle School"/>
    <n v="1100"/>
    <n v="110"/>
    <n v="0.1"/>
    <x v="1"/>
  </r>
  <r>
    <x v="204"/>
    <n v="1848514"/>
    <s v="Esperanza PeaceJustice Ctr"/>
    <n v="17595.169999999998"/>
    <n v="1760.57"/>
    <n v="0.1"/>
    <x v="1"/>
  </r>
  <r>
    <x v="63"/>
    <n v="1839922"/>
    <s v="Montgomery County"/>
    <n v="9692"/>
    <n v="967.93"/>
    <n v="0.1"/>
    <x v="1"/>
  </r>
  <r>
    <x v="103"/>
    <n v="1850423"/>
    <s v="Victory Assembly of God Church"/>
    <n v="47870"/>
    <n v="4810.1000000000004"/>
    <n v="0.1"/>
    <x v="1"/>
  </r>
  <r>
    <x v="244"/>
    <n v="1847867"/>
    <s v="Prairie View School"/>
    <n v="15083"/>
    <n v="1503.93"/>
    <n v="0.1"/>
    <x v="1"/>
  </r>
  <r>
    <x v="156"/>
    <n v="1836067"/>
    <s v="Imperial High School"/>
    <n v="17564"/>
    <n v="1756.4"/>
    <n v="0.1"/>
    <x v="1"/>
  </r>
  <r>
    <x v="121"/>
    <n v="1847692"/>
    <s v="W J Clark Middle School"/>
    <n v="30324.2"/>
    <n v="3046.3"/>
    <n v="0.1"/>
    <x v="1"/>
  </r>
  <r>
    <x v="139"/>
    <n v="1835147"/>
    <s v="Christ Lutheran Church"/>
    <n v="13208.1"/>
    <n v="1315.53"/>
    <n v="0.1"/>
    <x v="1"/>
  </r>
  <r>
    <x v="95"/>
    <n v="1835977"/>
    <s v="Albertville Elementary School"/>
    <n v="36400"/>
    <n v="3637.37"/>
    <n v="0.1"/>
    <x v="1"/>
  </r>
  <r>
    <x v="169"/>
    <n v="1841549"/>
    <s v="Brentwood Middle School"/>
    <n v="33590"/>
    <n v="3348.83"/>
    <n v="0.1"/>
    <x v="1"/>
  </r>
  <r>
    <x v="249"/>
    <n v="1850648"/>
    <s v="Marquette High School"/>
    <n v="26345"/>
    <n v="2629.49"/>
    <n v="0.1"/>
    <x v="1"/>
  </r>
  <r>
    <x v="139"/>
    <n v="1835175"/>
    <s v="Johns Hopkins University"/>
    <n v="1289.53"/>
    <n v="128.9"/>
    <n v="0.1"/>
    <x v="1"/>
  </r>
  <r>
    <x v="195"/>
    <n v="1843781"/>
    <s v="Kanesville Symphony Orchestra"/>
    <n v="26960"/>
    <n v="2707.27"/>
    <n v="0.1"/>
    <x v="1"/>
  </r>
  <r>
    <x v="7"/>
    <n v="1848164"/>
    <s v="Doherty Memorial High School"/>
    <n v="223465.51"/>
    <n v="22247.759999999998"/>
    <n v="0.1"/>
    <x v="1"/>
  </r>
  <r>
    <x v="9"/>
    <n v="1846944"/>
    <s v="Doig Interm School"/>
    <n v="5945"/>
    <n v="601"/>
    <n v="0.10100000000000001"/>
    <x v="1"/>
  </r>
  <r>
    <x v="79"/>
    <n v="1847780"/>
    <s v="South Lake Schools"/>
    <n v="16442"/>
    <n v="1663.17"/>
    <n v="0.10100000000000001"/>
    <x v="1"/>
  </r>
  <r>
    <x v="167"/>
    <n v="1844285"/>
    <s v="ECC B2B Account"/>
    <n v="532"/>
    <n v="53.73"/>
    <n v="0.10100000000000001"/>
    <x v="1"/>
  </r>
  <r>
    <x v="18"/>
    <n v="1836899"/>
    <s v="John Muir High School"/>
    <n v="42694"/>
    <n v="4293"/>
    <n v="0.10100000000000001"/>
    <x v="1"/>
  </r>
  <r>
    <x v="202"/>
    <n v="1847452"/>
    <s v="Royal Palm Beach Cmty High Sch"/>
    <n v="30420"/>
    <n v="3075.38"/>
    <n v="0.10100000000000001"/>
    <x v="1"/>
  </r>
  <r>
    <x v="230"/>
    <n v="1849741"/>
    <s v="Charles F Patton Middle School"/>
    <n v="17580"/>
    <n v="1782.7"/>
    <n v="0.10100000000000001"/>
    <x v="1"/>
  </r>
  <r>
    <x v="23"/>
    <n v="1836908"/>
    <s v="McKinley School"/>
    <n v="42694"/>
    <n v="4293"/>
    <n v="0.10100000000000001"/>
    <x v="1"/>
  </r>
  <r>
    <x v="57"/>
    <n v="1842189"/>
    <s v="Brookwood Elementary School"/>
    <n v="20968"/>
    <n v="2120"/>
    <n v="0.10100000000000001"/>
    <x v="1"/>
  </r>
  <r>
    <x v="66"/>
    <n v="1844951"/>
    <s v="Roadrunner Transportation Svcs"/>
    <n v="1902.27"/>
    <n v="192.83"/>
    <n v="0.10100000000000001"/>
    <x v="1"/>
  </r>
  <r>
    <x v="123"/>
    <n v="1838831"/>
    <s v="ECC B2B Account"/>
    <n v="8133"/>
    <n v="825.3"/>
    <n v="0.10100000000000001"/>
    <x v="1"/>
  </r>
  <r>
    <x v="235"/>
    <n v="1839150"/>
    <s v="Grace Lutheran School"/>
    <n v="12570"/>
    <n v="1271.54"/>
    <n v="0.10100000000000001"/>
    <x v="1"/>
  </r>
  <r>
    <x v="9"/>
    <n v="1846946"/>
    <s v="Walton Intermediate Sch"/>
    <n v="5945"/>
    <n v="601"/>
    <n v="0.10100000000000001"/>
    <x v="1"/>
  </r>
  <r>
    <x v="44"/>
    <n v="1850235"/>
    <s v="Hollins University"/>
    <n v="31723"/>
    <n v="3196.2"/>
    <n v="0.10100000000000001"/>
    <x v="1"/>
  </r>
  <r>
    <x v="213"/>
    <n v="1845462"/>
    <s v="Westmore Church Of God"/>
    <n v="532"/>
    <n v="53.84"/>
    <n v="0.10100000000000001"/>
    <x v="1"/>
  </r>
  <r>
    <x v="87"/>
    <n v="1847583"/>
    <s v="University of the Pacific"/>
    <n v="112706.72"/>
    <n v="11378.69"/>
    <n v="0.10100000000000001"/>
    <x v="1"/>
  </r>
  <r>
    <x v="243"/>
    <n v="1845090"/>
    <s v="Highland Church NY"/>
    <n v="536"/>
    <n v="54.67"/>
    <n v="0.10199999999999999"/>
    <x v="1"/>
  </r>
  <r>
    <x v="220"/>
    <n v="1836413"/>
    <s v="Alexander High School"/>
    <n v="61741"/>
    <n v="6324.24"/>
    <n v="0.10199999999999999"/>
    <x v="1"/>
  </r>
  <r>
    <x v="95"/>
    <n v="1835925"/>
    <s v="Richard Gahr High School"/>
    <n v="25262"/>
    <n v="2573.6"/>
    <n v="0.10199999999999999"/>
    <x v="1"/>
  </r>
  <r>
    <x v="94"/>
    <n v="1842742"/>
    <s v="Red Simon Middle School"/>
    <n v="144117.07"/>
    <n v="14712"/>
    <n v="0.10199999999999999"/>
    <x v="1"/>
  </r>
  <r>
    <x v="225"/>
    <n v="1841571"/>
    <s v="Chattanooga Sch-Liberal Arts"/>
    <n v="111098.49"/>
    <n v="11381.22"/>
    <n v="0.10199999999999999"/>
    <x v="1"/>
  </r>
  <r>
    <x v="206"/>
    <n v="1841956"/>
    <s v="VenuWorks Cedar Rapids"/>
    <n v="5718"/>
    <n v="582"/>
    <n v="0.10199999999999999"/>
    <x v="1"/>
  </r>
  <r>
    <x v="0"/>
    <n v="1835316"/>
    <s v="University of Texas at Austin"/>
    <n v="15895"/>
    <n v="1615.92"/>
    <n v="0.10199999999999999"/>
    <x v="1"/>
  </r>
  <r>
    <x v="144"/>
    <n v="1842525"/>
    <s v="Raymore-Peculiar East Mid Sch"/>
    <n v="4810"/>
    <n v="490.62"/>
    <n v="0.10199999999999999"/>
    <x v="1"/>
  </r>
  <r>
    <x v="8"/>
    <n v="1844179"/>
    <s v="Carver Cmty Middle School"/>
    <n v="33566"/>
    <n v="3408"/>
    <n v="0.10199999999999999"/>
    <x v="1"/>
  </r>
  <r>
    <x v="195"/>
    <n v="1843752"/>
    <s v="Rice University"/>
    <n v="36770"/>
    <n v="3762.03"/>
    <n v="0.10199999999999999"/>
    <x v="1"/>
  </r>
  <r>
    <x v="10"/>
    <n v="1840814"/>
    <s v="Steel City Mens Chorus"/>
    <n v="9536.9599999999991"/>
    <n v="972.77"/>
    <n v="0.10199999999999999"/>
    <x v="1"/>
  </r>
  <r>
    <x v="42"/>
    <n v="1846282"/>
    <s v="Huntington Beach High School"/>
    <n v="27041.74"/>
    <n v="2761.5"/>
    <n v="0.10199999999999999"/>
    <x v="1"/>
  </r>
  <r>
    <x v="148"/>
    <n v="1841193"/>
    <s v="North Miami Middle High School"/>
    <n v="30176.62"/>
    <n v="3084.2"/>
    <n v="0.10199999999999999"/>
    <x v="1"/>
  </r>
  <r>
    <x v="227"/>
    <n v="1847985"/>
    <s v="Kennedy High School"/>
    <n v="4480"/>
    <n v="456.96"/>
    <n v="0.10199999999999999"/>
    <x v="1"/>
  </r>
  <r>
    <x v="98"/>
    <n v="1844640"/>
    <s v="Racine Bible Church"/>
    <n v="13967"/>
    <n v="1424.63"/>
    <n v="0.10199999999999999"/>
    <x v="1"/>
  </r>
  <r>
    <x v="227"/>
    <n v="1847988"/>
    <s v="Celebrations Party Store"/>
    <n v="981"/>
    <n v="100.06"/>
    <n v="0.10199999999999999"/>
    <x v="1"/>
  </r>
  <r>
    <x v="99"/>
    <n v="1840616"/>
    <s v="Keller Middle School"/>
    <n v="62725.55"/>
    <n v="6383.07"/>
    <n v="0.10199999999999999"/>
    <x v="1"/>
  </r>
  <r>
    <x v="25"/>
    <n v="1842053"/>
    <s v="University of Central Arkansas"/>
    <n v="35110"/>
    <n v="3571.37"/>
    <n v="0.10199999999999999"/>
    <x v="1"/>
  </r>
  <r>
    <x v="260"/>
    <n v="1839007"/>
    <s v="ECC B2B Account"/>
    <n v="532"/>
    <n v="54.1"/>
    <n v="0.10199999999999999"/>
    <x v="1"/>
  </r>
  <r>
    <x v="178"/>
    <n v="1848567"/>
    <s v="Metal Arts Construction"/>
    <n v="5459.93"/>
    <n v="556.91"/>
    <n v="0.10199999999999999"/>
    <x v="1"/>
  </r>
  <r>
    <x v="176"/>
    <n v="1836754"/>
    <s v="Lancaster Co Sch Dist/Lincoln"/>
    <n v="29158"/>
    <n v="2977.86"/>
    <n v="0.10199999999999999"/>
    <x v="1"/>
  </r>
  <r>
    <x v="51"/>
    <n v="1837573"/>
    <s v="New School Community Day Sch"/>
    <n v="18144"/>
    <n v="1841.7"/>
    <n v="0.10199999999999999"/>
    <x v="1"/>
  </r>
  <r>
    <x v="137"/>
    <n v="1835784"/>
    <s v="Richard Gahr High School"/>
    <n v="19680"/>
    <n v="2016.97"/>
    <n v="0.10199999999999999"/>
    <x v="1"/>
  </r>
  <r>
    <x v="88"/>
    <n v="1848436"/>
    <s v="Clinton Elementary School"/>
    <n v="2920"/>
    <n v="298.14"/>
    <n v="0.10199999999999999"/>
    <x v="1"/>
  </r>
  <r>
    <x v="31"/>
    <n v="1842402"/>
    <s v="St Gabriel the Archangel Sch"/>
    <n v="14712.17"/>
    <n v="1505"/>
    <n v="0.10199999999999999"/>
    <x v="1"/>
  </r>
  <r>
    <x v="156"/>
    <n v="1836091"/>
    <s v="Heart of America"/>
    <n v="6984"/>
    <n v="712.37"/>
    <n v="0.10199999999999999"/>
    <x v="1"/>
  </r>
  <r>
    <x v="169"/>
    <n v="1841556"/>
    <s v="Sandra Day O'Connor High Sch"/>
    <n v="21917"/>
    <n v="2244.73"/>
    <n v="0.10199999999999999"/>
    <x v="1"/>
  </r>
  <r>
    <x v="150"/>
    <n v="1845559"/>
    <s v="ECC B2B Account"/>
    <n v="532"/>
    <n v="54.43"/>
    <n v="0.10199999999999999"/>
    <x v="1"/>
  </r>
  <r>
    <x v="138"/>
    <n v="1849918"/>
    <s v="Hutto High School"/>
    <n v="20755"/>
    <n v="2127.9299999999998"/>
    <n v="0.10299999999999999"/>
    <x v="1"/>
  </r>
  <r>
    <x v="198"/>
    <n v="1842454"/>
    <s v="Aaniiih Nakoda College"/>
    <n v="16237.6"/>
    <n v="1670.8"/>
    <n v="0.10299999999999999"/>
    <x v="1"/>
  </r>
  <r>
    <x v="226"/>
    <n v="1843284"/>
    <s v="Levelland Productions"/>
    <n v="546"/>
    <n v="56.47"/>
    <n v="0.10299999999999999"/>
    <x v="1"/>
  </r>
  <r>
    <x v="159"/>
    <n v="1848214"/>
    <s v="Keene High School"/>
    <n v="532"/>
    <n v="54.67"/>
    <n v="0.10299999999999999"/>
    <x v="1"/>
  </r>
  <r>
    <x v="199"/>
    <n v="1842508"/>
    <s v="Robertsdale High School"/>
    <n v="32612.48"/>
    <n v="3355.43"/>
    <n v="0.10299999999999999"/>
    <x v="1"/>
  </r>
  <r>
    <x v="18"/>
    <n v="1836852"/>
    <s v="Productions Unlimited, Inc."/>
    <n v="8910"/>
    <n v="916.07"/>
    <n v="0.10299999999999999"/>
    <x v="1"/>
  </r>
  <r>
    <x v="226"/>
    <n v="1843289"/>
    <s v="First Baptist Church Shallotte"/>
    <n v="17332.93"/>
    <n v="1781.53"/>
    <n v="0.10299999999999999"/>
    <x v="1"/>
  </r>
  <r>
    <x v="209"/>
    <n v="1844374"/>
    <s v="Junior High #3 - N"/>
    <n v="111491.65"/>
    <n v="11488.34"/>
    <n v="0.10299999999999999"/>
    <x v="1"/>
  </r>
  <r>
    <x v="34"/>
    <n v="1839524"/>
    <s v="Lincoln Center /Perf Arts"/>
    <n v="112.3"/>
    <n v="11.62"/>
    <n v="0.10299999999999999"/>
    <x v="1"/>
  </r>
  <r>
    <x v="117"/>
    <n v="1834538"/>
    <s v="ECC B2B Account"/>
    <n v="532"/>
    <n v="54.67"/>
    <n v="0.10299999999999999"/>
    <x v="1"/>
  </r>
  <r>
    <x v="242"/>
    <n v="1850583"/>
    <s v="Davis High School"/>
    <n v="22105"/>
    <n v="2287.8000000000002"/>
    <n v="0.10299999999999999"/>
    <x v="1"/>
  </r>
  <r>
    <x v="177"/>
    <n v="1843348"/>
    <s v="Lindbergh High School"/>
    <n v="7418.91"/>
    <n v="762.23"/>
    <n v="0.10299999999999999"/>
    <x v="1"/>
  </r>
  <r>
    <x v="211"/>
    <n v="1836489"/>
    <s v="Pinnacle High School"/>
    <n v="19843.54"/>
    <n v="2036.77"/>
    <n v="0.10299999999999999"/>
    <x v="1"/>
  </r>
  <r>
    <x v="133"/>
    <n v="1838016"/>
    <s v="Aaniiih Nakoda College"/>
    <n v="40703.18"/>
    <n v="4193"/>
    <n v="0.10299999999999999"/>
    <x v="1"/>
  </r>
  <r>
    <x v="15"/>
    <n v="1850774"/>
    <s v="Endeavour Elementary School"/>
    <n v="9031"/>
    <n v="928.28"/>
    <n v="0.10299999999999999"/>
    <x v="1"/>
  </r>
  <r>
    <x v="168"/>
    <n v="1843877"/>
    <s v="Great Bend Unif Sch Dist 428"/>
    <n v="43440"/>
    <n v="4489.8"/>
    <n v="0.10299999999999999"/>
    <x v="1"/>
  </r>
  <r>
    <x v="192"/>
    <n v="1835663"/>
    <s v="Del Valle Middle School"/>
    <n v="1840"/>
    <n v="192.13"/>
    <n v="0.104"/>
    <x v="1"/>
  </r>
  <r>
    <x v="75"/>
    <n v="1848357"/>
    <s v="James Madison High School"/>
    <n v="22642"/>
    <n v="2356.27"/>
    <n v="0.104"/>
    <x v="1"/>
  </r>
  <r>
    <x v="77"/>
    <n v="1840909"/>
    <s v="Meredosia-Chambersberg School"/>
    <n v="15782"/>
    <n v="1643.96"/>
    <n v="0.104"/>
    <x v="1"/>
  </r>
  <r>
    <x v="120"/>
    <n v="1838657"/>
    <s v="Winnipeg Folk Festival"/>
    <n v="13790"/>
    <n v="1433.58"/>
    <n v="0.104"/>
    <x v="1"/>
  </r>
  <r>
    <x v="15"/>
    <n v="1850826"/>
    <s v="High Output, Inc."/>
    <n v="2640"/>
    <n v="274.8"/>
    <n v="0.104"/>
    <x v="1"/>
  </r>
  <r>
    <x v="152"/>
    <n v="1844446"/>
    <s v="Wayne State University"/>
    <n v="40588.1"/>
    <n v="4203.59"/>
    <n v="0.104"/>
    <x v="1"/>
  </r>
  <r>
    <x v="150"/>
    <n v="1845555"/>
    <s v="Cabrillo Marine Aquarium"/>
    <n v="11060"/>
    <n v="1145.33"/>
    <n v="0.104"/>
    <x v="1"/>
  </r>
  <r>
    <x v="56"/>
    <n v="1848009"/>
    <s v="XPO Logistics"/>
    <n v="9775.99"/>
    <n v="1018.3"/>
    <n v="0.104"/>
    <x v="1"/>
  </r>
  <r>
    <x v="52"/>
    <n v="1849520"/>
    <s v="Productions Unlimited, Inc."/>
    <n v="12678"/>
    <n v="1316.95"/>
    <n v="0.104"/>
    <x v="1"/>
  </r>
  <r>
    <x v="245"/>
    <n v="1841791"/>
    <s v="Rockbridge Elementary School"/>
    <n v="9625"/>
    <n v="1000"/>
    <n v="0.104"/>
    <x v="1"/>
  </r>
  <r>
    <x v="166"/>
    <n v="1835296"/>
    <s v="Chicago Park District"/>
    <n v="25795.88"/>
    <n v="2692"/>
    <n v="0.104"/>
    <x v="1"/>
  </r>
  <r>
    <x v="179"/>
    <n v="1842649"/>
    <s v="Ben Davis High School"/>
    <n v="7066"/>
    <n v="737.69"/>
    <n v="0.104"/>
    <x v="1"/>
  </r>
  <r>
    <x v="169"/>
    <n v="1841546"/>
    <s v="Fairview Elementary School"/>
    <n v="70895.95"/>
    <n v="7462.19"/>
    <n v="0.105"/>
    <x v="1"/>
  </r>
  <r>
    <x v="111"/>
    <n v="1838204"/>
    <s v="Rialto High School"/>
    <n v="23197"/>
    <n v="2431.9699999999998"/>
    <n v="0.105"/>
    <x v="1"/>
  </r>
  <r>
    <x v="251"/>
    <n v="1846991"/>
    <s v="Baker Koonce Intermediate Sch"/>
    <n v="54132.17"/>
    <n v="5660.76"/>
    <n v="0.105"/>
    <x v="1"/>
  </r>
  <r>
    <x v="112"/>
    <n v="1837845"/>
    <s v="Dodson Elementary #4"/>
    <n v="21114"/>
    <n v="2206.54"/>
    <n v="0.105"/>
    <x v="1"/>
  </r>
  <r>
    <x v="66"/>
    <n v="1844935"/>
    <s v="Beebe Elementary School"/>
    <n v="22384.61"/>
    <n v="2354.02"/>
    <n v="0.105"/>
    <x v="1"/>
  </r>
  <r>
    <x v="183"/>
    <n v="1846012"/>
    <s v="Fairfield High School"/>
    <n v="20813.21"/>
    <n v="2181.61"/>
    <n v="0.105"/>
    <x v="1"/>
  </r>
  <r>
    <x v="238"/>
    <n v="1838714"/>
    <s v="Eisenhower High School"/>
    <n v="4027"/>
    <n v="422.27"/>
    <n v="0.105"/>
    <x v="1"/>
  </r>
  <r>
    <x v="117"/>
    <n v="1834536"/>
    <s v="Missouri Valley Elementary Sch"/>
    <n v="7470.95"/>
    <n v="784.04"/>
    <n v="0.105"/>
    <x v="1"/>
  </r>
  <r>
    <x v="245"/>
    <n v="1841806"/>
    <s v="Joseph Wheeler High School"/>
    <n v="666"/>
    <n v="70"/>
    <n v="0.105"/>
    <x v="1"/>
  </r>
  <r>
    <x v="128"/>
    <n v="1840777"/>
    <s v="Kazuo Masuda Middle School"/>
    <n v="18669"/>
    <n v="1954.1"/>
    <n v="0.105"/>
    <x v="1"/>
  </r>
  <r>
    <x v="226"/>
    <n v="1843247"/>
    <s v="Moorhead High School"/>
    <n v="15118"/>
    <n v="1583.9"/>
    <n v="0.105"/>
    <x v="1"/>
  </r>
  <r>
    <x v="240"/>
    <n v="1843028"/>
    <s v="Douglas MacArthur Elem School"/>
    <n v="59869.919999999998"/>
    <n v="6281.36"/>
    <n v="0.105"/>
    <x v="1"/>
  </r>
  <r>
    <x v="216"/>
    <n v="1839820"/>
    <s v="St Xavier High School"/>
    <n v="37976.22"/>
    <n v="3982.8"/>
    <n v="0.105"/>
    <x v="1"/>
  </r>
  <r>
    <x v="40"/>
    <n v="1840379"/>
    <s v="Corona-Norco Unif Sch Dist"/>
    <n v="16672"/>
    <n v="1749.67"/>
    <n v="0.105"/>
    <x v="1"/>
  </r>
  <r>
    <x v="94"/>
    <n v="1842800"/>
    <s v="Muskogee High School"/>
    <n v="19674"/>
    <n v="2062.0300000000002"/>
    <n v="0.105"/>
    <x v="1"/>
  </r>
  <r>
    <x v="22"/>
    <n v="1837452"/>
    <s v="Goucher College"/>
    <n v="36466"/>
    <n v="3828.13"/>
    <n v="0.105"/>
    <x v="1"/>
  </r>
  <r>
    <x v="244"/>
    <n v="1847870"/>
    <s v="James Madison Academic Campus"/>
    <n v="8671"/>
    <n v="911.4"/>
    <n v="0.105"/>
    <x v="1"/>
  </r>
  <r>
    <x v="133"/>
    <n v="1838012"/>
    <s v="Champions Centre"/>
    <n v="19635.919999999998"/>
    <n v="2063.9"/>
    <n v="0.105"/>
    <x v="1"/>
  </r>
  <r>
    <x v="150"/>
    <n v="1845546"/>
    <s v="Centennial Middle School"/>
    <n v="16266"/>
    <n v="1722.2"/>
    <n v="0.106"/>
    <x v="1"/>
  </r>
  <r>
    <x v="221"/>
    <n v="1838745"/>
    <s v="Eastlake Middle School - N"/>
    <n v="13683.75"/>
    <n v="1452.73"/>
    <n v="0.106"/>
    <x v="1"/>
  </r>
  <r>
    <x v="6"/>
    <n v="1849660"/>
    <s v="Northwest Indiana Symphony"/>
    <n v="8035"/>
    <n v="848.16"/>
    <n v="0.106"/>
    <x v="1"/>
  </r>
  <r>
    <x v="216"/>
    <n v="1839853"/>
    <s v="Neenah High School"/>
    <n v="37134"/>
    <n v="3946.37"/>
    <n v="0.106"/>
    <x v="1"/>
  </r>
  <r>
    <x v="160"/>
    <n v="1837185"/>
    <s v="Central School District"/>
    <n v="47730"/>
    <n v="5049.5"/>
    <n v="0.106"/>
    <x v="1"/>
  </r>
  <r>
    <x v="50"/>
    <n v="1843392"/>
    <s v="Van Alstyne High School"/>
    <n v="35380.160000000003"/>
    <n v="3744.05"/>
    <n v="0.106"/>
    <x v="1"/>
  </r>
  <r>
    <x v="216"/>
    <n v="1839806"/>
    <s v="Argyle Intermediate School"/>
    <n v="42640.72"/>
    <n v="4531.8500000000004"/>
    <n v="0.106"/>
    <x v="1"/>
  </r>
  <r>
    <x v="202"/>
    <n v="1847513"/>
    <s v="Arkansas Senior High School"/>
    <n v="92918"/>
    <n v="9861.08"/>
    <n v="0.106"/>
    <x v="1"/>
  </r>
  <r>
    <x v="6"/>
    <n v="1849668"/>
    <s v="Vision Public Charter School"/>
    <n v="10844"/>
    <n v="1154.0999999999999"/>
    <n v="0.106"/>
    <x v="1"/>
  </r>
  <r>
    <x v="149"/>
    <n v="1846316"/>
    <s v="Owatonna High School"/>
    <n v="16910"/>
    <n v="1784.97"/>
    <n v="0.106"/>
    <x v="1"/>
  </r>
  <r>
    <x v="202"/>
    <n v="1847451"/>
    <s v="Valparaiso University"/>
    <n v="26183.01"/>
    <n v="2774.22"/>
    <n v="0.106"/>
    <x v="1"/>
  </r>
  <r>
    <x v="101"/>
    <n v="1850195"/>
    <s v="Roadrunner Transportation Svcs"/>
    <n v="2545.81"/>
    <n v="269.10000000000002"/>
    <n v="0.106"/>
    <x v="1"/>
  </r>
  <r>
    <x v="182"/>
    <n v="1841108"/>
    <s v="Ridgevue High School"/>
    <n v="21336"/>
    <n v="2259.23"/>
    <n v="0.106"/>
    <x v="1"/>
  </r>
  <r>
    <x v="140"/>
    <n v="1842655"/>
    <s v="Vocal Matrix Chorus"/>
    <n v="18669"/>
    <n v="2001.63"/>
    <n v="0.107"/>
    <x v="1"/>
  </r>
  <r>
    <x v="68"/>
    <n v="1845679"/>
    <s v="Wish Academy High Sch"/>
    <n v="12834"/>
    <n v="1373.27"/>
    <n v="0.107"/>
    <x v="1"/>
  </r>
  <r>
    <x v="228"/>
    <n v="1842287"/>
    <s v="Spring Park Elementary"/>
    <n v="3932"/>
    <n v="420.98"/>
    <n v="0.107"/>
    <x v="1"/>
  </r>
  <r>
    <x v="74"/>
    <n v="1842820"/>
    <s v="K-12 School - N"/>
    <n v="98248.31"/>
    <n v="10561.27"/>
    <n v="0.107"/>
    <x v="1"/>
  </r>
  <r>
    <x v="257"/>
    <n v="1840501"/>
    <s v="College of the Holy Cross"/>
    <n v="6136.96"/>
    <n v="659.1"/>
    <n v="0.107"/>
    <x v="1"/>
  </r>
  <r>
    <x v="50"/>
    <n v="1843411"/>
    <s v="Cumberland Co High School"/>
    <n v="52761.27"/>
    <n v="5630.29"/>
    <n v="0.107"/>
    <x v="1"/>
  </r>
  <r>
    <x v="143"/>
    <n v="1837276"/>
    <s v="SDI c/o American Airlines"/>
    <n v="9341.41"/>
    <n v="995"/>
    <n v="0.107"/>
    <x v="1"/>
  </r>
  <r>
    <x v="123"/>
    <n v="1838810"/>
    <s v="University Rental"/>
    <n v="5304"/>
    <n v="569.73"/>
    <n v="0.107"/>
    <x v="1"/>
  </r>
  <r>
    <x v="247"/>
    <n v="1836789"/>
    <s v="San Luis Pre-School"/>
    <n v="23356"/>
    <n v="2489.73"/>
    <n v="0.107"/>
    <x v="1"/>
  </r>
  <r>
    <x v="166"/>
    <n v="1835286"/>
    <s v="As If Theatre Company"/>
    <n v="23708"/>
    <n v="2544.4699999999998"/>
    <n v="0.107"/>
    <x v="1"/>
  </r>
  <r>
    <x v="161"/>
    <n v="1845378"/>
    <s v="Indian Hills Elementary School"/>
    <n v="7314"/>
    <n v="779.04"/>
    <n v="0.107"/>
    <x v="1"/>
  </r>
  <r>
    <x v="66"/>
    <n v="1844980"/>
    <s v="Roadway Express"/>
    <n v="3657"/>
    <n v="389.51"/>
    <n v="0.107"/>
    <x v="1"/>
  </r>
  <r>
    <x v="107"/>
    <n v="1839614"/>
    <s v="Henry J. Kaiser Conv. Center"/>
    <n v="101637"/>
    <n v="11009.36"/>
    <n v="0.108"/>
    <x v="1"/>
  </r>
  <r>
    <x v="169"/>
    <n v="1841547"/>
    <s v="Cleveland Metro School Dist"/>
    <n v="18360"/>
    <n v="1980.83"/>
    <n v="0.108"/>
    <x v="1"/>
  </r>
  <r>
    <x v="20"/>
    <n v="1837333"/>
    <s v="Beverly Manor School"/>
    <n v="8040.11"/>
    <n v="868.33"/>
    <n v="0.108"/>
    <x v="1"/>
  </r>
  <r>
    <x v="101"/>
    <n v="1850184"/>
    <s v="John Glenn High School"/>
    <n v="7674"/>
    <n v="831.59"/>
    <n v="0.108"/>
    <x v="1"/>
  </r>
  <r>
    <x v="135"/>
    <n v="1842987"/>
    <s v="Central High School"/>
    <n v="12176"/>
    <n v="1319.21"/>
    <n v="0.108"/>
    <x v="1"/>
  </r>
  <r>
    <x v="245"/>
    <n v="1841836"/>
    <s v="Liberty 53 School District"/>
    <n v="5894"/>
    <n v="636.54999999999995"/>
    <n v="0.108"/>
    <x v="1"/>
  </r>
  <r>
    <x v="25"/>
    <n v="1842107"/>
    <s v="Mountain View High School"/>
    <n v="13864"/>
    <n v="1497.31"/>
    <n v="0.108"/>
    <x v="1"/>
  </r>
  <r>
    <x v="227"/>
    <n v="1847927"/>
    <s v="Grace-St Luke's Episcopal Sch"/>
    <n v="8902"/>
    <n v="961.2"/>
    <n v="0.108"/>
    <x v="1"/>
  </r>
  <r>
    <x v="256"/>
    <n v="1851029"/>
    <s v="Dr Phillips Ctr for Perf Arts"/>
    <n v="1961.42"/>
    <n v="211.83"/>
    <n v="0.108"/>
    <x v="1"/>
  </r>
  <r>
    <x v="131"/>
    <n v="1841361"/>
    <s v="ECC B2B Account"/>
    <n v="7278"/>
    <n v="786.5"/>
    <n v="0.108"/>
    <x v="1"/>
  </r>
  <r>
    <x v="99"/>
    <n v="1840640"/>
    <s v="Wilmot Union High School"/>
    <n v="10035"/>
    <n v="1083.78"/>
    <n v="0.108"/>
    <x v="1"/>
  </r>
  <r>
    <x v="228"/>
    <n v="1842254"/>
    <s v="Morgan Stanley"/>
    <n v="42711.51"/>
    <n v="4610.2299999999996"/>
    <n v="0.108"/>
    <x v="1"/>
  </r>
  <r>
    <x v="62"/>
    <n v="1842294"/>
    <s v="Mount Calvary Lutheran Church"/>
    <n v="11586"/>
    <n v="1251.29"/>
    <n v="0.108"/>
    <x v="1"/>
  </r>
  <r>
    <x v="225"/>
    <n v="1841576"/>
    <s v="Knoxville Symphony Orchestra"/>
    <n v="9536"/>
    <n v="1029.8900000000001"/>
    <n v="0.108"/>
    <x v="1"/>
  </r>
  <r>
    <x v="187"/>
    <n v="1836583"/>
    <s v="North Dakota Museum Of Art"/>
    <n v="5078.7700000000004"/>
    <n v="548.51"/>
    <n v="0.108"/>
    <x v="1"/>
  </r>
  <r>
    <x v="3"/>
    <n v="1835065"/>
    <s v="Germantown Baptist Church"/>
    <n v="12811"/>
    <n v="1383.59"/>
    <n v="0.108"/>
    <x v="1"/>
  </r>
  <r>
    <x v="25"/>
    <n v="1842068"/>
    <s v="Rock Valley High School"/>
    <n v="10776.21"/>
    <n v="1163.83"/>
    <n v="0.108"/>
    <x v="1"/>
  </r>
  <r>
    <x v="179"/>
    <n v="1842633"/>
    <s v="City Of Santa Fe Springs"/>
    <n v="9020"/>
    <n v="974.16"/>
    <n v="0.108"/>
    <x v="1"/>
  </r>
  <r>
    <x v="25"/>
    <n v="1842051"/>
    <s v="Prairie View Elementary School"/>
    <n v="6021"/>
    <n v="650.27"/>
    <n v="0.108"/>
    <x v="1"/>
  </r>
  <r>
    <x v="115"/>
    <n v="1840205"/>
    <s v="Hickory Hill Academy"/>
    <n v="8655"/>
    <n v="934.74"/>
    <n v="0.108"/>
    <x v="1"/>
  </r>
  <r>
    <x v="244"/>
    <n v="1847887"/>
    <s v="New Deal Middle School"/>
    <n v="71403.69"/>
    <n v="7689.08"/>
    <n v="0.108"/>
    <x v="1"/>
  </r>
  <r>
    <x v="225"/>
    <n v="1841574"/>
    <s v="Lionsgate Academy"/>
    <n v="7278"/>
    <n v="786.02"/>
    <n v="0.108"/>
    <x v="1"/>
  </r>
  <r>
    <x v="101"/>
    <n v="1850183"/>
    <s v="John Glenn High School"/>
    <n v="7674"/>
    <n v="831.59"/>
    <n v="0.108"/>
    <x v="1"/>
  </r>
  <r>
    <x v="246"/>
    <n v="1839426"/>
    <s v="Lubbock Ind School District"/>
    <n v="38000"/>
    <n v="4101.53"/>
    <n v="0.108"/>
    <x v="1"/>
  </r>
  <r>
    <x v="191"/>
    <n v="1850328"/>
    <s v="Milwaukee Public Schools"/>
    <n v="41012"/>
    <n v="4445.53"/>
    <n v="0.108"/>
    <x v="1"/>
  </r>
  <r>
    <x v="111"/>
    <n v="1838233"/>
    <s v="Williamson County Schools"/>
    <n v="11302"/>
    <n v="1220.6199999999999"/>
    <n v="0.108"/>
    <x v="1"/>
  </r>
  <r>
    <x v="38"/>
    <n v="1839089"/>
    <s v="Laney College"/>
    <n v="9024.44"/>
    <n v="974.64"/>
    <n v="0.108"/>
    <x v="1"/>
  </r>
  <r>
    <x v="25"/>
    <n v="1842106"/>
    <s v="Strasburg High School"/>
    <n v="13864"/>
    <n v="1497.31"/>
    <n v="0.108"/>
    <x v="1"/>
  </r>
  <r>
    <x v="93"/>
    <n v="1847741"/>
    <s v="State Fair Cmty College"/>
    <n v="11425"/>
    <n v="1230"/>
    <n v="0.108"/>
    <x v="1"/>
  </r>
  <r>
    <x v="83"/>
    <n v="1849003"/>
    <s v="Fredericksburg Concert Band"/>
    <n v="10026"/>
    <n v="1082.81"/>
    <n v="0.108"/>
    <x v="1"/>
  </r>
  <r>
    <x v="144"/>
    <n v="1842555"/>
    <s v="Event Essentials"/>
    <n v="3584"/>
    <n v="387.07"/>
    <n v="0.108"/>
    <x v="1"/>
  </r>
  <r>
    <x v="47"/>
    <n v="1845319"/>
    <s v="USAF BAND OF MID AMERICA"/>
    <n v="8642"/>
    <n v="933.34"/>
    <n v="0.108"/>
    <x v="1"/>
  </r>
  <r>
    <x v="102"/>
    <n v="1837664"/>
    <s v="University of Pennsylvania"/>
    <n v="14849.85"/>
    <n v="1603.78"/>
    <n v="0.108"/>
    <x v="1"/>
  </r>
  <r>
    <x v="255"/>
    <n v="1840014"/>
    <s v="Crossroads Baptist Church"/>
    <n v="510"/>
    <n v="55.08"/>
    <n v="0.108"/>
    <x v="1"/>
  </r>
  <r>
    <x v="216"/>
    <n v="1839784"/>
    <s v="Bristol Elementary School"/>
    <n v="8797"/>
    <n v="950.08"/>
    <n v="0.108"/>
    <x v="1"/>
  </r>
  <r>
    <x v="25"/>
    <n v="1842109"/>
    <s v="Central High School"/>
    <n v="13864"/>
    <n v="1497.31"/>
    <n v="0.108"/>
    <x v="1"/>
  </r>
  <r>
    <x v="140"/>
    <n v="1842703"/>
    <s v="Excell Academy for Higher Lrng"/>
    <n v="9544"/>
    <n v="1030.75"/>
    <n v="0.108"/>
    <x v="1"/>
  </r>
  <r>
    <x v="116"/>
    <n v="1848916"/>
    <s v="Roadrunner Transportation Svcs"/>
    <n v="7800"/>
    <n v="840.45"/>
    <n v="0.108"/>
    <x v="1"/>
  </r>
  <r>
    <x v="255"/>
    <n v="1840044"/>
    <s v="Show-Me Presentation Resources"/>
    <n v="6218"/>
    <n v="671.04"/>
    <n v="0.108"/>
    <x v="1"/>
  </r>
  <r>
    <x v="78"/>
    <n v="1839885"/>
    <s v="John F Kennedy High School"/>
    <n v="20784"/>
    <n v="2241"/>
    <n v="0.108"/>
    <x v="1"/>
  </r>
  <r>
    <x v="253"/>
    <n v="1841889"/>
    <s v="Shortdogg Movements LLC"/>
    <n v="6424"/>
    <n v="691.73"/>
    <n v="0.108"/>
    <x v="1"/>
  </r>
  <r>
    <x v="106"/>
    <n v="1846154"/>
    <s v="Clague Middle School"/>
    <n v="7161"/>
    <n v="773.39"/>
    <n v="0.108"/>
    <x v="1"/>
  </r>
  <r>
    <x v="113"/>
    <n v="1840574"/>
    <s v="University of Tennessee"/>
    <n v="4752"/>
    <n v="513.22"/>
    <n v="0.108"/>
    <x v="1"/>
  </r>
  <r>
    <x v="54"/>
    <n v="1849056"/>
    <s v="Brigham Young Univ-Provo"/>
    <n v="51705"/>
    <n v="5566.34"/>
    <n v="0.108"/>
    <x v="1"/>
  </r>
  <r>
    <x v="225"/>
    <n v="1841565"/>
    <s v="Germantown Baptist Church"/>
    <n v="10430"/>
    <n v="1126.44"/>
    <n v="0.108"/>
    <x v="1"/>
  </r>
  <r>
    <x v="99"/>
    <n v="1840662"/>
    <s v="Hubert Olson Middle School"/>
    <n v="15287"/>
    <n v="1651"/>
    <n v="0.108"/>
    <x v="1"/>
  </r>
  <r>
    <x v="212"/>
    <n v="1834097"/>
    <s v="Berlin Middle School - N"/>
    <n v="102281"/>
    <n v="11175.37"/>
    <n v="0.109"/>
    <x v="1"/>
  </r>
  <r>
    <x v="30"/>
    <n v="1847170"/>
    <s v="Fall Creek Junior High School"/>
    <n v="16934"/>
    <n v="1844.4"/>
    <n v="0.109"/>
    <x v="1"/>
  </r>
  <r>
    <x v="251"/>
    <n v="1847015"/>
    <s v="Biola University"/>
    <n v="21336"/>
    <n v="2330.9699999999998"/>
    <n v="0.109"/>
    <x v="1"/>
  </r>
  <r>
    <x v="261"/>
    <n v="1840186"/>
    <s v="ECC B2B Account"/>
    <n v="353"/>
    <n v="38.630000000000003"/>
    <n v="0.109"/>
    <x v="1"/>
  </r>
  <r>
    <x v="191"/>
    <n v="1850320"/>
    <s v="Darlington Middle Upper School"/>
    <n v="420"/>
    <n v="45.83"/>
    <n v="0.109"/>
    <x v="1"/>
  </r>
  <r>
    <x v="33"/>
    <n v="1851166"/>
    <s v="Virginia State University"/>
    <n v="74076.92"/>
    <n v="8081.66"/>
    <n v="0.109"/>
    <x v="1"/>
  </r>
  <r>
    <x v="173"/>
    <n v="1836539"/>
    <s v="Arizona State University"/>
    <n v="31699"/>
    <n v="3462.1"/>
    <n v="0.109"/>
    <x v="1"/>
  </r>
  <r>
    <x v="12"/>
    <n v="1850741"/>
    <s v="Warren Elementary School"/>
    <n v="10125"/>
    <n v="1100"/>
    <n v="0.109"/>
    <x v="1"/>
  </r>
  <r>
    <x v="184"/>
    <n v="1838109"/>
    <s v="St. John Cath Student Center"/>
    <n v="4980"/>
    <n v="544.73"/>
    <n v="0.109"/>
    <x v="1"/>
  </r>
  <r>
    <x v="4"/>
    <n v="1846517"/>
    <s v="Backstage Productions, LLC"/>
    <n v="7530.19"/>
    <n v="824.03"/>
    <n v="0.109"/>
    <x v="1"/>
  </r>
  <r>
    <x v="195"/>
    <n v="1843722"/>
    <s v="Hudson HS Music Association"/>
    <n v="3530"/>
    <n v="383.67"/>
    <n v="0.109"/>
    <x v="1"/>
  </r>
  <r>
    <x v="24"/>
    <n v="1836102"/>
    <s v="Eastern Lebanon Co Sr High Sch"/>
    <n v="30551.84"/>
    <n v="3341.02"/>
    <n v="0.109"/>
    <x v="1"/>
  </r>
  <r>
    <x v="83"/>
    <n v="1848987"/>
    <s v="Cargo Claims Dept"/>
    <n v="1668.04"/>
    <n v="181.17"/>
    <n v="0.109"/>
    <x v="1"/>
  </r>
  <r>
    <x v="101"/>
    <n v="1850189"/>
    <s v="R D Parker Collegiate"/>
    <n v="10073.02"/>
    <n v="1098.79"/>
    <n v="0.109"/>
    <x v="1"/>
  </r>
  <r>
    <x v="101"/>
    <n v="1850175"/>
    <s v="North Raleigh Christian Acad"/>
    <n v="8934"/>
    <n v="974"/>
    <n v="0.109"/>
    <x v="1"/>
  </r>
  <r>
    <x v="12"/>
    <n v="1850739"/>
    <s v="Lake Intermediate School"/>
    <n v="10125"/>
    <n v="1100"/>
    <n v="0.109"/>
    <x v="1"/>
  </r>
  <r>
    <x v="8"/>
    <n v="1844184"/>
    <s v="Ramsey Middle School"/>
    <n v="12502"/>
    <n v="1361.33"/>
    <n v="0.109"/>
    <x v="1"/>
  </r>
  <r>
    <x v="51"/>
    <n v="1837590"/>
    <s v="Young Audiences CS High Sch"/>
    <n v="8446"/>
    <n v="922.2"/>
    <n v="0.109"/>
    <x v="1"/>
  </r>
  <r>
    <x v="206"/>
    <n v="1841906"/>
    <s v="Comm. College of Balt."/>
    <n v="40991.31"/>
    <n v="4476.6099999999997"/>
    <n v="0.109"/>
    <x v="1"/>
  </r>
  <r>
    <x v="94"/>
    <n v="1842751"/>
    <s v="Chapa Middle School"/>
    <n v="133048"/>
    <n v="14558.78"/>
    <n v="0.109"/>
    <x v="1"/>
  </r>
  <r>
    <x v="256"/>
    <n v="1851038"/>
    <s v="New Palestine High School"/>
    <n v="10615.44"/>
    <n v="1159.23"/>
    <n v="0.109"/>
    <x v="1"/>
  </r>
  <r>
    <x v="3"/>
    <n v="1835111"/>
    <s v="Edward W Clark High School"/>
    <n v="1456"/>
    <n v="158.30000000000001"/>
    <n v="0.109"/>
    <x v="1"/>
  </r>
  <r>
    <x v="99"/>
    <n v="1840637"/>
    <s v="McAdory High School"/>
    <n v="28802"/>
    <n v="3132.33"/>
    <n v="0.109"/>
    <x v="1"/>
  </r>
  <r>
    <x v="133"/>
    <n v="1838047"/>
    <s v="W H Wilson Elementary School"/>
    <n v="18669"/>
    <n v="2042.28"/>
    <n v="0.109"/>
    <x v="1"/>
  </r>
  <r>
    <x v="33"/>
    <n v="1851180"/>
    <s v="Santa Monica High School"/>
    <n v="73222.06"/>
    <n v="7969.9"/>
    <n v="0.109"/>
    <x v="1"/>
  </r>
  <r>
    <x v="105"/>
    <n v="1838338"/>
    <s v="Expo Marketing &amp; Services"/>
    <n v="30286"/>
    <n v="3310.6"/>
    <n v="0.109"/>
    <x v="1"/>
  </r>
  <r>
    <x v="171"/>
    <n v="1846582"/>
    <s v="Santa Rita Elementary School"/>
    <n v="31828"/>
    <n v="3508.43"/>
    <n v="0.11"/>
    <x v="1"/>
  </r>
  <r>
    <x v="237"/>
    <n v="1849477"/>
    <s v="ECC B2B Account"/>
    <n v="9112"/>
    <n v="999.67"/>
    <n v="0.11"/>
    <x v="1"/>
  </r>
  <r>
    <x v="11"/>
    <n v="1845786"/>
    <s v="Wittenberg-Birnamwood High Sch"/>
    <n v="8144.4"/>
    <n v="899.9"/>
    <n v="0.11"/>
    <x v="1"/>
  </r>
  <r>
    <x v="235"/>
    <n v="1839194"/>
    <s v="Baylor University"/>
    <n v="8826"/>
    <n v="973.27"/>
    <n v="0.11"/>
    <x v="1"/>
  </r>
  <r>
    <x v="191"/>
    <n v="1850336"/>
    <s v="Des Moines Christian School"/>
    <n v="230"/>
    <n v="25.35"/>
    <n v="0.11"/>
    <x v="1"/>
  </r>
  <r>
    <x v="19"/>
    <n v="1840098"/>
    <s v="Grand Center Arts Academy"/>
    <n v="44779"/>
    <n v="4932.32"/>
    <n v="0.11"/>
    <x v="1"/>
  </r>
  <r>
    <x v="161"/>
    <n v="1845387"/>
    <s v="McCook Central Sch Dist 43-7"/>
    <n v="5934"/>
    <n v="652.74"/>
    <n v="0.11"/>
    <x v="1"/>
  </r>
  <r>
    <x v="126"/>
    <n v="1840274"/>
    <s v="City Of Farmington Hills"/>
    <n v="5886"/>
    <n v="649.44000000000005"/>
    <n v="0.11"/>
    <x v="1"/>
  </r>
  <r>
    <x v="186"/>
    <n v="1841735"/>
    <s v="Atlanta Public Schools"/>
    <n v="21627"/>
    <n v="2378.5300000000002"/>
    <n v="0.11"/>
    <x v="1"/>
  </r>
  <r>
    <x v="216"/>
    <n v="1839781"/>
    <s v="Newnan High School"/>
    <n v="119887.08"/>
    <n v="13147.4"/>
    <n v="0.11"/>
    <x v="1"/>
  </r>
  <r>
    <x v="220"/>
    <n v="1836379"/>
    <s v="Auburn Productions LLC"/>
    <n v="14936"/>
    <n v="1640.47"/>
    <n v="0.11"/>
    <x v="1"/>
  </r>
  <r>
    <x v="260"/>
    <n v="1839025"/>
    <s v="Pawling High School"/>
    <n v="27827"/>
    <n v="3073.33"/>
    <n v="0.11"/>
    <x v="1"/>
  </r>
  <r>
    <x v="256"/>
    <n v="1851035"/>
    <s v="Chamberlain Senior High School"/>
    <n v="456"/>
    <n v="50"/>
    <n v="0.11"/>
    <x v="1"/>
  </r>
  <r>
    <x v="151"/>
    <n v="1841266"/>
    <s v="Hult Center for Perf. Arts"/>
    <n v="1836.25"/>
    <n v="202.8"/>
    <n v="0.11"/>
    <x v="1"/>
  </r>
  <r>
    <x v="149"/>
    <n v="1846306"/>
    <s v="William Carey Univ-Hattiesburg"/>
    <n v="532"/>
    <n v="58.44"/>
    <n v="0.11"/>
    <x v="1"/>
  </r>
  <r>
    <x v="91"/>
    <n v="1847111"/>
    <s v="Cargo Claims Dept"/>
    <n v="345.69"/>
    <n v="37.89"/>
    <n v="0.11"/>
    <x v="1"/>
  </r>
  <r>
    <x v="202"/>
    <n v="1847511"/>
    <s v="Arkansas Middle School - N"/>
    <n v="89847"/>
    <n v="9861.08"/>
    <n v="0.11"/>
    <x v="1"/>
  </r>
  <r>
    <x v="58"/>
    <n v="1838385"/>
    <s v="North Carolina State Univ"/>
    <n v="16502"/>
    <n v="1826.13"/>
    <n v="0.111"/>
    <x v="1"/>
  </r>
  <r>
    <x v="245"/>
    <n v="1841775"/>
    <s v="University of Pennsylvania"/>
    <n v="9150.4599999999991"/>
    <n v="1014.63"/>
    <n v="0.111"/>
    <x v="1"/>
  </r>
  <r>
    <x v="128"/>
    <n v="1840757"/>
    <s v="Parris Island Marine Band"/>
    <n v="16416"/>
    <n v="1824"/>
    <n v="0.111"/>
    <x v="1"/>
  </r>
  <r>
    <x v="38"/>
    <n v="1839085"/>
    <s v="Laredo ISD"/>
    <n v="16810"/>
    <n v="1860.47"/>
    <n v="0.111"/>
    <x v="1"/>
  </r>
  <r>
    <x v="44"/>
    <n v="1850238"/>
    <s v="Cologne Academy"/>
    <n v="17299"/>
    <n v="1925.29"/>
    <n v="0.111"/>
    <x v="1"/>
  </r>
  <r>
    <x v="93"/>
    <n v="1847751"/>
    <s v="ECC B2B Account"/>
    <n v="706"/>
    <n v="78.27"/>
    <n v="0.111"/>
    <x v="1"/>
  </r>
  <r>
    <x v="175"/>
    <n v="1835569"/>
    <s v="Linden High School"/>
    <n v="7624.69"/>
    <n v="845.59"/>
    <n v="0.111"/>
    <x v="1"/>
  </r>
  <r>
    <x v="229"/>
    <n v="1848092"/>
    <s v="Georgetown University"/>
    <n v="11337.1"/>
    <n v="1259.6099999999999"/>
    <n v="0.111"/>
    <x v="1"/>
  </r>
  <r>
    <x v="25"/>
    <n v="1842071"/>
    <s v="The Lawrence Children's Choir"/>
    <n v="11613"/>
    <n v="1291.2"/>
    <n v="0.111"/>
    <x v="1"/>
  </r>
  <r>
    <x v="100"/>
    <n v="1845181"/>
    <s v="Carthage College"/>
    <n v="10428.36"/>
    <n v="1159.02"/>
    <n v="0.111"/>
    <x v="1"/>
  </r>
  <r>
    <x v="244"/>
    <n v="1847896"/>
    <s v="CrossCountry Courier, Inc"/>
    <n v="3435.37"/>
    <n v="383.03"/>
    <n v="0.111"/>
    <x v="1"/>
  </r>
  <r>
    <x v="137"/>
    <n v="1835733"/>
    <s v="SW Virginia Higher Edu Center"/>
    <n v="29854"/>
    <n v="3301.07"/>
    <n v="0.111"/>
    <x v="1"/>
  </r>
  <r>
    <x v="248"/>
    <n v="1844910"/>
    <s v="Kiser Middle School"/>
    <n v="144585"/>
    <n v="16042.36"/>
    <n v="0.111"/>
    <x v="1"/>
  </r>
  <r>
    <x v="169"/>
    <n v="1841519"/>
    <s v="Martin Luther College"/>
    <n v="5007"/>
    <n v="554.76"/>
    <n v="0.111"/>
    <x v="1"/>
  </r>
  <r>
    <x v="44"/>
    <n v="1850267"/>
    <s v="Sycamore Presbyterian Church"/>
    <n v="5079"/>
    <n v="565.58000000000004"/>
    <n v="0.111"/>
    <x v="1"/>
  </r>
  <r>
    <x v="4"/>
    <n v="1846498"/>
    <s v="Toledo Choral Society"/>
    <n v="9172"/>
    <n v="1014.1"/>
    <n v="0.111"/>
    <x v="1"/>
  </r>
  <r>
    <x v="69"/>
    <n v="1834778"/>
    <s v="North Montgomery Middle School"/>
    <n v="13108"/>
    <n v="1458.13"/>
    <n v="0.111"/>
    <x v="1"/>
  </r>
  <r>
    <x v="138"/>
    <n v="1849962"/>
    <s v="South Co High School"/>
    <n v="53374"/>
    <n v="5940.22"/>
    <n v="0.111"/>
    <x v="1"/>
  </r>
  <r>
    <x v="165"/>
    <n v="1835428"/>
    <s v="ECC B2B Account"/>
    <n v="1412"/>
    <n v="156.53"/>
    <n v="0.111"/>
    <x v="1"/>
  </r>
  <r>
    <x v="127"/>
    <n v="1834350"/>
    <s v="Bremerton High School"/>
    <n v="18427"/>
    <n v="2038.17"/>
    <n v="0.111"/>
    <x v="1"/>
  </r>
  <r>
    <x v="117"/>
    <n v="1834483"/>
    <s v="Ste Genevieve School Dist R2"/>
    <n v="12096"/>
    <n v="1345.37"/>
    <n v="0.111"/>
    <x v="1"/>
  </r>
  <r>
    <x v="108"/>
    <n v="1847275"/>
    <s v="Star Valley Middle School"/>
    <n v="7037.38"/>
    <n v="784.03"/>
    <n v="0.111"/>
    <x v="1"/>
  </r>
  <r>
    <x v="80"/>
    <n v="1844775"/>
    <s v="FBC of Cumming"/>
    <n v="6991"/>
    <n v="773.1"/>
    <n v="0.111"/>
    <x v="1"/>
  </r>
  <r>
    <x v="131"/>
    <n v="1841367"/>
    <s v="Jenkins Elementary School"/>
    <n v="6200.2"/>
    <n v="689.73"/>
    <n v="0.111"/>
    <x v="1"/>
  </r>
  <r>
    <x v="231"/>
    <n v="1850556"/>
    <s v="Ninth Grade Center - N"/>
    <n v="121694.13"/>
    <n v="13534.82"/>
    <n v="0.111"/>
    <x v="1"/>
  </r>
  <r>
    <x v="0"/>
    <n v="1835319"/>
    <s v="SUNY Morrisville Clg of Tech"/>
    <n v="1480"/>
    <n v="163.92"/>
    <n v="0.111"/>
    <x v="1"/>
  </r>
  <r>
    <x v="25"/>
    <n v="1842058"/>
    <s v="McAllen Performing Arts Center"/>
    <n v="9872"/>
    <n v="1109.5"/>
    <n v="0.112"/>
    <x v="1"/>
  </r>
  <r>
    <x v="53"/>
    <n v="1848628"/>
    <s v="Walther Christian Academy"/>
    <n v="23934"/>
    <n v="2685.03"/>
    <n v="0.112"/>
    <x v="1"/>
  </r>
  <r>
    <x v="165"/>
    <n v="1835500"/>
    <s v="Brown University"/>
    <n v="13667"/>
    <n v="1533.59"/>
    <n v="0.112"/>
    <x v="1"/>
  </r>
  <r>
    <x v="246"/>
    <n v="1839487"/>
    <s v="Pike Road Elementary School"/>
    <n v="1966"/>
    <n v="219.42"/>
    <n v="0.112"/>
    <x v="1"/>
  </r>
  <r>
    <x v="209"/>
    <n v="1844385"/>
    <s v="FOCAL Center"/>
    <n v="4777"/>
    <n v="533.72"/>
    <n v="0.112"/>
    <x v="1"/>
  </r>
  <r>
    <x v="61"/>
    <n v="1850077"/>
    <s v="Cerritos Center For Perf Arts"/>
    <n v="20700"/>
    <n v="2309"/>
    <n v="0.112"/>
    <x v="1"/>
  </r>
  <r>
    <x v="100"/>
    <n v="1845183"/>
    <s v="Globe Life"/>
    <n v="25931.26"/>
    <n v="2892.37"/>
    <n v="0.112"/>
    <x v="1"/>
  </r>
  <r>
    <x v="185"/>
    <n v="1839225"/>
    <s v="Sheridan High School"/>
    <n v="116219.76"/>
    <n v="13032.54"/>
    <n v="0.112"/>
    <x v="1"/>
  </r>
  <r>
    <x v="43"/>
    <n v="1843614"/>
    <s v="Creative Audio &amp; Visual"/>
    <n v="7570"/>
    <n v="846.27"/>
    <n v="0.112"/>
    <x v="1"/>
  </r>
  <r>
    <x v="233"/>
    <n v="1847342"/>
    <s v="McLennan Community College"/>
    <n v="8130"/>
    <n v="909.4"/>
    <n v="0.112"/>
    <x v="1"/>
  </r>
  <r>
    <x v="166"/>
    <n v="1835277"/>
    <s v="Olympus High School"/>
    <n v="7302"/>
    <n v="814.43"/>
    <n v="0.112"/>
    <x v="1"/>
  </r>
  <r>
    <x v="140"/>
    <n v="1842707"/>
    <s v="University of New Mexico"/>
    <n v="1376"/>
    <n v="153.47999999999999"/>
    <n v="0.112"/>
    <x v="1"/>
  </r>
  <r>
    <x v="9"/>
    <n v="1846974"/>
    <s v="George Junior High School"/>
    <n v="29995"/>
    <n v="3368.64"/>
    <n v="0.112"/>
    <x v="1"/>
  </r>
  <r>
    <x v="70"/>
    <n v="1837925"/>
    <s v="Peace Center for Perf Arts"/>
    <n v="1204"/>
    <n v="135"/>
    <n v="0.112"/>
    <x v="1"/>
  </r>
  <r>
    <x v="130"/>
    <n v="1849730"/>
    <s v="Liberty Elem Jr High School"/>
    <n v="488"/>
    <n v="54.54"/>
    <n v="0.112"/>
    <x v="1"/>
  </r>
  <r>
    <x v="2"/>
    <n v="1844079"/>
    <s v="Revere Middle School"/>
    <n v="32680.240000000002"/>
    <n v="3664.25"/>
    <n v="0.112"/>
    <x v="1"/>
  </r>
  <r>
    <x v="162"/>
    <n v="1849975"/>
    <s v="Eisenhower Intermediate School"/>
    <n v="5650"/>
    <n v="640"/>
    <n v="0.113"/>
    <x v="1"/>
  </r>
  <r>
    <x v="213"/>
    <n v="1845458"/>
    <s v="Holy Infant Catholic Church"/>
    <n v="11452"/>
    <n v="1298.21"/>
    <n v="0.113"/>
    <x v="1"/>
  </r>
  <r>
    <x v="57"/>
    <n v="1842158"/>
    <s v="West Central High School"/>
    <n v="22912.49"/>
    <n v="2594.86"/>
    <n v="0.113"/>
    <x v="1"/>
  </r>
  <r>
    <x v="242"/>
    <n v="1850609"/>
    <s v="Sturgis Brown High School"/>
    <n v="1258"/>
    <n v="142"/>
    <n v="0.113"/>
    <x v="1"/>
  </r>
  <r>
    <x v="65"/>
    <n v="1842209"/>
    <s v="Wagener-Salley High School"/>
    <n v="18605.98"/>
    <n v="2096.38"/>
    <n v="0.113"/>
    <x v="1"/>
  </r>
  <r>
    <x v="113"/>
    <n v="1840557"/>
    <s v="Davidson College"/>
    <n v="9125"/>
    <n v="1032.5999999999999"/>
    <n v="0.113"/>
    <x v="1"/>
  </r>
  <r>
    <x v="150"/>
    <n v="1845554"/>
    <s v="ECC B2B Account"/>
    <n v="2408"/>
    <n v="272.77"/>
    <n v="0.113"/>
    <x v="1"/>
  </r>
  <r>
    <x v="237"/>
    <n v="1849491"/>
    <s v="Memphis Symphony Orchestra"/>
    <n v="1720"/>
    <n v="194.83"/>
    <n v="0.113"/>
    <x v="1"/>
  </r>
  <r>
    <x v="241"/>
    <n v="1849343"/>
    <s v="Cimarron-Memorial High School"/>
    <n v="565.16"/>
    <n v="63.84"/>
    <n v="0.113"/>
    <x v="1"/>
  </r>
  <r>
    <x v="148"/>
    <n v="1841223"/>
    <s v="New Mexico Junior College"/>
    <n v="64377.04"/>
    <n v="7283.39"/>
    <n v="0.113"/>
    <x v="1"/>
  </r>
  <r>
    <x v="191"/>
    <n v="1850318"/>
    <s v="Harrison High School"/>
    <n v="1032"/>
    <n v="116.2"/>
    <n v="0.113"/>
    <x v="1"/>
  </r>
  <r>
    <x v="111"/>
    <n v="1838283"/>
    <s v="Lindbergh Elementary School"/>
    <n v="13294"/>
    <n v="1496.52"/>
    <n v="0.113"/>
    <x v="1"/>
  </r>
  <r>
    <x v="12"/>
    <n v="1850748"/>
    <s v="Woodbury Elementary School"/>
    <n v="8820"/>
    <n v="1000"/>
    <n v="0.113"/>
    <x v="1"/>
  </r>
  <r>
    <x v="15"/>
    <n v="1850787"/>
    <s v="ECC B2B Account"/>
    <n v="7496"/>
    <n v="847.6"/>
    <n v="0.113"/>
    <x v="1"/>
  </r>
  <r>
    <x v="45"/>
    <n v="1841010"/>
    <s v="Queens College"/>
    <n v="368"/>
    <n v="41.73"/>
    <n v="0.113"/>
    <x v="1"/>
  </r>
  <r>
    <x v="74"/>
    <n v="1842835"/>
    <s v="Nixon Centre for the Arts"/>
    <n v="5069.26"/>
    <n v="570.91"/>
    <n v="0.113"/>
    <x v="1"/>
  </r>
  <r>
    <x v="253"/>
    <n v="1841886"/>
    <s v="Cedarburg High School"/>
    <n v="3243"/>
    <n v="367.1"/>
    <n v="0.113"/>
    <x v="1"/>
  </r>
  <r>
    <x v="12"/>
    <n v="1850743"/>
    <s v="Irvine Intermediate Sch"/>
    <n v="8820"/>
    <n v="1000"/>
    <n v="0.113"/>
    <x v="1"/>
  </r>
  <r>
    <x v="25"/>
    <n v="1842098"/>
    <s v="Ctr for Ldrshp Dvlpmnt"/>
    <n v="21595.97"/>
    <n v="2437.86"/>
    <n v="0.113"/>
    <x v="1"/>
  </r>
  <r>
    <x v="130"/>
    <n v="1849721"/>
    <s v="Hales Corners Lutheran Church"/>
    <n v="3306"/>
    <n v="374.73"/>
    <n v="0.113"/>
    <x v="1"/>
  </r>
  <r>
    <x v="92"/>
    <n v="1850985"/>
    <s v="Upper Larimer"/>
    <n v="7152.3"/>
    <n v="811.07"/>
    <n v="0.113"/>
    <x v="1"/>
  </r>
  <r>
    <x v="131"/>
    <n v="1841359"/>
    <s v="VolState Cmty College"/>
    <n v="5364.76"/>
    <n v="605.84"/>
    <n v="0.113"/>
    <x v="1"/>
  </r>
  <r>
    <x v="33"/>
    <n v="1851167"/>
    <s v="Martha E Stilwell Sch of Arts"/>
    <n v="51077.78"/>
    <n v="5754.68"/>
    <n v="0.113"/>
    <x v="1"/>
  </r>
  <r>
    <x v="147"/>
    <n v="1836177"/>
    <s v="Madison Area Tech Clg-Truax"/>
    <n v="1376"/>
    <n v="155.87"/>
    <n v="0.113"/>
    <x v="1"/>
  </r>
  <r>
    <x v="199"/>
    <n v="1842487"/>
    <s v="Reeltown High School"/>
    <n v="36747.519999999997"/>
    <n v="4139.8999999999996"/>
    <n v="0.113"/>
    <x v="1"/>
  </r>
  <r>
    <x v="178"/>
    <n v="1848589"/>
    <s v="Tyee High School"/>
    <n v="103210.2"/>
    <n v="11685.67"/>
    <n v="0.113"/>
    <x v="1"/>
  </r>
  <r>
    <x v="139"/>
    <n v="1835164"/>
    <s v="Douglas High School"/>
    <n v="38081.75"/>
    <n v="4284.2"/>
    <n v="0.113"/>
    <x v="1"/>
  </r>
  <r>
    <x v="12"/>
    <n v="1850737"/>
    <s v="Rosita Elementary School"/>
    <n v="8820"/>
    <n v="1000"/>
    <n v="0.113"/>
    <x v="1"/>
  </r>
  <r>
    <x v="257"/>
    <n v="1840471"/>
    <s v="Big Indie Omega"/>
    <n v="62856"/>
    <n v="7077.57"/>
    <n v="0.113"/>
    <x v="1"/>
  </r>
  <r>
    <x v="20"/>
    <n v="1837363"/>
    <s v="Vancouver Master Chorale"/>
    <n v="31467.32"/>
    <n v="3561.77"/>
    <n v="0.113"/>
    <x v="1"/>
  </r>
  <r>
    <x v="95"/>
    <n v="1835944"/>
    <s v="ECC B2B Account"/>
    <n v="1720"/>
    <n v="195.33"/>
    <n v="0.114"/>
    <x v="1"/>
  </r>
  <r>
    <x v="239"/>
    <n v="1840131"/>
    <s v="Rocky Mountain Middle School"/>
    <n v="532"/>
    <n v="60.65"/>
    <n v="0.114"/>
    <x v="1"/>
  </r>
  <r>
    <x v="121"/>
    <n v="1847701"/>
    <s v="Exeter Twp Senior High School"/>
    <n v="1765"/>
    <n v="201.21"/>
    <n v="0.114"/>
    <x v="1"/>
  </r>
  <r>
    <x v="248"/>
    <n v="1844907"/>
    <s v="Smith Center for the Arts"/>
    <n v="10557"/>
    <n v="1203.5"/>
    <n v="0.114"/>
    <x v="1"/>
  </r>
  <r>
    <x v="72"/>
    <n v="1848867"/>
    <s v="Pleasant Valley Elem School"/>
    <n v="13724"/>
    <n v="1564.54"/>
    <n v="0.114"/>
    <x v="1"/>
  </r>
  <r>
    <x v="128"/>
    <n v="1840776"/>
    <s v="Pebble Hills High School"/>
    <n v="353"/>
    <n v="40.24"/>
    <n v="0.114"/>
    <x v="1"/>
  </r>
  <r>
    <x v="135"/>
    <n v="1843023"/>
    <s v="Hyattsville Elementary School"/>
    <n v="46957.56"/>
    <n v="5338.23"/>
    <n v="0.114"/>
    <x v="1"/>
  </r>
  <r>
    <x v="99"/>
    <n v="1840638"/>
    <s v="McAdory Middle School"/>
    <n v="27044"/>
    <n v="3074.8"/>
    <n v="0.114"/>
    <x v="1"/>
  </r>
  <r>
    <x v="127"/>
    <n v="1834351"/>
    <s v="Central Elementary School"/>
    <n v="2568"/>
    <n v="292.02999999999997"/>
    <n v="0.114"/>
    <x v="1"/>
  </r>
  <r>
    <x v="100"/>
    <n v="1845152"/>
    <s v="Clearwing Productions"/>
    <n v="5376"/>
    <n v="612.86"/>
    <n v="0.114"/>
    <x v="1"/>
  </r>
  <r>
    <x v="177"/>
    <n v="1843295"/>
    <s v="Cimarron High School"/>
    <n v="12811"/>
    <n v="1465.07"/>
    <n v="0.114"/>
    <x v="1"/>
  </r>
  <r>
    <x v="225"/>
    <n v="1841606"/>
    <s v="Furley Elementary School 206"/>
    <n v="35446.800000000003"/>
    <n v="4023.25"/>
    <n v="0.114"/>
    <x v="1"/>
  </r>
  <r>
    <x v="91"/>
    <n v="1847094"/>
    <s v="Oakfield Middle High School"/>
    <n v="14524"/>
    <n v="1655.74"/>
    <n v="0.114"/>
    <x v="1"/>
  </r>
  <r>
    <x v="32"/>
    <n v="1834619"/>
    <s v="John V Leigh Elementary School"/>
    <n v="12059"/>
    <n v="1376.64"/>
    <n v="0.114"/>
    <x v="1"/>
  </r>
  <r>
    <x v="61"/>
    <n v="1850060"/>
    <s v="John Edwards Middle High Schl"/>
    <n v="12811"/>
    <n v="1460.45"/>
    <n v="0.114"/>
    <x v="1"/>
  </r>
  <r>
    <x v="75"/>
    <n v="1848351"/>
    <s v="ECC B2B Account"/>
    <n v="836"/>
    <n v="95.53"/>
    <n v="0.114"/>
    <x v="1"/>
  </r>
  <r>
    <x v="3"/>
    <n v="1835095"/>
    <s v="Zachary Elementary School"/>
    <n v="3201"/>
    <n v="364"/>
    <n v="0.114"/>
    <x v="1"/>
  </r>
  <r>
    <x v="42"/>
    <n v="1846257"/>
    <s v="Colorado State Univ-Ft Collins"/>
    <n v="344"/>
    <n v="39.07"/>
    <n v="0.114"/>
    <x v="1"/>
  </r>
  <r>
    <x v="216"/>
    <n v="1839740"/>
    <s v="Palmetto High School"/>
    <n v="487"/>
    <n v="55.56"/>
    <n v="0.114"/>
    <x v="1"/>
  </r>
  <r>
    <x v="135"/>
    <n v="1843002"/>
    <s v="Cocalico Middle School"/>
    <n v="1412"/>
    <n v="160.97"/>
    <n v="0.114"/>
    <x v="1"/>
  </r>
  <r>
    <x v="236"/>
    <n v="1850920"/>
    <s v="Franklin-Simpson High School"/>
    <n v="7539"/>
    <n v="859.4"/>
    <n v="0.114"/>
    <x v="1"/>
  </r>
  <r>
    <x v="190"/>
    <n v="1849810"/>
    <s v="Abraham Lincoln Sr High School"/>
    <n v="38075"/>
    <n v="4333.93"/>
    <n v="0.114"/>
    <x v="1"/>
  </r>
  <r>
    <x v="200"/>
    <n v="1837543"/>
    <s v="Columbus Chorus/Sweet Adelines"/>
    <n v="4562"/>
    <n v="520.07000000000005"/>
    <n v="0.114"/>
    <x v="1"/>
  </r>
  <r>
    <x v="178"/>
    <n v="1848527"/>
    <s v="Parris Island Marine Band"/>
    <n v="1064"/>
    <n v="121.3"/>
    <n v="0.114"/>
    <x v="1"/>
  </r>
  <r>
    <x v="22"/>
    <n v="1837388"/>
    <s v="Cambridge Middle School"/>
    <n v="3960"/>
    <n v="452.03"/>
    <n v="0.114"/>
    <x v="1"/>
  </r>
  <r>
    <x v="111"/>
    <n v="1838253"/>
    <s v="Conant Elementary School"/>
    <n v="9261.01"/>
    <n v="1057.47"/>
    <n v="0.114"/>
    <x v="1"/>
  </r>
  <r>
    <x v="213"/>
    <n v="1845429"/>
    <s v="Greater Latrobe Sr High School"/>
    <n v="4890"/>
    <n v="557.46"/>
    <n v="0.114"/>
    <x v="1"/>
  </r>
  <r>
    <x v="189"/>
    <n v="1851103"/>
    <s v="Bloomfield Hills SOUTH MS"/>
    <n v="10000"/>
    <n v="1140"/>
    <n v="0.114"/>
    <x v="1"/>
  </r>
  <r>
    <x v="103"/>
    <n v="1850456"/>
    <s v="Bethany Lutheran College"/>
    <n v="9100"/>
    <n v="1037.4000000000001"/>
    <n v="0.114"/>
    <x v="1"/>
  </r>
  <r>
    <x v="123"/>
    <n v="1838866"/>
    <s v="Lake High School"/>
    <n v="532"/>
    <n v="60.65"/>
    <n v="0.114"/>
    <x v="1"/>
  </r>
  <r>
    <x v="61"/>
    <n v="1850062"/>
    <s v="Ft Stockton High School"/>
    <n v="532"/>
    <n v="60.65"/>
    <n v="0.114"/>
    <x v="1"/>
  </r>
  <r>
    <x v="29"/>
    <n v="1849218"/>
    <s v="St Louis Children's Choir"/>
    <n v="8133"/>
    <n v="927.16"/>
    <n v="0.114"/>
    <x v="1"/>
  </r>
  <r>
    <x v="122"/>
    <n v="1846394"/>
    <s v="Farrell Area High School"/>
    <n v="11613"/>
    <n v="1323.88"/>
    <n v="0.114"/>
    <x v="1"/>
  </r>
  <r>
    <x v="125"/>
    <n v="1845882"/>
    <s v="Evanston Symphony Orchestra"/>
    <n v="532"/>
    <n v="60.65"/>
    <n v="0.114"/>
    <x v="1"/>
  </r>
  <r>
    <x v="216"/>
    <n v="1839791"/>
    <s v="O'Block Elementary School"/>
    <n v="9544"/>
    <n v="1088.02"/>
    <n v="0.114"/>
    <x v="1"/>
  </r>
  <r>
    <x v="0"/>
    <n v="1835355"/>
    <s v="Resilience Education Center"/>
    <n v="7567.27"/>
    <n v="862.67"/>
    <n v="0.114"/>
    <x v="1"/>
  </r>
  <r>
    <x v="257"/>
    <n v="1840531"/>
    <s v="Grand Oaks High School"/>
    <n v="384"/>
    <n v="43.78"/>
    <n v="0.114"/>
    <x v="1"/>
  </r>
  <r>
    <x v="56"/>
    <n v="1848035"/>
    <s v="Cathedral of Immaculate Concep"/>
    <n v="8940"/>
    <n v="1019.16"/>
    <n v="0.114"/>
    <x v="1"/>
  </r>
  <r>
    <x v="24"/>
    <n v="1836103"/>
    <s v="The Worthington Chorus"/>
    <n v="5659"/>
    <n v="645.13"/>
    <n v="0.114"/>
    <x v="1"/>
  </r>
  <r>
    <x v="67"/>
    <n v="1835790"/>
    <s v="Blue Valley Middle School"/>
    <n v="22711"/>
    <n v="2586.5500000000002"/>
    <n v="0.114"/>
    <x v="1"/>
  </r>
  <r>
    <x v="119"/>
    <n v="1843166"/>
    <s v="Muhlenberg Senior High School"/>
    <n v="1059"/>
    <n v="120.73"/>
    <n v="0.114"/>
    <x v="1"/>
  </r>
  <r>
    <x v="28"/>
    <n v="1849152"/>
    <s v="Sugar Land Bible Church"/>
    <n v="6085"/>
    <n v="694.2"/>
    <n v="0.114"/>
    <x v="1"/>
  </r>
  <r>
    <x v="137"/>
    <n v="1835776"/>
    <s v="Frederick Carder Elem School"/>
    <n v="42802.32"/>
    <n v="4891.24"/>
    <n v="0.114"/>
    <x v="1"/>
  </r>
  <r>
    <x v="141"/>
    <n v="1840451"/>
    <s v="Broadneck High School"/>
    <n v="10161.68"/>
    <n v="1158.43"/>
    <n v="0.114"/>
    <x v="1"/>
  </r>
  <r>
    <x v="213"/>
    <n v="1845475"/>
    <s v="Trevor-Wilmot School"/>
    <n v="13113.65"/>
    <n v="1499.96"/>
    <n v="0.114"/>
    <x v="1"/>
  </r>
  <r>
    <x v="13"/>
    <n v="1844219"/>
    <s v="Don Gill Elementary School"/>
    <n v="532"/>
    <n v="60.65"/>
    <n v="0.114"/>
    <x v="1"/>
  </r>
  <r>
    <x v="0"/>
    <n v="1835356"/>
    <s v="Mary Golda Ross Middle School"/>
    <n v="532"/>
    <n v="60.65"/>
    <n v="0.114"/>
    <x v="1"/>
  </r>
  <r>
    <x v="199"/>
    <n v="1842500"/>
    <s v="Griffin Middle School"/>
    <n v="2631"/>
    <n v="300"/>
    <n v="0.114"/>
    <x v="1"/>
  </r>
  <r>
    <x v="84"/>
    <n v="1836687"/>
    <s v="Caroline Calouche &amp; Co."/>
    <n v="4736"/>
    <n v="539.9"/>
    <n v="0.114"/>
    <x v="1"/>
  </r>
  <r>
    <x v="157"/>
    <n v="1849438"/>
    <s v="Prairie Creek Intermediate"/>
    <n v="20080.07"/>
    <n v="2280.8000000000002"/>
    <n v="0.114"/>
    <x v="1"/>
  </r>
  <r>
    <x v="22"/>
    <n v="1837395"/>
    <s v="University of South Florida"/>
    <n v="32146.65"/>
    <n v="3672.53"/>
    <n v="0.114"/>
    <x v="1"/>
  </r>
  <r>
    <x v="9"/>
    <n v="1846982"/>
    <s v="Issaquah High School"/>
    <n v="532"/>
    <n v="60.65"/>
    <n v="0.114"/>
    <x v="1"/>
  </r>
  <r>
    <x v="67"/>
    <n v="1835803"/>
    <s v="Field Elementary School"/>
    <n v="19153.46"/>
    <n v="2177.52"/>
    <n v="0.114"/>
    <x v="1"/>
  </r>
  <r>
    <x v="134"/>
    <n v="1835687"/>
    <s v="Middle School #3 - N"/>
    <n v="16080.79"/>
    <n v="1842.03"/>
    <n v="0.115"/>
    <x v="1"/>
  </r>
  <r>
    <x v="161"/>
    <n v="1845390"/>
    <s v="Wanda Gray Elementary School"/>
    <n v="9500"/>
    <n v="1090"/>
    <n v="0.115"/>
    <x v="1"/>
  </r>
  <r>
    <x v="66"/>
    <n v="1844995"/>
    <s v="Dalton High School"/>
    <n v="165"/>
    <n v="19"/>
    <n v="0.115"/>
    <x v="1"/>
  </r>
  <r>
    <x v="231"/>
    <n v="1850515"/>
    <s v="Kennett High School"/>
    <n v="37340"/>
    <n v="4309.46"/>
    <n v="0.115"/>
    <x v="1"/>
  </r>
  <r>
    <x v="212"/>
    <n v="1834105"/>
    <s v="Klondike Sound, LLC"/>
    <n v="172.03"/>
    <n v="19.8"/>
    <n v="0.115"/>
    <x v="1"/>
  </r>
  <r>
    <x v="33"/>
    <n v="1851174"/>
    <s v="DCIS-Montbello Middle High Sch"/>
    <n v="102982"/>
    <n v="11848.53"/>
    <n v="0.115"/>
    <x v="1"/>
  </r>
  <r>
    <x v="111"/>
    <n v="1838231"/>
    <s v="Lewis Central High School"/>
    <n v="5188"/>
    <n v="596.29999999999995"/>
    <n v="0.115"/>
    <x v="1"/>
  </r>
  <r>
    <x v="60"/>
    <n v="1846051"/>
    <s v="First Baptist Church"/>
    <n v="33276.53"/>
    <n v="3833.5"/>
    <n v="0.115"/>
    <x v="1"/>
  </r>
  <r>
    <x v="140"/>
    <n v="1842683"/>
    <s v="Midway Middle School"/>
    <n v="97871.25"/>
    <n v="11243.12"/>
    <n v="0.115"/>
    <x v="1"/>
  </r>
  <r>
    <x v="2"/>
    <n v="1844095"/>
    <s v="Pacific Lutheran University"/>
    <n v="18669"/>
    <n v="2142.37"/>
    <n v="0.115"/>
    <x v="1"/>
  </r>
  <r>
    <x v="199"/>
    <n v="1842509"/>
    <s v="Freeman Academy"/>
    <n v="19119.900000000001"/>
    <n v="2192"/>
    <n v="0.115"/>
    <x v="1"/>
  </r>
  <r>
    <x v="77"/>
    <n v="1840900"/>
    <s v="Southwest High School"/>
    <n v="4413"/>
    <n v="507.5"/>
    <n v="0.115"/>
    <x v="1"/>
  </r>
  <r>
    <x v="111"/>
    <n v="1838232"/>
    <s v="Crawford High School"/>
    <n v="69508.52"/>
    <n v="7977.58"/>
    <n v="0.115"/>
    <x v="1"/>
  </r>
  <r>
    <x v="201"/>
    <n v="1839698"/>
    <s v="Hutchinson Community College"/>
    <n v="104.6"/>
    <n v="12"/>
    <n v="0.115"/>
    <x v="1"/>
  </r>
  <r>
    <x v="186"/>
    <n v="1841712"/>
    <s v="Woodland Pines Elementary"/>
    <n v="26019.57"/>
    <n v="3012.43"/>
    <n v="0.11600000000000001"/>
    <x v="1"/>
  </r>
  <r>
    <x v="170"/>
    <n v="1836271"/>
    <s v="Plymouth Creek Center"/>
    <n v="13441.76"/>
    <n v="1558.37"/>
    <n v="0.11600000000000001"/>
    <x v="1"/>
  </r>
  <r>
    <x v="246"/>
    <n v="1839468"/>
    <s v="Troy High School"/>
    <n v="4315"/>
    <n v="501.47"/>
    <n v="0.11600000000000001"/>
    <x v="1"/>
  </r>
  <r>
    <x v="199"/>
    <n v="1842462"/>
    <s v="Smith College"/>
    <n v="1376"/>
    <n v="159.87"/>
    <n v="0.11600000000000001"/>
    <x v="1"/>
  </r>
  <r>
    <x v="133"/>
    <n v="1838049"/>
    <s v="Case Western Reserve Univ"/>
    <n v="3794.43"/>
    <n v="439.8"/>
    <n v="0.11600000000000001"/>
    <x v="1"/>
  </r>
  <r>
    <x v="52"/>
    <n v="1849527"/>
    <s v="Archbishop Rummel High School"/>
    <n v="108987"/>
    <n v="12691.41"/>
    <n v="0.11600000000000001"/>
    <x v="1"/>
  </r>
  <r>
    <x v="111"/>
    <n v="1838242"/>
    <s v="Chinook Elementary School"/>
    <n v="17035"/>
    <n v="1977.3"/>
    <n v="0.11600000000000001"/>
    <x v="1"/>
  </r>
  <r>
    <x v="183"/>
    <n v="1845978"/>
    <s v="Lincoln High School"/>
    <n v="21094"/>
    <n v="2447.73"/>
    <n v="0.11600000000000001"/>
    <x v="1"/>
  </r>
  <r>
    <x v="75"/>
    <n v="1848325"/>
    <s v="Sage Academy Middle School"/>
    <n v="41770.25"/>
    <n v="4858.2"/>
    <n v="0.11600000000000001"/>
    <x v="1"/>
  </r>
  <r>
    <x v="122"/>
    <n v="1846395"/>
    <s v="Palmyra-Macedon Middle School"/>
    <n v="59439.59"/>
    <n v="6904.31"/>
    <n v="0.11600000000000001"/>
    <x v="1"/>
  </r>
  <r>
    <x v="157"/>
    <n v="1849451"/>
    <s v="C W Worthington Middle School"/>
    <n v="27928"/>
    <n v="3243.86"/>
    <n v="0.11600000000000001"/>
    <x v="1"/>
  </r>
  <r>
    <x v="115"/>
    <n v="1840245"/>
    <s v="ECC B2B Account"/>
    <n v="3268"/>
    <n v="379.73"/>
    <n v="0.11600000000000001"/>
    <x v="1"/>
  </r>
  <r>
    <x v="78"/>
    <n v="1839878"/>
    <s v="Kansas Wesleyan University"/>
    <n v="28862.46"/>
    <n v="3333.64"/>
    <n v="0.11600000000000001"/>
    <x v="1"/>
  </r>
  <r>
    <x v="58"/>
    <n v="1838424"/>
    <s v="Wright City Middle School"/>
    <n v="7312"/>
    <n v="851.12"/>
    <n v="0.11600000000000001"/>
    <x v="1"/>
  </r>
  <r>
    <x v="140"/>
    <n v="1842719"/>
    <s v="Heard Co High School"/>
    <n v="26870.799999999999"/>
    <n v="3126.44"/>
    <n v="0.11600000000000001"/>
    <x v="1"/>
  </r>
  <r>
    <x v="203"/>
    <n v="1850150"/>
    <s v="Shanghai Feiye Cultural"/>
    <n v="6129"/>
    <n v="712.51"/>
    <n v="0.11600000000000001"/>
    <x v="1"/>
  </r>
  <r>
    <x v="251"/>
    <n v="1847042"/>
    <s v="East Lynne 40 K-8 School"/>
    <n v="9600"/>
    <n v="1111.18"/>
    <n v="0.11600000000000001"/>
    <x v="1"/>
  </r>
  <r>
    <x v="199"/>
    <n v="1842503"/>
    <s v="Pomona College"/>
    <n v="89194.41"/>
    <n v="10348.19"/>
    <n v="0.11600000000000001"/>
    <x v="1"/>
  </r>
  <r>
    <x v="31"/>
    <n v="1842363"/>
    <s v="Forest Park Middle School"/>
    <n v="57994.5"/>
    <n v="6731.73"/>
    <n v="0.11600000000000001"/>
    <x v="1"/>
  </r>
  <r>
    <x v="90"/>
    <n v="1838112"/>
    <s v="Pleasant Grove Jr High School"/>
    <n v="19000"/>
    <n v="2195.4699999999998"/>
    <n v="0.11600000000000001"/>
    <x v="1"/>
  </r>
  <r>
    <x v="69"/>
    <n v="1834801"/>
    <s v="Belforest Elementary School"/>
    <n v="19438"/>
    <n v="2252.9699999999998"/>
    <n v="0.11600000000000001"/>
    <x v="1"/>
  </r>
  <r>
    <x v="123"/>
    <n v="1838853"/>
    <s v="Milwaukee Public Schools"/>
    <n v="9275"/>
    <n v="1077.3"/>
    <n v="0.11600000000000001"/>
    <x v="1"/>
  </r>
  <r>
    <x v="204"/>
    <n v="1848478"/>
    <s v="College of Lake County"/>
    <n v="2140"/>
    <n v="250.5"/>
    <n v="0.11700000000000001"/>
    <x v="1"/>
  </r>
  <r>
    <x v="141"/>
    <n v="1840453"/>
    <s v="North Bend Elementary School"/>
    <n v="55627"/>
    <n v="6491.95"/>
    <n v="0.11700000000000001"/>
    <x v="1"/>
  </r>
  <r>
    <x v="124"/>
    <n v="1845913"/>
    <s v="High Output, Inc."/>
    <n v="409.5"/>
    <n v="47.91"/>
    <n v="0.11700000000000001"/>
    <x v="1"/>
  </r>
  <r>
    <x v="173"/>
    <n v="1836576"/>
    <s v="High Output, Inc."/>
    <n v="679.8"/>
    <n v="79.540000000000006"/>
    <n v="0.11700000000000001"/>
    <x v="1"/>
  </r>
  <r>
    <x v="75"/>
    <n v="1848349"/>
    <s v="ECC B2B Account"/>
    <n v="355"/>
    <n v="41.6"/>
    <n v="0.11700000000000001"/>
    <x v="1"/>
  </r>
  <r>
    <x v="202"/>
    <n v="1847480"/>
    <s v="ECC B2B Account"/>
    <n v="710"/>
    <n v="83.4"/>
    <n v="0.11700000000000001"/>
    <x v="1"/>
  </r>
  <r>
    <x v="193"/>
    <n v="1838602"/>
    <s v="Vista Ridge Middle School"/>
    <n v="1720"/>
    <n v="202.08"/>
    <n v="0.11700000000000001"/>
    <x v="1"/>
  </r>
  <r>
    <x v="38"/>
    <n v="1839065"/>
    <s v="Highland Springs Middle - N"/>
    <n v="39656"/>
    <n v="4637.43"/>
    <n v="0.11700000000000001"/>
    <x v="1"/>
  </r>
  <r>
    <x v="253"/>
    <n v="1841862"/>
    <s v="Alexander High School"/>
    <n v="53412"/>
    <n v="6268.98"/>
    <n v="0.11700000000000001"/>
    <x v="1"/>
  </r>
  <r>
    <x v="220"/>
    <n v="1836411"/>
    <s v="Belmont University"/>
    <n v="15818"/>
    <n v="1847.56"/>
    <n v="0.11700000000000001"/>
    <x v="1"/>
  </r>
  <r>
    <x v="72"/>
    <n v="1848823"/>
    <s v="Cordia Programs"/>
    <n v="710"/>
    <n v="83"/>
    <n v="0.11700000000000001"/>
    <x v="1"/>
  </r>
  <r>
    <x v="1"/>
    <n v="1839374"/>
    <s v="ECC B2B Account"/>
    <n v="688"/>
    <n v="80.67"/>
    <n v="0.11700000000000001"/>
    <x v="1"/>
  </r>
  <r>
    <x v="244"/>
    <n v="1847912"/>
    <s v="Saginaw Art &amp; Science Academy"/>
    <n v="12739.04"/>
    <n v="1491.95"/>
    <n v="0.11700000000000001"/>
    <x v="1"/>
  </r>
  <r>
    <x v="41"/>
    <n v="1834036"/>
    <s v="Walnut Grove High School #3"/>
    <n v="96616.79"/>
    <n v="11316.61"/>
    <n v="0.11700000000000001"/>
    <x v="1"/>
  </r>
  <r>
    <x v="257"/>
    <n v="1840485"/>
    <s v="ECC B2B Account"/>
    <n v="14324"/>
    <n v="1675.83"/>
    <n v="0.11700000000000001"/>
    <x v="1"/>
  </r>
  <r>
    <x v="132"/>
    <n v="1834406"/>
    <s v="Twin Valley High School"/>
    <n v="1412"/>
    <n v="165.8"/>
    <n v="0.11700000000000001"/>
    <x v="1"/>
  </r>
  <r>
    <x v="93"/>
    <n v="1847758"/>
    <s v="Enterprise High School"/>
    <n v="79539.87"/>
    <n v="9289.3700000000008"/>
    <n v="0.11700000000000001"/>
    <x v="1"/>
  </r>
  <r>
    <x v="142"/>
    <n v="1834313"/>
    <s v="PA Farm Show Complex"/>
    <n v="64093"/>
    <n v="7492"/>
    <n v="0.11700000000000001"/>
    <x v="1"/>
  </r>
  <r>
    <x v="203"/>
    <n v="1850109"/>
    <s v="Rockford Elem Arts Magnet Sch"/>
    <n v="8996.4599999999991"/>
    <n v="1048.57"/>
    <n v="0.11700000000000001"/>
    <x v="1"/>
  </r>
  <r>
    <x v="200"/>
    <n v="1837537"/>
    <s v="Allendale Christian School"/>
    <n v="4438.96"/>
    <n v="519.36"/>
    <n v="0.11700000000000001"/>
    <x v="1"/>
  </r>
  <r>
    <x v="30"/>
    <n v="1847193"/>
    <s v="Howard T Ennis School"/>
    <n v="34675.43"/>
    <n v="4087"/>
    <n v="0.11799999999999999"/>
    <x v="1"/>
  </r>
  <r>
    <x v="51"/>
    <n v="1837604"/>
    <s v="Camp Creek Elementary School"/>
    <n v="1900"/>
    <n v="225"/>
    <n v="0.11799999999999999"/>
    <x v="1"/>
  </r>
  <r>
    <x v="211"/>
    <n v="1836500"/>
    <s v="Performing Arts Center"/>
    <n v="12675"/>
    <n v="1501.65"/>
    <n v="0.11799999999999999"/>
    <x v="1"/>
  </r>
  <r>
    <x v="87"/>
    <n v="1847587"/>
    <s v="Carl O Hamlin Middle School"/>
    <n v="152736.32999999999"/>
    <n v="18087.84"/>
    <n v="0.11799999999999999"/>
    <x v="1"/>
  </r>
  <r>
    <x v="93"/>
    <n v="1847721"/>
    <s v="Southeast Middle School - N"/>
    <n v="152736.32999999999"/>
    <n v="18087.84"/>
    <n v="0.11799999999999999"/>
    <x v="1"/>
  </r>
  <r>
    <x v="89"/>
    <n v="1848272"/>
    <s v="Longwood Junior High School"/>
    <n v="4640.8900000000003"/>
    <n v="548.75"/>
    <n v="0.11799999999999999"/>
    <x v="1"/>
  </r>
  <r>
    <x v="204"/>
    <n v="1848494"/>
    <s v="ECC B2B Account"/>
    <n v="688"/>
    <n v="81.2"/>
    <n v="0.11799999999999999"/>
    <x v="1"/>
  </r>
  <r>
    <x v="212"/>
    <n v="1834117"/>
    <s v="William Hobby Middle School"/>
    <n v="532"/>
    <n v="62.65"/>
    <n v="0.11799999999999999"/>
    <x v="1"/>
  </r>
  <r>
    <x v="194"/>
    <n v="1844043"/>
    <s v="Eastern Michigan University"/>
    <n v="562.37"/>
    <n v="66.08"/>
    <n v="0.11799999999999999"/>
    <x v="1"/>
  </r>
  <r>
    <x v="45"/>
    <n v="1840966"/>
    <s v="Westfield High School"/>
    <n v="54930"/>
    <n v="6508"/>
    <n v="0.11799999999999999"/>
    <x v="1"/>
  </r>
  <r>
    <x v="169"/>
    <n v="1841562"/>
    <s v="L J Christen Middle School"/>
    <n v="55974.879999999997"/>
    <n v="6593.12"/>
    <n v="0.11799999999999999"/>
    <x v="1"/>
  </r>
  <r>
    <x v="88"/>
    <n v="1848420"/>
    <s v="ECC B2B Account"/>
    <n v="688"/>
    <n v="81.33"/>
    <n v="0.11799999999999999"/>
    <x v="1"/>
  </r>
  <r>
    <x v="67"/>
    <n v="1835814"/>
    <s v="Attica Senior High School"/>
    <n v="40440"/>
    <n v="4753.8999999999996"/>
    <n v="0.11799999999999999"/>
    <x v="1"/>
  </r>
  <r>
    <x v="51"/>
    <n v="1837607"/>
    <s v="Archer High School"/>
    <n v="22800"/>
    <n v="2700"/>
    <n v="0.11799999999999999"/>
    <x v="1"/>
  </r>
  <r>
    <x v="262"/>
    <n v="1845671"/>
    <s v="ECC B2B Account"/>
    <n v="1720"/>
    <n v="203"/>
    <n v="0.11799999999999999"/>
    <x v="1"/>
  </r>
  <r>
    <x v="36"/>
    <n v="1845209"/>
    <s v="Long Beach City College"/>
    <n v="84011.58"/>
    <n v="9883.83"/>
    <n v="0.11799999999999999"/>
    <x v="1"/>
  </r>
  <r>
    <x v="53"/>
    <n v="1848621"/>
    <s v="Springfield Symphony Orchestra"/>
    <n v="1032"/>
    <n v="121.8"/>
    <n v="0.11799999999999999"/>
    <x v="1"/>
  </r>
  <r>
    <x v="246"/>
    <n v="1839478"/>
    <s v="Lincoln Elementary School"/>
    <n v="9917.9500000000007"/>
    <n v="1169.8699999999999"/>
    <n v="0.11799999999999999"/>
    <x v="1"/>
  </r>
  <r>
    <x v="242"/>
    <n v="1850625"/>
    <s v="Helena Civic Center"/>
    <n v="756"/>
    <n v="89.27"/>
    <n v="0.11799999999999999"/>
    <x v="1"/>
  </r>
  <r>
    <x v="115"/>
    <n v="1840231"/>
    <s v="Des Moines Christian School"/>
    <n v="8123"/>
    <n v="962.27"/>
    <n v="0.11799999999999999"/>
    <x v="1"/>
  </r>
  <r>
    <x v="87"/>
    <n v="1847603"/>
    <s v="DeKalb Middle School"/>
    <n v="41936.85"/>
    <n v="4929.95"/>
    <n v="0.11799999999999999"/>
    <x v="1"/>
  </r>
  <r>
    <x v="71"/>
    <n v="1834644"/>
    <s v="McKinney Ind School Dist"/>
    <n v="21486"/>
    <n v="2539.77"/>
    <n v="0.11799999999999999"/>
    <x v="1"/>
  </r>
  <r>
    <x v="177"/>
    <n v="1843361"/>
    <s v="Tongue River Middle School"/>
    <n v="11613"/>
    <n v="1365.9"/>
    <n v="0.11799999999999999"/>
    <x v="1"/>
  </r>
  <r>
    <x v="102"/>
    <n v="1837632"/>
    <s v="Collins Hill High School"/>
    <n v="11400"/>
    <n v="1350"/>
    <n v="0.11799999999999999"/>
    <x v="1"/>
  </r>
  <r>
    <x v="203"/>
    <n v="1850143"/>
    <s v="Trinity United Meth Church"/>
    <n v="4662"/>
    <n v="554.11"/>
    <n v="0.11899999999999999"/>
    <x v="1"/>
  </r>
  <r>
    <x v="175"/>
    <n v="1835526"/>
    <s v="Saturate Revival"/>
    <n v="9172.33"/>
    <n v="1093.3800000000001"/>
    <n v="0.11899999999999999"/>
    <x v="1"/>
  </r>
  <r>
    <x v="105"/>
    <n v="1838355"/>
    <s v="Calvary Baptist Church"/>
    <n v="46141.08"/>
    <n v="5471.91"/>
    <n v="0.11899999999999999"/>
    <x v="1"/>
  </r>
  <r>
    <x v="181"/>
    <n v="1843535"/>
    <s v="City And County Of Denver"/>
    <n v="28270"/>
    <n v="3356.8"/>
    <n v="0.11899999999999999"/>
    <x v="1"/>
  </r>
  <r>
    <x v="184"/>
    <n v="1838100"/>
    <s v="Dallas School District"/>
    <n v="846"/>
    <n v="100.27"/>
    <n v="0.11899999999999999"/>
    <x v="1"/>
  </r>
  <r>
    <x v="141"/>
    <n v="1840440"/>
    <s v="St Francis Episcopal School"/>
    <n v="3699"/>
    <n v="439.4"/>
    <n v="0.11899999999999999"/>
    <x v="1"/>
  </r>
  <r>
    <x v="202"/>
    <n v="1847501"/>
    <s v="Traverse City East Middle Sch"/>
    <n v="2114"/>
    <n v="250.54"/>
    <n v="0.11899999999999999"/>
    <x v="1"/>
  </r>
  <r>
    <x v="89"/>
    <n v="1848283"/>
    <s v="Fort Settlement Middle School"/>
    <n v="2064"/>
    <n v="244.6"/>
    <n v="0.11899999999999999"/>
    <x v="1"/>
  </r>
  <r>
    <x v="64"/>
    <n v="1836347"/>
    <s v="Oakton High School"/>
    <n v="126676"/>
    <n v="15081.32"/>
    <n v="0.11899999999999999"/>
    <x v="1"/>
  </r>
  <r>
    <x v="22"/>
    <n v="1837439"/>
    <s v="Lucy Garrett Beckham High Sch"/>
    <n v="17035"/>
    <n v="2029.57"/>
    <n v="0.11899999999999999"/>
    <x v="1"/>
  </r>
  <r>
    <x v="52"/>
    <n v="1849530"/>
    <s v="Boys and Girls Club - Stoneham"/>
    <n v="8000.96"/>
    <n v="949.16"/>
    <n v="0.11899999999999999"/>
    <x v="1"/>
  </r>
  <r>
    <x v="111"/>
    <n v="1838269"/>
    <s v="Black Hawk Middle School"/>
    <n v="15542"/>
    <n v="1843.5"/>
    <n v="0.11899999999999999"/>
    <x v="1"/>
  </r>
  <r>
    <x v="54"/>
    <n v="1849109"/>
    <s v="Academies at Jonesboro HS"/>
    <n v="29848"/>
    <n v="3558.8"/>
    <n v="0.11899999999999999"/>
    <x v="1"/>
  </r>
  <r>
    <x v="94"/>
    <n v="1842733"/>
    <s v="Richmond School District 38"/>
    <n v="19252"/>
    <n v="2297.9299999999998"/>
    <n v="0.11899999999999999"/>
    <x v="1"/>
  </r>
  <r>
    <x v="19"/>
    <n v="1840088"/>
    <s v="Carleton College"/>
    <n v="6554.45"/>
    <n v="781.1"/>
    <n v="0.11899999999999999"/>
    <x v="1"/>
  </r>
  <r>
    <x v="36"/>
    <n v="1845243"/>
    <s v="Rollingstone Community School"/>
    <n v="4656"/>
    <n v="553.77"/>
    <n v="0.11899999999999999"/>
    <x v="1"/>
  </r>
  <r>
    <x v="168"/>
    <n v="1843783"/>
    <s v="St Ignatius High School"/>
    <n v="5820"/>
    <n v="690.77"/>
    <n v="0.11899999999999999"/>
    <x v="1"/>
  </r>
  <r>
    <x v="6"/>
    <n v="1849627"/>
    <s v="Brownell Talbot School"/>
    <n v="3492"/>
    <n v="414.93"/>
    <n v="0.11899999999999999"/>
    <x v="1"/>
  </r>
  <r>
    <x v="193"/>
    <n v="1838627"/>
    <s v="Odyssey Charter Jr Sr HS"/>
    <n v="12132"/>
    <n v="1448.29"/>
    <n v="0.11899999999999999"/>
    <x v="1"/>
  </r>
  <r>
    <x v="120"/>
    <n v="1838661"/>
    <s v="Mount Calvary Lutheran Church"/>
    <n v="15444.6"/>
    <n v="1833"/>
    <n v="0.11899999999999999"/>
    <x v="1"/>
  </r>
  <r>
    <x v="93"/>
    <n v="1847742"/>
    <s v="FSSD Performing Arts Center"/>
    <n v="11875"/>
    <n v="1425"/>
    <n v="0.12"/>
    <x v="1"/>
  </r>
  <r>
    <x v="152"/>
    <n v="1844441"/>
    <s v="US Navy Fleet Band Activities"/>
    <n v="8694"/>
    <n v="1043.28"/>
    <n v="0.12"/>
    <x v="1"/>
  </r>
  <r>
    <x v="199"/>
    <n v="1842504"/>
    <s v="Westhope School"/>
    <n v="6318"/>
    <n v="758.16"/>
    <n v="0.12"/>
    <x v="1"/>
  </r>
  <r>
    <x v="8"/>
    <n v="1844183"/>
    <s v="The Brawley School"/>
    <n v="1059"/>
    <n v="127.08"/>
    <n v="0.12"/>
    <x v="1"/>
  </r>
  <r>
    <x v="236"/>
    <n v="1850918"/>
    <s v="Tyler Consolidated High School"/>
    <n v="487"/>
    <n v="58.44"/>
    <n v="0.12"/>
    <x v="1"/>
  </r>
  <r>
    <x v="138"/>
    <n v="1849919"/>
    <s v="T F Riggs High School"/>
    <n v="487"/>
    <n v="58.44"/>
    <n v="0.12"/>
    <x v="1"/>
  </r>
  <r>
    <x v="76"/>
    <n v="1846844"/>
    <s v="Heinz History Center"/>
    <n v="465.9"/>
    <n v="55.91"/>
    <n v="0.12"/>
    <x v="1"/>
  </r>
  <r>
    <x v="227"/>
    <n v="1847964"/>
    <s v="Univ of Minnesota-Twin Cities"/>
    <n v="543.79999999999995"/>
    <n v="65.260000000000005"/>
    <n v="0.12"/>
    <x v="1"/>
  </r>
  <r>
    <x v="215"/>
    <n v="1834163"/>
    <s v="Brunswick City School District"/>
    <n v="693.5"/>
    <n v="83.22"/>
    <n v="0.12"/>
    <x v="1"/>
  </r>
  <r>
    <x v="104"/>
    <n v="1834908"/>
    <s v="Cameron High School"/>
    <n v="6724"/>
    <n v="806.88"/>
    <n v="0.12"/>
    <x v="1"/>
  </r>
  <r>
    <x v="165"/>
    <n v="1835504"/>
    <s v="Kenbrook Elementary School"/>
    <n v="6492"/>
    <n v="779.04"/>
    <n v="0.12"/>
    <x v="1"/>
  </r>
  <r>
    <x v="120"/>
    <n v="1838655"/>
    <s v="Amanda H. North Elem School"/>
    <n v="8656"/>
    <n v="1038.72"/>
    <n v="0.12"/>
    <x v="1"/>
  </r>
  <r>
    <x v="99"/>
    <n v="1840648"/>
    <s v="Eastern Hills High School"/>
    <n v="14250"/>
    <n v="1710"/>
    <n v="0.12"/>
    <x v="1"/>
  </r>
  <r>
    <x v="118"/>
    <n v="1841445"/>
    <s v="Foley Intermediate School"/>
    <n v="7102"/>
    <n v="852.24"/>
    <n v="0.12"/>
    <x v="1"/>
  </r>
  <r>
    <x v="171"/>
    <n v="1846560"/>
    <s v="Pittsburg Cmty Middle School"/>
    <n v="10174"/>
    <n v="1220.8800000000001"/>
    <n v="0.12"/>
    <x v="1"/>
  </r>
  <r>
    <x v="87"/>
    <n v="1847650"/>
    <s v="Big Foot Union High School"/>
    <n v="7798"/>
    <n v="935.76"/>
    <n v="0.12"/>
    <x v="1"/>
  </r>
  <r>
    <x v="216"/>
    <n v="1839818"/>
    <s v="West Music"/>
    <n v="11880"/>
    <n v="1425.6"/>
    <n v="0.12"/>
    <x v="1"/>
  </r>
  <r>
    <x v="129"/>
    <n v="1849605"/>
    <s v="Preble High School"/>
    <n v="9265"/>
    <n v="1111.8"/>
    <n v="0.12"/>
    <x v="1"/>
  </r>
  <r>
    <x v="202"/>
    <n v="1847446"/>
    <s v="Western Carolina University"/>
    <n v="532"/>
    <n v="63.84"/>
    <n v="0.12"/>
    <x v="1"/>
  </r>
  <r>
    <x v="119"/>
    <n v="1843207"/>
    <s v="Hannibal Middle School"/>
    <n v="6120"/>
    <n v="734.4"/>
    <n v="0.12"/>
    <x v="1"/>
  </r>
  <r>
    <x v="18"/>
    <n v="1836862"/>
    <s v="Our Lady of the Wayside School"/>
    <n v="6288"/>
    <n v="754.56"/>
    <n v="0.12"/>
    <x v="1"/>
  </r>
  <r>
    <x v="46"/>
    <n v="1848702"/>
    <s v="St Anthony On The Lake Church"/>
    <n v="11200"/>
    <n v="1344"/>
    <n v="0.12"/>
    <x v="1"/>
  </r>
  <r>
    <x v="137"/>
    <n v="1835726"/>
    <s v="Thurston High School"/>
    <n v="11334"/>
    <n v="1360.08"/>
    <n v="0.12"/>
    <x v="1"/>
  </r>
  <r>
    <x v="112"/>
    <n v="1837837"/>
    <s v="South Plains College-Levelland"/>
    <n v="69879.06"/>
    <n v="8359.86"/>
    <n v="0.12"/>
    <x v="1"/>
  </r>
  <r>
    <x v="113"/>
    <n v="1840576"/>
    <s v="Absolute Production Services"/>
    <n v="456"/>
    <n v="54.73"/>
    <n v="0.12"/>
    <x v="1"/>
  </r>
  <r>
    <x v="171"/>
    <n v="1846555"/>
    <s v="Twin Lakes Elementary School"/>
    <n v="8879"/>
    <n v="1065.48"/>
    <n v="0.12"/>
    <x v="1"/>
  </r>
  <r>
    <x v="92"/>
    <n v="1851005"/>
    <s v="FAME Events"/>
    <n v="1891.8"/>
    <n v="227.02"/>
    <n v="0.12"/>
    <x v="1"/>
  </r>
  <r>
    <x v="122"/>
    <n v="1846366"/>
    <s v="Johnston High School"/>
    <n v="4750"/>
    <n v="570"/>
    <n v="0.12"/>
    <x v="1"/>
  </r>
  <r>
    <x v="158"/>
    <n v="1835390"/>
    <s v="Sun Prairie West HS - N"/>
    <n v="3371"/>
    <n v="404.52"/>
    <n v="0.12"/>
    <x v="1"/>
  </r>
  <r>
    <x v="49"/>
    <n v="1843096"/>
    <s v="National Constitution Center"/>
    <n v="506.4"/>
    <n v="60.77"/>
    <n v="0.12"/>
    <x v="1"/>
  </r>
  <r>
    <x v="40"/>
    <n v="1840368"/>
    <s v="Flanagan-Cornell Unit 74 Sch"/>
    <n v="6456"/>
    <n v="774.72"/>
    <n v="0.12"/>
    <x v="1"/>
  </r>
  <r>
    <x v="216"/>
    <n v="1839811"/>
    <s v="Oak Haven Church"/>
    <n v="3693"/>
    <n v="443.16"/>
    <n v="0.12"/>
    <x v="1"/>
  </r>
  <r>
    <x v="65"/>
    <n v="1842227"/>
    <s v="Middle Tennessee State Univ"/>
    <n v="1330"/>
    <n v="159.6"/>
    <n v="0.12"/>
    <x v="1"/>
  </r>
  <r>
    <x v="248"/>
    <n v="1844902"/>
    <s v="North Greenville University"/>
    <n v="13092"/>
    <n v="1571.04"/>
    <n v="0.12"/>
    <x v="1"/>
  </r>
  <r>
    <x v="14"/>
    <n v="1843976"/>
    <s v="Farmington High School"/>
    <n v="6656"/>
    <n v="798.72"/>
    <n v="0.12"/>
    <x v="1"/>
  </r>
  <r>
    <x v="98"/>
    <n v="1844605"/>
    <s v="Kirkwood Community College"/>
    <n v="11526.86"/>
    <n v="1383.22"/>
    <n v="0.12"/>
    <x v="1"/>
  </r>
  <r>
    <x v="80"/>
    <n v="1844756"/>
    <s v="Algona High School"/>
    <n v="14250"/>
    <n v="1710"/>
    <n v="0.12"/>
    <x v="1"/>
  </r>
  <r>
    <x v="155"/>
    <n v="1846890"/>
    <s v="North Brunswick High School"/>
    <n v="532"/>
    <n v="63.84"/>
    <n v="0.12"/>
    <x v="1"/>
  </r>
  <r>
    <x v="16"/>
    <n v="1846691"/>
    <s v="Calloway Co Middle School"/>
    <n v="10174"/>
    <n v="1220.8800000000001"/>
    <n v="0.12"/>
    <x v="1"/>
  </r>
  <r>
    <x v="41"/>
    <n v="1834014"/>
    <s v="Grant Cmty High School"/>
    <n v="1820"/>
    <n v="218.4"/>
    <n v="0.12"/>
    <x v="1"/>
  </r>
  <r>
    <x v="114"/>
    <n v="1838497"/>
    <s v="Edward R Murrow High School"/>
    <n v="487"/>
    <n v="58.44"/>
    <n v="0.12"/>
    <x v="1"/>
  </r>
  <r>
    <x v="88"/>
    <n v="1848437"/>
    <s v="Burlington Cmty High School"/>
    <n v="1039.5"/>
    <n v="124.74"/>
    <n v="0.12"/>
    <x v="1"/>
  </r>
  <r>
    <x v="126"/>
    <n v="1840258"/>
    <s v="Willis H Justice Elem School"/>
    <n v="7226"/>
    <n v="867.12"/>
    <n v="0.12"/>
    <x v="1"/>
  </r>
  <r>
    <x v="23"/>
    <n v="1836936"/>
    <s v="Rosemount-Apple Vly-Eagan 196"/>
    <n v="2877"/>
    <n v="345.24"/>
    <n v="0.12"/>
    <x v="1"/>
  </r>
  <r>
    <x v="4"/>
    <n v="1846518"/>
    <s v="Belle Plaine High School"/>
    <n v="4324"/>
    <n v="518.88"/>
    <n v="0.12"/>
    <x v="1"/>
  </r>
  <r>
    <x v="147"/>
    <n v="1836196"/>
    <s v="Big Top Tent Rentals"/>
    <n v="734.4"/>
    <n v="88.13"/>
    <n v="0.12"/>
    <x v="1"/>
  </r>
  <r>
    <x v="202"/>
    <n v="1847500"/>
    <s v="Springfield Public School"/>
    <n v="5422"/>
    <n v="650.64"/>
    <n v="0.12"/>
    <x v="1"/>
  </r>
  <r>
    <x v="71"/>
    <n v="1834667"/>
    <s v="Emergence Church"/>
    <n v="836"/>
    <n v="100.32"/>
    <n v="0.12"/>
    <x v="1"/>
  </r>
  <r>
    <x v="33"/>
    <n v="1851181"/>
    <s v="Novi Meadows Elementary School"/>
    <n v="7056"/>
    <n v="846.72"/>
    <n v="0.12"/>
    <x v="1"/>
  </r>
  <r>
    <x v="111"/>
    <n v="1838275"/>
    <s v="Henderson Elementary School"/>
    <n v="7773"/>
    <n v="932.76"/>
    <n v="0.12"/>
    <x v="1"/>
  </r>
  <r>
    <x v="4"/>
    <n v="1846464"/>
    <s v="Event Resources"/>
    <n v="600"/>
    <n v="72"/>
    <n v="0.12"/>
    <x v="1"/>
  </r>
  <r>
    <x v="0"/>
    <n v="1835372"/>
    <s v="Heritage Middle School"/>
    <n v="463"/>
    <n v="55.56"/>
    <n v="0.12"/>
    <x v="1"/>
  </r>
  <r>
    <x v="50"/>
    <n v="1843399"/>
    <s v="Urban Prep CS-Englewood"/>
    <n v="8734"/>
    <n v="1048.08"/>
    <n v="0.12"/>
    <x v="1"/>
  </r>
  <r>
    <x v="1"/>
    <n v="1839364"/>
    <s v="North Johnston Middle School"/>
    <n v="4718"/>
    <n v="566.16"/>
    <n v="0.12"/>
    <x v="1"/>
  </r>
  <r>
    <x v="15"/>
    <n v="1850801"/>
    <s v="Erie Philharmonic"/>
    <n v="487"/>
    <n v="58.44"/>
    <n v="0.12"/>
    <x v="1"/>
  </r>
  <r>
    <x v="28"/>
    <n v="1849117"/>
    <s v="Waubonsee Community College"/>
    <n v="10572"/>
    <n v="1268.6400000000001"/>
    <n v="0.12"/>
    <x v="1"/>
  </r>
  <r>
    <x v="185"/>
    <n v="1839224"/>
    <s v="Rock Island High School"/>
    <n v="487"/>
    <n v="58.44"/>
    <n v="0.12"/>
    <x v="1"/>
  </r>
  <r>
    <x v="57"/>
    <n v="1842170"/>
    <s v="St Croix Lutheran Academy"/>
    <n v="14464.8"/>
    <n v="1735.78"/>
    <n v="0.12"/>
    <x v="1"/>
  </r>
  <r>
    <x v="70"/>
    <n v="1837967"/>
    <s v="Heritage Bank Center"/>
    <n v="422.4"/>
    <n v="50.69"/>
    <n v="0.12"/>
    <x v="1"/>
  </r>
  <r>
    <x v="163"/>
    <n v="1845630"/>
    <s v="University of Dayton"/>
    <n v="11353"/>
    <n v="1362.36"/>
    <n v="0.12"/>
    <x v="1"/>
  </r>
  <r>
    <x v="50"/>
    <n v="1843418"/>
    <s v="West Music"/>
    <n v="5400"/>
    <n v="648"/>
    <n v="0.12"/>
    <x v="1"/>
  </r>
  <r>
    <x v="4"/>
    <n v="1846491"/>
    <s v="Regency Party Rentals"/>
    <n v="5652"/>
    <n v="678.24"/>
    <n v="0.12"/>
    <x v="1"/>
  </r>
  <r>
    <x v="25"/>
    <n v="1842095"/>
    <s v="Prairie View Middle School"/>
    <n v="6490"/>
    <n v="778.8"/>
    <n v="0.12"/>
    <x v="1"/>
  </r>
  <r>
    <x v="101"/>
    <n v="1850203"/>
    <s v="North High School"/>
    <n v="3480"/>
    <n v="417.6"/>
    <n v="0.12"/>
    <x v="1"/>
  </r>
  <r>
    <x v="18"/>
    <n v="1836871"/>
    <s v="University Missouri- St Louis"/>
    <n v="1057.3"/>
    <n v="126.88"/>
    <n v="0.12"/>
    <x v="1"/>
  </r>
  <r>
    <x v="143"/>
    <n v="1837237"/>
    <s v="West Music"/>
    <n v="8640"/>
    <n v="1036.8"/>
    <n v="0.12"/>
    <x v="1"/>
  </r>
  <r>
    <x v="102"/>
    <n v="1837690"/>
    <s v="Noe Middle School PTSA"/>
    <n v="7997"/>
    <n v="959.64"/>
    <n v="0.12"/>
    <x v="1"/>
  </r>
  <r>
    <x v="141"/>
    <n v="1840450"/>
    <s v="Marysville High School"/>
    <n v="1140"/>
    <n v="136.80000000000001"/>
    <n v="0.12"/>
    <x v="1"/>
  </r>
  <r>
    <x v="246"/>
    <n v="1839425"/>
    <s v="Memorial Middle School"/>
    <n v="475"/>
    <n v="57"/>
    <n v="0.12"/>
    <x v="1"/>
  </r>
  <r>
    <x v="226"/>
    <n v="1843252"/>
    <s v="Cocoa Jr Sr High School"/>
    <n v="487"/>
    <n v="58.44"/>
    <n v="0.12"/>
    <x v="1"/>
  </r>
  <r>
    <x v="159"/>
    <n v="1848247"/>
    <s v="Thomas J Waters Elem School"/>
    <n v="5180"/>
    <n v="621.6"/>
    <n v="0.12"/>
    <x v="1"/>
  </r>
  <r>
    <x v="131"/>
    <n v="1841381"/>
    <s v="Johns Hopkins University"/>
    <n v="2579.06"/>
    <n v="309.49"/>
    <n v="0.12"/>
    <x v="1"/>
  </r>
  <r>
    <x v="118"/>
    <n v="1841451"/>
    <s v="Temple University"/>
    <n v="1474.4"/>
    <n v="176.93"/>
    <n v="0.12"/>
    <x v="1"/>
  </r>
  <r>
    <x v="175"/>
    <n v="1835541"/>
    <s v="New Braunfels High School"/>
    <n v="7930"/>
    <n v="951.6"/>
    <n v="0.12"/>
    <x v="1"/>
  </r>
  <r>
    <x v="22"/>
    <n v="1837385"/>
    <s v="North Canton Primary School"/>
    <n v="8656"/>
    <n v="1038.72"/>
    <n v="0.12"/>
    <x v="1"/>
  </r>
  <r>
    <x v="194"/>
    <n v="1843989"/>
    <s v="Bowman Co School"/>
    <n v="11613"/>
    <n v="1393.56"/>
    <n v="0.12"/>
    <x v="1"/>
  </r>
  <r>
    <x v="37"/>
    <n v="1835849"/>
    <s v="Crystal Lake Central High Sch"/>
    <n v="6022.95"/>
    <n v="722.75"/>
    <n v="0.12"/>
    <x v="1"/>
  </r>
  <r>
    <x v="213"/>
    <n v="1845476"/>
    <s v="Garrard Middle School"/>
    <n v="5150"/>
    <n v="618"/>
    <n v="0.12"/>
    <x v="1"/>
  </r>
  <r>
    <x v="64"/>
    <n v="1836330"/>
    <s v="East Central University"/>
    <n v="1631.8"/>
    <n v="195.82"/>
    <n v="0.12"/>
    <x v="1"/>
  </r>
  <r>
    <x v="242"/>
    <n v="1850580"/>
    <s v="Chippewa Middle School"/>
    <n v="6724"/>
    <n v="806.88"/>
    <n v="0.12"/>
    <x v="1"/>
  </r>
  <r>
    <x v="108"/>
    <n v="1847234"/>
    <s v="Riverdale Middle School"/>
    <n v="6405"/>
    <n v="768.6"/>
    <n v="0.12"/>
    <x v="1"/>
  </r>
  <r>
    <x v="74"/>
    <n v="1842846"/>
    <s v="Dairy Center/Carson Theatre"/>
    <n v="4256"/>
    <n v="510.72"/>
    <n v="0.12"/>
    <x v="1"/>
  </r>
  <r>
    <x v="260"/>
    <n v="1839000"/>
    <s v="Absolute Production Services"/>
    <n v="11947.19"/>
    <n v="1433.66"/>
    <n v="0.12"/>
    <x v="1"/>
  </r>
  <r>
    <x v="158"/>
    <n v="1835378"/>
    <s v="Lexington High School"/>
    <n v="5694"/>
    <n v="683.28"/>
    <n v="0.12"/>
    <x v="1"/>
  </r>
  <r>
    <x v="175"/>
    <n v="1835523"/>
    <s v="Grand Rental Events"/>
    <n v="714.6"/>
    <n v="85.75"/>
    <n v="0.12"/>
    <x v="1"/>
  </r>
  <r>
    <x v="25"/>
    <n v="1842041"/>
    <s v="Messiah University"/>
    <n v="1026.95"/>
    <n v="123.23"/>
    <n v="0.12"/>
    <x v="1"/>
  </r>
  <r>
    <x v="105"/>
    <n v="1838366"/>
    <s v="Plainfield Cons Sch Dist 202"/>
    <n v="442"/>
    <n v="53.04"/>
    <n v="0.12"/>
    <x v="1"/>
  </r>
  <r>
    <x v="24"/>
    <n v="1836107"/>
    <s v="Barksdale Elementary School"/>
    <n v="12980"/>
    <n v="1557.6"/>
    <n v="0.12"/>
    <x v="1"/>
  </r>
  <r>
    <x v="199"/>
    <n v="1842472"/>
    <s v="Greeley Central High School"/>
    <n v="11490"/>
    <n v="1378.8"/>
    <n v="0.12"/>
    <x v="1"/>
  </r>
  <r>
    <x v="128"/>
    <n v="1840737"/>
    <s v="De Pere High School"/>
    <n v="14324"/>
    <n v="1718.88"/>
    <n v="0.12"/>
    <x v="1"/>
  </r>
  <r>
    <x v="160"/>
    <n v="1837217"/>
    <s v="Barrow Arts Science Academy"/>
    <n v="463"/>
    <n v="55.56"/>
    <n v="0.12"/>
    <x v="1"/>
  </r>
  <r>
    <x v="188"/>
    <n v="1834843"/>
    <s v="Chilton School District"/>
    <n v="815.9"/>
    <n v="97.91"/>
    <n v="0.12"/>
    <x v="1"/>
  </r>
  <r>
    <x v="102"/>
    <n v="1837691"/>
    <s v="Eastman School of Music"/>
    <n v="3347.95"/>
    <n v="401.75"/>
    <n v="0.12"/>
    <x v="1"/>
  </r>
  <r>
    <x v="202"/>
    <n v="1847497"/>
    <s v="John A Bannes Elem School"/>
    <n v="5410"/>
    <n v="649.20000000000005"/>
    <n v="0.12"/>
    <x v="1"/>
  </r>
  <r>
    <x v="120"/>
    <n v="1838658"/>
    <s v="Georgia State University"/>
    <n v="487"/>
    <n v="58.44"/>
    <n v="0.12"/>
    <x v="1"/>
  </r>
  <r>
    <x v="226"/>
    <n v="1843233"/>
    <s v="Stewartville High School"/>
    <n v="4410"/>
    <n v="529.20000000000005"/>
    <n v="0.12"/>
    <x v="1"/>
  </r>
  <r>
    <x v="37"/>
    <n v="1835896"/>
    <s v="St Louis Park High School"/>
    <n v="14415"/>
    <n v="1729.8"/>
    <n v="0.12"/>
    <x v="1"/>
  </r>
  <r>
    <x v="46"/>
    <n v="1848669"/>
    <s v="Bright Elementary School"/>
    <n v="4328"/>
    <n v="519.36"/>
    <n v="0.12"/>
    <x v="1"/>
  </r>
  <r>
    <x v="131"/>
    <n v="1841344"/>
    <s v="Dr George W Carver Academy"/>
    <n v="4957"/>
    <n v="594.84"/>
    <n v="0.12"/>
    <x v="1"/>
  </r>
  <r>
    <x v="62"/>
    <n v="1842349"/>
    <s v="Univ of N Carolina-Pembroke"/>
    <n v="532"/>
    <n v="63.84"/>
    <n v="0.12"/>
    <x v="1"/>
  </r>
  <r>
    <x v="87"/>
    <n v="1847641"/>
    <s v="Lynn University"/>
    <n v="1844.75"/>
    <n v="221.37"/>
    <n v="0.12"/>
    <x v="1"/>
  </r>
  <r>
    <x v="150"/>
    <n v="1845558"/>
    <s v="5/6 Building @ Georgetown - N"/>
    <n v="4165"/>
    <n v="499.8"/>
    <n v="0.12"/>
    <x v="1"/>
  </r>
  <r>
    <x v="140"/>
    <n v="1842654"/>
    <s v="Hewitt-Trussville High School"/>
    <n v="10025"/>
    <n v="1203"/>
    <n v="0.12"/>
    <x v="1"/>
  </r>
  <r>
    <x v="106"/>
    <n v="1846190"/>
    <s v="Northeast Middle School"/>
    <n v="8790"/>
    <n v="1054.8"/>
    <n v="0.12"/>
    <x v="1"/>
  </r>
  <r>
    <x v="204"/>
    <n v="1848481"/>
    <s v="Wapsie Valley Jr Sr High Sch"/>
    <n v="10035"/>
    <n v="1204.2"/>
    <n v="0.12"/>
    <x v="1"/>
  </r>
  <r>
    <x v="39"/>
    <n v="1844856"/>
    <s v="South Dakota State University"/>
    <n v="1088"/>
    <n v="130.56"/>
    <n v="0.12"/>
    <x v="1"/>
  </r>
  <r>
    <x v="220"/>
    <n v="1836415"/>
    <s v="Conklin Elementary School"/>
    <n v="4328"/>
    <n v="519.36"/>
    <n v="0.12"/>
    <x v="1"/>
  </r>
  <r>
    <x v="27"/>
    <n v="1841683"/>
    <s v="Backstage Productions, LLC"/>
    <n v="546.5"/>
    <n v="65.58"/>
    <n v="0.12"/>
    <x v="1"/>
  </r>
  <r>
    <x v="1"/>
    <n v="1839343"/>
    <s v="Arrington Elementary"/>
    <n v="8656"/>
    <n v="1038.72"/>
    <n v="0.12"/>
    <x v="1"/>
  </r>
  <r>
    <x v="52"/>
    <n v="1849501"/>
    <s v="Lake Crystal-Wellcome Mem ES"/>
    <n v="11222"/>
    <n v="1346.64"/>
    <n v="0.12"/>
    <x v="1"/>
  </r>
  <r>
    <x v="143"/>
    <n v="1837295"/>
    <s v="University of Tulsa"/>
    <n v="788.4"/>
    <n v="94.61"/>
    <n v="0.12"/>
    <x v="1"/>
  </r>
  <r>
    <x v="173"/>
    <n v="1836547"/>
    <s v="Citrus Valley High School"/>
    <n v="16409"/>
    <n v="1975.43"/>
    <n v="0.12"/>
    <x v="1"/>
  </r>
  <r>
    <x v="176"/>
    <n v="1836727"/>
    <s v="Hirschi High School"/>
    <n v="487"/>
    <n v="58.44"/>
    <n v="0.12"/>
    <x v="1"/>
  </r>
  <r>
    <x v="170"/>
    <n v="1836283"/>
    <s v="North Carolina State Univ"/>
    <n v="784"/>
    <n v="94.08"/>
    <n v="0.12"/>
    <x v="1"/>
  </r>
  <r>
    <x v="248"/>
    <n v="1844896"/>
    <s v="West Fargo High School"/>
    <n v="7278"/>
    <n v="873.36"/>
    <n v="0.12"/>
    <x v="1"/>
  </r>
  <r>
    <x v="152"/>
    <n v="1844435"/>
    <s v="Oldfield Middle School"/>
    <n v="1059"/>
    <n v="127.08"/>
    <n v="0.12"/>
    <x v="1"/>
  </r>
  <r>
    <x v="10"/>
    <n v="1840849"/>
    <s v="Grafton High School"/>
    <n v="3962"/>
    <n v="475.44"/>
    <n v="0.12"/>
    <x v="1"/>
  </r>
  <r>
    <x v="23"/>
    <n v="1836915"/>
    <s v="Westchester Cultural Arts Ctr"/>
    <n v="535"/>
    <n v="64.2"/>
    <n v="0.12"/>
    <x v="1"/>
  </r>
  <r>
    <x v="80"/>
    <n v="1844729"/>
    <s v="Pleasanton School"/>
    <n v="2519"/>
    <n v="302.27999999999997"/>
    <n v="0.12"/>
    <x v="1"/>
  </r>
  <r>
    <x v="185"/>
    <n v="1839237"/>
    <s v="Pine View Middle School"/>
    <n v="532"/>
    <n v="63.84"/>
    <n v="0.12"/>
    <x v="1"/>
  </r>
  <r>
    <x v="211"/>
    <n v="1836482"/>
    <s v="J W Pepper &amp; Son Inc. - PA HQ"/>
    <n v="463"/>
    <n v="55.56"/>
    <n v="0.12"/>
    <x v="1"/>
  </r>
  <r>
    <x v="115"/>
    <n v="1840197"/>
    <s v="Paul Kinder Middle School"/>
    <n v="3362"/>
    <n v="403.44"/>
    <n v="0.12"/>
    <x v="1"/>
  </r>
  <r>
    <x v="84"/>
    <n v="1836644"/>
    <s v="Lyric Opera Of Chicago"/>
    <n v="6040"/>
    <n v="724.8"/>
    <n v="0.12"/>
    <x v="1"/>
  </r>
  <r>
    <x v="4"/>
    <n v="1846492"/>
    <s v="University of North Alabama"/>
    <n v="487"/>
    <n v="58.44"/>
    <n v="0.12"/>
    <x v="1"/>
  </r>
  <r>
    <x v="15"/>
    <n v="1850816"/>
    <s v="Grosse Pointe North High Sch"/>
    <n v="788.11"/>
    <n v="94.57"/>
    <n v="0.12"/>
    <x v="1"/>
  </r>
  <r>
    <x v="167"/>
    <n v="1844276"/>
    <s v="Lynn University"/>
    <n v="580"/>
    <n v="69.599999999999994"/>
    <n v="0.12"/>
    <x v="1"/>
  </r>
  <r>
    <x v="132"/>
    <n v="1834428"/>
    <s v="Big Top Tent Rentals"/>
    <n v="7335"/>
    <n v="880.2"/>
    <n v="0.12"/>
    <x v="1"/>
  </r>
  <r>
    <x v="232"/>
    <n v="1835240"/>
    <s v="St Charles High School"/>
    <n v="12755"/>
    <n v="1530.6"/>
    <n v="0.12"/>
    <x v="1"/>
  </r>
  <r>
    <x v="24"/>
    <n v="1836133"/>
    <s v="Noblesville High School"/>
    <n v="1720"/>
    <n v="206.4"/>
    <n v="0.12"/>
    <x v="1"/>
  </r>
  <r>
    <x v="226"/>
    <n v="1843271"/>
    <s v="Osakis High School"/>
    <n v="7608"/>
    <n v="912.96"/>
    <n v="0.12"/>
    <x v="1"/>
  </r>
  <r>
    <x v="102"/>
    <n v="1837666"/>
    <s v="Frank Sinatra HS of the Arts"/>
    <n v="768"/>
    <n v="92.16"/>
    <n v="0.12"/>
    <x v="1"/>
  </r>
  <r>
    <x v="125"/>
    <n v="1845878"/>
    <s v="Governor Sch Arts &amp; Humanities"/>
    <n v="532"/>
    <n v="63.84"/>
    <n v="0.12"/>
    <x v="1"/>
  </r>
  <r>
    <x v="207"/>
    <n v="1844479"/>
    <s v="Versailles Elementary School"/>
    <n v="4772"/>
    <n v="572.64"/>
    <n v="0.12"/>
    <x v="1"/>
  </r>
  <r>
    <x v="105"/>
    <n v="1838328"/>
    <s v="City of Trenton Parks Dept"/>
    <n v="893"/>
    <n v="107.16"/>
    <n v="0.12"/>
    <x v="1"/>
  </r>
  <r>
    <x v="122"/>
    <n v="1846414"/>
    <s v="Little Canada Elem School"/>
    <n v="1065"/>
    <n v="127.8"/>
    <n v="0.12"/>
    <x v="1"/>
  </r>
  <r>
    <x v="20"/>
    <n v="1837359"/>
    <s v="Slinger High School"/>
    <n v="4810"/>
    <n v="577.20000000000005"/>
    <n v="0.12"/>
    <x v="1"/>
  </r>
  <r>
    <x v="47"/>
    <n v="1845272"/>
    <s v="Oklahoma Baptist University"/>
    <n v="7296.57"/>
    <n v="875.59"/>
    <n v="0.12"/>
    <x v="1"/>
  </r>
  <r>
    <x v="254"/>
    <n v="1843485"/>
    <s v="Okoboji Middle School"/>
    <n v="7020"/>
    <n v="842.4"/>
    <n v="0.12"/>
    <x v="1"/>
  </r>
  <r>
    <x v="227"/>
    <n v="1847962"/>
    <s v="St John Paul The Great Sch"/>
    <n v="10844"/>
    <n v="1301.28"/>
    <n v="0.12"/>
    <x v="1"/>
  </r>
  <r>
    <x v="188"/>
    <n v="1834878"/>
    <s v="New Glarus High School"/>
    <n v="8996"/>
    <n v="1079.52"/>
    <n v="0.12"/>
    <x v="1"/>
  </r>
  <r>
    <x v="105"/>
    <n v="1838301"/>
    <s v="West Music"/>
    <n v="5400"/>
    <n v="648"/>
    <n v="0.12"/>
    <x v="1"/>
  </r>
  <r>
    <x v="63"/>
    <n v="1839942"/>
    <s v="Fred J Page High School"/>
    <n v="10268"/>
    <n v="1228.21"/>
    <n v="0.12"/>
    <x v="1"/>
  </r>
  <r>
    <x v="76"/>
    <n v="1846843"/>
    <s v="Bluffsview Elementary PTA"/>
    <n v="14738"/>
    <n v="1768.56"/>
    <n v="0.12"/>
    <x v="1"/>
  </r>
  <r>
    <x v="58"/>
    <n v="1838374"/>
    <s v="Bixby High School"/>
    <n v="5709"/>
    <n v="685.08"/>
    <n v="0.12"/>
    <x v="1"/>
  </r>
  <r>
    <x v="151"/>
    <n v="1841313"/>
    <s v="Clay Middle School"/>
    <n v="7217"/>
    <n v="866.04"/>
    <n v="0.12"/>
    <x v="1"/>
  </r>
  <r>
    <x v="111"/>
    <n v="1838257"/>
    <s v="Okarche High School"/>
    <n v="10580"/>
    <n v="1269.5999999999999"/>
    <n v="0.12"/>
    <x v="1"/>
  </r>
  <r>
    <x v="10"/>
    <n v="1840815"/>
    <s v="Wilkinson MS #18"/>
    <n v="500"/>
    <n v="60"/>
    <n v="0.12"/>
    <x v="1"/>
  </r>
  <r>
    <x v="30"/>
    <n v="1847179"/>
    <s v="Randall Electric Inc"/>
    <n v="2377.1999999999998"/>
    <n v="285.26"/>
    <n v="0.12"/>
    <x v="1"/>
  </r>
  <r>
    <x v="4"/>
    <n v="1846481"/>
    <s v="First Presbyterian Church"/>
    <n v="10509.45"/>
    <n v="1261.1300000000001"/>
    <n v="0.12"/>
    <x v="1"/>
  </r>
  <r>
    <x v="36"/>
    <n v="1845236"/>
    <s v="San Antonio Convention Center"/>
    <n v="1088.9000000000001"/>
    <n v="130.66999999999999"/>
    <n v="0.12"/>
    <x v="1"/>
  </r>
  <r>
    <x v="51"/>
    <n v="1837585"/>
    <s v="Mid America Sound Corp"/>
    <n v="379.2"/>
    <n v="45.5"/>
    <n v="0.12"/>
    <x v="1"/>
  </r>
  <r>
    <x v="180"/>
    <n v="1843685"/>
    <s v="Montevideo High School"/>
    <n v="12204.27"/>
    <n v="1464.51"/>
    <n v="0.12"/>
    <x v="1"/>
  </r>
  <r>
    <x v="110"/>
    <n v="1834719"/>
    <s v="Harmony Elementary School"/>
    <n v="6982"/>
    <n v="837.84"/>
    <n v="0.12"/>
    <x v="1"/>
  </r>
  <r>
    <x v="180"/>
    <n v="1843646"/>
    <s v="Reed-Custer High School"/>
    <n v="462"/>
    <n v="55.44"/>
    <n v="0.12"/>
    <x v="1"/>
  </r>
  <r>
    <x v="181"/>
    <n v="1843550"/>
    <s v="Chagrin Falls High School"/>
    <n v="14250"/>
    <n v="1710"/>
    <n v="0.12"/>
    <x v="1"/>
  </r>
  <r>
    <x v="11"/>
    <n v="1845771"/>
    <s v="Quad Preparatory School"/>
    <n v="352"/>
    <n v="42.24"/>
    <n v="0.12"/>
    <x v="1"/>
  </r>
  <r>
    <x v="68"/>
    <n v="1845723"/>
    <s v="North Bullitt High School"/>
    <n v="7278"/>
    <n v="873.36"/>
    <n v="0.12"/>
    <x v="1"/>
  </r>
  <r>
    <x v="53"/>
    <n v="1848608"/>
    <s v="Berry College"/>
    <n v="487"/>
    <n v="58.44"/>
    <n v="0.12"/>
    <x v="1"/>
  </r>
  <r>
    <x v="44"/>
    <n v="1850251"/>
    <s v="Logan Elm High School"/>
    <n v="4745"/>
    <n v="569.4"/>
    <n v="0.12"/>
    <x v="1"/>
  </r>
  <r>
    <x v="192"/>
    <n v="1835624"/>
    <s v="Miami Shores Recreation Dept"/>
    <n v="710.6"/>
    <n v="85.27"/>
    <n v="0.12"/>
    <x v="1"/>
  </r>
  <r>
    <x v="152"/>
    <n v="1844428"/>
    <s v="Lucketts Elementary School"/>
    <n v="591.29999999999995"/>
    <n v="70.959999999999994"/>
    <n v="0.12"/>
    <x v="1"/>
  </r>
  <r>
    <x v="126"/>
    <n v="1840307"/>
    <s v="Bryan High School"/>
    <n v="3555"/>
    <n v="426.6"/>
    <n v="0.12"/>
    <x v="1"/>
  </r>
  <r>
    <x v="79"/>
    <n v="1847856"/>
    <s v="Omaha South High Magnet School"/>
    <n v="8008"/>
    <n v="960.96"/>
    <n v="0.12"/>
    <x v="1"/>
  </r>
  <r>
    <x v="243"/>
    <n v="1845042"/>
    <s v="Truman High School"/>
    <n v="6332"/>
    <n v="759.84"/>
    <n v="0.12"/>
    <x v="1"/>
  </r>
  <r>
    <x v="75"/>
    <n v="1848338"/>
    <s v="University of Central Oklahoma"/>
    <n v="487"/>
    <n v="58.44"/>
    <n v="0.12"/>
    <x v="1"/>
  </r>
  <r>
    <x v="235"/>
    <n v="1839189"/>
    <s v="Raytown South Sr High School"/>
    <n v="14952"/>
    <n v="1794.24"/>
    <n v="0.12"/>
    <x v="1"/>
  </r>
  <r>
    <x v="95"/>
    <n v="1835981"/>
    <s v="Iowa Lakes Cmty Clg-Esthervlle"/>
    <n v="7058"/>
    <n v="849.37"/>
    <n v="0.12"/>
    <x v="1"/>
  </r>
  <r>
    <x v="132"/>
    <n v="1834424"/>
    <s v="Cumberland Middle School"/>
    <n v="7714"/>
    <n v="925.68"/>
    <n v="0.12"/>
    <x v="1"/>
  </r>
  <r>
    <x v="204"/>
    <n v="1848517"/>
    <s v="Bob Jones University"/>
    <n v="1065.5"/>
    <n v="127.86"/>
    <n v="0.12"/>
    <x v="1"/>
  </r>
  <r>
    <x v="118"/>
    <n v="1841400"/>
    <s v="Almond-Bancroft School"/>
    <n v="10035"/>
    <n v="1204.2"/>
    <n v="0.12"/>
    <x v="1"/>
  </r>
  <r>
    <x v="25"/>
    <n v="1842050"/>
    <s v="Madison Area Tech Clg-Truax"/>
    <n v="344"/>
    <n v="41.28"/>
    <n v="0.12"/>
    <x v="1"/>
  </r>
  <r>
    <x v="49"/>
    <n v="1843124"/>
    <s v="Wahpeton High School"/>
    <n v="8882"/>
    <n v="1065.8399999999999"/>
    <n v="0.12"/>
    <x v="1"/>
  </r>
  <r>
    <x v="131"/>
    <n v="1841356"/>
    <s v="Percy Julian Middle School"/>
    <n v="3240"/>
    <n v="388.8"/>
    <n v="0.12"/>
    <x v="1"/>
  </r>
  <r>
    <x v="31"/>
    <n v="1842372"/>
    <s v="Memorial Park Middle School"/>
    <n v="3766"/>
    <n v="451.92"/>
    <n v="0.12"/>
    <x v="1"/>
  </r>
  <r>
    <x v="102"/>
    <n v="1837637"/>
    <s v="Dewey Elem Acad of Fine Arts"/>
    <n v="5690"/>
    <n v="682.8"/>
    <n v="0.12"/>
    <x v="1"/>
  </r>
  <r>
    <x v="106"/>
    <n v="1846160"/>
    <s v="Boyd Co Middle School"/>
    <n v="11613"/>
    <n v="1393.56"/>
    <n v="0.12"/>
    <x v="1"/>
  </r>
  <r>
    <x v="245"/>
    <n v="1841820"/>
    <s v="Turkey Valley Cmty School"/>
    <n v="3832"/>
    <n v="459.84"/>
    <n v="0.12"/>
    <x v="1"/>
  </r>
  <r>
    <x v="149"/>
    <n v="1846295"/>
    <s v="McCracken Middle School"/>
    <n v="5682"/>
    <n v="681.84"/>
    <n v="0.12"/>
    <x v="1"/>
  </r>
  <r>
    <x v="40"/>
    <n v="1840376"/>
    <s v="University of Georgia"/>
    <n v="487"/>
    <n v="58.44"/>
    <n v="0.12"/>
    <x v="1"/>
  </r>
  <r>
    <x v="20"/>
    <n v="1837379"/>
    <s v="Northview High School"/>
    <n v="8874"/>
    <n v="1064.8800000000001"/>
    <n v="0.12"/>
    <x v="1"/>
  </r>
  <r>
    <x v="248"/>
    <n v="1844894"/>
    <s v="South Dakota State University"/>
    <n v="10623"/>
    <n v="1274.76"/>
    <n v="0.12"/>
    <x v="1"/>
  </r>
  <r>
    <x v="100"/>
    <n v="1845135"/>
    <s v="Coles Music Service"/>
    <n v="887"/>
    <n v="106.44"/>
    <n v="0.12"/>
    <x v="1"/>
  </r>
  <r>
    <x v="67"/>
    <n v="1835788"/>
    <s v="Bemidji High School"/>
    <n v="589.65"/>
    <n v="70.760000000000005"/>
    <n v="0.12"/>
    <x v="1"/>
  </r>
  <r>
    <x v="81"/>
    <n v="1837741"/>
    <s v="City of Peekskill"/>
    <n v="893"/>
    <n v="107.16"/>
    <n v="0.12"/>
    <x v="1"/>
  </r>
  <r>
    <x v="68"/>
    <n v="1845694"/>
    <s v="Eden Prairie Community Center"/>
    <n v="459.75"/>
    <n v="55.17"/>
    <n v="0.12"/>
    <x v="1"/>
  </r>
  <r>
    <x v="254"/>
    <n v="1843491"/>
    <s v="Wes-Del Middle High School"/>
    <n v="14924"/>
    <n v="1790.88"/>
    <n v="0.12"/>
    <x v="1"/>
  </r>
  <r>
    <x v="18"/>
    <n v="1836858"/>
    <s v="Jay Shideler Elementary School"/>
    <n v="10804"/>
    <n v="1296.48"/>
    <n v="0.12"/>
    <x v="1"/>
  </r>
  <r>
    <x v="139"/>
    <n v="1835154"/>
    <s v="The Sharon Performing Arts Cnt"/>
    <n v="482.3"/>
    <n v="57.88"/>
    <n v="0.12"/>
    <x v="1"/>
  </r>
  <r>
    <x v="251"/>
    <n v="1847028"/>
    <s v="Heritage Of America Band"/>
    <n v="532"/>
    <n v="63.84"/>
    <n v="0.12"/>
    <x v="1"/>
  </r>
  <r>
    <x v="77"/>
    <n v="1840901"/>
    <s v="Home City Tent &amp; Awning"/>
    <n v="560"/>
    <n v="67.2"/>
    <n v="0.12"/>
    <x v="1"/>
  </r>
  <r>
    <x v="10"/>
    <n v="1840876"/>
    <s v="Pacheco High School"/>
    <n v="6456"/>
    <n v="774.72"/>
    <n v="0.12"/>
    <x v="1"/>
  </r>
  <r>
    <x v="52"/>
    <n v="1849509"/>
    <s v="Cupertino High School"/>
    <n v="1755"/>
    <n v="210.6"/>
    <n v="0.12"/>
    <x v="1"/>
  </r>
  <r>
    <x v="118"/>
    <n v="1841424"/>
    <s v="Cambridge Elementary School"/>
    <n v="16266"/>
    <n v="1958.77"/>
    <n v="0.12"/>
    <x v="1"/>
  </r>
  <r>
    <x v="123"/>
    <n v="1838871"/>
    <s v="Chetek-Weyerhaeuser High Sch"/>
    <n v="8984"/>
    <n v="1078.08"/>
    <n v="0.12"/>
    <x v="1"/>
  </r>
  <r>
    <x v="227"/>
    <n v="1847980"/>
    <s v="Eureka High School"/>
    <n v="3480"/>
    <n v="417.6"/>
    <n v="0.12"/>
    <x v="1"/>
  </r>
  <r>
    <x v="85"/>
    <n v="1849018"/>
    <s v="Dallas Center-Grimes Mid Sch"/>
    <n v="12980"/>
    <n v="1557.6"/>
    <n v="0.12"/>
    <x v="1"/>
  </r>
  <r>
    <x v="83"/>
    <n v="1848999"/>
    <s v="Event Source-Panache Event"/>
    <n v="612"/>
    <n v="73.44"/>
    <n v="0.12"/>
    <x v="1"/>
  </r>
  <r>
    <x v="68"/>
    <n v="1845681"/>
    <s v="Eddy Middle School"/>
    <n v="487"/>
    <n v="58.44"/>
    <n v="0.12"/>
    <x v="1"/>
  </r>
  <r>
    <x v="43"/>
    <n v="1843635"/>
    <s v="Cedar Falls High School"/>
    <n v="7464"/>
    <n v="895.68"/>
    <n v="0.12"/>
    <x v="1"/>
  </r>
  <r>
    <x v="24"/>
    <n v="1836100"/>
    <s v="Belleville Public Sch Dist 118"/>
    <n v="8873"/>
    <n v="1064.76"/>
    <n v="0.12"/>
    <x v="1"/>
  </r>
  <r>
    <x v="46"/>
    <n v="1848672"/>
    <s v="Castle Rock Middle School"/>
    <n v="12306"/>
    <n v="1476.72"/>
    <n v="0.12"/>
    <x v="1"/>
  </r>
  <r>
    <x v="75"/>
    <n v="1848322"/>
    <s v="Sylvania City School District"/>
    <n v="10136"/>
    <n v="1216.32"/>
    <n v="0.12"/>
    <x v="1"/>
  </r>
  <r>
    <x v="84"/>
    <n v="1836690"/>
    <s v="Saydel High School"/>
    <n v="4800"/>
    <n v="576"/>
    <n v="0.12"/>
    <x v="1"/>
  </r>
  <r>
    <x v="123"/>
    <n v="1838873"/>
    <s v="Headlight Audio &amp; Visual"/>
    <n v="204"/>
    <n v="24.48"/>
    <n v="0.12"/>
    <x v="1"/>
  </r>
  <r>
    <x v="201"/>
    <n v="1839668"/>
    <s v="Walton Arts Center"/>
    <n v="393.75"/>
    <n v="47.25"/>
    <n v="0.12"/>
    <x v="1"/>
  </r>
  <r>
    <x v="142"/>
    <n v="1834334"/>
    <s v="West Music"/>
    <n v="10800"/>
    <n v="1296"/>
    <n v="0.12"/>
    <x v="1"/>
  </r>
  <r>
    <x v="111"/>
    <n v="1838245"/>
    <s v="North Fayette Valley High Sch"/>
    <n v="4889.9799999999996"/>
    <n v="586.79999999999995"/>
    <n v="0.12"/>
    <x v="1"/>
  </r>
  <r>
    <x v="72"/>
    <n v="1848869"/>
    <s v="Van Hoosen Middle School"/>
    <n v="710"/>
    <n v="85.2"/>
    <n v="0.12"/>
    <x v="1"/>
  </r>
  <r>
    <x v="173"/>
    <n v="1836578"/>
    <s v="Millenium Park - Chicago"/>
    <n v="14280"/>
    <n v="1713.6"/>
    <n v="0.12"/>
    <x v="1"/>
  </r>
  <r>
    <x v="3"/>
    <n v="1835083"/>
    <s v="Northwest High School - N"/>
    <n v="706"/>
    <n v="84.72"/>
    <n v="0.12"/>
    <x v="1"/>
  </r>
  <r>
    <x v="124"/>
    <n v="1845912"/>
    <s v="A B Shepard Middle School"/>
    <n v="3486"/>
    <n v="418.32"/>
    <n v="0.12"/>
    <x v="1"/>
  </r>
  <r>
    <x v="131"/>
    <n v="1841341"/>
    <s v="Ideal Charter School"/>
    <n v="4957"/>
    <n v="594.84"/>
    <n v="0.12"/>
    <x v="1"/>
  </r>
  <r>
    <x v="150"/>
    <n v="1845527"/>
    <s v="Buckskin Elementary School"/>
    <n v="7706"/>
    <n v="924.72"/>
    <n v="0.12"/>
    <x v="1"/>
  </r>
  <r>
    <x v="131"/>
    <n v="1841345"/>
    <s v="Ronald W Reagan Prep HS"/>
    <n v="3362"/>
    <n v="403.44"/>
    <n v="0.12"/>
    <x v="1"/>
  </r>
  <r>
    <x v="174"/>
    <n v="1834565"/>
    <s v="Alleen Company"/>
    <n v="713.5"/>
    <n v="85.62"/>
    <n v="0.12"/>
    <x v="1"/>
  </r>
  <r>
    <x v="117"/>
    <n v="1834488"/>
    <s v="Maumelle High School"/>
    <n v="1314.7"/>
    <n v="157.76"/>
    <n v="0.12"/>
    <x v="1"/>
  </r>
  <r>
    <x v="147"/>
    <n v="1836180"/>
    <s v="Le Poisson Rouge"/>
    <n v="380.8"/>
    <n v="45.7"/>
    <n v="0.12"/>
    <x v="1"/>
  </r>
  <r>
    <x v="1"/>
    <n v="1839354"/>
    <s v="Westchester County"/>
    <n v="570"/>
    <n v="68.400000000000006"/>
    <n v="0.12"/>
    <x v="1"/>
  </r>
  <r>
    <x v="242"/>
    <n v="1850584"/>
    <s v="Algonquin Middle School"/>
    <n v="3362"/>
    <n v="403.44"/>
    <n v="0.12"/>
    <x v="1"/>
  </r>
  <r>
    <x v="205"/>
    <n v="1841081"/>
    <s v="Mid-Prairie High School"/>
    <n v="8760"/>
    <n v="1051.2"/>
    <n v="0.12"/>
    <x v="1"/>
  </r>
  <r>
    <x v="172"/>
    <n v="1842944"/>
    <s v="O'Fallon Twp High School"/>
    <n v="408"/>
    <n v="48.96"/>
    <n v="0.12"/>
    <x v="1"/>
  </r>
  <r>
    <x v="36"/>
    <n v="1845230"/>
    <s v="McPherson Middle School"/>
    <n v="14250"/>
    <n v="1710"/>
    <n v="0.12"/>
    <x v="1"/>
  </r>
  <r>
    <x v="42"/>
    <n v="1846286"/>
    <s v="St Aloysius School"/>
    <n v="14324"/>
    <n v="1718.88"/>
    <n v="0.12"/>
    <x v="1"/>
  </r>
  <r>
    <x v="29"/>
    <n v="1849229"/>
    <s v="Cason Lane Academy"/>
    <n v="12549"/>
    <n v="1505.88"/>
    <n v="0.12"/>
    <x v="1"/>
  </r>
  <r>
    <x v="94"/>
    <n v="1842793"/>
    <s v="Luverne Ind School Dist 2184"/>
    <n v="3796"/>
    <n v="455.52"/>
    <n v="0.12"/>
    <x v="1"/>
  </r>
  <r>
    <x v="96"/>
    <n v="1850870"/>
    <s v="Trinity Middle School"/>
    <n v="9305.4"/>
    <n v="1113.8499999999999"/>
    <n v="0.12"/>
    <x v="1"/>
  </r>
  <r>
    <x v="186"/>
    <n v="1841703"/>
    <s v="Jerling Junior High School"/>
    <n v="5456"/>
    <n v="654.95000000000005"/>
    <n v="0.12"/>
    <x v="1"/>
  </r>
  <r>
    <x v="40"/>
    <n v="1840362"/>
    <s v="Roland E Powell Conv Center"/>
    <n v="540"/>
    <n v="64.8"/>
    <n v="0.12"/>
    <x v="1"/>
  </r>
  <r>
    <x v="137"/>
    <n v="1835730"/>
    <s v="Iron Co Jr Sr High School"/>
    <n v="11222"/>
    <n v="1346.64"/>
    <n v="0.12"/>
    <x v="1"/>
  </r>
  <r>
    <x v="25"/>
    <n v="1842049"/>
    <s v="Answers Academy"/>
    <n v="710"/>
    <n v="85.2"/>
    <n v="0.12"/>
    <x v="1"/>
  </r>
  <r>
    <x v="127"/>
    <n v="1834347"/>
    <s v="Lincoln K-8 Choice School"/>
    <n v="1065"/>
    <n v="127.8"/>
    <n v="0.12"/>
    <x v="1"/>
  </r>
  <r>
    <x v="131"/>
    <n v="1841347"/>
    <s v="Fall Creek High School"/>
    <n v="4674"/>
    <n v="560.88"/>
    <n v="0.12"/>
    <x v="1"/>
  </r>
  <r>
    <x v="216"/>
    <n v="1839832"/>
    <s v="Fred J Page High School"/>
    <n v="10438"/>
    <n v="1252.56"/>
    <n v="0.12"/>
    <x v="1"/>
  </r>
  <r>
    <x v="54"/>
    <n v="1849104"/>
    <s v="Hollins University"/>
    <n v="2940"/>
    <n v="353.97"/>
    <n v="0.12"/>
    <x v="1"/>
  </r>
  <r>
    <x v="221"/>
    <n v="1838799"/>
    <s v="RC Special Events"/>
    <n v="1207"/>
    <n v="144.84"/>
    <n v="0.12"/>
    <x v="1"/>
  </r>
  <r>
    <x v="75"/>
    <n v="1848366"/>
    <s v="I Cantori di Carmel"/>
    <n v="850"/>
    <n v="102"/>
    <n v="0.12"/>
    <x v="1"/>
  </r>
  <r>
    <x v="190"/>
    <n v="1849808"/>
    <s v="Flexx Productions"/>
    <n v="437.2"/>
    <n v="52.46"/>
    <n v="0.12"/>
    <x v="1"/>
  </r>
  <r>
    <x v="223"/>
    <n v="1844681"/>
    <s v="Northville High School"/>
    <n v="7271"/>
    <n v="872.52"/>
    <n v="0.12"/>
    <x v="1"/>
  </r>
  <r>
    <x v="199"/>
    <n v="1842471"/>
    <s v="Chicago Jesuit Academy"/>
    <n v="8100"/>
    <n v="972"/>
    <n v="0.12"/>
    <x v="1"/>
  </r>
  <r>
    <x v="58"/>
    <n v="1838426"/>
    <s v="Event Source-Panache Event"/>
    <n v="850"/>
    <n v="102"/>
    <n v="0.12"/>
    <x v="1"/>
  </r>
  <r>
    <x v="109"/>
    <n v="1849872"/>
    <s v="Ordway Center for the PA"/>
    <n v="778.75"/>
    <n v="93.45"/>
    <n v="0.12"/>
    <x v="1"/>
  </r>
  <r>
    <x v="148"/>
    <n v="1841235"/>
    <s v="Council Grove Jr Sr High Sch"/>
    <n v="9464"/>
    <n v="1135.68"/>
    <n v="0.12"/>
    <x v="1"/>
  </r>
  <r>
    <x v="88"/>
    <n v="1848429"/>
    <s v="Grand Island Sr High School"/>
    <n v="4938"/>
    <n v="592.91"/>
    <n v="0.12"/>
    <x v="1"/>
  </r>
  <r>
    <x v="186"/>
    <n v="1841746"/>
    <s v="Wortham Intermediate"/>
    <n v="537.51"/>
    <n v="64.5"/>
    <n v="0.12"/>
    <x v="1"/>
  </r>
  <r>
    <x v="172"/>
    <n v="1842945"/>
    <s v="Kiel High School"/>
    <n v="7528"/>
    <n v="903.36"/>
    <n v="0.12"/>
    <x v="1"/>
  </r>
  <r>
    <x v="66"/>
    <n v="1845005"/>
    <s v="Southern Adventist University"/>
    <n v="532"/>
    <n v="63.84"/>
    <n v="0.12"/>
    <x v="1"/>
  </r>
  <r>
    <x v="162"/>
    <n v="1849978"/>
    <s v="Oriole Park Elementary School"/>
    <n v="6405"/>
    <n v="768.6"/>
    <n v="0.12"/>
    <x v="1"/>
  </r>
  <r>
    <x v="89"/>
    <n v="1848280"/>
    <s v="Alain Leroy Locke Clg Prep"/>
    <n v="8892"/>
    <n v="1067.04"/>
    <n v="0.12"/>
    <x v="1"/>
  </r>
  <r>
    <x v="152"/>
    <n v="1844414"/>
    <s v="Jennings Elementary School"/>
    <n v="5937"/>
    <n v="712.44"/>
    <n v="0.12"/>
    <x v="1"/>
  </r>
  <r>
    <x v="241"/>
    <n v="1849361"/>
    <s v="Univ of Wisconsin-Green Bay"/>
    <n v="1376"/>
    <n v="165.12"/>
    <n v="0.12"/>
    <x v="1"/>
  </r>
  <r>
    <x v="243"/>
    <n v="1845092"/>
    <s v="Coyote Ridge Elementary - N"/>
    <n v="22145"/>
    <n v="2667.83"/>
    <n v="0.12"/>
    <x v="1"/>
  </r>
  <r>
    <x v="236"/>
    <n v="1850904"/>
    <s v="Rufus King Int'l High School"/>
    <n v="400.5"/>
    <n v="48.06"/>
    <n v="0.12"/>
    <x v="1"/>
  </r>
  <r>
    <x v="231"/>
    <n v="1850554"/>
    <s v="Platinum XP"/>
    <n v="11648"/>
    <n v="1397.76"/>
    <n v="0.12"/>
    <x v="1"/>
  </r>
  <r>
    <x v="172"/>
    <n v="1842952"/>
    <s v="Stanley Jr Sr High School"/>
    <n v="4025"/>
    <n v="483"/>
    <n v="0.12"/>
    <x v="1"/>
  </r>
  <r>
    <x v="227"/>
    <n v="1847931"/>
    <s v="Wheaton College"/>
    <n v="4497.1400000000003"/>
    <n v="539.66"/>
    <n v="0.12"/>
    <x v="1"/>
  </r>
  <r>
    <x v="60"/>
    <n v="1846126"/>
    <s v="Thales Academy-Apex PK-5"/>
    <n v="354.2"/>
    <n v="42.5"/>
    <n v="0.12"/>
    <x v="1"/>
  </r>
  <r>
    <x v="56"/>
    <n v="1848044"/>
    <s v="United Rent-All"/>
    <n v="332.7"/>
    <n v="39.92"/>
    <n v="0.12"/>
    <x v="1"/>
  </r>
  <r>
    <x v="131"/>
    <n v="1841340"/>
    <s v="Nathaniel Hawthorne School"/>
    <n v="4957"/>
    <n v="594.84"/>
    <n v="0.12"/>
    <x v="1"/>
  </r>
  <r>
    <x v="74"/>
    <n v="1842833"/>
    <s v="Carmel Senior High School"/>
    <n v="6800"/>
    <n v="816"/>
    <n v="0.12"/>
    <x v="1"/>
  </r>
  <r>
    <x v="126"/>
    <n v="1840308"/>
    <s v="Gahanna Middle School-East"/>
    <n v="487"/>
    <n v="58.44"/>
    <n v="0.12"/>
    <x v="1"/>
  </r>
  <r>
    <x v="254"/>
    <n v="1843441"/>
    <s v="Stephen Bell Elementary School"/>
    <n v="10548"/>
    <n v="1265.76"/>
    <n v="0.12"/>
    <x v="1"/>
  </r>
  <r>
    <x v="23"/>
    <n v="1836935"/>
    <s v="Pikes Peak Library District"/>
    <n v="10378"/>
    <n v="1245.3599999999999"/>
    <n v="0.12"/>
    <x v="1"/>
  </r>
  <r>
    <x v="179"/>
    <n v="1842632"/>
    <s v="Symphony Orch Guild of Decatur"/>
    <n v="7196"/>
    <n v="863.52"/>
    <n v="0.12"/>
    <x v="1"/>
  </r>
  <r>
    <x v="226"/>
    <n v="1843261"/>
    <s v="Eastview High School"/>
    <n v="4097"/>
    <n v="491.64"/>
    <n v="0.12"/>
    <x v="1"/>
  </r>
  <r>
    <x v="49"/>
    <n v="1843142"/>
    <s v="Harrisburg Middle School - N"/>
    <n v="11390"/>
    <n v="1366.8"/>
    <n v="0.12"/>
    <x v="1"/>
  </r>
  <r>
    <x v="100"/>
    <n v="1845182"/>
    <s v="Golda Meir School (Upper)"/>
    <n v="12309"/>
    <n v="1477.08"/>
    <n v="0.12"/>
    <x v="1"/>
  </r>
  <r>
    <x v="251"/>
    <n v="1847057"/>
    <s v="Orpheum Theatre"/>
    <n v="5191.2"/>
    <n v="622.94000000000005"/>
    <n v="0.12"/>
    <x v="1"/>
  </r>
  <r>
    <x v="249"/>
    <n v="1850640"/>
    <s v="Perrysburg High School"/>
    <n v="390"/>
    <n v="46.8"/>
    <n v="0.12"/>
    <x v="1"/>
  </r>
  <r>
    <x v="126"/>
    <n v="1840326"/>
    <s v="St Anthony of Padua School"/>
    <n v="14324"/>
    <n v="1718.88"/>
    <n v="0.12"/>
    <x v="1"/>
  </r>
  <r>
    <x v="174"/>
    <n v="1834544"/>
    <s v="Rockport Fulton ISD"/>
    <n v="33250"/>
    <n v="3988"/>
    <n v="0.12"/>
    <x v="1"/>
  </r>
  <r>
    <x v="90"/>
    <n v="1838146"/>
    <s v="University of Texas at Austin"/>
    <n v="4128"/>
    <n v="495.36"/>
    <n v="0.12"/>
    <x v="1"/>
  </r>
  <r>
    <x v="123"/>
    <n v="1838825"/>
    <s v="Post Playhouse"/>
    <n v="1164.02"/>
    <n v="139.68"/>
    <n v="0.12"/>
    <x v="1"/>
  </r>
  <r>
    <x v="74"/>
    <n v="1842843"/>
    <s v="Louisville School"/>
    <n v="8790"/>
    <n v="1054.8"/>
    <n v="0.12"/>
    <x v="1"/>
  </r>
  <r>
    <x v="24"/>
    <n v="1836123"/>
    <s v="Nolan's Rental, Inc."/>
    <n v="510"/>
    <n v="61.2"/>
    <n v="0.12"/>
    <x v="1"/>
  </r>
  <r>
    <x v="36"/>
    <n v="1845203"/>
    <s v="Las Americas Aspira Acad"/>
    <n v="487"/>
    <n v="58.44"/>
    <n v="0.12"/>
    <x v="1"/>
  </r>
  <r>
    <x v="62"/>
    <n v="1842336"/>
    <s v="Colorado Chautauqua Assn"/>
    <n v="7457.84"/>
    <n v="894.94"/>
    <n v="0.12"/>
    <x v="1"/>
  </r>
  <r>
    <x v="240"/>
    <n v="1843062"/>
    <s v="St. Timothy Catholic Church"/>
    <n v="14400"/>
    <n v="1728"/>
    <n v="0.12"/>
    <x v="1"/>
  </r>
  <r>
    <x v="124"/>
    <n v="1845917"/>
    <s v="Mansfield ISD Ctr/Perf Arts"/>
    <n v="3263.6"/>
    <n v="391.63"/>
    <n v="0.12"/>
    <x v="1"/>
  </r>
  <r>
    <x v="38"/>
    <n v="1839039"/>
    <s v="Somerset High School"/>
    <n v="6021"/>
    <n v="722.52"/>
    <n v="0.12"/>
    <x v="1"/>
  </r>
  <r>
    <x v="22"/>
    <n v="1837436"/>
    <s v="Jewish Community Center"/>
    <n v="356"/>
    <n v="42.72"/>
    <n v="0.12"/>
    <x v="1"/>
  </r>
  <r>
    <x v="230"/>
    <n v="1849774"/>
    <s v="Manchester University"/>
    <n v="5088"/>
    <n v="612.16999999999996"/>
    <n v="0.12"/>
    <x v="1"/>
  </r>
  <r>
    <x v="161"/>
    <n v="1845368"/>
    <s v="Union Star Sch Dist R2"/>
    <n v="5948"/>
    <n v="716.2"/>
    <n v="0.12"/>
    <x v="1"/>
  </r>
  <r>
    <x v="234"/>
    <n v="1838891"/>
    <s v="Stillwater Area High School"/>
    <n v="5422"/>
    <n v="650.64"/>
    <n v="0.12"/>
    <x v="1"/>
  </r>
  <r>
    <x v="81"/>
    <n v="1837745"/>
    <s v="North Point Middle School"/>
    <n v="463"/>
    <n v="55.56"/>
    <n v="0.12"/>
    <x v="1"/>
  </r>
  <r>
    <x v="253"/>
    <n v="1841849"/>
    <s v="Salt Creek Elementary School"/>
    <n v="6492"/>
    <n v="779.04"/>
    <n v="0.12"/>
    <x v="1"/>
  </r>
  <r>
    <x v="60"/>
    <n v="1846101"/>
    <s v="Harrah's Cherokee Casino"/>
    <n v="882.29"/>
    <n v="105.87"/>
    <n v="0.12"/>
    <x v="1"/>
  </r>
  <r>
    <x v="18"/>
    <n v="1836866"/>
    <s v="Lynn Lucas Middle School"/>
    <n v="487"/>
    <n v="58.44"/>
    <n v="0.12"/>
    <x v="1"/>
  </r>
  <r>
    <x v="176"/>
    <n v="1836733"/>
    <s v="Oberlin College"/>
    <n v="8874"/>
    <n v="1064.8800000000001"/>
    <n v="0.12"/>
    <x v="1"/>
  </r>
  <r>
    <x v="235"/>
    <n v="1839156"/>
    <s v="Burton Middle School"/>
    <n v="8430"/>
    <n v="1011.6"/>
    <n v="0.12"/>
    <x v="1"/>
  </r>
  <r>
    <x v="216"/>
    <n v="1839739"/>
    <s v="Washburn Public School"/>
    <n v="10486"/>
    <n v="1258.32"/>
    <n v="0.12"/>
    <x v="1"/>
  </r>
  <r>
    <x v="126"/>
    <n v="1840329"/>
    <s v="Kitley Elementary School"/>
    <n v="6623"/>
    <n v="794.76"/>
    <n v="0.12"/>
    <x v="1"/>
  </r>
  <r>
    <x v="111"/>
    <n v="1838279"/>
    <s v="John Muir Elementary School"/>
    <n v="6169"/>
    <n v="740.28"/>
    <n v="0.12"/>
    <x v="1"/>
  </r>
  <r>
    <x v="0"/>
    <n v="1835364"/>
    <s v="United Rent-All"/>
    <n v="3300"/>
    <n v="397.2"/>
    <n v="0.12"/>
    <x v="1"/>
  </r>
  <r>
    <x v="241"/>
    <n v="1849342"/>
    <s v="Peak Event Services"/>
    <n v="874.4"/>
    <n v="104.93"/>
    <n v="0.12"/>
    <x v="1"/>
  </r>
  <r>
    <x v="228"/>
    <n v="1842253"/>
    <s v="Taylor Pro Audio"/>
    <n v="603.29999999999995"/>
    <n v="72.400000000000006"/>
    <n v="0.12"/>
    <x v="1"/>
  </r>
  <r>
    <x v="85"/>
    <n v="1849033"/>
    <s v="Waseca Jr Sr High School"/>
    <n v="1631.8"/>
    <n v="195.82"/>
    <n v="0.12"/>
    <x v="1"/>
  </r>
  <r>
    <x v="167"/>
    <n v="1844277"/>
    <s v="Elite Party Rental"/>
    <n v="585"/>
    <n v="70.2"/>
    <n v="0.12"/>
    <x v="1"/>
  </r>
  <r>
    <x v="194"/>
    <n v="1843992"/>
    <s v="Pine Creek High School"/>
    <n v="8872"/>
    <n v="1064.6400000000001"/>
    <n v="0.12"/>
    <x v="1"/>
  </r>
  <r>
    <x v="205"/>
    <n v="1841086"/>
    <s v="Star Spencer Mid High School"/>
    <n v="39704.17"/>
    <n v="4761.2"/>
    <n v="0.12"/>
    <x v="1"/>
  </r>
  <r>
    <x v="114"/>
    <n v="1838480"/>
    <s v="Judge Rotenberg Center"/>
    <n v="362.7"/>
    <n v="43.52"/>
    <n v="0.12"/>
    <x v="1"/>
  </r>
  <r>
    <x v="236"/>
    <n v="1850947"/>
    <s v="Elk Ridge Elem Sch - N"/>
    <n v="12306"/>
    <n v="1476.72"/>
    <n v="0.12"/>
    <x v="1"/>
  </r>
  <r>
    <x v="108"/>
    <n v="1847225"/>
    <s v="Mayfield Intermediate School"/>
    <n v="353"/>
    <n v="42.36"/>
    <n v="0.12"/>
    <x v="1"/>
  </r>
  <r>
    <x v="204"/>
    <n v="1848485"/>
    <s v="Grant Co High School"/>
    <n v="5526"/>
    <n v="663.12"/>
    <n v="0.12"/>
    <x v="1"/>
  </r>
  <r>
    <x v="229"/>
    <n v="1848073"/>
    <s v="McMorran Auditorium"/>
    <n v="1631.8"/>
    <n v="195.82"/>
    <n v="0.12"/>
    <x v="1"/>
  </r>
  <r>
    <x v="88"/>
    <n v="1848438"/>
    <s v="Grace Point"/>
    <n v="550"/>
    <n v="66"/>
    <n v="0.12"/>
    <x v="1"/>
  </r>
  <r>
    <x v="163"/>
    <n v="1845620"/>
    <s v="Samuel L Wagner Mid School"/>
    <n v="532"/>
    <n v="63.84"/>
    <n v="0.12"/>
    <x v="1"/>
  </r>
  <r>
    <x v="111"/>
    <n v="1838202"/>
    <s v="Henderson Co South Middle Sch"/>
    <n v="10548"/>
    <n v="1265.76"/>
    <n v="0.12"/>
    <x v="1"/>
  </r>
  <r>
    <x v="166"/>
    <n v="1835269"/>
    <s v="Iowa Falls-Alden High School"/>
    <n v="8416"/>
    <n v="1009.92"/>
    <n v="0.12"/>
    <x v="1"/>
  </r>
  <r>
    <x v="85"/>
    <n v="1849010"/>
    <s v="Hillside Community Church"/>
    <n v="11970"/>
    <n v="1436.4"/>
    <n v="0.12"/>
    <x v="1"/>
  </r>
  <r>
    <x v="4"/>
    <n v="1846519"/>
    <s v="Albuquerque Pub School Dist"/>
    <n v="550"/>
    <n v="66"/>
    <n v="0.12"/>
    <x v="1"/>
  </r>
  <r>
    <x v="16"/>
    <n v="1846781"/>
    <s v="Niskayuna High School"/>
    <n v="378"/>
    <n v="45.36"/>
    <n v="0.12"/>
    <x v="1"/>
  </r>
  <r>
    <x v="169"/>
    <n v="1841557"/>
    <s v="Nicolet High School"/>
    <n v="4800"/>
    <n v="576"/>
    <n v="0.12"/>
    <x v="1"/>
  </r>
  <r>
    <x v="34"/>
    <n v="1839537"/>
    <s v="Christian Heritage Academy"/>
    <n v="487"/>
    <n v="58.44"/>
    <n v="0.12"/>
    <x v="1"/>
  </r>
  <r>
    <x v="182"/>
    <n v="1841117"/>
    <s v="Above All Party Rental"/>
    <n v="624"/>
    <n v="74.88"/>
    <n v="0.12"/>
    <x v="1"/>
  </r>
  <r>
    <x v="136"/>
    <n v="1834200"/>
    <s v="Parkview Elementary School"/>
    <n v="8902"/>
    <n v="1070.1300000000001"/>
    <n v="0.12"/>
    <x v="1"/>
  </r>
  <r>
    <x v="31"/>
    <n v="1842378"/>
    <s v="Brookwood Jr Sr High School"/>
    <n v="3500"/>
    <n v="420"/>
    <n v="0.12"/>
    <x v="1"/>
  </r>
  <r>
    <x v="185"/>
    <n v="1839221"/>
    <s v="Clarendon Hills Middle School"/>
    <n v="7032"/>
    <n v="843.84"/>
    <n v="0.12"/>
    <x v="1"/>
  </r>
  <r>
    <x v="206"/>
    <n v="1841960"/>
    <s v="City of Albany Parks"/>
    <n v="696"/>
    <n v="83.52"/>
    <n v="0.12"/>
    <x v="1"/>
  </r>
  <r>
    <x v="40"/>
    <n v="1840340"/>
    <s v="McDonogh School"/>
    <n v="1631.8"/>
    <n v="195.82"/>
    <n v="0.12"/>
    <x v="1"/>
  </r>
  <r>
    <x v="83"/>
    <n v="1848980"/>
    <s v="Bluffton Middle School"/>
    <n v="487"/>
    <n v="58.44"/>
    <n v="0.12"/>
    <x v="1"/>
  </r>
  <r>
    <x v="29"/>
    <n v="1849182"/>
    <s v="Heritage Junior High School"/>
    <n v="654"/>
    <n v="78.48"/>
    <n v="0.12"/>
    <x v="1"/>
  </r>
  <r>
    <x v="260"/>
    <n v="1838998"/>
    <s v="Cobb Cty Park, Rec &amp; Cultural"/>
    <n v="916"/>
    <n v="109.92"/>
    <n v="0.12"/>
    <x v="1"/>
  </r>
  <r>
    <x v="203"/>
    <n v="1850154"/>
    <s v="Pleasant Valley Elem School"/>
    <n v="545.4"/>
    <n v="65.45"/>
    <n v="0.12"/>
    <x v="1"/>
  </r>
  <r>
    <x v="40"/>
    <n v="1840373"/>
    <s v="Dallas Center-Grimes Cmty HS"/>
    <n v="487"/>
    <n v="58.44"/>
    <n v="0.12"/>
    <x v="1"/>
  </r>
  <r>
    <x v="180"/>
    <n v="1843667"/>
    <s v="Tusculum View Elem School"/>
    <n v="10548"/>
    <n v="1265.76"/>
    <n v="0.12"/>
    <x v="1"/>
  </r>
  <r>
    <x v="13"/>
    <n v="1844223"/>
    <s v="Prairieview School"/>
    <n v="4350"/>
    <n v="522"/>
    <n v="0.12"/>
    <x v="1"/>
  </r>
  <r>
    <x v="14"/>
    <n v="1843975"/>
    <s v="North Farmington High School"/>
    <n v="6656"/>
    <n v="798.72"/>
    <n v="0.12"/>
    <x v="1"/>
  </r>
  <r>
    <x v="102"/>
    <n v="1837704"/>
    <s v="Rosemont Elementary School"/>
    <n v="463"/>
    <n v="55.56"/>
    <n v="0.12"/>
    <x v="1"/>
  </r>
  <r>
    <x v="251"/>
    <n v="1847049"/>
    <s v="Arsht Center for the Perf Arts"/>
    <n v="545.6"/>
    <n v="65.47"/>
    <n v="0.12"/>
    <x v="1"/>
  </r>
  <r>
    <x v="12"/>
    <n v="1850742"/>
    <s v="St Andrew's Episcopal School-U"/>
    <n v="1631.8"/>
    <n v="195.82"/>
    <n v="0.12"/>
    <x v="1"/>
  </r>
  <r>
    <x v="23"/>
    <n v="1836932"/>
    <s v="Waukee Northwest High School"/>
    <n v="3480"/>
    <n v="417.6"/>
    <n v="0.12"/>
    <x v="1"/>
  </r>
  <r>
    <x v="75"/>
    <n v="1848370"/>
    <s v="Eastview High School"/>
    <n v="706"/>
    <n v="84.72"/>
    <n v="0.12"/>
    <x v="1"/>
  </r>
  <r>
    <x v="202"/>
    <n v="1847510"/>
    <s v="Rockcastle Co Middle School"/>
    <n v="9464"/>
    <n v="1135.68"/>
    <n v="0.12"/>
    <x v="1"/>
  </r>
  <r>
    <x v="53"/>
    <n v="1848662"/>
    <s v="Denver Christian School"/>
    <n v="4875"/>
    <n v="585"/>
    <n v="0.12"/>
    <x v="1"/>
  </r>
  <r>
    <x v="115"/>
    <n v="1840220"/>
    <s v="Baraboo High School"/>
    <n v="11270.25"/>
    <n v="1352.43"/>
    <n v="0.12"/>
    <x v="1"/>
  </r>
  <r>
    <x v="236"/>
    <n v="1850930"/>
    <s v="Event Resources"/>
    <n v="4240"/>
    <n v="508.8"/>
    <n v="0.12"/>
    <x v="1"/>
  </r>
  <r>
    <x v="186"/>
    <n v="1841743"/>
    <s v="Spencer Theater for Perf Arts"/>
    <n v="1160.25"/>
    <n v="139.22999999999999"/>
    <n v="0.12"/>
    <x v="1"/>
  </r>
  <r>
    <x v="111"/>
    <n v="1838292"/>
    <s v="Sherman Middle School"/>
    <n v="11768"/>
    <n v="1412.16"/>
    <n v="0.12"/>
    <x v="1"/>
  </r>
  <r>
    <x v="40"/>
    <n v="1840384"/>
    <s v="Grace Academy"/>
    <n v="12466.2"/>
    <n v="1497.31"/>
    <n v="0.12"/>
    <x v="1"/>
  </r>
  <r>
    <x v="201"/>
    <n v="1839707"/>
    <s v="Raymond E Hartfield PAC"/>
    <n v="487"/>
    <n v="58.44"/>
    <n v="0.12"/>
    <x v="1"/>
  </r>
  <r>
    <x v="47"/>
    <n v="1845308"/>
    <s v="Centerburg High School"/>
    <n v="11875"/>
    <n v="1425"/>
    <n v="0.12"/>
    <x v="1"/>
  </r>
  <r>
    <x v="193"/>
    <n v="1838640"/>
    <s v="Sponsor Hounds"/>
    <n v="508.4"/>
    <n v="61.01"/>
    <n v="0.12"/>
    <x v="1"/>
  </r>
  <r>
    <x v="111"/>
    <n v="1838284"/>
    <s v="Lowell Elementary School"/>
    <n v="5923"/>
    <n v="710.76"/>
    <n v="0.12"/>
    <x v="1"/>
  </r>
  <r>
    <x v="226"/>
    <n v="1843285"/>
    <s v="UC Berkeley"/>
    <n v="619.6"/>
    <n v="74.349999999999994"/>
    <n v="0.12"/>
    <x v="1"/>
  </r>
  <r>
    <x v="151"/>
    <n v="1841276"/>
    <s v="Apres Party &amp; Tent Rental"/>
    <n v="1203.5999999999999"/>
    <n v="144.43"/>
    <n v="0.12"/>
    <x v="1"/>
  </r>
  <r>
    <x v="226"/>
    <n v="1843253"/>
    <s v="New Palestine High School"/>
    <n v="14372"/>
    <n v="1724.64"/>
    <n v="0.12"/>
    <x v="1"/>
  </r>
  <r>
    <x v="223"/>
    <n v="1844720"/>
    <s v="Chabot College"/>
    <n v="10219.219999999999"/>
    <n v="1226.31"/>
    <n v="0.12"/>
    <x v="1"/>
  </r>
  <r>
    <x v="54"/>
    <n v="1849094"/>
    <s v="Williamsburg Middle High Sch"/>
    <n v="8790"/>
    <n v="1054.8"/>
    <n v="0.12"/>
    <x v="1"/>
  </r>
  <r>
    <x v="235"/>
    <n v="1839154"/>
    <s v="City Middle High School"/>
    <n v="8430"/>
    <n v="1011.6"/>
    <n v="0.12"/>
    <x v="1"/>
  </r>
  <r>
    <x v="44"/>
    <n v="1850253"/>
    <s v="Rockwern Academy"/>
    <n v="6492"/>
    <n v="779.04"/>
    <n v="0.12"/>
    <x v="1"/>
  </r>
  <r>
    <x v="111"/>
    <n v="1838282"/>
    <s v="Lincoln Elementary School"/>
    <n v="5340"/>
    <n v="640.79999999999995"/>
    <n v="0.12"/>
    <x v="1"/>
  </r>
  <r>
    <x v="225"/>
    <n v="1841610"/>
    <s v="Huntington North High School"/>
    <n v="7125"/>
    <n v="855"/>
    <n v="0.12"/>
    <x v="1"/>
  </r>
  <r>
    <x v="140"/>
    <n v="1842724"/>
    <s v="Mount Mercy University"/>
    <n v="505"/>
    <n v="60.6"/>
    <n v="0.12"/>
    <x v="1"/>
  </r>
  <r>
    <x v="255"/>
    <n v="1839993"/>
    <s v="Buffalo Grove High School"/>
    <n v="3480"/>
    <n v="417.6"/>
    <n v="0.12"/>
    <x v="1"/>
  </r>
  <r>
    <x v="234"/>
    <n v="1838929"/>
    <s v="TCAPS Montessori School"/>
    <n v="6332"/>
    <n v="759.84"/>
    <n v="0.12"/>
    <x v="1"/>
  </r>
  <r>
    <x v="121"/>
    <n v="1847695"/>
    <s v="Platte County High School"/>
    <n v="6332"/>
    <n v="759.84"/>
    <n v="0.12"/>
    <x v="1"/>
  </r>
  <r>
    <x v="5"/>
    <n v="1848748"/>
    <s v="Grace M Davis High School"/>
    <n v="12768"/>
    <n v="1532.16"/>
    <n v="0.12"/>
    <x v="1"/>
  </r>
  <r>
    <x v="115"/>
    <n v="1840219"/>
    <s v="St. John Paul II Catholic Sch"/>
    <n v="3500"/>
    <n v="420"/>
    <n v="0.12"/>
    <x v="1"/>
  </r>
  <r>
    <x v="249"/>
    <n v="1850641"/>
    <s v="Amundsen High School"/>
    <n v="12856"/>
    <n v="1542.72"/>
    <n v="0.12"/>
    <x v="1"/>
  </r>
  <r>
    <x v="94"/>
    <n v="1842763"/>
    <s v="Lakes Community High School"/>
    <n v="9812"/>
    <n v="1177.44"/>
    <n v="0.12"/>
    <x v="1"/>
  </r>
  <r>
    <x v="50"/>
    <n v="1843367"/>
    <s v="Winterset Middle School"/>
    <n v="4455"/>
    <n v="534.6"/>
    <n v="0.12"/>
    <x v="1"/>
  </r>
  <r>
    <x v="161"/>
    <n v="1845395"/>
    <s v="Arlington School"/>
    <n v="12811"/>
    <n v="1537.32"/>
    <n v="0.12"/>
    <x v="1"/>
  </r>
  <r>
    <x v="160"/>
    <n v="1837193"/>
    <s v="Williamstown High School"/>
    <n v="397.65"/>
    <n v="47.72"/>
    <n v="0.12"/>
    <x v="1"/>
  </r>
  <r>
    <x v="123"/>
    <n v="1838812"/>
    <s v="Lincoln-Way East High School"/>
    <n v="3537.02"/>
    <n v="424.44"/>
    <n v="0.12"/>
    <x v="1"/>
  </r>
  <r>
    <x v="88"/>
    <n v="1848409"/>
    <s v="Spanaway Lake High School"/>
    <n v="487"/>
    <n v="58.44"/>
    <n v="0.12"/>
    <x v="1"/>
  </r>
  <r>
    <x v="62"/>
    <n v="1842344"/>
    <s v="Oconomowoc High School"/>
    <n v="1631.8"/>
    <n v="195.82"/>
    <n v="0.12"/>
    <x v="1"/>
  </r>
  <r>
    <x v="151"/>
    <n v="1841277"/>
    <s v="City of Saint Paul/Park &amp; Rec"/>
    <n v="716.8"/>
    <n v="86.02"/>
    <n v="0.12"/>
    <x v="1"/>
  </r>
  <r>
    <x v="187"/>
    <n v="1836629"/>
    <s v="Pontiac Township High School"/>
    <n v="5274"/>
    <n v="632.88"/>
    <n v="0.12"/>
    <x v="1"/>
  </r>
  <r>
    <x v="32"/>
    <n v="1834615"/>
    <s v="Sperry Tents"/>
    <n v="705"/>
    <n v="84.6"/>
    <n v="0.12"/>
    <x v="1"/>
  </r>
  <r>
    <x v="111"/>
    <n v="1838291"/>
    <s v="Sennett Middle School"/>
    <n v="12505"/>
    <n v="1500.6"/>
    <n v="0.12"/>
    <x v="1"/>
  </r>
  <r>
    <x v="46"/>
    <n v="1848670"/>
    <s v="East Marshall High School"/>
    <n v="4656"/>
    <n v="558.72"/>
    <n v="0.12"/>
    <x v="1"/>
  </r>
  <r>
    <x v="235"/>
    <n v="1839144"/>
    <s v="Grand Rapids Pub Museum School"/>
    <n v="6290"/>
    <n v="756.03"/>
    <n v="0.12"/>
    <x v="1"/>
  </r>
  <r>
    <x v="227"/>
    <n v="1847965"/>
    <s v="Cargo Claims Dept"/>
    <n v="855.73"/>
    <n v="102.69"/>
    <n v="0.12"/>
    <x v="1"/>
  </r>
  <r>
    <x v="150"/>
    <n v="1845539"/>
    <s v="Syzygy Event Productions"/>
    <n v="1428"/>
    <n v="171.36"/>
    <n v="0.12"/>
    <x v="1"/>
  </r>
  <r>
    <x v="206"/>
    <n v="1841934"/>
    <s v="Hamilton Middle School"/>
    <n v="10844"/>
    <n v="1301.28"/>
    <n v="0.12"/>
    <x v="1"/>
  </r>
  <r>
    <x v="173"/>
    <n v="1836525"/>
    <s v="Bismarck Events Center"/>
    <n v="1631.8"/>
    <n v="195.82"/>
    <n v="0.12"/>
    <x v="1"/>
  </r>
  <r>
    <x v="49"/>
    <n v="1843143"/>
    <s v="Berlin High School"/>
    <n v="9290"/>
    <n v="1114.8"/>
    <n v="0.12"/>
    <x v="1"/>
  </r>
  <r>
    <x v="185"/>
    <n v="1839254"/>
    <s v="Fort Hays State University"/>
    <n v="487"/>
    <n v="58.44"/>
    <n v="0.12"/>
    <x v="1"/>
  </r>
  <r>
    <x v="246"/>
    <n v="1839444"/>
    <s v="Robinwood Elementary School"/>
    <n v="12549"/>
    <n v="1505.88"/>
    <n v="0.12"/>
    <x v="1"/>
  </r>
  <r>
    <x v="147"/>
    <n v="1836191"/>
    <s v="Buffalo High School"/>
    <n v="1631.8"/>
    <n v="195.82"/>
    <n v="0.12"/>
    <x v="1"/>
  </r>
  <r>
    <x v="86"/>
    <n v="1849396"/>
    <s v="City Of Greenville Rec &amp; Parks"/>
    <n v="836"/>
    <n v="100.32"/>
    <n v="0.12"/>
    <x v="1"/>
  </r>
  <r>
    <x v="246"/>
    <n v="1839460"/>
    <s v="Villisca Middle School"/>
    <n v="8790"/>
    <n v="1054.8"/>
    <n v="0.12"/>
    <x v="1"/>
  </r>
  <r>
    <x v="116"/>
    <n v="1848905"/>
    <s v="Arizona Music Fest"/>
    <n v="660"/>
    <n v="79.2"/>
    <n v="0.12"/>
    <x v="1"/>
  </r>
  <r>
    <x v="74"/>
    <n v="1842879"/>
    <s v="West Music"/>
    <n v="4320"/>
    <n v="518.4"/>
    <n v="0.12"/>
    <x v="1"/>
  </r>
  <r>
    <x v="19"/>
    <n v="1840056"/>
    <s v="Hubbard High School"/>
    <n v="8356"/>
    <n v="1002.72"/>
    <n v="0.12"/>
    <x v="1"/>
  </r>
  <r>
    <x v="228"/>
    <n v="1842291"/>
    <s v="Zimmerman School Equipment"/>
    <n v="3100"/>
    <n v="372"/>
    <n v="0.12"/>
    <x v="1"/>
  </r>
  <r>
    <x v="223"/>
    <n v="1844690"/>
    <s v="Special Event Services"/>
    <n v="535.5"/>
    <n v="64.260000000000005"/>
    <n v="0.12"/>
    <x v="1"/>
  </r>
  <r>
    <x v="41"/>
    <n v="1834028"/>
    <s v="Brick Twp High School"/>
    <n v="1800"/>
    <n v="216"/>
    <n v="0.12"/>
    <x v="1"/>
  </r>
  <r>
    <x v="218"/>
    <n v="1850471"/>
    <s v="Newark City School District"/>
    <n v="10548"/>
    <n v="1265.76"/>
    <n v="0.12"/>
    <x v="1"/>
  </r>
  <r>
    <x v="47"/>
    <n v="1845288"/>
    <s v="Enderlin Area School"/>
    <n v="10844"/>
    <n v="1301.28"/>
    <n v="0.12"/>
    <x v="1"/>
  </r>
  <r>
    <x v="168"/>
    <n v="1843791"/>
    <s v="Woodbury High School"/>
    <n v="555"/>
    <n v="66.599999999999994"/>
    <n v="0.12"/>
    <x v="1"/>
  </r>
  <r>
    <x v="143"/>
    <n v="1837270"/>
    <s v="Rushville-Industry High School"/>
    <n v="12980"/>
    <n v="1557.6"/>
    <n v="0.12"/>
    <x v="1"/>
  </r>
  <r>
    <x v="247"/>
    <n v="1836804"/>
    <s v="The Boston Conservatory"/>
    <n v="532"/>
    <n v="63.84"/>
    <n v="0.12"/>
    <x v="1"/>
  </r>
  <r>
    <x v="210"/>
    <n v="1850391"/>
    <s v="Houston Ballet Co"/>
    <n v="688"/>
    <n v="82.56"/>
    <n v="0.12"/>
    <x v="1"/>
  </r>
  <r>
    <x v="57"/>
    <n v="1842180"/>
    <s v="Village of Huntley"/>
    <n v="13504"/>
    <n v="1620.48"/>
    <n v="0.12"/>
    <x v="1"/>
  </r>
  <r>
    <x v="226"/>
    <n v="1843275"/>
    <s v="Anoka Senior High School"/>
    <n v="5800"/>
    <n v="696"/>
    <n v="0.12"/>
    <x v="1"/>
  </r>
  <r>
    <x v="37"/>
    <n v="1835894"/>
    <s v="Brainerd High School N Campus"/>
    <n v="3492"/>
    <n v="419.04"/>
    <n v="0.12"/>
    <x v="1"/>
  </r>
  <r>
    <x v="123"/>
    <n v="1838807"/>
    <s v="Gower School District 62"/>
    <n v="8100"/>
    <n v="972"/>
    <n v="0.12"/>
    <x v="1"/>
  </r>
  <r>
    <x v="235"/>
    <n v="1839155"/>
    <s v="Union High School"/>
    <n v="8430"/>
    <n v="1011.6"/>
    <n v="0.12"/>
    <x v="1"/>
  </r>
  <r>
    <x v="171"/>
    <n v="1846611"/>
    <s v="Washington High School"/>
    <n v="8658"/>
    <n v="1038.96"/>
    <n v="0.12"/>
    <x v="1"/>
  </r>
  <r>
    <x v="8"/>
    <n v="1844154"/>
    <s v="St Thomas More Middle High Sch"/>
    <n v="12680"/>
    <n v="1521.6"/>
    <n v="0.12"/>
    <x v="1"/>
  </r>
  <r>
    <x v="24"/>
    <n v="1836135"/>
    <s v="Lorain High School"/>
    <n v="12382"/>
    <n v="1485.84"/>
    <n v="0.12"/>
    <x v="1"/>
  </r>
  <r>
    <x v="41"/>
    <n v="1834009"/>
    <s v="Sugar Creek Elementary School"/>
    <n v="11540"/>
    <n v="1384.8"/>
    <n v="0.12"/>
    <x v="1"/>
  </r>
  <r>
    <x v="247"/>
    <n v="1836791"/>
    <s v="Pine Island Senior High School"/>
    <n v="5129"/>
    <n v="615.48"/>
    <n v="0.12"/>
    <x v="1"/>
  </r>
  <r>
    <x v="46"/>
    <n v="1848689"/>
    <s v="Berea Cmty Elementary School"/>
    <n v="12042"/>
    <n v="1445.04"/>
    <n v="0.12"/>
    <x v="1"/>
  </r>
  <r>
    <x v="260"/>
    <n v="1838997"/>
    <s v="Ulysses High School"/>
    <n v="12601"/>
    <n v="1512.12"/>
    <n v="0.12"/>
    <x v="1"/>
  </r>
  <r>
    <x v="235"/>
    <n v="1839160"/>
    <s v="Ottawa Hills High School"/>
    <n v="8430"/>
    <n v="1011.6"/>
    <n v="0.12"/>
    <x v="1"/>
  </r>
  <r>
    <x v="144"/>
    <n v="1842585"/>
    <s v="Lawrence University"/>
    <n v="1376"/>
    <n v="165.12"/>
    <n v="0.12"/>
    <x v="1"/>
  </r>
  <r>
    <x v="49"/>
    <n v="1843122"/>
    <s v="Jonesboro Elementary School"/>
    <n v="9566"/>
    <n v="1147.92"/>
    <n v="0.12"/>
    <x v="1"/>
  </r>
  <r>
    <x v="197"/>
    <n v="1847555"/>
    <s v="LaDue Horton Watkins High Sch"/>
    <n v="330"/>
    <n v="39.6"/>
    <n v="0.12"/>
    <x v="1"/>
  </r>
  <r>
    <x v="108"/>
    <n v="1847264"/>
    <s v="Emporia High School"/>
    <n v="14814"/>
    <n v="1777.68"/>
    <n v="0.12"/>
    <x v="1"/>
  </r>
  <r>
    <x v="163"/>
    <n v="1845614"/>
    <s v="Shenandoah Valley Westminster"/>
    <n v="13864"/>
    <n v="1663.68"/>
    <n v="0.12"/>
    <x v="1"/>
  </r>
  <r>
    <x v="229"/>
    <n v="1848083"/>
    <s v="University of North Texas"/>
    <n v="5931"/>
    <n v="711.72"/>
    <n v="0.12"/>
    <x v="1"/>
  </r>
  <r>
    <x v="255"/>
    <n v="1840008"/>
    <s v="Historic State Theatre"/>
    <n v="7458"/>
    <n v="894.96"/>
    <n v="0.12"/>
    <x v="1"/>
  </r>
  <r>
    <x v="168"/>
    <n v="1843862"/>
    <s v="South-Western City School Dist"/>
    <n v="4980"/>
    <n v="597.6"/>
    <n v="0.12"/>
    <x v="1"/>
  </r>
  <r>
    <x v="239"/>
    <n v="1840140"/>
    <s v="St Columbkille School"/>
    <n v="8133"/>
    <n v="975.96"/>
    <n v="0.12"/>
    <x v="1"/>
  </r>
  <r>
    <x v="25"/>
    <n v="1842066"/>
    <s v="Riley Co Grade School"/>
    <n v="5820"/>
    <n v="698.4"/>
    <n v="0.12"/>
    <x v="1"/>
  </r>
  <r>
    <x v="132"/>
    <n v="1834415"/>
    <s v="Valley Middle School"/>
    <n v="3870"/>
    <n v="464.1"/>
    <n v="0.12"/>
    <x v="1"/>
  </r>
  <r>
    <x v="204"/>
    <n v="1848516"/>
    <s v="Navarre High School"/>
    <n v="550"/>
    <n v="66"/>
    <n v="0.12"/>
    <x v="1"/>
  </r>
  <r>
    <x v="74"/>
    <n v="1842840"/>
    <s v="Webb School of Knoxville"/>
    <n v="10820"/>
    <n v="1298.4000000000001"/>
    <n v="0.12"/>
    <x v="1"/>
  </r>
  <r>
    <x v="238"/>
    <n v="1838735"/>
    <s v="Melrose-Mindoro Area Sch Dist"/>
    <n v="4546"/>
    <n v="545.52"/>
    <n v="0.12"/>
    <x v="1"/>
  </r>
  <r>
    <x v="128"/>
    <n v="1840796"/>
    <s v="Studio Instrument Rental"/>
    <n v="5433.78"/>
    <n v="652.04999999999995"/>
    <n v="0.12"/>
    <x v="1"/>
  </r>
  <r>
    <x v="175"/>
    <n v="1835545"/>
    <s v="Williamson's Chapel UMC"/>
    <n v="463"/>
    <n v="55.56"/>
    <n v="0.12"/>
    <x v="1"/>
  </r>
  <r>
    <x v="36"/>
    <n v="1845194"/>
    <s v="Gretna East High School"/>
    <n v="6376"/>
    <n v="765.12"/>
    <n v="0.12"/>
    <x v="1"/>
  </r>
  <r>
    <x v="235"/>
    <n v="1839142"/>
    <s v="Innovation Central-GRM"/>
    <n v="8430"/>
    <n v="1011.6"/>
    <n v="0.12"/>
    <x v="1"/>
  </r>
  <r>
    <x v="195"/>
    <n v="1843754"/>
    <s v="Westview High School"/>
    <n v="9482"/>
    <n v="1137.8399999999999"/>
    <n v="0.12"/>
    <x v="1"/>
  </r>
  <r>
    <x v="82"/>
    <n v="1842891"/>
    <s v="West Jefferson High School"/>
    <n v="6982"/>
    <n v="837.84"/>
    <n v="0.12"/>
    <x v="1"/>
  </r>
  <r>
    <x v="150"/>
    <n v="1845557"/>
    <s v="Milwaukee Public Schools"/>
    <n v="12601"/>
    <n v="1512.12"/>
    <n v="0.12"/>
    <x v="1"/>
  </r>
  <r>
    <x v="164"/>
    <n v="1834233"/>
    <s v="Optimum Audio"/>
    <n v="1056"/>
    <n v="126.72"/>
    <n v="0.12"/>
    <x v="1"/>
  </r>
  <r>
    <x v="10"/>
    <n v="1840820"/>
    <s v="All In One Rental"/>
    <n v="520"/>
    <n v="62.4"/>
    <n v="0.12"/>
    <x v="1"/>
  </r>
  <r>
    <x v="112"/>
    <n v="1837835"/>
    <s v="Rio Hondo Middle School"/>
    <n v="11094"/>
    <n v="1331.28"/>
    <n v="0.12"/>
    <x v="1"/>
  </r>
  <r>
    <x v="219"/>
    <n v="1844554"/>
    <s v="University of the Pacific"/>
    <n v="7800"/>
    <n v="936"/>
    <n v="0.12"/>
    <x v="1"/>
  </r>
  <r>
    <x v="231"/>
    <n v="1850517"/>
    <s v="Adlai E Stevenson High School"/>
    <n v="5800"/>
    <n v="696"/>
    <n v="0.12"/>
    <x v="1"/>
  </r>
  <r>
    <x v="257"/>
    <n v="1840514"/>
    <s v="AL Behrman Elementary School"/>
    <n v="7312"/>
    <n v="877.44"/>
    <n v="0.12"/>
    <x v="1"/>
  </r>
  <r>
    <x v="9"/>
    <n v="1846956"/>
    <s v="Harrison High School"/>
    <n v="532"/>
    <n v="63.84"/>
    <n v="0.12"/>
    <x v="1"/>
  </r>
  <r>
    <x v="12"/>
    <n v="1850703"/>
    <s v="Red Bud Elementary School"/>
    <n v="5583"/>
    <n v="669.96"/>
    <n v="0.12"/>
    <x v="1"/>
  </r>
  <r>
    <x v="115"/>
    <n v="1840235"/>
    <s v="Council on Foreign Relations"/>
    <n v="655.8"/>
    <n v="78.7"/>
    <n v="0.12"/>
    <x v="1"/>
  </r>
  <r>
    <x v="188"/>
    <n v="1834850"/>
    <s v="A-1 Rentals"/>
    <n v="1324.5"/>
    <n v="158.94"/>
    <n v="0.12"/>
    <x v="1"/>
  </r>
  <r>
    <x v="179"/>
    <n v="1842642"/>
    <s v="Birdville High School"/>
    <n v="21724"/>
    <n v="2608.2199999999998"/>
    <n v="0.12"/>
    <x v="1"/>
  </r>
  <r>
    <x v="209"/>
    <n v="1844360"/>
    <s v="Cal Poly Humboldt"/>
    <n v="803.25"/>
    <n v="96.39"/>
    <n v="0.12"/>
    <x v="1"/>
  </r>
  <r>
    <x v="12"/>
    <n v="1850720"/>
    <s v="Worthington High School"/>
    <n v="3605"/>
    <n v="431.52"/>
    <n v="0.12"/>
    <x v="1"/>
  </r>
  <r>
    <x v="124"/>
    <n v="1845924"/>
    <s v="Wildwood Middle School"/>
    <n v="14250"/>
    <n v="1710"/>
    <n v="0.12"/>
    <x v="1"/>
  </r>
  <r>
    <x v="6"/>
    <n v="1849675"/>
    <s v="McEachern High School"/>
    <n v="354.5"/>
    <n v="42.54"/>
    <n v="0.12"/>
    <x v="1"/>
  </r>
  <r>
    <x v="85"/>
    <n v="1849029"/>
    <s v="Parke Heritage Middle School"/>
    <n v="487"/>
    <n v="58.44"/>
    <n v="0.12"/>
    <x v="1"/>
  </r>
  <r>
    <x v="87"/>
    <n v="1847634"/>
    <s v="Forbush High School"/>
    <n v="498.1"/>
    <n v="59.77"/>
    <n v="0.12"/>
    <x v="1"/>
  </r>
  <r>
    <x v="111"/>
    <n v="1838272"/>
    <s v="Crestwood Elementary School"/>
    <n v="6707"/>
    <n v="804.84"/>
    <n v="0.12"/>
    <x v="1"/>
  </r>
  <r>
    <x v="34"/>
    <n v="1839538"/>
    <s v="Dubuque Cmty School District"/>
    <n v="4754"/>
    <n v="570.48"/>
    <n v="0.12"/>
    <x v="1"/>
  </r>
  <r>
    <x v="257"/>
    <n v="1840516"/>
    <s v="Gordon L Willson Elem School"/>
    <n v="7312"/>
    <n v="877.44"/>
    <n v="0.12"/>
    <x v="1"/>
  </r>
  <r>
    <x v="228"/>
    <n v="1842289"/>
    <s v="Aurora School of Music"/>
    <n v="4783"/>
    <n v="573.96"/>
    <n v="0.12"/>
    <x v="1"/>
  </r>
  <r>
    <x v="15"/>
    <n v="1850825"/>
    <s v="Stage Coach Players"/>
    <n v="5574.1"/>
    <n v="668.89"/>
    <n v="0.12"/>
    <x v="1"/>
  </r>
  <r>
    <x v="243"/>
    <n v="1845040"/>
    <s v="William Chrisman High School"/>
    <n v="6332"/>
    <n v="759.84"/>
    <n v="0.12"/>
    <x v="1"/>
  </r>
  <r>
    <x v="195"/>
    <n v="1843717"/>
    <s v="Athena Elementary School"/>
    <n v="8476"/>
    <n v="1017.12"/>
    <n v="0.12"/>
    <x v="1"/>
  </r>
  <r>
    <x v="78"/>
    <n v="1839874"/>
    <s v="Kanab High School"/>
    <n v="580"/>
    <n v="69.599999999999994"/>
    <n v="0.12"/>
    <x v="1"/>
  </r>
  <r>
    <x v="117"/>
    <n v="1834497"/>
    <s v="Berlin Middle School - N"/>
    <n v="8163"/>
    <n v="979.56"/>
    <n v="0.12"/>
    <x v="1"/>
  </r>
  <r>
    <x v="111"/>
    <n v="1838290"/>
    <s v="Schenk Elementary School"/>
    <n v="7003"/>
    <n v="840.36"/>
    <n v="0.12"/>
    <x v="1"/>
  </r>
  <r>
    <x v="123"/>
    <n v="1838837"/>
    <s v="West Virginia State University"/>
    <n v="6065.88"/>
    <n v="727.91"/>
    <n v="0.12"/>
    <x v="1"/>
  </r>
  <r>
    <x v="196"/>
    <n v="1840675"/>
    <s v="Green Canyon High School"/>
    <n v="706"/>
    <n v="84.72"/>
    <n v="0.12"/>
    <x v="1"/>
  </r>
  <r>
    <x v="48"/>
    <n v="1834992"/>
    <s v="Hillsdale College"/>
    <n v="3960"/>
    <n v="475.2"/>
    <n v="0.12"/>
    <x v="1"/>
  </r>
  <r>
    <x v="133"/>
    <n v="1838050"/>
    <s v="Gunnison High School"/>
    <n v="8028"/>
    <n v="963.36"/>
    <n v="0.12"/>
    <x v="1"/>
  </r>
  <r>
    <x v="130"/>
    <n v="1849703"/>
    <s v="Dublin Coffman HS"/>
    <n v="13645"/>
    <n v="1637.4"/>
    <n v="0.12"/>
    <x v="1"/>
  </r>
  <r>
    <x v="243"/>
    <n v="1845085"/>
    <s v="Monroe Arts Center"/>
    <n v="6978.22"/>
    <n v="837.38"/>
    <n v="0.12"/>
    <x v="1"/>
  </r>
  <r>
    <x v="125"/>
    <n v="1845886"/>
    <s v="CI Select"/>
    <n v="5659"/>
    <n v="679.08"/>
    <n v="0.12"/>
    <x v="1"/>
  </r>
  <r>
    <x v="169"/>
    <n v="1841523"/>
    <s v="St Rita of Cascia High School"/>
    <n v="5902"/>
    <n v="708.24"/>
    <n v="0.12"/>
    <x v="1"/>
  </r>
  <r>
    <x v="229"/>
    <n v="1848074"/>
    <s v="Hope Evangelical Free Church"/>
    <n v="7799"/>
    <n v="935.88"/>
    <n v="0.12"/>
    <x v="1"/>
  </r>
  <r>
    <x v="181"/>
    <n v="1843521"/>
    <s v="Constellation Stage &amp; Screen"/>
    <n v="3849"/>
    <n v="461.88"/>
    <n v="0.12"/>
    <x v="1"/>
  </r>
  <r>
    <x v="76"/>
    <n v="1846854"/>
    <s v="Illinois Valley Cmty College"/>
    <n v="7853"/>
    <n v="942.36"/>
    <n v="0.12"/>
    <x v="1"/>
  </r>
  <r>
    <x v="90"/>
    <n v="1838176"/>
    <s v="Lehi Junior High School"/>
    <n v="14924"/>
    <n v="1790.88"/>
    <n v="0.12"/>
    <x v="1"/>
  </r>
  <r>
    <x v="189"/>
    <n v="1851075"/>
    <s v="Rochester Cmty School District"/>
    <n v="368"/>
    <n v="44.16"/>
    <n v="0.12"/>
    <x v="1"/>
  </r>
  <r>
    <x v="184"/>
    <n v="1838084"/>
    <s v="Discovery Magnet School"/>
    <n v="8265"/>
    <n v="991.8"/>
    <n v="0.12"/>
    <x v="1"/>
  </r>
  <r>
    <x v="212"/>
    <n v="1834094"/>
    <s v="Deer Creek Intermediate School"/>
    <n v="9544"/>
    <n v="1145.28"/>
    <n v="0.12"/>
    <x v="1"/>
  </r>
  <r>
    <x v="242"/>
    <n v="1850588"/>
    <s v="Bloomfield Hills North MS -NEW"/>
    <n v="9017"/>
    <n v="1082.04"/>
    <n v="0.12"/>
    <x v="1"/>
  </r>
  <r>
    <x v="158"/>
    <n v="1835377"/>
    <s v="Hudsonville High School"/>
    <n v="4988.8500000000004"/>
    <n v="598.66"/>
    <n v="0.12"/>
    <x v="1"/>
  </r>
  <r>
    <x v="182"/>
    <n v="1841178"/>
    <s v="Archbishop Riordan High School"/>
    <n v="1146.2"/>
    <n v="137.54"/>
    <n v="0.12"/>
    <x v="1"/>
  </r>
  <r>
    <x v="8"/>
    <n v="1844136"/>
    <s v="Kindred High School"/>
    <n v="7278"/>
    <n v="873.36"/>
    <n v="0.12"/>
    <x v="1"/>
  </r>
  <r>
    <x v="8"/>
    <n v="1844138"/>
    <s v="Central Middle School"/>
    <n v="7706"/>
    <n v="924.72"/>
    <n v="0.12"/>
    <x v="1"/>
  </r>
  <r>
    <x v="141"/>
    <n v="1840457"/>
    <s v="YMCA Camp Campbell Gard"/>
    <n v="1210"/>
    <n v="145.19999999999999"/>
    <n v="0.12"/>
    <x v="1"/>
  </r>
  <r>
    <x v="48"/>
    <n v="1835035"/>
    <s v="Midland University"/>
    <n v="658.2"/>
    <n v="78.98"/>
    <n v="0.12"/>
    <x v="1"/>
  </r>
  <r>
    <x v="165"/>
    <n v="1835437"/>
    <s v="North Muskegon School"/>
    <n v="1285.2"/>
    <n v="154.22"/>
    <n v="0.12"/>
    <x v="1"/>
  </r>
  <r>
    <x v="39"/>
    <n v="1844823"/>
    <s v="Circle City Prep Charter Sch"/>
    <n v="4056"/>
    <n v="486.72"/>
    <n v="0.12"/>
    <x v="1"/>
  </r>
  <r>
    <x v="50"/>
    <n v="1843425"/>
    <s v="Valparaiso High School"/>
    <n v="14924"/>
    <n v="1790.88"/>
    <n v="0.12"/>
    <x v="1"/>
  </r>
  <r>
    <x v="255"/>
    <n v="1840040"/>
    <s v="James Garfield Elementary Sch"/>
    <n v="5898"/>
    <n v="707.76"/>
    <n v="0.12"/>
    <x v="1"/>
  </r>
  <r>
    <x v="242"/>
    <n v="1850604"/>
    <s v="Jimtown High School"/>
    <n v="8790"/>
    <n v="1054.8"/>
    <n v="0.12"/>
    <x v="1"/>
  </r>
  <r>
    <x v="39"/>
    <n v="1844822"/>
    <s v="Santa Fe South West MS"/>
    <n v="10664.75"/>
    <n v="1279.77"/>
    <n v="0.12"/>
    <x v="1"/>
  </r>
  <r>
    <x v="226"/>
    <n v="1843287"/>
    <s v="Mills James Productions"/>
    <n v="5760"/>
    <n v="691.2"/>
    <n v="0.12"/>
    <x v="1"/>
  </r>
  <r>
    <x v="43"/>
    <n v="1843615"/>
    <s v="Darlington Elem Middle School"/>
    <n v="6021"/>
    <n v="722.52"/>
    <n v="0.12"/>
    <x v="1"/>
  </r>
  <r>
    <x v="160"/>
    <n v="1837175"/>
    <s v="River Valley School District"/>
    <n v="3798"/>
    <n v="455.76"/>
    <n v="0.12"/>
    <x v="1"/>
  </r>
  <r>
    <x v="190"/>
    <n v="1849811"/>
    <s v="Three Rivers High School"/>
    <n v="10804"/>
    <n v="1296.48"/>
    <n v="0.12"/>
    <x v="1"/>
  </r>
  <r>
    <x v="30"/>
    <n v="1847171"/>
    <s v="Central Lee Elementary School"/>
    <n v="10035"/>
    <n v="1204.2"/>
    <n v="0.12"/>
    <x v="1"/>
  </r>
  <r>
    <x v="5"/>
    <n v="1848774"/>
    <s v="San Pedro Senior High School"/>
    <n v="11135.78"/>
    <n v="1336.29"/>
    <n v="0.12"/>
    <x v="1"/>
  </r>
  <r>
    <x v="221"/>
    <n v="1838769"/>
    <s v="Willard East Elementary School"/>
    <n v="11222"/>
    <n v="1346.64"/>
    <n v="0.12"/>
    <x v="1"/>
  </r>
  <r>
    <x v="190"/>
    <n v="1849830"/>
    <s v="Sioux Center Christian School"/>
    <n v="14104.82"/>
    <n v="1692.58"/>
    <n v="0.12"/>
    <x v="1"/>
  </r>
  <r>
    <x v="87"/>
    <n v="1847631"/>
    <s v="Garner Fine Arts Academy"/>
    <n v="380"/>
    <n v="45.6"/>
    <n v="0.12"/>
    <x v="1"/>
  </r>
  <r>
    <x v="213"/>
    <n v="1845448"/>
    <s v="Walton Mechanical Services"/>
    <n v="1280"/>
    <n v="153.6"/>
    <n v="0.12"/>
    <x v="1"/>
  </r>
  <r>
    <x v="40"/>
    <n v="1840365"/>
    <s v="Milwaukee School of Languages"/>
    <n v="3710"/>
    <n v="445.2"/>
    <n v="0.12"/>
    <x v="1"/>
  </r>
  <r>
    <x v="235"/>
    <n v="1839129"/>
    <s v="Martinez Elementary School"/>
    <n v="9125"/>
    <n v="1095"/>
    <n v="0.12"/>
    <x v="1"/>
  </r>
  <r>
    <x v="79"/>
    <n v="1847822"/>
    <s v="Versailles High School"/>
    <n v="12165"/>
    <n v="1465.13"/>
    <n v="0.12"/>
    <x v="1"/>
  </r>
  <r>
    <x v="182"/>
    <n v="1841133"/>
    <s v="SDI c/o American Airlines"/>
    <n v="769.6"/>
    <n v="92.35"/>
    <n v="0.12"/>
    <x v="1"/>
  </r>
  <r>
    <x v="157"/>
    <n v="1849420"/>
    <s v="Shenandoah Baptist Church"/>
    <n v="669"/>
    <n v="80.28"/>
    <n v="0.12"/>
    <x v="1"/>
  </r>
  <r>
    <x v="239"/>
    <n v="1840146"/>
    <s v="Allen Park Middle School"/>
    <n v="487"/>
    <n v="58.44"/>
    <n v="0.12"/>
    <x v="1"/>
  </r>
  <r>
    <x v="185"/>
    <n v="1839272"/>
    <s v="Milwaukee German Immersion Sch"/>
    <n v="7158"/>
    <n v="858.96"/>
    <n v="0.12"/>
    <x v="1"/>
  </r>
  <r>
    <x v="66"/>
    <n v="1844964"/>
    <s v="Mills James Productions"/>
    <n v="7344"/>
    <n v="881.28"/>
    <n v="0.12"/>
    <x v="1"/>
  </r>
  <r>
    <x v="45"/>
    <n v="1841007"/>
    <s v="Madison Avenue School of Arts"/>
    <n v="4328"/>
    <n v="519.36"/>
    <n v="0.12"/>
    <x v="1"/>
  </r>
  <r>
    <x v="165"/>
    <n v="1835482"/>
    <s v="Downers Grove South HS"/>
    <n v="341.5"/>
    <n v="40.98"/>
    <n v="0.12"/>
    <x v="1"/>
  </r>
  <r>
    <x v="63"/>
    <n v="1839971"/>
    <s v="Taylor Rental"/>
    <n v="1668"/>
    <n v="200.16"/>
    <n v="0.12"/>
    <x v="1"/>
  </r>
  <r>
    <x v="2"/>
    <n v="1844102"/>
    <s v="Clayton High School"/>
    <n v="12750"/>
    <n v="1530"/>
    <n v="0.12"/>
    <x v="1"/>
  </r>
  <r>
    <x v="88"/>
    <n v="1848414"/>
    <s v="Flat Gap Elementary School"/>
    <n v="10174"/>
    <n v="1220.8800000000001"/>
    <n v="0.12"/>
    <x v="1"/>
  </r>
  <r>
    <x v="188"/>
    <n v="1834857"/>
    <s v="CAST San Francisco"/>
    <n v="10999"/>
    <n v="1324"/>
    <n v="0.12"/>
    <x v="1"/>
  </r>
  <r>
    <x v="118"/>
    <n v="1841414"/>
    <s v="Hanover Central High School"/>
    <n v="9464"/>
    <n v="1135.68"/>
    <n v="0.12"/>
    <x v="1"/>
  </r>
  <r>
    <x v="3"/>
    <n v="1835086"/>
    <s v="Chippewa Falls Middle School"/>
    <n v="532"/>
    <n v="63.84"/>
    <n v="0.12"/>
    <x v="1"/>
  </r>
  <r>
    <x v="202"/>
    <n v="1847517"/>
    <s v="Ravenswood Elementary School"/>
    <n v="5410"/>
    <n v="649.20000000000005"/>
    <n v="0.12"/>
    <x v="1"/>
  </r>
  <r>
    <x v="131"/>
    <n v="1841385"/>
    <s v="Klondike Sound, LLC"/>
    <n v="818"/>
    <n v="98.16"/>
    <n v="0.12"/>
    <x v="1"/>
  </r>
  <r>
    <x v="104"/>
    <n v="1834970"/>
    <s v="Cicero School District 99"/>
    <n v="12740"/>
    <n v="1528.8"/>
    <n v="0.12"/>
    <x v="1"/>
  </r>
  <r>
    <x v="16"/>
    <n v="1846706"/>
    <s v="Asa Low Jr Intermediate School"/>
    <n v="924"/>
    <n v="110.88"/>
    <n v="0.12"/>
    <x v="1"/>
  </r>
  <r>
    <x v="141"/>
    <n v="1840445"/>
    <s v="Henry Co School District"/>
    <n v="12180"/>
    <n v="1461.6"/>
    <n v="0.12"/>
    <x v="1"/>
  </r>
  <r>
    <x v="144"/>
    <n v="1842535"/>
    <s v="Holdingford High School"/>
    <n v="10140"/>
    <n v="1216.8"/>
    <n v="0.12"/>
    <x v="1"/>
  </r>
  <r>
    <x v="185"/>
    <n v="1839215"/>
    <s v="Bullard Talent School"/>
    <n v="11333"/>
    <n v="1359.96"/>
    <n v="0.12"/>
    <x v="1"/>
  </r>
  <r>
    <x v="57"/>
    <n v="1842171"/>
    <s v="Livermore Valley PAC"/>
    <n v="815.9"/>
    <n v="97.91"/>
    <n v="0.12"/>
    <x v="1"/>
  </r>
  <r>
    <x v="131"/>
    <n v="1841342"/>
    <s v="Auer Ave School"/>
    <n v="4957"/>
    <n v="594.84"/>
    <n v="0.12"/>
    <x v="1"/>
  </r>
  <r>
    <x v="76"/>
    <n v="1846841"/>
    <s v="Orpheum Theatre"/>
    <n v="1631.8"/>
    <n v="195.82"/>
    <n v="0.12"/>
    <x v="1"/>
  </r>
  <r>
    <x v="127"/>
    <n v="1834367"/>
    <s v="Paoli Jr Sr High School"/>
    <n v="14981"/>
    <n v="1797.72"/>
    <n v="0.12"/>
    <x v="1"/>
  </r>
  <r>
    <x v="250"/>
    <n v="1839278"/>
    <s v="Valparaiso High School"/>
    <n v="608"/>
    <n v="72.959999999999994"/>
    <n v="0.12"/>
    <x v="1"/>
  </r>
  <r>
    <x v="50"/>
    <n v="1843424"/>
    <s v="Challenger Middle School"/>
    <n v="880"/>
    <n v="105.6"/>
    <n v="0.12"/>
    <x v="1"/>
  </r>
  <r>
    <x v="255"/>
    <n v="1840012"/>
    <s v="Avon Lake City School District"/>
    <n v="1631.8"/>
    <n v="195.82"/>
    <n v="0.12"/>
    <x v="1"/>
  </r>
  <r>
    <x v="9"/>
    <n v="1846920"/>
    <s v="South Middle School"/>
    <n v="8790"/>
    <n v="1054.8"/>
    <n v="0.12"/>
    <x v="1"/>
  </r>
  <r>
    <x v="257"/>
    <n v="1840473"/>
    <s v="Colorado State Univ-Ft Collins"/>
    <n v="5648"/>
    <n v="677.76"/>
    <n v="0.12"/>
    <x v="1"/>
  </r>
  <r>
    <x v="80"/>
    <n v="1844774"/>
    <s v="North Bend Central High Sch"/>
    <n v="10496"/>
    <n v="1259.52"/>
    <n v="0.12"/>
    <x v="1"/>
  </r>
  <r>
    <x v="27"/>
    <n v="1841651"/>
    <s v="North Star Public School"/>
    <n v="7032"/>
    <n v="843.84"/>
    <n v="0.12"/>
    <x v="1"/>
  </r>
  <r>
    <x v="81"/>
    <n v="1837725"/>
    <s v="Southfield Christian School"/>
    <n v="710"/>
    <n v="85.2"/>
    <n v="0.12"/>
    <x v="1"/>
  </r>
  <r>
    <x v="173"/>
    <n v="1836549"/>
    <s v="Whitaker Ctr for Science/Arts"/>
    <n v="1631.8"/>
    <n v="195.82"/>
    <n v="0.12"/>
    <x v="1"/>
  </r>
  <r>
    <x v="167"/>
    <n v="1844291"/>
    <s v="Ball State University"/>
    <n v="655"/>
    <n v="78.599999999999994"/>
    <n v="0.12"/>
    <x v="1"/>
  </r>
  <r>
    <x v="235"/>
    <n v="1839168"/>
    <s v="Tanglewood Elementary School"/>
    <n v="12811"/>
    <n v="1537.32"/>
    <n v="0.12"/>
    <x v="1"/>
  </r>
  <r>
    <x v="145"/>
    <n v="1837860"/>
    <s v="Meade Senior High School"/>
    <n v="458.61"/>
    <n v="55.03"/>
    <n v="0.12"/>
    <x v="1"/>
  </r>
  <r>
    <x v="137"/>
    <n v="1835785"/>
    <s v="Elk Grove High School"/>
    <n v="535.5"/>
    <n v="64.260000000000005"/>
    <n v="0.12"/>
    <x v="1"/>
  </r>
  <r>
    <x v="180"/>
    <n v="1843706"/>
    <s v="Waubesa Intermediate School"/>
    <n v="7032"/>
    <n v="843.84"/>
    <n v="0.12"/>
    <x v="1"/>
  </r>
  <r>
    <x v="204"/>
    <n v="1848476"/>
    <s v="R M Marrs Magnet Center"/>
    <n v="4464"/>
    <n v="535.20000000000005"/>
    <n v="0.12"/>
    <x v="1"/>
  </r>
  <r>
    <x v="8"/>
    <n v="1844139"/>
    <s v="Benson High School"/>
    <n v="3912"/>
    <n v="469.44"/>
    <n v="0.12"/>
    <x v="1"/>
  </r>
  <r>
    <x v="99"/>
    <n v="1840628"/>
    <s v="Farmington High School"/>
    <n v="7498"/>
    <n v="899.76"/>
    <n v="0.12"/>
    <x v="1"/>
  </r>
  <r>
    <x v="19"/>
    <n v="1840078"/>
    <s v="The Prairie School"/>
    <n v="14324"/>
    <n v="1718.88"/>
    <n v="0.12"/>
    <x v="1"/>
  </r>
  <r>
    <x v="60"/>
    <n v="1846087"/>
    <s v="Church of the Highlands"/>
    <n v="13369.55"/>
    <n v="1604.35"/>
    <n v="0.12"/>
    <x v="1"/>
  </r>
  <r>
    <x v="112"/>
    <n v="1837807"/>
    <s v="Maryville High School"/>
    <n v="12426"/>
    <n v="1491.12"/>
    <n v="0.12"/>
    <x v="1"/>
  </r>
  <r>
    <x v="27"/>
    <n v="1841650"/>
    <s v="Mt Vernon City School District"/>
    <n v="5292"/>
    <n v="635.04"/>
    <n v="0.12"/>
    <x v="1"/>
  </r>
  <r>
    <x v="42"/>
    <n v="1846218"/>
    <s v="Providence Christian Academy"/>
    <n v="7782"/>
    <n v="933.9"/>
    <n v="0.12"/>
    <x v="1"/>
  </r>
  <r>
    <x v="32"/>
    <n v="1834598"/>
    <s v="Springfield High School"/>
    <n v="399.1"/>
    <n v="47.89"/>
    <n v="0.12"/>
    <x v="1"/>
  </r>
  <r>
    <x v="180"/>
    <n v="1843709"/>
    <s v="Chattanooga Convention Center"/>
    <n v="8700"/>
    <n v="1044"/>
    <n v="0.12"/>
    <x v="1"/>
  </r>
  <r>
    <x v="204"/>
    <n v="1848447"/>
    <s v="Capistrano Unified School Dist"/>
    <n v="566.4"/>
    <n v="67.97"/>
    <n v="0.12"/>
    <x v="1"/>
  </r>
  <r>
    <x v="19"/>
    <n v="1840064"/>
    <s v="Marysville High School"/>
    <n v="5058"/>
    <n v="606.96"/>
    <n v="0.12"/>
    <x v="1"/>
  </r>
  <r>
    <x v="159"/>
    <n v="1848209"/>
    <s v="Santiago Canyon College"/>
    <n v="9397"/>
    <n v="1127.6400000000001"/>
    <n v="0.12"/>
    <x v="1"/>
  </r>
  <r>
    <x v="199"/>
    <n v="1842467"/>
    <s v="Woodbury Middle School"/>
    <n v="4317"/>
    <n v="518.04"/>
    <n v="0.12"/>
    <x v="1"/>
  </r>
  <r>
    <x v="148"/>
    <n v="1841226"/>
    <s v="Beechcroft High School"/>
    <n v="7032"/>
    <n v="843.84"/>
    <n v="0.12"/>
    <x v="1"/>
  </r>
  <r>
    <x v="111"/>
    <n v="1838229"/>
    <s v="First Baptist Church"/>
    <n v="2712"/>
    <n v="325.44"/>
    <n v="0.12"/>
    <x v="1"/>
  </r>
  <r>
    <x v="40"/>
    <n v="1840372"/>
    <s v="Chippewa Falls Sr High School"/>
    <n v="6541"/>
    <n v="784.92"/>
    <n v="0.12"/>
    <x v="1"/>
  </r>
  <r>
    <x v="184"/>
    <n v="1838105"/>
    <s v="McClellan Magnet High School"/>
    <n v="4499"/>
    <n v="539.94000000000005"/>
    <n v="0.12"/>
    <x v="1"/>
  </r>
  <r>
    <x v="25"/>
    <n v="1842110"/>
    <s v="Heritage Bank Center"/>
    <n v="1737"/>
    <n v="208.44"/>
    <n v="0.12"/>
    <x v="1"/>
  </r>
  <r>
    <x v="72"/>
    <n v="1848865"/>
    <s v="Heyworth Elementary School"/>
    <n v="6492"/>
    <n v="779.04"/>
    <n v="0.12"/>
    <x v="1"/>
  </r>
  <r>
    <x v="30"/>
    <n v="1847168"/>
    <s v="Providence Christian Academy"/>
    <n v="1059"/>
    <n v="127.08"/>
    <n v="0.12"/>
    <x v="1"/>
  </r>
  <r>
    <x v="112"/>
    <n v="1837795"/>
    <s v="West Towns Chorus"/>
    <n v="6984"/>
    <n v="838.08"/>
    <n v="0.12"/>
    <x v="1"/>
  </r>
  <r>
    <x v="110"/>
    <n v="1834742"/>
    <s v="Algona Middle School"/>
    <n v="8548"/>
    <n v="1025.76"/>
    <n v="0.12"/>
    <x v="1"/>
  </r>
  <r>
    <x v="152"/>
    <n v="1844416"/>
    <s v="R.S.V.P Party Rentals, Inc"/>
    <n v="2006.25"/>
    <n v="240.75"/>
    <n v="0.12"/>
    <x v="1"/>
  </r>
  <r>
    <x v="169"/>
    <n v="1841486"/>
    <s v="Muskegon Public Schools"/>
    <n v="7314"/>
    <n v="877.4"/>
    <n v="0.12"/>
    <x v="1"/>
  </r>
  <r>
    <x v="37"/>
    <n v="1835912"/>
    <s v="Cal Poly Humboldt"/>
    <n v="2142"/>
    <n v="257.04000000000002"/>
    <n v="0.12"/>
    <x v="1"/>
  </r>
  <r>
    <x v="142"/>
    <n v="1834337"/>
    <s v="Event Producers"/>
    <n v="11046.6"/>
    <n v="1325.59"/>
    <n v="0.12"/>
    <x v="1"/>
  </r>
  <r>
    <x v="60"/>
    <n v="1846076"/>
    <s v="Academy of Holy Angels"/>
    <n v="5792"/>
    <n v="695.04"/>
    <n v="0.12"/>
    <x v="1"/>
  </r>
  <r>
    <x v="62"/>
    <n v="1842309"/>
    <s v="Zimmerman School Equipment"/>
    <n v="3100"/>
    <n v="372"/>
    <n v="0.12"/>
    <x v="1"/>
  </r>
  <r>
    <x v="129"/>
    <n v="1849577"/>
    <s v="University of the Cumberlands"/>
    <n v="532"/>
    <n v="63.84"/>
    <n v="0.12"/>
    <x v="1"/>
  </r>
  <r>
    <x v="231"/>
    <n v="1850558"/>
    <s v="Clear Lake Middle School"/>
    <n v="654"/>
    <n v="78.48"/>
    <n v="0.12"/>
    <x v="1"/>
  </r>
  <r>
    <x v="247"/>
    <n v="1836797"/>
    <s v="Oakton Cmty College-Des Plaine"/>
    <n v="5257"/>
    <n v="630.84"/>
    <n v="0.12"/>
    <x v="1"/>
  </r>
  <r>
    <x v="117"/>
    <n v="1834528"/>
    <s v="West Salem School District"/>
    <n v="1910"/>
    <n v="229.2"/>
    <n v="0.12"/>
    <x v="1"/>
  </r>
  <r>
    <x v="24"/>
    <n v="1836138"/>
    <s v="Middle School  - N"/>
    <n v="336"/>
    <n v="40.32"/>
    <n v="0.12"/>
    <x v="1"/>
  </r>
  <r>
    <x v="91"/>
    <n v="1847071"/>
    <s v="Riverdale Senior High School"/>
    <n v="6405"/>
    <n v="768.6"/>
    <n v="0.12"/>
    <x v="1"/>
  </r>
  <r>
    <x v="146"/>
    <n v="1851126"/>
    <s v="Waukegan HS-Washington"/>
    <n v="3312.7"/>
    <n v="397.52"/>
    <n v="0.12"/>
    <x v="1"/>
  </r>
  <r>
    <x v="189"/>
    <n v="1851069"/>
    <s v="Waubonsee Community College"/>
    <n v="6332"/>
    <n v="759.84"/>
    <n v="0.12"/>
    <x v="1"/>
  </r>
  <r>
    <x v="80"/>
    <n v="1844732"/>
    <s v="Gilbert High School"/>
    <n v="4262"/>
    <n v="511.44"/>
    <n v="0.12"/>
    <x v="1"/>
  </r>
  <r>
    <x v="251"/>
    <n v="1847036"/>
    <s v="Harleton High School"/>
    <n v="1113"/>
    <n v="133.56"/>
    <n v="0.12"/>
    <x v="1"/>
  </r>
  <r>
    <x v="46"/>
    <n v="1848678"/>
    <s v="San Antonio Convention Center"/>
    <n v="620"/>
    <n v="74.400000000000006"/>
    <n v="0.12"/>
    <x v="1"/>
  </r>
  <r>
    <x v="88"/>
    <n v="1848388"/>
    <s v="Lone Star College System"/>
    <n v="1631.8"/>
    <n v="195.82"/>
    <n v="0.12"/>
    <x v="1"/>
  </r>
  <r>
    <x v="72"/>
    <n v="1848872"/>
    <s v="Clark Co High School"/>
    <n v="7240"/>
    <n v="868.8"/>
    <n v="0.12"/>
    <x v="1"/>
  </r>
  <r>
    <x v="243"/>
    <n v="1845043"/>
    <s v="Van Horn High School"/>
    <n v="6332"/>
    <n v="759.84"/>
    <n v="0.12"/>
    <x v="1"/>
  </r>
  <r>
    <x v="184"/>
    <n v="1838058"/>
    <s v="Taylor Co Intermediate School"/>
    <n v="5965"/>
    <n v="715.8"/>
    <n v="0.12"/>
    <x v="1"/>
  </r>
  <r>
    <x v="69"/>
    <n v="1834797"/>
    <s v="Pembroke Elementary School"/>
    <n v="13755"/>
    <n v="1650.6"/>
    <n v="0.12"/>
    <x v="1"/>
  </r>
  <r>
    <x v="74"/>
    <n v="1842815"/>
    <s v="Lux Middle School"/>
    <n v="4041"/>
    <n v="484.92"/>
    <n v="0.12"/>
    <x v="1"/>
  </r>
  <r>
    <x v="199"/>
    <n v="1842498"/>
    <s v="The Metropolitan Opera"/>
    <n v="2064"/>
    <n v="247.68"/>
    <n v="0.12"/>
    <x v="1"/>
  </r>
  <r>
    <x v="23"/>
    <n v="1836923"/>
    <s v="Westside Academy I"/>
    <n v="7312"/>
    <n v="877.44"/>
    <n v="0.12"/>
    <x v="1"/>
  </r>
  <r>
    <x v="74"/>
    <n v="1842849"/>
    <s v="Creek Valley High School"/>
    <n v="12042"/>
    <n v="1445.04"/>
    <n v="0.12"/>
    <x v="1"/>
  </r>
  <r>
    <x v="153"/>
    <n v="1842005"/>
    <s v="All Seasons Rent All of Aurora"/>
    <n v="882"/>
    <n v="105.84"/>
    <n v="0.12"/>
    <x v="1"/>
  </r>
  <r>
    <x v="156"/>
    <n v="1836070"/>
    <s v="St Michael School"/>
    <n v="9893.5499999999993"/>
    <n v="1187.23"/>
    <n v="0.12"/>
    <x v="1"/>
  </r>
  <r>
    <x v="177"/>
    <n v="1843324"/>
    <s v="Plainwell High School"/>
    <n v="7884"/>
    <n v="946.08"/>
    <n v="0.12"/>
    <x v="1"/>
  </r>
  <r>
    <x v="204"/>
    <n v="1848479"/>
    <s v="Hartland Mid Sch at Ore Creek"/>
    <n v="4343"/>
    <n v="526.53"/>
    <n v="0.121"/>
    <x v="1"/>
  </r>
  <r>
    <x v="216"/>
    <n v="1839826"/>
    <s v="Berkshire School"/>
    <n v="71509.31"/>
    <n v="8657.75"/>
    <n v="0.121"/>
    <x v="1"/>
  </r>
  <r>
    <x v="203"/>
    <n v="1850126"/>
    <s v="Bishop Noll Institute"/>
    <n v="22493.24"/>
    <n v="2727.54"/>
    <n v="0.121"/>
    <x v="1"/>
  </r>
  <r>
    <x v="30"/>
    <n v="1847210"/>
    <s v="Elgin Community College"/>
    <n v="3349"/>
    <n v="405.4"/>
    <n v="0.121"/>
    <x v="1"/>
  </r>
  <r>
    <x v="104"/>
    <n v="1834932"/>
    <s v="Northwest High School"/>
    <n v="4019"/>
    <n v="486.93"/>
    <n v="0.121"/>
    <x v="1"/>
  </r>
  <r>
    <x v="191"/>
    <n v="1850341"/>
    <s v="Clairbourn School"/>
    <n v="14753.72"/>
    <n v="1778"/>
    <n v="0.121"/>
    <x v="1"/>
  </r>
  <r>
    <x v="244"/>
    <n v="1847873"/>
    <s v="Eaton High School"/>
    <n v="18900"/>
    <n v="2286.0700000000002"/>
    <n v="0.121"/>
    <x v="1"/>
  </r>
  <r>
    <x v="36"/>
    <n v="1845226"/>
    <s v="Basis School- Scottsdale"/>
    <n v="14607"/>
    <n v="1761.86"/>
    <n v="0.121"/>
    <x v="1"/>
  </r>
  <r>
    <x v="240"/>
    <n v="1843038"/>
    <s v="Perry Junior High School"/>
    <n v="12720"/>
    <n v="1543.53"/>
    <n v="0.121"/>
    <x v="1"/>
  </r>
  <r>
    <x v="234"/>
    <n v="1838910"/>
    <s v="Woodbury High School"/>
    <n v="13800"/>
    <n v="1673.41"/>
    <n v="0.121"/>
    <x v="1"/>
  </r>
  <r>
    <x v="193"/>
    <n v="1838601"/>
    <s v="Pangea World Theater"/>
    <n v="12766"/>
    <n v="1544.8"/>
    <n v="0.121"/>
    <x v="1"/>
  </r>
  <r>
    <x v="219"/>
    <n v="1844532"/>
    <s v="Twin Rivers Unified Sch Dist"/>
    <n v="6724"/>
    <n v="815.3"/>
    <n v="0.121"/>
    <x v="1"/>
  </r>
  <r>
    <x v="59"/>
    <n v="1847423"/>
    <s v="Loving County Community Center"/>
    <n v="12531.9"/>
    <n v="1515.1"/>
    <n v="0.121"/>
    <x v="1"/>
  </r>
  <r>
    <x v="169"/>
    <n v="1841507"/>
    <s v="Metamora High School"/>
    <n v="9464"/>
    <n v="1147.08"/>
    <n v="0.121"/>
    <x v="1"/>
  </r>
  <r>
    <x v="197"/>
    <n v="1847551"/>
    <s v="Mineral Area College"/>
    <n v="5528"/>
    <n v="669"/>
    <n v="0.121"/>
    <x v="1"/>
  </r>
  <r>
    <x v="114"/>
    <n v="1838453"/>
    <s v="Maine West High School"/>
    <n v="15141"/>
    <n v="1839.2"/>
    <n v="0.121"/>
    <x v="1"/>
  </r>
  <r>
    <x v="56"/>
    <n v="1848042"/>
    <s v="Carlisle High School"/>
    <n v="22310"/>
    <n v="2705.17"/>
    <n v="0.121"/>
    <x v="1"/>
  </r>
  <r>
    <x v="221"/>
    <n v="1838750"/>
    <s v="Wapakoneta High School"/>
    <n v="3615"/>
    <n v="436.5"/>
    <n v="0.121"/>
    <x v="1"/>
  </r>
  <r>
    <x v="188"/>
    <n v="1834863"/>
    <s v="Ridge Point High School"/>
    <n v="6090"/>
    <n v="736.17"/>
    <n v="0.121"/>
    <x v="1"/>
  </r>
  <r>
    <x v="71"/>
    <n v="1834701"/>
    <s v="Texas High School"/>
    <n v="1032"/>
    <n v="124.36"/>
    <n v="0.121"/>
    <x v="1"/>
  </r>
  <r>
    <x v="122"/>
    <n v="1846426"/>
    <s v="Manual Career &amp; Tech Center"/>
    <n v="4886"/>
    <n v="592.16999999999996"/>
    <n v="0.121"/>
    <x v="1"/>
  </r>
  <r>
    <x v="70"/>
    <n v="1837911"/>
    <s v="Edmond North High School"/>
    <n v="8496"/>
    <n v="1029.83"/>
    <n v="0.121"/>
    <x v="1"/>
  </r>
  <r>
    <x v="221"/>
    <n v="1838793"/>
    <s v="Brogden Middle School"/>
    <n v="1692"/>
    <n v="205.12"/>
    <n v="0.121"/>
    <x v="1"/>
  </r>
  <r>
    <x v="148"/>
    <n v="1841189"/>
    <s v="Visit Maysville"/>
    <n v="7278"/>
    <n v="882.33"/>
    <n v="0.121"/>
    <x v="1"/>
  </r>
  <r>
    <x v="61"/>
    <n v="1850058"/>
    <s v="Hamshire Fannett High School"/>
    <n v="55600.21"/>
    <n v="6742.41"/>
    <n v="0.121"/>
    <x v="1"/>
  </r>
  <r>
    <x v="43"/>
    <n v="1843606"/>
    <s v="Indianapolis Children's Choir"/>
    <n v="2766"/>
    <n v="334"/>
    <n v="0.121"/>
    <x v="1"/>
  </r>
  <r>
    <x v="250"/>
    <n v="1839298"/>
    <s v="Northside Middle School"/>
    <n v="2417"/>
    <n v="291.60000000000002"/>
    <n v="0.121"/>
    <x v="1"/>
  </r>
  <r>
    <x v="19"/>
    <n v="1840076"/>
    <s v="Gustavus Adolphus College"/>
    <n v="11247"/>
    <n v="1367.93"/>
    <n v="0.122"/>
    <x v="1"/>
  </r>
  <r>
    <x v="66"/>
    <n v="1845022"/>
    <s v="Horizon Middle School"/>
    <n v="10548"/>
    <n v="1283.47"/>
    <n v="0.122"/>
    <x v="1"/>
  </r>
  <r>
    <x v="3"/>
    <n v="1835107"/>
    <s v="Comanche County Fairgrounds"/>
    <n v="9720"/>
    <n v="1187.23"/>
    <n v="0.122"/>
    <x v="1"/>
  </r>
  <r>
    <x v="94"/>
    <n v="1842790"/>
    <s v="St Lukes Unit Meth Church"/>
    <n v="37285"/>
    <n v="4539.7700000000004"/>
    <n v="0.122"/>
    <x v="1"/>
  </r>
  <r>
    <x v="73"/>
    <n v="1846639"/>
    <s v="Hitchcock High School"/>
    <n v="55981.77"/>
    <n v="6857.06"/>
    <n v="0.122"/>
    <x v="1"/>
  </r>
  <r>
    <x v="198"/>
    <n v="1842441"/>
    <s v="Artis Naples"/>
    <n v="22577.41"/>
    <n v="2755.31"/>
    <n v="0.122"/>
    <x v="1"/>
  </r>
  <r>
    <x v="185"/>
    <n v="1839268"/>
    <s v="Shawnee Heights Elem School"/>
    <n v="5660"/>
    <n v="690.72"/>
    <n v="0.122"/>
    <x v="1"/>
  </r>
  <r>
    <x v="94"/>
    <n v="1842776"/>
    <s v="Community High School"/>
    <n v="21947.78"/>
    <n v="2684.77"/>
    <n v="0.122"/>
    <x v="1"/>
  </r>
  <r>
    <x v="248"/>
    <n v="1844875"/>
    <s v="Medina Valley High School"/>
    <n v="22105"/>
    <n v="2698.07"/>
    <n v="0.122"/>
    <x v="1"/>
  </r>
  <r>
    <x v="138"/>
    <n v="1849955"/>
    <s v="York College"/>
    <n v="4598.28"/>
    <n v="558.72"/>
    <n v="0.122"/>
    <x v="1"/>
  </r>
  <r>
    <x v="219"/>
    <n v="1844565"/>
    <s v="Jenks Middle School"/>
    <n v="6724"/>
    <n v="819.83"/>
    <n v="0.122"/>
    <x v="1"/>
  </r>
  <r>
    <x v="3"/>
    <n v="1835062"/>
    <s v="Rosenwald-Dunbar Elem School"/>
    <n v="6492"/>
    <n v="794.17"/>
    <n v="0.122"/>
    <x v="1"/>
  </r>
  <r>
    <x v="56"/>
    <n v="1848030"/>
    <s v="Sun City Grand Music Club"/>
    <n v="17804"/>
    <n v="2177.7600000000002"/>
    <n v="0.122"/>
    <x v="1"/>
  </r>
  <r>
    <x v="253"/>
    <n v="1841856"/>
    <s v="Francis W Parker School"/>
    <n v="8022.55"/>
    <n v="975.4"/>
    <n v="0.122"/>
    <x v="1"/>
  </r>
  <r>
    <x v="74"/>
    <n v="1842873"/>
    <s v="Paul Dunbar Sch for Innovation"/>
    <n v="36254.519999999997"/>
    <n v="4405.6099999999997"/>
    <n v="0.122"/>
    <x v="1"/>
  </r>
  <r>
    <x v="223"/>
    <n v="1844718"/>
    <s v="Ardmore High School"/>
    <n v="9918"/>
    <n v="1210.6300000000001"/>
    <n v="0.122"/>
    <x v="1"/>
  </r>
  <r>
    <x v="189"/>
    <n v="1851100"/>
    <s v="Lutheran Church of the Cross"/>
    <n v="5492.35"/>
    <n v="667.93"/>
    <n v="0.122"/>
    <x v="1"/>
  </r>
  <r>
    <x v="104"/>
    <n v="1834900"/>
    <s v="Tinley Park High School"/>
    <n v="5052"/>
    <n v="615.16999999999996"/>
    <n v="0.122"/>
    <x v="1"/>
  </r>
  <r>
    <x v="171"/>
    <n v="1846605"/>
    <s v="Butts Co SD Perform Arts Ctr"/>
    <n v="49946"/>
    <n v="6070.5"/>
    <n v="0.122"/>
    <x v="1"/>
  </r>
  <r>
    <x v="187"/>
    <n v="1836589"/>
    <s v="Hardin Co Middle School"/>
    <n v="1521.9"/>
    <n v="186.08"/>
    <n v="0.122"/>
    <x v="1"/>
  </r>
  <r>
    <x v="169"/>
    <n v="1841558"/>
    <s v="Turtle Lake Elementary School"/>
    <n v="5965"/>
    <n v="728.5"/>
    <n v="0.122"/>
    <x v="1"/>
  </r>
  <r>
    <x v="77"/>
    <n v="1840911"/>
    <s v="Bishop Garrigan School"/>
    <n v="6150"/>
    <n v="750.2"/>
    <n v="0.122"/>
    <x v="1"/>
  </r>
  <r>
    <x v="41"/>
    <n v="1834056"/>
    <s v="Max Simpson Elementary"/>
    <n v="22720"/>
    <n v="2760.83"/>
    <n v="0.122"/>
    <x v="1"/>
  </r>
  <r>
    <x v="101"/>
    <n v="1850194"/>
    <s v="Cumberland Valley Chrn School"/>
    <n v="6712"/>
    <n v="820.9"/>
    <n v="0.122"/>
    <x v="1"/>
  </r>
  <r>
    <x v="115"/>
    <n v="1840191"/>
    <s v="New Mexico Military Institute"/>
    <n v="11613"/>
    <n v="1411.63"/>
    <n v="0.122"/>
    <x v="1"/>
  </r>
  <r>
    <x v="163"/>
    <n v="1845631"/>
    <s v="University of Dayton"/>
    <n v="49280.68"/>
    <n v="6015.05"/>
    <n v="0.122"/>
    <x v="1"/>
  </r>
  <r>
    <x v="179"/>
    <n v="1842603"/>
    <s v="Mont Harmon Middle School"/>
    <n v="35239"/>
    <n v="4316.3999999999996"/>
    <n v="0.122"/>
    <x v="1"/>
  </r>
  <r>
    <x v="174"/>
    <n v="1834566"/>
    <s v="Central School"/>
    <n v="20546.62"/>
    <n v="2512.8000000000002"/>
    <n v="0.122"/>
    <x v="1"/>
  </r>
  <r>
    <x v="191"/>
    <n v="1850296"/>
    <s v="Toby Johnson Middle School"/>
    <n v="532"/>
    <n v="65.5"/>
    <n v="0.123"/>
    <x v="1"/>
  </r>
  <r>
    <x v="23"/>
    <n v="1836922"/>
    <s v="Expo Marketing &amp; Services"/>
    <n v="115296.02"/>
    <n v="14149.06"/>
    <n v="0.123"/>
    <x v="1"/>
  </r>
  <r>
    <x v="227"/>
    <n v="1847937"/>
    <s v="Desert Winds Freedom Band"/>
    <n v="6424"/>
    <n v="787.5"/>
    <n v="0.123"/>
    <x v="1"/>
  </r>
  <r>
    <x v="98"/>
    <n v="1844597"/>
    <s v="Dover-Eyota Elementary School"/>
    <n v="7158"/>
    <n v="880.1"/>
    <n v="0.123"/>
    <x v="1"/>
  </r>
  <r>
    <x v="49"/>
    <n v="1843117"/>
    <s v="New Heights Church"/>
    <n v="312"/>
    <n v="38.369999999999997"/>
    <n v="0.123"/>
    <x v="1"/>
  </r>
  <r>
    <x v="226"/>
    <n v="1843274"/>
    <s v="Lexington High School"/>
    <n v="40455.64"/>
    <n v="4987.68"/>
    <n v="0.123"/>
    <x v="1"/>
  </r>
  <r>
    <x v="115"/>
    <n v="1840233"/>
    <s v="Florence High School"/>
    <n v="6122"/>
    <n v="754.2"/>
    <n v="0.123"/>
    <x v="1"/>
  </r>
  <r>
    <x v="58"/>
    <n v="1838423"/>
    <s v="Northwestern Middle School"/>
    <n v="11914.98"/>
    <n v="1470.14"/>
    <n v="0.123"/>
    <x v="1"/>
  </r>
  <r>
    <x v="145"/>
    <n v="1837891"/>
    <s v="Sacramento Women's Chorus"/>
    <n v="14908"/>
    <n v="1830.9"/>
    <n v="0.123"/>
    <x v="1"/>
  </r>
  <r>
    <x v="176"/>
    <n v="1836719"/>
    <s v="Doss High School"/>
    <n v="19697.330000000002"/>
    <n v="2424.3000000000002"/>
    <n v="0.123"/>
    <x v="1"/>
  </r>
  <r>
    <x v="64"/>
    <n v="1836346"/>
    <s v="West Seneca East Sr High Sch"/>
    <n v="87195.4"/>
    <n v="10699.5"/>
    <n v="0.123"/>
    <x v="1"/>
  </r>
  <r>
    <x v="209"/>
    <n v="1844350"/>
    <s v="University of Chicago"/>
    <n v="4470"/>
    <n v="550.4"/>
    <n v="0.123"/>
    <x v="1"/>
  </r>
  <r>
    <x v="111"/>
    <n v="1838278"/>
    <s v="Jefferson Middle School"/>
    <n v="4992"/>
    <n v="612.33000000000004"/>
    <n v="0.123"/>
    <x v="1"/>
  </r>
  <r>
    <x v="126"/>
    <n v="1840252"/>
    <s v="Houston Middle School"/>
    <n v="14544.14"/>
    <n v="1790.86"/>
    <n v="0.123"/>
    <x v="1"/>
  </r>
  <r>
    <x v="132"/>
    <n v="1834437"/>
    <s v="Central Dauphin High School"/>
    <n v="33564.699999999997"/>
    <n v="4140.41"/>
    <n v="0.123"/>
    <x v="1"/>
  </r>
  <r>
    <x v="56"/>
    <n v="1848053"/>
    <s v="ECC B2B Account"/>
    <n v="3888"/>
    <n v="478.1"/>
    <n v="0.123"/>
    <x v="1"/>
  </r>
  <r>
    <x v="194"/>
    <n v="1844040"/>
    <s v="Somerset Middle School"/>
    <n v="7485.46"/>
    <n v="923.17"/>
    <n v="0.123"/>
    <x v="1"/>
  </r>
  <r>
    <x v="1"/>
    <n v="1839383"/>
    <s v="Edison Preparatory High School"/>
    <n v="10386"/>
    <n v="1281.0999999999999"/>
    <n v="0.123"/>
    <x v="1"/>
  </r>
  <r>
    <x v="237"/>
    <n v="1849496"/>
    <s v="Springfield Choral Society"/>
    <n v="3264"/>
    <n v="400.87"/>
    <n v="0.123"/>
    <x v="1"/>
  </r>
  <r>
    <x v="156"/>
    <n v="1836069"/>
    <s v="San Clemente High School"/>
    <n v="12132"/>
    <n v="1491.67"/>
    <n v="0.123"/>
    <x v="1"/>
  </r>
  <r>
    <x v="79"/>
    <n v="1847789"/>
    <s v="Kinawa 5-6 School"/>
    <n v="4069"/>
    <n v="500.8"/>
    <n v="0.123"/>
    <x v="1"/>
  </r>
  <r>
    <x v="203"/>
    <n v="1850158"/>
    <s v="Zillah High School"/>
    <n v="6290"/>
    <n v="771.93"/>
    <n v="0.123"/>
    <x v="1"/>
  </r>
  <r>
    <x v="7"/>
    <n v="1848122"/>
    <s v="Blythe Park Elementary School"/>
    <n v="4056"/>
    <n v="499.57"/>
    <n v="0.123"/>
    <x v="1"/>
  </r>
  <r>
    <x v="122"/>
    <n v="1846392"/>
    <s v="Richfield Middle School"/>
    <n v="9675"/>
    <n v="1187"/>
    <n v="0.123"/>
    <x v="1"/>
  </r>
  <r>
    <x v="134"/>
    <n v="1835672"/>
    <s v="Houston Middle School"/>
    <n v="1592"/>
    <n v="195.67"/>
    <n v="0.123"/>
    <x v="1"/>
  </r>
  <r>
    <x v="180"/>
    <n v="1843703"/>
    <s v="Heritage Bank Center"/>
    <n v="3499"/>
    <n v="429.8"/>
    <n v="0.123"/>
    <x v="1"/>
  </r>
  <r>
    <x v="67"/>
    <n v="1835816"/>
    <s v="Kirksville Senior High School"/>
    <n v="710"/>
    <n v="87.27"/>
    <n v="0.123"/>
    <x v="1"/>
  </r>
  <r>
    <x v="248"/>
    <n v="1844895"/>
    <s v="High Plains Cmty High School"/>
    <n v="6021"/>
    <n v="743.1"/>
    <n v="0.123"/>
    <x v="1"/>
  </r>
  <r>
    <x v="21"/>
    <n v="1849235"/>
    <s v="North Bend Central High Sch"/>
    <n v="3402"/>
    <n v="417.7"/>
    <n v="0.123"/>
    <x v="1"/>
  </r>
  <r>
    <x v="133"/>
    <n v="1837997"/>
    <s v="Pottstown Middle School"/>
    <n v="26706"/>
    <n v="3276.5"/>
    <n v="0.123"/>
    <x v="1"/>
  </r>
  <r>
    <x v="257"/>
    <n v="1840483"/>
    <s v="Arlington Heights High School"/>
    <n v="30387"/>
    <n v="3738.39"/>
    <n v="0.123"/>
    <x v="1"/>
  </r>
  <r>
    <x v="249"/>
    <n v="1850649"/>
    <s v="Trinity Valley School"/>
    <n v="17620"/>
    <n v="2161.13"/>
    <n v="0.123"/>
    <x v="1"/>
  </r>
  <r>
    <x v="169"/>
    <n v="1841543"/>
    <s v="Joshua High School"/>
    <n v="25997"/>
    <n v="3210"/>
    <n v="0.123"/>
    <x v="1"/>
  </r>
  <r>
    <x v="131"/>
    <n v="1841362"/>
    <s v="Marvin E Pratt Elementary Sch"/>
    <n v="6491"/>
    <n v="798.73"/>
    <n v="0.123"/>
    <x v="1"/>
  </r>
  <r>
    <x v="78"/>
    <n v="1839890"/>
    <s v="Princeton University"/>
    <n v="32344.06"/>
    <n v="3992.43"/>
    <n v="0.123"/>
    <x v="1"/>
  </r>
  <r>
    <x v="71"/>
    <n v="1834657"/>
    <s v="Mesquite Symphony Orch"/>
    <n v="487"/>
    <n v="60.44"/>
    <n v="0.124"/>
    <x v="1"/>
  </r>
  <r>
    <x v="11"/>
    <n v="1845802"/>
    <s v="Granada Hills Charter High Sch"/>
    <n v="13755"/>
    <n v="1705.5"/>
    <n v="0.124"/>
    <x v="1"/>
  </r>
  <r>
    <x v="172"/>
    <n v="1842939"/>
    <s v="LA Leadership Acad High School"/>
    <n v="11613"/>
    <n v="1437.3"/>
    <n v="0.124"/>
    <x v="1"/>
  </r>
  <r>
    <x v="36"/>
    <n v="1845222"/>
    <s v="Walnut Hills Elementary School"/>
    <n v="8688"/>
    <n v="1075.3699999999999"/>
    <n v="0.124"/>
    <x v="1"/>
  </r>
  <r>
    <x v="205"/>
    <n v="1841080"/>
    <s v="Millcreek-West Unity Local Sch"/>
    <n v="8790"/>
    <n v="1086.44"/>
    <n v="0.124"/>
    <x v="1"/>
  </r>
  <r>
    <x v="192"/>
    <n v="1835636"/>
    <s v="Shepherdsville Elementary Sch"/>
    <n v="6732"/>
    <n v="837.84"/>
    <n v="0.124"/>
    <x v="1"/>
  </r>
  <r>
    <x v="149"/>
    <n v="1846343"/>
    <s v="Qatar Theater at MECA Houston"/>
    <n v="83300.36"/>
    <n v="10296.66"/>
    <n v="0.124"/>
    <x v="1"/>
  </r>
  <r>
    <x v="164"/>
    <n v="1834272"/>
    <s v="Prairie Hills S.T.E.A.M Acad"/>
    <n v="7158"/>
    <n v="884.73"/>
    <n v="0.124"/>
    <x v="1"/>
  </r>
  <r>
    <x v="57"/>
    <n v="1842160"/>
    <s v="Skyline High School"/>
    <n v="31072.6"/>
    <n v="3859.38"/>
    <n v="0.124"/>
    <x v="1"/>
  </r>
  <r>
    <x v="165"/>
    <n v="1835430"/>
    <s v="Temple Christian Academy"/>
    <n v="8028"/>
    <n v="992.26"/>
    <n v="0.124"/>
    <x v="1"/>
  </r>
  <r>
    <x v="69"/>
    <n v="1834808"/>
    <s v="Northridge Elementary School"/>
    <n v="4100"/>
    <n v="506.75"/>
    <n v="0.124"/>
    <x v="1"/>
  </r>
  <r>
    <x v="132"/>
    <n v="1834419"/>
    <s v="Santa Rita Middle School"/>
    <n v="8568"/>
    <n v="1065.76"/>
    <n v="0.124"/>
    <x v="1"/>
  </r>
  <r>
    <x v="139"/>
    <n v="1835160"/>
    <s v="Emmons Business Interiors"/>
    <n v="3103"/>
    <n v="385.23"/>
    <n v="0.124"/>
    <x v="1"/>
  </r>
  <r>
    <x v="144"/>
    <n v="1842575"/>
    <s v="Wren High School"/>
    <n v="26583.73"/>
    <n v="3302.71"/>
    <n v="0.124"/>
    <x v="1"/>
  </r>
  <r>
    <x v="35"/>
    <n v="1837474"/>
    <s v="Andersen United School"/>
    <n v="7102"/>
    <n v="878.24"/>
    <n v="0.124"/>
    <x v="1"/>
  </r>
  <r>
    <x v="124"/>
    <n v="1845915"/>
    <s v="Farmington High School"/>
    <n v="14324"/>
    <n v="1778.37"/>
    <n v="0.124"/>
    <x v="1"/>
  </r>
  <r>
    <x v="38"/>
    <n v="1839037"/>
    <s v="High Output, Inc."/>
    <n v="7784.78"/>
    <n v="963.87"/>
    <n v="0.124"/>
    <x v="1"/>
  </r>
  <r>
    <x v="239"/>
    <n v="1840126"/>
    <s v="Green B Trimble Tech High Sch"/>
    <n v="1364"/>
    <n v="168.68"/>
    <n v="0.124"/>
    <x v="1"/>
  </r>
  <r>
    <x v="34"/>
    <n v="1839528"/>
    <s v="Lively Middle School"/>
    <n v="6456"/>
    <n v="798.72"/>
    <n v="0.124"/>
    <x v="1"/>
  </r>
  <r>
    <x v="180"/>
    <n v="1843657"/>
    <s v="Diversified Educational System"/>
    <n v="3624"/>
    <n v="450.15"/>
    <n v="0.124"/>
    <x v="1"/>
  </r>
  <r>
    <x v="111"/>
    <n v="1838211"/>
    <s v="Shallowater Middle School"/>
    <n v="63899.39"/>
    <n v="7913.25"/>
    <n v="0.124"/>
    <x v="1"/>
  </r>
  <r>
    <x v="165"/>
    <n v="1835498"/>
    <s v="Hillside Elementary School"/>
    <n v="5410"/>
    <n v="668.5"/>
    <n v="0.124"/>
    <x v="1"/>
  </r>
  <r>
    <x v="36"/>
    <n v="1845233"/>
    <s v="Homestead Elementary School"/>
    <n v="11584"/>
    <n v="1433.8"/>
    <n v="0.124"/>
    <x v="1"/>
  </r>
  <r>
    <x v="181"/>
    <n v="1843507"/>
    <s v="Aubrey Middle School"/>
    <n v="9500"/>
    <n v="1175.1300000000001"/>
    <n v="0.124"/>
    <x v="1"/>
  </r>
  <r>
    <x v="174"/>
    <n v="1834547"/>
    <s v="Lincoln Elementary School"/>
    <n v="8200"/>
    <n v="1013.84"/>
    <n v="0.124"/>
    <x v="1"/>
  </r>
  <r>
    <x v="141"/>
    <n v="1840411"/>
    <s v="St. Mary School"/>
    <n v="6147"/>
    <n v="759.77"/>
    <n v="0.124"/>
    <x v="1"/>
  </r>
  <r>
    <x v="165"/>
    <n v="1835472"/>
    <s v="Bullitt East High School"/>
    <n v="7278"/>
    <n v="899"/>
    <n v="0.124"/>
    <x v="1"/>
  </r>
  <r>
    <x v="18"/>
    <n v="1836896"/>
    <s v="Trinity Episcopal School"/>
    <n v="27257.88"/>
    <n v="3382.39"/>
    <n v="0.124"/>
    <x v="1"/>
  </r>
  <r>
    <x v="49"/>
    <n v="1843141"/>
    <s v="Liberty Elementary School"/>
    <n v="3492"/>
    <n v="434.3"/>
    <n v="0.124"/>
    <x v="1"/>
  </r>
  <r>
    <x v="165"/>
    <n v="1835454"/>
    <s v="Arlington Heights Comm Band"/>
    <n v="688"/>
    <n v="85.04"/>
    <n v="0.124"/>
    <x v="1"/>
  </r>
  <r>
    <x v="36"/>
    <n v="1845246"/>
    <s v="ECC B2B Account"/>
    <n v="532"/>
    <n v="65.930000000000007"/>
    <n v="0.124"/>
    <x v="1"/>
  </r>
  <r>
    <x v="47"/>
    <n v="1845300"/>
    <s v="Gateway 6th Grade Ctr"/>
    <n v="9464"/>
    <n v="1170.68"/>
    <n v="0.124"/>
    <x v="1"/>
  </r>
  <r>
    <x v="73"/>
    <n v="1846649"/>
    <s v="Holland Middle School"/>
    <n v="22105"/>
    <n v="2736.37"/>
    <n v="0.124"/>
    <x v="1"/>
  </r>
  <r>
    <x v="205"/>
    <n v="1841037"/>
    <s v="All Seasons Rent All of Aurora"/>
    <n v="341.4"/>
    <n v="42.27"/>
    <n v="0.124"/>
    <x v="1"/>
  </r>
  <r>
    <x v="69"/>
    <n v="1834806"/>
    <s v="Rock Creek Elementary School"/>
    <n v="12549"/>
    <n v="1560.73"/>
    <n v="0.124"/>
    <x v="1"/>
  </r>
  <r>
    <x v="170"/>
    <n v="1836237"/>
    <s v="J W Pepper &amp; Son Inc. - PA HQ"/>
    <n v="11432"/>
    <n v="1419.63"/>
    <n v="0.124"/>
    <x v="1"/>
  </r>
  <r>
    <x v="100"/>
    <n v="1845149"/>
    <s v="Productions Unlimited, Inc."/>
    <n v="4056"/>
    <n v="503.76"/>
    <n v="0.124"/>
    <x v="1"/>
  </r>
  <r>
    <x v="25"/>
    <n v="1842113"/>
    <s v="Madison Middle School"/>
    <n v="12094"/>
    <n v="1494"/>
    <n v="0.124"/>
    <x v="1"/>
  </r>
  <r>
    <x v="123"/>
    <n v="1838860"/>
    <s v="Sam &amp; Ann Roach Middle School"/>
    <n v="513.03"/>
    <n v="63.84"/>
    <n v="0.124"/>
    <x v="1"/>
  </r>
  <r>
    <x v="196"/>
    <n v="1840683"/>
    <s v="Messiah University"/>
    <n v="396"/>
    <n v="49.23"/>
    <n v="0.124"/>
    <x v="1"/>
  </r>
  <r>
    <x v="246"/>
    <n v="1839475"/>
    <s v="Round Lake High School"/>
    <n v="4228"/>
    <n v="522.58000000000004"/>
    <n v="0.124"/>
    <x v="1"/>
  </r>
  <r>
    <x v="167"/>
    <n v="1844322"/>
    <s v="Steger Intermediate Center"/>
    <n v="6492"/>
    <n v="806.5"/>
    <n v="0.124"/>
    <x v="1"/>
  </r>
  <r>
    <x v="202"/>
    <n v="1847515"/>
    <s v="James Otis Elementary School"/>
    <n v="4056"/>
    <n v="503.3"/>
    <n v="0.124"/>
    <x v="1"/>
  </r>
  <r>
    <x v="200"/>
    <n v="1837549"/>
    <s v="Hononegah Cmty High School"/>
    <n v="10548"/>
    <n v="1303.73"/>
    <n v="0.124"/>
    <x v="1"/>
  </r>
  <r>
    <x v="215"/>
    <n v="1834167"/>
    <s v="Freeport School District 145"/>
    <n v="4238"/>
    <n v="526.55999999999995"/>
    <n v="0.124"/>
    <x v="1"/>
  </r>
  <r>
    <x v="110"/>
    <n v="1834740"/>
    <s v="Moyock Middle School"/>
    <n v="16489"/>
    <n v="2044.4"/>
    <n v="0.124"/>
    <x v="1"/>
  </r>
  <r>
    <x v="188"/>
    <n v="1834860"/>
    <s v="Brighton Elementary School"/>
    <n v="7032"/>
    <n v="872.83"/>
    <n v="0.124"/>
    <x v="1"/>
  </r>
  <r>
    <x v="178"/>
    <n v="1848536"/>
    <s v="Osage Senior High School"/>
    <n v="385.05"/>
    <n v="47.87"/>
    <n v="0.124"/>
    <x v="1"/>
  </r>
  <r>
    <x v="176"/>
    <n v="1836761"/>
    <s v="Rochester Institute of Tech"/>
    <n v="55112.6"/>
    <n v="6856.41"/>
    <n v="0.124"/>
    <x v="1"/>
  </r>
  <r>
    <x v="71"/>
    <n v="1834686"/>
    <s v="Sangamon Valley Middle School"/>
    <n v="5856"/>
    <n v="723.8"/>
    <n v="0.124"/>
    <x v="1"/>
  </r>
  <r>
    <x v="123"/>
    <n v="1838865"/>
    <s v="Reagan Middle School"/>
    <n v="5043"/>
    <n v="623.30999999999995"/>
    <n v="0.124"/>
    <x v="1"/>
  </r>
  <r>
    <x v="25"/>
    <n v="1842090"/>
    <s v="Montville Township High School"/>
    <n v="4401"/>
    <n v="547"/>
    <n v="0.124"/>
    <x v="1"/>
  </r>
  <r>
    <x v="138"/>
    <n v="1849947"/>
    <s v="Grace Church of Arvada"/>
    <n v="4976"/>
    <n v="615.42999999999995"/>
    <n v="0.124"/>
    <x v="1"/>
  </r>
  <r>
    <x v="21"/>
    <n v="1849271"/>
    <s v="Sharpstown International Acad"/>
    <n v="11025"/>
    <n v="1366.57"/>
    <n v="0.124"/>
    <x v="1"/>
  </r>
  <r>
    <x v="20"/>
    <n v="1837334"/>
    <s v="Salt Fork North Elem School"/>
    <n v="10136"/>
    <n v="1252.81"/>
    <n v="0.124"/>
    <x v="1"/>
  </r>
  <r>
    <x v="176"/>
    <n v="1836743"/>
    <s v="Dayton Public School District"/>
    <n v="5965"/>
    <n v="740.5"/>
    <n v="0.124"/>
    <x v="1"/>
  </r>
  <r>
    <x v="189"/>
    <n v="1851084"/>
    <s v="Fox Ridge Middle School"/>
    <n v="6245"/>
    <n v="771.6"/>
    <n v="0.124"/>
    <x v="1"/>
  </r>
  <r>
    <x v="123"/>
    <n v="1838803"/>
    <s v="Creative Audio &amp; Visual"/>
    <n v="1064"/>
    <n v="133.22"/>
    <n v="0.125"/>
    <x v="1"/>
  </r>
  <r>
    <x v="57"/>
    <n v="1842168"/>
    <s v="Trinity Presbyterian School"/>
    <n v="6111"/>
    <n v="764.23"/>
    <n v="0.125"/>
    <x v="1"/>
  </r>
  <r>
    <x v="147"/>
    <n v="1836154"/>
    <s v="Univ of Wisconsin-Madison"/>
    <n v="2932"/>
    <n v="366.93"/>
    <n v="0.125"/>
    <x v="1"/>
  </r>
  <r>
    <x v="192"/>
    <n v="1835594"/>
    <s v="Farmington High School"/>
    <n v="35194"/>
    <n v="4386.29"/>
    <n v="0.125"/>
    <x v="1"/>
  </r>
  <r>
    <x v="168"/>
    <n v="1843801"/>
    <s v="Banneker Elementary School"/>
    <n v="10105"/>
    <n v="1264"/>
    <n v="0.125"/>
    <x v="1"/>
  </r>
  <r>
    <x v="30"/>
    <n v="1847149"/>
    <s v="College of William &amp; Mary"/>
    <n v="37216"/>
    <n v="4635.8999999999996"/>
    <n v="0.125"/>
    <x v="1"/>
  </r>
  <r>
    <x v="183"/>
    <n v="1845982"/>
    <s v="Allegan Senior High School"/>
    <n v="4060"/>
    <n v="506.53"/>
    <n v="0.125"/>
    <x v="1"/>
  </r>
  <r>
    <x v="169"/>
    <n v="1841487"/>
    <s v="Lake Worth Cmty High School"/>
    <n v="56265"/>
    <n v="7008.87"/>
    <n v="0.125"/>
    <x v="1"/>
  </r>
  <r>
    <x v="0"/>
    <n v="1835323"/>
    <s v="Fulshear High School"/>
    <n v="35226.120000000003"/>
    <n v="4409.08"/>
    <n v="0.125"/>
    <x v="1"/>
  </r>
  <r>
    <x v="199"/>
    <n v="1842512"/>
    <s v="Penn State York"/>
    <n v="12273.28"/>
    <n v="1538.93"/>
    <n v="0.125"/>
    <x v="1"/>
  </r>
  <r>
    <x v="250"/>
    <n v="1839291"/>
    <s v="Cedar High School"/>
    <n v="7683"/>
    <n v="956.6"/>
    <n v="0.125"/>
    <x v="1"/>
  </r>
  <r>
    <x v="105"/>
    <n v="1838327"/>
    <s v="Success Academy"/>
    <n v="5410"/>
    <n v="673.57"/>
    <n v="0.125"/>
    <x v="1"/>
  </r>
  <r>
    <x v="180"/>
    <n v="1843647"/>
    <s v="Blanchard High School"/>
    <n v="11468.87"/>
    <n v="1428.57"/>
    <n v="0.125"/>
    <x v="1"/>
  </r>
  <r>
    <x v="236"/>
    <n v="1850908"/>
    <s v="Elk Ridge Elem Sch - N"/>
    <n v="6589"/>
    <n v="824.47"/>
    <n v="0.125"/>
    <x v="1"/>
  </r>
  <r>
    <x v="168"/>
    <n v="1843811"/>
    <s v="Gladstone Elementary School"/>
    <n v="10105"/>
    <n v="1264"/>
    <n v="0.125"/>
    <x v="1"/>
  </r>
  <r>
    <x v="168"/>
    <n v="1843798"/>
    <s v="Hale Cook Elementary School"/>
    <n v="10105"/>
    <n v="1264"/>
    <n v="0.125"/>
    <x v="1"/>
  </r>
  <r>
    <x v="255"/>
    <n v="1840029"/>
    <s v="Lee's Summit High School"/>
    <n v="619.75"/>
    <n v="77.27"/>
    <n v="0.125"/>
    <x v="1"/>
  </r>
  <r>
    <x v="168"/>
    <n v="1843803"/>
    <s v="George Melcher Elementary Sch"/>
    <n v="10105"/>
    <n v="1264"/>
    <n v="0.125"/>
    <x v="1"/>
  </r>
  <r>
    <x v="204"/>
    <n v="1848498"/>
    <s v="J R King PA Academy K-8"/>
    <n v="3990"/>
    <n v="497"/>
    <n v="0.125"/>
    <x v="1"/>
  </r>
  <r>
    <x v="48"/>
    <n v="1834989"/>
    <s v="Oak Cliff Bible Fellowship"/>
    <n v="6744"/>
    <n v="843.87"/>
    <n v="0.125"/>
    <x v="1"/>
  </r>
  <r>
    <x v="5"/>
    <n v="1848754"/>
    <s v="Lone Oak First Baptist Church"/>
    <n v="4772"/>
    <n v="598.70000000000005"/>
    <n v="0.125"/>
    <x v="1"/>
  </r>
  <r>
    <x v="144"/>
    <n v="1842554"/>
    <s v="Forest Meadow Jr High School"/>
    <n v="41045"/>
    <n v="5125.51"/>
    <n v="0.125"/>
    <x v="1"/>
  </r>
  <r>
    <x v="168"/>
    <n v="1843804"/>
    <s v="J A Rogers Elementary School"/>
    <n v="10105"/>
    <n v="1264"/>
    <n v="0.125"/>
    <x v="1"/>
  </r>
  <r>
    <x v="260"/>
    <n v="1839011"/>
    <s v="Coronado K-8 School"/>
    <n v="5102"/>
    <n v="635.41999999999996"/>
    <n v="0.125"/>
    <x v="1"/>
  </r>
  <r>
    <x v="42"/>
    <n v="1846258"/>
    <s v="Mountain House High School"/>
    <n v="10270"/>
    <n v="1279.8699999999999"/>
    <n v="0.125"/>
    <x v="1"/>
  </r>
  <r>
    <x v="105"/>
    <n v="1838348"/>
    <s v="ECC B2B Account"/>
    <n v="1064"/>
    <n v="132.53"/>
    <n v="0.125"/>
    <x v="1"/>
  </r>
  <r>
    <x v="168"/>
    <n v="1843802"/>
    <s v="M L King Elementary School"/>
    <n v="10105"/>
    <n v="1264"/>
    <n v="0.125"/>
    <x v="1"/>
  </r>
  <r>
    <x v="168"/>
    <n v="1843814"/>
    <s v="Garfield Elementary School"/>
    <n v="10105"/>
    <n v="1264"/>
    <n v="0.125"/>
    <x v="1"/>
  </r>
  <r>
    <x v="60"/>
    <n v="1846120"/>
    <s v="Greeneville High School"/>
    <n v="33700"/>
    <n v="4203.57"/>
    <n v="0.125"/>
    <x v="1"/>
  </r>
  <r>
    <x v="209"/>
    <n v="1844396"/>
    <s v="Grace Community School"/>
    <n v="5358.36"/>
    <n v="672.23"/>
    <n v="0.125"/>
    <x v="1"/>
  </r>
  <r>
    <x v="168"/>
    <n v="1843815"/>
    <s v="Foreign Language Academy"/>
    <n v="10105"/>
    <n v="1264"/>
    <n v="0.125"/>
    <x v="1"/>
  </r>
  <r>
    <x v="192"/>
    <n v="1835592"/>
    <s v="North Farmington High School"/>
    <n v="35194"/>
    <n v="4386.29"/>
    <n v="0.125"/>
    <x v="1"/>
  </r>
  <r>
    <x v="178"/>
    <n v="1848591"/>
    <s v="Hightower Trail Middle School"/>
    <n v="800"/>
    <n v="100"/>
    <n v="0.125"/>
    <x v="1"/>
  </r>
  <r>
    <x v="100"/>
    <n v="1845105"/>
    <s v="Arrowhead Elementary School"/>
    <n v="8790"/>
    <n v="1102.9000000000001"/>
    <n v="0.125"/>
    <x v="1"/>
  </r>
  <r>
    <x v="192"/>
    <n v="1835645"/>
    <s v="Macomb Jr Sr High School"/>
    <n v="5280"/>
    <n v="662"/>
    <n v="0.125"/>
    <x v="1"/>
  </r>
  <r>
    <x v="71"/>
    <n v="1834658"/>
    <s v="West Music"/>
    <n v="3932"/>
    <n v="490.77"/>
    <n v="0.125"/>
    <x v="1"/>
  </r>
  <r>
    <x v="1"/>
    <n v="1839412"/>
    <s v="Snoqualmie Valley Sch Dist 410"/>
    <n v="16266"/>
    <n v="2028.37"/>
    <n v="0.125"/>
    <x v="1"/>
  </r>
  <r>
    <x v="16"/>
    <n v="1846784"/>
    <s v="Cincinnati Country Day School"/>
    <n v="4144"/>
    <n v="518.33000000000004"/>
    <n v="0.125"/>
    <x v="1"/>
  </r>
  <r>
    <x v="168"/>
    <n v="1843800"/>
    <s v="John T Hartman Elementary Sch"/>
    <n v="10105"/>
    <n v="1264"/>
    <n v="0.125"/>
    <x v="1"/>
  </r>
  <r>
    <x v="233"/>
    <n v="1847359"/>
    <s v="Crawfordsville Middle School"/>
    <n v="4050"/>
    <n v="506.17"/>
    <n v="0.125"/>
    <x v="1"/>
  </r>
  <r>
    <x v="168"/>
    <n v="1843807"/>
    <s v="Trailwoods Environmental ES"/>
    <n v="10105"/>
    <n v="1264"/>
    <n v="0.125"/>
    <x v="1"/>
  </r>
  <r>
    <x v="192"/>
    <n v="1835597"/>
    <s v="Columbia College"/>
    <n v="3595"/>
    <n v="449.8"/>
    <n v="0.125"/>
    <x v="1"/>
  </r>
  <r>
    <x v="141"/>
    <n v="1840403"/>
    <s v="Will Rogers Elementary School"/>
    <n v="25949.200000000001"/>
    <n v="3246.1"/>
    <n v="0.125"/>
    <x v="1"/>
  </r>
  <r>
    <x v="47"/>
    <n v="1845276"/>
    <s v="Ashland Greenwood MS"/>
    <n v="3015"/>
    <n v="376.53"/>
    <n v="0.125"/>
    <x v="1"/>
  </r>
  <r>
    <x v="147"/>
    <n v="1836172"/>
    <s v="Partytime Rental"/>
    <n v="1333.15"/>
    <n v="167.98"/>
    <n v="0.126"/>
    <x v="1"/>
  </r>
  <r>
    <x v="74"/>
    <n v="1842864"/>
    <s v="MeyerPro, Inc."/>
    <n v="4495.75"/>
    <n v="566.46"/>
    <n v="0.126"/>
    <x v="1"/>
  </r>
  <r>
    <x v="236"/>
    <n v="1850915"/>
    <s v="Premier Arts Academy"/>
    <n v="1065"/>
    <n v="134.19"/>
    <n v="0.126"/>
    <x v="1"/>
  </r>
  <r>
    <x v="0"/>
    <n v="1835324"/>
    <s v="George Ranch High School"/>
    <n v="35226.120000000003"/>
    <n v="4439.91"/>
    <n v="0.126"/>
    <x v="1"/>
  </r>
  <r>
    <x v="234"/>
    <n v="1838905"/>
    <s v="ECC B2B Account"/>
    <n v="6021"/>
    <n v="759.4"/>
    <n v="0.126"/>
    <x v="1"/>
  </r>
  <r>
    <x v="211"/>
    <n v="1836450"/>
    <s v="Oneida High School"/>
    <n v="25639.26"/>
    <n v="3230.55"/>
    <n v="0.126"/>
    <x v="1"/>
  </r>
  <r>
    <x v="99"/>
    <n v="1840624"/>
    <s v="Greater Johnstown Senior HS"/>
    <n v="12347"/>
    <n v="1552.11"/>
    <n v="0.126"/>
    <x v="1"/>
  </r>
  <r>
    <x v="204"/>
    <n v="1848499"/>
    <s v="Furman University"/>
    <n v="8519"/>
    <n v="1073.3900000000001"/>
    <n v="0.126"/>
    <x v="1"/>
  </r>
  <r>
    <x v="170"/>
    <n v="1836255"/>
    <s v="TCS Event Rentals"/>
    <n v="1596"/>
    <n v="201.1"/>
    <n v="0.126"/>
    <x v="1"/>
  </r>
  <r>
    <x v="136"/>
    <n v="1834205"/>
    <s v="Van High School"/>
    <n v="463"/>
    <n v="58.56"/>
    <n v="0.126"/>
    <x v="1"/>
  </r>
  <r>
    <x v="78"/>
    <n v="1839897"/>
    <s v="Bloomington High School"/>
    <n v="600"/>
    <n v="75.569999999999993"/>
    <n v="0.126"/>
    <x v="1"/>
  </r>
  <r>
    <x v="176"/>
    <n v="1836734"/>
    <s v="Kellenberg Memorial High Sch"/>
    <n v="216645.49"/>
    <n v="27308"/>
    <n v="0.126"/>
    <x v="1"/>
  </r>
  <r>
    <x v="111"/>
    <n v="1838276"/>
    <s v="Huegel Elementary School"/>
    <n v="21453"/>
    <n v="2710.54"/>
    <n v="0.126"/>
    <x v="1"/>
  </r>
  <r>
    <x v="137"/>
    <n v="1835735"/>
    <s v="Conrad Fischer Elem School"/>
    <n v="6334.5"/>
    <n v="795"/>
    <n v="0.126"/>
    <x v="1"/>
  </r>
  <r>
    <x v="93"/>
    <n v="1847752"/>
    <s v="Duchesne Jr Sr High School"/>
    <n v="48361.59"/>
    <n v="6093.56"/>
    <n v="0.126"/>
    <x v="1"/>
  </r>
  <r>
    <x v="4"/>
    <n v="1846505"/>
    <s v="Mount Markham Central Sch Dist"/>
    <n v="61478.68"/>
    <n v="7731.21"/>
    <n v="0.126"/>
    <x v="1"/>
  </r>
  <r>
    <x v="232"/>
    <n v="1835237"/>
    <s v="Lansdowne High School"/>
    <n v="69506.3"/>
    <n v="8788.64"/>
    <n v="0.126"/>
    <x v="1"/>
  </r>
  <r>
    <x v="147"/>
    <n v="1836165"/>
    <s v="Flynn Elementary School"/>
    <n v="5965"/>
    <n v="754.43"/>
    <n v="0.126"/>
    <x v="1"/>
  </r>
  <r>
    <x v="139"/>
    <n v="1835139"/>
    <s v="Portland Rent All/Party Place"/>
    <n v="8960"/>
    <n v="1128.96"/>
    <n v="0.126"/>
    <x v="1"/>
  </r>
  <r>
    <x v="201"/>
    <n v="1839690"/>
    <s v="Under One Tent"/>
    <n v="988"/>
    <n v="124.49"/>
    <n v="0.126"/>
    <x v="1"/>
  </r>
  <r>
    <x v="106"/>
    <n v="1846176"/>
    <s v="Clinton Elementary School"/>
    <n v="4057"/>
    <n v="511.82"/>
    <n v="0.126"/>
    <x v="1"/>
  </r>
  <r>
    <x v="127"/>
    <n v="1834363"/>
    <s v="Tri-West Middle School"/>
    <n v="3972"/>
    <n v="500.13"/>
    <n v="0.126"/>
    <x v="1"/>
  </r>
  <r>
    <x v="226"/>
    <n v="1843293"/>
    <s v="Coon Rapids Middle School"/>
    <n v="851"/>
    <n v="107.6"/>
    <n v="0.126"/>
    <x v="1"/>
  </r>
  <r>
    <x v="260"/>
    <n v="1839024"/>
    <s v="Washington Middle School"/>
    <n v="5042"/>
    <n v="633.42999999999995"/>
    <n v="0.126"/>
    <x v="1"/>
  </r>
  <r>
    <x v="243"/>
    <n v="1845047"/>
    <s v="Riverside High School"/>
    <n v="6960"/>
    <n v="874.73"/>
    <n v="0.126"/>
    <x v="1"/>
  </r>
  <r>
    <x v="242"/>
    <n v="1850618"/>
    <s v="L'Anse Creuse High Sch North"/>
    <n v="103.4"/>
    <n v="13"/>
    <n v="0.126"/>
    <x v="1"/>
  </r>
  <r>
    <x v="104"/>
    <n v="1834971"/>
    <s v="Morgan Stanley"/>
    <n v="33461.589999999997"/>
    <n v="4228.8999999999996"/>
    <n v="0.126"/>
    <x v="1"/>
  </r>
  <r>
    <x v="148"/>
    <n v="1841210"/>
    <s v="Moore Music Company"/>
    <n v="5960"/>
    <n v="749.83"/>
    <n v="0.126"/>
    <x v="1"/>
  </r>
  <r>
    <x v="236"/>
    <n v="1850926"/>
    <s v="Denison High School"/>
    <n v="487"/>
    <n v="61.36"/>
    <n v="0.126"/>
    <x v="1"/>
  </r>
  <r>
    <x v="205"/>
    <n v="1841053"/>
    <s v="Fountain Of Life Center"/>
    <n v="968"/>
    <n v="122.07"/>
    <n v="0.126"/>
    <x v="1"/>
  </r>
  <r>
    <x v="48"/>
    <n v="1835001"/>
    <s v="Geneseo Central Sch Dist"/>
    <n v="31195.72"/>
    <n v="3929.6"/>
    <n v="0.126"/>
    <x v="1"/>
  </r>
  <r>
    <x v="79"/>
    <n v="1847837"/>
    <s v="Victor Intermediate School"/>
    <n v="22049"/>
    <n v="2772.97"/>
    <n v="0.126"/>
    <x v="1"/>
  </r>
  <r>
    <x v="256"/>
    <n v="1851043"/>
    <s v="The New School"/>
    <n v="4602"/>
    <n v="579.24"/>
    <n v="0.126"/>
    <x v="1"/>
  </r>
  <r>
    <x v="161"/>
    <n v="1845379"/>
    <s v="Hamilton Parsons Elem School"/>
    <n v="6167.4"/>
    <n v="779.04"/>
    <n v="0.126"/>
    <x v="1"/>
  </r>
  <r>
    <x v="166"/>
    <n v="1835251"/>
    <s v="California High School"/>
    <n v="34946.86"/>
    <n v="4407.3"/>
    <n v="0.126"/>
    <x v="1"/>
  </r>
  <r>
    <x v="148"/>
    <n v="1841212"/>
    <s v="Walpole Middle School"/>
    <n v="65396.97"/>
    <n v="8240.1200000000008"/>
    <n v="0.126"/>
    <x v="1"/>
  </r>
  <r>
    <x v="211"/>
    <n v="1836484"/>
    <s v="John F Kennedy Middle School"/>
    <n v="2865.46"/>
    <n v="361.05"/>
    <n v="0.126"/>
    <x v="1"/>
  </r>
  <r>
    <x v="96"/>
    <n v="1850866"/>
    <s v="Marvin A Wright Elem School"/>
    <n v="7799"/>
    <n v="982.67"/>
    <n v="0.126"/>
    <x v="1"/>
  </r>
  <r>
    <x v="163"/>
    <n v="1845661"/>
    <s v="New Old Trail IM School"/>
    <n v="70311.149999999994"/>
    <n v="8859.2000000000007"/>
    <n v="0.126"/>
    <x v="1"/>
  </r>
  <r>
    <x v="14"/>
    <n v="1843950"/>
    <s v="ECC B2B Account"/>
    <n v="4772"/>
    <n v="602.57000000000005"/>
    <n v="0.126"/>
    <x v="1"/>
  </r>
  <r>
    <x v="48"/>
    <n v="1834987"/>
    <s v="Interstate Special Events"/>
    <n v="6362"/>
    <n v="801.61"/>
    <n v="0.126"/>
    <x v="1"/>
  </r>
  <r>
    <x v="257"/>
    <n v="1840481"/>
    <s v="Knox County High School"/>
    <n v="3456"/>
    <n v="434.73"/>
    <n v="0.126"/>
    <x v="1"/>
  </r>
  <r>
    <x v="189"/>
    <n v="1851089"/>
    <s v="K-8 School AA Kindrid - N"/>
    <n v="60067.26"/>
    <n v="7567.73"/>
    <n v="0.126"/>
    <x v="1"/>
  </r>
  <r>
    <x v="109"/>
    <n v="1849878"/>
    <s v="Woodruff Senior High School"/>
    <n v="115485.59"/>
    <n v="14523.11"/>
    <n v="0.126"/>
    <x v="1"/>
  </r>
  <r>
    <x v="124"/>
    <n v="1845951"/>
    <s v="Cashton Jr Sr High School"/>
    <n v="13561.96"/>
    <n v="1714.47"/>
    <n v="0.126"/>
    <x v="1"/>
  </r>
  <r>
    <x v="12"/>
    <n v="1850746"/>
    <s v="Monongah Middle School"/>
    <n v="487"/>
    <n v="61.36"/>
    <n v="0.126"/>
    <x v="1"/>
  </r>
  <r>
    <x v="159"/>
    <n v="1848243"/>
    <s v="Gunderson Middle School"/>
    <n v="21600"/>
    <n v="2730.4"/>
    <n v="0.126"/>
    <x v="1"/>
  </r>
  <r>
    <x v="175"/>
    <n v="1835543"/>
    <s v="J W Pepper &amp; Son Inc. - PA HQ"/>
    <n v="463"/>
    <n v="58.56"/>
    <n v="0.126"/>
    <x v="1"/>
  </r>
  <r>
    <x v="103"/>
    <n v="1850411"/>
    <s v="Pioneer Middle School"/>
    <n v="5499.69"/>
    <n v="692.96"/>
    <n v="0.126"/>
    <x v="1"/>
  </r>
  <r>
    <x v="20"/>
    <n v="1837372"/>
    <s v="Fuqua Events &amp; Party Rentals"/>
    <n v="633"/>
    <n v="79.760000000000005"/>
    <n v="0.126"/>
    <x v="1"/>
  </r>
  <r>
    <x v="134"/>
    <n v="1835674"/>
    <s v="Interstate Special Events"/>
    <n v="7056"/>
    <n v="889.06"/>
    <n v="0.126"/>
    <x v="1"/>
  </r>
  <r>
    <x v="200"/>
    <n v="1837550"/>
    <s v="Urban Discovery Academy"/>
    <n v="11987.22"/>
    <n v="1527.87"/>
    <n v="0.127"/>
    <x v="1"/>
  </r>
  <r>
    <x v="160"/>
    <n v="1837145"/>
    <s v="Lake Brantley High School"/>
    <n v="31728"/>
    <n v="4019.67"/>
    <n v="0.127"/>
    <x v="1"/>
  </r>
  <r>
    <x v="226"/>
    <n v="1843278"/>
    <s v="Mesa Community College"/>
    <n v="408"/>
    <n v="51.77"/>
    <n v="0.127"/>
    <x v="1"/>
  </r>
  <r>
    <x v="59"/>
    <n v="1847413"/>
    <s v="Rockwood South Middle School"/>
    <n v="3362"/>
    <n v="428.07"/>
    <n v="0.127"/>
    <x v="1"/>
  </r>
  <r>
    <x v="67"/>
    <n v="1835815"/>
    <s v="Pleasant Hill High School"/>
    <n v="61845.38"/>
    <n v="7858.77"/>
    <n v="0.127"/>
    <x v="1"/>
  </r>
  <r>
    <x v="176"/>
    <n v="1836702"/>
    <s v="Reilly Arts Center"/>
    <n v="14094"/>
    <n v="1793.67"/>
    <n v="0.127"/>
    <x v="1"/>
  </r>
  <r>
    <x v="5"/>
    <n v="1848783"/>
    <s v="Tyler Junior College"/>
    <n v="30388"/>
    <n v="3862.85"/>
    <n v="0.127"/>
    <x v="1"/>
  </r>
  <r>
    <x v="163"/>
    <n v="1845606"/>
    <s v="Spooner High School"/>
    <n v="2884"/>
    <n v="365.7"/>
    <n v="0.127"/>
    <x v="1"/>
  </r>
  <r>
    <x v="124"/>
    <n v="1845948"/>
    <s v="Marathon Center for the Arts"/>
    <n v="1307"/>
    <n v="166.32"/>
    <n v="0.127"/>
    <x v="1"/>
  </r>
  <r>
    <x v="82"/>
    <n v="1842896"/>
    <s v="Timnath MHS"/>
    <n v="5808"/>
    <n v="735.1"/>
    <n v="0.127"/>
    <x v="1"/>
  </r>
  <r>
    <x v="209"/>
    <n v="1844378"/>
    <s v="New Mt Moriah Int'l Church"/>
    <n v="304"/>
    <n v="38.47"/>
    <n v="0.127"/>
    <x v="1"/>
  </r>
  <r>
    <x v="51"/>
    <n v="1837576"/>
    <s v="Northeast Elementary School"/>
    <n v="4957"/>
    <n v="629.9"/>
    <n v="0.127"/>
    <x v="1"/>
  </r>
  <r>
    <x v="161"/>
    <n v="1845396"/>
    <s v="Miami Valley School"/>
    <n v="2944"/>
    <n v="374.87"/>
    <n v="0.127"/>
    <x v="1"/>
  </r>
  <r>
    <x v="163"/>
    <n v="1845646"/>
    <s v="Hackettstown High School"/>
    <n v="22497.84"/>
    <n v="2860.32"/>
    <n v="0.127"/>
    <x v="1"/>
  </r>
  <r>
    <x v="16"/>
    <n v="1846782"/>
    <s v="Pleasant Hill Christian Church"/>
    <n v="12789"/>
    <n v="1618.13"/>
    <n v="0.127"/>
    <x v="1"/>
  </r>
  <r>
    <x v="173"/>
    <n v="1836557"/>
    <s v="Sierra Pacific High School"/>
    <n v="13657"/>
    <n v="1729.93"/>
    <n v="0.127"/>
    <x v="1"/>
  </r>
  <r>
    <x v="10"/>
    <n v="1840850"/>
    <s v="W F George Middle School"/>
    <n v="40706"/>
    <n v="5155.07"/>
    <n v="0.127"/>
    <x v="1"/>
  </r>
  <r>
    <x v="126"/>
    <n v="1840269"/>
    <s v="Eastside High School"/>
    <n v="18905.900000000001"/>
    <n v="2406.19"/>
    <n v="0.127"/>
    <x v="1"/>
  </r>
  <r>
    <x v="100"/>
    <n v="1845148"/>
    <s v="Newburgh Elementary School"/>
    <n v="304"/>
    <n v="38.47"/>
    <n v="0.127"/>
    <x v="1"/>
  </r>
  <r>
    <x v="45"/>
    <n v="1840997"/>
    <s v="Bishop Garrigan School"/>
    <n v="304"/>
    <n v="38.53"/>
    <n v="0.127"/>
    <x v="1"/>
  </r>
  <r>
    <x v="196"/>
    <n v="1840693"/>
    <s v="Juniata High School"/>
    <n v="17482"/>
    <n v="2212.33"/>
    <n v="0.127"/>
    <x v="1"/>
  </r>
  <r>
    <x v="46"/>
    <n v="1848673"/>
    <s v="Lewis &amp; Clark Middle School"/>
    <n v="10548"/>
    <n v="1341.87"/>
    <n v="0.127"/>
    <x v="1"/>
  </r>
  <r>
    <x v="74"/>
    <n v="1842885"/>
    <s v="Little Silver School District"/>
    <n v="18330.61"/>
    <n v="2323.2399999999998"/>
    <n v="0.127"/>
    <x v="1"/>
  </r>
  <r>
    <x v="147"/>
    <n v="1836221"/>
    <s v="Argos Cmty Elementary School"/>
    <n v="3723"/>
    <n v="471.2"/>
    <n v="0.127"/>
    <x v="1"/>
  </r>
  <r>
    <x v="253"/>
    <n v="1841842"/>
    <s v="Prairiewood Elementary School"/>
    <n v="3613"/>
    <n v="457.23"/>
    <n v="0.127"/>
    <x v="1"/>
  </r>
  <r>
    <x v="212"/>
    <n v="1834102"/>
    <s v="Bureau Valley Jr High Elem Sch"/>
    <n v="710"/>
    <n v="90.13"/>
    <n v="0.127"/>
    <x v="1"/>
  </r>
  <r>
    <x v="84"/>
    <n v="1836658"/>
    <s v="Pasadena Unified School Dist"/>
    <n v="16933"/>
    <n v="2142.73"/>
    <n v="0.127"/>
    <x v="1"/>
  </r>
  <r>
    <x v="94"/>
    <n v="1842729"/>
    <s v="Oregon Elementary School"/>
    <n v="6492"/>
    <n v="827.13"/>
    <n v="0.127"/>
    <x v="1"/>
  </r>
  <r>
    <x v="123"/>
    <n v="1838864"/>
    <s v="Whittier Elementary School"/>
    <n v="3613"/>
    <n v="458.03"/>
    <n v="0.127"/>
    <x v="1"/>
  </r>
  <r>
    <x v="211"/>
    <n v="1836486"/>
    <s v="Pioneer Middle School"/>
    <n v="63985"/>
    <n v="8116.11"/>
    <n v="0.127"/>
    <x v="1"/>
  </r>
  <r>
    <x v="256"/>
    <n v="1851039"/>
    <s v="Brigham Young Univ-Provo"/>
    <n v="102464"/>
    <n v="12973.37"/>
    <n v="0.127"/>
    <x v="1"/>
  </r>
  <r>
    <x v="220"/>
    <n v="1836389"/>
    <s v="Chippewa Middle School"/>
    <n v="1702"/>
    <n v="218"/>
    <n v="0.128"/>
    <x v="1"/>
  </r>
  <r>
    <x v="190"/>
    <n v="1849831"/>
    <s v="South Shelby Elementary School"/>
    <n v="4772"/>
    <n v="609.79999999999995"/>
    <n v="0.128"/>
    <x v="1"/>
  </r>
  <r>
    <x v="235"/>
    <n v="1839164"/>
    <s v="First Presbyterian Church"/>
    <n v="1818"/>
    <n v="232.8"/>
    <n v="0.128"/>
    <x v="1"/>
  </r>
  <r>
    <x v="178"/>
    <n v="1848555"/>
    <s v="ECC B2B Account"/>
    <n v="5965"/>
    <n v="765.07"/>
    <n v="0.128"/>
    <x v="1"/>
  </r>
  <r>
    <x v="10"/>
    <n v="1840868"/>
    <s v="Sch for Creative Perform Arts"/>
    <n v="8436"/>
    <n v="1080.48"/>
    <n v="0.128"/>
    <x v="1"/>
  </r>
  <r>
    <x v="66"/>
    <n v="1844968"/>
    <s v="Raleigh Co School District"/>
    <n v="4476"/>
    <n v="572.64"/>
    <n v="0.128"/>
    <x v="1"/>
  </r>
  <r>
    <x v="244"/>
    <n v="1847875"/>
    <s v="Arizona Music Fest"/>
    <n v="7840"/>
    <n v="1005.7"/>
    <n v="0.128"/>
    <x v="1"/>
  </r>
  <r>
    <x v="122"/>
    <n v="1846371"/>
    <s v="Jefferson High School"/>
    <n v="851"/>
    <n v="108.77"/>
    <n v="0.128"/>
    <x v="1"/>
  </r>
  <r>
    <x v="52"/>
    <n v="1849548"/>
    <s v="Lilburn Middle School"/>
    <n v="470"/>
    <n v="60"/>
    <n v="0.128"/>
    <x v="1"/>
  </r>
  <r>
    <x v="92"/>
    <n v="1850982"/>
    <s v="California High School"/>
    <n v="18123"/>
    <n v="2311.5500000000002"/>
    <n v="0.128"/>
    <x v="1"/>
  </r>
  <r>
    <x v="78"/>
    <n v="1839904"/>
    <s v="Bishop McNamara High School"/>
    <n v="12918"/>
    <n v="1649.37"/>
    <n v="0.128"/>
    <x v="1"/>
  </r>
  <r>
    <x v="92"/>
    <n v="1850994"/>
    <s v="Ventura College"/>
    <n v="15239.1"/>
    <n v="1946.5"/>
    <n v="0.128"/>
    <x v="1"/>
  </r>
  <r>
    <x v="185"/>
    <n v="1839248"/>
    <s v="North Johnston Middle School"/>
    <n v="16625"/>
    <n v="2135.5700000000002"/>
    <n v="0.128"/>
    <x v="1"/>
  </r>
  <r>
    <x v="206"/>
    <n v="1841909"/>
    <s v="Contract Associates"/>
    <n v="6216.9"/>
    <n v="797.62"/>
    <n v="0.128"/>
    <x v="1"/>
  </r>
  <r>
    <x v="0"/>
    <n v="1835365"/>
    <s v="MS #5 - N (Georgetown ISD)"/>
    <n v="160410.66"/>
    <n v="20600"/>
    <n v="0.128"/>
    <x v="1"/>
  </r>
  <r>
    <x v="126"/>
    <n v="1840309"/>
    <s v="Heritage K-8 Charter School"/>
    <n v="18058.8"/>
    <n v="2311.77"/>
    <n v="0.128"/>
    <x v="1"/>
  </r>
  <r>
    <x v="128"/>
    <n v="1840792"/>
    <s v="Intermediate School #3 - N"/>
    <n v="39636"/>
    <n v="5060"/>
    <n v="0.128"/>
    <x v="1"/>
  </r>
  <r>
    <x v="129"/>
    <n v="1849560"/>
    <s v="Arcadia Valley High School"/>
    <n v="22148"/>
    <n v="2842.56"/>
    <n v="0.128"/>
    <x v="1"/>
  </r>
  <r>
    <x v="151"/>
    <n v="1841270"/>
    <s v="West Shore Community College"/>
    <n v="3510"/>
    <n v="450.33"/>
    <n v="0.128"/>
    <x v="1"/>
  </r>
  <r>
    <x v="111"/>
    <n v="1838294"/>
    <s v="Stephens Elementary School"/>
    <n v="15424"/>
    <n v="1971.97"/>
    <n v="0.128"/>
    <x v="1"/>
  </r>
  <r>
    <x v="151"/>
    <n v="1841271"/>
    <s v="Highland Park Presb Church"/>
    <n v="3422.77"/>
    <n v="437.7"/>
    <n v="0.128"/>
    <x v="1"/>
  </r>
  <r>
    <x v="37"/>
    <n v="1835885"/>
    <s v="San Tan Bible Church-Gilbert"/>
    <n v="11182"/>
    <n v="1435.33"/>
    <n v="0.128"/>
    <x v="1"/>
  </r>
  <r>
    <x v="175"/>
    <n v="1835570"/>
    <s v="Linden High School"/>
    <n v="86297.279999999999"/>
    <n v="11077.9"/>
    <n v="0.128"/>
    <x v="1"/>
  </r>
  <r>
    <x v="58"/>
    <n v="1838414"/>
    <s v="Bay Leaf Baptist Church"/>
    <n v="7850.7"/>
    <n v="1003"/>
    <n v="0.128"/>
    <x v="1"/>
  </r>
  <r>
    <x v="248"/>
    <n v="1844888"/>
    <s v="Sauk Rapids-Rice Middle School"/>
    <n v="9360"/>
    <n v="1203.1300000000001"/>
    <n v="0.129"/>
    <x v="1"/>
  </r>
  <r>
    <x v="42"/>
    <n v="1846254"/>
    <s v="CrossCountry Courier, Inc"/>
    <n v="1666"/>
    <n v="214.14"/>
    <n v="0.129"/>
    <x v="1"/>
  </r>
  <r>
    <x v="196"/>
    <n v="1840735"/>
    <s v="Austin Ridge Bible Church SW"/>
    <n v="4578"/>
    <n v="589.4"/>
    <n v="0.129"/>
    <x v="1"/>
  </r>
  <r>
    <x v="145"/>
    <n v="1837906"/>
    <s v="White Oak Ind School District"/>
    <n v="1912.5"/>
    <n v="247.5"/>
    <n v="0.129"/>
    <x v="1"/>
  </r>
  <r>
    <x v="90"/>
    <n v="1838167"/>
    <s v="Loveland High School"/>
    <n v="7278"/>
    <n v="940.63"/>
    <n v="0.129"/>
    <x v="1"/>
  </r>
  <r>
    <x v="20"/>
    <n v="1837316"/>
    <s v="Meridian Junior High School"/>
    <n v="7065"/>
    <n v="914.7"/>
    <n v="0.129"/>
    <x v="1"/>
  </r>
  <r>
    <x v="20"/>
    <n v="1837317"/>
    <s v="Rockford School District 205"/>
    <n v="6144"/>
    <n v="795.1"/>
    <n v="0.129"/>
    <x v="1"/>
  </r>
  <r>
    <x v="112"/>
    <n v="1837847"/>
    <s v="Tom Joy Elementary School"/>
    <n v="5436"/>
    <n v="698.57"/>
    <n v="0.129"/>
    <x v="1"/>
  </r>
  <r>
    <x v="201"/>
    <n v="1839699"/>
    <s v="East Clinton High School"/>
    <n v="11555"/>
    <n v="1487.97"/>
    <n v="0.129"/>
    <x v="1"/>
  </r>
  <r>
    <x v="54"/>
    <n v="1849072"/>
    <s v="Hitchcock High School"/>
    <n v="91360.59"/>
    <n v="11769.19"/>
    <n v="0.129"/>
    <x v="1"/>
  </r>
  <r>
    <x v="105"/>
    <n v="1838308"/>
    <s v="O'Keeffe Middle School"/>
    <n v="25935"/>
    <n v="3347.17"/>
    <n v="0.129"/>
    <x v="1"/>
  </r>
  <r>
    <x v="127"/>
    <n v="1834404"/>
    <s v="San Antonio Convention Center"/>
    <n v="380"/>
    <n v="48.87"/>
    <n v="0.129"/>
    <x v="1"/>
  </r>
  <r>
    <x v="201"/>
    <n v="1839719"/>
    <s v="Foothill High School"/>
    <n v="980"/>
    <n v="126"/>
    <n v="0.129"/>
    <x v="1"/>
  </r>
  <r>
    <x v="96"/>
    <n v="1850848"/>
    <s v="Westminster School"/>
    <n v="9548.2900000000009"/>
    <n v="1235.8499999999999"/>
    <n v="0.129"/>
    <x v="1"/>
  </r>
  <r>
    <x v="99"/>
    <n v="1840631"/>
    <s v="Shades Valley High School"/>
    <n v="12980"/>
    <n v="1669.47"/>
    <n v="0.129"/>
    <x v="1"/>
  </r>
  <r>
    <x v="23"/>
    <n v="1836930"/>
    <s v="Broadmoor Baptist Church"/>
    <n v="8797"/>
    <n v="1131.77"/>
    <n v="0.129"/>
    <x v="1"/>
  </r>
  <r>
    <x v="125"/>
    <n v="1845890"/>
    <s v="Stillwater Middle School"/>
    <n v="5876"/>
    <n v="755.77"/>
    <n v="0.129"/>
    <x v="1"/>
  </r>
  <r>
    <x v="24"/>
    <n v="1836151"/>
    <s v="High Point University"/>
    <n v="1212"/>
    <n v="155.87"/>
    <n v="0.129"/>
    <x v="1"/>
  </r>
  <r>
    <x v="107"/>
    <n v="1839606"/>
    <s v="Kingwood High School"/>
    <n v="1204"/>
    <n v="154.93"/>
    <n v="0.129"/>
    <x v="1"/>
  </r>
  <r>
    <x v="133"/>
    <n v="1838034"/>
    <s v="G W Carver Middle School"/>
    <n v="43582.3"/>
    <n v="5609.53"/>
    <n v="0.129"/>
    <x v="1"/>
  </r>
  <r>
    <x v="70"/>
    <n v="1837951"/>
    <s v="Cornerstone Christian Ed"/>
    <n v="5537"/>
    <n v="714.17"/>
    <n v="0.129"/>
    <x v="1"/>
  </r>
  <r>
    <x v="181"/>
    <n v="1843544"/>
    <s v="Asbury University"/>
    <n v="11460"/>
    <n v="1474.83"/>
    <n v="0.129"/>
    <x v="1"/>
  </r>
  <r>
    <x v="99"/>
    <n v="1840646"/>
    <s v="129-M-SE-2 Middle Sch - N"/>
    <n v="103525.97"/>
    <n v="13318.29"/>
    <n v="0.129"/>
    <x v="1"/>
  </r>
  <r>
    <x v="136"/>
    <n v="1834192"/>
    <s v="Okeechobee High School"/>
    <n v="31336"/>
    <n v="4031.1"/>
    <n v="0.129"/>
    <x v="1"/>
  </r>
  <r>
    <x v="80"/>
    <n v="1844746"/>
    <s v="Eastern Illinois University"/>
    <n v="2996"/>
    <n v="385.6"/>
    <n v="0.129"/>
    <x v="1"/>
  </r>
  <r>
    <x v="121"/>
    <n v="1847685"/>
    <s v="Maysville High School"/>
    <n v="4001"/>
    <n v="515.70000000000005"/>
    <n v="0.129"/>
    <x v="1"/>
  </r>
  <r>
    <x v="40"/>
    <n v="1840346"/>
    <s v="Chappell Elementary School"/>
    <n v="7158"/>
    <n v="921.6"/>
    <n v="0.129"/>
    <x v="1"/>
  </r>
  <r>
    <x v="5"/>
    <n v="1848794"/>
    <s v="Central High School"/>
    <n v="7454"/>
    <n v="964.4"/>
    <n v="0.129"/>
    <x v="1"/>
  </r>
  <r>
    <x v="87"/>
    <n v="1847602"/>
    <s v="Windermere High School"/>
    <n v="495"/>
    <n v="63.84"/>
    <n v="0.129"/>
    <x v="1"/>
  </r>
  <r>
    <x v="162"/>
    <n v="1849985"/>
    <s v="Cuyahoga Falls High School"/>
    <n v="21692.83"/>
    <n v="2806.73"/>
    <n v="0.129"/>
    <x v="1"/>
  </r>
  <r>
    <x v="12"/>
    <n v="1850750"/>
    <s v="West Wing School"/>
    <n v="20198"/>
    <n v="2608.64"/>
    <n v="0.129"/>
    <x v="1"/>
  </r>
  <r>
    <x v="90"/>
    <n v="1838155"/>
    <s v="Central School"/>
    <n v="10815"/>
    <n v="1395.9"/>
    <n v="0.129"/>
    <x v="1"/>
  </r>
  <r>
    <x v="25"/>
    <n v="1842048"/>
    <s v="Hogg Middle School"/>
    <n v="13252"/>
    <n v="1723.33"/>
    <n v="0.13"/>
    <x v="1"/>
  </r>
  <r>
    <x v="221"/>
    <n v="1838749"/>
    <s v="Nogales High School"/>
    <n v="11675.76"/>
    <n v="1521.3"/>
    <n v="0.13"/>
    <x v="1"/>
  </r>
  <r>
    <x v="148"/>
    <n v="1841224"/>
    <s v="New Mexico Junior College"/>
    <n v="27955.79"/>
    <n v="3625.37"/>
    <n v="0.13"/>
    <x v="1"/>
  </r>
  <r>
    <x v="74"/>
    <n v="1842880"/>
    <s v="Lawrence W Cross Middle School"/>
    <n v="14780"/>
    <n v="1917.93"/>
    <n v="0.13"/>
    <x v="1"/>
  </r>
  <r>
    <x v="110"/>
    <n v="1834746"/>
    <s v="Ardis Ann Middle School"/>
    <n v="9500"/>
    <n v="1232.83"/>
    <n v="0.13"/>
    <x v="1"/>
  </r>
  <r>
    <x v="38"/>
    <n v="1839035"/>
    <s v="Albuquerque Pub School Dist"/>
    <n v="12756"/>
    <n v="1655.81"/>
    <n v="0.13"/>
    <x v="1"/>
  </r>
  <r>
    <x v="170"/>
    <n v="1836279"/>
    <s v="Poteau School District 29"/>
    <n v="16979"/>
    <n v="2210.73"/>
    <n v="0.13"/>
    <x v="1"/>
  </r>
  <r>
    <x v="79"/>
    <n v="1847833"/>
    <s v="Munford Elementary School"/>
    <n v="7032"/>
    <n v="912.47"/>
    <n v="0.13"/>
    <x v="1"/>
  </r>
  <r>
    <x v="80"/>
    <n v="1844748"/>
    <s v="Berea Middle School"/>
    <n v="53162"/>
    <n v="6921.19"/>
    <n v="0.13"/>
    <x v="1"/>
  </r>
  <r>
    <x v="205"/>
    <n v="1841058"/>
    <s v="Oak Mountain High School"/>
    <n v="324.8"/>
    <n v="42.27"/>
    <n v="0.13"/>
    <x v="1"/>
  </r>
  <r>
    <x v="41"/>
    <n v="1833988"/>
    <s v="Memphis High School"/>
    <n v="463"/>
    <n v="59.96"/>
    <n v="0.13"/>
    <x v="1"/>
  </r>
  <r>
    <x v="64"/>
    <n v="1836367"/>
    <s v="Westminster Christian Academy"/>
    <n v="1190"/>
    <n v="154.19999999999999"/>
    <n v="0.13"/>
    <x v="1"/>
  </r>
  <r>
    <x v="88"/>
    <n v="1848430"/>
    <s v="Platinum XP"/>
    <n v="3862"/>
    <n v="501.76"/>
    <n v="0.13"/>
    <x v="1"/>
  </r>
  <r>
    <x v="219"/>
    <n v="1844560"/>
    <s v="ECC B2B Account"/>
    <n v="706"/>
    <n v="91.67"/>
    <n v="0.13"/>
    <x v="1"/>
  </r>
  <r>
    <x v="91"/>
    <n v="1847092"/>
    <s v="University of Utah"/>
    <n v="78796.61"/>
    <n v="10216.73"/>
    <n v="0.13"/>
    <x v="1"/>
  </r>
  <r>
    <x v="79"/>
    <n v="1847793"/>
    <s v="Pick Elementary School"/>
    <n v="4612"/>
    <n v="597.63"/>
    <n v="0.13"/>
    <x v="1"/>
  </r>
  <r>
    <x v="179"/>
    <n v="1842630"/>
    <s v="Philmont Scout Ranch"/>
    <n v="5362"/>
    <n v="698.56"/>
    <n v="0.13"/>
    <x v="1"/>
  </r>
  <r>
    <x v="149"/>
    <n v="1846302"/>
    <s v="Triad Elementary School"/>
    <n v="7706"/>
    <n v="1002.86"/>
    <n v="0.13"/>
    <x v="1"/>
  </r>
  <r>
    <x v="27"/>
    <n v="1841631"/>
    <s v="Ethan A Chase Middle School"/>
    <n v="10804"/>
    <n v="1402.33"/>
    <n v="0.13"/>
    <x v="1"/>
  </r>
  <r>
    <x v="215"/>
    <n v="1834154"/>
    <s v="Union High School"/>
    <n v="64884.44"/>
    <n v="8456.4"/>
    <n v="0.13"/>
    <x v="1"/>
  </r>
  <r>
    <x v="23"/>
    <n v="1836927"/>
    <s v="Goodlettsville Elem School"/>
    <n v="4772"/>
    <n v="621.70000000000005"/>
    <n v="0.13"/>
    <x v="1"/>
  </r>
  <r>
    <x v="34"/>
    <n v="1839517"/>
    <s v="Jack Faubion Middle School"/>
    <n v="2107"/>
    <n v="274.51"/>
    <n v="0.13"/>
    <x v="1"/>
  </r>
  <r>
    <x v="58"/>
    <n v="1838402"/>
    <s v="Oneida High School"/>
    <n v="44965"/>
    <n v="5854.7"/>
    <n v="0.13"/>
    <x v="1"/>
  </r>
  <r>
    <x v="20"/>
    <n v="1837368"/>
    <s v="Community North Baptist Church"/>
    <n v="4303"/>
    <n v="559.6"/>
    <n v="0.13"/>
    <x v="1"/>
  </r>
  <r>
    <x v="15"/>
    <n v="1850833"/>
    <s v="Mission Media"/>
    <n v="1260"/>
    <n v="164.1"/>
    <n v="0.13"/>
    <x v="1"/>
  </r>
  <r>
    <x v="15"/>
    <n v="1850830"/>
    <s v="Palo Alto Unified School Dist"/>
    <n v="396.8"/>
    <n v="51.53"/>
    <n v="0.13"/>
    <x v="1"/>
  </r>
  <r>
    <x v="102"/>
    <n v="1837682"/>
    <s v="William Ellis Middle School"/>
    <n v="2118"/>
    <n v="276.2"/>
    <n v="0.13"/>
    <x v="1"/>
  </r>
  <r>
    <x v="195"/>
    <n v="1843766"/>
    <s v="Bluestem Middle School"/>
    <n v="4441"/>
    <n v="578"/>
    <n v="0.13"/>
    <x v="1"/>
  </r>
  <r>
    <x v="43"/>
    <n v="1843628"/>
    <s v="Orange Co Public School Dist"/>
    <n v="17830"/>
    <n v="2318.9299999999998"/>
    <n v="0.13"/>
    <x v="1"/>
  </r>
  <r>
    <x v="220"/>
    <n v="1836400"/>
    <s v="Eastlake Middle School - N"/>
    <n v="11706"/>
    <n v="1536.77"/>
    <n v="0.13100000000000001"/>
    <x v="1"/>
  </r>
  <r>
    <x v="180"/>
    <n v="1843704"/>
    <s v="Triway PK-12 School - N"/>
    <n v="3959.23"/>
    <n v="519.77"/>
    <n v="0.13100000000000001"/>
    <x v="1"/>
  </r>
  <r>
    <x v="36"/>
    <n v="1845245"/>
    <s v="St Francis High School"/>
    <n v="6332"/>
    <n v="829.69"/>
    <n v="0.13100000000000001"/>
    <x v="1"/>
  </r>
  <r>
    <x v="183"/>
    <n v="1846023"/>
    <s v="Ramsey Middle School"/>
    <n v="2995"/>
    <n v="391"/>
    <n v="0.13100000000000001"/>
    <x v="1"/>
  </r>
  <r>
    <x v="1"/>
    <n v="1839360"/>
    <s v="Heritage Christian School"/>
    <n v="9270"/>
    <n v="1216.07"/>
    <n v="0.13100000000000001"/>
    <x v="1"/>
  </r>
  <r>
    <x v="94"/>
    <n v="1842797"/>
    <s v="Muskogee High School"/>
    <n v="19446"/>
    <n v="2542.6799999999998"/>
    <n v="0.13100000000000001"/>
    <x v="1"/>
  </r>
  <r>
    <x v="235"/>
    <n v="1839115"/>
    <s v="Ramsey County"/>
    <n v="296"/>
    <n v="38.799999999999997"/>
    <n v="0.13100000000000001"/>
    <x v="1"/>
  </r>
  <r>
    <x v="205"/>
    <n v="1841074"/>
    <s v="Waterbury Chorale"/>
    <n v="22256"/>
    <n v="2919.27"/>
    <n v="0.13100000000000001"/>
    <x v="1"/>
  </r>
  <r>
    <x v="200"/>
    <n v="1837533"/>
    <s v="Lafayette High School"/>
    <n v="599"/>
    <n v="78.2"/>
    <n v="0.13100000000000001"/>
    <x v="1"/>
  </r>
  <r>
    <x v="67"/>
    <n v="1835818"/>
    <s v="Santa Rosa Junior College"/>
    <n v="26074"/>
    <n v="3423.73"/>
    <n v="0.13100000000000001"/>
    <x v="1"/>
  </r>
  <r>
    <x v="79"/>
    <n v="1847859"/>
    <s v="Thornridge High School"/>
    <n v="6750"/>
    <n v="883.67"/>
    <n v="0.13100000000000001"/>
    <x v="1"/>
  </r>
  <r>
    <x v="58"/>
    <n v="1838429"/>
    <s v="West Point High School North"/>
    <n v="2128"/>
    <n v="279.8"/>
    <n v="0.13100000000000001"/>
    <x v="1"/>
  </r>
  <r>
    <x v="100"/>
    <n v="1845106"/>
    <s v="Fox Ridge Middle School"/>
    <n v="4395"/>
    <n v="575.1"/>
    <n v="0.13100000000000001"/>
    <x v="1"/>
  </r>
  <r>
    <x v="246"/>
    <n v="1839490"/>
    <s v="Judson High School"/>
    <n v="19000"/>
    <n v="2493.4299999999998"/>
    <n v="0.13100000000000001"/>
    <x v="1"/>
  </r>
  <r>
    <x v="150"/>
    <n v="1845511"/>
    <s v="Denison High School"/>
    <n v="4914"/>
    <n v="645.12"/>
    <n v="0.13100000000000001"/>
    <x v="1"/>
  </r>
  <r>
    <x v="120"/>
    <n v="1838681"/>
    <s v="Ashley's Party Rentals Inc."/>
    <n v="10030"/>
    <n v="1311.33"/>
    <n v="0.13100000000000001"/>
    <x v="1"/>
  </r>
  <r>
    <x v="69"/>
    <n v="1834794"/>
    <s v="TMI Systems Corporation"/>
    <n v="2824"/>
    <n v="369.87"/>
    <n v="0.13100000000000001"/>
    <x v="1"/>
  </r>
  <r>
    <x v="105"/>
    <n v="1838306"/>
    <s v="Midvale Elementary School"/>
    <n v="17299"/>
    <n v="2261.0300000000002"/>
    <n v="0.13100000000000001"/>
    <x v="1"/>
  </r>
  <r>
    <x v="181"/>
    <n v="1843568"/>
    <s v="Larry A Ryle High School"/>
    <n v="8548"/>
    <n v="1119.24"/>
    <n v="0.13100000000000001"/>
    <x v="1"/>
  </r>
  <r>
    <x v="35"/>
    <n v="1837464"/>
    <s v="Mountain View Elementary"/>
    <n v="14844"/>
    <n v="1945.3"/>
    <n v="0.13100000000000001"/>
    <x v="1"/>
  </r>
  <r>
    <x v="211"/>
    <n v="1836459"/>
    <s v="Rider High School"/>
    <n v="487"/>
    <n v="63.84"/>
    <n v="0.13100000000000001"/>
    <x v="1"/>
  </r>
  <r>
    <x v="234"/>
    <n v="1838909"/>
    <s v="Howard High School"/>
    <n v="8926"/>
    <n v="1172.3699999999999"/>
    <n v="0.13100000000000001"/>
    <x v="1"/>
  </r>
  <r>
    <x v="78"/>
    <n v="1839866"/>
    <s v="Samoan Congregational Church"/>
    <n v="10092.69"/>
    <n v="1327.07"/>
    <n v="0.13100000000000001"/>
    <x v="1"/>
  </r>
  <r>
    <x v="39"/>
    <n v="1844858"/>
    <s v="Vision Public Charter School"/>
    <n v="11613"/>
    <n v="1515.73"/>
    <n v="0.13100000000000001"/>
    <x v="1"/>
  </r>
  <r>
    <x v="111"/>
    <n v="1838185"/>
    <s v="La Paz Middle School"/>
    <n v="25533"/>
    <n v="3378.3"/>
    <n v="0.13200000000000001"/>
    <x v="1"/>
  </r>
  <r>
    <x v="160"/>
    <n v="1837214"/>
    <s v="Southside High School"/>
    <n v="4722"/>
    <n v="622.97"/>
    <n v="0.13200000000000001"/>
    <x v="1"/>
  </r>
  <r>
    <x v="179"/>
    <n v="1842596"/>
    <s v="Rochester Institute of Tech"/>
    <n v="19488.89"/>
    <n v="2566.0300000000002"/>
    <n v="0.13200000000000001"/>
    <x v="1"/>
  </r>
  <r>
    <x v="78"/>
    <n v="1839895"/>
    <s v="Moreno Valley Unified Sch Dist"/>
    <n v="4418.8"/>
    <n v="581.66999999999996"/>
    <n v="0.13200000000000001"/>
    <x v="1"/>
  </r>
  <r>
    <x v="172"/>
    <n v="1842935"/>
    <s v="Stonington Middle School"/>
    <n v="21368"/>
    <n v="2827.43"/>
    <n v="0.13200000000000001"/>
    <x v="1"/>
  </r>
  <r>
    <x v="179"/>
    <n v="1842637"/>
    <s v="One More Child"/>
    <n v="18511.02"/>
    <n v="2439.19"/>
    <n v="0.13200000000000001"/>
    <x v="1"/>
  </r>
  <r>
    <x v="245"/>
    <n v="1841810"/>
    <s v="Lake Park-Audubon High School"/>
    <n v="355"/>
    <n v="47.03"/>
    <n v="0.13200000000000001"/>
    <x v="1"/>
  </r>
  <r>
    <x v="248"/>
    <n v="1844897"/>
    <s v="Lotspeich Company Florida, Inc"/>
    <n v="30469.66"/>
    <n v="4036.74"/>
    <n v="0.13200000000000001"/>
    <x v="1"/>
  </r>
  <r>
    <x v="48"/>
    <n v="1834988"/>
    <s v="Oak Cliff Bible Fellowship"/>
    <n v="6859"/>
    <n v="906.7"/>
    <n v="0.13200000000000001"/>
    <x v="1"/>
  </r>
  <r>
    <x v="206"/>
    <n v="1841950"/>
    <s v="Llano High School"/>
    <n v="18848"/>
    <n v="2490.83"/>
    <n v="0.13200000000000001"/>
    <x v="1"/>
  </r>
  <r>
    <x v="24"/>
    <n v="1836101"/>
    <s v="Evansville-Vanderburgh Co SD"/>
    <n v="5422"/>
    <n v="713.9"/>
    <n v="0.13200000000000001"/>
    <x v="1"/>
  </r>
  <r>
    <x v="84"/>
    <n v="1836677"/>
    <s v="Bandy Sound, LLC"/>
    <n v="3478.5"/>
    <n v="458.5"/>
    <n v="0.13200000000000001"/>
    <x v="1"/>
  </r>
  <r>
    <x v="36"/>
    <n v="1845219"/>
    <s v="Bowie State University"/>
    <n v="3120.83"/>
    <n v="411.86"/>
    <n v="0.13200000000000001"/>
    <x v="1"/>
  </r>
  <r>
    <x v="75"/>
    <n v="1848380"/>
    <s v="Harmon's Audio Visual"/>
    <n v="20306"/>
    <n v="2670.48"/>
    <n v="0.13200000000000001"/>
    <x v="1"/>
  </r>
  <r>
    <x v="167"/>
    <n v="1844282"/>
    <s v="Illahee Middle School"/>
    <n v="89472.56"/>
    <n v="11830.96"/>
    <n v="0.13200000000000001"/>
    <x v="1"/>
  </r>
  <r>
    <x v="114"/>
    <n v="1838500"/>
    <s v="Nash Elementary School"/>
    <n v="5409.2"/>
    <n v="715.8"/>
    <n v="0.13200000000000001"/>
    <x v="1"/>
  </r>
  <r>
    <x v="99"/>
    <n v="1840632"/>
    <s v="Gardendale High School"/>
    <n v="12980"/>
    <n v="1707.9"/>
    <n v="0.13200000000000001"/>
    <x v="1"/>
  </r>
  <r>
    <x v="211"/>
    <n v="1836467"/>
    <s v="Grand Rental Station"/>
    <n v="4199"/>
    <n v="552.77"/>
    <n v="0.13200000000000001"/>
    <x v="1"/>
  </r>
  <r>
    <x v="244"/>
    <n v="1847877"/>
    <s v="Prairieview School"/>
    <n v="344"/>
    <n v="45.5"/>
    <n v="0.13200000000000001"/>
    <x v="1"/>
  </r>
  <r>
    <x v="73"/>
    <n v="1846675"/>
    <s v="Holland Middle School"/>
    <n v="26458"/>
    <n v="3486.32"/>
    <n v="0.13200000000000001"/>
    <x v="1"/>
  </r>
  <r>
    <x v="96"/>
    <n v="1850899"/>
    <s v="Lexington Co School District 2"/>
    <n v="105993"/>
    <n v="13952.73"/>
    <n v="0.13200000000000001"/>
    <x v="1"/>
  </r>
  <r>
    <x v="90"/>
    <n v="1838115"/>
    <s v="Waynesville Middle School"/>
    <n v="21252"/>
    <n v="2802.64"/>
    <n v="0.13200000000000001"/>
    <x v="1"/>
  </r>
  <r>
    <x v="103"/>
    <n v="1850455"/>
    <s v="College of St Scholastica"/>
    <n v="10140"/>
    <n v="1344.17"/>
    <n v="0.13300000000000001"/>
    <x v="1"/>
  </r>
  <r>
    <x v="63"/>
    <n v="1839927"/>
    <s v="Maroa Forsyth Middle School"/>
    <n v="13973"/>
    <n v="1858.63"/>
    <n v="0.13300000000000001"/>
    <x v="1"/>
  </r>
  <r>
    <x v="207"/>
    <n v="1844511"/>
    <s v="Eagle Mountain Middle School"/>
    <n v="88796.5"/>
    <n v="11794.46"/>
    <n v="0.13300000000000001"/>
    <x v="1"/>
  </r>
  <r>
    <x v="12"/>
    <n v="1850713"/>
    <s v="Mandalay Middle School"/>
    <n v="22539"/>
    <n v="2994.73"/>
    <n v="0.13300000000000001"/>
    <x v="1"/>
  </r>
  <r>
    <x v="135"/>
    <n v="1843005"/>
    <s v="Marquette Regional History Ctr"/>
    <n v="312"/>
    <n v="41.57"/>
    <n v="0.13300000000000001"/>
    <x v="1"/>
  </r>
  <r>
    <x v="161"/>
    <n v="1845329"/>
    <s v="West Point High School North"/>
    <n v="692"/>
    <n v="91.93"/>
    <n v="0.13300000000000001"/>
    <x v="1"/>
  </r>
  <r>
    <x v="111"/>
    <n v="1838235"/>
    <s v="Hauppauge Union Free Sch Dist"/>
    <n v="49876.639999999999"/>
    <n v="6638.7"/>
    <n v="0.13300000000000001"/>
    <x v="1"/>
  </r>
  <r>
    <x v="236"/>
    <n v="1850958"/>
    <s v="The College of Idaho"/>
    <n v="12845.4"/>
    <n v="1705.27"/>
    <n v="0.13300000000000001"/>
    <x v="1"/>
  </r>
  <r>
    <x v="195"/>
    <n v="1843749"/>
    <s v="Beveridge Magnet Middle School"/>
    <n v="2847"/>
    <n v="379.47"/>
    <n v="0.13300000000000001"/>
    <x v="1"/>
  </r>
  <r>
    <x v="118"/>
    <n v="1841415"/>
    <s v="Hillsborough Middle School"/>
    <n v="6201"/>
    <n v="822.47"/>
    <n v="0.13300000000000001"/>
    <x v="1"/>
  </r>
  <r>
    <x v="153"/>
    <n v="1841979"/>
    <s v="Compton Early College High Sch"/>
    <n v="5450"/>
    <n v="723.03"/>
    <n v="0.13300000000000001"/>
    <x v="1"/>
  </r>
  <r>
    <x v="70"/>
    <n v="1837953"/>
    <s v="Plymouth Arts &amp; Rec Complex"/>
    <n v="1641.3"/>
    <n v="218.38"/>
    <n v="0.13300000000000001"/>
    <x v="1"/>
  </r>
  <r>
    <x v="110"/>
    <n v="1834721"/>
    <s v="Gervais Party/tent Rentals Ltd"/>
    <n v="1192.5"/>
    <n v="158.53"/>
    <n v="0.13300000000000001"/>
    <x v="1"/>
  </r>
  <r>
    <x v="94"/>
    <n v="1842767"/>
    <s v="Rochester Institute of Tech"/>
    <n v="98759"/>
    <n v="13155.93"/>
    <n v="0.13300000000000001"/>
    <x v="1"/>
  </r>
  <r>
    <x v="85"/>
    <n v="1849040"/>
    <s v="Bob Jones University"/>
    <n v="630.9"/>
    <n v="84.07"/>
    <n v="0.13300000000000001"/>
    <x v="1"/>
  </r>
  <r>
    <x v="87"/>
    <n v="1847646"/>
    <s v="Tremont Elementary School"/>
    <n v="6021"/>
    <n v="803.4"/>
    <n v="0.13300000000000001"/>
    <x v="1"/>
  </r>
  <r>
    <x v="210"/>
    <n v="1850357"/>
    <s v="Irvine Valley College"/>
    <n v="21720"/>
    <n v="2898.19"/>
    <n v="0.13300000000000001"/>
    <x v="1"/>
  </r>
  <r>
    <x v="62"/>
    <n v="1842317"/>
    <s v="Duke Energy"/>
    <n v="6293.86"/>
    <n v="839.13"/>
    <n v="0.13300000000000001"/>
    <x v="1"/>
  </r>
  <r>
    <x v="46"/>
    <n v="1848683"/>
    <s v="Darlington Middle Upper School"/>
    <n v="6740.08"/>
    <n v="897.63"/>
    <n v="0.13300000000000001"/>
    <x v="1"/>
  </r>
  <r>
    <x v="219"/>
    <n v="1844531"/>
    <s v="Colorado College"/>
    <n v="3772.25"/>
    <n v="500.27"/>
    <n v="0.13300000000000001"/>
    <x v="1"/>
  </r>
  <r>
    <x v="200"/>
    <n v="1837560"/>
    <s v="Georgian Heights Elem Sch"/>
    <n v="3613"/>
    <n v="479.83"/>
    <n v="0.13300000000000001"/>
    <x v="1"/>
  </r>
  <r>
    <x v="8"/>
    <n v="1844199"/>
    <s v="Out of Door Acad-Upper School"/>
    <n v="3240"/>
    <n v="432"/>
    <n v="0.13300000000000001"/>
    <x v="1"/>
  </r>
  <r>
    <x v="233"/>
    <n v="1847310"/>
    <s v="G Ray Bodley High School"/>
    <n v="2788.48"/>
    <n v="371.52"/>
    <n v="0.13300000000000001"/>
    <x v="1"/>
  </r>
  <r>
    <x v="177"/>
    <n v="1843344"/>
    <s v="Cherry Hills Christian School"/>
    <n v="2438"/>
    <n v="324.02999999999997"/>
    <n v="0.13300000000000001"/>
    <x v="1"/>
  </r>
  <r>
    <x v="29"/>
    <n v="1849193"/>
    <s v="Dr. General Marshall Mid Sch"/>
    <n v="14924"/>
    <n v="2006.23"/>
    <n v="0.13400000000000001"/>
    <x v="1"/>
  </r>
  <r>
    <x v="257"/>
    <n v="1840504"/>
    <s v="ECC B2B Account"/>
    <n v="7278"/>
    <n v="975.1"/>
    <n v="0.13400000000000001"/>
    <x v="1"/>
  </r>
  <r>
    <x v="76"/>
    <n v="1846818"/>
    <s v="Ramsey Middle School"/>
    <n v="6220"/>
    <n v="831.83"/>
    <n v="0.13400000000000001"/>
    <x v="1"/>
  </r>
  <r>
    <x v="11"/>
    <n v="1845797"/>
    <s v="ECC B2B Account"/>
    <n v="710"/>
    <n v="95.27"/>
    <n v="0.13400000000000001"/>
    <x v="1"/>
  </r>
  <r>
    <x v="85"/>
    <n v="1849016"/>
    <s v="Socastee High School"/>
    <n v="17108"/>
    <n v="2293.4499999999998"/>
    <n v="0.13400000000000001"/>
    <x v="1"/>
  </r>
  <r>
    <x v="105"/>
    <n v="1838312"/>
    <s v="Thatcher High School"/>
    <n v="463"/>
    <n v="61.96"/>
    <n v="0.13400000000000001"/>
    <x v="1"/>
  </r>
  <r>
    <x v="126"/>
    <n v="1840323"/>
    <s v="Falls Church High School"/>
    <n v="3970"/>
    <n v="530"/>
    <n v="0.13400000000000001"/>
    <x v="1"/>
  </r>
  <r>
    <x v="108"/>
    <n v="1847232"/>
    <s v="Event Center"/>
    <n v="52900.800000000003"/>
    <n v="7099.9"/>
    <n v="0.13400000000000001"/>
    <x v="1"/>
  </r>
  <r>
    <x v="72"/>
    <n v="1848835"/>
    <s v="Glen Haven Baptist Church"/>
    <n v="5076"/>
    <n v="681.93"/>
    <n v="0.13400000000000001"/>
    <x v="1"/>
  </r>
  <r>
    <x v="255"/>
    <n v="1840034"/>
    <s v="THE CLASSICAL ACADEMY"/>
    <n v="3744"/>
    <n v="501.5"/>
    <n v="0.13400000000000001"/>
    <x v="1"/>
  </r>
  <r>
    <x v="171"/>
    <n v="1846593"/>
    <s v="Loyola Marymount University"/>
    <n v="5574.1"/>
    <n v="749.6"/>
    <n v="0.13400000000000001"/>
    <x v="1"/>
  </r>
  <r>
    <x v="34"/>
    <n v="1839527"/>
    <s v="Crockett High School"/>
    <n v="14924"/>
    <n v="2001.9"/>
    <n v="0.13400000000000001"/>
    <x v="1"/>
  </r>
  <r>
    <x v="50"/>
    <n v="1843419"/>
    <s v="United Methodist Church"/>
    <n v="2781"/>
    <n v="373.44"/>
    <n v="0.13400000000000001"/>
    <x v="1"/>
  </r>
  <r>
    <x v="46"/>
    <n v="1848709"/>
    <s v="Fayetteville-Manlius High Sch"/>
    <n v="17299"/>
    <n v="2319.73"/>
    <n v="0.13400000000000001"/>
    <x v="1"/>
  </r>
  <r>
    <x v="160"/>
    <n v="1837208"/>
    <s v="Pomona College"/>
    <n v="478.8"/>
    <n v="64"/>
    <n v="0.13400000000000001"/>
    <x v="1"/>
  </r>
  <r>
    <x v="160"/>
    <n v="1837227"/>
    <s v="PMC Commercial Interiors"/>
    <n v="1155"/>
    <n v="154.19999999999999"/>
    <n v="0.13400000000000001"/>
    <x v="1"/>
  </r>
  <r>
    <x v="231"/>
    <n v="1850563"/>
    <s v="Central Baptist Church"/>
    <n v="34556.6"/>
    <n v="4616.88"/>
    <n v="0.13400000000000001"/>
    <x v="1"/>
  </r>
  <r>
    <x v="77"/>
    <n v="1840892"/>
    <s v="Kinnikinnick School"/>
    <n v="580"/>
    <n v="77.47"/>
    <n v="0.13400000000000001"/>
    <x v="1"/>
  </r>
  <r>
    <x v="10"/>
    <n v="1840816"/>
    <s v="Yukon High School"/>
    <n v="4689"/>
    <n v="628.42999999999995"/>
    <n v="0.13400000000000001"/>
    <x v="1"/>
  </r>
  <r>
    <x v="0"/>
    <n v="1835346"/>
    <s v="Event Rents"/>
    <n v="7415"/>
    <n v="994.67"/>
    <n v="0.13400000000000001"/>
    <x v="1"/>
  </r>
  <r>
    <x v="155"/>
    <n v="1846897"/>
    <s v="Center for Creative Arts"/>
    <n v="8500"/>
    <n v="1138.8699999999999"/>
    <n v="0.13400000000000001"/>
    <x v="1"/>
  </r>
  <r>
    <x v="67"/>
    <n v="1835820"/>
    <s v="Fort Worth Chorale"/>
    <n v="23365"/>
    <n v="3137.8"/>
    <n v="0.13400000000000001"/>
    <x v="1"/>
  </r>
  <r>
    <x v="209"/>
    <n v="1844356"/>
    <s v="Whitesville Elementary School"/>
    <n v="5410"/>
    <n v="726.2"/>
    <n v="0.13400000000000001"/>
    <x v="1"/>
  </r>
  <r>
    <x v="95"/>
    <n v="1835976"/>
    <s v="Ware Co High School"/>
    <n v="14924"/>
    <n v="1996.8"/>
    <n v="0.13400000000000001"/>
    <x v="1"/>
  </r>
  <r>
    <x v="46"/>
    <n v="1848679"/>
    <s v="North Shore Middle School"/>
    <n v="578.9"/>
    <n v="77.77"/>
    <n v="0.13400000000000001"/>
    <x v="1"/>
  </r>
  <r>
    <x v="34"/>
    <n v="1839567"/>
    <s v="City of College Station"/>
    <n v="21156.5"/>
    <n v="2826.54"/>
    <n v="0.13400000000000001"/>
    <x v="1"/>
  </r>
  <r>
    <x v="96"/>
    <n v="1850875"/>
    <s v="LA South Towns Chorus"/>
    <n v="8265"/>
    <n v="1108.46"/>
    <n v="0.13400000000000001"/>
    <x v="1"/>
  </r>
  <r>
    <x v="211"/>
    <n v="1836478"/>
    <s v="Abilene Philharmonic Assoc Inc"/>
    <n v="2408"/>
    <n v="322.07"/>
    <n v="0.13400000000000001"/>
    <x v="1"/>
  </r>
  <r>
    <x v="36"/>
    <n v="1845227"/>
    <s v="Marysville High School"/>
    <n v="1035"/>
    <n v="139.16"/>
    <n v="0.13400000000000001"/>
    <x v="1"/>
  </r>
  <r>
    <x v="25"/>
    <n v="1842118"/>
    <s v="Artesia High School"/>
    <n v="73907.490000000005"/>
    <n v="9875.65"/>
    <n v="0.13400000000000001"/>
    <x v="1"/>
  </r>
  <r>
    <x v="61"/>
    <n v="1850096"/>
    <s v="Flexx Productions"/>
    <n v="3140"/>
    <n v="423.9"/>
    <n v="0.13500000000000001"/>
    <x v="1"/>
  </r>
  <r>
    <x v="109"/>
    <n v="1849874"/>
    <s v="Tyngsborough Middle School"/>
    <n v="45762.5"/>
    <n v="6179.13"/>
    <n v="0.13500000000000001"/>
    <x v="1"/>
  </r>
  <r>
    <x v="31"/>
    <n v="1842393"/>
    <s v="Western Michigan University"/>
    <n v="1640"/>
    <n v="222.12"/>
    <n v="0.13500000000000001"/>
    <x v="1"/>
  </r>
  <r>
    <x v="171"/>
    <n v="1846606"/>
    <s v="Canton High School"/>
    <n v="15019.3"/>
    <n v="2024.91"/>
    <n v="0.13500000000000001"/>
    <x v="1"/>
  </r>
  <r>
    <x v="14"/>
    <n v="1843915"/>
    <s v="South Milwaukee School Dist"/>
    <n v="1438.33"/>
    <n v="194.18"/>
    <n v="0.13500000000000001"/>
    <x v="1"/>
  </r>
  <r>
    <x v="192"/>
    <n v="1835606"/>
    <s v="Orchard School"/>
    <n v="3609"/>
    <n v="487.84"/>
    <n v="0.13500000000000001"/>
    <x v="1"/>
  </r>
  <r>
    <x v="36"/>
    <n v="1845234"/>
    <s v="Concordia Jr Sr High School"/>
    <n v="12112"/>
    <n v="1633.44"/>
    <n v="0.13500000000000001"/>
    <x v="1"/>
  </r>
  <r>
    <x v="25"/>
    <n v="1842092"/>
    <s v="Comanche Middle School"/>
    <n v="58414"/>
    <n v="7876.36"/>
    <n v="0.13500000000000001"/>
    <x v="1"/>
  </r>
  <r>
    <x v="29"/>
    <n v="1849207"/>
    <s v="Norwegian Cruise Line"/>
    <n v="7194"/>
    <n v="973.9"/>
    <n v="0.13500000000000001"/>
    <x v="1"/>
  </r>
  <r>
    <x v="112"/>
    <n v="1837838"/>
    <s v="Chaparral High School"/>
    <n v="982.08"/>
    <n v="132.58000000000001"/>
    <n v="0.13500000000000001"/>
    <x v="1"/>
  </r>
  <r>
    <x v="72"/>
    <n v="1848846"/>
    <s v="Sierra Pacific High School"/>
    <n v="3166.67"/>
    <n v="427.5"/>
    <n v="0.13500000000000001"/>
    <x v="1"/>
  </r>
  <r>
    <x v="10"/>
    <n v="1840863"/>
    <s v="Millard West High School"/>
    <n v="896"/>
    <n v="120.96"/>
    <n v="0.13500000000000001"/>
    <x v="1"/>
  </r>
  <r>
    <x v="62"/>
    <n v="1842339"/>
    <s v="First Baptist Church"/>
    <n v="1570"/>
    <n v="211.95"/>
    <n v="0.13500000000000001"/>
    <x v="1"/>
  </r>
  <r>
    <x v="219"/>
    <n v="1844521"/>
    <s v="Vernon Twp High School"/>
    <n v="503"/>
    <n v="68"/>
    <n v="0.13500000000000001"/>
    <x v="1"/>
  </r>
  <r>
    <x v="243"/>
    <n v="1845074"/>
    <s v="Monte Vista High School"/>
    <n v="487"/>
    <n v="65.67"/>
    <n v="0.13500000000000001"/>
    <x v="1"/>
  </r>
  <r>
    <x v="37"/>
    <n v="1835916"/>
    <s v="Danielson Middle School"/>
    <n v="2334.2199999999998"/>
    <n v="315.12"/>
    <n v="0.13500000000000001"/>
    <x v="1"/>
  </r>
  <r>
    <x v="172"/>
    <n v="1842946"/>
    <s v="Stark Production Group"/>
    <n v="20029"/>
    <n v="2703.92"/>
    <n v="0.13500000000000001"/>
    <x v="1"/>
  </r>
  <r>
    <x v="27"/>
    <n v="1841655"/>
    <s v="Larimore Jr Sr High School"/>
    <n v="982.08"/>
    <n v="132.58000000000001"/>
    <n v="0.13500000000000001"/>
    <x v="1"/>
  </r>
  <r>
    <x v="149"/>
    <n v="1846348"/>
    <s v="St Peter Catholic School"/>
    <n v="4772"/>
    <n v="644.5"/>
    <n v="0.13500000000000001"/>
    <x v="1"/>
  </r>
  <r>
    <x v="254"/>
    <n v="1843445"/>
    <s v="First Baptist Church"/>
    <n v="288"/>
    <n v="38.880000000000003"/>
    <n v="0.13500000000000001"/>
    <x v="1"/>
  </r>
  <r>
    <x v="126"/>
    <n v="1840297"/>
    <s v="Zion Benton Township High Sch"/>
    <n v="6735"/>
    <n v="906.1"/>
    <n v="0.13500000000000001"/>
    <x v="1"/>
  </r>
  <r>
    <x v="161"/>
    <n v="1845384"/>
    <s v="East Hardin Middle School"/>
    <n v="5948"/>
    <n v="802.97"/>
    <n v="0.13500000000000001"/>
    <x v="1"/>
  </r>
  <r>
    <x v="149"/>
    <n v="1846340"/>
    <s v="Allen Co Primary Center"/>
    <n v="6095"/>
    <n v="822.1"/>
    <n v="0.13500000000000001"/>
    <x v="1"/>
  </r>
  <r>
    <x v="75"/>
    <n v="1848385"/>
    <s v="Great Bridge Baptist Church"/>
    <n v="2562"/>
    <n v="345.87"/>
    <n v="0.13500000000000001"/>
    <x v="1"/>
  </r>
  <r>
    <x v="95"/>
    <n v="1835946"/>
    <s v="McLane High School"/>
    <n v="4681"/>
    <n v="631.98"/>
    <n v="0.13500000000000001"/>
    <x v="1"/>
  </r>
  <r>
    <x v="208"/>
    <n v="1838546"/>
    <s v="Marshall Co High School"/>
    <n v="1922"/>
    <n v="259.47000000000003"/>
    <n v="0.13500000000000001"/>
    <x v="1"/>
  </r>
  <r>
    <x v="118"/>
    <n v="1841425"/>
    <s v="Worthington Middle School"/>
    <n v="8012"/>
    <n v="1085.17"/>
    <n v="0.13500000000000001"/>
    <x v="1"/>
  </r>
  <r>
    <x v="253"/>
    <n v="1841885"/>
    <s v="Tech-Tronics Inc."/>
    <n v="2400"/>
    <n v="324"/>
    <n v="0.13500000000000001"/>
    <x v="1"/>
  </r>
  <r>
    <x v="99"/>
    <n v="1840608"/>
    <s v="Bethlehem Central High School"/>
    <n v="7052.78"/>
    <n v="952.12"/>
    <n v="0.13500000000000001"/>
    <x v="1"/>
  </r>
  <r>
    <x v="87"/>
    <n v="1847582"/>
    <s v="Galveston College"/>
    <n v="16445"/>
    <n v="2224.83"/>
    <n v="0.13500000000000001"/>
    <x v="1"/>
  </r>
  <r>
    <x v="220"/>
    <n v="1836383"/>
    <s v="Father McGivney Catholic HS"/>
    <n v="5274"/>
    <n v="709.67"/>
    <n v="0.13500000000000001"/>
    <x v="1"/>
  </r>
  <r>
    <x v="64"/>
    <n v="1836331"/>
    <s v="Sadberry Intermediate Sch- N"/>
    <n v="57046.76"/>
    <n v="7694.78"/>
    <n v="0.13500000000000001"/>
    <x v="1"/>
  </r>
  <r>
    <x v="40"/>
    <n v="1840397"/>
    <s v="Arlington Middle School"/>
    <n v="7657.51"/>
    <n v="1033.76"/>
    <n v="0.13500000000000001"/>
    <x v="1"/>
  </r>
  <r>
    <x v="37"/>
    <n v="1835892"/>
    <s v="First Presbyterian Church"/>
    <n v="2651"/>
    <n v="357.89"/>
    <n v="0.13500000000000001"/>
    <x v="1"/>
  </r>
  <r>
    <x v="230"/>
    <n v="1849801"/>
    <s v="Patapsco HS &amp; Ctr for the Arts"/>
    <n v="289"/>
    <n v="39.020000000000003"/>
    <n v="0.13500000000000001"/>
    <x v="1"/>
  </r>
  <r>
    <x v="208"/>
    <n v="1838529"/>
    <s v="John F Kennedy High School"/>
    <n v="2778.96"/>
    <n v="375.16"/>
    <n v="0.13500000000000001"/>
    <x v="1"/>
  </r>
  <r>
    <x v="147"/>
    <n v="1836205"/>
    <s v="Covenant Presbyterian Church"/>
    <n v="24782"/>
    <n v="3345.57"/>
    <n v="0.13500000000000001"/>
    <x v="1"/>
  </r>
  <r>
    <x v="94"/>
    <n v="1842756"/>
    <s v="City of Richmond"/>
    <n v="2422"/>
    <n v="327.06"/>
    <n v="0.13500000000000001"/>
    <x v="1"/>
  </r>
  <r>
    <x v="102"/>
    <n v="1837700"/>
    <s v="Mountain View High School"/>
    <n v="7004"/>
    <n v="947.8"/>
    <n v="0.13500000000000001"/>
    <x v="1"/>
  </r>
  <r>
    <x v="34"/>
    <n v="1839539"/>
    <s v="John C Fremont Middle School"/>
    <n v="10673"/>
    <n v="1440.86"/>
    <n v="0.13500000000000001"/>
    <x v="1"/>
  </r>
  <r>
    <x v="100"/>
    <n v="1845151"/>
    <s v="Manor Rise Academy"/>
    <n v="10174"/>
    <n v="1377.63"/>
    <n v="0.13500000000000001"/>
    <x v="1"/>
  </r>
  <r>
    <x v="46"/>
    <n v="1848707"/>
    <s v="Crawford High School"/>
    <n v="1059"/>
    <n v="142.5"/>
    <n v="0.13500000000000001"/>
    <x v="1"/>
  </r>
  <r>
    <x v="254"/>
    <n v="1843459"/>
    <s v="Lawrence High School"/>
    <n v="23912"/>
    <n v="3229"/>
    <n v="0.13500000000000001"/>
    <x v="1"/>
  </r>
  <r>
    <x v="253"/>
    <n v="1841881"/>
    <s v="Galveston College"/>
    <n v="40826"/>
    <n v="5511.51"/>
    <n v="0.13500000000000001"/>
    <x v="1"/>
  </r>
  <r>
    <x v="6"/>
    <n v="1849666"/>
    <s v="Bloom-Carroll High School"/>
    <n v="1970"/>
    <n v="265.95"/>
    <n v="0.13500000000000001"/>
    <x v="1"/>
  </r>
  <r>
    <x v="105"/>
    <n v="1838325"/>
    <s v="Charles Co Public Schools"/>
    <n v="1892.65"/>
    <n v="255.51"/>
    <n v="0.13500000000000001"/>
    <x v="1"/>
  </r>
  <r>
    <x v="74"/>
    <n v="1842863"/>
    <s v="Heavy Sound Productions, LLC"/>
    <n v="5880"/>
    <n v="793.8"/>
    <n v="0.13500000000000001"/>
    <x v="1"/>
  </r>
  <r>
    <x v="43"/>
    <n v="1843602"/>
    <s v="YMCA Darien"/>
    <n v="4921"/>
    <n v="664.34"/>
    <n v="0.13500000000000001"/>
    <x v="1"/>
  </r>
  <r>
    <x v="211"/>
    <n v="1836483"/>
    <s v="Liberty University, Inc."/>
    <n v="7308"/>
    <n v="986.58"/>
    <n v="0.13500000000000001"/>
    <x v="1"/>
  </r>
  <r>
    <x v="129"/>
    <n v="1849572"/>
    <s v="Wyandanch Memorial High School"/>
    <n v="16823"/>
    <n v="2271.11"/>
    <n v="0.13500000000000001"/>
    <x v="1"/>
  </r>
  <r>
    <x v="1"/>
    <n v="1839377"/>
    <s v="Perelman Center at WTC"/>
    <n v="22285"/>
    <n v="3014.57"/>
    <n v="0.13500000000000001"/>
    <x v="1"/>
  </r>
  <r>
    <x v="143"/>
    <n v="1837242"/>
    <s v="Woodlands Middle School"/>
    <n v="30796"/>
    <n v="4157.46"/>
    <n v="0.13500000000000001"/>
    <x v="1"/>
  </r>
  <r>
    <x v="232"/>
    <n v="1835228"/>
    <s v="West Potomac High School"/>
    <n v="57629"/>
    <n v="7773.12"/>
    <n v="0.13500000000000001"/>
    <x v="1"/>
  </r>
  <r>
    <x v="218"/>
    <n v="1850466"/>
    <s v="Zeiterion Theatre Inc."/>
    <n v="4235"/>
    <n v="571.73"/>
    <n v="0.13500000000000001"/>
    <x v="1"/>
  </r>
  <r>
    <x v="37"/>
    <n v="1835897"/>
    <s v="Country Club Bank"/>
    <n v="2508"/>
    <n v="338.58"/>
    <n v="0.13500000000000001"/>
    <x v="1"/>
  </r>
  <r>
    <x v="168"/>
    <n v="1843878"/>
    <s v="Reston Community Center"/>
    <n v="10752.08"/>
    <n v="1451.67"/>
    <n v="0.13500000000000001"/>
    <x v="1"/>
  </r>
  <r>
    <x v="51"/>
    <n v="1837618"/>
    <s v="Carol Morgan School"/>
    <n v="40268"/>
    <n v="5429.35"/>
    <n v="0.13500000000000001"/>
    <x v="1"/>
  </r>
  <r>
    <x v="136"/>
    <n v="1834190"/>
    <s v="Louisiana Christian University"/>
    <n v="710"/>
    <n v="96"/>
    <n v="0.13500000000000001"/>
    <x v="1"/>
  </r>
  <r>
    <x v="20"/>
    <n v="1837346"/>
    <s v="Howe High School"/>
    <n v="6434"/>
    <n v="867.57"/>
    <n v="0.13500000000000001"/>
    <x v="1"/>
  </r>
  <r>
    <x v="133"/>
    <n v="1837983"/>
    <s v="Villa Rica High School"/>
    <n v="2304.8000000000002"/>
    <n v="311.48"/>
    <n v="0.13500000000000001"/>
    <x v="1"/>
  </r>
  <r>
    <x v="48"/>
    <n v="1835019"/>
    <s v="LINCOLN PARKS &amp; REC"/>
    <n v="17169.47"/>
    <n v="2317.88"/>
    <n v="0.13500000000000001"/>
    <x v="1"/>
  </r>
  <r>
    <x v="95"/>
    <n v="1835937"/>
    <s v="Washington Junior High School"/>
    <n v="13346"/>
    <n v="1801.71"/>
    <n v="0.13500000000000001"/>
    <x v="1"/>
  </r>
  <r>
    <x v="175"/>
    <n v="1835510"/>
    <s v="Under One Tent"/>
    <n v="18446.830000000002"/>
    <n v="2498.7600000000002"/>
    <n v="0.13500000000000001"/>
    <x v="1"/>
  </r>
  <r>
    <x v="5"/>
    <n v="1848793"/>
    <s v="Catholic High School"/>
    <n v="168"/>
    <n v="22.68"/>
    <n v="0.13500000000000001"/>
    <x v="1"/>
  </r>
  <r>
    <x v="61"/>
    <n v="1850030"/>
    <s v="Simpson Middle School"/>
    <n v="1477"/>
    <n v="200"/>
    <n v="0.13500000000000001"/>
    <x v="1"/>
  </r>
  <r>
    <x v="208"/>
    <n v="1838516"/>
    <s v="Miami Dade County Auditorium"/>
    <n v="4812"/>
    <n v="649.62"/>
    <n v="0.13500000000000001"/>
    <x v="1"/>
  </r>
  <r>
    <x v="25"/>
    <n v="1842112"/>
    <s v="Leipsic High School"/>
    <n v="4358"/>
    <n v="588.1"/>
    <n v="0.13500000000000001"/>
    <x v="1"/>
  </r>
  <r>
    <x v="58"/>
    <n v="1838406"/>
    <s v="St Cloud High School"/>
    <n v="6623.58"/>
    <n v="891.77"/>
    <n v="0.13500000000000001"/>
    <x v="1"/>
  </r>
  <r>
    <x v="193"/>
    <n v="1838638"/>
    <s v="Sponsor Hounds"/>
    <n v="2884"/>
    <n v="389.34"/>
    <n v="0.13500000000000001"/>
    <x v="1"/>
  </r>
  <r>
    <x v="114"/>
    <n v="1838469"/>
    <s v="Country Club Bank"/>
    <n v="2508"/>
    <n v="338.58"/>
    <n v="0.13500000000000001"/>
    <x v="1"/>
  </r>
  <r>
    <x v="78"/>
    <n v="1839905"/>
    <s v="Carleton College"/>
    <n v="852.73"/>
    <n v="115.12"/>
    <n v="0.13500000000000001"/>
    <x v="1"/>
  </r>
  <r>
    <x v="218"/>
    <n v="1850473"/>
    <s v="Hanford High School"/>
    <n v="2149.14"/>
    <n v="290.13"/>
    <n v="0.13500000000000001"/>
    <x v="1"/>
  </r>
  <r>
    <x v="86"/>
    <n v="1849380"/>
    <s v="New York University"/>
    <n v="51351.43"/>
    <n v="6932.44"/>
    <n v="0.13500000000000001"/>
    <x v="1"/>
  </r>
  <r>
    <x v="79"/>
    <n v="1847776"/>
    <s v="NW MS Cmty Clg-Senatobia Ctr"/>
    <n v="2015.06"/>
    <n v="272.01"/>
    <n v="0.13500000000000001"/>
    <x v="1"/>
  </r>
  <r>
    <x v="253"/>
    <n v="1841898"/>
    <s v="Rhodora J Donahue Academy"/>
    <n v="3628"/>
    <n v="489.78"/>
    <n v="0.13500000000000001"/>
    <x v="1"/>
  </r>
  <r>
    <x v="45"/>
    <n v="1840992"/>
    <s v="Glen Burnie Senior High School"/>
    <n v="54500.2"/>
    <n v="7383.91"/>
    <n v="0.13500000000000001"/>
    <x v="1"/>
  </r>
  <r>
    <x v="250"/>
    <n v="1839285"/>
    <s v="John I Leonard High School"/>
    <n v="35710"/>
    <n v="4820.8500000000004"/>
    <n v="0.13500000000000001"/>
    <x v="1"/>
  </r>
  <r>
    <x v="2"/>
    <n v="1844066"/>
    <s v="IU Natatorium"/>
    <n v="3057.18"/>
    <n v="412.7"/>
    <n v="0.13500000000000001"/>
    <x v="1"/>
  </r>
  <r>
    <x v="195"/>
    <n v="1843770"/>
    <s v="University of Texas-El Paso"/>
    <n v="4100"/>
    <n v="554.77"/>
    <n v="0.13500000000000001"/>
    <x v="1"/>
  </r>
  <r>
    <x v="76"/>
    <n v="1846826"/>
    <s v="East Brook Middle School"/>
    <n v="503"/>
    <n v="68"/>
    <n v="0.13500000000000001"/>
    <x v="1"/>
  </r>
  <r>
    <x v="181"/>
    <n v="1843526"/>
    <s v="Interdistrict Sch-Arts &amp; Comm"/>
    <n v="16747"/>
    <n v="2260.85"/>
    <n v="0.13500000000000001"/>
    <x v="1"/>
  </r>
  <r>
    <x v="177"/>
    <n v="1843304"/>
    <s v="Titusville High School"/>
    <n v="16903.22"/>
    <n v="2281.98"/>
    <n v="0.13500000000000001"/>
    <x v="1"/>
  </r>
  <r>
    <x v="7"/>
    <n v="1848129"/>
    <s v="St Louis Park Middle School"/>
    <n v="2800"/>
    <n v="377.53"/>
    <n v="0.13500000000000001"/>
    <x v="1"/>
  </r>
  <r>
    <x v="91"/>
    <n v="1847066"/>
    <s v="Salisbury School"/>
    <n v="15456"/>
    <n v="2086.56"/>
    <n v="0.13500000000000001"/>
    <x v="1"/>
  </r>
  <r>
    <x v="249"/>
    <n v="1850686"/>
    <s v="Lowell Senior High School"/>
    <n v="944.11"/>
    <n v="127.46"/>
    <n v="0.13500000000000001"/>
    <x v="1"/>
  </r>
  <r>
    <x v="203"/>
    <n v="1850163"/>
    <s v="RP Oiler Band Boosters"/>
    <n v="5874"/>
    <n v="792.99"/>
    <n v="0.13500000000000001"/>
    <x v="1"/>
  </r>
  <r>
    <x v="263"/>
    <n v="1835420"/>
    <s v="ECC B2B Account"/>
    <n v="6612"/>
    <n v="900.63"/>
    <n v="0.13600000000000001"/>
    <x v="1"/>
  </r>
  <r>
    <x v="220"/>
    <n v="1836423"/>
    <s v="Springton Lake Middle School"/>
    <n v="468.16"/>
    <n v="63.84"/>
    <n v="0.13600000000000001"/>
    <x v="1"/>
  </r>
  <r>
    <x v="236"/>
    <n v="1850935"/>
    <s v="Thomas Jefferson Sr High Sch"/>
    <n v="20845.68"/>
    <n v="2834.98"/>
    <n v="0.13600000000000001"/>
    <x v="1"/>
  </r>
  <r>
    <x v="181"/>
    <n v="1843546"/>
    <s v="Bluffton Youth Theatre"/>
    <n v="6265"/>
    <n v="851.7"/>
    <n v="0.13600000000000001"/>
    <x v="1"/>
  </r>
  <r>
    <x v="114"/>
    <n v="1838488"/>
    <s v="Pasadena Convention Center"/>
    <n v="3273.6"/>
    <n v="446.27"/>
    <n v="0.13600000000000001"/>
    <x v="1"/>
  </r>
  <r>
    <x v="215"/>
    <n v="1834141"/>
    <s v="Wylie East High School"/>
    <n v="368"/>
    <n v="49.87"/>
    <n v="0.13600000000000001"/>
    <x v="1"/>
  </r>
  <r>
    <x v="67"/>
    <n v="1835835"/>
    <s v="Morrison Heights Bapt Church"/>
    <n v="24269"/>
    <n v="3297.08"/>
    <n v="0.13600000000000001"/>
    <x v="1"/>
  </r>
  <r>
    <x v="251"/>
    <n v="1847013"/>
    <s v="Memorial Middle School"/>
    <n v="484"/>
    <n v="66"/>
    <n v="0.13600000000000001"/>
    <x v="1"/>
  </r>
  <r>
    <x v="245"/>
    <n v="1841795"/>
    <s v="East Hardin Middle School"/>
    <n v="6716"/>
    <n v="912.72"/>
    <n v="0.13600000000000001"/>
    <x v="1"/>
  </r>
  <r>
    <x v="167"/>
    <n v="1844275"/>
    <s v="Penn Hills Senior High School"/>
    <n v="5178"/>
    <n v="702.53"/>
    <n v="0.13600000000000001"/>
    <x v="1"/>
  </r>
  <r>
    <x v="238"/>
    <n v="1838712"/>
    <s v="Louise R Johnson K-8 Sch Int'l"/>
    <n v="25246.6"/>
    <n v="3441.43"/>
    <n v="0.13600000000000001"/>
    <x v="1"/>
  </r>
  <r>
    <x v="58"/>
    <n v="1838378"/>
    <s v="Avad3 Event Production"/>
    <n v="682.93"/>
    <n v="92.96"/>
    <n v="0.13600000000000001"/>
    <x v="1"/>
  </r>
  <r>
    <x v="242"/>
    <n v="1850590"/>
    <s v="Lindbergh High School"/>
    <n v="44013"/>
    <n v="6001.17"/>
    <n v="0.13600000000000001"/>
    <x v="1"/>
  </r>
  <r>
    <x v="193"/>
    <n v="1838632"/>
    <s v="W D Sugg Middle School"/>
    <n v="25246.6"/>
    <n v="3441.43"/>
    <n v="0.13600000000000001"/>
    <x v="1"/>
  </r>
  <r>
    <x v="112"/>
    <n v="1837821"/>
    <s v="Unity Christian High School"/>
    <n v="23418.62"/>
    <n v="3191.71"/>
    <n v="0.13600000000000001"/>
    <x v="1"/>
  </r>
  <r>
    <x v="199"/>
    <n v="1842502"/>
    <s v="Hightower Trail Middle School"/>
    <n v="2200"/>
    <n v="300"/>
    <n v="0.13600000000000001"/>
    <x v="1"/>
  </r>
  <r>
    <x v="253"/>
    <n v="1841904"/>
    <s v="MS Events"/>
    <n v="10144"/>
    <n v="1379"/>
    <n v="0.13600000000000001"/>
    <x v="1"/>
  </r>
  <r>
    <x v="67"/>
    <n v="1835836"/>
    <s v="Hayward High School"/>
    <n v="1059"/>
    <n v="143.6"/>
    <n v="0.13600000000000001"/>
    <x v="1"/>
  </r>
  <r>
    <x v="193"/>
    <n v="1838605"/>
    <s v="Huntley Middle School"/>
    <n v="6294.67"/>
    <n v="856.53"/>
    <n v="0.13600000000000001"/>
    <x v="1"/>
  </r>
  <r>
    <x v="118"/>
    <n v="1841427"/>
    <s v="East High School"/>
    <n v="7200"/>
    <n v="982.2"/>
    <n v="0.13600000000000001"/>
    <x v="1"/>
  </r>
  <r>
    <x v="74"/>
    <n v="1842882"/>
    <s v="Berne Union High School"/>
    <n v="46544"/>
    <n v="6333.53"/>
    <n v="0.13600000000000001"/>
    <x v="1"/>
  </r>
  <r>
    <x v="23"/>
    <n v="1836953"/>
    <s v="Vernon Verona Sherrill Sr HS"/>
    <n v="14785.8"/>
    <n v="2007.2"/>
    <n v="0.13600000000000001"/>
    <x v="1"/>
  </r>
  <r>
    <x v="141"/>
    <n v="1840429"/>
    <s v="Backstage Productions, LLC"/>
    <n v="1143.58"/>
    <n v="155.22999999999999"/>
    <n v="0.13600000000000001"/>
    <x v="1"/>
  </r>
  <r>
    <x v="155"/>
    <n v="1846865"/>
    <s v="Lawrence Unified Sch Dist 497"/>
    <n v="4750"/>
    <n v="643.70000000000005"/>
    <n v="0.13600000000000001"/>
    <x v="1"/>
  </r>
  <r>
    <x v="59"/>
    <n v="1847402"/>
    <s v="Camden-Frontier School"/>
    <n v="5815.34"/>
    <n v="788.8"/>
    <n v="0.13600000000000001"/>
    <x v="1"/>
  </r>
  <r>
    <x v="88"/>
    <n v="1848401"/>
    <s v="Cooperative Middle School"/>
    <n v="630"/>
    <n v="86.3"/>
    <n v="0.13700000000000001"/>
    <x v="1"/>
  </r>
  <r>
    <x v="106"/>
    <n v="1846215"/>
    <s v="ECC B2B Account"/>
    <n v="10752"/>
    <n v="1471.53"/>
    <n v="0.13700000000000001"/>
    <x v="1"/>
  </r>
  <r>
    <x v="126"/>
    <n v="1840282"/>
    <s v="New River Church"/>
    <n v="6484"/>
    <n v="886.03"/>
    <n v="0.13700000000000001"/>
    <x v="1"/>
  </r>
  <r>
    <x v="180"/>
    <n v="1843689"/>
    <s v="Elmwood Middle School"/>
    <n v="27978.36"/>
    <n v="3832.32"/>
    <n v="0.13700000000000001"/>
    <x v="1"/>
  </r>
  <r>
    <x v="99"/>
    <n v="1840651"/>
    <s v="A M Pate Elementary School"/>
    <n v="7240"/>
    <n v="994.23"/>
    <n v="0.13700000000000001"/>
    <x v="1"/>
  </r>
  <r>
    <x v="118"/>
    <n v="1841434"/>
    <s v="Stage Sound, Inc."/>
    <n v="5134.78"/>
    <n v="701.57"/>
    <n v="0.13700000000000001"/>
    <x v="1"/>
  </r>
  <r>
    <x v="18"/>
    <n v="1836840"/>
    <s v="Clemons Creek Middle School"/>
    <n v="40710"/>
    <n v="5593.87"/>
    <n v="0.13700000000000001"/>
    <x v="1"/>
  </r>
  <r>
    <x v="166"/>
    <n v="1835291"/>
    <s v="North Ridgeville Academic Ctr"/>
    <n v="3613"/>
    <n v="494.4"/>
    <n v="0.13700000000000001"/>
    <x v="1"/>
  </r>
  <r>
    <x v="89"/>
    <n v="1848275"/>
    <s v="Berea Baptist Church"/>
    <n v="12114"/>
    <n v="1662.75"/>
    <n v="0.13700000000000001"/>
    <x v="1"/>
  </r>
  <r>
    <x v="25"/>
    <n v="1842123"/>
    <s v="City Of Ocean City"/>
    <n v="502"/>
    <n v="69"/>
    <n v="0.13700000000000001"/>
    <x v="1"/>
  </r>
  <r>
    <x v="96"/>
    <n v="1850903"/>
    <s v="Phillips Academy Andover"/>
    <n v="32538"/>
    <n v="4445"/>
    <n v="0.13700000000000001"/>
    <x v="1"/>
  </r>
  <r>
    <x v="236"/>
    <n v="1850928"/>
    <s v="Grandville Christian School"/>
    <n v="8182"/>
    <n v="1117.0999999999999"/>
    <n v="0.13700000000000001"/>
    <x v="1"/>
  </r>
  <r>
    <x v="35"/>
    <n v="1837472"/>
    <s v="Marquee Event Rentals"/>
    <n v="850"/>
    <n v="116.7"/>
    <n v="0.13700000000000001"/>
    <x v="1"/>
  </r>
  <r>
    <x v="138"/>
    <n v="1849923"/>
    <s v="HOAC China Rep Office"/>
    <n v="10388"/>
    <n v="1421.12"/>
    <n v="0.13700000000000001"/>
    <x v="1"/>
  </r>
  <r>
    <x v="44"/>
    <n v="1850256"/>
    <s v="St Patrick School"/>
    <n v="7158"/>
    <n v="980.77"/>
    <n v="0.13700000000000001"/>
    <x v="1"/>
  </r>
  <r>
    <x v="190"/>
    <n v="1849819"/>
    <s v="Holly Ridge Primary School"/>
    <n v="6984"/>
    <n v="956.33"/>
    <n v="0.13700000000000001"/>
    <x v="1"/>
  </r>
  <r>
    <x v="195"/>
    <n v="1843757"/>
    <s v="Kingswood Regional High School"/>
    <n v="353"/>
    <n v="48.5"/>
    <n v="0.13700000000000001"/>
    <x v="1"/>
  </r>
  <r>
    <x v="36"/>
    <n v="1845218"/>
    <s v="Dry Creek Elementary School"/>
    <n v="8688"/>
    <n v="1190.1600000000001"/>
    <n v="0.13700000000000001"/>
    <x v="1"/>
  </r>
  <r>
    <x v="190"/>
    <n v="1849821"/>
    <s v="Holly Hills Elementary School"/>
    <n v="6984"/>
    <n v="956.33"/>
    <n v="0.13700000000000001"/>
    <x v="1"/>
  </r>
  <r>
    <x v="68"/>
    <n v="1845745"/>
    <s v="Kitty Stone Elementary School"/>
    <n v="22105"/>
    <n v="3019.2"/>
    <n v="0.13700000000000001"/>
    <x v="1"/>
  </r>
  <r>
    <x v="149"/>
    <n v="1846345"/>
    <s v="Brookwood Forest Elem School"/>
    <n v="14774.57"/>
    <n v="2025.84"/>
    <n v="0.13700000000000001"/>
    <x v="1"/>
  </r>
  <r>
    <x v="131"/>
    <n v="1841326"/>
    <s v="Columbiana High School"/>
    <n v="15894"/>
    <n v="2184.63"/>
    <n v="0.13700000000000001"/>
    <x v="1"/>
  </r>
  <r>
    <x v="94"/>
    <n v="1842777"/>
    <s v="ECC B2B Account"/>
    <n v="2328"/>
    <n v="319.73"/>
    <n v="0.13700000000000001"/>
    <x v="1"/>
  </r>
  <r>
    <x v="241"/>
    <n v="1849360"/>
    <s v="Owatonna High School"/>
    <n v="1085.47"/>
    <n v="148.19999999999999"/>
    <n v="0.13700000000000001"/>
    <x v="1"/>
  </r>
  <r>
    <x v="120"/>
    <n v="1838675"/>
    <s v="California's Great America"/>
    <n v="15138"/>
    <n v="2080.83"/>
    <n v="0.13700000000000001"/>
    <x v="1"/>
  </r>
  <r>
    <x v="174"/>
    <n v="1834569"/>
    <s v="Lee M Thurston Senior High Sch"/>
    <n v="28979.05"/>
    <n v="3957.09"/>
    <n v="0.13700000000000001"/>
    <x v="1"/>
  </r>
  <r>
    <x v="115"/>
    <n v="1840198"/>
    <s v="Perry High School"/>
    <n v="3306"/>
    <n v="452.4"/>
    <n v="0.13700000000000001"/>
    <x v="1"/>
  </r>
  <r>
    <x v="118"/>
    <n v="1841443"/>
    <s v="Reilly Arts Center"/>
    <n v="4219"/>
    <n v="576.53"/>
    <n v="0.13700000000000001"/>
    <x v="1"/>
  </r>
  <r>
    <x v="117"/>
    <n v="1834516"/>
    <s v="Pleasant Valley Interm School"/>
    <n v="16492"/>
    <n v="2264.56"/>
    <n v="0.13700000000000001"/>
    <x v="1"/>
  </r>
  <r>
    <x v="36"/>
    <n v="1845228"/>
    <s v="State Clg of Florida-Manatee"/>
    <n v="7210"/>
    <n v="986.95"/>
    <n v="0.13700000000000001"/>
    <x v="1"/>
  </r>
  <r>
    <x v="193"/>
    <n v="1838599"/>
    <s v="Clay Ctr for Arts &amp; Sciences"/>
    <n v="408"/>
    <n v="55.9"/>
    <n v="0.13700000000000001"/>
    <x v="1"/>
  </r>
  <r>
    <x v="220"/>
    <n v="1836397"/>
    <s v="Hospital for Sick Children"/>
    <n v="13144.77"/>
    <n v="1801.54"/>
    <n v="0.13700000000000001"/>
    <x v="1"/>
  </r>
  <r>
    <x v="144"/>
    <n v="1842566"/>
    <s v="Rocky River City Sch District"/>
    <n v="3240"/>
    <n v="444.27"/>
    <n v="0.13700000000000001"/>
    <x v="1"/>
  </r>
  <r>
    <x v="46"/>
    <n v="1848730"/>
    <s v="First United Methodist Church"/>
    <n v="14709.26"/>
    <n v="2009.87"/>
    <n v="0.13700000000000001"/>
    <x v="1"/>
  </r>
  <r>
    <x v="107"/>
    <n v="1839573"/>
    <s v="Westminster East Middle School"/>
    <n v="36271"/>
    <n v="4961.83"/>
    <n v="0.13700000000000001"/>
    <x v="1"/>
  </r>
  <r>
    <x v="45"/>
    <n v="1841003"/>
    <s v="Hickory High School"/>
    <n v="11875"/>
    <n v="1626.6"/>
    <n v="0.13700000000000001"/>
    <x v="1"/>
  </r>
  <r>
    <x v="58"/>
    <n v="1838416"/>
    <s v="Madison Lyric Stage"/>
    <n v="6341"/>
    <n v="868.86"/>
    <n v="0.13700000000000001"/>
    <x v="1"/>
  </r>
  <r>
    <x v="79"/>
    <n v="1847842"/>
    <s v="Newaygo Elementary School"/>
    <n v="3657"/>
    <n v="499.93"/>
    <n v="0.13700000000000001"/>
    <x v="1"/>
  </r>
  <r>
    <x v="169"/>
    <n v="1841483"/>
    <s v="Wossman High School"/>
    <n v="18254"/>
    <n v="2525.9"/>
    <n v="0.13800000000000001"/>
    <x v="1"/>
  </r>
  <r>
    <x v="11"/>
    <n v="1845816"/>
    <s v="Redwood City School District"/>
    <n v="33703"/>
    <n v="4653.13"/>
    <n v="0.13800000000000001"/>
    <x v="1"/>
  </r>
  <r>
    <x v="256"/>
    <n v="1851045"/>
    <s v="Logan Co School District"/>
    <n v="6522"/>
    <n v="899.52"/>
    <n v="0.13800000000000001"/>
    <x v="1"/>
  </r>
  <r>
    <x v="184"/>
    <n v="1838082"/>
    <s v="First Baptist Church Amarillo"/>
    <n v="3883"/>
    <n v="536.03"/>
    <n v="0.13800000000000001"/>
    <x v="1"/>
  </r>
  <r>
    <x v="20"/>
    <n v="1837331"/>
    <s v="Levelland Productions"/>
    <n v="3083.06"/>
    <n v="424.61"/>
    <n v="0.13800000000000001"/>
    <x v="1"/>
  </r>
  <r>
    <x v="232"/>
    <n v="1835208"/>
    <s v="Westlake Community Services"/>
    <n v="3955"/>
    <n v="545.54"/>
    <n v="0.13800000000000001"/>
    <x v="1"/>
  </r>
  <r>
    <x v="35"/>
    <n v="1837499"/>
    <s v="Stage III Community Theatre"/>
    <n v="113500"/>
    <n v="15610.02"/>
    <n v="0.13800000000000001"/>
    <x v="1"/>
  </r>
  <r>
    <x v="34"/>
    <n v="1839553"/>
    <s v="The Villages K-8 - N"/>
    <n v="89942.96"/>
    <n v="12453.39"/>
    <n v="0.13800000000000001"/>
    <x v="1"/>
  </r>
  <r>
    <x v="34"/>
    <n v="1839570"/>
    <s v="Bloomfield Hills SOUTH MS"/>
    <n v="80231"/>
    <n v="11051.93"/>
    <n v="0.13800000000000001"/>
    <x v="1"/>
  </r>
  <r>
    <x v="124"/>
    <n v="1845955"/>
    <s v="Wheat Middle School"/>
    <n v="409.8"/>
    <n v="56.67"/>
    <n v="0.13800000000000001"/>
    <x v="1"/>
  </r>
  <r>
    <x v="257"/>
    <n v="1840529"/>
    <s v="Celina Ind School District"/>
    <n v="8855"/>
    <n v="1225"/>
    <n v="0.13800000000000001"/>
    <x v="1"/>
  </r>
  <r>
    <x v="117"/>
    <n v="1834494"/>
    <s v="Carla Peperzak Middle Sch - N"/>
    <n v="100444.46"/>
    <n v="13908.28"/>
    <n v="0.13800000000000001"/>
    <x v="1"/>
  </r>
  <r>
    <x v="108"/>
    <n v="1847290"/>
    <s v="Four Corners Cmty Bhvr Hlth"/>
    <n v="8028"/>
    <n v="1109.17"/>
    <n v="0.13800000000000001"/>
    <x v="1"/>
  </r>
  <r>
    <x v="23"/>
    <n v="1836905"/>
    <s v="Marshfield High School"/>
    <n v="1176"/>
    <n v="161.96"/>
    <n v="0.13800000000000001"/>
    <x v="1"/>
  </r>
  <r>
    <x v="147"/>
    <n v="1836208"/>
    <s v="Valders Elementary School"/>
    <n v="4596"/>
    <n v="634.83000000000004"/>
    <n v="0.13800000000000001"/>
    <x v="1"/>
  </r>
  <r>
    <x v="99"/>
    <n v="1840644"/>
    <s v="Minot State University"/>
    <n v="8366"/>
    <n v="1158.1300000000001"/>
    <n v="0.13800000000000001"/>
    <x v="1"/>
  </r>
  <r>
    <x v="33"/>
    <n v="1851185"/>
    <s v="Columbus Indiana Park &amp; Rec"/>
    <n v="3600"/>
    <n v="495.3"/>
    <n v="0.13800000000000001"/>
    <x v="1"/>
  </r>
  <r>
    <x v="128"/>
    <n v="1840788"/>
    <s v="Virginia State University"/>
    <n v="10945"/>
    <n v="1508.8"/>
    <n v="0.13800000000000001"/>
    <x v="1"/>
  </r>
  <r>
    <x v="20"/>
    <n v="1837347"/>
    <s v="Howe High School"/>
    <n v="3987"/>
    <n v="552.07000000000005"/>
    <n v="0.13800000000000001"/>
    <x v="1"/>
  </r>
  <r>
    <x v="225"/>
    <n v="1841602"/>
    <s v="Faith Baptist Church"/>
    <n v="1065"/>
    <n v="147.4"/>
    <n v="0.13800000000000001"/>
    <x v="1"/>
  </r>
  <r>
    <x v="91"/>
    <n v="1847129"/>
    <s v="Trinity School"/>
    <n v="8027.62"/>
    <n v="1110.68"/>
    <n v="0.13800000000000001"/>
    <x v="1"/>
  </r>
  <r>
    <x v="21"/>
    <n v="1849278"/>
    <s v="First Presbyterian Church"/>
    <n v="7055"/>
    <n v="972.02"/>
    <n v="0.13800000000000001"/>
    <x v="1"/>
  </r>
  <r>
    <x v="69"/>
    <n v="1834805"/>
    <s v="Cedar Park Christian School"/>
    <n v="16625"/>
    <n v="2287.5"/>
    <n v="0.13800000000000001"/>
    <x v="1"/>
  </r>
  <r>
    <x v="2"/>
    <n v="1844123"/>
    <s v="Baylor University"/>
    <n v="27439"/>
    <n v="3774.9"/>
    <n v="0.13800000000000001"/>
    <x v="1"/>
  </r>
  <r>
    <x v="25"/>
    <n v="1842065"/>
    <s v="Venice High School"/>
    <n v="20210"/>
    <n v="2785.68"/>
    <n v="0.13800000000000001"/>
    <x v="1"/>
  </r>
  <r>
    <x v="199"/>
    <n v="1842510"/>
    <s v="Bell City Elementary School"/>
    <n v="5274"/>
    <n v="730"/>
    <n v="0.13800000000000001"/>
    <x v="1"/>
  </r>
  <r>
    <x v="117"/>
    <n v="1834481"/>
    <s v="Holy Family Catholic School"/>
    <n v="283"/>
    <n v="39.130000000000003"/>
    <n v="0.13800000000000001"/>
    <x v="1"/>
  </r>
  <r>
    <x v="81"/>
    <n v="1837763"/>
    <s v="The Summit Church"/>
    <n v="5159.68"/>
    <n v="712.57"/>
    <n v="0.13800000000000001"/>
    <x v="1"/>
  </r>
  <r>
    <x v="172"/>
    <n v="1842922"/>
    <s v="Woodlan Jr Sr High School"/>
    <n v="6075"/>
    <n v="837"/>
    <n v="0.13800000000000001"/>
    <x v="1"/>
  </r>
  <r>
    <x v="188"/>
    <n v="1834879"/>
    <s v="Lake Hazel Middle School"/>
    <n v="12970"/>
    <n v="1790.63"/>
    <n v="0.13800000000000001"/>
    <x v="1"/>
  </r>
  <r>
    <x v="107"/>
    <n v="1839595"/>
    <s v="Wisconsin Heights Sch District"/>
    <n v="3657"/>
    <n v="504.23"/>
    <n v="0.13800000000000001"/>
    <x v="1"/>
  </r>
  <r>
    <x v="16"/>
    <n v="1846775"/>
    <s v="Hamilton Hs Choir Booster Assc"/>
    <n v="6332"/>
    <n v="875.2"/>
    <n v="0.13800000000000001"/>
    <x v="1"/>
  </r>
  <r>
    <x v="177"/>
    <n v="1843327"/>
    <s v="Broken Arrow Elementary School"/>
    <n v="4328"/>
    <n v="600.23"/>
    <n v="0.13900000000000001"/>
    <x v="1"/>
  </r>
  <r>
    <x v="228"/>
    <n v="1842284"/>
    <s v="Bloom High School"/>
    <n v="6740"/>
    <n v="935.77"/>
    <n v="0.13900000000000001"/>
    <x v="1"/>
  </r>
  <r>
    <x v="218"/>
    <n v="1850496"/>
    <s v="Manhattan Theatre Club"/>
    <n v="710"/>
    <n v="98.93"/>
    <n v="0.13900000000000001"/>
    <x v="1"/>
  </r>
  <r>
    <x v="228"/>
    <n v="1842251"/>
    <s v="Valley Oaks Ctr Enrich Studies"/>
    <n v="25062"/>
    <n v="3491.96"/>
    <n v="0.13900000000000001"/>
    <x v="1"/>
  </r>
  <r>
    <x v="100"/>
    <n v="1845178"/>
    <s v="ECC B2B Account"/>
    <n v="4772"/>
    <n v="663.5"/>
    <n v="0.13900000000000001"/>
    <x v="1"/>
  </r>
  <r>
    <x v="34"/>
    <n v="1839562"/>
    <s v="Boca Raton Elementary School"/>
    <n v="6401"/>
    <n v="886.56"/>
    <n v="0.13900000000000001"/>
    <x v="1"/>
  </r>
  <r>
    <x v="10"/>
    <n v="1840842"/>
    <s v="Westminster High School"/>
    <n v="66856"/>
    <n v="9266.24"/>
    <n v="0.13900000000000001"/>
    <x v="1"/>
  </r>
  <r>
    <x v="182"/>
    <n v="1841177"/>
    <s v="West Music"/>
    <n v="3932"/>
    <n v="546.86"/>
    <n v="0.13900000000000001"/>
    <x v="1"/>
  </r>
  <r>
    <x v="199"/>
    <n v="1842460"/>
    <s v="Hancock School"/>
    <n v="4760"/>
    <n v="659.43"/>
    <n v="0.13900000000000001"/>
    <x v="1"/>
  </r>
  <r>
    <x v="107"/>
    <n v="1839625"/>
    <s v="Westside High School"/>
    <n v="17568"/>
    <n v="2447.54"/>
    <n v="0.13900000000000001"/>
    <x v="1"/>
  </r>
  <r>
    <x v="239"/>
    <n v="1840141"/>
    <s v="Northmore Elementary School"/>
    <n v="6401"/>
    <n v="886.56"/>
    <n v="0.13900000000000001"/>
    <x v="1"/>
  </r>
  <r>
    <x v="10"/>
    <n v="1840862"/>
    <s v="Virginia Episcopal School"/>
    <n v="710"/>
    <n v="98.93"/>
    <n v="0.13900000000000001"/>
    <x v="1"/>
  </r>
  <r>
    <x v="168"/>
    <n v="1843884"/>
    <s v="Ironton Elementary School"/>
    <n v="3613"/>
    <n v="503.23"/>
    <n v="0.13900000000000001"/>
    <x v="1"/>
  </r>
  <r>
    <x v="208"/>
    <n v="1838530"/>
    <s v="La Jolla Senior High School"/>
    <n v="36351"/>
    <n v="5065.07"/>
    <n v="0.13900000000000001"/>
    <x v="1"/>
  </r>
  <r>
    <x v="232"/>
    <n v="1835198"/>
    <s v="Ambrose School"/>
    <n v="10194"/>
    <n v="1412.63"/>
    <n v="0.13900000000000001"/>
    <x v="1"/>
  </r>
  <r>
    <x v="182"/>
    <n v="1841137"/>
    <s v="Cedarcrest Middle School"/>
    <n v="11613"/>
    <n v="1610.03"/>
    <n v="0.13900000000000001"/>
    <x v="1"/>
  </r>
  <r>
    <x v="69"/>
    <n v="1834781"/>
    <s v="Stuart Mesa Elementary School"/>
    <n v="15143.66"/>
    <n v="2098.91"/>
    <n v="0.13900000000000001"/>
    <x v="1"/>
  </r>
  <r>
    <x v="140"/>
    <n v="1842717"/>
    <s v="La Porte High School"/>
    <n v="4750"/>
    <n v="659.47"/>
    <n v="0.13900000000000001"/>
    <x v="1"/>
  </r>
  <r>
    <x v="25"/>
    <n v="1842046"/>
    <s v="Muskego High School"/>
    <n v="3613"/>
    <n v="504.01"/>
    <n v="0.13900000000000001"/>
    <x v="1"/>
  </r>
  <r>
    <x v="221"/>
    <n v="1838767"/>
    <s v="Ray WooSun Ji"/>
    <n v="6302"/>
    <n v="874.47"/>
    <n v="0.13900000000000001"/>
    <x v="1"/>
  </r>
  <r>
    <x v="42"/>
    <n v="1846217"/>
    <s v="Gateway Church - Southlake"/>
    <n v="90.65"/>
    <n v="12.61"/>
    <n v="0.13900000000000001"/>
    <x v="1"/>
  </r>
  <r>
    <x v="155"/>
    <n v="1846855"/>
    <s v="ECC B2B Account"/>
    <n v="353"/>
    <n v="49.1"/>
    <n v="0.13900000000000001"/>
    <x v="1"/>
  </r>
  <r>
    <x v="143"/>
    <n v="1837303"/>
    <s v="St Mary Magdelen Parish"/>
    <n v="15781"/>
    <n v="2195.4"/>
    <n v="0.13900000000000001"/>
    <x v="1"/>
  </r>
  <r>
    <x v="139"/>
    <n v="1835143"/>
    <s v="Plainview High School"/>
    <n v="20086"/>
    <n v="2783.07"/>
    <n v="0.13900000000000001"/>
    <x v="1"/>
  </r>
  <r>
    <x v="215"/>
    <n v="1834146"/>
    <s v="Rutgers University"/>
    <n v="6423.32"/>
    <n v="893"/>
    <n v="0.13900000000000001"/>
    <x v="1"/>
  </r>
  <r>
    <x v="37"/>
    <n v="1835903"/>
    <s v="McNary High School"/>
    <n v="32709.77"/>
    <n v="4548.68"/>
    <n v="0.13900000000000001"/>
    <x v="1"/>
  </r>
  <r>
    <x v="190"/>
    <n v="1849823"/>
    <s v="Greenwood Elementary School"/>
    <n v="5820"/>
    <n v="810.87"/>
    <n v="0.13900000000000001"/>
    <x v="1"/>
  </r>
  <r>
    <x v="250"/>
    <n v="1839296"/>
    <s v="Duncanville High School"/>
    <n v="22856"/>
    <n v="3177.56"/>
    <n v="0.13900000000000001"/>
    <x v="1"/>
  </r>
  <r>
    <x v="163"/>
    <n v="1845604"/>
    <s v="Brown University"/>
    <n v="10535"/>
    <n v="1463.5"/>
    <n v="0.13900000000000001"/>
    <x v="1"/>
  </r>
  <r>
    <x v="35"/>
    <n v="1837516"/>
    <s v="Disneyland Resort"/>
    <n v="353"/>
    <n v="49.27"/>
    <n v="0.14000000000000001"/>
    <x v="1"/>
  </r>
  <r>
    <x v="215"/>
    <n v="1834132"/>
    <s v="St Andrew's Chapel"/>
    <n v="909"/>
    <n v="127.56"/>
    <n v="0.14000000000000001"/>
    <x v="1"/>
  </r>
  <r>
    <x v="1"/>
    <n v="1839397"/>
    <s v="Mt Whitney High School"/>
    <n v="8125.83"/>
    <n v="1140.8699999999999"/>
    <n v="0.14000000000000001"/>
    <x v="1"/>
  </r>
  <r>
    <x v="126"/>
    <n v="1840312"/>
    <s v="Florida School-Deaf &amp; Blind"/>
    <n v="7861"/>
    <n v="1098.6300000000001"/>
    <n v="0.14000000000000001"/>
    <x v="1"/>
  </r>
  <r>
    <x v="234"/>
    <n v="1838916"/>
    <s v="Jacob Rutledge"/>
    <n v="355"/>
    <n v="49.87"/>
    <n v="0.14000000000000001"/>
    <x v="1"/>
  </r>
  <r>
    <x v="181"/>
    <n v="1843525"/>
    <s v="Harker Heights High School"/>
    <n v="3969.42"/>
    <n v="556.59"/>
    <n v="0.14000000000000001"/>
    <x v="1"/>
  </r>
  <r>
    <x v="142"/>
    <n v="1834280"/>
    <s v="Music School of Delaware"/>
    <n v="17880"/>
    <n v="2499.4"/>
    <n v="0.14000000000000001"/>
    <x v="1"/>
  </r>
  <r>
    <x v="250"/>
    <n v="1839330"/>
    <s v="Mountain Ridge Jr High School"/>
    <n v="2295.94"/>
    <n v="322.39"/>
    <n v="0.14000000000000001"/>
    <x v="1"/>
  </r>
  <r>
    <x v="162"/>
    <n v="1849979"/>
    <s v="Elgin Community College"/>
    <n v="6385.55"/>
    <n v="896.53"/>
    <n v="0.14000000000000001"/>
    <x v="1"/>
  </r>
  <r>
    <x v="239"/>
    <n v="1840172"/>
    <s v="High Output, Inc."/>
    <n v="2532"/>
    <n v="355.49"/>
    <n v="0.14000000000000001"/>
    <x v="1"/>
  </r>
  <r>
    <x v="124"/>
    <n v="1845905"/>
    <s v="Legacy Trad Sch-Glendale"/>
    <n v="6708"/>
    <n v="941.8"/>
    <n v="0.14000000000000001"/>
    <x v="1"/>
  </r>
  <r>
    <x v="144"/>
    <n v="1842524"/>
    <s v="Rocklin Academy Gateway"/>
    <n v="2817"/>
    <n v="395.7"/>
    <n v="0.14000000000000001"/>
    <x v="1"/>
  </r>
  <r>
    <x v="197"/>
    <n v="1847568"/>
    <s v="Framingham High School"/>
    <n v="7944"/>
    <n v="1112.9000000000001"/>
    <n v="0.14000000000000001"/>
    <x v="1"/>
  </r>
  <r>
    <x v="27"/>
    <n v="1841669"/>
    <s v="Ranch View Elementary School"/>
    <n v="1500"/>
    <n v="210.6"/>
    <n v="0.14000000000000001"/>
    <x v="1"/>
  </r>
  <r>
    <x v="59"/>
    <n v="1847432"/>
    <s v="First English Lutheran Church"/>
    <n v="280"/>
    <n v="39.130000000000003"/>
    <n v="0.14000000000000001"/>
    <x v="1"/>
  </r>
  <r>
    <x v="221"/>
    <n v="1838775"/>
    <s v="Okeechobee High School"/>
    <n v="491.04"/>
    <n v="68.94"/>
    <n v="0.14000000000000001"/>
    <x v="1"/>
  </r>
  <r>
    <x v="156"/>
    <n v="1836080"/>
    <s v="Manhattan Theatre Club"/>
    <n v="710"/>
    <n v="99.73"/>
    <n v="0.14000000000000001"/>
    <x v="1"/>
  </r>
  <r>
    <x v="157"/>
    <n v="1849439"/>
    <s v="Collins Hill High School"/>
    <n v="2362.16"/>
    <n v="331.65"/>
    <n v="0.14000000000000001"/>
    <x v="1"/>
  </r>
  <r>
    <x v="83"/>
    <n v="1848943"/>
    <s v="Edmond North High School"/>
    <n v="9506.9599999999991"/>
    <n v="1334.78"/>
    <n v="0.14000000000000001"/>
    <x v="1"/>
  </r>
  <r>
    <x v="139"/>
    <n v="1835161"/>
    <s v="Douglas High School"/>
    <n v="23395.759999999998"/>
    <n v="3284.76"/>
    <n v="0.14000000000000001"/>
    <x v="1"/>
  </r>
  <r>
    <x v="64"/>
    <n v="1836361"/>
    <s v="Central High School"/>
    <n v="5948"/>
    <n v="833.27"/>
    <n v="0.14000000000000001"/>
    <x v="1"/>
  </r>
  <r>
    <x v="169"/>
    <n v="1841473"/>
    <s v="Tyler Consolidated High School"/>
    <n v="10297.64"/>
    <n v="1445.79"/>
    <n v="0.14000000000000001"/>
    <x v="1"/>
  </r>
  <r>
    <x v="99"/>
    <n v="1840635"/>
    <s v="Valley Presbyterian Church"/>
    <n v="8388"/>
    <n v="1175.56"/>
    <n v="0.14000000000000001"/>
    <x v="1"/>
  </r>
  <r>
    <x v="14"/>
    <n v="1843931"/>
    <s v="James Russel Lowell Elem Sch"/>
    <n v="6140"/>
    <n v="858.96"/>
    <n v="0.14000000000000001"/>
    <x v="1"/>
  </r>
  <r>
    <x v="243"/>
    <n v="1845079"/>
    <s v="Bingham High School"/>
    <n v="4329.8"/>
    <n v="607.92999999999995"/>
    <n v="0.14000000000000001"/>
    <x v="1"/>
  </r>
  <r>
    <x v="5"/>
    <n v="1848776"/>
    <s v="Tyner Academy"/>
    <n v="8325.24"/>
    <n v="1169.6300000000001"/>
    <n v="0.14000000000000001"/>
    <x v="1"/>
  </r>
  <r>
    <x v="86"/>
    <n v="1849390"/>
    <s v="Winters Mill High School"/>
    <n v="2296.11"/>
    <n v="322.37"/>
    <n v="0.14000000000000001"/>
    <x v="1"/>
  </r>
  <r>
    <x v="22"/>
    <n v="1837444"/>
    <s v="Little Lambs Preschool"/>
    <n v="3246"/>
    <n v="453.53"/>
    <n v="0.14000000000000001"/>
    <x v="1"/>
  </r>
  <r>
    <x v="157"/>
    <n v="1849448"/>
    <s v="Holland Christian High School"/>
    <n v="2499.34"/>
    <n v="350.46"/>
    <n v="0.14000000000000001"/>
    <x v="1"/>
  </r>
  <r>
    <x v="75"/>
    <n v="1848361"/>
    <s v="Desert Pines High School"/>
    <n v="5003.6000000000004"/>
    <n v="698.4"/>
    <n v="0.14000000000000001"/>
    <x v="1"/>
  </r>
  <r>
    <x v="11"/>
    <n v="1845805"/>
    <s v="Tennessee Technological Univ"/>
    <n v="6618"/>
    <n v="929.17"/>
    <n v="0.14000000000000001"/>
    <x v="1"/>
  </r>
  <r>
    <x v="100"/>
    <n v="1845161"/>
    <s v="Wilson High School"/>
    <n v="45607.34"/>
    <n v="6406.2"/>
    <n v="0.14000000000000001"/>
    <x v="1"/>
  </r>
  <r>
    <x v="109"/>
    <n v="1849893"/>
    <s v="4Wall Entertainment"/>
    <n v="3038.5"/>
    <n v="425.99"/>
    <n v="0.14000000000000001"/>
    <x v="1"/>
  </r>
  <r>
    <x v="256"/>
    <n v="1851053"/>
    <s v="Encore"/>
    <n v="3485"/>
    <n v="488.5"/>
    <n v="0.14000000000000001"/>
    <x v="1"/>
  </r>
  <r>
    <x v="64"/>
    <n v="1836362"/>
    <s v="Colorado Christian University"/>
    <n v="5820"/>
    <n v="817"/>
    <n v="0.14000000000000001"/>
    <x v="1"/>
  </r>
  <r>
    <x v="156"/>
    <n v="1836034"/>
    <s v="Carroll Co Public Schools"/>
    <n v="19338"/>
    <n v="2715.06"/>
    <n v="0.14000000000000001"/>
    <x v="1"/>
  </r>
  <r>
    <x v="133"/>
    <n v="1837989"/>
    <s v="Scottsdale Preparatory Academy"/>
    <n v="6685.11"/>
    <n v="938.59"/>
    <n v="0.14000000000000001"/>
    <x v="1"/>
  </r>
  <r>
    <x v="67"/>
    <n v="1835824"/>
    <s v="St Alban's School"/>
    <n v="710"/>
    <n v="99.73"/>
    <n v="0.14000000000000001"/>
    <x v="1"/>
  </r>
  <r>
    <x v="211"/>
    <n v="1836470"/>
    <s v="Las Vegas Acad-Int'l Studies"/>
    <n v="14158.8"/>
    <n v="1987.2"/>
    <n v="0.14000000000000001"/>
    <x v="1"/>
  </r>
  <r>
    <x v="249"/>
    <n v="1850658"/>
    <s v="Villages Charter High School"/>
    <n v="24552"/>
    <n v="3437.67"/>
    <n v="0.14000000000000001"/>
    <x v="1"/>
  </r>
  <r>
    <x v="53"/>
    <n v="1848659"/>
    <s v="Monterey Senior High School"/>
    <n v="12856.76"/>
    <n v="1802.78"/>
    <n v="0.14000000000000001"/>
    <x v="1"/>
  </r>
  <r>
    <x v="244"/>
    <n v="1847902"/>
    <s v="Thornton Middle School"/>
    <n v="3152.32"/>
    <n v="442.02"/>
    <n v="0.14000000000000001"/>
    <x v="1"/>
  </r>
  <r>
    <x v="0"/>
    <n v="1835352"/>
    <s v="Hendersonville High School"/>
    <n v="6332"/>
    <n v="885.13"/>
    <n v="0.14000000000000001"/>
    <x v="1"/>
  </r>
  <r>
    <x v="180"/>
    <n v="1843645"/>
    <s v="Blanchard High School"/>
    <n v="4452"/>
    <n v="625.05999999999995"/>
    <n v="0.14000000000000001"/>
    <x v="1"/>
  </r>
  <r>
    <x v="207"/>
    <n v="1844454"/>
    <s v="Okeechobee High School"/>
    <n v="9775.99"/>
    <n v="1372.55"/>
    <n v="0.14000000000000001"/>
    <x v="1"/>
  </r>
  <r>
    <x v="111"/>
    <n v="1838271"/>
    <s v="Cherokee Heights Middle School"/>
    <n v="4229"/>
    <n v="593.37"/>
    <n v="0.14000000000000001"/>
    <x v="1"/>
  </r>
  <r>
    <x v="10"/>
    <n v="1840818"/>
    <s v="New York University"/>
    <n v="3243"/>
    <n v="455.32"/>
    <n v="0.14000000000000001"/>
    <x v="1"/>
  </r>
  <r>
    <x v="145"/>
    <n v="1837876"/>
    <s v="Washington Magnet Elementary"/>
    <n v="2443.66"/>
    <n v="342.65"/>
    <n v="0.14000000000000001"/>
    <x v="1"/>
  </r>
  <r>
    <x v="177"/>
    <n v="1843318"/>
    <s v="Manchester Valley High School"/>
    <n v="2503.9699999999998"/>
    <n v="351.11"/>
    <n v="0.14000000000000001"/>
    <x v="1"/>
  </r>
  <r>
    <x v="106"/>
    <n v="1846135"/>
    <s v="Waukegan HS Brookside"/>
    <n v="2154"/>
    <n v="302.42"/>
    <n v="0.14000000000000001"/>
    <x v="1"/>
  </r>
  <r>
    <x v="13"/>
    <n v="1844238"/>
    <s v="Lawrence North High School"/>
    <n v="3332"/>
    <n v="467.81"/>
    <n v="0.14000000000000001"/>
    <x v="1"/>
  </r>
  <r>
    <x v="169"/>
    <n v="1841480"/>
    <s v="Head Middle Magnet School"/>
    <n v="1724.83"/>
    <n v="242.17"/>
    <n v="0.14000000000000001"/>
    <x v="1"/>
  </r>
  <r>
    <x v="109"/>
    <n v="1849879"/>
    <s v="Woodruff Senior High School"/>
    <n v="42039.37"/>
    <n v="5880.05"/>
    <n v="0.14000000000000001"/>
    <x v="1"/>
  </r>
  <r>
    <x v="4"/>
    <n v="1846472"/>
    <s v="Pike &amp; Rose"/>
    <n v="12751.53"/>
    <n v="1784.01"/>
    <n v="0.14000000000000001"/>
    <x v="1"/>
  </r>
  <r>
    <x v="65"/>
    <n v="1842230"/>
    <s v="Valley High School"/>
    <n v="4560"/>
    <n v="639.66999999999996"/>
    <n v="0.14000000000000001"/>
    <x v="1"/>
  </r>
  <r>
    <x v="181"/>
    <n v="1843510"/>
    <s v="Columbia School District 93"/>
    <n v="22042"/>
    <n v="3094"/>
    <n v="0.14000000000000001"/>
    <x v="1"/>
  </r>
  <r>
    <x v="233"/>
    <n v="1847355"/>
    <s v="Tyler Consolidated High School"/>
    <n v="8888.18"/>
    <n v="1247.9000000000001"/>
    <n v="0.14000000000000001"/>
    <x v="1"/>
  </r>
  <r>
    <x v="38"/>
    <n v="1839069"/>
    <s v="Meigs Magnet School"/>
    <n v="43608.46"/>
    <n v="6098.17"/>
    <n v="0.14000000000000001"/>
    <x v="1"/>
  </r>
  <r>
    <x v="181"/>
    <n v="1843499"/>
    <s v="The Oaks Academy Middle School"/>
    <n v="4230"/>
    <n v="593.13"/>
    <n v="0.14000000000000001"/>
    <x v="1"/>
  </r>
  <r>
    <x v="39"/>
    <n v="1844848"/>
    <s v="Cub Run Elementary School"/>
    <n v="5274"/>
    <n v="740.73"/>
    <n v="0.14000000000000001"/>
    <x v="1"/>
  </r>
  <r>
    <x v="125"/>
    <n v="1845842"/>
    <s v="Andrews High School"/>
    <n v="6050"/>
    <n v="846.99"/>
    <n v="0.14000000000000001"/>
    <x v="1"/>
  </r>
  <r>
    <x v="230"/>
    <n v="1849772"/>
    <s v="Millbrook High School"/>
    <n v="2308.8000000000002"/>
    <n v="323.5"/>
    <n v="0.14000000000000001"/>
    <x v="1"/>
  </r>
  <r>
    <x v="77"/>
    <n v="1840930"/>
    <s v="New Castle High School"/>
    <n v="2287.1799999999998"/>
    <n v="321.12"/>
    <n v="0.14000000000000001"/>
    <x v="1"/>
  </r>
  <r>
    <x v="14"/>
    <n v="1843952"/>
    <s v="Newnan High School"/>
    <n v="23310"/>
    <n v="3256.76"/>
    <n v="0.14000000000000001"/>
    <x v="1"/>
  </r>
  <r>
    <x v="229"/>
    <n v="1848063"/>
    <s v="Hinsdale Middle School"/>
    <n v="2971"/>
    <n v="417.13"/>
    <n v="0.14000000000000001"/>
    <x v="1"/>
  </r>
  <r>
    <x v="187"/>
    <n v="1836593"/>
    <s v="Henricksen &amp; Co. Inc"/>
    <n v="3728.69"/>
    <n v="523.51"/>
    <n v="0.14000000000000001"/>
    <x v="1"/>
  </r>
  <r>
    <x v="136"/>
    <n v="1834189"/>
    <s v="New Berlin Eisenhower Mid HS"/>
    <n v="16850"/>
    <n v="2353.17"/>
    <n v="0.14000000000000001"/>
    <x v="1"/>
  </r>
  <r>
    <x v="193"/>
    <n v="1838623"/>
    <s v="Dubuque Senior High School"/>
    <n v="5400"/>
    <n v="753.4"/>
    <n v="0.14000000000000001"/>
    <x v="1"/>
  </r>
  <r>
    <x v="248"/>
    <n v="1844890"/>
    <s v="CAST"/>
    <n v="3372"/>
    <n v="473.42"/>
    <n v="0.14000000000000001"/>
    <x v="1"/>
  </r>
  <r>
    <x v="24"/>
    <n v="1836144"/>
    <s v="Florida School of the Arts"/>
    <n v="27105.49"/>
    <n v="3792.44"/>
    <n v="0.14000000000000001"/>
    <x v="1"/>
  </r>
  <r>
    <x v="76"/>
    <n v="1846842"/>
    <s v="John F Kennedy Middle School"/>
    <n v="7291"/>
    <n v="1021.63"/>
    <n v="0.14000000000000001"/>
    <x v="1"/>
  </r>
  <r>
    <x v="234"/>
    <n v="1838897"/>
    <s v="Just Love Coffee"/>
    <n v="7278"/>
    <n v="1021.3"/>
    <n v="0.14000000000000001"/>
    <x v="1"/>
  </r>
  <r>
    <x v="215"/>
    <n v="1834142"/>
    <s v="St Mary's Oratory"/>
    <n v="2015.51"/>
    <n v="282.61"/>
    <n v="0.14000000000000001"/>
    <x v="1"/>
  </r>
  <r>
    <x v="48"/>
    <n v="1835043"/>
    <s v="Grace Community Church"/>
    <n v="4997.24"/>
    <n v="698.37"/>
    <n v="0.14000000000000001"/>
    <x v="1"/>
  </r>
  <r>
    <x v="223"/>
    <n v="1844722"/>
    <s v="Tarleton State University"/>
    <n v="11177"/>
    <n v="1567.24"/>
    <n v="0.14000000000000001"/>
    <x v="1"/>
  </r>
  <r>
    <x v="191"/>
    <n v="1850301"/>
    <s v="HOAC Schweisstechnik GMBH"/>
    <n v="2447.6999999999998"/>
    <n v="342.97"/>
    <n v="0.14000000000000001"/>
    <x v="1"/>
  </r>
  <r>
    <x v="62"/>
    <n v="1842333"/>
    <s v="Univ of Wisconsin-Madison"/>
    <n v="4014"/>
    <n v="561.53"/>
    <n v="0.14000000000000001"/>
    <x v="1"/>
  </r>
  <r>
    <x v="208"/>
    <n v="1838580"/>
    <s v="Victor J Andrew High School"/>
    <n v="1590"/>
    <n v="223.02"/>
    <n v="0.14000000000000001"/>
    <x v="1"/>
  </r>
  <r>
    <x v="207"/>
    <n v="1844503"/>
    <s v="Richmond Grade School"/>
    <n v="894"/>
    <n v="125.52"/>
    <n v="0.14000000000000001"/>
    <x v="1"/>
  </r>
  <r>
    <x v="74"/>
    <n v="1842828"/>
    <s v="University of Texas-El Paso"/>
    <n v="5157"/>
    <n v="724.23"/>
    <n v="0.14000000000000001"/>
    <x v="1"/>
  </r>
  <r>
    <x v="235"/>
    <n v="1839158"/>
    <s v="Rockwood Summit High School"/>
    <n v="3159.87"/>
    <n v="443.65"/>
    <n v="0.14000000000000001"/>
    <x v="1"/>
  </r>
  <r>
    <x v="64"/>
    <n v="1836355"/>
    <s v="Augustana College"/>
    <n v="1797.24"/>
    <n v="252.33"/>
    <n v="0.14000000000000001"/>
    <x v="1"/>
  </r>
  <r>
    <x v="79"/>
    <n v="1847775"/>
    <s v="Wolfeboro, New Hampshire"/>
    <n v="52369.57"/>
    <n v="7337.96"/>
    <n v="0.14000000000000001"/>
    <x v="1"/>
  </r>
  <r>
    <x v="184"/>
    <n v="1838098"/>
    <s v="Odessa High School"/>
    <n v="2804.26"/>
    <n v="393.21"/>
    <n v="0.14000000000000001"/>
    <x v="1"/>
  </r>
  <r>
    <x v="6"/>
    <n v="1849636"/>
    <s v="Valley View Middle School"/>
    <n v="4864.72"/>
    <n v="684.57"/>
    <n v="0.14099999999999999"/>
    <x v="1"/>
  </r>
  <r>
    <x v="193"/>
    <n v="1838642"/>
    <s v="Kelso Elem School District C7"/>
    <n v="3932"/>
    <n v="552.9"/>
    <n v="0.14099999999999999"/>
    <x v="1"/>
  </r>
  <r>
    <x v="36"/>
    <n v="1845204"/>
    <s v="Victor J Andrew High School"/>
    <n v="2834"/>
    <n v="400.87"/>
    <n v="0.14099999999999999"/>
    <x v="1"/>
  </r>
  <r>
    <x v="169"/>
    <n v="1841501"/>
    <s v="Monfort Elementary School"/>
    <n v="9624"/>
    <n v="1353.5"/>
    <n v="0.14099999999999999"/>
    <x v="1"/>
  </r>
  <r>
    <x v="150"/>
    <n v="1845536"/>
    <s v="California St Univ-Fresno"/>
    <n v="405.32"/>
    <n v="57.13"/>
    <n v="0.14099999999999999"/>
    <x v="1"/>
  </r>
  <r>
    <x v="204"/>
    <n v="1848466"/>
    <s v="Eastern Kentucky University"/>
    <n v="5422"/>
    <n v="765.53"/>
    <n v="0.14099999999999999"/>
    <x v="1"/>
  </r>
  <r>
    <x v="91"/>
    <n v="1847067"/>
    <s v="Lassiter High School"/>
    <n v="7107"/>
    <n v="1000"/>
    <n v="0.14099999999999999"/>
    <x v="1"/>
  </r>
  <r>
    <x v="160"/>
    <n v="1837139"/>
    <s v="North Canyon High School"/>
    <n v="15200"/>
    <n v="2146.98"/>
    <n v="0.14099999999999999"/>
    <x v="1"/>
  </r>
  <r>
    <x v="198"/>
    <n v="1842421"/>
    <s v="SUNY College at Potsdam"/>
    <n v="324"/>
    <n v="45.7"/>
    <n v="0.14099999999999999"/>
    <x v="1"/>
  </r>
  <r>
    <x v="168"/>
    <n v="1843860"/>
    <s v="Westmont College"/>
    <n v="7944"/>
    <n v="1123.43"/>
    <n v="0.14099999999999999"/>
    <x v="1"/>
  </r>
  <r>
    <x v="4"/>
    <n v="1846490"/>
    <s v="Nogales High School"/>
    <n v="5539"/>
    <n v="780.77"/>
    <n v="0.14099999999999999"/>
    <x v="1"/>
  </r>
  <r>
    <x v="68"/>
    <n v="1845682"/>
    <s v="Maine West High School"/>
    <n v="1100"/>
    <n v="155.19999999999999"/>
    <n v="0.14099999999999999"/>
    <x v="1"/>
  </r>
  <r>
    <x v="70"/>
    <n v="1837933"/>
    <s v="Camp LeJeune Dependent SD"/>
    <n v="21779"/>
    <n v="3065.43"/>
    <n v="0.14099999999999999"/>
    <x v="1"/>
  </r>
  <r>
    <x v="111"/>
    <n v="1838193"/>
    <s v="Eastern Michigan University"/>
    <n v="550.65"/>
    <n v="77.8"/>
    <n v="0.14099999999999999"/>
    <x v="1"/>
  </r>
  <r>
    <x v="111"/>
    <n v="1838288"/>
    <s v="Orchard Ridge Elem School"/>
    <n v="5259"/>
    <n v="739.83"/>
    <n v="0.14099999999999999"/>
    <x v="1"/>
  </r>
  <r>
    <x v="111"/>
    <n v="1838247"/>
    <s v="John Francis Polytechnic HS"/>
    <n v="18280"/>
    <n v="2571.75"/>
    <n v="0.14099999999999999"/>
    <x v="1"/>
  </r>
  <r>
    <x v="24"/>
    <n v="1836108"/>
    <s v="Harding Charter Prep High Sch"/>
    <n v="8790"/>
    <n v="1242.23"/>
    <n v="0.14099999999999999"/>
    <x v="1"/>
  </r>
  <r>
    <x v="114"/>
    <n v="1838468"/>
    <s v="Kirkwood High School"/>
    <n v="1100"/>
    <n v="155.19999999999999"/>
    <n v="0.14099999999999999"/>
    <x v="1"/>
  </r>
  <r>
    <x v="87"/>
    <n v="1847647"/>
    <s v="Boise Philharmonic"/>
    <n v="27984"/>
    <n v="3950.03"/>
    <n v="0.14099999999999999"/>
    <x v="1"/>
  </r>
  <r>
    <x v="229"/>
    <n v="1848095"/>
    <s v="Barker Jr Sr High School"/>
    <n v="10804"/>
    <n v="1517.97"/>
    <n v="0.14099999999999999"/>
    <x v="1"/>
  </r>
  <r>
    <x v="166"/>
    <n v="1835294"/>
    <s v="Mascoma Valley Reg High School"/>
    <n v="532"/>
    <n v="75"/>
    <n v="0.14099999999999999"/>
    <x v="1"/>
  </r>
  <r>
    <x v="141"/>
    <n v="1840431"/>
    <s v="Niles McKinley High School"/>
    <n v="4722"/>
    <n v="664.07"/>
    <n v="0.14099999999999999"/>
    <x v="1"/>
  </r>
  <r>
    <x v="165"/>
    <n v="1835508"/>
    <s v="Thomas Edison Magnet Mid Sch"/>
    <n v="10490"/>
    <n v="1478.63"/>
    <n v="0.14099999999999999"/>
    <x v="1"/>
  </r>
  <r>
    <x v="230"/>
    <n v="1849792"/>
    <s v="Liberty Junior High School"/>
    <n v="6248.63"/>
    <n v="880.57"/>
    <n v="0.14099999999999999"/>
    <x v="1"/>
  </r>
  <r>
    <x v="4"/>
    <n v="1846475"/>
    <s v="Highland Springs Middle - N"/>
    <n v="4665"/>
    <n v="658.96"/>
    <n v="0.14099999999999999"/>
    <x v="1"/>
  </r>
  <r>
    <x v="133"/>
    <n v="1838007"/>
    <s v="Centre Presbyterian"/>
    <n v="355"/>
    <n v="50.13"/>
    <n v="0.14099999999999999"/>
    <x v="1"/>
  </r>
  <r>
    <x v="95"/>
    <n v="1835963"/>
    <s v="Bishop O'Dowd High School"/>
    <n v="8458.5400000000009"/>
    <n v="1189.7"/>
    <n v="0.14099999999999999"/>
    <x v="1"/>
  </r>
  <r>
    <x v="166"/>
    <n v="1835275"/>
    <s v="Richard B Wilson K-8 School"/>
    <n v="14767"/>
    <n v="2076.5300000000002"/>
    <n v="0.14099999999999999"/>
    <x v="1"/>
  </r>
  <r>
    <x v="205"/>
    <n v="1841075"/>
    <s v="Del Oro High Sch #19 - N"/>
    <n v="13555"/>
    <n v="1904.9"/>
    <n v="0.14099999999999999"/>
    <x v="1"/>
  </r>
  <r>
    <x v="182"/>
    <n v="1841126"/>
    <s v="Logansport High School"/>
    <n v="322.2"/>
    <n v="45.5"/>
    <n v="0.14099999999999999"/>
    <x v="1"/>
  </r>
  <r>
    <x v="249"/>
    <n v="1850681"/>
    <s v="New Bethel Elementary School"/>
    <n v="18177"/>
    <n v="2567.27"/>
    <n v="0.14099999999999999"/>
    <x v="1"/>
  </r>
  <r>
    <x v="143"/>
    <n v="1837253"/>
    <s v="Coffee High School"/>
    <n v="57763.44"/>
    <n v="8166.97"/>
    <n v="0.14099999999999999"/>
    <x v="1"/>
  </r>
  <r>
    <x v="161"/>
    <n v="1845365"/>
    <s v="Orchard Farm High School"/>
    <n v="17836"/>
    <n v="2516.4699999999998"/>
    <n v="0.14099999999999999"/>
    <x v="1"/>
  </r>
  <r>
    <x v="141"/>
    <n v="1840425"/>
    <s v="Center Point High School"/>
    <n v="9464"/>
    <n v="1332.93"/>
    <n v="0.14099999999999999"/>
    <x v="1"/>
  </r>
  <r>
    <x v="229"/>
    <n v="1848101"/>
    <s v="First Presbyterian Church"/>
    <n v="6242"/>
    <n v="884.83"/>
    <n v="0.14199999999999999"/>
    <x v="1"/>
  </r>
  <r>
    <x v="202"/>
    <n v="1847507"/>
    <s v="Nacogdoches High School"/>
    <n v="39354"/>
    <n v="5569.78"/>
    <n v="0.14199999999999999"/>
    <x v="1"/>
  </r>
  <r>
    <x v="5"/>
    <n v="1848770"/>
    <s v="Moorhead Junior High - N"/>
    <n v="20549"/>
    <n v="2922.84"/>
    <n v="0.14199999999999999"/>
    <x v="1"/>
  </r>
  <r>
    <x v="54"/>
    <n v="1849087"/>
    <s v="Allen Co-Scottsville High Sch"/>
    <n v="6332"/>
    <n v="899.53"/>
    <n v="0.14199999999999999"/>
    <x v="1"/>
  </r>
  <r>
    <x v="10"/>
    <n v="1840866"/>
    <s v="Mary Ann Winterling Elem 150"/>
    <n v="38295"/>
    <n v="5451.06"/>
    <n v="0.14199999999999999"/>
    <x v="1"/>
  </r>
  <r>
    <x v="182"/>
    <n v="1841179"/>
    <s v="Bryant Elementary #40"/>
    <n v="3932"/>
    <n v="558.64"/>
    <n v="0.14199999999999999"/>
    <x v="1"/>
  </r>
  <r>
    <x v="23"/>
    <n v="1836954"/>
    <s v="Covert Avenue Elem School"/>
    <n v="710"/>
    <n v="100.47"/>
    <n v="0.14199999999999999"/>
    <x v="1"/>
  </r>
  <r>
    <x v="11"/>
    <n v="1845807"/>
    <s v="Smith-Cotton High School"/>
    <n v="7776"/>
    <n v="1100.5"/>
    <n v="0.14199999999999999"/>
    <x v="1"/>
  </r>
  <r>
    <x v="116"/>
    <n v="1848900"/>
    <s v="South Gwinnett High School"/>
    <n v="450"/>
    <n v="64"/>
    <n v="0.14199999999999999"/>
    <x v="1"/>
  </r>
  <r>
    <x v="220"/>
    <n v="1836376"/>
    <s v="Romeo High School"/>
    <n v="6332"/>
    <n v="900.83"/>
    <n v="0.14199999999999999"/>
    <x v="1"/>
  </r>
  <r>
    <x v="106"/>
    <n v="1846202"/>
    <s v="Zielanis Elementary School"/>
    <n v="3657"/>
    <n v="519.66999999999996"/>
    <n v="0.14199999999999999"/>
    <x v="1"/>
  </r>
  <r>
    <x v="219"/>
    <n v="1844550"/>
    <s v="Lithgow Farm"/>
    <n v="10584.4"/>
    <n v="1507.3"/>
    <n v="0.14199999999999999"/>
    <x v="1"/>
  </r>
  <r>
    <x v="235"/>
    <n v="1839192"/>
    <s v="Havana High School"/>
    <n v="20010"/>
    <n v="2849"/>
    <n v="0.14199999999999999"/>
    <x v="1"/>
  </r>
  <r>
    <x v="0"/>
    <n v="1835325"/>
    <s v="Dean Leaman Junior High School"/>
    <n v="31034.5"/>
    <n v="4409.08"/>
    <n v="0.14199999999999999"/>
    <x v="1"/>
  </r>
  <r>
    <x v="190"/>
    <n v="1849854"/>
    <s v="Bennie Dover Jackson Mid Sch"/>
    <n v="47454.95"/>
    <n v="6746.99"/>
    <n v="0.14199999999999999"/>
    <x v="1"/>
  </r>
  <r>
    <x v="156"/>
    <n v="1836066"/>
    <s v="Oil City Area Senior High Sch"/>
    <n v="18669"/>
    <n v="2657"/>
    <n v="0.14199999999999999"/>
    <x v="1"/>
  </r>
  <r>
    <x v="148"/>
    <n v="1841194"/>
    <s v="Peck Elementary School"/>
    <n v="101022.24"/>
    <n v="14327.72"/>
    <n v="0.14199999999999999"/>
    <x v="1"/>
  </r>
  <r>
    <x v="1"/>
    <n v="1839400"/>
    <s v="Reedley College"/>
    <n v="14924"/>
    <n v="2119.5"/>
    <n v="0.14199999999999999"/>
    <x v="1"/>
  </r>
  <r>
    <x v="180"/>
    <n v="1843676"/>
    <s v="Jennings High School"/>
    <n v="3550"/>
    <n v="503.26"/>
    <n v="0.14199999999999999"/>
    <x v="1"/>
  </r>
  <r>
    <x v="182"/>
    <n v="1841163"/>
    <s v="Independence High School"/>
    <n v="9464"/>
    <n v="1344.23"/>
    <n v="0.14199999999999999"/>
    <x v="1"/>
  </r>
  <r>
    <x v="34"/>
    <n v="1839547"/>
    <s v="Caliventura Audio &amp; Stage"/>
    <n v="5328"/>
    <n v="759.1"/>
    <n v="0.14199999999999999"/>
    <x v="1"/>
  </r>
  <r>
    <x v="12"/>
    <n v="1850715"/>
    <s v="Vacaville Unif School District"/>
    <n v="505"/>
    <n v="71.459999999999994"/>
    <n v="0.14199999999999999"/>
    <x v="1"/>
  </r>
  <r>
    <x v="28"/>
    <n v="1849147"/>
    <s v="Pinckneyville Middle School"/>
    <n v="675"/>
    <n v="96"/>
    <n v="0.14199999999999999"/>
    <x v="1"/>
  </r>
  <r>
    <x v="80"/>
    <n v="1844767"/>
    <s v="Trivium Academy"/>
    <n v="5422"/>
    <n v="771.13"/>
    <n v="0.14199999999999999"/>
    <x v="1"/>
  </r>
  <r>
    <x v="133"/>
    <n v="1838018"/>
    <s v="New Deal Elementary School"/>
    <n v="11613"/>
    <n v="1643.43"/>
    <n v="0.14199999999999999"/>
    <x v="1"/>
  </r>
  <r>
    <x v="168"/>
    <n v="1843875"/>
    <s v="Spring Valley School District"/>
    <n v="330"/>
    <n v="46.93"/>
    <n v="0.14199999999999999"/>
    <x v="1"/>
  </r>
  <r>
    <x v="163"/>
    <n v="1845651"/>
    <s v="Boone Co High School"/>
    <n v="6332"/>
    <n v="902.1"/>
    <n v="0.14199999999999999"/>
    <x v="1"/>
  </r>
  <r>
    <x v="204"/>
    <n v="1848503"/>
    <s v="Rudecinda S Dodson Middle Sch"/>
    <n v="12000"/>
    <n v="1702.73"/>
    <n v="0.14199999999999999"/>
    <x v="1"/>
  </r>
  <r>
    <x v="201"/>
    <n v="1839665"/>
    <s v="Da Vinci Design High School"/>
    <n v="12042"/>
    <n v="1710.2"/>
    <n v="0.14199999999999999"/>
    <x v="1"/>
  </r>
  <r>
    <x v="162"/>
    <n v="1850005"/>
    <s v="Steenbergen MS"/>
    <n v="47126"/>
    <n v="6705.28"/>
    <n v="0.14199999999999999"/>
    <x v="1"/>
  </r>
  <r>
    <x v="159"/>
    <n v="1848218"/>
    <s v="Magnus Media/Marc Anthony Prod"/>
    <n v="1720"/>
    <n v="245"/>
    <n v="0.14199999999999999"/>
    <x v="1"/>
  </r>
  <r>
    <x v="247"/>
    <n v="1836809"/>
    <s v="The Sharon Performing Arts Cnt"/>
    <n v="11427"/>
    <n v="1618.38"/>
    <n v="0.14199999999999999"/>
    <x v="1"/>
  </r>
  <r>
    <x v="79"/>
    <n v="1847840"/>
    <s v="All Saints' Episcopal School"/>
    <n v="4344"/>
    <n v="617.5"/>
    <n v="0.14199999999999999"/>
    <x v="1"/>
  </r>
  <r>
    <x v="14"/>
    <n v="1843935"/>
    <s v="Fabius-Pompey Elem School"/>
    <n v="3264"/>
    <n v="464"/>
    <n v="0.14199999999999999"/>
    <x v="1"/>
  </r>
  <r>
    <x v="186"/>
    <n v="1841720"/>
    <s v="Westside Middle School"/>
    <n v="8884"/>
    <n v="1263.73"/>
    <n v="0.14199999999999999"/>
    <x v="1"/>
  </r>
  <r>
    <x v="21"/>
    <n v="1849270"/>
    <s v="ForMartha"/>
    <n v="5135.79"/>
    <n v="727.46"/>
    <n v="0.14199999999999999"/>
    <x v="1"/>
  </r>
  <r>
    <x v="77"/>
    <n v="1840946"/>
    <s v="Baldwin Junior High School"/>
    <n v="22165.1"/>
    <n v="3162.75"/>
    <n v="0.14299999999999999"/>
    <x v="1"/>
  </r>
  <r>
    <x v="185"/>
    <n v="1839233"/>
    <s v="Clague Middle School"/>
    <n v="9655.1"/>
    <n v="1378.53"/>
    <n v="0.14299999999999999"/>
    <x v="1"/>
  </r>
  <r>
    <x v="43"/>
    <n v="1843592"/>
    <s v="Magellan Int'l Sch-Anderson Ln"/>
    <n v="3121"/>
    <n v="446.9"/>
    <n v="0.14299999999999999"/>
    <x v="1"/>
  </r>
  <r>
    <x v="104"/>
    <n v="1834904"/>
    <s v="Uniondale High School"/>
    <n v="33847"/>
    <n v="4848"/>
    <n v="0.14299999999999999"/>
    <x v="1"/>
  </r>
  <r>
    <x v="37"/>
    <n v="1835909"/>
    <s v="The Villages K-8 - N"/>
    <n v="14966"/>
    <n v="2135.4299999999998"/>
    <n v="0.14299999999999999"/>
    <x v="1"/>
  </r>
  <r>
    <x v="125"/>
    <n v="1845822"/>
    <s v="All Occasions Event"/>
    <n v="272"/>
    <n v="38.97"/>
    <n v="0.14299999999999999"/>
    <x v="1"/>
  </r>
  <r>
    <x v="145"/>
    <n v="1837895"/>
    <s v="Faith Christian School"/>
    <n v="7312"/>
    <n v="1043.5999999999999"/>
    <n v="0.14299999999999999"/>
    <x v="1"/>
  </r>
  <r>
    <x v="208"/>
    <n v="1838547"/>
    <s v="McMillan Magnet Middle School"/>
    <n v="10920"/>
    <n v="1561.68"/>
    <n v="0.14299999999999999"/>
    <x v="1"/>
  </r>
  <r>
    <x v="23"/>
    <n v="1836918"/>
    <s v="Irvington High School"/>
    <n v="39028"/>
    <n v="5594"/>
    <n v="0.14299999999999999"/>
    <x v="1"/>
  </r>
  <r>
    <x v="220"/>
    <n v="1836429"/>
    <s v="Abington Senior High School"/>
    <n v="9043.7000000000007"/>
    <n v="1292.49"/>
    <n v="0.14299999999999999"/>
    <x v="1"/>
  </r>
  <r>
    <x v="65"/>
    <n v="1842198"/>
    <s v="Boston College"/>
    <n v="63905.59"/>
    <n v="9150.7999999999993"/>
    <n v="0.14299999999999999"/>
    <x v="1"/>
  </r>
  <r>
    <x v="64"/>
    <n v="1836363"/>
    <s v="Durand Area High School"/>
    <n v="21653.32"/>
    <n v="3100.42"/>
    <n v="0.14299999999999999"/>
    <x v="1"/>
  </r>
  <r>
    <x v="29"/>
    <n v="1849228"/>
    <s v="upRising Austin"/>
    <n v="7027.05"/>
    <n v="1007.4"/>
    <n v="0.14299999999999999"/>
    <x v="1"/>
  </r>
  <r>
    <x v="6"/>
    <n v="1849686"/>
    <s v="Thompson Middle School"/>
    <n v="18669"/>
    <n v="2676.1"/>
    <n v="0.14299999999999999"/>
    <x v="1"/>
  </r>
  <r>
    <x v="88"/>
    <n v="1848402"/>
    <s v="Morningside Baptist Church"/>
    <n v="21096"/>
    <n v="3006.6"/>
    <n v="0.14299999999999999"/>
    <x v="1"/>
  </r>
  <r>
    <x v="179"/>
    <n v="1842646"/>
    <s v="Cargo Claims Dept"/>
    <n v="1261.93"/>
    <n v="179.83"/>
    <n v="0.14299999999999999"/>
    <x v="1"/>
  </r>
  <r>
    <x v="246"/>
    <n v="1839454"/>
    <s v="Young Women's Leadership Acad"/>
    <n v="4843"/>
    <n v="691.33"/>
    <n v="0.14299999999999999"/>
    <x v="1"/>
  </r>
  <r>
    <x v="236"/>
    <n v="1850914"/>
    <s v="University of Miami"/>
    <n v="487"/>
    <n v="69.8"/>
    <n v="0.14299999999999999"/>
    <x v="1"/>
  </r>
  <r>
    <x v="79"/>
    <n v="1847817"/>
    <s v="Choral Arts Society"/>
    <n v="273"/>
    <n v="39.130000000000003"/>
    <n v="0.14299999999999999"/>
    <x v="1"/>
  </r>
  <r>
    <x v="40"/>
    <n v="1840369"/>
    <s v="Proviso Math &amp; Science Academy"/>
    <n v="4080"/>
    <n v="581.57000000000005"/>
    <n v="0.14299999999999999"/>
    <x v="1"/>
  </r>
  <r>
    <x v="185"/>
    <n v="1839267"/>
    <s v="Veterans Memorial High School"/>
    <n v="6332"/>
    <n v="905.53"/>
    <n v="0.14299999999999999"/>
    <x v="1"/>
  </r>
  <r>
    <x v="132"/>
    <n v="1834405"/>
    <s v="Clague Middle School"/>
    <n v="9655.1"/>
    <n v="1378.53"/>
    <n v="0.14299999999999999"/>
    <x v="1"/>
  </r>
  <r>
    <x v="48"/>
    <n v="1835047"/>
    <s v="Grapevine High School"/>
    <n v="16546"/>
    <n v="2360.31"/>
    <n v="0.14299999999999999"/>
    <x v="1"/>
  </r>
  <r>
    <x v="211"/>
    <n v="1836443"/>
    <s v="Henderson Supply Co Inc"/>
    <n v="11866"/>
    <n v="1702.17"/>
    <n v="0.14299999999999999"/>
    <x v="1"/>
  </r>
  <r>
    <x v="185"/>
    <n v="1839269"/>
    <s v="Karen Wagner High School"/>
    <n v="6332"/>
    <n v="905.53"/>
    <n v="0.14299999999999999"/>
    <x v="1"/>
  </r>
  <r>
    <x v="202"/>
    <n v="1847467"/>
    <s v="W E Boswell High School"/>
    <n v="5718"/>
    <n v="816.03"/>
    <n v="0.14299999999999999"/>
    <x v="1"/>
  </r>
  <r>
    <x v="98"/>
    <n v="1844620"/>
    <s v="Downingtown High School East"/>
    <n v="9893.7099999999991"/>
    <n v="1410.4"/>
    <n v="0.14299999999999999"/>
    <x v="1"/>
  </r>
  <r>
    <x v="197"/>
    <n v="1847556"/>
    <s v="Ronald Reagan Middle School"/>
    <n v="5043"/>
    <n v="719.6"/>
    <n v="0.14299999999999999"/>
    <x v="1"/>
  </r>
  <r>
    <x v="169"/>
    <n v="1841489"/>
    <s v="Mayo Street Arts"/>
    <n v="9773"/>
    <n v="1395.37"/>
    <n v="0.14299999999999999"/>
    <x v="1"/>
  </r>
  <r>
    <x v="183"/>
    <n v="1846019"/>
    <s v="Watertown High School"/>
    <n v="13260"/>
    <n v="1892.17"/>
    <n v="0.14299999999999999"/>
    <x v="1"/>
  </r>
  <r>
    <x v="182"/>
    <n v="1841173"/>
    <s v="Lancaster High School"/>
    <n v="27900"/>
    <n v="3981.69"/>
    <n v="0.14299999999999999"/>
    <x v="1"/>
  </r>
  <r>
    <x v="160"/>
    <n v="1837181"/>
    <s v="Dahlstrom Middle School"/>
    <n v="33690.449999999997"/>
    <n v="4815.33"/>
    <n v="0.14299999999999999"/>
    <x v="1"/>
  </r>
  <r>
    <x v="159"/>
    <n v="1848227"/>
    <s v="Erie Philharmonic"/>
    <n v="3466"/>
    <n v="494.13"/>
    <n v="0.14299999999999999"/>
    <x v="1"/>
  </r>
  <r>
    <x v="159"/>
    <n v="1848191"/>
    <s v="Corte Madera School"/>
    <n v="8133"/>
    <n v="1163.5"/>
    <n v="0.14299999999999999"/>
    <x v="1"/>
  </r>
  <r>
    <x v="140"/>
    <n v="1842700"/>
    <s v="Andover High School"/>
    <n v="4160"/>
    <n v="595.4"/>
    <n v="0.14299999999999999"/>
    <x v="1"/>
  </r>
  <r>
    <x v="185"/>
    <n v="1839270"/>
    <s v="Judson High School"/>
    <n v="6332"/>
    <n v="905.53"/>
    <n v="0.14299999999999999"/>
    <x v="1"/>
  </r>
  <r>
    <x v="257"/>
    <n v="1840506"/>
    <s v="De La Salle HS"/>
    <n v="18235.27"/>
    <n v="2601.86"/>
    <n v="0.14299999999999999"/>
    <x v="1"/>
  </r>
  <r>
    <x v="204"/>
    <n v="1848482"/>
    <s v="Trinity Hill Untd Meth Church"/>
    <n v="1032"/>
    <n v="148.61000000000001"/>
    <n v="0.14399999999999999"/>
    <x v="1"/>
  </r>
  <r>
    <x v="239"/>
    <n v="1840173"/>
    <s v="High Output, Inc."/>
    <n v="3140"/>
    <n v="452.16"/>
    <n v="0.14399999999999999"/>
    <x v="1"/>
  </r>
  <r>
    <x v="61"/>
    <n v="1850039"/>
    <s v="Charles E Smith Jewish Day Sch"/>
    <n v="3567"/>
    <n v="513.65"/>
    <n v="0.14399999999999999"/>
    <x v="1"/>
  </r>
  <r>
    <x v="204"/>
    <n v="1848507"/>
    <s v="Summit Senior High School"/>
    <n v="21676.91"/>
    <n v="3120.98"/>
    <n v="0.14399999999999999"/>
    <x v="1"/>
  </r>
  <r>
    <x v="216"/>
    <n v="1839779"/>
    <s v="Event Rentals"/>
    <n v="2532"/>
    <n v="364.61"/>
    <n v="0.14399999999999999"/>
    <x v="1"/>
  </r>
  <r>
    <x v="23"/>
    <n v="1836958"/>
    <s v="The Ritz"/>
    <n v="3140"/>
    <n v="452.16"/>
    <n v="0.14399999999999999"/>
    <x v="1"/>
  </r>
  <r>
    <x v="180"/>
    <n v="1843669"/>
    <s v="Minnewaska Interm High Sch"/>
    <n v="5280"/>
    <n v="757.83"/>
    <n v="0.14399999999999999"/>
    <x v="1"/>
  </r>
  <r>
    <x v="132"/>
    <n v="1834469"/>
    <s v="Magnum Transfer"/>
    <n v="2413.36"/>
    <n v="347.05"/>
    <n v="0.14399999999999999"/>
    <x v="1"/>
  </r>
  <r>
    <x v="68"/>
    <n v="1845733"/>
    <s v="Maple Point Elem School - N"/>
    <n v="4283.92"/>
    <n v="616.86"/>
    <n v="0.14399999999999999"/>
    <x v="1"/>
  </r>
  <r>
    <x v="19"/>
    <n v="1840093"/>
    <s v="Lewis &amp; Clark College"/>
    <n v="480"/>
    <n v="69.12"/>
    <n v="0.14399999999999999"/>
    <x v="1"/>
  </r>
  <r>
    <x v="183"/>
    <n v="1846022"/>
    <s v="Riverhead High School"/>
    <n v="3888"/>
    <n v="559.87"/>
    <n v="0.14399999999999999"/>
    <x v="1"/>
  </r>
  <r>
    <x v="9"/>
    <n v="1846952"/>
    <s v="Spencer Theater for Perf Arts"/>
    <n v="332"/>
    <n v="47.87"/>
    <n v="0.14399999999999999"/>
    <x v="1"/>
  </r>
  <r>
    <x v="147"/>
    <n v="1836202"/>
    <s v="Garden City Community College"/>
    <n v="10095.98"/>
    <n v="1449.47"/>
    <n v="0.14399999999999999"/>
    <x v="1"/>
  </r>
  <r>
    <x v="176"/>
    <n v="1836716"/>
    <s v="Hanford High School"/>
    <n v="9104"/>
    <n v="1310.98"/>
    <n v="0.14399999999999999"/>
    <x v="1"/>
  </r>
  <r>
    <x v="39"/>
    <n v="1844808"/>
    <s v="Box Elder High School"/>
    <n v="4064.6"/>
    <n v="584.42999999999995"/>
    <n v="0.14399999999999999"/>
    <x v="1"/>
  </r>
  <r>
    <x v="34"/>
    <n v="1839554"/>
    <s v="Urban Assembly Sch Music &amp; Art"/>
    <n v="11176"/>
    <n v="1609.34"/>
    <n v="0.14399999999999999"/>
    <x v="1"/>
  </r>
  <r>
    <x v="31"/>
    <n v="1842389"/>
    <s v="Kent Lutheran Church"/>
    <n v="2204"/>
    <n v="317.38"/>
    <n v="0.14399999999999999"/>
    <x v="1"/>
  </r>
  <r>
    <x v="225"/>
    <n v="1841564"/>
    <s v="PA Entertainment Group, Inc."/>
    <n v="2028"/>
    <n v="292.02999999999997"/>
    <n v="0.14399999999999999"/>
    <x v="1"/>
  </r>
  <r>
    <x v="87"/>
    <n v="1847652"/>
    <s v="Parlier High School"/>
    <n v="8133"/>
    <n v="1168.8699999999999"/>
    <n v="0.14399999999999999"/>
    <x v="1"/>
  </r>
  <r>
    <x v="226"/>
    <n v="1843255"/>
    <s v="John C Fremont Middle School"/>
    <n v="411"/>
    <n v="59.18"/>
    <n v="0.14399999999999999"/>
    <x v="1"/>
  </r>
  <r>
    <x v="79"/>
    <n v="1847807"/>
    <s v="Lake Shore High School"/>
    <n v="19674"/>
    <n v="2835.63"/>
    <n v="0.14399999999999999"/>
    <x v="1"/>
  </r>
  <r>
    <x v="2"/>
    <n v="1844134"/>
    <s v="Barron High School"/>
    <n v="1266"/>
    <n v="182.3"/>
    <n v="0.14399999999999999"/>
    <x v="1"/>
  </r>
  <r>
    <x v="179"/>
    <n v="1842613"/>
    <s v="Thomas Edison Magnet Mid Sch"/>
    <n v="2074"/>
    <n v="298.66000000000003"/>
    <n v="0.14399999999999999"/>
    <x v="1"/>
  </r>
  <r>
    <x v="39"/>
    <n v="1844828"/>
    <s v="Pinecrest Academy"/>
    <n v="4322"/>
    <n v="622.37"/>
    <n v="0.14399999999999999"/>
    <x v="1"/>
  </r>
  <r>
    <x v="241"/>
    <n v="1849344"/>
    <s v="Center for Irish Music"/>
    <n v="5988"/>
    <n v="862.27"/>
    <n v="0.14399999999999999"/>
    <x v="1"/>
  </r>
  <r>
    <x v="77"/>
    <n v="1840948"/>
    <s v="Mt Vernon High School"/>
    <n v="1646"/>
    <n v="237.02"/>
    <n v="0.14399999999999999"/>
    <x v="1"/>
  </r>
  <r>
    <x v="207"/>
    <n v="1844494"/>
    <s v="Westside High School"/>
    <n v="10230"/>
    <n v="1476.1"/>
    <n v="0.14399999999999999"/>
    <x v="1"/>
  </r>
  <r>
    <x v="208"/>
    <n v="1838576"/>
    <s v="New Covenant Church"/>
    <n v="84"/>
    <n v="12.1"/>
    <n v="0.14399999999999999"/>
    <x v="1"/>
  </r>
  <r>
    <x v="204"/>
    <n v="1848467"/>
    <s v="One More Child"/>
    <n v="606"/>
    <n v="87.26"/>
    <n v="0.14399999999999999"/>
    <x v="1"/>
  </r>
  <r>
    <x v="149"/>
    <n v="1846304"/>
    <s v="Douglas Co West Cmty High Sch"/>
    <n v="15191"/>
    <n v="2194.4899999999998"/>
    <n v="0.14399999999999999"/>
    <x v="1"/>
  </r>
  <r>
    <x v="225"/>
    <n v="1841613"/>
    <s v="Greenbelt Community Center"/>
    <n v="22841"/>
    <n v="3282.23"/>
    <n v="0.14399999999999999"/>
    <x v="1"/>
  </r>
  <r>
    <x v="112"/>
    <n v="1837827"/>
    <s v="Special Event Services"/>
    <n v="114"/>
    <n v="16.420000000000002"/>
    <n v="0.14399999999999999"/>
    <x v="1"/>
  </r>
  <r>
    <x v="162"/>
    <n v="1850017"/>
    <s v="Read Mountain Middle School"/>
    <n v="3184"/>
    <n v="458.5"/>
    <n v="0.14399999999999999"/>
    <x v="1"/>
  </r>
  <r>
    <x v="6"/>
    <n v="1849620"/>
    <s v="Radford School"/>
    <n v="5804"/>
    <n v="835.78"/>
    <n v="0.14399999999999999"/>
    <x v="1"/>
  </r>
  <r>
    <x v="63"/>
    <n v="1839985"/>
    <s v="Klondike Sound, LLC"/>
    <n v="2688"/>
    <n v="387.07"/>
    <n v="0.14399999999999999"/>
    <x v="1"/>
  </r>
  <r>
    <x v="141"/>
    <n v="1840417"/>
    <s v="Joseph R Pye Elementary School"/>
    <n v="8797"/>
    <n v="1267.8"/>
    <n v="0.14399999999999999"/>
    <x v="1"/>
  </r>
  <r>
    <x v="251"/>
    <n v="1847062"/>
    <s v="The Chapel of the Cross"/>
    <n v="6422"/>
    <n v="924.77"/>
    <n v="0.14399999999999999"/>
    <x v="1"/>
  </r>
  <r>
    <x v="49"/>
    <n v="1843133"/>
    <s v="Event Producers"/>
    <n v="1179.92"/>
    <n v="170.29"/>
    <n v="0.14399999999999999"/>
    <x v="1"/>
  </r>
  <r>
    <x v="72"/>
    <n v="1848877"/>
    <s v="Richland Elementary School"/>
    <n v="3760.95"/>
    <n v="541.58000000000004"/>
    <n v="0.14399999999999999"/>
    <x v="1"/>
  </r>
  <r>
    <x v="169"/>
    <n v="1841490"/>
    <s v="Garrett College"/>
    <n v="5088"/>
    <n v="732.67"/>
    <n v="0.14399999999999999"/>
    <x v="1"/>
  </r>
  <r>
    <x v="234"/>
    <n v="1838898"/>
    <s v="Dartmouth College"/>
    <n v="16514.150000000001"/>
    <n v="2370.94"/>
    <n v="0.14399999999999999"/>
    <x v="1"/>
  </r>
  <r>
    <x v="150"/>
    <n v="1845486"/>
    <s v="Denison High School"/>
    <n v="6156"/>
    <n v="888.03"/>
    <n v="0.14399999999999999"/>
    <x v="1"/>
  </r>
  <r>
    <x v="125"/>
    <n v="1845846"/>
    <s v="Ogden Elementary School"/>
    <n v="4772"/>
    <n v="687.13"/>
    <n v="0.14399999999999999"/>
    <x v="1"/>
  </r>
  <r>
    <x v="148"/>
    <n v="1841232"/>
    <s v="Armor Pro Audio"/>
    <n v="633"/>
    <n v="91.15"/>
    <n v="0.14399999999999999"/>
    <x v="1"/>
  </r>
  <r>
    <x v="174"/>
    <n v="1834557"/>
    <s v="Special Event Services"/>
    <n v="228"/>
    <n v="32.83"/>
    <n v="0.14399999999999999"/>
    <x v="1"/>
  </r>
  <r>
    <x v="216"/>
    <n v="1839837"/>
    <s v="J P Elder Middle School"/>
    <n v="1784"/>
    <n v="256.89999999999998"/>
    <n v="0.14399999999999999"/>
    <x v="1"/>
  </r>
  <r>
    <x v="3"/>
    <n v="1835084"/>
    <s v="The Met"/>
    <n v="11032"/>
    <n v="1590"/>
    <n v="0.14399999999999999"/>
    <x v="1"/>
  </r>
  <r>
    <x v="115"/>
    <n v="1840248"/>
    <s v="Waco High School"/>
    <n v="7485"/>
    <n v="1079"/>
    <n v="0.14399999999999999"/>
    <x v="1"/>
  </r>
  <r>
    <x v="249"/>
    <n v="1850693"/>
    <s v="Sugar Land Bible Church"/>
    <n v="726"/>
    <n v="104.54"/>
    <n v="0.14399999999999999"/>
    <x v="1"/>
  </r>
  <r>
    <x v="222"/>
    <n v="1836013"/>
    <s v="Avad3 Event Production"/>
    <n v="972"/>
    <n v="139.97"/>
    <n v="0.14399999999999999"/>
    <x v="1"/>
  </r>
  <r>
    <x v="236"/>
    <n v="1850913"/>
    <s v="Western Carolina University"/>
    <n v="410"/>
    <n v="59.04"/>
    <n v="0.14399999999999999"/>
    <x v="1"/>
  </r>
  <r>
    <x v="170"/>
    <n v="1836285"/>
    <s v="Sand Ridge Elementary School"/>
    <n v="3932"/>
    <n v="566.57000000000005"/>
    <n v="0.14399999999999999"/>
    <x v="1"/>
  </r>
  <r>
    <x v="202"/>
    <n v="1847496"/>
    <s v="Butterfield Trail Village"/>
    <n v="6832"/>
    <n v="983.81"/>
    <n v="0.14399999999999999"/>
    <x v="1"/>
  </r>
  <r>
    <x v="169"/>
    <n v="1841477"/>
    <s v="Marion High School"/>
    <n v="2339"/>
    <n v="336.82"/>
    <n v="0.14399999999999999"/>
    <x v="1"/>
  </r>
  <r>
    <x v="205"/>
    <n v="1841082"/>
    <s v="Mayfair School"/>
    <n v="18782"/>
    <n v="2704.61"/>
    <n v="0.14399999999999999"/>
    <x v="1"/>
  </r>
  <r>
    <x v="34"/>
    <n v="1839521"/>
    <s v="McCants Middle School"/>
    <n v="2648.71"/>
    <n v="381.41"/>
    <n v="0.14399999999999999"/>
    <x v="1"/>
  </r>
  <r>
    <x v="98"/>
    <n v="1844608"/>
    <s v="All Occasions Event"/>
    <n v="1500"/>
    <n v="216"/>
    <n v="0.14399999999999999"/>
    <x v="1"/>
  </r>
  <r>
    <x v="70"/>
    <n v="1837931"/>
    <s v="Performing Arts Center"/>
    <n v="2688"/>
    <n v="387.07"/>
    <n v="0.14399999999999999"/>
    <x v="1"/>
  </r>
  <r>
    <x v="136"/>
    <n v="1834181"/>
    <s v="Bentley High School"/>
    <n v="2528"/>
    <n v="364.03"/>
    <n v="0.14399999999999999"/>
    <x v="1"/>
  </r>
  <r>
    <x v="141"/>
    <n v="1840418"/>
    <s v="Beech Hill Elementary School"/>
    <n v="8797"/>
    <n v="1267.8"/>
    <n v="0.14399999999999999"/>
    <x v="1"/>
  </r>
  <r>
    <x v="106"/>
    <n v="1846169"/>
    <s v="Panoramic Voices"/>
    <n v="16404"/>
    <n v="2356.0300000000002"/>
    <n v="0.14399999999999999"/>
    <x v="1"/>
  </r>
  <r>
    <x v="99"/>
    <n v="1840634"/>
    <s v="Hueytown High School"/>
    <n v="9464"/>
    <n v="1362.73"/>
    <n v="0.14399999999999999"/>
    <x v="1"/>
  </r>
  <r>
    <x v="124"/>
    <n v="1845947"/>
    <s v="Lamar Consolidated High School"/>
    <n v="23655.1"/>
    <n v="3416.9"/>
    <n v="0.14399999999999999"/>
    <x v="1"/>
  </r>
  <r>
    <x v="64"/>
    <n v="1836297"/>
    <s v="Herbert Dexter Elem School"/>
    <n v="9605"/>
    <n v="1386.9"/>
    <n v="0.14399999999999999"/>
    <x v="1"/>
  </r>
  <r>
    <x v="245"/>
    <n v="1841764"/>
    <s v="Katie N Reed Elementary School"/>
    <n v="7312"/>
    <n v="1054.4000000000001"/>
    <n v="0.14399999999999999"/>
    <x v="1"/>
  </r>
  <r>
    <x v="203"/>
    <n v="1850129"/>
    <s v="Foundry Works Cmnty Arts Bldg"/>
    <n v="5198"/>
    <n v="748.51"/>
    <n v="0.14399999999999999"/>
    <x v="1"/>
  </r>
  <r>
    <x v="67"/>
    <n v="1835841"/>
    <s v="AG Lighting &amp; Events"/>
    <n v="2130"/>
    <n v="306.72000000000003"/>
    <n v="0.14399999999999999"/>
    <x v="1"/>
  </r>
  <r>
    <x v="67"/>
    <n v="1835843"/>
    <s v="Fairbanks High School"/>
    <n v="24267.83"/>
    <n v="3493.61"/>
    <n v="0.14399999999999999"/>
    <x v="1"/>
  </r>
  <r>
    <x v="116"/>
    <n v="1848931"/>
    <s v="First Baptist Church"/>
    <n v="7747.86"/>
    <n v="1115.69"/>
    <n v="0.14399999999999999"/>
    <x v="1"/>
  </r>
  <r>
    <x v="92"/>
    <n v="1850999"/>
    <s v="Nashville Big Picture HS"/>
    <n v="4800"/>
    <n v="691.2"/>
    <n v="0.14399999999999999"/>
    <x v="1"/>
  </r>
  <r>
    <x v="184"/>
    <n v="1838081"/>
    <s v="Maercker Intermediate School"/>
    <n v="290"/>
    <n v="41.83"/>
    <n v="0.14399999999999999"/>
    <x v="1"/>
  </r>
  <r>
    <x v="216"/>
    <n v="1839843"/>
    <s v="GSF Productions LLC"/>
    <n v="1583.44"/>
    <n v="228.02"/>
    <n v="0.14399999999999999"/>
    <x v="1"/>
  </r>
  <r>
    <x v="16"/>
    <n v="1846689"/>
    <s v="Henry Metzger Middle School"/>
    <n v="599"/>
    <n v="86.13"/>
    <n v="0.14399999999999999"/>
    <x v="1"/>
  </r>
  <r>
    <x v="160"/>
    <n v="1837230"/>
    <s v="First Lutheran Richmond Beach"/>
    <n v="6300"/>
    <n v="907.2"/>
    <n v="0.14399999999999999"/>
    <x v="1"/>
  </r>
  <r>
    <x v="143"/>
    <n v="1837264"/>
    <s v="Madera Unified School District"/>
    <n v="89787"/>
    <n v="12929.33"/>
    <n v="0.14399999999999999"/>
    <x v="1"/>
  </r>
  <r>
    <x v="24"/>
    <n v="1836132"/>
    <s v="Brentwood Baptist Church"/>
    <n v="632"/>
    <n v="91.01"/>
    <n v="0.14399999999999999"/>
    <x v="1"/>
  </r>
  <r>
    <x v="206"/>
    <n v="1841928"/>
    <s v="Lynbrook High School"/>
    <n v="20829.05"/>
    <n v="2999.38"/>
    <n v="0.14399999999999999"/>
    <x v="1"/>
  </r>
  <r>
    <x v="6"/>
    <n v="1849623"/>
    <s v="Blair Cmty School District 1"/>
    <n v="8112"/>
    <n v="1171.07"/>
    <n v="0.14399999999999999"/>
    <x v="1"/>
  </r>
  <r>
    <x v="74"/>
    <n v="1842850"/>
    <s v="Highland Church NY"/>
    <n v="10805"/>
    <n v="1555.92"/>
    <n v="0.14399999999999999"/>
    <x v="1"/>
  </r>
  <r>
    <x v="189"/>
    <n v="1851067"/>
    <s v="Jacksonville Pres Church"/>
    <n v="2576"/>
    <n v="370.94"/>
    <n v="0.14399999999999999"/>
    <x v="1"/>
  </r>
  <r>
    <x v="169"/>
    <n v="1841520"/>
    <s v="Lewis &amp; Clark Middle School"/>
    <n v="1641"/>
    <n v="236.33"/>
    <n v="0.14399999999999999"/>
    <x v="1"/>
  </r>
  <r>
    <x v="193"/>
    <n v="1838609"/>
    <s v="Peak Event Services"/>
    <n v="7928"/>
    <n v="1141.6300000000001"/>
    <n v="0.14399999999999999"/>
    <x v="1"/>
  </r>
  <r>
    <x v="231"/>
    <n v="1850543"/>
    <s v="St Anthony Padua Elem School"/>
    <n v="6612"/>
    <n v="953.87"/>
    <n v="0.14399999999999999"/>
    <x v="1"/>
  </r>
  <r>
    <x v="50"/>
    <n v="1843372"/>
    <s v="Bridge Creek High School"/>
    <n v="1542.52"/>
    <n v="222.82"/>
    <n v="0.14399999999999999"/>
    <x v="1"/>
  </r>
  <r>
    <x v="169"/>
    <n v="1841505"/>
    <s v="Potosi High School"/>
    <n v="26960"/>
    <n v="3888.97"/>
    <n v="0.14399999999999999"/>
    <x v="1"/>
  </r>
  <r>
    <x v="156"/>
    <n v="1836046"/>
    <s v="Neff Lighting"/>
    <n v="126"/>
    <n v="18.14"/>
    <n v="0.14399999999999999"/>
    <x v="1"/>
  </r>
  <r>
    <x v="99"/>
    <n v="1840636"/>
    <s v="Minor High School"/>
    <n v="9464"/>
    <n v="1362.73"/>
    <n v="0.14399999999999999"/>
    <x v="1"/>
  </r>
  <r>
    <x v="188"/>
    <n v="1834853"/>
    <s v="Restoration Southside Church"/>
    <n v="1309"/>
    <n v="188.5"/>
    <n v="0.14399999999999999"/>
    <x v="1"/>
  </r>
  <r>
    <x v="126"/>
    <n v="1840293"/>
    <s v="IndigenousWays"/>
    <n v="294.89999999999998"/>
    <n v="42.33"/>
    <n v="0.14399999999999999"/>
    <x v="1"/>
  </r>
  <r>
    <x v="155"/>
    <n v="1846914"/>
    <s v="Auburn Early Education Center"/>
    <n v="9445.9500000000007"/>
    <n v="1362"/>
    <n v="0.14399999999999999"/>
    <x v="1"/>
  </r>
  <r>
    <x v="147"/>
    <n v="1836178"/>
    <s v="Forest Lake Academy"/>
    <n v="5276"/>
    <n v="762.38"/>
    <n v="0.14399999999999999"/>
    <x v="1"/>
  </r>
  <r>
    <x v="126"/>
    <n v="1840331"/>
    <s v="Fleur De Lis Event Rental"/>
    <n v="633"/>
    <n v="91.15"/>
    <n v="0.14399999999999999"/>
    <x v="1"/>
  </r>
  <r>
    <x v="142"/>
    <n v="1834300"/>
    <s v="WHRC Elementary School"/>
    <n v="5948"/>
    <n v="854.73"/>
    <n v="0.14399999999999999"/>
    <x v="1"/>
  </r>
  <r>
    <x v="98"/>
    <n v="1844638"/>
    <s v="Belmont University"/>
    <n v="5560"/>
    <n v="800.42"/>
    <n v="0.14399999999999999"/>
    <x v="1"/>
  </r>
  <r>
    <x v="135"/>
    <n v="1843022"/>
    <s v="Dodge City Community College"/>
    <n v="1943.39"/>
    <n v="279.85000000000002"/>
    <n v="0.14399999999999999"/>
    <x v="1"/>
  </r>
  <r>
    <x v="192"/>
    <n v="1835643"/>
    <s v="Morehead State University"/>
    <n v="76578"/>
    <n v="11027.23"/>
    <n v="0.14399999999999999"/>
    <x v="1"/>
  </r>
  <r>
    <x v="125"/>
    <n v="1845850"/>
    <s v="Symbotic LLC"/>
    <n v="18285.759999999998"/>
    <n v="2633.15"/>
    <n v="0.14399999999999999"/>
    <x v="1"/>
  </r>
  <r>
    <x v="168"/>
    <n v="1843871"/>
    <s v="Austin Baptist Church"/>
    <n v="3108.08"/>
    <n v="447.67"/>
    <n v="0.14399999999999999"/>
    <x v="1"/>
  </r>
  <r>
    <x v="188"/>
    <n v="1834892"/>
    <s v="MS Events"/>
    <n v="633"/>
    <n v="91.15"/>
    <n v="0.14399999999999999"/>
    <x v="1"/>
  </r>
  <r>
    <x v="129"/>
    <n v="1849593"/>
    <s v="First Baptist Church"/>
    <n v="122"/>
    <n v="17.57"/>
    <n v="0.14399999999999999"/>
    <x v="1"/>
  </r>
  <r>
    <x v="70"/>
    <n v="1837974"/>
    <s v="Erwin Technical Center"/>
    <n v="18641.2"/>
    <n v="2677.32"/>
    <n v="0.14399999999999999"/>
    <x v="1"/>
  </r>
  <r>
    <x v="160"/>
    <n v="1837224"/>
    <s v="Durham School of the Arts"/>
    <n v="2561"/>
    <n v="368.78"/>
    <n v="0.14399999999999999"/>
    <x v="1"/>
  </r>
  <r>
    <x v="108"/>
    <n v="1847241"/>
    <s v="Rosalind S Richardson CFA"/>
    <n v="3601"/>
    <n v="518.54"/>
    <n v="0.14399999999999999"/>
    <x v="1"/>
  </r>
  <r>
    <x v="56"/>
    <n v="1848031"/>
    <s v="IBM"/>
    <n v="14784"/>
    <n v="2128.9"/>
    <n v="0.14399999999999999"/>
    <x v="1"/>
  </r>
  <r>
    <x v="41"/>
    <n v="1834042"/>
    <s v="Logjam Presents"/>
    <n v="197.96"/>
    <n v="28.51"/>
    <n v="0.14399999999999999"/>
    <x v="1"/>
  </r>
  <r>
    <x v="162"/>
    <n v="1849984"/>
    <s v="Hilda Walker Interm School"/>
    <n v="4160"/>
    <n v="597.87"/>
    <n v="0.14399999999999999"/>
    <x v="1"/>
  </r>
  <r>
    <x v="128"/>
    <n v="1840781"/>
    <s v="Greenwood Jr Sr High School"/>
    <n v="17651"/>
    <n v="2558.1999999999998"/>
    <n v="0.14499999999999999"/>
    <x v="1"/>
  </r>
  <r>
    <x v="209"/>
    <n v="1844346"/>
    <s v="Oldham Co Middle School"/>
    <n v="3010"/>
    <n v="436.53"/>
    <n v="0.14499999999999999"/>
    <x v="1"/>
  </r>
  <r>
    <x v="114"/>
    <n v="1838507"/>
    <s v="Millburn Middle School"/>
    <n v="2222"/>
    <n v="322.92"/>
    <n v="0.14499999999999999"/>
    <x v="1"/>
  </r>
  <r>
    <x v="14"/>
    <n v="1843896"/>
    <s v="South Pasadena High School"/>
    <n v="11613"/>
    <n v="1684.16"/>
    <n v="0.14499999999999999"/>
    <x v="1"/>
  </r>
  <r>
    <x v="8"/>
    <n v="1844163"/>
    <s v="Bremen Middle School"/>
    <n v="3942"/>
    <n v="570.92999999999995"/>
    <n v="0.14499999999999999"/>
    <x v="1"/>
  </r>
  <r>
    <x v="239"/>
    <n v="1840122"/>
    <s v="Founders Classical Acad K8 Pr"/>
    <n v="6318"/>
    <n v="918.63"/>
    <n v="0.14499999999999999"/>
    <x v="1"/>
  </r>
  <r>
    <x v="21"/>
    <n v="1849289"/>
    <s v="Tennessee Theatre"/>
    <n v="344.4"/>
    <n v="49.87"/>
    <n v="0.14499999999999999"/>
    <x v="1"/>
  </r>
  <r>
    <x v="133"/>
    <n v="1838045"/>
    <s v="North Strabane Interm School"/>
    <n v="3200"/>
    <n v="463.5"/>
    <n v="0.14499999999999999"/>
    <x v="1"/>
  </r>
  <r>
    <x v="254"/>
    <n v="1843449"/>
    <s v="Deane Center for the Perf Arts"/>
    <n v="466.95"/>
    <n v="67.930000000000007"/>
    <n v="0.14499999999999999"/>
    <x v="1"/>
  </r>
  <r>
    <x v="165"/>
    <n v="1835431"/>
    <s v="Westmont High School"/>
    <n v="2490.4"/>
    <n v="360.14"/>
    <n v="0.14499999999999999"/>
    <x v="1"/>
  </r>
  <r>
    <x v="211"/>
    <n v="1836449"/>
    <s v="Central Junior High School"/>
    <n v="2520"/>
    <n v="365.94"/>
    <n v="0.14499999999999999"/>
    <x v="1"/>
  </r>
  <r>
    <x v="94"/>
    <n v="1842766"/>
    <s v="Evelyn Costa Elem Sch"/>
    <n v="22735"/>
    <n v="3295.8"/>
    <n v="0.14499999999999999"/>
    <x v="1"/>
  </r>
  <r>
    <x v="251"/>
    <n v="1847006"/>
    <s v="Studio Displays"/>
    <n v="10807"/>
    <n v="1563.58"/>
    <n v="0.14499999999999999"/>
    <x v="1"/>
  </r>
  <r>
    <x v="173"/>
    <n v="1836555"/>
    <s v="Sweetwater County Event Complx"/>
    <n v="340"/>
    <n v="49.17"/>
    <n v="0.14499999999999999"/>
    <x v="1"/>
  </r>
  <r>
    <x v="10"/>
    <n v="1840879"/>
    <s v="Egads Computer Corp"/>
    <n v="266"/>
    <n v="38.630000000000003"/>
    <n v="0.14499999999999999"/>
    <x v="1"/>
  </r>
  <r>
    <x v="38"/>
    <n v="1839091"/>
    <s v="All Occasions Event"/>
    <n v="267.39999999999998"/>
    <n v="38.729999999999997"/>
    <n v="0.14499999999999999"/>
    <x v="1"/>
  </r>
  <r>
    <x v="163"/>
    <n v="1845667"/>
    <s v="East Edisto Middle School"/>
    <n v="48605.64"/>
    <n v="7048"/>
    <n v="0.14499999999999999"/>
    <x v="1"/>
  </r>
  <r>
    <x v="127"/>
    <n v="1834401"/>
    <s v="Lebanon High School"/>
    <n v="4800"/>
    <n v="694.97"/>
    <n v="0.14499999999999999"/>
    <x v="1"/>
  </r>
  <r>
    <x v="137"/>
    <n v="1835764"/>
    <s v="Independence School"/>
    <n v="2372"/>
    <n v="344.63"/>
    <n v="0.14499999999999999"/>
    <x v="1"/>
  </r>
  <r>
    <x v="72"/>
    <n v="1848852"/>
    <s v="Hershey High School"/>
    <n v="23750"/>
    <n v="3444.58"/>
    <n v="0.14499999999999999"/>
    <x v="1"/>
  </r>
  <r>
    <x v="126"/>
    <n v="1840301"/>
    <s v="Turlock Unified Sch District"/>
    <n v="8965"/>
    <n v="1299.47"/>
    <n v="0.14499999999999999"/>
    <x v="1"/>
  </r>
  <r>
    <x v="43"/>
    <n v="1843573"/>
    <s v="New Albany High School"/>
    <n v="3240"/>
    <n v="470.47"/>
    <n v="0.14499999999999999"/>
    <x v="1"/>
  </r>
  <r>
    <x v="11"/>
    <n v="1845795"/>
    <s v="Henry Street Settlement"/>
    <n v="266"/>
    <n v="38.700000000000003"/>
    <n v="0.14499999999999999"/>
    <x v="1"/>
  </r>
  <r>
    <x v="234"/>
    <n v="1838922"/>
    <s v="Lexington High School"/>
    <n v="9938.5"/>
    <n v="1439.87"/>
    <n v="0.14499999999999999"/>
    <x v="1"/>
  </r>
  <r>
    <x v="38"/>
    <n v="1839101"/>
    <s v="Cotter Elementary School - N"/>
    <n v="15313"/>
    <n v="2222.27"/>
    <n v="0.14499999999999999"/>
    <x v="1"/>
  </r>
  <r>
    <x v="94"/>
    <n v="1842794"/>
    <s v="Shadow Mountain Community Ch"/>
    <n v="23708"/>
    <n v="3441.3"/>
    <n v="0.14499999999999999"/>
    <x v="1"/>
  </r>
  <r>
    <x v="1"/>
    <n v="1839413"/>
    <s v="Lockwood Elementary School"/>
    <n v="8902"/>
    <n v="1287.97"/>
    <n v="0.14499999999999999"/>
    <x v="1"/>
  </r>
  <r>
    <x v="158"/>
    <n v="1835402"/>
    <s v="Spencer Theater for Perf Arts"/>
    <n v="1425.9"/>
    <n v="206.53"/>
    <n v="0.14499999999999999"/>
    <x v="1"/>
  </r>
  <r>
    <x v="246"/>
    <n v="1839427"/>
    <s v="Downers Grove South HS"/>
    <n v="15910"/>
    <n v="2314.4"/>
    <n v="0.14499999999999999"/>
    <x v="1"/>
  </r>
  <r>
    <x v="139"/>
    <n v="1835182"/>
    <s v="Grassland Middle School"/>
    <n v="2163"/>
    <n v="313.69"/>
    <n v="0.14499999999999999"/>
    <x v="1"/>
  </r>
  <r>
    <x v="86"/>
    <n v="1849413"/>
    <s v="Fellowship of Wildwood Church"/>
    <n v="1178.31"/>
    <n v="171.31"/>
    <n v="0.14499999999999999"/>
    <x v="1"/>
  </r>
  <r>
    <x v="34"/>
    <n v="1839500"/>
    <s v="Oak Forest Elementary School"/>
    <n v="10548"/>
    <n v="1532.7"/>
    <n v="0.14499999999999999"/>
    <x v="1"/>
  </r>
  <r>
    <x v="209"/>
    <n v="1844332"/>
    <s v="Klondike Inst of Art &amp; Culture"/>
    <n v="38454"/>
    <n v="5582.38"/>
    <n v="0.14499999999999999"/>
    <x v="1"/>
  </r>
  <r>
    <x v="248"/>
    <n v="1844920"/>
    <s v="Sweet Adelines Region 1"/>
    <n v="19701"/>
    <n v="2857.63"/>
    <n v="0.14499999999999999"/>
    <x v="1"/>
  </r>
  <r>
    <x v="229"/>
    <n v="1848105"/>
    <s v="Bulkeley High School"/>
    <n v="99379.58"/>
    <n v="14399.78"/>
    <n v="0.14499999999999999"/>
    <x v="1"/>
  </r>
  <r>
    <x v="141"/>
    <n v="1840420"/>
    <s v="Henry Street Settlement"/>
    <n v="266"/>
    <n v="38.700000000000003"/>
    <n v="0.14499999999999999"/>
    <x v="1"/>
  </r>
  <r>
    <x v="102"/>
    <n v="1837689"/>
    <s v="Northview High School"/>
    <n v="3401"/>
    <n v="491.9"/>
    <n v="0.14499999999999999"/>
    <x v="1"/>
  </r>
  <r>
    <x v="117"/>
    <n v="1834471"/>
    <s v="Grove Street Elementary School"/>
    <n v="2746"/>
    <n v="402"/>
    <n v="0.14599999999999999"/>
    <x v="1"/>
  </r>
  <r>
    <x v="95"/>
    <n v="1835955"/>
    <s v="Zimmerman School Equipment"/>
    <n v="562"/>
    <n v="81.86"/>
    <n v="0.14599999999999999"/>
    <x v="1"/>
  </r>
  <r>
    <x v="176"/>
    <n v="1836746"/>
    <s v="Chaparral High School"/>
    <n v="23848"/>
    <n v="3474"/>
    <n v="0.14599999999999999"/>
    <x v="1"/>
  </r>
  <r>
    <x v="3"/>
    <n v="1835092"/>
    <s v="Moreno Valley High School"/>
    <n v="67944.98"/>
    <n v="9916.0400000000009"/>
    <n v="0.14599999999999999"/>
    <x v="1"/>
  </r>
  <r>
    <x v="117"/>
    <n v="1834478"/>
    <s v="Union Avenue Middle School"/>
    <n v="2746"/>
    <n v="402"/>
    <n v="0.14599999999999999"/>
    <x v="1"/>
  </r>
  <r>
    <x v="170"/>
    <n v="1836253"/>
    <s v="East Middle School"/>
    <n v="4750"/>
    <n v="692.42"/>
    <n v="0.14599999999999999"/>
    <x v="1"/>
  </r>
  <r>
    <x v="162"/>
    <n v="1849976"/>
    <s v="Maryland Community Church"/>
    <n v="532"/>
    <n v="77.599999999999994"/>
    <n v="0.14599999999999999"/>
    <x v="1"/>
  </r>
  <r>
    <x v="38"/>
    <n v="1839063"/>
    <s v="Scott High School"/>
    <n v="6332"/>
    <n v="927.6"/>
    <n v="0.14599999999999999"/>
    <x v="1"/>
  </r>
  <r>
    <x v="4"/>
    <n v="1846436"/>
    <s v="Holden Elementary School"/>
    <n v="2748"/>
    <n v="400.84"/>
    <n v="0.14599999999999999"/>
    <x v="1"/>
  </r>
  <r>
    <x v="142"/>
    <n v="1834298"/>
    <s v="Blissfield High School"/>
    <n v="4750"/>
    <n v="694"/>
    <n v="0.14599999999999999"/>
    <x v="1"/>
  </r>
  <r>
    <x v="16"/>
    <n v="1846753"/>
    <s v="Oak Valley Middle School"/>
    <n v="2561"/>
    <n v="374.58"/>
    <n v="0.14599999999999999"/>
    <x v="1"/>
  </r>
  <r>
    <x v="91"/>
    <n v="1847120"/>
    <s v="River Oaks Chamber Orchestra"/>
    <n v="1006"/>
    <n v="147.16999999999999"/>
    <n v="0.14599999999999999"/>
    <x v="1"/>
  </r>
  <r>
    <x v="117"/>
    <n v="1834473"/>
    <s v="Mt Vernon Avenue Elem School"/>
    <n v="1374"/>
    <n v="200"/>
    <n v="0.14599999999999999"/>
    <x v="1"/>
  </r>
  <r>
    <x v="117"/>
    <n v="1834476"/>
    <s v="University Middle School"/>
    <n v="2746"/>
    <n v="402"/>
    <n v="0.14599999999999999"/>
    <x v="1"/>
  </r>
  <r>
    <x v="19"/>
    <n v="1840079"/>
    <s v="Wichita Unified Sch Dist 259"/>
    <n v="2756"/>
    <n v="402.1"/>
    <n v="0.14599999999999999"/>
    <x v="1"/>
  </r>
  <r>
    <x v="170"/>
    <n v="1836248"/>
    <s v="Tyler Consolidated High School"/>
    <n v="11254.99"/>
    <n v="1638.77"/>
    <n v="0.14599999999999999"/>
    <x v="1"/>
  </r>
  <r>
    <x v="0"/>
    <n v="1835361"/>
    <s v="Middle School #3 - N"/>
    <n v="212646.68"/>
    <n v="30949.02"/>
    <n v="0.14599999999999999"/>
    <x v="1"/>
  </r>
  <r>
    <x v="41"/>
    <n v="1834045"/>
    <s v="Durham Academy"/>
    <n v="21045"/>
    <n v="3065.04"/>
    <n v="0.14599999999999999"/>
    <x v="1"/>
  </r>
  <r>
    <x v="180"/>
    <n v="1843695"/>
    <s v="Schaumburg High School"/>
    <n v="2320"/>
    <n v="339"/>
    <n v="0.14599999999999999"/>
    <x v="1"/>
  </r>
  <r>
    <x v="150"/>
    <n v="1845550"/>
    <s v="Brookfield Christian School"/>
    <n v="4772"/>
    <n v="698.37"/>
    <n v="0.14599999999999999"/>
    <x v="1"/>
  </r>
  <r>
    <x v="132"/>
    <n v="1834465"/>
    <s v="Florence Avenue Elementary Sch"/>
    <n v="1374"/>
    <n v="200"/>
    <n v="0.14599999999999999"/>
    <x v="1"/>
  </r>
  <r>
    <x v="203"/>
    <n v="1850157"/>
    <s v="Pinedale High School"/>
    <n v="10804"/>
    <n v="1579.47"/>
    <n v="0.14599999999999999"/>
    <x v="1"/>
  </r>
  <r>
    <x v="38"/>
    <n v="1839064"/>
    <s v="Bell Interm School"/>
    <n v="11602.05"/>
    <n v="1697"/>
    <n v="0.14599999999999999"/>
    <x v="1"/>
  </r>
  <r>
    <x v="10"/>
    <n v="1840852"/>
    <s v="Chicago Public School Dist 299"/>
    <n v="12269"/>
    <n v="1785.53"/>
    <n v="0.14599999999999999"/>
    <x v="1"/>
  </r>
  <r>
    <x v="117"/>
    <n v="1834477"/>
    <s v="Thurgood Marshall Elem School"/>
    <n v="1374"/>
    <n v="200"/>
    <n v="0.14599999999999999"/>
    <x v="1"/>
  </r>
  <r>
    <x v="180"/>
    <n v="1843664"/>
    <s v="Concordia University"/>
    <n v="790"/>
    <n v="115.1"/>
    <n v="0.14599999999999999"/>
    <x v="1"/>
  </r>
  <r>
    <x v="132"/>
    <n v="1834466"/>
    <s v="Berkeley Terrace Elem School"/>
    <n v="2746"/>
    <n v="402"/>
    <n v="0.14599999999999999"/>
    <x v="1"/>
  </r>
  <r>
    <x v="117"/>
    <n v="1834514"/>
    <s v="Oregon State University"/>
    <n v="2400"/>
    <n v="351.07"/>
    <n v="0.14599999999999999"/>
    <x v="1"/>
  </r>
  <r>
    <x v="2"/>
    <n v="1844093"/>
    <s v="Joseph Sears School"/>
    <n v="2320"/>
    <n v="337.67"/>
    <n v="0.14599999999999999"/>
    <x v="1"/>
  </r>
  <r>
    <x v="187"/>
    <n v="1836623"/>
    <s v="West Warwick High School"/>
    <n v="7278"/>
    <n v="1061.1300000000001"/>
    <n v="0.14599999999999999"/>
    <x v="1"/>
  </r>
  <r>
    <x v="110"/>
    <n v="1834738"/>
    <s v="Wallace Elementary Middle Sch"/>
    <n v="1308"/>
    <n v="191.6"/>
    <n v="0.14599999999999999"/>
    <x v="1"/>
  </r>
  <r>
    <x v="234"/>
    <n v="1838917"/>
    <s v="Productions Unlimited, Inc."/>
    <n v="1056"/>
    <n v="154.5"/>
    <n v="0.14599999999999999"/>
    <x v="1"/>
  </r>
  <r>
    <x v="255"/>
    <n v="1840024"/>
    <s v="Utica College"/>
    <n v="22430.76"/>
    <n v="3279.97"/>
    <n v="0.14599999999999999"/>
    <x v="1"/>
  </r>
  <r>
    <x v="117"/>
    <n v="1834474"/>
    <s v="University Elementary School"/>
    <n v="2746"/>
    <n v="402"/>
    <n v="0.14599999999999999"/>
    <x v="1"/>
  </r>
  <r>
    <x v="125"/>
    <n v="1845883"/>
    <s v="Woodrow Wilson Elem School"/>
    <n v="12549"/>
    <n v="1831.32"/>
    <n v="0.14599999999999999"/>
    <x v="1"/>
  </r>
  <r>
    <x v="14"/>
    <n v="1843954"/>
    <s v="Newnan High School"/>
    <n v="28094"/>
    <n v="4098.42"/>
    <n v="0.14599999999999999"/>
    <x v="1"/>
  </r>
  <r>
    <x v="59"/>
    <n v="1847387"/>
    <s v="Metropolitan Arts Academy"/>
    <n v="3499"/>
    <n v="509.83"/>
    <n v="0.14599999999999999"/>
    <x v="1"/>
  </r>
  <r>
    <x v="48"/>
    <n v="1834979"/>
    <s v="Pensacola Opera"/>
    <n v="1359"/>
    <n v="197.79"/>
    <n v="0.14599999999999999"/>
    <x v="1"/>
  </r>
  <r>
    <x v="31"/>
    <n v="1842370"/>
    <s v="Minnesota Valley Lutheran HS"/>
    <n v="1236"/>
    <n v="181.6"/>
    <n v="0.14699999999999999"/>
    <x v="1"/>
  </r>
  <r>
    <x v="174"/>
    <n v="1834549"/>
    <s v="Cardinal Newman High School"/>
    <n v="4231.58"/>
    <n v="620.52"/>
    <n v="0.14699999999999999"/>
    <x v="1"/>
  </r>
  <r>
    <x v="5"/>
    <n v="1848785"/>
    <s v="Westminster Presby. Church"/>
    <n v="1054"/>
    <n v="154.51"/>
    <n v="0.14699999999999999"/>
    <x v="1"/>
  </r>
  <r>
    <x v="62"/>
    <n v="1842334"/>
    <s v="South Pasadena Middle School"/>
    <n v="11478.84"/>
    <n v="1684.16"/>
    <n v="0.14699999999999999"/>
    <x v="1"/>
  </r>
  <r>
    <x v="29"/>
    <n v="1849222"/>
    <s v="Martin Luther King Middle Sch"/>
    <n v="9391"/>
    <n v="1383.09"/>
    <n v="0.14699999999999999"/>
    <x v="1"/>
  </r>
  <r>
    <x v="37"/>
    <n v="1835868"/>
    <s v="Edison Environmental Sci Acad"/>
    <n v="550"/>
    <n v="80.599999999999994"/>
    <n v="0.14699999999999999"/>
    <x v="1"/>
  </r>
  <r>
    <x v="57"/>
    <n v="1842145"/>
    <s v="Lumpkin Co Middle School"/>
    <n v="9500"/>
    <n v="1392.53"/>
    <n v="0.14699999999999999"/>
    <x v="1"/>
  </r>
  <r>
    <x v="133"/>
    <n v="1838011"/>
    <s v="Notre Dame Cathedral Latin Sch"/>
    <n v="5274"/>
    <n v="774.47"/>
    <n v="0.14699999999999999"/>
    <x v="1"/>
  </r>
  <r>
    <x v="173"/>
    <n v="1836564"/>
    <s v="Strake Jesuit College Prep Sch"/>
    <n v="7137"/>
    <n v="1051.07"/>
    <n v="0.14699999999999999"/>
    <x v="1"/>
  </r>
  <r>
    <x v="31"/>
    <n v="1842365"/>
    <s v="St Jude of the Lake School"/>
    <n v="3579"/>
    <n v="526.29999999999995"/>
    <n v="0.14699999999999999"/>
    <x v="1"/>
  </r>
  <r>
    <x v="42"/>
    <n v="1846239"/>
    <s v="William Paca Middle School"/>
    <n v="3300"/>
    <n v="484.8"/>
    <n v="0.14699999999999999"/>
    <x v="1"/>
  </r>
  <r>
    <x v="175"/>
    <n v="1835536"/>
    <s v="Jay and Susie Gogue PAC"/>
    <n v="1330"/>
    <n v="196"/>
    <n v="0.14699999999999999"/>
    <x v="1"/>
  </r>
  <r>
    <x v="147"/>
    <n v="1836188"/>
    <s v="Victor Point Elementary School"/>
    <n v="9027.6"/>
    <n v="1325.66"/>
    <n v="0.14699999999999999"/>
    <x v="1"/>
  </r>
  <r>
    <x v="36"/>
    <n v="1845192"/>
    <s v="Bucknell University"/>
    <n v="27022"/>
    <n v="3972.4"/>
    <n v="0.14699999999999999"/>
    <x v="1"/>
  </r>
  <r>
    <x v="82"/>
    <n v="1842905"/>
    <s v="Sioux Valley School Dist 5-5"/>
    <n v="12410"/>
    <n v="1829.97"/>
    <n v="0.14699999999999999"/>
    <x v="1"/>
  </r>
  <r>
    <x v="257"/>
    <n v="1840519"/>
    <s v="Two Rivers High School"/>
    <n v="595"/>
    <n v="87.5"/>
    <n v="0.14699999999999999"/>
    <x v="1"/>
  </r>
  <r>
    <x v="143"/>
    <n v="1837291"/>
    <s v="Watson B Duncan Middle School"/>
    <n v="21013"/>
    <n v="3080.25"/>
    <n v="0.14699999999999999"/>
    <x v="1"/>
  </r>
  <r>
    <x v="4"/>
    <n v="1846488"/>
    <s v="Lyndon Station Elem School"/>
    <n v="3657"/>
    <n v="537.53"/>
    <n v="0.14699999999999999"/>
    <x v="1"/>
  </r>
  <r>
    <x v="235"/>
    <n v="1839137"/>
    <s v="John Tower Elementary School"/>
    <n v="11875"/>
    <n v="1746.5"/>
    <n v="0.14699999999999999"/>
    <x v="1"/>
  </r>
  <r>
    <x v="123"/>
    <n v="1838816"/>
    <s v="Wallace Events"/>
    <n v="5225.03"/>
    <n v="765.97"/>
    <n v="0.14699999999999999"/>
    <x v="1"/>
  </r>
  <r>
    <x v="241"/>
    <n v="1849346"/>
    <s v="The Crossing Church"/>
    <n v="1064"/>
    <n v="156.27000000000001"/>
    <n v="0.14699999999999999"/>
    <x v="1"/>
  </r>
  <r>
    <x v="223"/>
    <n v="1844660"/>
    <s v="Stonebriar Community Church"/>
    <n v="5378"/>
    <n v="789.1"/>
    <n v="0.14699999999999999"/>
    <x v="1"/>
  </r>
  <r>
    <x v="49"/>
    <n v="1843126"/>
    <s v="West Seneca East Sr High Sch"/>
    <n v="55768"/>
    <n v="8220.1"/>
    <n v="0.14699999999999999"/>
    <x v="1"/>
  </r>
  <r>
    <x v="90"/>
    <n v="1838127"/>
    <s v="DC Health"/>
    <n v="17523.91"/>
    <n v="2568.67"/>
    <n v="0.14699999999999999"/>
    <x v="1"/>
  </r>
  <r>
    <x v="14"/>
    <n v="1843904"/>
    <s v="Manheim Twp Middle School"/>
    <n v="16266"/>
    <n v="2392.3000000000002"/>
    <n v="0.14699999999999999"/>
    <x v="1"/>
  </r>
  <r>
    <x v="115"/>
    <n v="1840201"/>
    <s v="Oliver Wendell Holmes Mid Sch"/>
    <n v="1226"/>
    <n v="179.7"/>
    <n v="0.14699999999999999"/>
    <x v="1"/>
  </r>
  <r>
    <x v="67"/>
    <n v="1835817"/>
    <s v="Santa Rosa Junior College"/>
    <n v="16625"/>
    <n v="2451"/>
    <n v="0.14699999999999999"/>
    <x v="1"/>
  </r>
  <r>
    <x v="144"/>
    <n v="1842571"/>
    <s v="Augusta Circle Elem School"/>
    <n v="10548"/>
    <n v="1549.97"/>
    <n v="0.14699999999999999"/>
    <x v="1"/>
  </r>
  <r>
    <x v="108"/>
    <n v="1847256"/>
    <s v="Ellison High School"/>
    <n v="265"/>
    <n v="39.07"/>
    <n v="0.14699999999999999"/>
    <x v="1"/>
  </r>
  <r>
    <x v="120"/>
    <n v="1838667"/>
    <s v="Bard College"/>
    <n v="340"/>
    <n v="49.83"/>
    <n v="0.14699999999999999"/>
    <x v="1"/>
  </r>
  <r>
    <x v="145"/>
    <n v="1837872"/>
    <s v="ECC B2B Account"/>
    <n v="1064"/>
    <n v="157.33000000000001"/>
    <n v="0.14799999999999999"/>
    <x v="1"/>
  </r>
  <r>
    <x v="85"/>
    <n v="1849008"/>
    <s v="Oklahoma Christian School"/>
    <n v="10982"/>
    <n v="1628.01"/>
    <n v="0.14799999999999999"/>
    <x v="1"/>
  </r>
  <r>
    <x v="166"/>
    <n v="1835262"/>
    <s v="City Of Lakewood"/>
    <n v="428.4"/>
    <n v="63.53"/>
    <n v="0.14799999999999999"/>
    <x v="1"/>
  </r>
  <r>
    <x v="157"/>
    <n v="1849452"/>
    <s v="Mills James Productions"/>
    <n v="961.44"/>
    <n v="142.31"/>
    <n v="0.14799999999999999"/>
    <x v="1"/>
  </r>
  <r>
    <x v="156"/>
    <n v="1836063"/>
    <s v="William T Dwyer High School"/>
    <n v="29575"/>
    <n v="4384.8"/>
    <n v="0.14799999999999999"/>
    <x v="1"/>
  </r>
  <r>
    <x v="174"/>
    <n v="1834554"/>
    <s v="BCLUW High School"/>
    <n v="324"/>
    <n v="47.87"/>
    <n v="0.14799999999999999"/>
    <x v="1"/>
  </r>
  <r>
    <x v="239"/>
    <n v="1840111"/>
    <s v="Ranch View Elementary School"/>
    <n v="20121.009999999998"/>
    <n v="2972.8"/>
    <n v="0.14799999999999999"/>
    <x v="1"/>
  </r>
  <r>
    <x v="177"/>
    <n v="1843300"/>
    <s v="James Madison University"/>
    <n v="3407.5"/>
    <n v="505.78"/>
    <n v="0.14799999999999999"/>
    <x v="1"/>
  </r>
  <r>
    <x v="189"/>
    <n v="1851072"/>
    <s v="Wisconsin Lutheran College"/>
    <n v="790"/>
    <n v="116.9"/>
    <n v="0.14799999999999999"/>
    <x v="1"/>
  </r>
  <r>
    <x v="105"/>
    <n v="1838339"/>
    <s v="Sherwood Secondary School"/>
    <n v="29064.47"/>
    <n v="4298.2700000000004"/>
    <n v="0.14799999999999999"/>
    <x v="1"/>
  </r>
  <r>
    <x v="188"/>
    <n v="1834865"/>
    <s v="Conrad Weiser High School"/>
    <n v="22105"/>
    <n v="3271.8"/>
    <n v="0.14799999999999999"/>
    <x v="1"/>
  </r>
  <r>
    <x v="94"/>
    <n v="1842760"/>
    <s v="Creekbend- N K-8"/>
    <n v="1845.51"/>
    <n v="272.39999999999998"/>
    <n v="0.14799999999999999"/>
    <x v="1"/>
  </r>
  <r>
    <x v="202"/>
    <n v="1847489"/>
    <s v="Universidad de Monterrey"/>
    <n v="3001"/>
    <n v="443.87"/>
    <n v="0.14799999999999999"/>
    <x v="1"/>
  </r>
  <r>
    <x v="227"/>
    <n v="1847990"/>
    <s v="Parma Symphony Orchestra"/>
    <n v="1339"/>
    <n v="198.26"/>
    <n v="0.14799999999999999"/>
    <x v="1"/>
  </r>
  <r>
    <x v="220"/>
    <n v="1836391"/>
    <s v="Marston Middle School"/>
    <n v="78170.320000000007"/>
    <n v="11535.6"/>
    <n v="0.14799999999999999"/>
    <x v="1"/>
  </r>
  <r>
    <x v="0"/>
    <n v="1835370"/>
    <s v="Roland L Appleton, Inc"/>
    <n v="1266"/>
    <n v="188"/>
    <n v="0.14799999999999999"/>
    <x v="1"/>
  </r>
  <r>
    <x v="232"/>
    <n v="1835242"/>
    <s v="Univ of Wisconsin-Green Bay"/>
    <n v="528"/>
    <n v="78.27"/>
    <n v="0.14799999999999999"/>
    <x v="1"/>
  </r>
  <r>
    <x v="5"/>
    <n v="1848756"/>
    <s v="Central Middle School"/>
    <n v="16266"/>
    <n v="2403.1"/>
    <n v="0.14799999999999999"/>
    <x v="1"/>
  </r>
  <r>
    <x v="129"/>
    <n v="1849558"/>
    <s v="Grand Rapids Christian HS"/>
    <n v="768"/>
    <n v="113.73"/>
    <n v="0.14799999999999999"/>
    <x v="1"/>
  </r>
  <r>
    <x v="2"/>
    <n v="1844096"/>
    <s v="Natalie Lipman Middle School"/>
    <n v="36999"/>
    <n v="5493.44"/>
    <n v="0.14799999999999999"/>
    <x v="1"/>
  </r>
  <r>
    <x v="41"/>
    <n v="1834024"/>
    <s v="Eastport South Manor Jr Sr HS"/>
    <n v="2832"/>
    <n v="418"/>
    <n v="0.14799999999999999"/>
    <x v="1"/>
  </r>
  <r>
    <x v="38"/>
    <n v="1839058"/>
    <s v="Trumble Park Elementary School"/>
    <n v="4328"/>
    <n v="641.20000000000005"/>
    <n v="0.14799999999999999"/>
    <x v="1"/>
  </r>
  <r>
    <x v="50"/>
    <n v="1843385"/>
    <s v="Northwood Middle School"/>
    <n v="3072"/>
    <n v="455.63"/>
    <n v="0.14799999999999999"/>
    <x v="1"/>
  </r>
  <r>
    <x v="39"/>
    <n v="1844853"/>
    <s v="Ascension School"/>
    <n v="1190"/>
    <n v="175.8"/>
    <n v="0.14799999999999999"/>
    <x v="1"/>
  </r>
  <r>
    <x v="92"/>
    <n v="1850971"/>
    <s v="Logan-Hocking Middle School"/>
    <n v="16650"/>
    <n v="2457.37"/>
    <n v="0.14799999999999999"/>
    <x v="1"/>
  </r>
  <r>
    <x v="202"/>
    <n v="1847495"/>
    <s v="Pinehurst Elementary School"/>
    <n v="10618"/>
    <n v="1569.13"/>
    <n v="0.14799999999999999"/>
    <x v="1"/>
  </r>
  <r>
    <x v="246"/>
    <n v="1839437"/>
    <s v="Olympian High School"/>
    <n v="1539"/>
    <n v="227.02"/>
    <n v="0.14799999999999999"/>
    <x v="1"/>
  </r>
  <r>
    <x v="20"/>
    <n v="1837351"/>
    <s v="Farmersville High School"/>
    <n v="14438"/>
    <n v="2136.15"/>
    <n v="0.14799999999999999"/>
    <x v="1"/>
  </r>
  <r>
    <x v="226"/>
    <n v="1843265"/>
    <s v="Barrington High School"/>
    <n v="2520"/>
    <n v="373.87"/>
    <n v="0.14799999999999999"/>
    <x v="1"/>
  </r>
  <r>
    <x v="2"/>
    <n v="1844080"/>
    <s v="Red Bank Reg High School"/>
    <n v="1294"/>
    <n v="192"/>
    <n v="0.14799999999999999"/>
    <x v="1"/>
  </r>
  <r>
    <x v="24"/>
    <n v="1836116"/>
    <s v="Wilkes-Barre Area High School"/>
    <n v="22105"/>
    <n v="3281"/>
    <n v="0.14799999999999999"/>
    <x v="1"/>
  </r>
  <r>
    <x v="222"/>
    <n v="1836026"/>
    <s v="Kannapolis Middle School"/>
    <n v="5543.81"/>
    <n v="820.44"/>
    <n v="0.14799999999999999"/>
    <x v="1"/>
  </r>
  <r>
    <x v="201"/>
    <n v="1839724"/>
    <s v="Lindley 6th Grade Academy"/>
    <n v="14055"/>
    <n v="2083"/>
    <n v="0.14799999999999999"/>
    <x v="1"/>
  </r>
  <r>
    <x v="234"/>
    <n v="1838920"/>
    <s v="Lakewood Unit Methodist Church"/>
    <n v="2828"/>
    <n v="419.9"/>
    <n v="0.14799999999999999"/>
    <x v="1"/>
  </r>
  <r>
    <x v="46"/>
    <n v="1848696"/>
    <s v="Hyde Park Middle School"/>
    <n v="30242"/>
    <n v="4464"/>
    <n v="0.14799999999999999"/>
    <x v="1"/>
  </r>
  <r>
    <x v="239"/>
    <n v="1840151"/>
    <s v="Shaw High School"/>
    <n v="10174"/>
    <n v="1501.33"/>
    <n v="0.14799999999999999"/>
    <x v="1"/>
  </r>
  <r>
    <x v="77"/>
    <n v="1840943"/>
    <s v="Southwest Junior High School"/>
    <n v="18313.63"/>
    <n v="2709.58"/>
    <n v="0.14799999999999999"/>
    <x v="1"/>
  </r>
  <r>
    <x v="112"/>
    <n v="1837826"/>
    <s v="Ambassador Education Solutions"/>
    <n v="2018"/>
    <n v="298"/>
    <n v="0.14799999999999999"/>
    <x v="1"/>
  </r>
  <r>
    <x v="216"/>
    <n v="1839847"/>
    <s v="Indian Hill Middle School"/>
    <n v="21540"/>
    <n v="3191.8"/>
    <n v="0.14799999999999999"/>
    <x v="1"/>
  </r>
  <r>
    <x v="110"/>
    <n v="1834723"/>
    <s v="Avon High School"/>
    <n v="68222.960000000006"/>
    <n v="10117.35"/>
    <n v="0.14799999999999999"/>
    <x v="1"/>
  </r>
  <r>
    <x v="22"/>
    <n v="1837411"/>
    <s v="University of Tennessee"/>
    <n v="292.25"/>
    <n v="43.13"/>
    <n v="0.14799999999999999"/>
    <x v="1"/>
  </r>
  <r>
    <x v="70"/>
    <n v="1837913"/>
    <s v="Bloom High School"/>
    <n v="9917"/>
    <n v="1476.57"/>
    <n v="0.14899999999999999"/>
    <x v="1"/>
  </r>
  <r>
    <x v="30"/>
    <n v="1847201"/>
    <s v="First UMC-Cleburne"/>
    <n v="8168.95"/>
    <n v="1220.44"/>
    <n v="0.14899999999999999"/>
    <x v="1"/>
  </r>
  <r>
    <x v="148"/>
    <n v="1841214"/>
    <s v="Battle Ground Academy-Harpeth"/>
    <n v="6925"/>
    <n v="1029.27"/>
    <n v="0.14899999999999999"/>
    <x v="1"/>
  </r>
  <r>
    <x v="222"/>
    <n v="1835996"/>
    <s v="Benny Bills Elementary School"/>
    <n v="4238"/>
    <n v="633.42999999999995"/>
    <n v="0.14899999999999999"/>
    <x v="1"/>
  </r>
  <r>
    <x v="63"/>
    <n v="1839932"/>
    <s v="South Grand Prairie High Sch"/>
    <n v="4581"/>
    <n v="680.47"/>
    <n v="0.14899999999999999"/>
    <x v="1"/>
  </r>
  <r>
    <x v="175"/>
    <n v="1835535"/>
    <s v="Utah Valley University"/>
    <n v="12664"/>
    <n v="1885.2"/>
    <n v="0.14899999999999999"/>
    <x v="1"/>
  </r>
  <r>
    <x v="193"/>
    <n v="1838619"/>
    <s v="Camden Co Tech Sch-Pennsauken"/>
    <n v="21906"/>
    <n v="3262"/>
    <n v="0.14899999999999999"/>
    <x v="1"/>
  </r>
  <r>
    <x v="10"/>
    <n v="1840881"/>
    <s v="Faldyn Elementary"/>
    <n v="24349"/>
    <n v="3619.29"/>
    <n v="0.14899999999999999"/>
    <x v="1"/>
  </r>
  <r>
    <x v="2"/>
    <n v="1844088"/>
    <s v="Perry Middle School"/>
    <n v="870"/>
    <n v="130"/>
    <n v="0.14899999999999999"/>
    <x v="1"/>
  </r>
  <r>
    <x v="234"/>
    <n v="1838894"/>
    <s v="ECC B2B Account"/>
    <n v="5820"/>
    <n v="864.5"/>
    <n v="0.14899999999999999"/>
    <x v="1"/>
  </r>
  <r>
    <x v="47"/>
    <n v="1845299"/>
    <s v="Adrian School"/>
    <n v="3060"/>
    <n v="455.93"/>
    <n v="0.14899999999999999"/>
    <x v="1"/>
  </r>
  <r>
    <x v="176"/>
    <n v="1836759"/>
    <s v="Junction City School Dist 75"/>
    <n v="7278"/>
    <n v="1084.5"/>
    <n v="0.14899999999999999"/>
    <x v="1"/>
  </r>
  <r>
    <x v="31"/>
    <n v="1842373"/>
    <s v="College of the Holy Cross"/>
    <n v="4151"/>
    <n v="617"/>
    <n v="0.14899999999999999"/>
    <x v="1"/>
  </r>
  <r>
    <x v="144"/>
    <n v="1842583"/>
    <s v="Sonoma Academy"/>
    <n v="26585"/>
    <n v="3973"/>
    <n v="0.14899999999999999"/>
    <x v="1"/>
  </r>
  <r>
    <x v="182"/>
    <n v="1841165"/>
    <s v="Chelsea High School"/>
    <n v="13808.23"/>
    <n v="2057.8000000000002"/>
    <n v="0.14899999999999999"/>
    <x v="1"/>
  </r>
  <r>
    <x v="52"/>
    <n v="1849508"/>
    <s v="Charles Eliot Arts Magnet Acad"/>
    <n v="21407"/>
    <n v="3185.69"/>
    <n v="0.14899999999999999"/>
    <x v="1"/>
  </r>
  <r>
    <x v="195"/>
    <n v="1843758"/>
    <s v="King Science Tech Magnet Sch"/>
    <n v="4336"/>
    <n v="645.12"/>
    <n v="0.14899999999999999"/>
    <x v="1"/>
  </r>
  <r>
    <x v="175"/>
    <n v="1835521"/>
    <s v="East Boston High School"/>
    <n v="10180"/>
    <n v="1521.35"/>
    <n v="0.14899999999999999"/>
    <x v="1"/>
  </r>
  <r>
    <x v="10"/>
    <n v="1840882"/>
    <s v="Youngblood Elementary"/>
    <n v="24349"/>
    <n v="3619.29"/>
    <n v="0.14899999999999999"/>
    <x v="1"/>
  </r>
  <r>
    <x v="21"/>
    <n v="1849277"/>
    <s v="First Presbyterian Church"/>
    <n v="2594.7800000000002"/>
    <n v="385.68"/>
    <n v="0.14899999999999999"/>
    <x v="1"/>
  </r>
  <r>
    <x v="234"/>
    <n v="1838960"/>
    <s v="Westminster Christian School"/>
    <n v="2328"/>
    <n v="346.97"/>
    <n v="0.14899999999999999"/>
    <x v="1"/>
  </r>
  <r>
    <x v="220"/>
    <n v="1836431"/>
    <s v="Cinnaminson High School"/>
    <n v="1966"/>
    <n v="292.79000000000002"/>
    <n v="0.14899999999999999"/>
    <x v="1"/>
  </r>
  <r>
    <x v="120"/>
    <n v="1838685"/>
    <s v="James Russel Lowell Elem Sch"/>
    <n v="8381.19"/>
    <n v="1250.48"/>
    <n v="0.14899999999999999"/>
    <x v="1"/>
  </r>
  <r>
    <x v="264"/>
    <n v="1848171"/>
    <s v="ECC B2B Account"/>
    <n v="7278"/>
    <n v="1081.17"/>
    <n v="0.14899999999999999"/>
    <x v="1"/>
  </r>
  <r>
    <x v="243"/>
    <n v="1845099"/>
    <s v="DePaul University-Lincoln Park"/>
    <n v="3170"/>
    <n v="473.9"/>
    <n v="0.14899999999999999"/>
    <x v="1"/>
  </r>
  <r>
    <x v="70"/>
    <n v="1837938"/>
    <s v="Robinson Senior High School"/>
    <n v="78929.55"/>
    <n v="11749.33"/>
    <n v="0.14899999999999999"/>
    <x v="1"/>
  </r>
  <r>
    <x v="231"/>
    <n v="1850549"/>
    <s v="Hilliard Davidson High School"/>
    <n v="520"/>
    <n v="77.599999999999994"/>
    <n v="0.14899999999999999"/>
    <x v="1"/>
  </r>
  <r>
    <x v="204"/>
    <n v="1848463"/>
    <s v="Arlington High School"/>
    <n v="321.8"/>
    <n v="48.1"/>
    <n v="0.14899999999999999"/>
    <x v="1"/>
  </r>
  <r>
    <x v="69"/>
    <n v="1834766"/>
    <s v="Brindlee Mountain High School"/>
    <n v="2600"/>
    <n v="386.17"/>
    <n v="0.14899999999999999"/>
    <x v="1"/>
  </r>
  <r>
    <x v="143"/>
    <n v="1837279"/>
    <s v="Big Sky Tent and Party Rental"/>
    <n v="400"/>
    <n v="59.7"/>
    <n v="0.14899999999999999"/>
    <x v="1"/>
  </r>
  <r>
    <x v="19"/>
    <n v="1840086"/>
    <s v="The US Army Field Band"/>
    <n v="3061.97"/>
    <n v="456.16"/>
    <n v="0.14899999999999999"/>
    <x v="1"/>
  </r>
  <r>
    <x v="216"/>
    <n v="1839736"/>
    <s v="Cal St Univ-Dominguez Hills"/>
    <n v="1253"/>
    <n v="187.13"/>
    <n v="0.14899999999999999"/>
    <x v="1"/>
  </r>
  <r>
    <x v="196"/>
    <n v="1840697"/>
    <s v="Littlefield Junior High School"/>
    <n v="51051.519999999997"/>
    <n v="7610.34"/>
    <n v="0.14899999999999999"/>
    <x v="1"/>
  </r>
  <r>
    <x v="199"/>
    <n v="1842481"/>
    <s v="Sibley-Ocheyedan Middle School"/>
    <n v="14615.48"/>
    <n v="2181.38"/>
    <n v="0.14899999999999999"/>
    <x v="1"/>
  </r>
  <r>
    <x v="162"/>
    <n v="1849969"/>
    <s v="Cleveland Middle School"/>
    <n v="8853"/>
    <n v="1321.74"/>
    <n v="0.14899999999999999"/>
    <x v="1"/>
  </r>
  <r>
    <x v="251"/>
    <n v="1847014"/>
    <s v="Grantsburg High School"/>
    <n v="3954.54"/>
    <n v="589.42999999999995"/>
    <n v="0.14899999999999999"/>
    <x v="1"/>
  </r>
  <r>
    <x v="119"/>
    <n v="1843165"/>
    <s v="Klem Road South Elem School"/>
    <n v="1400"/>
    <n v="208"/>
    <n v="0.14899999999999999"/>
    <x v="1"/>
  </r>
  <r>
    <x v="71"/>
    <n v="1834650"/>
    <s v="Apollo's Fire"/>
    <n v="2548.56"/>
    <n v="380.98"/>
    <n v="0.14899999999999999"/>
    <x v="1"/>
  </r>
  <r>
    <x v="239"/>
    <n v="1840178"/>
    <s v="Oskaloosa Middle School"/>
    <n v="15636.6"/>
    <n v="2331.4699999999998"/>
    <n v="0.14899999999999999"/>
    <x v="1"/>
  </r>
  <r>
    <x v="3"/>
    <n v="1835118"/>
    <s v="The Villages K-8 - N"/>
    <n v="14210"/>
    <n v="2135.4299999999998"/>
    <n v="0.15"/>
    <x v="1"/>
  </r>
  <r>
    <x v="182"/>
    <n v="1841112"/>
    <s v="Lakeshore School"/>
    <n v="23349"/>
    <n v="3508.13"/>
    <n v="0.15"/>
    <x v="1"/>
  </r>
  <r>
    <x v="102"/>
    <n v="1837652"/>
    <s v="McGarvin Interm School"/>
    <n v="7377"/>
    <n v="1105"/>
    <n v="0.15"/>
    <x v="1"/>
  </r>
  <r>
    <x v="140"/>
    <n v="1842714"/>
    <s v="Big Time Bounce &amp; Party"/>
    <n v="13278.94"/>
    <n v="1988.7"/>
    <n v="0.15"/>
    <x v="1"/>
  </r>
  <r>
    <x v="198"/>
    <n v="1842443"/>
    <s v="Coxsackie Athens Middle School"/>
    <n v="1545"/>
    <n v="231.75"/>
    <n v="0.15"/>
    <x v="1"/>
  </r>
  <r>
    <x v="254"/>
    <n v="1843490"/>
    <s v="Ray Elementary School"/>
    <n v="5715"/>
    <n v="855.23"/>
    <n v="0.15"/>
    <x v="1"/>
  </r>
  <r>
    <x v="73"/>
    <n v="1846645"/>
    <s v="Ensworth School-Devon Farm"/>
    <n v="20220"/>
    <n v="3029.67"/>
    <n v="0.15"/>
    <x v="1"/>
  </r>
  <r>
    <x v="59"/>
    <n v="1847386"/>
    <s v="Watson B Duncan Middle School"/>
    <n v="240"/>
    <n v="36"/>
    <n v="0.15"/>
    <x v="1"/>
  </r>
  <r>
    <x v="100"/>
    <n v="1845110"/>
    <s v="St. Mary's Coptic Church"/>
    <n v="3657"/>
    <n v="546.92999999999995"/>
    <n v="0.15"/>
    <x v="1"/>
  </r>
  <r>
    <x v="110"/>
    <n v="1834735"/>
    <s v="Sadler Arts Academy"/>
    <n v="10683.67"/>
    <n v="1607.66"/>
    <n v="0.15"/>
    <x v="1"/>
  </r>
  <r>
    <x v="202"/>
    <n v="1847463"/>
    <s v="Willard Middle High School"/>
    <n v="1646"/>
    <n v="246.9"/>
    <n v="0.15"/>
    <x v="1"/>
  </r>
  <r>
    <x v="208"/>
    <n v="1838568"/>
    <s v="Folsom Middle School"/>
    <n v="214278.62"/>
    <n v="32041.73"/>
    <n v="0.15"/>
    <x v="1"/>
  </r>
  <r>
    <x v="201"/>
    <n v="1839683"/>
    <s v="Saratoga High School"/>
    <n v="421.2"/>
    <n v="62.97"/>
    <n v="0.15"/>
    <x v="1"/>
  </r>
  <r>
    <x v="8"/>
    <n v="1844195"/>
    <s v="Lisbon School"/>
    <n v="5579"/>
    <n v="836.67"/>
    <n v="0.15"/>
    <x v="1"/>
  </r>
  <r>
    <x v="13"/>
    <n v="1844241"/>
    <s v="Img Academy"/>
    <n v="1095"/>
    <n v="163.92"/>
    <n v="0.15"/>
    <x v="1"/>
  </r>
  <r>
    <x v="91"/>
    <n v="1847131"/>
    <s v="Lakeview School"/>
    <n v="5193"/>
    <n v="776.73"/>
    <n v="0.15"/>
    <x v="1"/>
  </r>
  <r>
    <x v="186"/>
    <n v="1841732"/>
    <s v="G W Carver Middle School"/>
    <n v="22922.97"/>
    <n v="3434.17"/>
    <n v="0.15"/>
    <x v="1"/>
  </r>
  <r>
    <x v="103"/>
    <n v="1850427"/>
    <s v="Santa Monica High School"/>
    <n v="2331.81"/>
    <n v="350"/>
    <n v="0.15"/>
    <x v="1"/>
  </r>
  <r>
    <x v="168"/>
    <n v="1843808"/>
    <s v="Sam Houston High School"/>
    <n v="24344"/>
    <n v="3650.25"/>
    <n v="0.15"/>
    <x v="1"/>
  </r>
  <r>
    <x v="84"/>
    <n v="1836682"/>
    <s v="ECC B2B Account"/>
    <n v="13555"/>
    <n v="2029.17"/>
    <n v="0.15"/>
    <x v="1"/>
  </r>
  <r>
    <x v="131"/>
    <n v="1841319"/>
    <s v="Garden Grove Unif School Dist"/>
    <n v="4880"/>
    <n v="730"/>
    <n v="0.15"/>
    <x v="1"/>
  </r>
  <r>
    <x v="257"/>
    <n v="1840498"/>
    <s v="Duluth East High School"/>
    <n v="3578"/>
    <n v="535.16999999999996"/>
    <n v="0.15"/>
    <x v="1"/>
  </r>
  <r>
    <x v="195"/>
    <n v="1843720"/>
    <s v="Mary Persons High School"/>
    <n v="5079"/>
    <n v="761.9"/>
    <n v="0.15"/>
    <x v="1"/>
  </r>
  <r>
    <x v="143"/>
    <n v="1837265"/>
    <s v="Raymond Education Campus"/>
    <n v="2835.75"/>
    <n v="425.36"/>
    <n v="0.15"/>
    <x v="1"/>
  </r>
  <r>
    <x v="127"/>
    <n v="1834402"/>
    <s v="Hartland Cons School District"/>
    <n v="16496"/>
    <n v="2467.27"/>
    <n v="0.15"/>
    <x v="1"/>
  </r>
  <r>
    <x v="102"/>
    <n v="1837651"/>
    <s v="Doig Interm School"/>
    <n v="7377"/>
    <n v="1105"/>
    <n v="0.15"/>
    <x v="1"/>
  </r>
  <r>
    <x v="245"/>
    <n v="1841821"/>
    <s v="East High School"/>
    <n v="4199"/>
    <n v="630.42999999999995"/>
    <n v="0.15"/>
    <x v="1"/>
  </r>
  <r>
    <x v="163"/>
    <n v="1845609"/>
    <s v="John Eliot K-8 Innovation Sch"/>
    <n v="8351"/>
    <n v="1252"/>
    <n v="0.15"/>
    <x v="1"/>
  </r>
  <r>
    <x v="1"/>
    <n v="1839386"/>
    <s v="Church of the Ascension"/>
    <n v="7296"/>
    <n v="1095.93"/>
    <n v="0.15"/>
    <x v="1"/>
  </r>
  <r>
    <x v="216"/>
    <n v="1839728"/>
    <s v="Greenfield Junior High School"/>
    <n v="14498"/>
    <n v="2174.6999999999998"/>
    <n v="0.15"/>
    <x v="1"/>
  </r>
  <r>
    <x v="133"/>
    <n v="1837987"/>
    <s v="Highland Lakes Elem School"/>
    <n v="12180"/>
    <n v="1822.67"/>
    <n v="0.15"/>
    <x v="1"/>
  </r>
  <r>
    <x v="21"/>
    <n v="1849267"/>
    <s v="Legacy High School"/>
    <n v="136952"/>
    <n v="20555.5"/>
    <n v="0.15"/>
    <x v="1"/>
  </r>
  <r>
    <x v="33"/>
    <n v="1851190"/>
    <s v="Ballantyne Ridge High School"/>
    <n v="59520.800000000003"/>
    <n v="8918.2199999999993"/>
    <n v="0.15"/>
    <x v="1"/>
  </r>
  <r>
    <x v="209"/>
    <n v="1844367"/>
    <s v="Searcy High School"/>
    <n v="22049"/>
    <n v="3312.54"/>
    <n v="0.15"/>
    <x v="1"/>
  </r>
  <r>
    <x v="158"/>
    <n v="1835401"/>
    <s v="Darrell C Swope Middle School"/>
    <n v="4375"/>
    <n v="656"/>
    <n v="0.15"/>
    <x v="1"/>
  </r>
  <r>
    <x v="167"/>
    <n v="1844265"/>
    <s v="Winamac Cmty High School"/>
    <n v="20220"/>
    <n v="3027.97"/>
    <n v="0.15"/>
    <x v="1"/>
  </r>
  <r>
    <x v="37"/>
    <n v="1835918"/>
    <s v="Silas Deane Middle School"/>
    <n v="5280"/>
    <n v="793.7"/>
    <n v="0.15"/>
    <x v="1"/>
  </r>
  <r>
    <x v="140"/>
    <n v="1842687"/>
    <s v="Ridgeview High School"/>
    <n v="16674"/>
    <n v="2496.8000000000002"/>
    <n v="0.15"/>
    <x v="1"/>
  </r>
  <r>
    <x v="186"/>
    <n v="1841741"/>
    <s v="Willis Music"/>
    <n v="775"/>
    <n v="115.9"/>
    <n v="0.15"/>
    <x v="1"/>
  </r>
  <r>
    <x v="187"/>
    <n v="1836584"/>
    <s v="Clay Elementary School"/>
    <n v="11613"/>
    <n v="1742.03"/>
    <n v="0.15"/>
    <x v="1"/>
  </r>
  <r>
    <x v="87"/>
    <n v="1847638"/>
    <s v="Eagles Landing Middle School"/>
    <n v="10002"/>
    <n v="1498"/>
    <n v="0.15"/>
    <x v="1"/>
  </r>
  <r>
    <x v="216"/>
    <n v="1839743"/>
    <s v="Central High School"/>
    <n v="595"/>
    <n v="89"/>
    <n v="0.15"/>
    <x v="1"/>
  </r>
  <r>
    <x v="76"/>
    <n v="1846822"/>
    <s v="Jenks West Elementary School"/>
    <n v="19674"/>
    <n v="2958.53"/>
    <n v="0.15"/>
    <x v="1"/>
  </r>
  <r>
    <x v="161"/>
    <n v="1845386"/>
    <s v="Tyrell Middle School"/>
    <n v="2339"/>
    <n v="350.85"/>
    <n v="0.15"/>
    <x v="1"/>
  </r>
  <r>
    <x v="122"/>
    <n v="1846381"/>
    <s v="Seattle Chinese Garden"/>
    <n v="6914.1"/>
    <n v="1037.1099999999999"/>
    <n v="0.15"/>
    <x v="1"/>
  </r>
  <r>
    <x v="135"/>
    <n v="1842980"/>
    <s v="New London High School"/>
    <n v="6468"/>
    <n v="968"/>
    <n v="0.15"/>
    <x v="1"/>
  </r>
  <r>
    <x v="113"/>
    <n v="1840572"/>
    <s v="North Carolina Museum of Art"/>
    <n v="1231"/>
    <n v="185.13"/>
    <n v="0.15"/>
    <x v="1"/>
  </r>
  <r>
    <x v="194"/>
    <n v="1844034"/>
    <s v="Oak Hill Middle High School"/>
    <n v="2900"/>
    <n v="434.5"/>
    <n v="0.15"/>
    <x v="1"/>
  </r>
  <r>
    <x v="128"/>
    <n v="1840744"/>
    <s v="Tyler Junior College"/>
    <n v="1317"/>
    <n v="197.86"/>
    <n v="0.15"/>
    <x v="1"/>
  </r>
  <r>
    <x v="124"/>
    <n v="1845918"/>
    <s v="Tyrell Middle School"/>
    <n v="721"/>
    <n v="108.15"/>
    <n v="0.15"/>
    <x v="1"/>
  </r>
  <r>
    <x v="34"/>
    <n v="1839504"/>
    <s v="Russellville High School"/>
    <n v="1383"/>
    <n v="207.27"/>
    <n v="0.15"/>
    <x v="1"/>
  </r>
  <r>
    <x v="21"/>
    <n v="1849293"/>
    <s v="Memorial High School"/>
    <n v="136952"/>
    <n v="20555.5"/>
    <n v="0.15"/>
    <x v="1"/>
  </r>
  <r>
    <x v="64"/>
    <n v="1836320"/>
    <s v="Brigham Young Univ-Idaho"/>
    <n v="1680"/>
    <n v="252.28"/>
    <n v="0.15"/>
    <x v="1"/>
  </r>
  <r>
    <x v="129"/>
    <n v="1849576"/>
    <s v="St Ann School"/>
    <n v="5410"/>
    <n v="809.87"/>
    <n v="0.15"/>
    <x v="1"/>
  </r>
  <r>
    <x v="127"/>
    <n v="1834399"/>
    <s v="Beulah Elementary School"/>
    <n v="16904"/>
    <n v="2529.1999999999998"/>
    <n v="0.15"/>
    <x v="1"/>
  </r>
  <r>
    <x v="257"/>
    <n v="1840527"/>
    <s v="Ira F Simmons Middle School"/>
    <n v="3395"/>
    <n v="513.42999999999995"/>
    <n v="0.151"/>
    <x v="1"/>
  </r>
  <r>
    <x v="175"/>
    <n v="1835557"/>
    <s v="Gilmer High School"/>
    <n v="20174.939999999999"/>
    <n v="3051.93"/>
    <n v="0.151"/>
    <x v="1"/>
  </r>
  <r>
    <x v="103"/>
    <n v="1850431"/>
    <s v="Princeton Public Library"/>
    <n v="7339.08"/>
    <n v="1105.1199999999999"/>
    <n v="0.151"/>
    <x v="1"/>
  </r>
  <r>
    <x v="249"/>
    <n v="1850680"/>
    <s v="Cerritos Center For Perf Arts"/>
    <n v="2910"/>
    <n v="440.8"/>
    <n v="0.151"/>
    <x v="1"/>
  </r>
  <r>
    <x v="89"/>
    <n v="1848252"/>
    <s v="Howard Middle School"/>
    <n v="3394"/>
    <n v="511.7"/>
    <n v="0.151"/>
    <x v="1"/>
  </r>
  <r>
    <x v="165"/>
    <n v="1835497"/>
    <s v="Brown University"/>
    <n v="82204.28"/>
    <n v="12387.53"/>
    <n v="0.151"/>
    <x v="1"/>
  </r>
  <r>
    <x v="66"/>
    <n v="1844933"/>
    <s v="Desert Pines High School"/>
    <n v="6840"/>
    <n v="1032"/>
    <n v="0.151"/>
    <x v="1"/>
  </r>
  <r>
    <x v="66"/>
    <n v="1844966"/>
    <s v="Tupelo High School"/>
    <n v="12048.43"/>
    <n v="1814.4"/>
    <n v="0.151"/>
    <x v="1"/>
  </r>
  <r>
    <x v="21"/>
    <n v="1849254"/>
    <s v="North Springs Charter High Sch"/>
    <n v="1600"/>
    <n v="242"/>
    <n v="0.151"/>
    <x v="1"/>
  </r>
  <r>
    <x v="1"/>
    <n v="1839391"/>
    <s v="Stockton Middle School"/>
    <n v="9412"/>
    <n v="1419.47"/>
    <n v="0.151"/>
    <x v="1"/>
  </r>
  <r>
    <x v="112"/>
    <n v="1837804"/>
    <s v="City Church"/>
    <n v="370"/>
    <n v="55.72"/>
    <n v="0.151"/>
    <x v="1"/>
  </r>
  <r>
    <x v="147"/>
    <n v="1836192"/>
    <s v="Congress Middle School"/>
    <n v="654"/>
    <n v="98.86"/>
    <n v="0.151"/>
    <x v="1"/>
  </r>
  <r>
    <x v="65"/>
    <n v="1842224"/>
    <s v="Frank A Day Middle School"/>
    <n v="5241.32"/>
    <n v="791.47"/>
    <n v="0.151"/>
    <x v="1"/>
  </r>
  <r>
    <x v="22"/>
    <n v="1837404"/>
    <s v="Oswego East High School"/>
    <n v="344.75"/>
    <n v="51.97"/>
    <n v="0.151"/>
    <x v="1"/>
  </r>
  <r>
    <x v="177"/>
    <n v="1843357"/>
    <s v="Barbers Hill High School"/>
    <n v="2880.65"/>
    <n v="436"/>
    <n v="0.151"/>
    <x v="1"/>
  </r>
  <r>
    <x v="130"/>
    <n v="1849723"/>
    <s v="Hales Corners Lutheran Church"/>
    <n v="1359"/>
    <n v="204.62"/>
    <n v="0.151"/>
    <x v="1"/>
  </r>
  <r>
    <x v="248"/>
    <n v="1844880"/>
    <s v="Calvary Baptist Church"/>
    <n v="1372"/>
    <n v="207.09"/>
    <n v="0.151"/>
    <x v="1"/>
  </r>
  <r>
    <x v="183"/>
    <n v="1846014"/>
    <s v="Pulaski Street Elem School"/>
    <n v="15988"/>
    <n v="2411.17"/>
    <n v="0.151"/>
    <x v="1"/>
  </r>
  <r>
    <x v="185"/>
    <n v="1839212"/>
    <s v="Washington Middle School"/>
    <n v="487"/>
    <n v="73.53"/>
    <n v="0.151"/>
    <x v="1"/>
  </r>
  <r>
    <x v="1"/>
    <n v="1839375"/>
    <s v="Springboro Junior High School"/>
    <n v="2900"/>
    <n v="438.13"/>
    <n v="0.151"/>
    <x v="1"/>
  </r>
  <r>
    <x v="113"/>
    <n v="1840585"/>
    <s v="Civic Theatre"/>
    <n v="344.6"/>
    <n v="52.1"/>
    <n v="0.151"/>
    <x v="1"/>
  </r>
  <r>
    <x v="31"/>
    <n v="1842384"/>
    <s v="ECC B2B Account"/>
    <n v="2553"/>
    <n v="385.9"/>
    <n v="0.151"/>
    <x v="1"/>
  </r>
  <r>
    <x v="64"/>
    <n v="1836313"/>
    <s v="Westmont Elementary School"/>
    <n v="10376"/>
    <n v="1564.1"/>
    <n v="0.151"/>
    <x v="1"/>
  </r>
  <r>
    <x v="251"/>
    <n v="1847047"/>
    <s v="Villanova University"/>
    <n v="2113"/>
    <n v="318.73"/>
    <n v="0.151"/>
    <x v="1"/>
  </r>
  <r>
    <x v="15"/>
    <n v="1850786"/>
    <s v="Grand Blanc West Middle School"/>
    <n v="26864"/>
    <n v="4062.97"/>
    <n v="0.151"/>
    <x v="1"/>
  </r>
  <r>
    <x v="76"/>
    <n v="1846808"/>
    <s v="Coopersville High School"/>
    <n v="611.5"/>
    <n v="92.47"/>
    <n v="0.151"/>
    <x v="1"/>
  </r>
  <r>
    <x v="178"/>
    <n v="1848588"/>
    <s v="Tyee High School"/>
    <n v="77577.25"/>
    <n v="11685.67"/>
    <n v="0.151"/>
    <x v="1"/>
  </r>
  <r>
    <x v="10"/>
    <n v="1840859"/>
    <s v="Maine West High School"/>
    <n v="30959"/>
    <n v="4684.13"/>
    <n v="0.151"/>
    <x v="1"/>
  </r>
  <r>
    <x v="104"/>
    <n v="1834901"/>
    <s v="Los Cerritos School"/>
    <n v="11613"/>
    <n v="1753"/>
    <n v="0.151"/>
    <x v="1"/>
  </r>
  <r>
    <x v="191"/>
    <n v="1850343"/>
    <s v="Heidi Rogers"/>
    <n v="532"/>
    <n v="80.53"/>
    <n v="0.151"/>
    <x v="1"/>
  </r>
  <r>
    <x v="98"/>
    <n v="1844651"/>
    <s v="Lexington High School"/>
    <n v="35950.78"/>
    <n v="5430.49"/>
    <n v="0.151"/>
    <x v="1"/>
  </r>
  <r>
    <x v="35"/>
    <n v="1837477"/>
    <s v="ECC B2B Account"/>
    <n v="2980"/>
    <n v="449.67"/>
    <n v="0.151"/>
    <x v="1"/>
  </r>
  <r>
    <x v="229"/>
    <n v="1848096"/>
    <s v="North Bend Elementary School"/>
    <n v="16266"/>
    <n v="2457.23"/>
    <n v="0.151"/>
    <x v="1"/>
  </r>
  <r>
    <x v="198"/>
    <n v="1842453"/>
    <s v="Parrish Middle School"/>
    <n v="83507"/>
    <n v="12618.58"/>
    <n v="0.151"/>
    <x v="1"/>
  </r>
  <r>
    <x v="250"/>
    <n v="1839314"/>
    <s v="ECC B2B Account"/>
    <n v="851"/>
    <n v="129.77000000000001"/>
    <n v="0.152"/>
    <x v="1"/>
  </r>
  <r>
    <x v="21"/>
    <n v="1849257"/>
    <s v="Roswell High School"/>
    <n v="460"/>
    <n v="70"/>
    <n v="0.152"/>
    <x v="1"/>
  </r>
  <r>
    <x v="234"/>
    <n v="1838911"/>
    <s v="Pickerington High Sch Central"/>
    <n v="851"/>
    <n v="129.77000000000001"/>
    <n v="0.152"/>
    <x v="1"/>
  </r>
  <r>
    <x v="123"/>
    <n v="1838833"/>
    <s v="Bakersfield College"/>
    <n v="18027"/>
    <n v="2742.83"/>
    <n v="0.152"/>
    <x v="1"/>
  </r>
  <r>
    <x v="131"/>
    <n v="1841348"/>
    <s v="Leesville Road High School"/>
    <n v="4192"/>
    <n v="636.42999999999995"/>
    <n v="0.152"/>
    <x v="1"/>
  </r>
  <r>
    <x v="192"/>
    <n v="1835612"/>
    <s v="Avon High School"/>
    <n v="4750"/>
    <n v="723.37"/>
    <n v="0.152"/>
    <x v="1"/>
  </r>
  <r>
    <x v="137"/>
    <n v="1835749"/>
    <s v="Lafayette Estates Elem Sch 25"/>
    <n v="17035"/>
    <n v="2595"/>
    <n v="0.152"/>
    <x v="1"/>
  </r>
  <r>
    <x v="221"/>
    <n v="1838753"/>
    <s v="Flushing Senior High School"/>
    <n v="851"/>
    <n v="129.77000000000001"/>
    <n v="0.152"/>
    <x v="1"/>
  </r>
  <r>
    <x v="213"/>
    <n v="1845469"/>
    <s v="Olean Senior High School"/>
    <n v="15812.44"/>
    <n v="2398.8000000000002"/>
    <n v="0.152"/>
    <x v="1"/>
  </r>
  <r>
    <x v="23"/>
    <n v="1836970"/>
    <s v="North Carolina State Univ"/>
    <n v="3459"/>
    <n v="525.5"/>
    <n v="0.152"/>
    <x v="1"/>
  </r>
  <r>
    <x v="234"/>
    <n v="1838951"/>
    <s v="Bowers Elementary School"/>
    <n v="21813"/>
    <n v="3325.93"/>
    <n v="0.152"/>
    <x v="1"/>
  </r>
  <r>
    <x v="253"/>
    <n v="1841887"/>
    <s v="Acadia University"/>
    <n v="3346.25"/>
    <n v="509.69"/>
    <n v="0.152"/>
    <x v="1"/>
  </r>
  <r>
    <x v="74"/>
    <n v="1842867"/>
    <s v="St Peter's Catholic Church"/>
    <n v="915"/>
    <n v="139.5"/>
    <n v="0.152"/>
    <x v="1"/>
  </r>
  <r>
    <x v="189"/>
    <n v="1851108"/>
    <s v="Capac Jr Sr High School"/>
    <n v="29992"/>
    <n v="4557.6000000000004"/>
    <n v="0.152"/>
    <x v="1"/>
  </r>
  <r>
    <x v="190"/>
    <n v="1849824"/>
    <s v="Norwich Free Academy"/>
    <n v="48554"/>
    <n v="7376.75"/>
    <n v="0.152"/>
    <x v="1"/>
  </r>
  <r>
    <x v="235"/>
    <n v="1839105"/>
    <s v="Jefferson Elementary School"/>
    <n v="4328"/>
    <n v="659.97"/>
    <n v="0.152"/>
    <x v="1"/>
  </r>
  <r>
    <x v="241"/>
    <n v="1849318"/>
    <s v="Rocky Hill Elementary School"/>
    <n v="6098"/>
    <n v="926.83"/>
    <n v="0.152"/>
    <x v="1"/>
  </r>
  <r>
    <x v="235"/>
    <n v="1839110"/>
    <s v="Floyd Co High School"/>
    <n v="463"/>
    <n v="70.23"/>
    <n v="0.152"/>
    <x v="1"/>
  </r>
  <r>
    <x v="216"/>
    <n v="1839816"/>
    <s v="Pontiac Middle School"/>
    <n v="27989"/>
    <n v="4250.95"/>
    <n v="0.152"/>
    <x v="1"/>
  </r>
  <r>
    <x v="92"/>
    <n v="1850991"/>
    <s v="Lee Hartman &amp; Sons"/>
    <n v="256"/>
    <n v="38.9"/>
    <n v="0.152"/>
    <x v="1"/>
  </r>
  <r>
    <x v="228"/>
    <n v="1842250"/>
    <s v="Centennial High School"/>
    <n v="5043"/>
    <n v="765.5"/>
    <n v="0.152"/>
    <x v="1"/>
  </r>
  <r>
    <x v="81"/>
    <n v="1837744"/>
    <s v="Montezuma-Cortez High School"/>
    <n v="6332"/>
    <n v="963"/>
    <n v="0.152"/>
    <x v="1"/>
  </r>
  <r>
    <x v="105"/>
    <n v="1838316"/>
    <s v="Tomball High School"/>
    <n v="281.95"/>
    <n v="42.8"/>
    <n v="0.152"/>
    <x v="1"/>
  </r>
  <r>
    <x v="76"/>
    <n v="1846795"/>
    <s v="FX Entertainment"/>
    <n v="408"/>
    <n v="61.93"/>
    <n v="0.152"/>
    <x v="1"/>
  </r>
  <r>
    <x v="211"/>
    <n v="1836439"/>
    <s v="Lenape Elementary School"/>
    <n v="800"/>
    <n v="121.8"/>
    <n v="0.152"/>
    <x v="1"/>
  </r>
  <r>
    <x v="31"/>
    <n v="1842353"/>
    <s v="North Cobb Christian School"/>
    <n v="5235"/>
    <n v="794.52"/>
    <n v="0.152"/>
    <x v="1"/>
  </r>
  <r>
    <x v="125"/>
    <n v="1845853"/>
    <s v="Hartford Union High School"/>
    <n v="1702"/>
    <n v="259.27"/>
    <n v="0.152"/>
    <x v="1"/>
  </r>
  <r>
    <x v="149"/>
    <n v="1846323"/>
    <s v="Tomas HS, (#7) - N, 2020 Bond"/>
    <n v="57524.32"/>
    <n v="8745.31"/>
    <n v="0.152"/>
    <x v="1"/>
  </r>
  <r>
    <x v="165"/>
    <n v="1835502"/>
    <s v="Gill Elementary School"/>
    <n v="3246"/>
    <n v="493"/>
    <n v="0.152"/>
    <x v="1"/>
  </r>
  <r>
    <x v="14"/>
    <n v="1843948"/>
    <s v="St Paul Lutheran School"/>
    <n v="5372"/>
    <n v="815.23"/>
    <n v="0.152"/>
    <x v="1"/>
  </r>
  <r>
    <x v="245"/>
    <n v="1841804"/>
    <s v="Suncoast High School"/>
    <n v="24003"/>
    <n v="3647.34"/>
    <n v="0.152"/>
    <x v="1"/>
  </r>
  <r>
    <x v="8"/>
    <n v="1844194"/>
    <s v="Harpeth Hall School"/>
    <n v="3932"/>
    <n v="597.1"/>
    <n v="0.152"/>
    <x v="1"/>
  </r>
  <r>
    <x v="155"/>
    <n v="1846899"/>
    <s v="The Riviera Ridge School"/>
    <n v="7312"/>
    <n v="1114.7"/>
    <n v="0.152"/>
    <x v="1"/>
  </r>
  <r>
    <x v="66"/>
    <n v="1844965"/>
    <s v="Liberal High School"/>
    <n v="6332"/>
    <n v="965.43"/>
    <n v="0.152"/>
    <x v="1"/>
  </r>
  <r>
    <x v="70"/>
    <n v="1837961"/>
    <s v="The Lawrence Arts Center"/>
    <n v="22534"/>
    <n v="3426.8"/>
    <n v="0.152"/>
    <x v="1"/>
  </r>
  <r>
    <x v="27"/>
    <n v="1841623"/>
    <s v="First United Methodist Church"/>
    <n v="253.5"/>
    <n v="38.47"/>
    <n v="0.152"/>
    <x v="1"/>
  </r>
  <r>
    <x v="176"/>
    <n v="1836723"/>
    <s v="Minnesota State Univ Moorhead"/>
    <n v="2053"/>
    <n v="311.77"/>
    <n v="0.152"/>
    <x v="1"/>
  </r>
  <r>
    <x v="79"/>
    <n v="1847841"/>
    <s v="Plainview Elementary School"/>
    <n v="6492"/>
    <n v="984.4"/>
    <n v="0.152"/>
    <x v="1"/>
  </r>
  <r>
    <x v="144"/>
    <n v="1842560"/>
    <s v="Lakeview Elementary School"/>
    <n v="2328"/>
    <n v="353.2"/>
    <n v="0.152"/>
    <x v="1"/>
  </r>
  <r>
    <x v="90"/>
    <n v="1838148"/>
    <s v="Panther Academy"/>
    <n v="3613"/>
    <n v="547.53"/>
    <n v="0.152"/>
    <x v="1"/>
  </r>
  <r>
    <x v="246"/>
    <n v="1839477"/>
    <s v="Pico Canyon Elementary School"/>
    <n v="12549"/>
    <n v="1908.9"/>
    <n v="0.152"/>
    <x v="1"/>
  </r>
  <r>
    <x v="21"/>
    <n v="1849244"/>
    <s v="Autrey Mill Middle School"/>
    <n v="1840"/>
    <n v="280"/>
    <n v="0.152"/>
    <x v="1"/>
  </r>
  <r>
    <x v="21"/>
    <n v="1849249"/>
    <s v="Ronald E McNair Middle School"/>
    <n v="1840"/>
    <n v="280"/>
    <n v="0.152"/>
    <x v="1"/>
  </r>
  <r>
    <x v="6"/>
    <n v="1849663"/>
    <s v="New Covenant Church"/>
    <n v="1331.04"/>
    <n v="202.58"/>
    <n v="0.152"/>
    <x v="1"/>
  </r>
  <r>
    <x v="239"/>
    <n v="1840164"/>
    <s v="Farson-Eden School"/>
    <n v="20125"/>
    <n v="3051.6"/>
    <n v="0.152"/>
    <x v="1"/>
  </r>
  <r>
    <x v="58"/>
    <n v="1838441"/>
    <s v="Univ of Pittsburgh-Johnstown"/>
    <n v="280.8"/>
    <n v="42.7"/>
    <n v="0.152"/>
    <x v="1"/>
  </r>
  <r>
    <x v="110"/>
    <n v="1834756"/>
    <s v="Nimitz High School"/>
    <n v="564"/>
    <n v="85.8"/>
    <n v="0.152"/>
    <x v="1"/>
  </r>
  <r>
    <x v="148"/>
    <n v="1841225"/>
    <s v="McClure Junior High School"/>
    <n v="851"/>
    <n v="128.96"/>
    <n v="0.152"/>
    <x v="1"/>
  </r>
  <r>
    <x v="149"/>
    <n v="1846327"/>
    <s v="Waterford Union High School"/>
    <n v="304"/>
    <n v="46.1"/>
    <n v="0.152"/>
    <x v="1"/>
  </r>
  <r>
    <x v="128"/>
    <n v="1840739"/>
    <s v="Detroit Lakes High School"/>
    <n v="4677"/>
    <n v="709.37"/>
    <n v="0.152"/>
    <x v="1"/>
  </r>
  <r>
    <x v="6"/>
    <n v="1849674"/>
    <s v="Henderson Collegiate Mid Sch"/>
    <n v="50901.8"/>
    <n v="7730.41"/>
    <n v="0.152"/>
    <x v="1"/>
  </r>
  <r>
    <x v="162"/>
    <n v="1849971"/>
    <s v="Griffith Mid Sch Steam Magnet"/>
    <n v="876"/>
    <n v="134.03"/>
    <n v="0.153"/>
    <x v="1"/>
  </r>
  <r>
    <x v="193"/>
    <n v="1838633"/>
    <s v="Shelbyville Middle School"/>
    <n v="1694.71"/>
    <n v="259.29000000000002"/>
    <n v="0.153"/>
    <x v="1"/>
  </r>
  <r>
    <x v="46"/>
    <n v="1848701"/>
    <s v="JHS 157 Stephen A Halsey"/>
    <n v="13555"/>
    <n v="2073.92"/>
    <n v="0.153"/>
    <x v="1"/>
  </r>
  <r>
    <x v="249"/>
    <n v="1850670"/>
    <s v="First Baptist Church"/>
    <n v="3492"/>
    <n v="534.28"/>
    <n v="0.153"/>
    <x v="1"/>
  </r>
  <r>
    <x v="156"/>
    <n v="1836053"/>
    <s v="Estelline High School"/>
    <n v="13931.53"/>
    <n v="2131.59"/>
    <n v="0.153"/>
    <x v="1"/>
  </r>
  <r>
    <x v="119"/>
    <n v="1843185"/>
    <s v="Myrtle H Stevens Elem School"/>
    <n v="5500"/>
    <n v="841.5"/>
    <n v="0.153"/>
    <x v="1"/>
  </r>
  <r>
    <x v="75"/>
    <n v="1848328"/>
    <s v="Episcopal Church/Good Shepherd"/>
    <n v="15886.6"/>
    <n v="2422.92"/>
    <n v="0.153"/>
    <x v="1"/>
  </r>
  <r>
    <x v="6"/>
    <n v="1849648"/>
    <s v="James Lawson High School"/>
    <n v="2990"/>
    <n v="457.47"/>
    <n v="0.153"/>
    <x v="1"/>
  </r>
  <r>
    <x v="31"/>
    <n v="1842399"/>
    <s v="Roy High School"/>
    <n v="4400"/>
    <n v="673.2"/>
    <n v="0.153"/>
    <x v="1"/>
  </r>
  <r>
    <x v="47"/>
    <n v="1845293"/>
    <s v="Coventry High School"/>
    <n v="4158"/>
    <n v="636.16999999999996"/>
    <n v="0.153"/>
    <x v="1"/>
  </r>
  <r>
    <x v="227"/>
    <n v="1847966"/>
    <s v="Utah Arts Academy"/>
    <n v="208"/>
    <n v="31.82"/>
    <n v="0.153"/>
    <x v="1"/>
  </r>
  <r>
    <x v="30"/>
    <n v="1847153"/>
    <s v="Tulpehocken Jr Sr High School"/>
    <n v="8242.14"/>
    <n v="1261.18"/>
    <n v="0.153"/>
    <x v="1"/>
  </r>
  <r>
    <x v="81"/>
    <n v="1837761"/>
    <s v="Douglas Co West Middle School"/>
    <n v="10376"/>
    <n v="1590.23"/>
    <n v="0.153"/>
    <x v="1"/>
  </r>
  <r>
    <x v="66"/>
    <n v="1845009"/>
    <s v="O'Neal School"/>
    <n v="4448"/>
    <n v="680.54"/>
    <n v="0.153"/>
    <x v="1"/>
  </r>
  <r>
    <x v="33"/>
    <n v="1851164"/>
    <s v="Midwest Vocal Express"/>
    <n v="2711"/>
    <n v="414.78"/>
    <n v="0.153"/>
    <x v="1"/>
  </r>
  <r>
    <x v="102"/>
    <n v="1837665"/>
    <s v="Poughkeepsie High School"/>
    <n v="8870.5"/>
    <n v="1353.31"/>
    <n v="0.153"/>
    <x v="1"/>
  </r>
  <r>
    <x v="237"/>
    <n v="1849478"/>
    <s v="Maplewood Memorial Library"/>
    <n v="8182"/>
    <n v="1251.8499999999999"/>
    <n v="0.153"/>
    <x v="1"/>
  </r>
  <r>
    <x v="29"/>
    <n v="1849181"/>
    <s v="Liberty Middle School"/>
    <n v="275.7"/>
    <n v="42.2"/>
    <n v="0.153"/>
    <x v="1"/>
  </r>
  <r>
    <x v="226"/>
    <n v="1843282"/>
    <s v="Suffield High School"/>
    <n v="11000"/>
    <n v="1682.64"/>
    <n v="0.153"/>
    <x v="1"/>
  </r>
  <r>
    <x v="183"/>
    <n v="1845987"/>
    <s v="Spartanburg High School"/>
    <n v="1832"/>
    <n v="280.3"/>
    <n v="0.153"/>
    <x v="1"/>
  </r>
  <r>
    <x v="105"/>
    <n v="1838369"/>
    <s v="Palm Beach Gardens Cmty HS"/>
    <n v="32773"/>
    <n v="5026"/>
    <n v="0.153"/>
    <x v="1"/>
  </r>
  <r>
    <x v="16"/>
    <n v="1846780"/>
    <s v="Hillsdale High School"/>
    <n v="6812"/>
    <n v="1044.33"/>
    <n v="0.153"/>
    <x v="1"/>
  </r>
  <r>
    <x v="150"/>
    <n v="1845507"/>
    <s v="Shikellamy High School"/>
    <n v="14524"/>
    <n v="2215.33"/>
    <n v="0.153"/>
    <x v="1"/>
  </r>
  <r>
    <x v="25"/>
    <n v="1842104"/>
    <s v="Sandra Moon Community Complex"/>
    <n v="28820"/>
    <n v="4411.2700000000004"/>
    <n v="0.153"/>
    <x v="1"/>
  </r>
  <r>
    <x v="199"/>
    <n v="1842475"/>
    <s v="Marlborough Public Sch Dist"/>
    <n v="13555"/>
    <n v="2073.92"/>
    <n v="0.153"/>
    <x v="1"/>
  </r>
  <r>
    <x v="201"/>
    <n v="1839692"/>
    <s v="Work Light Productions"/>
    <n v="2710"/>
    <n v="414.63"/>
    <n v="0.153"/>
    <x v="1"/>
  </r>
  <r>
    <x v="148"/>
    <n v="1841209"/>
    <s v="Hemphill Elementary School"/>
    <n v="2339"/>
    <n v="357.87"/>
    <n v="0.153"/>
    <x v="1"/>
  </r>
  <r>
    <x v="201"/>
    <n v="1839705"/>
    <s v="William P Connery Elem School"/>
    <n v="3795"/>
    <n v="580.64"/>
    <n v="0.153"/>
    <x v="1"/>
  </r>
  <r>
    <x v="183"/>
    <n v="1846017"/>
    <s v="Riverhead Middle School"/>
    <n v="11000"/>
    <n v="1683"/>
    <n v="0.153"/>
    <x v="1"/>
  </r>
  <r>
    <x v="37"/>
    <n v="1835911"/>
    <s v="Montverde Academy"/>
    <n v="2352"/>
    <n v="359.86"/>
    <n v="0.153"/>
    <x v="1"/>
  </r>
  <r>
    <x v="89"/>
    <n v="1848289"/>
    <s v="Omnitrance Solutions Inc"/>
    <n v="4366"/>
    <n v="668"/>
    <n v="0.153"/>
    <x v="1"/>
  </r>
  <r>
    <x v="78"/>
    <n v="1839914"/>
    <s v="Powell Middle School"/>
    <n v="4366"/>
    <n v="669.57"/>
    <n v="0.153"/>
    <x v="1"/>
  </r>
  <r>
    <x v="9"/>
    <n v="1846923"/>
    <s v="Portsmouth Public Schools"/>
    <n v="2691.37"/>
    <n v="412.34"/>
    <n v="0.153"/>
    <x v="1"/>
  </r>
  <r>
    <x v="150"/>
    <n v="1845545"/>
    <s v="Springville Junior High School"/>
    <n v="2800"/>
    <n v="428.4"/>
    <n v="0.153"/>
    <x v="1"/>
  </r>
  <r>
    <x v="192"/>
    <n v="1835622"/>
    <s v="Pacific High School"/>
    <n v="7278"/>
    <n v="1116"/>
    <n v="0.153"/>
    <x v="1"/>
  </r>
  <r>
    <x v="210"/>
    <n v="1850385"/>
    <s v="Peekskill High School"/>
    <n v="2600"/>
    <n v="397.8"/>
    <n v="0.153"/>
    <x v="1"/>
  </r>
  <r>
    <x v="219"/>
    <n v="1844561"/>
    <s v="Lee University"/>
    <n v="22494"/>
    <n v="3445.33"/>
    <n v="0.153"/>
    <x v="1"/>
  </r>
  <r>
    <x v="54"/>
    <n v="1849103"/>
    <s v="Medway High School"/>
    <n v="2007"/>
    <n v="307.07"/>
    <n v="0.153"/>
    <x v="1"/>
  </r>
  <r>
    <x v="0"/>
    <n v="1835337"/>
    <s v="James B Hunt High School"/>
    <n v="5422"/>
    <n v="829.57"/>
    <n v="0.153"/>
    <x v="1"/>
  </r>
  <r>
    <x v="211"/>
    <n v="1836503"/>
    <s v="Iroquois Middle School"/>
    <n v="14324"/>
    <n v="2191.5700000000002"/>
    <n v="0.153"/>
    <x v="1"/>
  </r>
  <r>
    <x v="118"/>
    <n v="1841465"/>
    <s v="Millard North High School"/>
    <n v="9258"/>
    <n v="1413.2"/>
    <n v="0.153"/>
    <x v="1"/>
  </r>
  <r>
    <x v="59"/>
    <n v="1847408"/>
    <s v="Col Moses Parker Middle School"/>
    <n v="3097.51"/>
    <n v="473.92"/>
    <n v="0.153"/>
    <x v="1"/>
  </r>
  <r>
    <x v="70"/>
    <n v="1837922"/>
    <s v="Hampden Meadows School"/>
    <n v="10804"/>
    <n v="1653.01"/>
    <n v="0.153"/>
    <x v="1"/>
  </r>
  <r>
    <x v="251"/>
    <n v="1846989"/>
    <s v="Arcadia Senior High School"/>
    <n v="2007"/>
    <n v="307.06"/>
    <n v="0.153"/>
    <x v="1"/>
  </r>
  <r>
    <x v="197"/>
    <n v="1847541"/>
    <s v="Jackson Hole Middle School"/>
    <n v="2600"/>
    <n v="397.8"/>
    <n v="0.153"/>
    <x v="1"/>
  </r>
  <r>
    <x v="54"/>
    <n v="1849070"/>
    <s v="Lincoln Hancock Elem School"/>
    <n v="11613"/>
    <n v="1776.79"/>
    <n v="0.153"/>
    <x v="1"/>
  </r>
  <r>
    <x v="38"/>
    <n v="1839087"/>
    <s v="Chatsworth Avenue School"/>
    <n v="2328"/>
    <n v="356.18"/>
    <n v="0.153"/>
    <x v="1"/>
  </r>
  <r>
    <x v="160"/>
    <n v="1837199"/>
    <s v="Mooresburg Elementary School"/>
    <n v="4936"/>
    <n v="753.83"/>
    <n v="0.153"/>
    <x v="1"/>
  </r>
  <r>
    <x v="140"/>
    <n v="1842678"/>
    <s v="Little Rock Violin Shop"/>
    <n v="2787"/>
    <n v="426.41"/>
    <n v="0.153"/>
    <x v="1"/>
  </r>
  <r>
    <x v="4"/>
    <n v="1846465"/>
    <s v="Mann Middle School"/>
    <n v="2193.48"/>
    <n v="335.6"/>
    <n v="0.153"/>
    <x v="1"/>
  </r>
  <r>
    <x v="176"/>
    <n v="1836737"/>
    <s v="Eastern New Mexico University"/>
    <n v="9801"/>
    <n v="1500.86"/>
    <n v="0.153"/>
    <x v="1"/>
  </r>
  <r>
    <x v="104"/>
    <n v="1834929"/>
    <s v="Jacksonville Children's Chorus"/>
    <n v="4243.09"/>
    <n v="649.19000000000005"/>
    <n v="0.153"/>
    <x v="1"/>
  </r>
  <r>
    <x v="35"/>
    <n v="1837458"/>
    <s v="Tyler Consolidated High School"/>
    <n v="1907.32"/>
    <n v="291.79000000000002"/>
    <n v="0.153"/>
    <x v="1"/>
  </r>
  <r>
    <x v="81"/>
    <n v="1837770"/>
    <s v="New Covenant Church"/>
    <n v="202"/>
    <n v="30.91"/>
    <n v="0.153"/>
    <x v="1"/>
  </r>
  <r>
    <x v="152"/>
    <n v="1844407"/>
    <s v="Evanston Twp High School"/>
    <n v="2218"/>
    <n v="340.33"/>
    <n v="0.153"/>
    <x v="1"/>
  </r>
  <r>
    <x v="256"/>
    <n v="1851026"/>
    <s v="Todd Beamer High School"/>
    <n v="3117"/>
    <n v="476.9"/>
    <n v="0.153"/>
    <x v="1"/>
  </r>
  <r>
    <x v="112"/>
    <n v="1837841"/>
    <s v="Sedro-Woolley High School"/>
    <n v="636"/>
    <n v="97.31"/>
    <n v="0.153"/>
    <x v="1"/>
  </r>
  <r>
    <x v="156"/>
    <n v="1836041"/>
    <s v="Lowell High School"/>
    <n v="16266"/>
    <n v="2488.6999999999998"/>
    <n v="0.153"/>
    <x v="1"/>
  </r>
  <r>
    <x v="43"/>
    <n v="1843624"/>
    <s v="Flathead High School"/>
    <n v="3233.4"/>
    <n v="494.71"/>
    <n v="0.153"/>
    <x v="1"/>
  </r>
  <r>
    <x v="58"/>
    <n v="1838435"/>
    <s v="Little Miami High School"/>
    <n v="2873"/>
    <n v="438.17"/>
    <n v="0.153"/>
    <x v="1"/>
  </r>
  <r>
    <x v="169"/>
    <n v="1841482"/>
    <s v="DO NOT USE - USE ACCT 70005252"/>
    <n v="22404"/>
    <n v="3428.1"/>
    <n v="0.153"/>
    <x v="1"/>
  </r>
  <r>
    <x v="246"/>
    <n v="1839441"/>
    <s v="Nogales High School"/>
    <n v="3307.19"/>
    <n v="506"/>
    <n v="0.153"/>
    <x v="1"/>
  </r>
  <r>
    <x v="115"/>
    <n v="1840193"/>
    <s v="Whitman Middle School"/>
    <n v="14510"/>
    <n v="2220.0300000000002"/>
    <n v="0.153"/>
    <x v="1"/>
  </r>
  <r>
    <x v="4"/>
    <n v="1846477"/>
    <s v="University of South Carolina"/>
    <n v="3069"/>
    <n v="469.56"/>
    <n v="0.153"/>
    <x v="1"/>
  </r>
  <r>
    <x v="31"/>
    <n v="1842375"/>
    <s v="Gold Hill Middle School"/>
    <n v="8680.34"/>
    <n v="1328.09"/>
    <n v="0.153"/>
    <x v="1"/>
  </r>
  <r>
    <x v="123"/>
    <n v="1838857"/>
    <s v="Fairfield College Prep School"/>
    <n v="9852.34"/>
    <n v="1507.41"/>
    <n v="0.153"/>
    <x v="1"/>
  </r>
  <r>
    <x v="53"/>
    <n v="1848613"/>
    <s v="North Columbia Elementary Sch"/>
    <n v="11613"/>
    <n v="1776.78"/>
    <n v="0.153"/>
    <x v="1"/>
  </r>
  <r>
    <x v="178"/>
    <n v="1848581"/>
    <s v="Eula High School"/>
    <n v="4509"/>
    <n v="690.47"/>
    <n v="0.153"/>
    <x v="1"/>
  </r>
  <r>
    <x v="79"/>
    <n v="1847812"/>
    <s v="Berkshire Elementary School"/>
    <n v="4019"/>
    <n v="616"/>
    <n v="0.153"/>
    <x v="1"/>
  </r>
  <r>
    <x v="230"/>
    <n v="1849781"/>
    <s v="Work Light Productions"/>
    <n v="2464"/>
    <n v="376.99"/>
    <n v="0.153"/>
    <x v="1"/>
  </r>
  <r>
    <x v="70"/>
    <n v="1837941"/>
    <s v="Cong Khal Shaarei Zion"/>
    <n v="6116"/>
    <n v="935.75"/>
    <n v="0.153"/>
    <x v="1"/>
  </r>
  <r>
    <x v="153"/>
    <n v="1842023"/>
    <s v="Foxborough High School"/>
    <n v="5440"/>
    <n v="832.32"/>
    <n v="0.153"/>
    <x v="1"/>
  </r>
  <r>
    <x v="5"/>
    <n v="1848816"/>
    <s v="Deubrook Elementary School"/>
    <n v="4783"/>
    <n v="732.67"/>
    <n v="0.153"/>
    <x v="1"/>
  </r>
  <r>
    <x v="242"/>
    <n v="1850620"/>
    <s v="Robstown Early College HS"/>
    <n v="14250"/>
    <n v="2185.6999999999998"/>
    <n v="0.153"/>
    <x v="1"/>
  </r>
  <r>
    <x v="204"/>
    <n v="1848504"/>
    <s v="Medway High School"/>
    <n v="2007"/>
    <n v="307.07"/>
    <n v="0.153"/>
    <x v="1"/>
  </r>
  <r>
    <x v="181"/>
    <n v="1843536"/>
    <s v="Pleasant Valley High School"/>
    <n v="2634"/>
    <n v="403"/>
    <n v="0.153"/>
    <x v="1"/>
  </r>
  <r>
    <x v="41"/>
    <n v="1834033"/>
    <s v="First Baptist Church"/>
    <n v="10080"/>
    <n v="1543.8"/>
    <n v="0.153"/>
    <x v="1"/>
  </r>
  <r>
    <x v="162"/>
    <n v="1850009"/>
    <s v="CIPE"/>
    <n v="3009"/>
    <n v="460.38"/>
    <n v="0.153"/>
    <x v="1"/>
  </r>
  <r>
    <x v="119"/>
    <n v="1843208"/>
    <s v="Ridgefield High School"/>
    <n v="10348.41"/>
    <n v="1583.31"/>
    <n v="0.153"/>
    <x v="1"/>
  </r>
  <r>
    <x v="19"/>
    <n v="1840101"/>
    <s v="First Baptist Church"/>
    <n v="17363.009999999998"/>
    <n v="2649.36"/>
    <n v="0.153"/>
    <x v="1"/>
  </r>
  <r>
    <x v="68"/>
    <n v="1845710"/>
    <s v="Pine Tree Middle School"/>
    <n v="6405"/>
    <n v="979.8"/>
    <n v="0.153"/>
    <x v="1"/>
  </r>
  <r>
    <x v="90"/>
    <n v="1838135"/>
    <s v="Oliver Hoover Elem School"/>
    <n v="561.41"/>
    <n v="85.89"/>
    <n v="0.153"/>
    <x v="1"/>
  </r>
  <r>
    <x v="73"/>
    <n v="1846628"/>
    <s v="Shaler Area Elementary School"/>
    <n v="3171"/>
    <n v="485.16"/>
    <n v="0.153"/>
    <x v="1"/>
  </r>
  <r>
    <x v="213"/>
    <n v="1845411"/>
    <s v="Alameda Middle School"/>
    <n v="1646"/>
    <n v="251.84"/>
    <n v="0.153"/>
    <x v="1"/>
  </r>
  <r>
    <x v="81"/>
    <n v="1837777"/>
    <s v="Jeaga Middle School"/>
    <n v="21336"/>
    <n v="3264"/>
    <n v="0.153"/>
    <x v="1"/>
  </r>
  <r>
    <x v="226"/>
    <n v="1843249"/>
    <s v="Mad Horse Theatre"/>
    <n v="6436"/>
    <n v="984.71"/>
    <n v="0.153"/>
    <x v="1"/>
  </r>
  <r>
    <x v="104"/>
    <n v="1834969"/>
    <s v="Goddard Sch of Science &amp; Tech"/>
    <n v="4800"/>
    <n v="734.4"/>
    <n v="0.153"/>
    <x v="1"/>
  </r>
  <r>
    <x v="92"/>
    <n v="1850970"/>
    <s v="Parlier Junior High School"/>
    <n v="70728.899999999994"/>
    <n v="10853.55"/>
    <n v="0.153"/>
    <x v="1"/>
  </r>
  <r>
    <x v="57"/>
    <n v="1842154"/>
    <s v="Thorp School"/>
    <n v="16405"/>
    <n v="2509.9699999999998"/>
    <n v="0.153"/>
    <x v="1"/>
  </r>
  <r>
    <x v="245"/>
    <n v="1841811"/>
    <s v="Sweet Springs Sch Dist R7"/>
    <n v="2800"/>
    <n v="428.07"/>
    <n v="0.153"/>
    <x v="1"/>
  </r>
  <r>
    <x v="70"/>
    <n v="1837926"/>
    <s v="2nd Marine Aircraft Wing Band"/>
    <n v="368"/>
    <n v="56.24"/>
    <n v="0.153"/>
    <x v="1"/>
  </r>
  <r>
    <x v="193"/>
    <n v="1838612"/>
    <s v="Peak Event Services"/>
    <n v="4390.17"/>
    <n v="671.7"/>
    <n v="0.153"/>
    <x v="1"/>
  </r>
  <r>
    <x v="14"/>
    <n v="1843979"/>
    <s v="Lakeview Baptist Church"/>
    <n v="1911.52"/>
    <n v="292.45999999999998"/>
    <n v="0.153"/>
    <x v="1"/>
  </r>
  <r>
    <x v="123"/>
    <n v="1838869"/>
    <s v="Ridgefield High School"/>
    <n v="3360"/>
    <n v="514.08000000000004"/>
    <n v="0.153"/>
    <x v="1"/>
  </r>
  <r>
    <x v="159"/>
    <n v="1848234"/>
    <s v="Forest Lake Education Center"/>
    <n v="9140.89"/>
    <n v="1399.98"/>
    <n v="0.153"/>
    <x v="1"/>
  </r>
  <r>
    <x v="8"/>
    <n v="1844196"/>
    <s v="Orville H Platt High School"/>
    <n v="2114"/>
    <n v="323.44"/>
    <n v="0.153"/>
    <x v="1"/>
  </r>
  <r>
    <x v="65"/>
    <n v="1842218"/>
    <s v="East Knox Elementary School"/>
    <n v="3060"/>
    <n v="468.03"/>
    <n v="0.153"/>
    <x v="1"/>
  </r>
  <r>
    <x v="208"/>
    <n v="1838577"/>
    <s v="Garden Grove Unif School Dist"/>
    <n v="633"/>
    <n v="96.84"/>
    <n v="0.153"/>
    <x v="1"/>
  </r>
  <r>
    <x v="144"/>
    <n v="1842568"/>
    <s v="Monett Middle School"/>
    <n v="2826"/>
    <n v="432.38"/>
    <n v="0.153"/>
    <x v="1"/>
  </r>
  <r>
    <x v="31"/>
    <n v="1842354"/>
    <s v="Lake Worth Cmty Middle School"/>
    <n v="14370"/>
    <n v="2198.61"/>
    <n v="0.153"/>
    <x v="1"/>
  </r>
  <r>
    <x v="221"/>
    <n v="1838790"/>
    <s v="First Baptist Church"/>
    <n v="2538"/>
    <n v="388.31"/>
    <n v="0.153"/>
    <x v="1"/>
  </r>
  <r>
    <x v="94"/>
    <n v="1842808"/>
    <s v="Heavy Sound Productions, LLC"/>
    <n v="2330"/>
    <n v="356.49"/>
    <n v="0.153"/>
    <x v="1"/>
  </r>
  <r>
    <x v="91"/>
    <n v="1847097"/>
    <s v="Ogden City School District"/>
    <n v="2832"/>
    <n v="433.3"/>
    <n v="0.153"/>
    <x v="1"/>
  </r>
  <r>
    <x v="131"/>
    <n v="1841360"/>
    <s v="Caliche Elementary School"/>
    <n v="9544"/>
    <n v="1460.23"/>
    <n v="0.153"/>
    <x v="1"/>
  </r>
  <r>
    <x v="178"/>
    <n v="1848556"/>
    <s v="Marcy Elementary School"/>
    <n v="10341"/>
    <n v="1580.93"/>
    <n v="0.153"/>
    <x v="1"/>
  </r>
  <r>
    <x v="201"/>
    <n v="1839697"/>
    <s v="Rindge Sch Tech Arts-Latin HS"/>
    <n v="2646"/>
    <n v="404.84"/>
    <n v="0.153"/>
    <x v="1"/>
  </r>
  <r>
    <x v="10"/>
    <n v="1840832"/>
    <s v="Winnisquam Reg Middle School"/>
    <n v="2339"/>
    <n v="357.87"/>
    <n v="0.153"/>
    <x v="1"/>
  </r>
  <r>
    <x v="84"/>
    <n v="1836692"/>
    <s v="Hebron Christian Acad Mid HS"/>
    <n v="2576"/>
    <n v="394.18"/>
    <n v="0.153"/>
    <x v="1"/>
  </r>
  <r>
    <x v="240"/>
    <n v="1843060"/>
    <s v="Sunita L Williams Elem Sch"/>
    <n v="595"/>
    <n v="91.04"/>
    <n v="0.153"/>
    <x v="1"/>
  </r>
  <r>
    <x v="216"/>
    <n v="1839734"/>
    <s v="San Diego Miramar College"/>
    <n v="7034.08"/>
    <n v="1076.26"/>
    <n v="0.153"/>
    <x v="1"/>
  </r>
  <r>
    <x v="144"/>
    <n v="1842587"/>
    <s v="Lewisburg High School"/>
    <n v="12711"/>
    <n v="1944.78"/>
    <n v="0.153"/>
    <x v="1"/>
  </r>
  <r>
    <x v="10"/>
    <n v="1840887"/>
    <s v="New York University"/>
    <n v="2800"/>
    <n v="428.4"/>
    <n v="0.153"/>
    <x v="1"/>
  </r>
  <r>
    <x v="99"/>
    <n v="1840597"/>
    <s v="Rainier Middle School"/>
    <n v="1948.47"/>
    <n v="298.12"/>
    <n v="0.153"/>
    <x v="1"/>
  </r>
  <r>
    <x v="40"/>
    <n v="1840377"/>
    <s v="Zeta Bronx Tremont Park Elem"/>
    <n v="11988.77"/>
    <n v="1834.28"/>
    <n v="0.153"/>
    <x v="1"/>
  </r>
  <r>
    <x v="207"/>
    <n v="1844458"/>
    <s v="Washington Waldorf School"/>
    <n v="31758.91"/>
    <n v="4859.1099999999997"/>
    <n v="0.153"/>
    <x v="1"/>
  </r>
  <r>
    <x v="105"/>
    <n v="1838349"/>
    <s v="Celebration Church"/>
    <n v="5634"/>
    <n v="862"/>
    <n v="0.153"/>
    <x v="1"/>
  </r>
  <r>
    <x v="64"/>
    <n v="1836369"/>
    <s v="Central Coast Chorale"/>
    <n v="336"/>
    <n v="51.41"/>
    <n v="0.153"/>
    <x v="1"/>
  </r>
  <r>
    <x v="208"/>
    <n v="1838578"/>
    <s v="Garden Grove Unif School Dist"/>
    <n v="633"/>
    <n v="96.84"/>
    <n v="0.153"/>
    <x v="1"/>
  </r>
  <r>
    <x v="213"/>
    <n v="1845446"/>
    <s v="Germantown High School"/>
    <n v="37723.65"/>
    <n v="5764.84"/>
    <n v="0.153"/>
    <x v="1"/>
  </r>
  <r>
    <x v="46"/>
    <n v="1848733"/>
    <s v="Poway Ctr For Performing Arts"/>
    <n v="6272"/>
    <n v="959.67"/>
    <n v="0.153"/>
    <x v="1"/>
  </r>
  <r>
    <x v="8"/>
    <n v="1844204"/>
    <s v="Lycoming Valley Inter School"/>
    <n v="5292"/>
    <n v="809.8"/>
    <n v="0.153"/>
    <x v="1"/>
  </r>
  <r>
    <x v="145"/>
    <n v="1837902"/>
    <s v="Mitchell High School"/>
    <n v="37169.4"/>
    <n v="5686.92"/>
    <n v="0.153"/>
    <x v="1"/>
  </r>
  <r>
    <x v="235"/>
    <n v="1839177"/>
    <s v="Garcia Middle School-N"/>
    <n v="1851"/>
    <n v="283.2"/>
    <n v="0.153"/>
    <x v="1"/>
  </r>
  <r>
    <x v="7"/>
    <n v="1848153"/>
    <s v="Narragansett Pier Middle Sch"/>
    <n v="7418.91"/>
    <n v="1135.0899999999999"/>
    <n v="0.153"/>
    <x v="1"/>
  </r>
  <r>
    <x v="54"/>
    <n v="1849097"/>
    <s v="Gay Men's Chorus of South FL"/>
    <n v="4432"/>
    <n v="678.1"/>
    <n v="0.153"/>
    <x v="1"/>
  </r>
  <r>
    <x v="193"/>
    <n v="1838586"/>
    <s v="Milford High School"/>
    <n v="25513.56"/>
    <n v="3934.73"/>
    <n v="0.154"/>
    <x v="1"/>
  </r>
  <r>
    <x v="15"/>
    <n v="1850819"/>
    <s v="Jones Middle School #5"/>
    <n v="42439"/>
    <n v="6537.53"/>
    <n v="0.154"/>
    <x v="1"/>
  </r>
  <r>
    <x v="46"/>
    <n v="1848681"/>
    <s v="Tom Joy Elementary School"/>
    <n v="3200"/>
    <n v="492.63"/>
    <n v="0.154"/>
    <x v="1"/>
  </r>
  <r>
    <x v="20"/>
    <n v="1837324"/>
    <s v="Manhattan Beach Middle School"/>
    <n v="26824"/>
    <n v="4127.68"/>
    <n v="0.154"/>
    <x v="1"/>
  </r>
  <r>
    <x v="153"/>
    <n v="1841968"/>
    <s v="Dove Creek Middle School"/>
    <n v="3269"/>
    <n v="503.83"/>
    <n v="0.154"/>
    <x v="1"/>
  </r>
  <r>
    <x v="71"/>
    <n v="1834664"/>
    <s v="Southeast Middle School"/>
    <n v="780"/>
    <n v="120.4"/>
    <n v="0.154"/>
    <x v="1"/>
  </r>
  <r>
    <x v="172"/>
    <n v="1842949"/>
    <s v="J W Pepper &amp; Son Inc. - PA HQ"/>
    <n v="6564"/>
    <n v="1010.87"/>
    <n v="0.154"/>
    <x v="1"/>
  </r>
  <r>
    <x v="236"/>
    <n v="1850937"/>
    <s v="Kennett High School"/>
    <n v="22544"/>
    <n v="3472.59"/>
    <n v="0.154"/>
    <x v="1"/>
  </r>
  <r>
    <x v="48"/>
    <n v="1835038"/>
    <s v="Monticello Trails Middle Sch"/>
    <n v="11007"/>
    <n v="1700.5"/>
    <n v="0.154"/>
    <x v="1"/>
  </r>
  <r>
    <x v="45"/>
    <n v="1840965"/>
    <s v="Intermediate School #3 - N"/>
    <n v="52372.59"/>
    <n v="8090.08"/>
    <n v="0.154"/>
    <x v="1"/>
  </r>
  <r>
    <x v="180"/>
    <n v="1843712"/>
    <s v="The Sharon Performing Arts Cnt"/>
    <n v="1397.7"/>
    <n v="215.68"/>
    <n v="0.154"/>
    <x v="1"/>
  </r>
  <r>
    <x v="233"/>
    <n v="1847346"/>
    <s v="Marist High School"/>
    <n v="994"/>
    <n v="153.47"/>
    <n v="0.154"/>
    <x v="1"/>
  </r>
  <r>
    <x v="54"/>
    <n v="1849067"/>
    <s v="Benson Polytechnic High Sch"/>
    <n v="61789"/>
    <n v="9522.73"/>
    <n v="0.154"/>
    <x v="1"/>
  </r>
  <r>
    <x v="257"/>
    <n v="1840525"/>
    <s v="Pomona Middle School"/>
    <n v="16728"/>
    <n v="2569.38"/>
    <n v="0.154"/>
    <x v="1"/>
  </r>
  <r>
    <x v="21"/>
    <n v="1849300"/>
    <s v="Musical Instrument Museum"/>
    <n v="272"/>
    <n v="41.97"/>
    <n v="0.154"/>
    <x v="1"/>
  </r>
  <r>
    <x v="208"/>
    <n v="1838537"/>
    <s v="ECC B2B Account"/>
    <n v="4869"/>
    <n v="751.63"/>
    <n v="0.154"/>
    <x v="1"/>
  </r>
  <r>
    <x v="102"/>
    <n v="1837693"/>
    <s v="New Trier HS-Freshman Camp"/>
    <n v="12320"/>
    <n v="1895"/>
    <n v="0.154"/>
    <x v="1"/>
  </r>
  <r>
    <x v="191"/>
    <n v="1850302"/>
    <s v="Della Lindley Elem School"/>
    <n v="674"/>
    <n v="103.78"/>
    <n v="0.154"/>
    <x v="1"/>
  </r>
  <r>
    <x v="38"/>
    <n v="1839040"/>
    <s v="Tolleson Union High School"/>
    <n v="62514"/>
    <n v="9637.5300000000007"/>
    <n v="0.154"/>
    <x v="1"/>
  </r>
  <r>
    <x v="113"/>
    <n v="1840566"/>
    <s v="Clinton County Foundation"/>
    <n v="6346"/>
    <n v="976.57"/>
    <n v="0.154"/>
    <x v="1"/>
  </r>
  <r>
    <x v="200"/>
    <n v="1837559"/>
    <s v="West Music"/>
    <n v="3328"/>
    <n v="511.87"/>
    <n v="0.154"/>
    <x v="1"/>
  </r>
  <r>
    <x v="7"/>
    <n v="1848152"/>
    <s v="Massena High School"/>
    <n v="418"/>
    <n v="64.2"/>
    <n v="0.154"/>
    <x v="1"/>
  </r>
  <r>
    <x v="9"/>
    <n v="1846953"/>
    <s v="Catalyst CS-Circle Rock"/>
    <n v="851"/>
    <n v="130.87"/>
    <n v="0.154"/>
    <x v="1"/>
  </r>
  <r>
    <x v="143"/>
    <n v="1837269"/>
    <s v="Robson Performing Arts Center"/>
    <n v="2905"/>
    <n v="448.13"/>
    <n v="0.154"/>
    <x v="1"/>
  </r>
  <r>
    <x v="75"/>
    <n v="1848348"/>
    <s v="Alabama A &amp; M University"/>
    <n v="28743.599999999999"/>
    <n v="4424.03"/>
    <n v="0.154"/>
    <x v="1"/>
  </r>
  <r>
    <x v="151"/>
    <n v="1841267"/>
    <s v="Jackson Middle School"/>
    <n v="2873"/>
    <n v="442.87"/>
    <n v="0.154"/>
    <x v="1"/>
  </r>
  <r>
    <x v="137"/>
    <n v="1835747"/>
    <s v="Washingtonville Sr High School"/>
    <n v="1267"/>
    <n v="194.7"/>
    <n v="0.154"/>
    <x v="1"/>
  </r>
  <r>
    <x v="215"/>
    <n v="1834122"/>
    <s v="Reeds Spring Primary School"/>
    <n v="4064.4"/>
    <n v="626.4"/>
    <n v="0.154"/>
    <x v="1"/>
  </r>
  <r>
    <x v="240"/>
    <n v="1843031"/>
    <s v="Irvine Valley College"/>
    <n v="11640.46"/>
    <n v="1794.67"/>
    <n v="0.154"/>
    <x v="1"/>
  </r>
  <r>
    <x v="143"/>
    <n v="1837290"/>
    <s v="Big Sky Tent and Party Rental"/>
    <n v="30392"/>
    <n v="4686.4799999999996"/>
    <n v="0.154"/>
    <x v="1"/>
  </r>
  <r>
    <x v="247"/>
    <n v="1836787"/>
    <s v="Centennial Theatre"/>
    <n v="9912.33"/>
    <n v="1527.5"/>
    <n v="0.154"/>
    <x v="1"/>
  </r>
  <r>
    <x v="20"/>
    <n v="1837349"/>
    <s v="Thomas Jefferson Elem School"/>
    <n v="4328"/>
    <n v="668"/>
    <n v="0.154"/>
    <x v="1"/>
  </r>
  <r>
    <x v="67"/>
    <n v="1835787"/>
    <s v="Mission Viejo High School"/>
    <n v="12549"/>
    <n v="1938.33"/>
    <n v="0.154"/>
    <x v="1"/>
  </r>
  <r>
    <x v="114"/>
    <n v="1838457"/>
    <s v="Orange High School"/>
    <n v="851"/>
    <n v="130.97"/>
    <n v="0.154"/>
    <x v="1"/>
  </r>
  <r>
    <x v="245"/>
    <n v="1841784"/>
    <s v="The United States Army Band"/>
    <n v="1580"/>
    <n v="243.13"/>
    <n v="0.154"/>
    <x v="1"/>
  </r>
  <r>
    <x v="150"/>
    <n v="1845494"/>
    <s v="North Polk Middle School"/>
    <n v="851"/>
    <n v="131.16999999999999"/>
    <n v="0.154"/>
    <x v="1"/>
  </r>
  <r>
    <x v="230"/>
    <n v="1849753"/>
    <s v="Desert Oasis High School"/>
    <n v="21500"/>
    <n v="3301.54"/>
    <n v="0.154"/>
    <x v="1"/>
  </r>
  <r>
    <x v="64"/>
    <n v="1836341"/>
    <s v="Lewis Chapel Middle School"/>
    <n v="1267"/>
    <n v="195.13"/>
    <n v="0.154"/>
    <x v="1"/>
  </r>
  <r>
    <x v="114"/>
    <n v="1838478"/>
    <s v="Brothers Interiors"/>
    <n v="7480"/>
    <n v="1150.1300000000001"/>
    <n v="0.154"/>
    <x v="1"/>
  </r>
  <r>
    <x v="86"/>
    <n v="1849395"/>
    <s v="Poplar Bluff Sr High School"/>
    <n v="2652"/>
    <n v="408.23"/>
    <n v="0.154"/>
    <x v="1"/>
  </r>
  <r>
    <x v="64"/>
    <n v="1836359"/>
    <s v="Fieldcrest High School"/>
    <n v="5806"/>
    <n v="895.5"/>
    <n v="0.154"/>
    <x v="1"/>
  </r>
  <r>
    <x v="78"/>
    <n v="1839917"/>
    <s v="Carlin C Coppin Elem School"/>
    <n v="10035"/>
    <n v="1543.93"/>
    <n v="0.154"/>
    <x v="1"/>
  </r>
  <r>
    <x v="101"/>
    <n v="1850169"/>
    <s v="North Garland High School"/>
    <n v="1326"/>
    <n v="205.3"/>
    <n v="0.155"/>
    <x v="1"/>
  </r>
  <r>
    <x v="36"/>
    <n v="1845196"/>
    <s v="Gateway Church - Southlake"/>
    <n v="3152.19"/>
    <n v="487.25"/>
    <n v="0.155"/>
    <x v="1"/>
  </r>
  <r>
    <x v="111"/>
    <n v="1838255"/>
    <s v="Catholic University of America"/>
    <n v="771"/>
    <n v="119.83"/>
    <n v="0.155"/>
    <x v="1"/>
  </r>
  <r>
    <x v="193"/>
    <n v="1838634"/>
    <s v="West Minico Middle School"/>
    <n v="7125"/>
    <n v="1101.33"/>
    <n v="0.155"/>
    <x v="1"/>
  </r>
  <r>
    <x v="75"/>
    <n v="1848376"/>
    <s v="St Andrew's Chapel"/>
    <n v="2256"/>
    <n v="350.35"/>
    <n v="0.155"/>
    <x v="1"/>
  </r>
  <r>
    <x v="255"/>
    <n v="1840009"/>
    <s v="Newhall Elementary School"/>
    <n v="12549"/>
    <n v="1946.4"/>
    <n v="0.155"/>
    <x v="1"/>
  </r>
  <r>
    <x v="34"/>
    <n v="1839511"/>
    <s v="Stevenson Ranch Elem School"/>
    <n v="12549"/>
    <n v="1946.4"/>
    <n v="0.155"/>
    <x v="1"/>
  </r>
  <r>
    <x v="96"/>
    <n v="1850858"/>
    <s v="Kirkwood Elementary School"/>
    <n v="11071"/>
    <n v="1719.94"/>
    <n v="0.155"/>
    <x v="1"/>
  </r>
  <r>
    <x v="10"/>
    <n v="1840851"/>
    <s v="Central Middle School"/>
    <n v="320.31"/>
    <n v="49.8"/>
    <n v="0.155"/>
    <x v="1"/>
  </r>
  <r>
    <x v="119"/>
    <n v="1843150"/>
    <s v="Loudoun Co High School"/>
    <n v="2320"/>
    <n v="360"/>
    <n v="0.155"/>
    <x v="1"/>
  </r>
  <r>
    <x v="246"/>
    <n v="1839482"/>
    <s v="Dr J Michael McGrath Elem Sch"/>
    <n v="12549"/>
    <n v="1946.4"/>
    <n v="0.155"/>
    <x v="1"/>
  </r>
  <r>
    <x v="184"/>
    <n v="1838091"/>
    <s v="Summerwind STEM Academy"/>
    <n v="10035"/>
    <n v="1560.07"/>
    <n v="0.155"/>
    <x v="1"/>
  </r>
  <r>
    <x v="109"/>
    <n v="1849880"/>
    <s v="Iowa-Grant Elem Middle School"/>
    <n v="5940"/>
    <n v="920.3"/>
    <n v="0.155"/>
    <x v="1"/>
  </r>
  <r>
    <x v="165"/>
    <n v="1835456"/>
    <s v="Detroit Lakes High School"/>
    <n v="6600"/>
    <n v="1021.27"/>
    <n v="0.155"/>
    <x v="1"/>
  </r>
  <r>
    <x v="124"/>
    <n v="1845961"/>
    <s v="Temple U Boyer Coll of Music"/>
    <n v="790"/>
    <n v="122.63"/>
    <n v="0.155"/>
    <x v="1"/>
  </r>
  <r>
    <x v="9"/>
    <n v="1846969"/>
    <s v="Crossbridge Church"/>
    <n v="1634.09"/>
    <n v="253.23"/>
    <n v="0.155"/>
    <x v="1"/>
  </r>
  <r>
    <x v="101"/>
    <n v="1850187"/>
    <s v="Central Unified School Dist"/>
    <n v="6612"/>
    <n v="1023.83"/>
    <n v="0.155"/>
    <x v="1"/>
  </r>
  <r>
    <x v="203"/>
    <n v="1850116"/>
    <s v="Comprehensive High School #3"/>
    <n v="137113.91"/>
    <n v="21280.23"/>
    <n v="0.155"/>
    <x v="1"/>
  </r>
  <r>
    <x v="135"/>
    <n v="1843014"/>
    <s v="Ellis Elementary School"/>
    <n v="11102"/>
    <n v="1720.67"/>
    <n v="0.155"/>
    <x v="1"/>
  </r>
  <r>
    <x v="60"/>
    <n v="1846100"/>
    <s v="Missouri Baptist University"/>
    <n v="252"/>
    <n v="38.97"/>
    <n v="0.155"/>
    <x v="1"/>
  </r>
  <r>
    <x v="16"/>
    <n v="1846756"/>
    <s v="Big Horn Co School District 1"/>
    <n v="7278"/>
    <n v="1127.97"/>
    <n v="0.155"/>
    <x v="1"/>
  </r>
  <r>
    <x v="102"/>
    <n v="1837659"/>
    <s v="Lake Park-Audubon High School"/>
    <n v="19053.89"/>
    <n v="2955.18"/>
    <n v="0.155"/>
    <x v="1"/>
  </r>
  <r>
    <x v="205"/>
    <n v="1841034"/>
    <s v="North Smithfield High School"/>
    <n v="2780.72"/>
    <n v="431.28"/>
    <n v="0.155"/>
    <x v="1"/>
  </r>
  <r>
    <x v="70"/>
    <n v="1837930"/>
    <s v="Performing Arts Center"/>
    <n v="3340"/>
    <n v="516.03"/>
    <n v="0.155"/>
    <x v="1"/>
  </r>
  <r>
    <x v="161"/>
    <n v="1845330"/>
    <s v="Overland High School"/>
    <n v="33700"/>
    <n v="5220.2700000000004"/>
    <n v="0.155"/>
    <x v="1"/>
  </r>
  <r>
    <x v="201"/>
    <n v="1839658"/>
    <s v="Roland L Appleton, Inc"/>
    <n v="536"/>
    <n v="83.2"/>
    <n v="0.155"/>
    <x v="1"/>
  </r>
  <r>
    <x v="34"/>
    <n v="1839509"/>
    <s v="Oak Hills Elementary School"/>
    <n v="12549"/>
    <n v="1946.4"/>
    <n v="0.155"/>
    <x v="1"/>
  </r>
  <r>
    <x v="63"/>
    <n v="1839970"/>
    <s v="Gardner High School"/>
    <n v="31696"/>
    <n v="4913.12"/>
    <n v="0.155"/>
    <x v="1"/>
  </r>
  <r>
    <x v="164"/>
    <n v="1834231"/>
    <s v="Great Hearts Monte Vista-South"/>
    <n v="3971"/>
    <n v="614.70000000000005"/>
    <n v="0.155"/>
    <x v="1"/>
  </r>
  <r>
    <x v="180"/>
    <n v="1843682"/>
    <s v="Deerfield Academy"/>
    <n v="2819.21"/>
    <n v="439.71"/>
    <n v="0.156"/>
    <x v="1"/>
  </r>
  <r>
    <x v="44"/>
    <n v="1850234"/>
    <s v="Orpheus Pagan Chamber Choir"/>
    <n v="3492"/>
    <n v="545.33000000000004"/>
    <n v="0.156"/>
    <x v="1"/>
  </r>
  <r>
    <x v="235"/>
    <n v="1839149"/>
    <s v="Schurz High School"/>
    <n v="3516"/>
    <n v="546.97"/>
    <n v="0.156"/>
    <x v="1"/>
  </r>
  <r>
    <x v="53"/>
    <n v="1848640"/>
    <s v="Univ of Nebraska-Omaha"/>
    <n v="4533.18"/>
    <n v="708.47"/>
    <n v="0.156"/>
    <x v="1"/>
  </r>
  <r>
    <x v="11"/>
    <n v="1845804"/>
    <s v="Albert G Prodell Middle School"/>
    <n v="14930"/>
    <n v="2327.27"/>
    <n v="0.156"/>
    <x v="1"/>
  </r>
  <r>
    <x v="157"/>
    <n v="1849453"/>
    <s v="Milwaukee Lutheran High School"/>
    <n v="16850"/>
    <n v="2636.87"/>
    <n v="0.156"/>
    <x v="1"/>
  </r>
  <r>
    <x v="27"/>
    <n v="1841673"/>
    <s v="Sierra Linda High School"/>
    <n v="4929"/>
    <n v="768.56"/>
    <n v="0.156"/>
    <x v="1"/>
  </r>
  <r>
    <x v="45"/>
    <n v="1840980"/>
    <s v="Fluvanna Co School District"/>
    <n v="20207"/>
    <n v="3144.8"/>
    <n v="0.156"/>
    <x v="1"/>
  </r>
  <r>
    <x v="249"/>
    <n v="1850654"/>
    <s v="East High School"/>
    <n v="250"/>
    <n v="38.9"/>
    <n v="0.156"/>
    <x v="1"/>
  </r>
  <r>
    <x v="181"/>
    <n v="1843511"/>
    <s v="Liberty 53 School District"/>
    <n v="246.05"/>
    <n v="38.369999999999997"/>
    <n v="0.156"/>
    <x v="1"/>
  </r>
  <r>
    <x v="142"/>
    <n v="1834289"/>
    <s v="Bonanza High School"/>
    <n v="11595"/>
    <n v="1805"/>
    <n v="0.156"/>
    <x v="1"/>
  </r>
  <r>
    <x v="164"/>
    <n v="1834249"/>
    <s v="David W Carter High School"/>
    <n v="13839"/>
    <n v="2155.09"/>
    <n v="0.156"/>
    <x v="1"/>
  </r>
  <r>
    <x v="1"/>
    <n v="1839369"/>
    <s v="Shawnee Mission West High Sch"/>
    <n v="13480"/>
    <n v="2100.67"/>
    <n v="0.156"/>
    <x v="1"/>
  </r>
  <r>
    <x v="57"/>
    <n v="1842132"/>
    <s v="Highland Senior High School"/>
    <n v="74846.789999999994"/>
    <n v="11642.88"/>
    <n v="0.156"/>
    <x v="1"/>
  </r>
  <r>
    <x v="12"/>
    <n v="1850740"/>
    <s v="Benet Academy"/>
    <n v="2000"/>
    <n v="312.52999999999997"/>
    <n v="0.156"/>
    <x v="1"/>
  </r>
  <r>
    <x v="216"/>
    <n v="1839765"/>
    <s v="Bailey Middle School"/>
    <n v="17706"/>
    <n v="2760.64"/>
    <n v="0.156"/>
    <x v="1"/>
  </r>
  <r>
    <x v="126"/>
    <n v="1840304"/>
    <s v="Celina Middle School #1"/>
    <n v="32876"/>
    <n v="5143"/>
    <n v="0.156"/>
    <x v="1"/>
  </r>
  <r>
    <x v="159"/>
    <n v="1848201"/>
    <s v="Wilkerson Traditional Elem Sch"/>
    <n v="5274"/>
    <n v="824.7"/>
    <n v="0.156"/>
    <x v="1"/>
  </r>
  <r>
    <x v="38"/>
    <n v="1839068"/>
    <s v="Robert P Heideman Elem School"/>
    <n v="3246"/>
    <n v="506.85"/>
    <n v="0.156"/>
    <x v="1"/>
  </r>
  <r>
    <x v="149"/>
    <n v="1846355"/>
    <s v="Marlborough School"/>
    <n v="8028"/>
    <n v="1251.9000000000001"/>
    <n v="0.156"/>
    <x v="1"/>
  </r>
  <r>
    <x v="64"/>
    <n v="1836340"/>
    <s v="Bath Elementary School"/>
    <n v="4750"/>
    <n v="740.43"/>
    <n v="0.156"/>
    <x v="1"/>
  </r>
  <r>
    <x v="79"/>
    <n v="1847803"/>
    <s v="Georgia College/State Univ"/>
    <n v="547.5"/>
    <n v="85.5"/>
    <n v="0.156"/>
    <x v="1"/>
  </r>
  <r>
    <x v="143"/>
    <n v="1837248"/>
    <s v="Catholic University of America"/>
    <n v="31861"/>
    <n v="4955.8500000000004"/>
    <n v="0.156"/>
    <x v="1"/>
  </r>
  <r>
    <x v="218"/>
    <n v="1850497"/>
    <s v="Suitland High School"/>
    <n v="75769.52"/>
    <n v="11840.27"/>
    <n v="0.156"/>
    <x v="1"/>
  </r>
  <r>
    <x v="51"/>
    <n v="1837591"/>
    <s v="My 23 Enigma, LLC"/>
    <n v="2226"/>
    <n v="349.63"/>
    <n v="0.157"/>
    <x v="1"/>
  </r>
  <r>
    <x v="187"/>
    <n v="1836606"/>
    <s v="Hugh Goodwin Academy-Arts"/>
    <n v="6582"/>
    <n v="1033.3699999999999"/>
    <n v="0.157"/>
    <x v="1"/>
  </r>
  <r>
    <x v="13"/>
    <n v="1844258"/>
    <s v="Breckinridge Middle School"/>
    <n v="7569"/>
    <n v="1187.73"/>
    <n v="0.157"/>
    <x v="1"/>
  </r>
  <r>
    <x v="28"/>
    <n v="1849145"/>
    <s v="Long Hollow Baptist Church"/>
    <n v="816"/>
    <n v="128.1"/>
    <n v="0.157"/>
    <x v="1"/>
  </r>
  <r>
    <x v="11"/>
    <n v="1845793"/>
    <s v="Lewisville High School"/>
    <n v="34010.75"/>
    <n v="5340.15"/>
    <n v="0.157"/>
    <x v="1"/>
  </r>
  <r>
    <x v="260"/>
    <n v="1839021"/>
    <s v="Jefferson Middle School"/>
    <n v="6578.51"/>
    <n v="1031.3399999999999"/>
    <n v="0.157"/>
    <x v="1"/>
  </r>
  <r>
    <x v="170"/>
    <n v="1836287"/>
    <s v="Frenship Middle School"/>
    <n v="13469"/>
    <n v="2120.6999999999998"/>
    <n v="0.157"/>
    <x v="1"/>
  </r>
  <r>
    <x v="156"/>
    <n v="1836058"/>
    <s v="Holyoke Community College"/>
    <n v="4959"/>
    <n v="780"/>
    <n v="0.157"/>
    <x v="1"/>
  </r>
  <r>
    <x v="36"/>
    <n v="1845232"/>
    <s v="Summit Elementary School"/>
    <n v="6120"/>
    <n v="963.57"/>
    <n v="0.157"/>
    <x v="1"/>
  </r>
  <r>
    <x v="229"/>
    <n v="1848094"/>
    <s v="Chestnut Hill Elem School"/>
    <n v="5464"/>
    <n v="859.33"/>
    <n v="0.157"/>
    <x v="1"/>
  </r>
  <r>
    <x v="150"/>
    <n v="1845528"/>
    <s v="Sanger HS West Campus"/>
    <n v="4890"/>
    <n v="767.77"/>
    <n v="0.157"/>
    <x v="1"/>
  </r>
  <r>
    <x v="2"/>
    <n v="1844109"/>
    <s v="Carlthorp School"/>
    <n v="6984"/>
    <n v="1095.5999999999999"/>
    <n v="0.157"/>
    <x v="1"/>
  </r>
  <r>
    <x v="141"/>
    <n v="1840433"/>
    <s v="Pritzker School"/>
    <n v="2200"/>
    <n v="344.33"/>
    <n v="0.157"/>
    <x v="1"/>
  </r>
  <r>
    <x v="249"/>
    <n v="1850701"/>
    <s v="Strath Haven High School"/>
    <n v="246.4"/>
    <n v="38.799999999999997"/>
    <n v="0.157"/>
    <x v="1"/>
  </r>
  <r>
    <x v="19"/>
    <n v="1840067"/>
    <s v="Brigham Young Univ-Idaho"/>
    <n v="2504"/>
    <n v="393.18"/>
    <n v="0.157"/>
    <x v="1"/>
  </r>
  <r>
    <x v="119"/>
    <n v="1843147"/>
    <s v="River Bend Middle School"/>
    <n v="1329"/>
    <n v="208"/>
    <n v="0.157"/>
    <x v="1"/>
  </r>
  <r>
    <x v="181"/>
    <n v="1843542"/>
    <s v="Miles River Middle School"/>
    <n v="7077"/>
    <n v="1112.67"/>
    <n v="0.157"/>
    <x v="1"/>
  </r>
  <r>
    <x v="218"/>
    <n v="1850494"/>
    <s v="Video Services Inc"/>
    <n v="1836.37"/>
    <n v="287.44"/>
    <n v="0.157"/>
    <x v="1"/>
  </r>
  <r>
    <x v="243"/>
    <n v="1845102"/>
    <s v="Indian Ridge Elementary School"/>
    <n v="5274"/>
    <n v="826.97"/>
    <n v="0.157"/>
    <x v="1"/>
  </r>
  <r>
    <x v="144"/>
    <n v="1842520"/>
    <s v="Sullivan High School"/>
    <n v="2380"/>
    <n v="373.8"/>
    <n v="0.157"/>
    <x v="1"/>
  </r>
  <r>
    <x v="223"/>
    <n v="1844699"/>
    <s v="Allegany-Limestone Middle Sch"/>
    <n v="14324"/>
    <n v="2243.23"/>
    <n v="0.157"/>
    <x v="1"/>
  </r>
  <r>
    <x v="257"/>
    <n v="1840518"/>
    <s v="South Hamilton Middle High Sch"/>
    <n v="3516"/>
    <n v="552.37"/>
    <n v="0.157"/>
    <x v="1"/>
  </r>
  <r>
    <x v="239"/>
    <n v="1840137"/>
    <s v="Freedom High School"/>
    <n v="9122"/>
    <n v="1432.63"/>
    <n v="0.157"/>
    <x v="1"/>
  </r>
  <r>
    <x v="156"/>
    <n v="1836090"/>
    <s v="Ellie Caulkins Opera House"/>
    <n v="9484"/>
    <n v="1487.27"/>
    <n v="0.157"/>
    <x v="1"/>
  </r>
  <r>
    <x v="124"/>
    <n v="1845946"/>
    <s v="Lamar Consolidated High School"/>
    <n v="42709.98"/>
    <n v="6708.73"/>
    <n v="0.157"/>
    <x v="1"/>
  </r>
  <r>
    <x v="105"/>
    <n v="1838315"/>
    <s v="J W Pepper &amp; Son Inc. - PA HQ"/>
    <n v="303"/>
    <n v="47.43"/>
    <n v="0.157"/>
    <x v="1"/>
  </r>
  <r>
    <x v="216"/>
    <n v="1839741"/>
    <s v="Mt Whitney High School"/>
    <n v="1355"/>
    <n v="212.08"/>
    <n v="0.157"/>
    <x v="1"/>
  </r>
  <r>
    <x v="131"/>
    <n v="1841392"/>
    <s v="Providence Singers"/>
    <n v="16492"/>
    <n v="2589.9299999999998"/>
    <n v="0.157"/>
    <x v="1"/>
  </r>
  <r>
    <x v="117"/>
    <n v="1834518"/>
    <s v="Pleasant Valley Middle School"/>
    <n v="9824"/>
    <n v="1537.8"/>
    <n v="0.157"/>
    <x v="1"/>
  </r>
  <r>
    <x v="64"/>
    <n v="1836337"/>
    <s v="Walker-Spivey Elementary Sch"/>
    <n v="7707"/>
    <n v="1207.57"/>
    <n v="0.157"/>
    <x v="1"/>
  </r>
  <r>
    <x v="111"/>
    <n v="1838286"/>
    <s v="Nuestro Mundo Cmty School"/>
    <n v="9628"/>
    <n v="1522.77"/>
    <n v="0.158"/>
    <x v="1"/>
  </r>
  <r>
    <x v="76"/>
    <n v="1846829"/>
    <s v="Casa Blanca Elementary - N"/>
    <n v="23814.21"/>
    <n v="3769.88"/>
    <n v="0.158"/>
    <x v="1"/>
  </r>
  <r>
    <x v="122"/>
    <n v="1846409"/>
    <s v="Lamar Middle School"/>
    <n v="775"/>
    <n v="122.4"/>
    <n v="0.158"/>
    <x v="1"/>
  </r>
  <r>
    <x v="89"/>
    <n v="1848278"/>
    <s v="Lake Middle School"/>
    <n v="2380"/>
    <n v="376.13"/>
    <n v="0.158"/>
    <x v="1"/>
  </r>
  <r>
    <x v="84"/>
    <n v="1836680"/>
    <s v="Woodridge Baptist Church"/>
    <n v="5422"/>
    <n v="856.23"/>
    <n v="0.158"/>
    <x v="1"/>
  </r>
  <r>
    <x v="143"/>
    <n v="1837241"/>
    <s v="Palm Beach Central High School"/>
    <n v="22105"/>
    <n v="3483"/>
    <n v="0.158"/>
    <x v="1"/>
  </r>
  <r>
    <x v="197"/>
    <n v="1847527"/>
    <s v="Melrose Middle School"/>
    <n v="5280"/>
    <n v="836.27"/>
    <n v="0.158"/>
    <x v="1"/>
  </r>
  <r>
    <x v="144"/>
    <n v="1842534"/>
    <s v="Owensboro High School"/>
    <n v="3060"/>
    <n v="484"/>
    <n v="0.158"/>
    <x v="1"/>
  </r>
  <r>
    <x v="218"/>
    <n v="1850500"/>
    <s v="Suitland High School"/>
    <n v="7694.28"/>
    <n v="1212.69"/>
    <n v="0.158"/>
    <x v="1"/>
  </r>
  <r>
    <x v="147"/>
    <n v="1836162"/>
    <s v="Midway Middle School"/>
    <n v="3663.2"/>
    <n v="579.92999999999995"/>
    <n v="0.158"/>
    <x v="1"/>
  </r>
  <r>
    <x v="232"/>
    <n v="1835243"/>
    <s v="New Fairfield High School"/>
    <n v="93323.95"/>
    <n v="14754.83"/>
    <n v="0.158"/>
    <x v="1"/>
  </r>
  <r>
    <x v="219"/>
    <n v="1844563"/>
    <s v="Jenks West Intermediate School"/>
    <n v="5043"/>
    <n v="799.17"/>
    <n v="0.158"/>
    <x v="1"/>
  </r>
  <r>
    <x v="87"/>
    <n v="1847615"/>
    <s v="ECC B2B Account"/>
    <n v="515"/>
    <n v="81.33"/>
    <n v="0.158"/>
    <x v="1"/>
  </r>
  <r>
    <x v="166"/>
    <n v="1835301"/>
    <s v="Stevenson Ranch Elem School"/>
    <n v="13214"/>
    <n v="2083"/>
    <n v="0.158"/>
    <x v="1"/>
  </r>
  <r>
    <x v="225"/>
    <n v="1841614"/>
    <s v="JK Rental, Inc"/>
    <n v="2250"/>
    <n v="355.97"/>
    <n v="0.158"/>
    <x v="1"/>
  </r>
  <r>
    <x v="188"/>
    <n v="1834851"/>
    <s v="Marlboro High School"/>
    <n v="272"/>
    <n v="42.9"/>
    <n v="0.158"/>
    <x v="1"/>
  </r>
  <r>
    <x v="44"/>
    <n v="1850239"/>
    <s v="Santa Ana High School"/>
    <n v="34552"/>
    <n v="5456.86"/>
    <n v="0.158"/>
    <x v="1"/>
  </r>
  <r>
    <x v="9"/>
    <n v="1846961"/>
    <s v="Nazareth Academy High School"/>
    <n v="3119"/>
    <n v="494.33"/>
    <n v="0.158"/>
    <x v="1"/>
  </r>
  <r>
    <x v="130"/>
    <n v="1849693"/>
    <s v="North Seattle College"/>
    <n v="5280"/>
    <n v="831.6"/>
    <n v="0.158"/>
    <x v="1"/>
  </r>
  <r>
    <x v="79"/>
    <n v="1847861"/>
    <s v="Venture Church"/>
    <n v="8133"/>
    <n v="1288.27"/>
    <n v="0.158"/>
    <x v="1"/>
  </r>
  <r>
    <x v="42"/>
    <n v="1846283"/>
    <s v="Valley Middle School"/>
    <n v="6360"/>
    <n v="1007.42"/>
    <n v="0.158"/>
    <x v="1"/>
  </r>
  <r>
    <x v="74"/>
    <n v="1842866"/>
    <s v="US Merchant Marine Academy"/>
    <n v="4678"/>
    <n v="737.22"/>
    <n v="0.158"/>
    <x v="1"/>
  </r>
  <r>
    <x v="71"/>
    <n v="1834661"/>
    <s v="Lee Co Middle School West"/>
    <n v="6984"/>
    <n v="1101.5999999999999"/>
    <n v="0.158"/>
    <x v="1"/>
  </r>
  <r>
    <x v="196"/>
    <n v="1840694"/>
    <s v="High School - N"/>
    <n v="48301.14"/>
    <n v="7610.34"/>
    <n v="0.158"/>
    <x v="1"/>
  </r>
  <r>
    <x v="39"/>
    <n v="1844795"/>
    <s v="Banneker Elementary School"/>
    <n v="12621"/>
    <n v="1992.9"/>
    <n v="0.158"/>
    <x v="1"/>
  </r>
  <r>
    <x v="81"/>
    <n v="1837747"/>
    <s v="Bay Springs Middle School"/>
    <n v="16239"/>
    <n v="2558.83"/>
    <n v="0.158"/>
    <x v="1"/>
  </r>
  <r>
    <x v="231"/>
    <n v="1850531"/>
    <s v="South Central High School"/>
    <n v="599"/>
    <n v="94.73"/>
    <n v="0.158"/>
    <x v="1"/>
  </r>
  <r>
    <x v="16"/>
    <n v="1846785"/>
    <s v="Woodside Elementary PTA"/>
    <n v="6984"/>
    <n v="1101.5999999999999"/>
    <n v="0.158"/>
    <x v="1"/>
  </r>
  <r>
    <x v="54"/>
    <n v="1849095"/>
    <s v="LaVergne High School"/>
    <n v="3121"/>
    <n v="492.03"/>
    <n v="0.158"/>
    <x v="1"/>
  </r>
  <r>
    <x v="253"/>
    <n v="1841852"/>
    <s v="Wheeling Park High School"/>
    <n v="7278"/>
    <n v="1152.8"/>
    <n v="0.158"/>
    <x v="1"/>
  </r>
  <r>
    <x v="178"/>
    <n v="1848565"/>
    <s v="Villegas Middle School"/>
    <n v="7032"/>
    <n v="1119.1300000000001"/>
    <n v="0.159"/>
    <x v="1"/>
  </r>
  <r>
    <x v="121"/>
    <n v="1847713"/>
    <s v="Jim Bridger Middle School"/>
    <n v="8200"/>
    <n v="1306"/>
    <n v="0.159"/>
    <x v="1"/>
  </r>
  <r>
    <x v="202"/>
    <n v="1847519"/>
    <s v="Blue Bell Elementary School"/>
    <n v="23156.85"/>
    <n v="3687.99"/>
    <n v="0.159"/>
    <x v="1"/>
  </r>
  <r>
    <x v="182"/>
    <n v="1841161"/>
    <s v="Versailles High School"/>
    <n v="3356"/>
    <n v="533.53"/>
    <n v="0.159"/>
    <x v="1"/>
  </r>
  <r>
    <x v="220"/>
    <n v="1836395"/>
    <s v="Aubrey Rogers High School"/>
    <n v="236267.09"/>
    <n v="37595.120000000003"/>
    <n v="0.159"/>
    <x v="1"/>
  </r>
  <r>
    <x v="159"/>
    <n v="1848184"/>
    <s v="Navy Federal Credit Union"/>
    <n v="9722.92"/>
    <n v="1545.63"/>
    <n v="0.159"/>
    <x v="1"/>
  </r>
  <r>
    <x v="228"/>
    <n v="1842286"/>
    <s v="Backstage Productions, LLC"/>
    <n v="3192"/>
    <n v="507.43"/>
    <n v="0.159"/>
    <x v="1"/>
  </r>
  <r>
    <x v="232"/>
    <n v="1835248"/>
    <s v="Bethesda Presbyterian Church"/>
    <n v="4925"/>
    <n v="782.63"/>
    <n v="0.159"/>
    <x v="1"/>
  </r>
  <r>
    <x v="216"/>
    <n v="1839749"/>
    <s v="Carroll Senior High School"/>
    <n v="19000"/>
    <n v="3017.69"/>
    <n v="0.159"/>
    <x v="1"/>
  </r>
  <r>
    <x v="44"/>
    <n v="1850268"/>
    <s v="John Read Middle School"/>
    <n v="17035"/>
    <n v="2708.03"/>
    <n v="0.159"/>
    <x v="1"/>
  </r>
  <r>
    <x v="63"/>
    <n v="1839981"/>
    <s v="Collier Co Public School Dist"/>
    <n v="22874"/>
    <n v="3632.5"/>
    <n v="0.159"/>
    <x v="1"/>
  </r>
  <r>
    <x v="212"/>
    <n v="1834080"/>
    <s v="Chattooga High School"/>
    <n v="6057"/>
    <n v="962.8"/>
    <n v="0.159"/>
    <x v="1"/>
  </r>
  <r>
    <x v="122"/>
    <n v="1846364"/>
    <s v="Glendale Community College"/>
    <n v="11870.04"/>
    <n v="1885.6"/>
    <n v="0.159"/>
    <x v="1"/>
  </r>
  <r>
    <x v="1"/>
    <n v="1839385"/>
    <s v="Turkeys Party Makers"/>
    <n v="8713"/>
    <n v="1381.8"/>
    <n v="0.159"/>
    <x v="1"/>
  </r>
  <r>
    <x v="90"/>
    <n v="1838133"/>
    <s v="Langston University"/>
    <n v="2360"/>
    <n v="375.32"/>
    <n v="0.159"/>
    <x v="1"/>
  </r>
  <r>
    <x v="19"/>
    <n v="1840073"/>
    <s v="Northridge High School"/>
    <n v="23189"/>
    <n v="3697.47"/>
    <n v="0.159"/>
    <x v="1"/>
  </r>
  <r>
    <x v="131"/>
    <n v="1841371"/>
    <s v="Wahlquist Junior High School"/>
    <n v="1463"/>
    <n v="233.2"/>
    <n v="0.159"/>
    <x v="1"/>
  </r>
  <r>
    <x v="57"/>
    <n v="1842190"/>
    <s v="Lake Worth Ind School District"/>
    <n v="488.36"/>
    <n v="77.47"/>
    <n v="0.159"/>
    <x v="1"/>
  </r>
  <r>
    <x v="246"/>
    <n v="1839452"/>
    <s v="Secrist Middle School"/>
    <n v="5559"/>
    <n v="885.9"/>
    <n v="0.159"/>
    <x v="1"/>
  </r>
  <r>
    <x v="232"/>
    <n v="1835231"/>
    <s v="Hayfield Secondary School"/>
    <n v="27561"/>
    <n v="4389.8599999999997"/>
    <n v="0.159"/>
    <x v="1"/>
  </r>
  <r>
    <x v="48"/>
    <n v="1834999"/>
    <s v="Prince Georges Co School Dist"/>
    <n v="103291.07"/>
    <n v="16406.400000000001"/>
    <n v="0.159"/>
    <x v="1"/>
  </r>
  <r>
    <x v="236"/>
    <n v="1850946"/>
    <s v="Roy W Martin Middle School"/>
    <n v="8600"/>
    <n v="1370"/>
    <n v="0.159"/>
    <x v="1"/>
  </r>
  <r>
    <x v="197"/>
    <n v="1847570"/>
    <s v="Boulter Middle School"/>
    <n v="8592"/>
    <n v="1365.25"/>
    <n v="0.159"/>
    <x v="1"/>
  </r>
  <r>
    <x v="160"/>
    <n v="1837228"/>
    <s v="Candor Jr Sr High School"/>
    <n v="295"/>
    <n v="46.8"/>
    <n v="0.159"/>
    <x v="1"/>
  </r>
  <r>
    <x v="123"/>
    <n v="1838842"/>
    <s v="George Mason Univ-Prince Wm"/>
    <n v="3925"/>
    <n v="623.73"/>
    <n v="0.159"/>
    <x v="1"/>
  </r>
  <r>
    <x v="188"/>
    <n v="1834845"/>
    <s v="Duquesne University"/>
    <n v="3027"/>
    <n v="481.4"/>
    <n v="0.159"/>
    <x v="1"/>
  </r>
  <r>
    <x v="0"/>
    <n v="1835327"/>
    <s v="Reading Junior High School"/>
    <n v="27842.26"/>
    <n v="4440.33"/>
    <n v="0.159"/>
    <x v="1"/>
  </r>
  <r>
    <x v="25"/>
    <n v="1842044"/>
    <s v="Romulus High School"/>
    <n v="2751"/>
    <n v="437.43"/>
    <n v="0.159"/>
    <x v="1"/>
  </r>
  <r>
    <x v="20"/>
    <n v="1837335"/>
    <s v="Beverly Manor School"/>
    <n v="76801.81"/>
    <n v="12209.5"/>
    <n v="0.159"/>
    <x v="1"/>
  </r>
  <r>
    <x v="231"/>
    <n v="1850562"/>
    <s v="Mondovi High School"/>
    <n v="2102.3000000000002"/>
    <n v="334.49"/>
    <n v="0.159"/>
    <x v="1"/>
  </r>
  <r>
    <x v="114"/>
    <n v="1838493"/>
    <s v="Unifor New Westminster"/>
    <n v="8007.3"/>
    <n v="1270.7"/>
    <n v="0.159"/>
    <x v="1"/>
  </r>
  <r>
    <x v="65"/>
    <n v="1842201"/>
    <s v="Franklin Ave Elementary School"/>
    <n v="22353.06"/>
    <n v="3573.65"/>
    <n v="0.16"/>
    <x v="1"/>
  </r>
  <r>
    <x v="117"/>
    <n v="1834470"/>
    <s v="Heritage Christian School"/>
    <n v="8619.9599999999991"/>
    <n v="1375.61"/>
    <n v="0.16"/>
    <x v="1"/>
  </r>
  <r>
    <x v="42"/>
    <n v="1846223"/>
    <s v="Prestonwood Christian North"/>
    <n v="13443"/>
    <n v="2148.27"/>
    <n v="0.16"/>
    <x v="1"/>
  </r>
  <r>
    <x v="247"/>
    <n v="1836810"/>
    <s v="Aztec Rental"/>
    <n v="270"/>
    <n v="43.13"/>
    <n v="0.16"/>
    <x v="1"/>
  </r>
  <r>
    <x v="216"/>
    <n v="1839751"/>
    <s v="Brookwood Elementary School"/>
    <n v="17973"/>
    <n v="2876.39"/>
    <n v="0.16"/>
    <x v="1"/>
  </r>
  <r>
    <x v="89"/>
    <n v="1848267"/>
    <s v="Manhattan K-8"/>
    <n v="9544"/>
    <n v="1530.4"/>
    <n v="0.16"/>
    <x v="1"/>
  </r>
  <r>
    <x v="134"/>
    <n v="1835671"/>
    <s v="Northwest Elementary School"/>
    <n v="6582"/>
    <n v="1052.97"/>
    <n v="0.16"/>
    <x v="1"/>
  </r>
  <r>
    <x v="60"/>
    <n v="1846085"/>
    <s v="Blessed Sacrament Cath School"/>
    <n v="3492"/>
    <n v="559.97"/>
    <n v="0.16"/>
    <x v="1"/>
  </r>
  <r>
    <x v="223"/>
    <n v="1844668"/>
    <s v="Richland High School"/>
    <n v="21241.360000000001"/>
    <n v="3389.04"/>
    <n v="0.16"/>
    <x v="1"/>
  </r>
  <r>
    <x v="108"/>
    <n v="1847237"/>
    <s v="Riverdale Elementary School"/>
    <n v="3246"/>
    <n v="519.03"/>
    <n v="0.16"/>
    <x v="1"/>
  </r>
  <r>
    <x v="150"/>
    <n v="1845560"/>
    <s v="Hamlin Garland School"/>
    <n v="4957"/>
    <n v="792.84"/>
    <n v="0.16"/>
    <x v="1"/>
  </r>
  <r>
    <x v="176"/>
    <n v="1836698"/>
    <s v="Ware Co High School"/>
    <n v="5000"/>
    <n v="800"/>
    <n v="0.16"/>
    <x v="1"/>
  </r>
  <r>
    <x v="156"/>
    <n v="1836036"/>
    <s v="North Eugene High School"/>
    <n v="2339"/>
    <n v="374.68"/>
    <n v="0.16"/>
    <x v="1"/>
  </r>
  <r>
    <x v="178"/>
    <n v="1848597"/>
    <s v="Sharpstown International Acad"/>
    <n v="1666"/>
    <n v="266.93"/>
    <n v="0.16"/>
    <x v="1"/>
  </r>
  <r>
    <x v="104"/>
    <n v="1834945"/>
    <s v="Ft Osage High School"/>
    <n v="26960"/>
    <n v="4302.97"/>
    <n v="0.16"/>
    <x v="1"/>
  </r>
  <r>
    <x v="43"/>
    <n v="1843599"/>
    <s v="St Andrew's United Church"/>
    <n v="10601"/>
    <n v="1701.17"/>
    <n v="0.16"/>
    <x v="1"/>
  </r>
  <r>
    <x v="113"/>
    <n v="1840581"/>
    <s v="Rogue Valley Symphony"/>
    <n v="24908"/>
    <n v="3988.79"/>
    <n v="0.16"/>
    <x v="1"/>
  </r>
  <r>
    <x v="148"/>
    <n v="1841220"/>
    <s v="Mecon"/>
    <n v="4906"/>
    <n v="785.87"/>
    <n v="0.16"/>
    <x v="1"/>
  </r>
  <r>
    <x v="213"/>
    <n v="1845464"/>
    <s v="Kankakee School District 111"/>
    <n v="851"/>
    <n v="136.53"/>
    <n v="0.16"/>
    <x v="1"/>
  </r>
  <r>
    <x v="254"/>
    <n v="1843472"/>
    <s v="John T MaGee Middle School"/>
    <n v="3583"/>
    <n v="573.87"/>
    <n v="0.16"/>
    <x v="1"/>
  </r>
  <r>
    <x v="126"/>
    <n v="1840322"/>
    <s v="Episcopal Sch of Dallas-Lower"/>
    <n v="3016"/>
    <n v="481.27"/>
    <n v="0.16"/>
    <x v="1"/>
  </r>
  <r>
    <x v="227"/>
    <n v="1847938"/>
    <s v="Esparto Elementary School"/>
    <n v="11183"/>
    <n v="1793.97"/>
    <n v="0.16"/>
    <x v="1"/>
  </r>
  <r>
    <x v="184"/>
    <n v="1838064"/>
    <s v="Taylor Rental Co #1027"/>
    <n v="4297"/>
    <n v="687.6"/>
    <n v="0.16"/>
    <x v="1"/>
  </r>
  <r>
    <x v="135"/>
    <n v="1842992"/>
    <s v="Ft Osage High School"/>
    <n v="2393"/>
    <n v="383.93"/>
    <n v="0.16"/>
    <x v="1"/>
  </r>
  <r>
    <x v="31"/>
    <n v="1842392"/>
    <s v="Chicago Public School Dist 299"/>
    <n v="4951"/>
    <n v="794.4"/>
    <n v="0.16"/>
    <x v="1"/>
  </r>
  <r>
    <x v="64"/>
    <n v="1836311"/>
    <s v="Blue Ridge Mennonite School"/>
    <n v="6220"/>
    <n v="993.8"/>
    <n v="0.16"/>
    <x v="1"/>
  </r>
  <r>
    <x v="61"/>
    <n v="1850052"/>
    <s v="Sky View High School"/>
    <n v="1458"/>
    <n v="233.74"/>
    <n v="0.16"/>
    <x v="1"/>
  </r>
  <r>
    <x v="240"/>
    <n v="1843065"/>
    <s v="South Salem High School"/>
    <n v="14976"/>
    <n v="2391.4899999999998"/>
    <n v="0.16"/>
    <x v="1"/>
  </r>
  <r>
    <x v="236"/>
    <n v="1850919"/>
    <s v="E H Marsteller Middle School"/>
    <n v="261"/>
    <n v="41.83"/>
    <n v="0.16"/>
    <x v="1"/>
  </r>
  <r>
    <x v="185"/>
    <n v="1839217"/>
    <s v="Fallon Middle School"/>
    <n v="6960"/>
    <n v="1116.83"/>
    <n v="0.16"/>
    <x v="1"/>
  </r>
  <r>
    <x v="44"/>
    <n v="1850233"/>
    <s v="Spreckels Organ Society"/>
    <n v="23793"/>
    <n v="3795.1"/>
    <n v="0.16"/>
    <x v="1"/>
  </r>
  <r>
    <x v="118"/>
    <n v="1841448"/>
    <s v="Parsons Accelerated Elem Sch"/>
    <n v="4020"/>
    <n v="641.73"/>
    <n v="0.16"/>
    <x v="1"/>
  </r>
  <r>
    <x v="204"/>
    <n v="1848502"/>
    <s v="Medway High School"/>
    <n v="14996"/>
    <n v="2402.36"/>
    <n v="0.16"/>
    <x v="1"/>
  </r>
  <r>
    <x v="23"/>
    <n v="1836938"/>
    <s v="Parkwood Hill Intermediate Sch"/>
    <n v="14591"/>
    <n v="2337.0700000000002"/>
    <n v="0.16"/>
    <x v="1"/>
  </r>
  <r>
    <x v="27"/>
    <n v="1841657"/>
    <s v="E B Guerra Elementary School"/>
    <n v="10174"/>
    <n v="1626.6"/>
    <n v="0.16"/>
    <x v="1"/>
  </r>
  <r>
    <x v="168"/>
    <n v="1843785"/>
    <s v="Arnold O Beckman High School"/>
    <n v="5560.83"/>
    <n v="887"/>
    <n v="0.16"/>
    <x v="1"/>
  </r>
  <r>
    <x v="216"/>
    <n v="1839763"/>
    <s v="Richards Young Women Leaders"/>
    <n v="21718"/>
    <n v="3472.22"/>
    <n v="0.16"/>
    <x v="1"/>
  </r>
  <r>
    <x v="143"/>
    <n v="1837280"/>
    <s v="Nebraska Wesleyan University"/>
    <n v="243"/>
    <n v="38.97"/>
    <n v="0.16"/>
    <x v="1"/>
  </r>
  <r>
    <x v="104"/>
    <n v="1834958"/>
    <s v="LaForce, Inc."/>
    <n v="244.7"/>
    <n v="39.130000000000003"/>
    <n v="0.16"/>
    <x v="1"/>
  </r>
  <r>
    <x v="23"/>
    <n v="1836964"/>
    <s v="Knox Middle School"/>
    <n v="7032"/>
    <n v="1126.52"/>
    <n v="0.16"/>
    <x v="1"/>
  </r>
  <r>
    <x v="193"/>
    <n v="1838583"/>
    <s v="Dickinson Junior High"/>
    <n v="31104"/>
    <n v="4962.29"/>
    <n v="0.16"/>
    <x v="1"/>
  </r>
  <r>
    <x v="145"/>
    <n v="1837892"/>
    <s v="Milwaukee Marshall High School"/>
    <n v="2281"/>
    <n v="364.33"/>
    <n v="0.16"/>
    <x v="1"/>
  </r>
  <r>
    <x v="92"/>
    <n v="1850986"/>
    <s v="Kings Academy"/>
    <n v="20496"/>
    <n v="3279.84"/>
    <n v="0.16"/>
    <x v="1"/>
  </r>
  <r>
    <x v="21"/>
    <n v="1849258"/>
    <s v="Benjamin Logan Middle School"/>
    <n v="2975"/>
    <n v="479.73"/>
    <n v="0.161"/>
    <x v="1"/>
  </r>
  <r>
    <x v="161"/>
    <n v="1845327"/>
    <s v="Riverside Middle High School"/>
    <n v="13386"/>
    <n v="2149.83"/>
    <n v="0.161"/>
    <x v="1"/>
  </r>
  <r>
    <x v="103"/>
    <n v="1850425"/>
    <s v="Grand Rental Events"/>
    <n v="3140"/>
    <n v="504.44"/>
    <n v="0.161"/>
    <x v="1"/>
  </r>
  <r>
    <x v="18"/>
    <n v="1836863"/>
    <s v="Hillwood Middle School"/>
    <n v="7223.06"/>
    <n v="1162.18"/>
    <n v="0.161"/>
    <x v="1"/>
  </r>
  <r>
    <x v="185"/>
    <n v="1839207"/>
    <s v="Raymore-Peculiar East Mid Sch"/>
    <n v="11412"/>
    <n v="1831.77"/>
    <n v="0.161"/>
    <x v="1"/>
  </r>
  <r>
    <x v="171"/>
    <n v="1846546"/>
    <s v="Pleasant Valley Elem School"/>
    <n v="17035"/>
    <n v="2738.36"/>
    <n v="0.161"/>
    <x v="1"/>
  </r>
  <r>
    <x v="211"/>
    <n v="1836460"/>
    <s v="Westlawn Middle School"/>
    <n v="3472"/>
    <n v="560.70000000000005"/>
    <n v="0.161"/>
    <x v="1"/>
  </r>
  <r>
    <x v="87"/>
    <n v="1847620"/>
    <s v="Luther Preparatory School"/>
    <n v="3060"/>
    <n v="491.67"/>
    <n v="0.161"/>
    <x v="1"/>
  </r>
  <r>
    <x v="151"/>
    <n v="1841297"/>
    <s v="Garden City Community College"/>
    <n v="2873"/>
    <n v="462.87"/>
    <n v="0.161"/>
    <x v="1"/>
  </r>
  <r>
    <x v="52"/>
    <n v="1849522"/>
    <s v="Bishop Blanchet High School"/>
    <n v="9285"/>
    <n v="1491.78"/>
    <n v="0.161"/>
    <x v="1"/>
  </r>
  <r>
    <x v="153"/>
    <n v="1842003"/>
    <s v="Columbus Academy"/>
    <n v="16920"/>
    <n v="2716.56"/>
    <n v="0.161"/>
    <x v="1"/>
  </r>
  <r>
    <x v="42"/>
    <n v="1846245"/>
    <s v="CI Select"/>
    <n v="12276"/>
    <n v="1975.78"/>
    <n v="0.161"/>
    <x v="1"/>
  </r>
  <r>
    <x v="115"/>
    <n v="1840196"/>
    <s v="Paul Kinder Middle School"/>
    <n v="6234"/>
    <n v="1005.4"/>
    <n v="0.161"/>
    <x v="1"/>
  </r>
  <r>
    <x v="29"/>
    <n v="1849180"/>
    <s v="Sacred Heart School"/>
    <n v="5410"/>
    <n v="869.17"/>
    <n v="0.161"/>
    <x v="1"/>
  </r>
  <r>
    <x v="256"/>
    <n v="1851034"/>
    <s v="Draper Park Middle School"/>
    <n v="39294"/>
    <n v="6316.98"/>
    <n v="0.161"/>
    <x v="1"/>
  </r>
  <r>
    <x v="53"/>
    <n v="1848656"/>
    <s v="Heritage Middle School"/>
    <n v="9790"/>
    <n v="1577.17"/>
    <n v="0.161"/>
    <x v="1"/>
  </r>
  <r>
    <x v="175"/>
    <n v="1835572"/>
    <s v="Madison Middle School"/>
    <n v="710"/>
    <n v="114.33"/>
    <n v="0.161"/>
    <x v="1"/>
  </r>
  <r>
    <x v="216"/>
    <n v="1839733"/>
    <s v="Mountain Ridge High School"/>
    <n v="11605"/>
    <n v="1862.91"/>
    <n v="0.161"/>
    <x v="1"/>
  </r>
  <r>
    <x v="121"/>
    <n v="1847709"/>
    <s v="ECC B2B Account"/>
    <n v="355"/>
    <n v="57.17"/>
    <n v="0.161"/>
    <x v="1"/>
  </r>
  <r>
    <x v="29"/>
    <n v="1849175"/>
    <s v="Gary E Cobb Middle School"/>
    <n v="9758"/>
    <n v="1575.5"/>
    <n v="0.161"/>
    <x v="1"/>
  </r>
  <r>
    <x v="60"/>
    <n v="1846064"/>
    <s v="Katella High School"/>
    <n v="17996.62"/>
    <n v="2903.55"/>
    <n v="0.161"/>
    <x v="1"/>
  </r>
  <r>
    <x v="183"/>
    <n v="1845999"/>
    <s v="Allis Elementary School"/>
    <n v="5698"/>
    <n v="917.64"/>
    <n v="0.161"/>
    <x v="1"/>
  </r>
  <r>
    <x v="228"/>
    <n v="1842276"/>
    <s v="ECC B2B Account"/>
    <n v="2648"/>
    <n v="427.33"/>
    <n v="0.161"/>
    <x v="1"/>
  </r>
  <r>
    <x v="149"/>
    <n v="1846336"/>
    <s v="Boston University"/>
    <n v="4400"/>
    <n v="707.17"/>
    <n v="0.161"/>
    <x v="1"/>
  </r>
  <r>
    <x v="107"/>
    <n v="1839626"/>
    <s v="Peace United Methodist Church"/>
    <n v="2719.36"/>
    <n v="436.5"/>
    <n v="0.161"/>
    <x v="1"/>
  </r>
  <r>
    <x v="188"/>
    <n v="1834891"/>
    <s v="W F Kaynor Tech High School"/>
    <n v="20968.29"/>
    <n v="3379.17"/>
    <n v="0.161"/>
    <x v="1"/>
  </r>
  <r>
    <x v="260"/>
    <n v="1838989"/>
    <s v="San Diego St Univ-San Diego"/>
    <n v="1289.0999999999999"/>
    <n v="207.58"/>
    <n v="0.161"/>
    <x v="1"/>
  </r>
  <r>
    <x v="102"/>
    <n v="1837668"/>
    <s v="Bartlett High School"/>
    <n v="4750"/>
    <n v="765.67"/>
    <n v="0.161"/>
    <x v="1"/>
  </r>
  <r>
    <x v="134"/>
    <n v="1835698"/>
    <s v="Dobbs Ferry Middle School"/>
    <n v="2649"/>
    <n v="426"/>
    <n v="0.161"/>
    <x v="1"/>
  </r>
  <r>
    <x v="6"/>
    <n v="1849669"/>
    <s v="Jordan Elementary School"/>
    <n v="4957"/>
    <n v="799.81"/>
    <n v="0.161"/>
    <x v="1"/>
  </r>
  <r>
    <x v="10"/>
    <n v="1840885"/>
    <s v="Immokalee Middle School"/>
    <n v="2438"/>
    <n v="393.14"/>
    <n v="0.161"/>
    <x v="1"/>
  </r>
  <r>
    <x v="160"/>
    <n v="1837180"/>
    <s v="Birch Elementary School"/>
    <n v="8656"/>
    <n v="1389.3"/>
    <n v="0.161"/>
    <x v="1"/>
  </r>
  <r>
    <x v="162"/>
    <n v="1849966"/>
    <s v="Don Tyson Sch of Innovation"/>
    <n v="40440"/>
    <n v="6518.5"/>
    <n v="0.161"/>
    <x v="1"/>
  </r>
  <r>
    <x v="127"/>
    <n v="1834395"/>
    <s v="Wiley Canyon Elementary School"/>
    <n v="13214"/>
    <n v="2121.4699999999998"/>
    <n v="0.161"/>
    <x v="1"/>
  </r>
  <r>
    <x v="204"/>
    <n v="1848469"/>
    <s v="Deep River Elementary School"/>
    <n v="14655"/>
    <n v="2358.2800000000002"/>
    <n v="0.161"/>
    <x v="1"/>
  </r>
  <r>
    <x v="201"/>
    <n v="1839661"/>
    <s v="Moorhead Junior High - N"/>
    <n v="10243"/>
    <n v="1645.65"/>
    <n v="0.161"/>
    <x v="1"/>
  </r>
  <r>
    <x v="199"/>
    <n v="1842506"/>
    <s v="IBA Event Rentals"/>
    <n v="5933"/>
    <n v="954"/>
    <n v="0.161"/>
    <x v="1"/>
  </r>
  <r>
    <x v="111"/>
    <n v="1838252"/>
    <s v="Holy Family High School"/>
    <n v="7930"/>
    <n v="1275.77"/>
    <n v="0.161"/>
    <x v="1"/>
  </r>
  <r>
    <x v="190"/>
    <n v="1849849"/>
    <s v="John Lewis Childs Elem School"/>
    <n v="5820"/>
    <n v="942.84"/>
    <n v="0.16200000000000001"/>
    <x v="1"/>
  </r>
  <r>
    <x v="218"/>
    <n v="1850479"/>
    <s v="Eisemann Center (The)"/>
    <n v="972"/>
    <n v="157.46"/>
    <n v="0.16200000000000001"/>
    <x v="1"/>
  </r>
  <r>
    <x v="72"/>
    <n v="1848862"/>
    <s v="Deermeadows Baptist Church"/>
    <n v="3492"/>
    <n v="565.70000000000005"/>
    <n v="0.16200000000000001"/>
    <x v="1"/>
  </r>
  <r>
    <x v="145"/>
    <n v="1837859"/>
    <s v="Elkhorn Options Virtual CS"/>
    <n v="2438"/>
    <n v="394.96"/>
    <n v="0.16200000000000001"/>
    <x v="1"/>
  </r>
  <r>
    <x v="140"/>
    <n v="1842698"/>
    <s v="Polk Co School District"/>
    <n v="19374"/>
    <n v="3138.68"/>
    <n v="0.16200000000000001"/>
    <x v="1"/>
  </r>
  <r>
    <x v="206"/>
    <n v="1841935"/>
    <s v="PS/IS 78Q Robert F Wagner"/>
    <n v="11930"/>
    <n v="1932.66"/>
    <n v="0.16200000000000001"/>
    <x v="1"/>
  </r>
  <r>
    <x v="141"/>
    <n v="1840423"/>
    <s v="Bixby High School"/>
    <n v="14196"/>
    <n v="2299.63"/>
    <n v="0.16200000000000001"/>
    <x v="1"/>
  </r>
  <r>
    <x v="189"/>
    <n v="1851096"/>
    <s v="Boiling Springs High School"/>
    <n v="302"/>
    <n v="48.83"/>
    <n v="0.16200000000000001"/>
    <x v="1"/>
  </r>
  <r>
    <x v="183"/>
    <n v="1845973"/>
    <s v="Springs Valley Cmty Jr Sr HS"/>
    <n v="2523.41"/>
    <n v="408.79"/>
    <n v="0.16200000000000001"/>
    <x v="1"/>
  </r>
  <r>
    <x v="145"/>
    <n v="1837901"/>
    <s v="J G Pyne Arts Magnet School"/>
    <n v="4772"/>
    <n v="773.06"/>
    <n v="0.16200000000000001"/>
    <x v="1"/>
  </r>
  <r>
    <x v="123"/>
    <n v="1838862"/>
    <s v="Joseph Wheeler High School"/>
    <n v="2883"/>
    <n v="467.05"/>
    <n v="0.16200000000000001"/>
    <x v="1"/>
  </r>
  <r>
    <x v="254"/>
    <n v="1843481"/>
    <s v="Bridgewater Middle School"/>
    <n v="934"/>
    <n v="151.31"/>
    <n v="0.16200000000000001"/>
    <x v="1"/>
  </r>
  <r>
    <x v="186"/>
    <n v="1841757"/>
    <s v="Edward Bellamy Middle School"/>
    <n v="4910"/>
    <n v="795.42"/>
    <n v="0.16200000000000001"/>
    <x v="1"/>
  </r>
  <r>
    <x v="177"/>
    <n v="1843333"/>
    <s v="High Point Christian Academy"/>
    <n v="3086"/>
    <n v="499.93"/>
    <n v="0.16200000000000001"/>
    <x v="1"/>
  </r>
  <r>
    <x v="76"/>
    <n v="1846837"/>
    <s v="Turlock Christian Jr Sr HS"/>
    <n v="2600"/>
    <n v="421.2"/>
    <n v="0.16200000000000001"/>
    <x v="1"/>
  </r>
  <r>
    <x v="94"/>
    <n v="1842768"/>
    <s v="Resurrection Christian School"/>
    <n v="1400"/>
    <n v="226.8"/>
    <n v="0.16200000000000001"/>
    <x v="1"/>
  </r>
  <r>
    <x v="145"/>
    <n v="1837896"/>
    <s v="Livingston County Concert Band"/>
    <n v="474"/>
    <n v="76.790000000000006"/>
    <n v="0.16200000000000001"/>
    <x v="1"/>
  </r>
  <r>
    <x v="149"/>
    <n v="1846309"/>
    <s v="Grand Rental Events"/>
    <n v="2766"/>
    <n v="448.09"/>
    <n v="0.16200000000000001"/>
    <x v="1"/>
  </r>
  <r>
    <x v="128"/>
    <n v="1840758"/>
    <s v="Immokalee High School"/>
    <n v="2438"/>
    <n v="394.95"/>
    <n v="0.16200000000000001"/>
    <x v="1"/>
  </r>
  <r>
    <x v="133"/>
    <n v="1838048"/>
    <s v="Arts @ 302"/>
    <n v="3492"/>
    <n v="565.70000000000005"/>
    <n v="0.16200000000000001"/>
    <x v="1"/>
  </r>
  <r>
    <x v="53"/>
    <n v="1848661"/>
    <s v="RISE Elementary"/>
    <n v="2438"/>
    <n v="394.96"/>
    <n v="0.16200000000000001"/>
    <x v="1"/>
  </r>
  <r>
    <x v="44"/>
    <n v="1850254"/>
    <s v="Akron High School"/>
    <n v="4326"/>
    <n v="700.81"/>
    <n v="0.16200000000000001"/>
    <x v="1"/>
  </r>
  <r>
    <x v="167"/>
    <n v="1844312"/>
    <s v="Minnesota Valley Men's Chorale"/>
    <n v="426.92"/>
    <n v="69.16"/>
    <n v="0.16200000000000001"/>
    <x v="1"/>
  </r>
  <r>
    <x v="31"/>
    <n v="1842391"/>
    <s v="Sacred Heart Cathedral School"/>
    <n v="1368"/>
    <n v="221.62"/>
    <n v="0.16200000000000001"/>
    <x v="1"/>
  </r>
  <r>
    <x v="13"/>
    <n v="1844250"/>
    <s v="Waynesburg Central High School"/>
    <n v="1416"/>
    <n v="229.39"/>
    <n v="0.16200000000000001"/>
    <x v="1"/>
  </r>
  <r>
    <x v="70"/>
    <n v="1837965"/>
    <s v="Madison Elementary School"/>
    <n v="40860.76"/>
    <n v="6619.32"/>
    <n v="0.16200000000000001"/>
    <x v="1"/>
  </r>
  <r>
    <x v="227"/>
    <n v="1847970"/>
    <s v="Monarch High School"/>
    <n v="5908"/>
    <n v="958.12"/>
    <n v="0.16200000000000001"/>
    <x v="1"/>
  </r>
  <r>
    <x v="110"/>
    <n v="1834744"/>
    <s v="Grosse Pointe Academy"/>
    <n v="129"/>
    <n v="20.9"/>
    <n v="0.16200000000000001"/>
    <x v="1"/>
  </r>
  <r>
    <x v="161"/>
    <n v="1845383"/>
    <s v="Poly Prep Country Day Sch-Uppr"/>
    <n v="21259.98"/>
    <n v="3444.12"/>
    <n v="0.16200000000000001"/>
    <x v="1"/>
  </r>
  <r>
    <x v="81"/>
    <n v="1837716"/>
    <s v="Lowell High School"/>
    <n v="4772"/>
    <n v="773.06"/>
    <n v="0.16200000000000001"/>
    <x v="1"/>
  </r>
  <r>
    <x v="253"/>
    <n v="1841850"/>
    <s v="Athey Creek Middle Sch - N"/>
    <n v="1764"/>
    <n v="285.77"/>
    <n v="0.16200000000000001"/>
    <x v="1"/>
  </r>
  <r>
    <x v="10"/>
    <n v="1840854"/>
    <s v="Eagles Mere Frnds of the Arts"/>
    <n v="133"/>
    <n v="21.55"/>
    <n v="0.16200000000000001"/>
    <x v="1"/>
  </r>
  <r>
    <x v="1"/>
    <n v="1839393"/>
    <s v="Central Middle School"/>
    <n v="24208"/>
    <n v="3919.59"/>
    <n v="0.16200000000000001"/>
    <x v="1"/>
  </r>
  <r>
    <x v="125"/>
    <n v="1845828"/>
    <s v="Madeira Elementary School"/>
    <n v="1290"/>
    <n v="208.98"/>
    <n v="0.16200000000000001"/>
    <x v="1"/>
  </r>
  <r>
    <x v="137"/>
    <n v="1835739"/>
    <s v="Scarborough Middle School"/>
    <n v="11000"/>
    <n v="1782"/>
    <n v="0.16200000000000001"/>
    <x v="1"/>
  </r>
  <r>
    <x v="112"/>
    <n v="1837817"/>
    <s v="Fitzgerald HS Clg Career Acad"/>
    <n v="1995"/>
    <n v="323.19"/>
    <n v="0.16200000000000001"/>
    <x v="1"/>
  </r>
  <r>
    <x v="30"/>
    <n v="1847190"/>
    <s v="New Jersey Perf Arts Center"/>
    <n v="17788"/>
    <n v="2881.66"/>
    <n v="0.16200000000000001"/>
    <x v="1"/>
  </r>
  <r>
    <x v="164"/>
    <n v="1834262"/>
    <s v="George Junior High School"/>
    <n v="40107.33"/>
    <n v="6497.39"/>
    <n v="0.16200000000000001"/>
    <x v="1"/>
  </r>
  <r>
    <x v="14"/>
    <n v="1843964"/>
    <s v="Grace Baptist Academy"/>
    <n v="1368"/>
    <n v="221.62"/>
    <n v="0.16200000000000001"/>
    <x v="1"/>
  </r>
  <r>
    <x v="123"/>
    <n v="1838815"/>
    <s v="Northern Arizona University"/>
    <n v="2766"/>
    <n v="448.92"/>
    <n v="0.16200000000000001"/>
    <x v="1"/>
  </r>
  <r>
    <x v="69"/>
    <n v="1834765"/>
    <s v="Gulf Breeze High School"/>
    <n v="2271"/>
    <n v="367.9"/>
    <n v="0.16200000000000001"/>
    <x v="1"/>
  </r>
  <r>
    <x v="60"/>
    <n v="1846117"/>
    <s v="Mission Bay Montessori Academy"/>
    <n v="4752"/>
    <n v="769.82"/>
    <n v="0.16200000000000001"/>
    <x v="1"/>
  </r>
  <r>
    <x v="248"/>
    <n v="1844931"/>
    <s v="University of Tulsa"/>
    <n v="2574.86"/>
    <n v="417.13"/>
    <n v="0.16200000000000001"/>
    <x v="1"/>
  </r>
  <r>
    <x v="19"/>
    <n v="1840047"/>
    <s v="Southside Baptist Church"/>
    <n v="180"/>
    <n v="29.16"/>
    <n v="0.16200000000000001"/>
    <x v="1"/>
  </r>
  <r>
    <x v="16"/>
    <n v="1846718"/>
    <s v="Trenton High School"/>
    <n v="724"/>
    <n v="117.2"/>
    <n v="0.16200000000000001"/>
    <x v="1"/>
  </r>
  <r>
    <x v="45"/>
    <n v="1840956"/>
    <s v="Woodward Academy"/>
    <n v="2025"/>
    <n v="328.05"/>
    <n v="0.16200000000000001"/>
    <x v="1"/>
  </r>
  <r>
    <x v="211"/>
    <n v="1836437"/>
    <s v="Bernard Campbell Middle School"/>
    <n v="4650"/>
    <n v="751.83"/>
    <n v="0.16200000000000001"/>
    <x v="1"/>
  </r>
  <r>
    <x v="6"/>
    <n v="1849682"/>
    <s v="Terre Haute Symphony Orchestra"/>
    <n v="1725"/>
    <n v="279.07"/>
    <n v="0.16200000000000001"/>
    <x v="1"/>
  </r>
  <r>
    <x v="27"/>
    <n v="1841619"/>
    <s v="Christ Wesleyan Church"/>
    <n v="532"/>
    <n v="86.18"/>
    <n v="0.16200000000000001"/>
    <x v="1"/>
  </r>
  <r>
    <x v="149"/>
    <n v="1846356"/>
    <s v="The Symphonia"/>
    <n v="474"/>
    <n v="76.88"/>
    <n v="0.16200000000000001"/>
    <x v="1"/>
  </r>
  <r>
    <x v="244"/>
    <n v="1847910"/>
    <s v="Palm Valley Church"/>
    <n v="160"/>
    <n v="25.92"/>
    <n v="0.16200000000000001"/>
    <x v="1"/>
  </r>
  <r>
    <x v="106"/>
    <n v="1846161"/>
    <s v="Gilbert Christian-Agritopia"/>
    <n v="606"/>
    <n v="98.2"/>
    <n v="0.16200000000000001"/>
    <x v="1"/>
  </r>
  <r>
    <x v="134"/>
    <n v="1835691"/>
    <s v="Versailles High School"/>
    <n v="2600"/>
    <n v="421.2"/>
    <n v="0.16200000000000001"/>
    <x v="1"/>
  </r>
  <r>
    <x v="50"/>
    <n v="1843375"/>
    <s v="Darlington Middle Upper School"/>
    <n v="486"/>
    <n v="78.739999999999995"/>
    <n v="0.16200000000000001"/>
    <x v="1"/>
  </r>
  <r>
    <x v="170"/>
    <n v="1836240"/>
    <s v="Cinnaminson High School"/>
    <n v="1728"/>
    <n v="279.94"/>
    <n v="0.16200000000000001"/>
    <x v="1"/>
  </r>
  <r>
    <x v="216"/>
    <n v="1839810"/>
    <s v="Stoneham High School"/>
    <n v="63100"/>
    <n v="10193"/>
    <n v="0.16200000000000001"/>
    <x v="1"/>
  </r>
  <r>
    <x v="228"/>
    <n v="1842270"/>
    <s v="Connecting Elements"/>
    <n v="3360"/>
    <n v="544.32000000000005"/>
    <n v="0.16200000000000001"/>
    <x v="1"/>
  </r>
  <r>
    <x v="86"/>
    <n v="1849375"/>
    <s v="First Broad St Unit Meth Chrch"/>
    <n v="875.2"/>
    <n v="141.78"/>
    <n v="0.16200000000000001"/>
    <x v="1"/>
  </r>
  <r>
    <x v="248"/>
    <n v="1844906"/>
    <s v="Elliott Elementary School"/>
    <n v="900"/>
    <n v="145.80000000000001"/>
    <n v="0.16200000000000001"/>
    <x v="1"/>
  </r>
  <r>
    <x v="166"/>
    <n v="1835250"/>
    <s v="American Sch of Antananarivo"/>
    <n v="1217"/>
    <n v="197.15"/>
    <n v="0.16200000000000001"/>
    <x v="1"/>
  </r>
  <r>
    <x v="12"/>
    <n v="1850758"/>
    <s v="Southwestern Oklahoma St Univ"/>
    <n v="26361"/>
    <n v="4270.4799999999996"/>
    <n v="0.16200000000000001"/>
    <x v="1"/>
  </r>
  <r>
    <x v="166"/>
    <n v="1835283"/>
    <s v="North Forsyth High School"/>
    <n v="184"/>
    <n v="29.88"/>
    <n v="0.16200000000000001"/>
    <x v="1"/>
  </r>
  <r>
    <x v="68"/>
    <n v="1845716"/>
    <s v="The College of Idaho"/>
    <n v="2163"/>
    <n v="350.41"/>
    <n v="0.16200000000000001"/>
    <x v="1"/>
  </r>
  <r>
    <x v="106"/>
    <n v="1846201"/>
    <s v="Pelham High School"/>
    <n v="5226"/>
    <n v="846.61"/>
    <n v="0.16200000000000001"/>
    <x v="1"/>
  </r>
  <r>
    <x v="233"/>
    <n v="1847345"/>
    <s v="Sylmar Charter High School"/>
    <n v="3306"/>
    <n v="535.57000000000005"/>
    <n v="0.16200000000000001"/>
    <x v="1"/>
  </r>
  <r>
    <x v="143"/>
    <n v="1837235"/>
    <s v="First Baptist Church"/>
    <n v="1956"/>
    <n v="316.87"/>
    <n v="0.16200000000000001"/>
    <x v="1"/>
  </r>
  <r>
    <x v="225"/>
    <n v="1841589"/>
    <s v="Arapahoe High School"/>
    <n v="17374"/>
    <n v="2814.59"/>
    <n v="0.16200000000000001"/>
    <x v="1"/>
  </r>
  <r>
    <x v="27"/>
    <n v="1841691"/>
    <s v="Newton Co STEAM Acad"/>
    <n v="1890"/>
    <n v="306.18"/>
    <n v="0.16200000000000001"/>
    <x v="1"/>
  </r>
  <r>
    <x v="73"/>
    <n v="1846667"/>
    <s v="Poly Prep Country Day Sch-Uppr"/>
    <n v="900"/>
    <n v="145.80000000000001"/>
    <n v="0.16200000000000001"/>
    <x v="1"/>
  </r>
  <r>
    <x v="246"/>
    <n v="1839431"/>
    <s v="Wooster School"/>
    <n v="11247"/>
    <n v="1822.01"/>
    <n v="0.16200000000000001"/>
    <x v="1"/>
  </r>
  <r>
    <x v="10"/>
    <n v="1840845"/>
    <s v="Academy of Excellence High Sch"/>
    <n v="1898"/>
    <n v="307.48"/>
    <n v="0.16200000000000001"/>
    <x v="1"/>
  </r>
  <r>
    <x v="57"/>
    <n v="1842191"/>
    <s v="Calvary Christian Academy"/>
    <n v="8100"/>
    <n v="1312.2"/>
    <n v="0.16200000000000001"/>
    <x v="1"/>
  </r>
  <r>
    <x v="116"/>
    <n v="1848911"/>
    <s v="University of New Mexico"/>
    <n v="4014"/>
    <n v="650.28"/>
    <n v="0.16200000000000001"/>
    <x v="1"/>
  </r>
  <r>
    <x v="45"/>
    <n v="1840963"/>
    <s v="Miami Country Day School"/>
    <n v="5810"/>
    <n v="941.22"/>
    <n v="0.16200000000000001"/>
    <x v="1"/>
  </r>
  <r>
    <x v="202"/>
    <n v="1847456"/>
    <s v="Ernest Righetti High School"/>
    <n v="31848"/>
    <n v="5168.7"/>
    <n v="0.16200000000000001"/>
    <x v="1"/>
  </r>
  <r>
    <x v="63"/>
    <n v="1839977"/>
    <s v="Oakridge Middle School"/>
    <n v="1219"/>
    <n v="197.48"/>
    <n v="0.16200000000000001"/>
    <x v="1"/>
  </r>
  <r>
    <x v="77"/>
    <n v="1840945"/>
    <s v="Springboro High School"/>
    <n v="1425"/>
    <n v="231.2"/>
    <n v="0.16200000000000001"/>
    <x v="1"/>
  </r>
  <r>
    <x v="37"/>
    <n v="1835881"/>
    <s v="N Shore Chamber Music Fest"/>
    <n v="3576"/>
    <n v="579.30999999999995"/>
    <n v="0.16200000000000001"/>
    <x v="1"/>
  </r>
  <r>
    <x v="23"/>
    <n v="1836942"/>
    <s v="Restoration Southside Church"/>
    <n v="473.16"/>
    <n v="76.650000000000006"/>
    <n v="0.16200000000000001"/>
    <x v="1"/>
  </r>
  <r>
    <x v="185"/>
    <n v="1839199"/>
    <s v="Boone United Methodist Church"/>
    <n v="1368"/>
    <n v="221.62"/>
    <n v="0.16200000000000001"/>
    <x v="1"/>
  </r>
  <r>
    <x v="207"/>
    <n v="1844496"/>
    <s v="Kings Ridge Christian School"/>
    <n v="15509"/>
    <n v="2512.4899999999998"/>
    <n v="0.16200000000000001"/>
    <x v="1"/>
  </r>
  <r>
    <x v="240"/>
    <n v="1843077"/>
    <s v="Dana Hall School"/>
    <n v="7109"/>
    <n v="1148.4100000000001"/>
    <n v="0.16200000000000001"/>
    <x v="1"/>
  </r>
  <r>
    <x v="201"/>
    <n v="1839685"/>
    <s v="St Paul Lutheran School"/>
    <n v="5422"/>
    <n v="878.36"/>
    <n v="0.16200000000000001"/>
    <x v="1"/>
  </r>
  <r>
    <x v="148"/>
    <n v="1841242"/>
    <s v="Sierra College-Rocklin"/>
    <n v="216403.34"/>
    <n v="35057.339999999997"/>
    <n v="0.16200000000000001"/>
    <x v="1"/>
  </r>
  <r>
    <x v="27"/>
    <n v="1841696"/>
    <s v="Whitefield Academy"/>
    <n v="13080"/>
    <n v="2118.96"/>
    <n v="0.16200000000000001"/>
    <x v="1"/>
  </r>
  <r>
    <x v="148"/>
    <n v="1841185"/>
    <s v="H. B. Lee Middle School"/>
    <n v="7011"/>
    <n v="1135.57"/>
    <n v="0.16200000000000001"/>
    <x v="1"/>
  </r>
  <r>
    <x v="124"/>
    <n v="1845968"/>
    <s v="South Clinton Elem School"/>
    <n v="5274"/>
    <n v="854.83"/>
    <n v="0.16200000000000001"/>
    <x v="1"/>
  </r>
  <r>
    <x v="77"/>
    <n v="1840918"/>
    <s v="Lexington High School"/>
    <n v="1900"/>
    <n v="307.8"/>
    <n v="0.16200000000000001"/>
    <x v="1"/>
  </r>
  <r>
    <x v="108"/>
    <n v="1847270"/>
    <s v="Beacon Park School"/>
    <n v="5422"/>
    <n v="878.38"/>
    <n v="0.16200000000000001"/>
    <x v="1"/>
  </r>
  <r>
    <x v="66"/>
    <n v="1844984"/>
    <s v="Boyd H Anderson High School"/>
    <n v="2100"/>
    <n v="340.2"/>
    <n v="0.16200000000000001"/>
    <x v="1"/>
  </r>
  <r>
    <x v="205"/>
    <n v="1841032"/>
    <s v="William A Welch Elem School"/>
    <n v="7158"/>
    <n v="1159.5999999999999"/>
    <n v="0.16200000000000001"/>
    <x v="1"/>
  </r>
  <r>
    <x v="72"/>
    <n v="1848870"/>
    <s v="Frederica Academy"/>
    <n v="2711"/>
    <n v="439.18"/>
    <n v="0.16200000000000001"/>
    <x v="1"/>
  </r>
  <r>
    <x v="64"/>
    <n v="1836364"/>
    <s v="Clarion-Goldfield-Dows HS"/>
    <n v="1427"/>
    <n v="231.17"/>
    <n v="0.16200000000000001"/>
    <x v="1"/>
  </r>
  <r>
    <x v="142"/>
    <n v="1834318"/>
    <s v="Lakeridge Middle School"/>
    <n v="355"/>
    <n v="57.51"/>
    <n v="0.16200000000000001"/>
    <x v="1"/>
  </r>
  <r>
    <x v="145"/>
    <n v="1837857"/>
    <s v="Covenant Christian Academy"/>
    <n v="1554"/>
    <n v="251.75"/>
    <n v="0.16200000000000001"/>
    <x v="1"/>
  </r>
  <r>
    <x v="199"/>
    <n v="1842479"/>
    <s v="Herchel V Jenkins High School"/>
    <n v="7706"/>
    <n v="1248.67"/>
    <n v="0.16200000000000001"/>
    <x v="1"/>
  </r>
  <r>
    <x v="76"/>
    <n v="1846807"/>
    <s v="Vance AFB"/>
    <n v="2948"/>
    <n v="477.58"/>
    <n v="0.16200000000000001"/>
    <x v="1"/>
  </r>
  <r>
    <x v="66"/>
    <n v="1845003"/>
    <s v="Hoboken High School"/>
    <n v="3923"/>
    <n v="635.53"/>
    <n v="0.16200000000000001"/>
    <x v="1"/>
  </r>
  <r>
    <x v="166"/>
    <n v="1835303"/>
    <s v="Ossun Elementary School"/>
    <n v="1190"/>
    <n v="192.78"/>
    <n v="0.16200000000000001"/>
    <x v="1"/>
  </r>
  <r>
    <x v="19"/>
    <n v="1840058"/>
    <s v="Tates Creek Middle School"/>
    <n v="2380"/>
    <n v="385.56"/>
    <n v="0.16200000000000001"/>
    <x v="1"/>
  </r>
  <r>
    <x v="7"/>
    <n v="1848141"/>
    <s v="Marist School"/>
    <n v="1190"/>
    <n v="192.78"/>
    <n v="0.16200000000000001"/>
    <x v="1"/>
  </r>
  <r>
    <x v="5"/>
    <n v="1848789"/>
    <s v="Katonah Elementary School"/>
    <n v="2339"/>
    <n v="378.92"/>
    <n v="0.16200000000000001"/>
    <x v="1"/>
  </r>
  <r>
    <x v="16"/>
    <n v="1846764"/>
    <s v="Centennial Middle School"/>
    <n v="1511.11"/>
    <n v="244.8"/>
    <n v="0.16200000000000001"/>
    <x v="1"/>
  </r>
  <r>
    <x v="41"/>
    <n v="1833987"/>
    <s v="Watkins Mill High School"/>
    <n v="11905"/>
    <n v="1928.61"/>
    <n v="0.16200000000000001"/>
    <x v="1"/>
  </r>
  <r>
    <x v="86"/>
    <n v="1849411"/>
    <s v="Covenant College"/>
    <n v="851"/>
    <n v="137.86000000000001"/>
    <n v="0.16200000000000001"/>
    <x v="1"/>
  </r>
  <r>
    <x v="9"/>
    <n v="1846959"/>
    <s v="Milwaukee Sch of Engineering"/>
    <n v="1463"/>
    <n v="237.01"/>
    <n v="0.16200000000000001"/>
    <x v="1"/>
  </r>
  <r>
    <x v="4"/>
    <n v="1846474"/>
    <s v="John Cooper School"/>
    <n v="7158"/>
    <n v="1159.5999999999999"/>
    <n v="0.16200000000000001"/>
    <x v="1"/>
  </r>
  <r>
    <x v="6"/>
    <n v="1849680"/>
    <s v="Merritt Island High School"/>
    <n v="9453"/>
    <n v="1532.77"/>
    <n v="0.16200000000000001"/>
    <x v="1"/>
  </r>
  <r>
    <x v="120"/>
    <n v="1838653"/>
    <s v="Maine Endwell Senior High Sch"/>
    <n v="4154"/>
    <n v="672.95"/>
    <n v="0.16200000000000001"/>
    <x v="1"/>
  </r>
  <r>
    <x v="112"/>
    <n v="1837831"/>
    <s v="Northwest Vista College"/>
    <n v="1214"/>
    <n v="196.67"/>
    <n v="0.16200000000000001"/>
    <x v="1"/>
  </r>
  <r>
    <x v="167"/>
    <n v="1844301"/>
    <s v="Amherst Middle School"/>
    <n v="9258"/>
    <n v="1499.8"/>
    <n v="0.16200000000000001"/>
    <x v="1"/>
  </r>
  <r>
    <x v="196"/>
    <n v="1840708"/>
    <s v="Camden Middle School"/>
    <n v="1540"/>
    <n v="249.48"/>
    <n v="0.16200000000000001"/>
    <x v="1"/>
  </r>
  <r>
    <x v="88"/>
    <n v="1848441"/>
    <s v="Wright Elementary School"/>
    <n v="3657"/>
    <n v="592.44000000000005"/>
    <n v="0.16200000000000001"/>
    <x v="1"/>
  </r>
  <r>
    <x v="256"/>
    <n v="1851013"/>
    <s v="Shireinu choir of Long Island"/>
    <n v="17104"/>
    <n v="2770.85"/>
    <n v="0.16200000000000001"/>
    <x v="1"/>
  </r>
  <r>
    <x v="27"/>
    <n v="1841689"/>
    <s v="Dunkerton School"/>
    <n v="896"/>
    <n v="145.15"/>
    <n v="0.16200000000000001"/>
    <x v="1"/>
  </r>
  <r>
    <x v="145"/>
    <n v="1837887"/>
    <s v="Mill Plain Elementary School"/>
    <n v="9524"/>
    <n v="1542.89"/>
    <n v="0.16200000000000001"/>
    <x v="1"/>
  </r>
  <r>
    <x v="216"/>
    <n v="1839746"/>
    <s v="Amesbury Elementary School"/>
    <n v="5965"/>
    <n v="966.5"/>
    <n v="0.16200000000000001"/>
    <x v="1"/>
  </r>
  <r>
    <x v="183"/>
    <n v="1846031"/>
    <s v="Lawton-Bronson Jr Sr High Sch"/>
    <n v="1646"/>
    <n v="266.64999999999998"/>
    <n v="0.16200000000000001"/>
    <x v="1"/>
  </r>
  <r>
    <x v="104"/>
    <n v="1834915"/>
    <s v="Trinity Lutheran Church"/>
    <n v="404.9"/>
    <n v="65.59"/>
    <n v="0.16200000000000001"/>
    <x v="1"/>
  </r>
  <r>
    <x v="96"/>
    <n v="1850863"/>
    <s v="Caroline Dormon Junior HS"/>
    <n v="8902"/>
    <n v="1442.84"/>
    <n v="0.16200000000000001"/>
    <x v="1"/>
  </r>
  <r>
    <x v="99"/>
    <n v="1840642"/>
    <s v="Baylor University"/>
    <n v="23326"/>
    <n v="3778.81"/>
    <n v="0.16200000000000001"/>
    <x v="1"/>
  </r>
  <r>
    <x v="63"/>
    <n v="1839967"/>
    <s v="Csarts-San Gabriel Valley"/>
    <n v="7615"/>
    <n v="1237.23"/>
    <n v="0.16200000000000001"/>
    <x v="1"/>
  </r>
  <r>
    <x v="257"/>
    <n v="1840510"/>
    <s v="Normandale Elementary School"/>
    <n v="2711"/>
    <n v="439.18"/>
    <n v="0.16200000000000001"/>
    <x v="1"/>
  </r>
  <r>
    <x v="118"/>
    <n v="1841432"/>
    <s v="Diamond Event &amp; Tent"/>
    <n v="3000"/>
    <n v="486"/>
    <n v="0.16200000000000001"/>
    <x v="1"/>
  </r>
  <r>
    <x v="36"/>
    <n v="1845214"/>
    <s v="Hoosick Falls High School"/>
    <n v="19831"/>
    <n v="3212.62"/>
    <n v="0.16200000000000001"/>
    <x v="1"/>
  </r>
  <r>
    <x v="70"/>
    <n v="1837955"/>
    <s v="Liberty High School"/>
    <n v="31800"/>
    <n v="5144.47"/>
    <n v="0.16200000000000001"/>
    <x v="1"/>
  </r>
  <r>
    <x v="131"/>
    <n v="1841330"/>
    <s v="Garden Grove High School"/>
    <n v="4772"/>
    <n v="773.64"/>
    <n v="0.16200000000000001"/>
    <x v="1"/>
  </r>
  <r>
    <x v="45"/>
    <n v="1841026"/>
    <s v="Cos Cob Elementary School"/>
    <n v="3900"/>
    <n v="631.79999999999995"/>
    <n v="0.16200000000000001"/>
    <x v="1"/>
  </r>
  <r>
    <x v="13"/>
    <n v="1844260"/>
    <s v="Rippling Woods Elem School"/>
    <n v="1190"/>
    <n v="192.78"/>
    <n v="0.16200000000000001"/>
    <x v="1"/>
  </r>
  <r>
    <x v="77"/>
    <n v="1840934"/>
    <s v="Community Elementary School"/>
    <n v="7158"/>
    <n v="1159.5999999999999"/>
    <n v="0.16200000000000001"/>
    <x v="1"/>
  </r>
  <r>
    <x v="225"/>
    <n v="1841596"/>
    <s v="Gettysburg Civic Chorus"/>
    <n v="2222.92"/>
    <n v="360.11"/>
    <n v="0.16200000000000001"/>
    <x v="1"/>
  </r>
  <r>
    <x v="63"/>
    <n v="1839969"/>
    <s v="Gardner High School"/>
    <n v="1766"/>
    <n v="286.08999999999997"/>
    <n v="0.16200000000000001"/>
    <x v="1"/>
  </r>
  <r>
    <x v="128"/>
    <n v="1840745"/>
    <s v="William DeBerry Elem School"/>
    <n v="14316"/>
    <n v="2319.19"/>
    <n v="0.16200000000000001"/>
    <x v="1"/>
  </r>
  <r>
    <x v="171"/>
    <n v="1846596"/>
    <s v="Joseph Lane Middle School"/>
    <n v="10012.86"/>
    <n v="1622.08"/>
    <n v="0.16200000000000001"/>
    <x v="1"/>
  </r>
  <r>
    <x v="59"/>
    <n v="1847385"/>
    <s v="Westminster High School"/>
    <n v="3140"/>
    <n v="509.83"/>
    <n v="0.16200000000000001"/>
    <x v="1"/>
  </r>
  <r>
    <x v="38"/>
    <n v="1839102"/>
    <s v="Aynor High School"/>
    <n v="851"/>
    <n v="137.86000000000001"/>
    <n v="0.16200000000000001"/>
    <x v="1"/>
  </r>
  <r>
    <x v="250"/>
    <n v="1839288"/>
    <s v="Las Flores Middle School"/>
    <n v="362"/>
    <n v="58.64"/>
    <n v="0.16200000000000001"/>
    <x v="1"/>
  </r>
  <r>
    <x v="34"/>
    <n v="1839571"/>
    <s v="Bloomfield Hills North MS -NEW"/>
    <n v="28016"/>
    <n v="4529.83"/>
    <n v="0.16200000000000001"/>
    <x v="1"/>
  </r>
  <r>
    <x v="23"/>
    <n v="1836961"/>
    <s v="Christ Methodist Day School"/>
    <n v="1671"/>
    <n v="270.7"/>
    <n v="0.16200000000000001"/>
    <x v="1"/>
  </r>
  <r>
    <x v="202"/>
    <n v="1847478"/>
    <s v="Lee Co School District"/>
    <n v="396"/>
    <n v="64.16"/>
    <n v="0.16200000000000001"/>
    <x v="1"/>
  </r>
  <r>
    <x v="63"/>
    <n v="1839960"/>
    <s v="East Brooklyn Ascend CS"/>
    <n v="4080"/>
    <n v="660.96"/>
    <n v="0.16200000000000001"/>
    <x v="1"/>
  </r>
  <r>
    <x v="201"/>
    <n v="1839695"/>
    <s v="James Garfield Cmty Magnet Sch"/>
    <n v="5965"/>
    <n v="966.33"/>
    <n v="0.16200000000000001"/>
    <x v="1"/>
  </r>
  <r>
    <x v="138"/>
    <n v="1849940"/>
    <s v="PromoWest Productions"/>
    <n v="1081.52"/>
    <n v="175.21"/>
    <n v="0.16200000000000001"/>
    <x v="1"/>
  </r>
  <r>
    <x v="177"/>
    <n v="1843347"/>
    <s v="Whiteaker Middle School"/>
    <n v="6026.26"/>
    <n v="978.2"/>
    <n v="0.16200000000000001"/>
    <x v="1"/>
  </r>
  <r>
    <x v="112"/>
    <n v="1837830"/>
    <s v="Northwest Vista College"/>
    <n v="1187"/>
    <n v="192.29"/>
    <n v="0.16200000000000001"/>
    <x v="1"/>
  </r>
  <r>
    <x v="119"/>
    <n v="1843154"/>
    <s v="Musson Theatrical, Inc."/>
    <n v="5180"/>
    <n v="837.2"/>
    <n v="0.16200000000000001"/>
    <x v="1"/>
  </r>
  <r>
    <x v="75"/>
    <n v="1848382"/>
    <s v="Out-of-Door Academy"/>
    <n v="10804"/>
    <n v="1750.25"/>
    <n v="0.16200000000000001"/>
    <x v="1"/>
  </r>
  <r>
    <x v="83"/>
    <n v="1848978"/>
    <s v="Sterling"/>
    <n v="2537"/>
    <n v="410.9"/>
    <n v="0.16200000000000001"/>
    <x v="1"/>
  </r>
  <r>
    <x v="168"/>
    <n v="1843788"/>
    <s v="McDonogh School"/>
    <n v="1081"/>
    <n v="175.12"/>
    <n v="0.16200000000000001"/>
    <x v="1"/>
  </r>
  <r>
    <x v="192"/>
    <n v="1835604"/>
    <s v="Lakewood High School"/>
    <n v="1266"/>
    <n v="205.09"/>
    <n v="0.16200000000000001"/>
    <x v="1"/>
  </r>
  <r>
    <x v="108"/>
    <n v="1847260"/>
    <s v="Bristol Elementary School"/>
    <n v="2007"/>
    <n v="325.13"/>
    <n v="0.16200000000000001"/>
    <x v="1"/>
  </r>
  <r>
    <x v="22"/>
    <n v="1837432"/>
    <s v="Alexis First Nation School"/>
    <n v="7314"/>
    <n v="1184.8699999999999"/>
    <n v="0.16200000000000001"/>
    <x v="1"/>
  </r>
  <r>
    <x v="99"/>
    <n v="1840663"/>
    <s v="Chemeketa Cmty Clg-Salem"/>
    <n v="595"/>
    <n v="96.39"/>
    <n v="0.16200000000000001"/>
    <x v="1"/>
  </r>
  <r>
    <x v="78"/>
    <n v="1839876"/>
    <s v="KIPP NYC Charter School - N"/>
    <n v="6899.6"/>
    <n v="1120.72"/>
    <n v="0.16200000000000001"/>
    <x v="1"/>
  </r>
  <r>
    <x v="213"/>
    <n v="1845419"/>
    <s v="Draper Park Middle School"/>
    <n v="8800"/>
    <n v="1425.6"/>
    <n v="0.16200000000000001"/>
    <x v="1"/>
  </r>
  <r>
    <x v="168"/>
    <n v="1843880"/>
    <s v="High Point Christian Academy"/>
    <n v="1786"/>
    <n v="289.33"/>
    <n v="0.16200000000000001"/>
    <x v="1"/>
  </r>
  <r>
    <x v="207"/>
    <n v="1844480"/>
    <s v="Poway Ctr For Performing Arts"/>
    <n v="1144"/>
    <n v="185.33"/>
    <n v="0.16200000000000001"/>
    <x v="1"/>
  </r>
  <r>
    <x v="49"/>
    <n v="1843113"/>
    <s v="East Lyme High School"/>
    <n v="10844"/>
    <n v="1756.73"/>
    <n v="0.16200000000000001"/>
    <x v="1"/>
  </r>
  <r>
    <x v="213"/>
    <n v="1845449"/>
    <s v="Sharon Southern Baptist Church"/>
    <n v="4584"/>
    <n v="742.61"/>
    <n v="0.16200000000000001"/>
    <x v="1"/>
  </r>
  <r>
    <x v="45"/>
    <n v="1841022"/>
    <s v="Lely High School"/>
    <n v="2438"/>
    <n v="395"/>
    <n v="0.16200000000000001"/>
    <x v="1"/>
  </r>
  <r>
    <x v="99"/>
    <n v="1840613"/>
    <s v="Cedar Springs Presb Church"/>
    <n v="583.46"/>
    <n v="94.52"/>
    <n v="0.16200000000000001"/>
    <x v="1"/>
  </r>
  <r>
    <x v="173"/>
    <n v="1836540"/>
    <s v="Cornerstone Christian School"/>
    <n v="3636"/>
    <n v="589.03"/>
    <n v="0.16200000000000001"/>
    <x v="1"/>
  </r>
  <r>
    <x v="67"/>
    <n v="1835797"/>
    <s v="Rettig Music Inc"/>
    <n v="1368"/>
    <n v="221.62"/>
    <n v="0.16200000000000001"/>
    <x v="1"/>
  </r>
  <r>
    <x v="6"/>
    <n v="1849673"/>
    <s v="Rene A Rost Middle School"/>
    <n v="2162"/>
    <n v="350.24"/>
    <n v="0.16200000000000001"/>
    <x v="1"/>
  </r>
  <r>
    <x v="70"/>
    <n v="1837952"/>
    <s v="St Louis Cmty Clg-Meramec"/>
    <n v="1907"/>
    <n v="308.93"/>
    <n v="0.16200000000000001"/>
    <x v="1"/>
  </r>
  <r>
    <x v="89"/>
    <n v="1848281"/>
    <s v="Cumberland Valley Chrn School"/>
    <n v="9112"/>
    <n v="1474.93"/>
    <n v="0.16200000000000001"/>
    <x v="1"/>
  </r>
  <r>
    <x v="61"/>
    <n v="1850087"/>
    <s v="Sumter High School"/>
    <n v="5580"/>
    <n v="904.07"/>
    <n v="0.16200000000000001"/>
    <x v="1"/>
  </r>
  <r>
    <x v="241"/>
    <n v="1849317"/>
    <s v="Heritage Elementary School"/>
    <n v="3696"/>
    <n v="598.75"/>
    <n v="0.16200000000000001"/>
    <x v="1"/>
  </r>
  <r>
    <x v="4"/>
    <n v="1846520"/>
    <s v="Hollywood Hill Elementary Sch"/>
    <n v="14924"/>
    <n v="2414.0700000000002"/>
    <n v="0.16200000000000001"/>
    <x v="1"/>
  </r>
  <r>
    <x v="151"/>
    <n v="1841257"/>
    <s v="Edgeworth Elementary School"/>
    <n v="2800"/>
    <n v="452.67"/>
    <n v="0.16200000000000001"/>
    <x v="1"/>
  </r>
  <r>
    <x v="234"/>
    <n v="1838932"/>
    <s v="North Douglas High School"/>
    <n v="6790"/>
    <n v="1099.98"/>
    <n v="0.16200000000000001"/>
    <x v="1"/>
  </r>
  <r>
    <x v="33"/>
    <n v="1851176"/>
    <s v="Rolling Hills UMC Preschool"/>
    <n v="7564"/>
    <n v="1225.3699999999999"/>
    <n v="0.16200000000000001"/>
    <x v="1"/>
  </r>
  <r>
    <x v="206"/>
    <n v="1841958"/>
    <s v="Neil Armstrong Elem School 40"/>
    <n v="800"/>
    <n v="129.80000000000001"/>
    <n v="0.16200000000000001"/>
    <x v="1"/>
  </r>
  <r>
    <x v="175"/>
    <n v="1835551"/>
    <s v="Fairmont Heights High School"/>
    <n v="498"/>
    <n v="80.47"/>
    <n v="0.16200000000000001"/>
    <x v="1"/>
  </r>
  <r>
    <x v="115"/>
    <n v="1840227"/>
    <s v="Jarrett Middle School"/>
    <n v="2744"/>
    <n v="443.47"/>
    <n v="0.16200000000000001"/>
    <x v="1"/>
  </r>
  <r>
    <x v="128"/>
    <n v="1840780"/>
    <s v="Bradford County PK7 - N"/>
    <n v="20799"/>
    <n v="3369.48"/>
    <n v="0.16200000000000001"/>
    <x v="1"/>
  </r>
  <r>
    <x v="181"/>
    <n v="1843540"/>
    <s v="Clifford Wise Mid Interm Sch"/>
    <n v="1305"/>
    <n v="211.41"/>
    <n v="0.16200000000000001"/>
    <x v="1"/>
  </r>
  <r>
    <x v="131"/>
    <n v="1841397"/>
    <s v="Westfield Intermediate School"/>
    <n v="7158"/>
    <n v="1159.5999999999999"/>
    <n v="0.16200000000000001"/>
    <x v="1"/>
  </r>
  <r>
    <x v="218"/>
    <n v="1850481"/>
    <s v="Center for Irish Music"/>
    <n v="320.89999999999998"/>
    <n v="51.99"/>
    <n v="0.16200000000000001"/>
    <x v="1"/>
  </r>
  <r>
    <x v="14"/>
    <n v="1843981"/>
    <s v="North Greenville University"/>
    <n v="1120"/>
    <n v="181.44"/>
    <n v="0.16200000000000001"/>
    <x v="1"/>
  </r>
  <r>
    <x v="151"/>
    <n v="1841275"/>
    <s v="Edmond Memorial High School"/>
    <n v="5216"/>
    <n v="844.07"/>
    <n v="0.16200000000000001"/>
    <x v="1"/>
  </r>
  <r>
    <x v="124"/>
    <n v="1845943"/>
    <s v="Bethpage High School"/>
    <n v="8960"/>
    <n v="1451.52"/>
    <n v="0.16200000000000001"/>
    <x v="1"/>
  </r>
  <r>
    <x v="28"/>
    <n v="1849141"/>
    <s v="Black Mountain Middle School"/>
    <n v="2162"/>
    <n v="350.44"/>
    <n v="0.16200000000000001"/>
    <x v="1"/>
  </r>
  <r>
    <x v="192"/>
    <n v="1835607"/>
    <s v="Tigard High School"/>
    <n v="1401"/>
    <n v="226.96"/>
    <n v="0.16200000000000001"/>
    <x v="1"/>
  </r>
  <r>
    <x v="181"/>
    <n v="1843506"/>
    <s v="Trego Community High School"/>
    <n v="1956"/>
    <n v="316.87"/>
    <n v="0.16200000000000001"/>
    <x v="1"/>
  </r>
  <r>
    <x v="164"/>
    <n v="1834261"/>
    <s v="Terry High School"/>
    <n v="42185.71"/>
    <n v="6834.08"/>
    <n v="0.16200000000000001"/>
    <x v="1"/>
  </r>
  <r>
    <x v="50"/>
    <n v="1843427"/>
    <s v="Mt Carmel Academy"/>
    <n v="2328"/>
    <n v="377.14"/>
    <n v="0.16200000000000001"/>
    <x v="1"/>
  </r>
  <r>
    <x v="146"/>
    <n v="1851132"/>
    <s v="Santiago High School"/>
    <n v="3007"/>
    <n v="487.34"/>
    <n v="0.16200000000000001"/>
    <x v="1"/>
  </r>
  <r>
    <x v="71"/>
    <n v="1834700"/>
    <s v="Summer Creek High School"/>
    <n v="811.14"/>
    <n v="131.41"/>
    <n v="0.16200000000000001"/>
    <x v="1"/>
  </r>
  <r>
    <x v="233"/>
    <n v="1847336"/>
    <s v="Wright Tree Service"/>
    <n v="700.15"/>
    <n v="113.42"/>
    <n v="0.16200000000000001"/>
    <x v="1"/>
  </r>
  <r>
    <x v="107"/>
    <n v="1839638"/>
    <s v="University of Arizona"/>
    <n v="1739.7"/>
    <n v="281.83"/>
    <n v="0.16200000000000001"/>
    <x v="1"/>
  </r>
  <r>
    <x v="122"/>
    <n v="1846405"/>
    <s v="Fitchburg High School"/>
    <n v="1944"/>
    <n v="314.93"/>
    <n v="0.16200000000000001"/>
    <x v="1"/>
  </r>
  <r>
    <x v="203"/>
    <n v="1850112"/>
    <s v="Old Farmers Road Elem School"/>
    <n v="8797"/>
    <n v="1425.11"/>
    <n v="0.16200000000000001"/>
    <x v="1"/>
  </r>
  <r>
    <x v="130"/>
    <n v="1849702"/>
    <s v="Catoosa Co Career Academy"/>
    <n v="5850"/>
    <n v="947.7"/>
    <n v="0.16200000000000001"/>
    <x v="1"/>
  </r>
  <r>
    <x v="12"/>
    <n v="1850751"/>
    <s v="Western Middle School"/>
    <n v="1858"/>
    <n v="301"/>
    <n v="0.16200000000000001"/>
    <x v="1"/>
  </r>
  <r>
    <x v="9"/>
    <n v="1846919"/>
    <s v="Central School Programs"/>
    <n v="1451"/>
    <n v="235.06"/>
    <n v="0.16200000000000001"/>
    <x v="1"/>
  </r>
  <r>
    <x v="200"/>
    <n v="1837552"/>
    <s v="Victory Christian Academy Sch"/>
    <n v="11830"/>
    <n v="1916.46"/>
    <n v="0.16200000000000001"/>
    <x v="1"/>
  </r>
  <r>
    <x v="190"/>
    <n v="1849842"/>
    <s v="Wright Tree Service"/>
    <n v="1007.53"/>
    <n v="163.22"/>
    <n v="0.16200000000000001"/>
    <x v="1"/>
  </r>
  <r>
    <x v="260"/>
    <n v="1838990"/>
    <s v="Cibola High School"/>
    <n v="5707.85"/>
    <n v="923.43"/>
    <n v="0.16200000000000001"/>
    <x v="1"/>
  </r>
  <r>
    <x v="59"/>
    <n v="1847405"/>
    <s v="Dundee High School"/>
    <n v="4885"/>
    <n v="791.37"/>
    <n v="0.16200000000000001"/>
    <x v="1"/>
  </r>
  <r>
    <x v="78"/>
    <n v="1839875"/>
    <s v="KIPP NYC Charter School - N"/>
    <n v="7581.6"/>
    <n v="1231.2"/>
    <n v="0.16200000000000001"/>
    <x v="1"/>
  </r>
  <r>
    <x v="190"/>
    <n v="1849848"/>
    <s v="Floral Park Bellerose Elem Sch"/>
    <n v="6984"/>
    <n v="1131.4100000000001"/>
    <n v="0.16200000000000001"/>
    <x v="1"/>
  </r>
  <r>
    <x v="60"/>
    <n v="1846114"/>
    <s v="West Music"/>
    <n v="5180"/>
    <n v="844.17"/>
    <n v="0.16300000000000001"/>
    <x v="1"/>
  </r>
  <r>
    <x v="45"/>
    <n v="1841002"/>
    <s v="Bethesda-by-the-Sea"/>
    <n v="11100"/>
    <n v="1814.46"/>
    <n v="0.16300000000000001"/>
    <x v="1"/>
  </r>
  <r>
    <x v="185"/>
    <n v="1839203"/>
    <s v="Marshfield Junior High School"/>
    <n v="2660"/>
    <n v="434.73"/>
    <n v="0.16300000000000001"/>
    <x v="1"/>
  </r>
  <r>
    <x v="245"/>
    <n v="1841782"/>
    <s v="The United States Army Band"/>
    <n v="6113"/>
    <n v="993.43"/>
    <n v="0.16300000000000001"/>
    <x v="1"/>
  </r>
  <r>
    <x v="44"/>
    <n v="1850255"/>
    <s v="Bloom High School"/>
    <n v="6740"/>
    <n v="1099.2"/>
    <n v="0.16300000000000001"/>
    <x v="1"/>
  </r>
  <r>
    <x v="248"/>
    <n v="1844917"/>
    <s v="Edgewood Magnet School"/>
    <n v="176"/>
    <n v="28.68"/>
    <n v="0.16300000000000001"/>
    <x v="1"/>
  </r>
  <r>
    <x v="108"/>
    <n v="1847227"/>
    <s v="Horizon Science Academy"/>
    <n v="4328"/>
    <n v="705.17"/>
    <n v="0.16300000000000001"/>
    <x v="1"/>
  </r>
  <r>
    <x v="201"/>
    <n v="1839646"/>
    <s v="Patricia Reser Ctr for Arts"/>
    <n v="3055.46"/>
    <n v="499.25"/>
    <n v="0.16300000000000001"/>
    <x v="1"/>
  </r>
  <r>
    <x v="166"/>
    <n v="1835255"/>
    <s v="Ace Canvas and Tent"/>
    <n v="1266"/>
    <n v="206"/>
    <n v="0.16300000000000001"/>
    <x v="1"/>
  </r>
  <r>
    <x v="46"/>
    <n v="1848724"/>
    <s v="Liberty High School - N"/>
    <n v="230487.15"/>
    <n v="37530.54"/>
    <n v="0.16300000000000001"/>
    <x v="1"/>
  </r>
  <r>
    <x v="5"/>
    <n v="1848780"/>
    <s v="Woodlan Elementary School"/>
    <n v="6120"/>
    <n v="994.97"/>
    <n v="0.16300000000000001"/>
    <x v="1"/>
  </r>
  <r>
    <x v="216"/>
    <n v="1839745"/>
    <s v="Fairfield Creekside Mid Sch"/>
    <n v="821.53"/>
    <n v="134.16999999999999"/>
    <n v="0.16300000000000001"/>
    <x v="1"/>
  </r>
  <r>
    <x v="56"/>
    <n v="1848017"/>
    <s v="Bragg Middle School"/>
    <n v="9398"/>
    <n v="1529.96"/>
    <n v="0.16300000000000001"/>
    <x v="1"/>
  </r>
  <r>
    <x v="201"/>
    <n v="1839645"/>
    <s v="Lone Peak High School"/>
    <n v="4860"/>
    <n v="792.68"/>
    <n v="0.16300000000000001"/>
    <x v="1"/>
  </r>
  <r>
    <x v="39"/>
    <n v="1844800"/>
    <s v="J A Rogers Elementary School"/>
    <n v="11900"/>
    <n v="1941.6"/>
    <n v="0.16300000000000001"/>
    <x v="1"/>
  </r>
  <r>
    <x v="168"/>
    <n v="1843889"/>
    <s v="J O Combs High School"/>
    <n v="9840"/>
    <n v="1604.3"/>
    <n v="0.16300000000000001"/>
    <x v="1"/>
  </r>
  <r>
    <x v="136"/>
    <n v="1834175"/>
    <s v="Pike-Delta-York High School"/>
    <n v="2218.3200000000002"/>
    <n v="362.38"/>
    <n v="0.16300000000000001"/>
    <x v="1"/>
  </r>
  <r>
    <x v="142"/>
    <n v="1834323"/>
    <s v="Crabapple Middle School"/>
    <n v="1070"/>
    <n v="174"/>
    <n v="0.16300000000000001"/>
    <x v="1"/>
  </r>
  <r>
    <x v="9"/>
    <n v="1846948"/>
    <s v="Daphne High School"/>
    <n v="6139"/>
    <n v="1002.64"/>
    <n v="0.16300000000000001"/>
    <x v="1"/>
  </r>
  <r>
    <x v="41"/>
    <n v="1833984"/>
    <s v="Jackson State University"/>
    <n v="15494"/>
    <n v="2520.61"/>
    <n v="0.16300000000000001"/>
    <x v="1"/>
  </r>
  <r>
    <x v="184"/>
    <n v="1838102"/>
    <s v="Orland High School"/>
    <n v="8009.95"/>
    <n v="1304.17"/>
    <n v="0.16300000000000001"/>
    <x v="1"/>
  </r>
  <r>
    <x v="236"/>
    <n v="1850953"/>
    <s v="Maryvale High School"/>
    <n v="7020"/>
    <n v="1142.93"/>
    <n v="0.16300000000000001"/>
    <x v="1"/>
  </r>
  <r>
    <x v="110"/>
    <n v="1834751"/>
    <s v="Rehoboth Christian School"/>
    <n v="3688.9"/>
    <n v="600.42999999999995"/>
    <n v="0.16300000000000001"/>
    <x v="1"/>
  </r>
  <r>
    <x v="235"/>
    <n v="1839185"/>
    <s v="Watertown High School"/>
    <n v="59267.85"/>
    <n v="9649.66"/>
    <n v="0.16300000000000001"/>
    <x v="1"/>
  </r>
  <r>
    <x v="119"/>
    <n v="1843204"/>
    <s v="Big Time Bounce &amp; Party"/>
    <n v="1423"/>
    <n v="231.41"/>
    <n v="0.16300000000000001"/>
    <x v="1"/>
  </r>
  <r>
    <x v="201"/>
    <n v="1839726"/>
    <s v="Utah Valley University"/>
    <n v="6332"/>
    <n v="1035.27"/>
    <n v="0.16300000000000001"/>
    <x v="1"/>
  </r>
  <r>
    <x v="53"/>
    <n v="1848618"/>
    <s v="Robert W Groves High School"/>
    <n v="16695"/>
    <n v="2715.65"/>
    <n v="0.16300000000000001"/>
    <x v="1"/>
  </r>
  <r>
    <x v="41"/>
    <n v="1834049"/>
    <s v="Mt Vernon Senior High School"/>
    <n v="26960"/>
    <n v="4387.8"/>
    <n v="0.16300000000000001"/>
    <x v="1"/>
  </r>
  <r>
    <x v="150"/>
    <n v="1845553"/>
    <s v="Clearwater High School"/>
    <n v="24576.22"/>
    <n v="4011.33"/>
    <n v="0.16300000000000001"/>
    <x v="1"/>
  </r>
  <r>
    <x v="43"/>
    <n v="1843617"/>
    <s v="West End School District RE-2"/>
    <n v="8089.92"/>
    <n v="1316.16"/>
    <n v="0.16300000000000001"/>
    <x v="1"/>
  </r>
  <r>
    <x v="131"/>
    <n v="1841352"/>
    <s v="Claremont High School"/>
    <n v="3564"/>
    <n v="581.66999999999996"/>
    <n v="0.16300000000000001"/>
    <x v="1"/>
  </r>
  <r>
    <x v="135"/>
    <n v="1842996"/>
    <s v="St Augustine High School"/>
    <n v="2730"/>
    <n v="445.43"/>
    <n v="0.16300000000000001"/>
    <x v="1"/>
  </r>
  <r>
    <x v="106"/>
    <n v="1846196"/>
    <s v="ECC B2B Account"/>
    <n v="14324"/>
    <n v="2334.77"/>
    <n v="0.16300000000000001"/>
    <x v="1"/>
  </r>
  <r>
    <x v="118"/>
    <n v="1841411"/>
    <s v="Charlotte Symphony"/>
    <n v="10923"/>
    <n v="1780.87"/>
    <n v="0.16300000000000001"/>
    <x v="1"/>
  </r>
  <r>
    <x v="59"/>
    <n v="1847382"/>
    <s v="Brewer High School"/>
    <n v="31000"/>
    <n v="5054"/>
    <n v="0.16300000000000001"/>
    <x v="1"/>
  </r>
  <r>
    <x v="234"/>
    <n v="1838913"/>
    <s v="Lake Elementary School"/>
    <n v="9385"/>
    <n v="1533.93"/>
    <n v="0.16300000000000001"/>
    <x v="1"/>
  </r>
  <r>
    <x v="176"/>
    <n v="1836747"/>
    <s v="Kenston High School"/>
    <n v="4544"/>
    <n v="740.87"/>
    <n v="0.16300000000000001"/>
    <x v="1"/>
  </r>
  <r>
    <x v="171"/>
    <n v="1846552"/>
    <s v="Costa Mesa Middle School"/>
    <n v="7902.66"/>
    <n v="1299.23"/>
    <n v="0.16400000000000001"/>
    <x v="1"/>
  </r>
  <r>
    <x v="156"/>
    <n v="1836068"/>
    <s v="Wickersham Elementary School"/>
    <n v="20271.34"/>
    <n v="3315.23"/>
    <n v="0.16400000000000001"/>
    <x v="1"/>
  </r>
  <r>
    <x v="51"/>
    <n v="1837598"/>
    <s v="Marshview Public School"/>
    <n v="14316"/>
    <n v="2346.19"/>
    <n v="0.16400000000000001"/>
    <x v="1"/>
  </r>
  <r>
    <x v="218"/>
    <n v="1850509"/>
    <s v="North Tama High School"/>
    <n v="1584"/>
    <n v="259.92"/>
    <n v="0.16400000000000001"/>
    <x v="1"/>
  </r>
  <r>
    <x v="48"/>
    <n v="1834990"/>
    <s v="St Joseph Elementary School"/>
    <n v="4502"/>
    <n v="738.76"/>
    <n v="0.16400000000000001"/>
    <x v="1"/>
  </r>
  <r>
    <x v="253"/>
    <n v="1841857"/>
    <s v="Lakenheath Middle School"/>
    <n v="9165"/>
    <n v="1504.88"/>
    <n v="0.16400000000000001"/>
    <x v="1"/>
  </r>
  <r>
    <x v="186"/>
    <n v="1841750"/>
    <s v="North Babylon High School"/>
    <n v="7182"/>
    <n v="1177"/>
    <n v="0.16400000000000001"/>
    <x v="1"/>
  </r>
  <r>
    <x v="189"/>
    <n v="1851105"/>
    <s v="Eastside High School"/>
    <n v="62834"/>
    <n v="10312"/>
    <n v="0.16400000000000001"/>
    <x v="1"/>
  </r>
  <r>
    <x v="133"/>
    <n v="1838009"/>
    <s v="Grove High School"/>
    <n v="1186"/>
    <n v="194.44"/>
    <n v="0.16400000000000001"/>
    <x v="1"/>
  </r>
  <r>
    <x v="27"/>
    <n v="1841646"/>
    <s v="San Fernando Middle School"/>
    <n v="3700"/>
    <n v="606.38"/>
    <n v="0.16400000000000001"/>
    <x v="1"/>
  </r>
  <r>
    <x v="79"/>
    <n v="1847785"/>
    <s v="New Milford High School"/>
    <n v="21766"/>
    <n v="3574"/>
    <n v="0.16400000000000001"/>
    <x v="1"/>
  </r>
  <r>
    <x v="16"/>
    <n v="1846749"/>
    <s v="Holy Trinity Episc Acad Lower"/>
    <n v="8797"/>
    <n v="1438.97"/>
    <n v="0.16400000000000001"/>
    <x v="1"/>
  </r>
  <r>
    <x v="145"/>
    <n v="1837877"/>
    <s v="Santa Susana High School"/>
    <n v="190"/>
    <n v="31.25"/>
    <n v="0.16400000000000001"/>
    <x v="1"/>
  </r>
  <r>
    <x v="16"/>
    <n v="1846766"/>
    <s v="ECC B2B Account"/>
    <n v="851"/>
    <n v="139.9"/>
    <n v="0.16400000000000001"/>
    <x v="1"/>
  </r>
  <r>
    <x v="21"/>
    <n v="1849248"/>
    <s v="Cambridge High School"/>
    <n v="555"/>
    <n v="91"/>
    <n v="0.16400000000000001"/>
    <x v="1"/>
  </r>
  <r>
    <x v="66"/>
    <n v="1844987"/>
    <s v="Rialto Theatre"/>
    <n v="4452"/>
    <n v="728.18"/>
    <n v="0.16400000000000001"/>
    <x v="1"/>
  </r>
  <r>
    <x v="122"/>
    <n v="1846429"/>
    <s v="South Memorial Elem School"/>
    <n v="3360"/>
    <n v="552.16999999999996"/>
    <n v="0.16400000000000001"/>
    <x v="1"/>
  </r>
  <r>
    <x v="219"/>
    <n v="1844526"/>
    <s v="James R Geisler Middle School"/>
    <n v="41712"/>
    <n v="6847.11"/>
    <n v="0.16400000000000001"/>
    <x v="1"/>
  </r>
  <r>
    <x v="125"/>
    <n v="1845852"/>
    <s v="Columbus Symphony Orchestra"/>
    <n v="2912"/>
    <n v="477.93"/>
    <n v="0.16400000000000001"/>
    <x v="1"/>
  </r>
  <r>
    <x v="250"/>
    <n v="1839276"/>
    <s v="Monterrey Elementary School"/>
    <n v="29414"/>
    <n v="4829.17"/>
    <n v="0.16400000000000001"/>
    <x v="1"/>
  </r>
  <r>
    <x v="111"/>
    <n v="1838239"/>
    <s v="Frontier Middle School"/>
    <n v="294"/>
    <n v="48.34"/>
    <n v="0.16400000000000001"/>
    <x v="1"/>
  </r>
  <r>
    <x v="209"/>
    <n v="1844341"/>
    <s v="Sierra Space"/>
    <n v="3452"/>
    <n v="564.6"/>
    <n v="0.16400000000000001"/>
    <x v="1"/>
  </r>
  <r>
    <x v="235"/>
    <n v="1839136"/>
    <s v="Hines Elementary - N"/>
    <n v="747"/>
    <n v="122.5"/>
    <n v="0.16400000000000001"/>
    <x v="1"/>
  </r>
  <r>
    <x v="105"/>
    <n v="1838359"/>
    <s v="Summerour Middle School"/>
    <n v="720"/>
    <n v="117.9"/>
    <n v="0.16400000000000001"/>
    <x v="1"/>
  </r>
  <r>
    <x v="127"/>
    <n v="1834352"/>
    <s v="Callaway Singers"/>
    <n v="3060"/>
    <n v="501.8"/>
    <n v="0.16400000000000001"/>
    <x v="1"/>
  </r>
  <r>
    <x v="181"/>
    <n v="1843513"/>
    <s v="Greenvale Elementary School"/>
    <n v="5422"/>
    <n v="888.12"/>
    <n v="0.16400000000000001"/>
    <x v="1"/>
  </r>
  <r>
    <x v="151"/>
    <n v="1841291"/>
    <s v="Calvary Chapel Christian Sch"/>
    <n v="1069"/>
    <n v="175.54"/>
    <n v="0.16400000000000001"/>
    <x v="1"/>
  </r>
  <r>
    <x v="159"/>
    <n v="1848193"/>
    <s v="Central Oregon Cmty College"/>
    <n v="7618"/>
    <n v="1247.6300000000001"/>
    <n v="0.16400000000000001"/>
    <x v="1"/>
  </r>
  <r>
    <x v="37"/>
    <n v="1835874"/>
    <s v="Univ of Texas-Permian Basin"/>
    <n v="20406"/>
    <n v="3351.4"/>
    <n v="0.16400000000000001"/>
    <x v="1"/>
  </r>
  <r>
    <x v="47"/>
    <n v="1845273"/>
    <s v="Murray High School"/>
    <n v="6313.97"/>
    <n v="1037.3599999999999"/>
    <n v="0.16400000000000001"/>
    <x v="1"/>
  </r>
  <r>
    <x v="58"/>
    <n v="1838394"/>
    <s v="Harleton High School"/>
    <n v="12336"/>
    <n v="2022.4"/>
    <n v="0.16400000000000001"/>
    <x v="1"/>
  </r>
  <r>
    <x v="238"/>
    <n v="1838701"/>
    <s v="Waterford Union High School"/>
    <n v="2219"/>
    <n v="362.93"/>
    <n v="0.16400000000000001"/>
    <x v="1"/>
  </r>
  <r>
    <x v="238"/>
    <n v="1838720"/>
    <s v="Buffalo Ridge Elem School"/>
    <n v="6984"/>
    <n v="1145.47"/>
    <n v="0.16400000000000001"/>
    <x v="1"/>
  </r>
  <r>
    <x v="185"/>
    <n v="1839274"/>
    <s v="Elmore Co High School"/>
    <n v="1065"/>
    <n v="174.3"/>
    <n v="0.16400000000000001"/>
    <x v="1"/>
  </r>
  <r>
    <x v="117"/>
    <n v="1834495"/>
    <s v="Carla Peperzak Middle Sch - N"/>
    <n v="9690.24"/>
    <n v="1592.3"/>
    <n v="0.16400000000000001"/>
    <x v="1"/>
  </r>
  <r>
    <x v="142"/>
    <n v="1834309"/>
    <s v="Crayton Middle School"/>
    <n v="3680"/>
    <n v="604"/>
    <n v="0.16400000000000001"/>
    <x v="1"/>
  </r>
  <r>
    <x v="27"/>
    <n v="1841688"/>
    <s v="Moraine Park Tech-Fond Du Lac"/>
    <n v="13516.39"/>
    <n v="2210.7600000000002"/>
    <n v="0.16400000000000001"/>
    <x v="1"/>
  </r>
  <r>
    <x v="123"/>
    <n v="1838859"/>
    <s v="Riverside Middle School"/>
    <n v="13072"/>
    <n v="2147.73"/>
    <n v="0.16400000000000001"/>
    <x v="1"/>
  </r>
  <r>
    <x v="221"/>
    <n v="1838738"/>
    <s v="Kamehameha-Kapalama"/>
    <n v="116105"/>
    <n v="19055"/>
    <n v="0.16400000000000001"/>
    <x v="1"/>
  </r>
  <r>
    <x v="139"/>
    <n v="1835173"/>
    <s v="Winifred School"/>
    <n v="16744"/>
    <n v="2751.65"/>
    <n v="0.16400000000000001"/>
    <x v="1"/>
  </r>
  <r>
    <x v="4"/>
    <n v="1846506"/>
    <s v="Thearent Inc."/>
    <n v="2320"/>
    <n v="380.62"/>
    <n v="0.16400000000000001"/>
    <x v="1"/>
  </r>
  <r>
    <x v="102"/>
    <n v="1837674"/>
    <s v="Logan Elm High School"/>
    <n v="70062.42"/>
    <n v="11590.33"/>
    <n v="0.16500000000000001"/>
    <x v="1"/>
  </r>
  <r>
    <x v="147"/>
    <n v="1836197"/>
    <s v="Blythewood High School"/>
    <n v="2163"/>
    <n v="357.42"/>
    <n v="0.16500000000000001"/>
    <x v="1"/>
  </r>
  <r>
    <x v="240"/>
    <n v="1843049"/>
    <s v="Ecole Regent Park"/>
    <n v="9472"/>
    <n v="1561.46"/>
    <n v="0.16500000000000001"/>
    <x v="1"/>
  </r>
  <r>
    <x v="157"/>
    <n v="1849421"/>
    <s v="Renaissance Middle School"/>
    <n v="5750"/>
    <n v="950"/>
    <n v="0.16500000000000001"/>
    <x v="1"/>
  </r>
  <r>
    <x v="79"/>
    <n v="1847838"/>
    <s v="Helke Elementary School"/>
    <n v="4328"/>
    <n v="715.57"/>
    <n v="0.16500000000000001"/>
    <x v="1"/>
  </r>
  <r>
    <x v="143"/>
    <n v="1837240"/>
    <s v="Pine Grove Elementary School"/>
    <n v="1219"/>
    <n v="201.43"/>
    <n v="0.16500000000000001"/>
    <x v="1"/>
  </r>
  <r>
    <x v="180"/>
    <n v="1843658"/>
    <s v="North East Middle School"/>
    <n v="1400"/>
    <n v="231"/>
    <n v="0.16500000000000001"/>
    <x v="1"/>
  </r>
  <r>
    <x v="162"/>
    <n v="1849974"/>
    <s v="La Grange-Highlands SD 106"/>
    <n v="710"/>
    <n v="117.2"/>
    <n v="0.16500000000000001"/>
    <x v="1"/>
  </r>
  <r>
    <x v="181"/>
    <n v="1843517"/>
    <s v="Lone Oak Intermediate School"/>
    <n v="29514"/>
    <n v="4859.7700000000004"/>
    <n v="0.16500000000000001"/>
    <x v="1"/>
  </r>
  <r>
    <x v="173"/>
    <n v="1836553"/>
    <s v="William Penn Charter School"/>
    <n v="7278"/>
    <n v="1201.23"/>
    <n v="0.16500000000000001"/>
    <x v="1"/>
  </r>
  <r>
    <x v="74"/>
    <n v="1842847"/>
    <s v="Morgan Co High School"/>
    <n v="825"/>
    <n v="136.5"/>
    <n v="0.16500000000000001"/>
    <x v="1"/>
  </r>
  <r>
    <x v="166"/>
    <n v="1835302"/>
    <s v="University of West Alabama"/>
    <n v="13386"/>
    <n v="2209.48"/>
    <n v="0.16500000000000001"/>
    <x v="1"/>
  </r>
  <r>
    <x v="106"/>
    <n v="1846194"/>
    <s v="Concordia Christian Day Sch"/>
    <n v="8902"/>
    <n v="1465.57"/>
    <n v="0.16500000000000001"/>
    <x v="1"/>
  </r>
  <r>
    <x v="63"/>
    <n v="1839957"/>
    <s v="Brunswick School"/>
    <n v="252"/>
    <n v="41.67"/>
    <n v="0.16500000000000001"/>
    <x v="1"/>
  </r>
  <r>
    <x v="80"/>
    <n v="1844741"/>
    <s v="Holly High School"/>
    <n v="248.5"/>
    <n v="40.97"/>
    <n v="0.16500000000000001"/>
    <x v="1"/>
  </r>
  <r>
    <x v="236"/>
    <n v="1850934"/>
    <s v="Bixby High School"/>
    <n v="12083.96"/>
    <n v="1995.61"/>
    <n v="0.16500000000000001"/>
    <x v="1"/>
  </r>
  <r>
    <x v="183"/>
    <n v="1846020"/>
    <s v="Augusta Unified Sch Dist 402"/>
    <n v="7920"/>
    <n v="1308.2"/>
    <n v="0.16500000000000001"/>
    <x v="1"/>
  </r>
  <r>
    <x v="156"/>
    <n v="1836087"/>
    <s v="Grand Island Sr High School"/>
    <n v="13362.83"/>
    <n v="2206.02"/>
    <n v="0.16500000000000001"/>
    <x v="1"/>
  </r>
  <r>
    <x v="147"/>
    <n v="1836156"/>
    <s v="Cherry Valley Elem School"/>
    <n v="2438"/>
    <n v="402.85"/>
    <n v="0.16500000000000001"/>
    <x v="1"/>
  </r>
  <r>
    <x v="39"/>
    <n v="1844835"/>
    <s v="The Harley School"/>
    <n v="19727.88"/>
    <n v="3259.11"/>
    <n v="0.16500000000000001"/>
    <x v="1"/>
  </r>
  <r>
    <x v="38"/>
    <n v="1839083"/>
    <s v="Sidwell Friends Upper School"/>
    <n v="256.60000000000002"/>
    <n v="42.43"/>
    <n v="0.16500000000000001"/>
    <x v="1"/>
  </r>
  <r>
    <x v="260"/>
    <n v="1838999"/>
    <s v="Laredo ISD"/>
    <n v="23704"/>
    <n v="3917.58"/>
    <n v="0.16500000000000001"/>
    <x v="1"/>
  </r>
  <r>
    <x v="150"/>
    <n v="1845492"/>
    <s v="Rocky Ford PK-12"/>
    <n v="47413.08"/>
    <n v="7826.44"/>
    <n v="0.16500000000000001"/>
    <x v="1"/>
  </r>
  <r>
    <x v="94"/>
    <n v="1842753"/>
    <s v="Manor Rise Academy"/>
    <n v="109199"/>
    <n v="18062.13"/>
    <n v="0.16500000000000001"/>
    <x v="1"/>
  </r>
  <r>
    <x v="198"/>
    <n v="1842420"/>
    <s v="Countryside Unit Meth Church"/>
    <n v="3246"/>
    <n v="535.37"/>
    <n v="0.16500000000000001"/>
    <x v="1"/>
  </r>
  <r>
    <x v="260"/>
    <n v="1839012"/>
    <s v="Dalton Junior High School"/>
    <n v="921"/>
    <n v="151.69999999999999"/>
    <n v="0.16500000000000001"/>
    <x v="1"/>
  </r>
  <r>
    <x v="75"/>
    <n v="1848373"/>
    <s v="Encore"/>
    <n v="9346"/>
    <n v="1541.2"/>
    <n v="0.16500000000000001"/>
    <x v="1"/>
  </r>
  <r>
    <x v="193"/>
    <n v="1838613"/>
    <s v="Angleton High School"/>
    <n v="12664"/>
    <n v="2086.6"/>
    <n v="0.16500000000000001"/>
    <x v="1"/>
  </r>
  <r>
    <x v="48"/>
    <n v="1835026"/>
    <s v="St Columba Cathedral"/>
    <n v="1000"/>
    <n v="165.07"/>
    <n v="0.16500000000000001"/>
    <x v="1"/>
  </r>
  <r>
    <x v="1"/>
    <n v="1839405"/>
    <s v="Edward Little High School"/>
    <n v="33622"/>
    <n v="5532.44"/>
    <n v="0.16500000000000001"/>
    <x v="1"/>
  </r>
  <r>
    <x v="16"/>
    <n v="1846777"/>
    <s v="F W Buchholz High School"/>
    <n v="3348"/>
    <n v="551.48"/>
    <n v="0.16500000000000001"/>
    <x v="1"/>
  </r>
  <r>
    <x v="184"/>
    <n v="1838066"/>
    <s v="Taylor Rental"/>
    <n v="18822"/>
    <n v="3097.55"/>
    <n v="0.16500000000000001"/>
    <x v="1"/>
  </r>
  <r>
    <x v="153"/>
    <n v="1842016"/>
    <s v="Park Trails Elementary School"/>
    <n v="4876"/>
    <n v="805.68"/>
    <n v="0.16500000000000001"/>
    <x v="1"/>
  </r>
  <r>
    <x v="21"/>
    <n v="1849309"/>
    <s v="Kennedy Middle Grade School"/>
    <n v="790"/>
    <n v="130.32"/>
    <n v="0.16500000000000001"/>
    <x v="1"/>
  </r>
  <r>
    <x v="176"/>
    <n v="1836703"/>
    <s v="Riverside Jr Sr High School"/>
    <n v="289.39"/>
    <n v="47.63"/>
    <n v="0.16500000000000001"/>
    <x v="1"/>
  </r>
  <r>
    <x v="256"/>
    <n v="1851050"/>
    <s v="Versailles High School"/>
    <n v="2782"/>
    <n v="460.1"/>
    <n v="0.16500000000000001"/>
    <x v="1"/>
  </r>
  <r>
    <x v="9"/>
    <n v="1846932"/>
    <s v="Ecole Secondaire Mille Iles"/>
    <n v="8160"/>
    <n v="1348.92"/>
    <n v="0.16500000000000001"/>
    <x v="1"/>
  </r>
  <r>
    <x v="39"/>
    <n v="1844801"/>
    <s v="Trailwoods Environmental ES"/>
    <n v="6845"/>
    <n v="1126.53"/>
    <n v="0.16500000000000001"/>
    <x v="1"/>
  </r>
  <r>
    <x v="24"/>
    <n v="1836136"/>
    <s v="Florida School of the Arts"/>
    <n v="22124"/>
    <n v="3646.16"/>
    <n v="0.16500000000000001"/>
    <x v="1"/>
  </r>
  <r>
    <x v="177"/>
    <n v="1843316"/>
    <s v="Richland High School"/>
    <n v="19219.95"/>
    <n v="3173.34"/>
    <n v="0.16500000000000001"/>
    <x v="1"/>
  </r>
  <r>
    <x v="209"/>
    <n v="1844390"/>
    <s v="South Pointe Middle School"/>
    <n v="10182.41"/>
    <n v="1681.2"/>
    <n v="0.16500000000000001"/>
    <x v="1"/>
  </r>
  <r>
    <x v="12"/>
    <n v="1850759"/>
    <s v="Black Mountain Middle School"/>
    <n v="613"/>
    <n v="101.39"/>
    <n v="0.16500000000000001"/>
    <x v="1"/>
  </r>
  <r>
    <x v="44"/>
    <n v="1850278"/>
    <s v="First Baptist Church"/>
    <n v="1219"/>
    <n v="201.06"/>
    <n v="0.16500000000000001"/>
    <x v="1"/>
  </r>
  <r>
    <x v="43"/>
    <n v="1843584"/>
    <s v="Owen J Roberts High School"/>
    <n v="1190"/>
    <n v="195.93"/>
    <n v="0.16500000000000001"/>
    <x v="1"/>
  </r>
  <r>
    <x v="207"/>
    <n v="1844513"/>
    <s v="Florida Institute of Tech"/>
    <n v="1540"/>
    <n v="253.67"/>
    <n v="0.16500000000000001"/>
    <x v="1"/>
  </r>
  <r>
    <x v="192"/>
    <n v="1835633"/>
    <s v="Deer Run Elementary School"/>
    <n v="2704"/>
    <n v="449.87"/>
    <n v="0.16600000000000001"/>
    <x v="1"/>
  </r>
  <r>
    <x v="119"/>
    <n v="1843148"/>
    <s v="Stone Bridge High School"/>
    <n v="169"/>
    <n v="28"/>
    <n v="0.16600000000000001"/>
    <x v="1"/>
  </r>
  <r>
    <x v="185"/>
    <n v="1839198"/>
    <s v="Clarendon Hills Middle School"/>
    <n v="1442"/>
    <n v="239.56"/>
    <n v="0.16600000000000001"/>
    <x v="1"/>
  </r>
  <r>
    <x v="201"/>
    <n v="1839670"/>
    <s v="Cypress Falls High School"/>
    <n v="22049"/>
    <n v="3651"/>
    <n v="0.16600000000000001"/>
    <x v="1"/>
  </r>
  <r>
    <x v="77"/>
    <n v="1840910"/>
    <s v="Holy Spirit School"/>
    <n v="9550"/>
    <n v="1584.86"/>
    <n v="0.16600000000000001"/>
    <x v="1"/>
  </r>
  <r>
    <x v="10"/>
    <n v="1840810"/>
    <s v="Central State University"/>
    <n v="2859"/>
    <n v="473.6"/>
    <n v="0.16600000000000001"/>
    <x v="1"/>
  </r>
  <r>
    <x v="195"/>
    <n v="1843731"/>
    <s v="Pine Run Elementary School"/>
    <n v="1660"/>
    <n v="274.77"/>
    <n v="0.16600000000000001"/>
    <x v="1"/>
  </r>
  <r>
    <x v="184"/>
    <n v="1838065"/>
    <s v="Klein Oak High School"/>
    <n v="1686.11"/>
    <n v="280.08"/>
    <n v="0.16600000000000001"/>
    <x v="1"/>
  </r>
  <r>
    <x v="248"/>
    <n v="1844878"/>
    <s v="Backstage Productions, LLC"/>
    <n v="1240"/>
    <n v="205.41"/>
    <n v="0.16600000000000001"/>
    <x v="1"/>
  </r>
  <r>
    <x v="90"/>
    <n v="1838162"/>
    <s v="Noble CS-Pritzker Clg Prep"/>
    <n v="3292"/>
    <n v="547.73"/>
    <n v="0.16600000000000001"/>
    <x v="1"/>
  </r>
  <r>
    <x v="182"/>
    <n v="1841154"/>
    <s v="Fresno Pacific University"/>
    <n v="8688"/>
    <n v="1442.07"/>
    <n v="0.16600000000000001"/>
    <x v="1"/>
  </r>
  <r>
    <x v="119"/>
    <n v="1843149"/>
    <s v="Loudoun Valley High School"/>
    <n v="169"/>
    <n v="28"/>
    <n v="0.16600000000000001"/>
    <x v="1"/>
  </r>
  <r>
    <x v="245"/>
    <n v="1841829"/>
    <s v="Heights High School"/>
    <n v="780"/>
    <n v="129.19999999999999"/>
    <n v="0.16600000000000001"/>
    <x v="1"/>
  </r>
  <r>
    <x v="208"/>
    <n v="1838513"/>
    <s v="Our Lady of Perpetual Help Sch"/>
    <n v="14561"/>
    <n v="2414.77"/>
    <n v="0.16600000000000001"/>
    <x v="1"/>
  </r>
  <r>
    <x v="229"/>
    <n v="1848103"/>
    <s v="Bulkeley High School"/>
    <n v="5502"/>
    <n v="912.4"/>
    <n v="0.16600000000000001"/>
    <x v="1"/>
  </r>
  <r>
    <x v="189"/>
    <n v="1851106"/>
    <s v="Cocoa Jr Sr High School"/>
    <n v="29074.12"/>
    <n v="4821.3599999999997"/>
    <n v="0.16600000000000001"/>
    <x v="1"/>
  </r>
  <r>
    <x v="109"/>
    <n v="1849867"/>
    <s v="Hunter High School"/>
    <n v="19856"/>
    <n v="3297.98"/>
    <n v="0.16600000000000001"/>
    <x v="1"/>
  </r>
  <r>
    <x v="67"/>
    <n v="1835810"/>
    <s v="Southern Guilford Middle Sch"/>
    <n v="3252"/>
    <n v="539.66999999999996"/>
    <n v="0.16600000000000001"/>
    <x v="1"/>
  </r>
  <r>
    <x v="16"/>
    <n v="1846687"/>
    <s v="Noblesville High School"/>
    <n v="1335"/>
    <n v="221.08"/>
    <n v="0.16600000000000001"/>
    <x v="1"/>
  </r>
  <r>
    <x v="65"/>
    <n v="1842205"/>
    <s v="Calvary Bible Church"/>
    <n v="2718"/>
    <n v="451.53"/>
    <n v="0.16600000000000001"/>
    <x v="1"/>
  </r>
  <r>
    <x v="137"/>
    <n v="1835742"/>
    <s v="Eufaula High School"/>
    <n v="23453"/>
    <n v="3883.6"/>
    <n v="0.16600000000000001"/>
    <x v="1"/>
  </r>
  <r>
    <x v="16"/>
    <n v="1846735"/>
    <s v="Noblesville West Middle School"/>
    <n v="14382.52"/>
    <n v="2387.2399999999998"/>
    <n v="0.16600000000000001"/>
    <x v="1"/>
  </r>
  <r>
    <x v="110"/>
    <n v="1834736"/>
    <s v="Monona Grove High School"/>
    <n v="1932"/>
    <n v="320"/>
    <n v="0.16600000000000001"/>
    <x v="1"/>
  </r>
  <r>
    <x v="107"/>
    <n v="1839624"/>
    <s v="Cypress Springs High School"/>
    <n v="22049"/>
    <n v="3651"/>
    <n v="0.16600000000000001"/>
    <x v="1"/>
  </r>
  <r>
    <x v="119"/>
    <n v="1843201"/>
    <s v="Jacksonville Symphony Orch"/>
    <n v="24336"/>
    <n v="4031.36"/>
    <n v="0.16600000000000001"/>
    <x v="1"/>
  </r>
  <r>
    <x v="195"/>
    <n v="1843740"/>
    <s v="Valparaiso University"/>
    <n v="463.5"/>
    <n v="76.73"/>
    <n v="0.16600000000000001"/>
    <x v="1"/>
  </r>
  <r>
    <x v="244"/>
    <n v="1847915"/>
    <s v="Spring Branch Middle School"/>
    <n v="4288"/>
    <n v="712"/>
    <n v="0.16600000000000001"/>
    <x v="1"/>
  </r>
  <r>
    <x v="119"/>
    <n v="1843146"/>
    <s v="Farmwell Station Middle School"/>
    <n v="1930"/>
    <n v="320"/>
    <n v="0.16600000000000001"/>
    <x v="1"/>
  </r>
  <r>
    <x v="144"/>
    <n v="1842588"/>
    <s v="Davidson College"/>
    <n v="896"/>
    <n v="148.94999999999999"/>
    <n v="0.16600000000000001"/>
    <x v="1"/>
  </r>
  <r>
    <x v="105"/>
    <n v="1838323"/>
    <s v="Charles Co Public Schools"/>
    <n v="6284.54"/>
    <n v="1046.1500000000001"/>
    <n v="0.16600000000000001"/>
    <x v="1"/>
  </r>
  <r>
    <x v="165"/>
    <n v="1835426"/>
    <s v="Perry Central Jr Sr High Sch"/>
    <n v="2835"/>
    <n v="473.5"/>
    <n v="0.16700000000000001"/>
    <x v="1"/>
  </r>
  <r>
    <x v="205"/>
    <n v="1841054"/>
    <s v="Brookwood Elementary School"/>
    <n v="1164"/>
    <n v="194.85"/>
    <n v="0.16700000000000001"/>
    <x v="1"/>
  </r>
  <r>
    <x v="240"/>
    <n v="1843044"/>
    <s v="Joseph Teres School"/>
    <n v="4006"/>
    <n v="669.47"/>
    <n v="0.16700000000000001"/>
    <x v="1"/>
  </r>
  <r>
    <x v="95"/>
    <n v="1835920"/>
    <s v="Pekin Public School Dist 108"/>
    <n v="5372"/>
    <n v="897.77"/>
    <n v="0.16700000000000001"/>
    <x v="1"/>
  </r>
  <r>
    <x v="82"/>
    <n v="1842912"/>
    <s v="Shenendehowa High School"/>
    <n v="146627.10999999999"/>
    <n v="24523.83"/>
    <n v="0.16700000000000001"/>
    <x v="1"/>
  </r>
  <r>
    <x v="223"/>
    <n v="1844694"/>
    <s v="Harrison Park School"/>
    <n v="8417"/>
    <n v="1407.03"/>
    <n v="0.16700000000000001"/>
    <x v="1"/>
  </r>
  <r>
    <x v="112"/>
    <n v="1837834"/>
    <s v="Rio Hondo Middle School"/>
    <n v="7799"/>
    <n v="1300.67"/>
    <n v="0.16700000000000001"/>
    <x v="1"/>
  </r>
  <r>
    <x v="260"/>
    <n v="1838984"/>
    <s v="Prairie High School"/>
    <n v="60453"/>
    <n v="10103.51"/>
    <n v="0.16700000000000001"/>
    <x v="1"/>
  </r>
  <r>
    <x v="45"/>
    <n v="1841028"/>
    <s v="Maine East High School"/>
    <n v="780"/>
    <n v="130.57"/>
    <n v="0.16700000000000001"/>
    <x v="1"/>
  </r>
  <r>
    <x v="73"/>
    <n v="1846652"/>
    <s v="Redemption Church"/>
    <n v="78"/>
    <n v="13"/>
    <n v="0.16700000000000001"/>
    <x v="1"/>
  </r>
  <r>
    <x v="176"/>
    <n v="1836731"/>
    <s v="Port Susan Middle School"/>
    <n v="2600"/>
    <n v="434"/>
    <n v="0.16700000000000001"/>
    <x v="1"/>
  </r>
  <r>
    <x v="43"/>
    <n v="1843620"/>
    <s v="El Camanino Real Acad"/>
    <n v="2443"/>
    <n v="408.69"/>
    <n v="0.16700000000000001"/>
    <x v="1"/>
  </r>
  <r>
    <x v="210"/>
    <n v="1850386"/>
    <s v="Long Beach High School"/>
    <n v="16625"/>
    <n v="2777.3"/>
    <n v="0.16700000000000001"/>
    <x v="1"/>
  </r>
  <r>
    <x v="192"/>
    <n v="1835659"/>
    <s v="Sonia Sotomayor High School"/>
    <n v="13015"/>
    <n v="2172.4299999999998"/>
    <n v="0.16700000000000001"/>
    <x v="1"/>
  </r>
  <r>
    <x v="178"/>
    <n v="1848590"/>
    <s v="Lancaster High School"/>
    <n v="32095"/>
    <n v="5346.93"/>
    <n v="0.16700000000000001"/>
    <x v="1"/>
  </r>
  <r>
    <x v="177"/>
    <n v="1843321"/>
    <s v="Baylor University"/>
    <n v="5624.4"/>
    <n v="939.92"/>
    <n v="0.16700000000000001"/>
    <x v="1"/>
  </r>
  <r>
    <x v="147"/>
    <n v="1836204"/>
    <s v="Centerville High School"/>
    <n v="1368"/>
    <n v="229"/>
    <n v="0.16700000000000001"/>
    <x v="1"/>
  </r>
  <r>
    <x v="235"/>
    <n v="1839118"/>
    <s v="East Coweta Middle School"/>
    <n v="1912"/>
    <n v="319.74"/>
    <n v="0.16700000000000001"/>
    <x v="1"/>
  </r>
  <r>
    <x v="260"/>
    <n v="1839028"/>
    <s v="Ridgeland High School"/>
    <n v="3824"/>
    <n v="639.23"/>
    <n v="0.16700000000000001"/>
    <x v="1"/>
  </r>
  <r>
    <x v="81"/>
    <n v="1837748"/>
    <s v="FOCAL Center"/>
    <n v="2975"/>
    <n v="498.02"/>
    <n v="0.16700000000000001"/>
    <x v="1"/>
  </r>
  <r>
    <x v="176"/>
    <n v="1836730"/>
    <s v="Highlands Middle Sch"/>
    <n v="23472.16"/>
    <n v="3927.02"/>
    <n v="0.16700000000000001"/>
    <x v="1"/>
  </r>
  <r>
    <x v="96"/>
    <n v="1850869"/>
    <s v="East San Jose Elementary Sch"/>
    <n v="2420"/>
    <n v="403.08"/>
    <n v="0.16700000000000001"/>
    <x v="1"/>
  </r>
  <r>
    <x v="208"/>
    <n v="1838552"/>
    <s v="Naval War College"/>
    <n v="5422"/>
    <n v="907.64"/>
    <n v="0.16700000000000001"/>
    <x v="1"/>
  </r>
  <r>
    <x v="2"/>
    <n v="1844110"/>
    <s v="United States Naval Academy"/>
    <n v="5745"/>
    <n v="961.23"/>
    <n v="0.16700000000000001"/>
    <x v="1"/>
  </r>
  <r>
    <x v="211"/>
    <n v="1836496"/>
    <s v="Bayside Chapel"/>
    <n v="9876"/>
    <n v="1648"/>
    <n v="0.16700000000000001"/>
    <x v="1"/>
  </r>
  <r>
    <x v="105"/>
    <n v="1838337"/>
    <s v="De Zavala Elementary School"/>
    <n v="9544"/>
    <n v="1592"/>
    <n v="0.16700000000000001"/>
    <x v="1"/>
  </r>
  <r>
    <x v="88"/>
    <n v="1848415"/>
    <s v="Bob Jones University"/>
    <n v="880"/>
    <n v="146.6"/>
    <n v="0.16700000000000001"/>
    <x v="1"/>
  </r>
  <r>
    <x v="128"/>
    <n v="1840794"/>
    <s v="Canterbury School"/>
    <n v="42749.36"/>
    <n v="7131.21"/>
    <n v="0.16700000000000001"/>
    <x v="1"/>
  </r>
  <r>
    <x v="240"/>
    <n v="1843068"/>
    <s v="Heidi Kushious"/>
    <n v="360"/>
    <n v="60.26"/>
    <n v="0.16700000000000001"/>
    <x v="1"/>
  </r>
  <r>
    <x v="9"/>
    <n v="1846954"/>
    <s v="Simmons Clg of Kentucky"/>
    <n v="5662"/>
    <n v="944.47"/>
    <n v="0.16700000000000001"/>
    <x v="1"/>
  </r>
  <r>
    <x v="199"/>
    <n v="1842477"/>
    <s v="Heath Middle School"/>
    <n v="4680"/>
    <n v="783.33"/>
    <n v="0.16700000000000001"/>
    <x v="1"/>
  </r>
  <r>
    <x v="104"/>
    <n v="1834914"/>
    <s v="North Forsyth High School"/>
    <n v="1260"/>
    <n v="210.92"/>
    <n v="0.16700000000000001"/>
    <x v="1"/>
  </r>
  <r>
    <x v="50"/>
    <n v="1843376"/>
    <s v="Ephraim Middle School"/>
    <n v="1200"/>
    <n v="200"/>
    <n v="0.16700000000000001"/>
    <x v="1"/>
  </r>
  <r>
    <x v="175"/>
    <n v="1835516"/>
    <s v="East High School"/>
    <n v="34595.800000000003"/>
    <n v="5788.5"/>
    <n v="0.16700000000000001"/>
    <x v="1"/>
  </r>
  <r>
    <x v="16"/>
    <n v="1846704"/>
    <s v="Des Moines Public School Dist"/>
    <n v="7700"/>
    <n v="1288"/>
    <n v="0.16700000000000001"/>
    <x v="1"/>
  </r>
  <r>
    <x v="60"/>
    <n v="1846074"/>
    <s v="XPO Logistics"/>
    <n v="2604.46"/>
    <n v="435.34"/>
    <n v="0.16700000000000001"/>
    <x v="1"/>
  </r>
  <r>
    <x v="107"/>
    <n v="1839631"/>
    <s v="ECC B2B Account"/>
    <n v="2718"/>
    <n v="452.83"/>
    <n v="0.16700000000000001"/>
    <x v="1"/>
  </r>
  <r>
    <x v="139"/>
    <n v="1835166"/>
    <s v="Backline Super Stars, LLC"/>
    <n v="4142"/>
    <n v="691.77"/>
    <n v="0.16700000000000001"/>
    <x v="1"/>
  </r>
  <r>
    <x v="251"/>
    <n v="1847018"/>
    <s v="Rolling Hills Middle School"/>
    <n v="4959"/>
    <n v="827"/>
    <n v="0.16700000000000001"/>
    <x v="1"/>
  </r>
  <r>
    <x v="212"/>
    <n v="1834098"/>
    <s v="G R Whitfield Elem School"/>
    <n v="8104"/>
    <n v="1349.44"/>
    <n v="0.16700000000000001"/>
    <x v="1"/>
  </r>
  <r>
    <x v="50"/>
    <n v="1843416"/>
    <s v="Cumming Elementary School"/>
    <n v="184"/>
    <n v="30.8"/>
    <n v="0.16700000000000001"/>
    <x v="1"/>
  </r>
  <r>
    <x v="128"/>
    <n v="1840748"/>
    <s v="Assumption Secondary School"/>
    <n v="5260.76"/>
    <n v="879.24"/>
    <n v="0.16700000000000001"/>
    <x v="1"/>
  </r>
  <r>
    <x v="95"/>
    <n v="1835983"/>
    <s v="ECC B2B Account"/>
    <n v="440"/>
    <n v="73.3"/>
    <n v="0.16700000000000001"/>
    <x v="1"/>
  </r>
  <r>
    <x v="135"/>
    <n v="1842991"/>
    <s v="Golden Hill Elementary School"/>
    <n v="11222"/>
    <n v="1875"/>
    <n v="0.16700000000000001"/>
    <x v="1"/>
  </r>
  <r>
    <x v="90"/>
    <n v="1838166"/>
    <s v="Southern Univ A&amp;M College"/>
    <n v="1728"/>
    <n v="289.08999999999997"/>
    <n v="0.16700000000000001"/>
    <x v="1"/>
  </r>
  <r>
    <x v="198"/>
    <n v="1842419"/>
    <s v="Gray Middle School"/>
    <n v="9838"/>
    <n v="1646.73"/>
    <n v="0.16700000000000001"/>
    <x v="1"/>
  </r>
  <r>
    <x v="1"/>
    <n v="1839355"/>
    <s v="Dallas Center-Grimes Cmty HS"/>
    <n v="2140"/>
    <n v="357.87"/>
    <n v="0.16700000000000001"/>
    <x v="1"/>
  </r>
  <r>
    <x v="25"/>
    <n v="1842064"/>
    <s v="Northwestern University"/>
    <n v="230"/>
    <n v="38.47"/>
    <n v="0.16700000000000001"/>
    <x v="1"/>
  </r>
  <r>
    <x v="52"/>
    <n v="1849547"/>
    <s v="Arkansas Symphony Orchestra"/>
    <n v="42346"/>
    <n v="7070.83"/>
    <n v="0.16700000000000001"/>
    <x v="1"/>
  </r>
  <r>
    <x v="156"/>
    <n v="1836079"/>
    <s v="Cary Grove Cmty High School"/>
    <n v="417"/>
    <n v="70.14"/>
    <n v="0.16800000000000001"/>
    <x v="1"/>
  </r>
  <r>
    <x v="155"/>
    <n v="1846905"/>
    <s v="Heritage Middle School"/>
    <n v="780"/>
    <n v="131.16999999999999"/>
    <n v="0.16800000000000001"/>
    <x v="1"/>
  </r>
  <r>
    <x v="50"/>
    <n v="1843422"/>
    <s v="Challenger Middle School"/>
    <n v="2929"/>
    <n v="492.6"/>
    <n v="0.16800000000000001"/>
    <x v="1"/>
  </r>
  <r>
    <x v="122"/>
    <n v="1846418"/>
    <s v="Oswego High School"/>
    <n v="8447"/>
    <n v="1418.57"/>
    <n v="0.16800000000000001"/>
    <x v="1"/>
  </r>
  <r>
    <x v="152"/>
    <n v="1844433"/>
    <s v="National Gallery of Art"/>
    <n v="15112.86"/>
    <n v="2544.5"/>
    <n v="0.16800000000000001"/>
    <x v="1"/>
  </r>
  <r>
    <x v="198"/>
    <n v="1842433"/>
    <s v="John Francis Polytechnic HS"/>
    <n v="3300"/>
    <n v="555.16999999999996"/>
    <n v="0.16800000000000001"/>
    <x v="1"/>
  </r>
  <r>
    <x v="221"/>
    <n v="1838795"/>
    <s v="Pierz Healy Jr Sr High School"/>
    <n v="1995"/>
    <n v="334.2"/>
    <n v="0.16800000000000001"/>
    <x v="1"/>
  </r>
  <r>
    <x v="170"/>
    <n v="1836272"/>
    <s v="Bright School"/>
    <n v="11815"/>
    <n v="1982.13"/>
    <n v="0.16800000000000001"/>
    <x v="1"/>
  </r>
  <r>
    <x v="25"/>
    <n v="1842063"/>
    <s v="Ravenwood High School"/>
    <n v="724"/>
    <n v="121.57"/>
    <n v="0.16800000000000001"/>
    <x v="1"/>
  </r>
  <r>
    <x v="168"/>
    <n v="1843861"/>
    <s v="Gillete Stadium"/>
    <n v="17193.990000000002"/>
    <n v="2892.83"/>
    <n v="0.16800000000000001"/>
    <x v="1"/>
  </r>
  <r>
    <x v="135"/>
    <n v="1842982"/>
    <s v="Midd-West High School"/>
    <n v="17374"/>
    <n v="2920.95"/>
    <n v="0.16800000000000001"/>
    <x v="1"/>
  </r>
  <r>
    <x v="94"/>
    <n v="1842789"/>
    <s v="Bridge Creek High School"/>
    <n v="49148.77"/>
    <n v="8235.0300000000007"/>
    <n v="0.16800000000000001"/>
    <x v="1"/>
  </r>
  <r>
    <x v="254"/>
    <n v="1843436"/>
    <s v="Cheatham Middle School"/>
    <n v="15402"/>
    <n v="2592.87"/>
    <n v="0.16800000000000001"/>
    <x v="1"/>
  </r>
  <r>
    <x v="226"/>
    <n v="1843291"/>
    <s v="Erie High School"/>
    <n v="2916"/>
    <n v="488.77"/>
    <n v="0.16800000000000001"/>
    <x v="1"/>
  </r>
  <r>
    <x v="4"/>
    <n v="1846463"/>
    <s v="Mt Markham High School"/>
    <n v="21770"/>
    <n v="3656.03"/>
    <n v="0.16800000000000001"/>
    <x v="1"/>
  </r>
  <r>
    <x v="69"/>
    <n v="1834791"/>
    <s v="Carl I Bergerson Middle School"/>
    <n v="871"/>
    <n v="146"/>
    <n v="0.16800000000000001"/>
    <x v="1"/>
  </r>
  <r>
    <x v="30"/>
    <n v="1847180"/>
    <s v="Mason Middle School"/>
    <n v="780"/>
    <n v="130.87"/>
    <n v="0.16800000000000001"/>
    <x v="1"/>
  </r>
  <r>
    <x v="134"/>
    <n v="1835700"/>
    <s v="Coastal Ridge Elem School"/>
    <n v="2711"/>
    <n v="456.26"/>
    <n v="0.16800000000000001"/>
    <x v="1"/>
  </r>
  <r>
    <x v="135"/>
    <n v="1842962"/>
    <s v="Marengo Cmty Middle School"/>
    <n v="3627"/>
    <n v="609.16999999999996"/>
    <n v="0.16800000000000001"/>
    <x v="1"/>
  </r>
  <r>
    <x v="135"/>
    <n v="1843009"/>
    <s v="Clovis Unified School District"/>
    <n v="6096"/>
    <n v="1025.4000000000001"/>
    <n v="0.16800000000000001"/>
    <x v="1"/>
  </r>
  <r>
    <x v="168"/>
    <n v="1843869"/>
    <s v="Bullard Middle School"/>
    <n v="21575.22"/>
    <n v="3616.57"/>
    <n v="0.16800000000000001"/>
    <x v="1"/>
  </r>
  <r>
    <x v="29"/>
    <n v="1849223"/>
    <s v="Bakersfield High School"/>
    <n v="40889"/>
    <n v="6856.03"/>
    <n v="0.16800000000000001"/>
    <x v="1"/>
  </r>
  <r>
    <x v="240"/>
    <n v="1843057"/>
    <s v="Starpoint Middle School"/>
    <n v="4900"/>
    <n v="824.8"/>
    <n v="0.16800000000000001"/>
    <x v="1"/>
  </r>
  <r>
    <x v="54"/>
    <n v="1849068"/>
    <s v="Heath Brook Elementary School"/>
    <n v="12042"/>
    <n v="2017.04"/>
    <n v="0.16800000000000001"/>
    <x v="1"/>
  </r>
  <r>
    <x v="234"/>
    <n v="1838949"/>
    <s v="Ft Dodge High School"/>
    <n v="2112.52"/>
    <n v="355.49"/>
    <n v="0.16800000000000001"/>
    <x v="1"/>
  </r>
  <r>
    <x v="188"/>
    <n v="1834834"/>
    <s v="Carrithers Middle School"/>
    <n v="5057.22"/>
    <n v="851.5"/>
    <n v="0.16800000000000001"/>
    <x v="1"/>
  </r>
  <r>
    <x v="134"/>
    <n v="1835715"/>
    <s v="Chicago Gaelic Park"/>
    <n v="232.5"/>
    <n v="39.130000000000003"/>
    <n v="0.16800000000000001"/>
    <x v="1"/>
  </r>
  <r>
    <x v="248"/>
    <n v="1844899"/>
    <s v="Neil Armstrong Middle School"/>
    <n v="500"/>
    <n v="83.9"/>
    <n v="0.16800000000000001"/>
    <x v="1"/>
  </r>
  <r>
    <x v="105"/>
    <n v="1838329"/>
    <s v="Eisenhower High School"/>
    <n v="4789"/>
    <n v="805.47"/>
    <n v="0.16800000000000001"/>
    <x v="1"/>
  </r>
  <r>
    <x v="144"/>
    <n v="1842576"/>
    <s v="Riverside Middle School"/>
    <n v="19279.66"/>
    <n v="3240.5"/>
    <n v="0.16800000000000001"/>
    <x v="1"/>
  </r>
  <r>
    <x v="253"/>
    <n v="1841880"/>
    <s v="Aubrey High School"/>
    <n v="3360"/>
    <n v="563.63"/>
    <n v="0.16800000000000001"/>
    <x v="1"/>
  </r>
  <r>
    <x v="63"/>
    <n v="1839924"/>
    <s v="Troy-Cronin Elem School"/>
    <n v="2328"/>
    <n v="391.83"/>
    <n v="0.16800000000000001"/>
    <x v="1"/>
  </r>
  <r>
    <x v="80"/>
    <n v="1844781"/>
    <s v="Sequoyah Middle School"/>
    <n v="724"/>
    <n v="121.27"/>
    <n v="0.16800000000000001"/>
    <x v="1"/>
  </r>
  <r>
    <x v="20"/>
    <n v="1837370"/>
    <s v="ECC B2B Account"/>
    <n v="440"/>
    <n v="73.83"/>
    <n v="0.16800000000000001"/>
    <x v="1"/>
  </r>
  <r>
    <x v="21"/>
    <n v="1849239"/>
    <s v="Wilson Area High School"/>
    <n v="10174"/>
    <n v="1707.43"/>
    <n v="0.16800000000000001"/>
    <x v="1"/>
  </r>
  <r>
    <x v="8"/>
    <n v="1844206"/>
    <s v="Bellflower Unified School Dist"/>
    <n v="4536"/>
    <n v="768.5"/>
    <n v="0.16900000000000001"/>
    <x v="1"/>
  </r>
  <r>
    <x v="250"/>
    <n v="1839293"/>
    <s v="Clear Falls High School"/>
    <n v="17839"/>
    <n v="3006.13"/>
    <n v="0.16900000000000001"/>
    <x v="1"/>
  </r>
  <r>
    <x v="241"/>
    <n v="1849333"/>
    <s v="Bellevue Middle School"/>
    <n v="295"/>
    <n v="49.77"/>
    <n v="0.16900000000000001"/>
    <x v="1"/>
  </r>
  <r>
    <x v="91"/>
    <n v="1847137"/>
    <s v="Hartselle High School"/>
    <n v="16762.82"/>
    <n v="2833.68"/>
    <n v="0.16900000000000001"/>
    <x v="1"/>
  </r>
  <r>
    <x v="8"/>
    <n v="1844171"/>
    <s v="J E Richards Middle School"/>
    <n v="3000"/>
    <n v="508"/>
    <n v="0.16900000000000001"/>
    <x v="1"/>
  </r>
  <r>
    <x v="225"/>
    <n v="1841603"/>
    <s v="Severna Park Middle School"/>
    <n v="1112"/>
    <n v="187.43"/>
    <n v="0.16900000000000001"/>
    <x v="1"/>
  </r>
  <r>
    <x v="117"/>
    <n v="1834491"/>
    <s v="John Paul II High School"/>
    <n v="735"/>
    <n v="124.4"/>
    <n v="0.16900000000000001"/>
    <x v="1"/>
  </r>
  <r>
    <x v="148"/>
    <n v="1841201"/>
    <s v="Columbus City Sch District"/>
    <n v="4212"/>
    <n v="712.67"/>
    <n v="0.16900000000000001"/>
    <x v="1"/>
  </r>
  <r>
    <x v="45"/>
    <n v="1841000"/>
    <s v="Del Valle Middle School"/>
    <n v="9130"/>
    <n v="1542.07"/>
    <n v="0.16900000000000001"/>
    <x v="1"/>
  </r>
  <r>
    <x v="96"/>
    <n v="1850896"/>
    <s v="Maryvale Middle School"/>
    <n v="295"/>
    <n v="49.87"/>
    <n v="0.16900000000000001"/>
    <x v="1"/>
  </r>
  <r>
    <x v="34"/>
    <n v="1839565"/>
    <s v="West Lyon Community School"/>
    <n v="5005"/>
    <n v="847.87"/>
    <n v="0.16900000000000001"/>
    <x v="1"/>
  </r>
  <r>
    <x v="81"/>
    <n v="1837776"/>
    <s v="North Webster High School"/>
    <n v="13932"/>
    <n v="2356.04"/>
    <n v="0.16900000000000001"/>
    <x v="1"/>
  </r>
  <r>
    <x v="239"/>
    <n v="1840171"/>
    <s v="Lincoln Center of the Arts"/>
    <n v="595"/>
    <n v="100.83"/>
    <n v="0.16900000000000001"/>
    <x v="1"/>
  </r>
  <r>
    <x v="78"/>
    <n v="1839872"/>
    <s v="Van Nuys High School"/>
    <n v="11266.08"/>
    <n v="1899.82"/>
    <n v="0.16900000000000001"/>
    <x v="1"/>
  </r>
  <r>
    <x v="49"/>
    <n v="1843139"/>
    <s v="Potomac Falls High School"/>
    <n v="780"/>
    <n v="132"/>
    <n v="0.16900000000000001"/>
    <x v="1"/>
  </r>
  <r>
    <x v="223"/>
    <n v="1844664"/>
    <s v="Creekside Middle School"/>
    <n v="1009"/>
    <n v="170.3"/>
    <n v="0.16900000000000001"/>
    <x v="1"/>
  </r>
  <r>
    <x v="180"/>
    <n v="1843683"/>
    <s v="Copper Hills High School"/>
    <n v="33700"/>
    <n v="5709.19"/>
    <n v="0.16900000000000001"/>
    <x v="1"/>
  </r>
  <r>
    <x v="49"/>
    <n v="1843135"/>
    <s v="Lightridge High School"/>
    <n v="1560"/>
    <n v="264"/>
    <n v="0.16900000000000001"/>
    <x v="1"/>
  </r>
  <r>
    <x v="184"/>
    <n v="1838093"/>
    <s v="Margarita Muniz Academy"/>
    <n v="6872"/>
    <n v="1158.96"/>
    <n v="0.16900000000000001"/>
    <x v="1"/>
  </r>
  <r>
    <x v="142"/>
    <n v="1834283"/>
    <s v="Campbell River Recreation"/>
    <n v="13128"/>
    <n v="2218.35"/>
    <n v="0.16900000000000001"/>
    <x v="1"/>
  </r>
  <r>
    <x v="216"/>
    <n v="1839829"/>
    <s v="Lakeside Middle School"/>
    <n v="2711"/>
    <n v="459.18"/>
    <n v="0.16900000000000001"/>
    <x v="1"/>
  </r>
  <r>
    <x v="242"/>
    <n v="1850572"/>
    <s v="Mohonasen High School"/>
    <n v="870"/>
    <n v="147.1"/>
    <n v="0.16900000000000001"/>
    <x v="1"/>
  </r>
  <r>
    <x v="260"/>
    <n v="1839026"/>
    <s v="Roosevelt Middle School"/>
    <n v="2620"/>
    <n v="442.64"/>
    <n v="0.16900000000000001"/>
    <x v="1"/>
  </r>
  <r>
    <x v="10"/>
    <n v="1840884"/>
    <s v="Mission Hills High School"/>
    <n v="2168"/>
    <n v="366.36"/>
    <n v="0.16900000000000001"/>
    <x v="1"/>
  </r>
  <r>
    <x v="116"/>
    <n v="1848906"/>
    <s v="Hillcrest Lutheran Academy"/>
    <n v="851"/>
    <n v="143.80000000000001"/>
    <n v="0.16900000000000001"/>
    <x v="1"/>
  </r>
  <r>
    <x v="108"/>
    <n v="1847289"/>
    <s v="Peak to Peak Charter School"/>
    <n v="1018"/>
    <n v="171.7"/>
    <n v="0.16900000000000001"/>
    <x v="1"/>
  </r>
  <r>
    <x v="15"/>
    <n v="1850781"/>
    <s v="Oxford Performing Arts Center"/>
    <n v="8241.01"/>
    <n v="1395.14"/>
    <n v="0.16900000000000001"/>
    <x v="1"/>
  </r>
  <r>
    <x v="49"/>
    <n v="1843136"/>
    <s v="Sterling Middle School"/>
    <n v="780"/>
    <n v="132"/>
    <n v="0.16900000000000001"/>
    <x v="1"/>
  </r>
  <r>
    <x v="242"/>
    <n v="1850630"/>
    <s v="Lockwood Elementary School"/>
    <n v="8133"/>
    <n v="1376.1"/>
    <n v="0.16900000000000001"/>
    <x v="1"/>
  </r>
  <r>
    <x v="192"/>
    <n v="1835586"/>
    <s v="Mills James Productions"/>
    <n v="2824"/>
    <n v="476.4"/>
    <n v="0.16900000000000001"/>
    <x v="1"/>
  </r>
  <r>
    <x v="193"/>
    <n v="1838630"/>
    <s v="Saguaro High School"/>
    <n v="6216"/>
    <n v="1050.83"/>
    <n v="0.16900000000000001"/>
    <x v="1"/>
  </r>
  <r>
    <x v="20"/>
    <n v="1837340"/>
    <s v="Manhattan Beach Middle School"/>
    <n v="13500"/>
    <n v="2284.17"/>
    <n v="0.16900000000000001"/>
    <x v="1"/>
  </r>
  <r>
    <x v="137"/>
    <n v="1835775"/>
    <s v="Albuquerque High School"/>
    <n v="48913.440000000002"/>
    <n v="8289.68"/>
    <n v="0.16900000000000001"/>
    <x v="1"/>
  </r>
  <r>
    <x v="240"/>
    <n v="1843041"/>
    <s v="Sherwood School"/>
    <n v="3657"/>
    <n v="619.42999999999995"/>
    <n v="0.16900000000000001"/>
    <x v="1"/>
  </r>
  <r>
    <x v="64"/>
    <n v="1836309"/>
    <s v="Denton Bible Church"/>
    <n v="4026"/>
    <n v="678.69"/>
    <n v="0.16900000000000001"/>
    <x v="1"/>
  </r>
  <r>
    <x v="107"/>
    <n v="1839575"/>
    <s v="Dallas Harris ES - N"/>
    <n v="9544"/>
    <n v="1612.27"/>
    <n v="0.16900000000000001"/>
    <x v="1"/>
  </r>
  <r>
    <x v="100"/>
    <n v="1845134"/>
    <s v="Park High School"/>
    <n v="229.8"/>
    <n v="38.729999999999997"/>
    <n v="0.16900000000000001"/>
    <x v="1"/>
  </r>
  <r>
    <x v="246"/>
    <n v="1839466"/>
    <s v="Olean Interm Middle School"/>
    <n v="12601"/>
    <n v="2133.6"/>
    <n v="0.16900000000000001"/>
    <x v="1"/>
  </r>
  <r>
    <x v="49"/>
    <n v="1843121"/>
    <s v="North Oldham High School"/>
    <n v="599.6"/>
    <n v="101.27"/>
    <n v="0.16900000000000001"/>
    <x v="1"/>
  </r>
  <r>
    <x v="211"/>
    <n v="1836495"/>
    <s v="Jim Rollins Sch of Innovation"/>
    <n v="6881"/>
    <n v="1164.67"/>
    <n v="0.16900000000000001"/>
    <x v="1"/>
  </r>
  <r>
    <x v="24"/>
    <n v="1836147"/>
    <s v="Baldwin Elementary School"/>
    <n v="6039"/>
    <n v="1019.52"/>
    <n v="0.16900000000000001"/>
    <x v="1"/>
  </r>
  <r>
    <x v="188"/>
    <n v="1834841"/>
    <s v="Wichita Unified Sch Dist 259"/>
    <n v="7864"/>
    <n v="1332.77"/>
    <n v="0.16900000000000001"/>
    <x v="1"/>
  </r>
  <r>
    <x v="49"/>
    <n v="1843138"/>
    <s v="Stone Hill Middle School"/>
    <n v="1560"/>
    <n v="264"/>
    <n v="0.16900000000000001"/>
    <x v="1"/>
  </r>
  <r>
    <x v="137"/>
    <n v="1835780"/>
    <s v="Marshall Co High School"/>
    <n v="49116.44"/>
    <n v="8283.8700000000008"/>
    <n v="0.16900000000000001"/>
    <x v="1"/>
  </r>
  <r>
    <x v="80"/>
    <n v="1844742"/>
    <s v="Eastern Middle School"/>
    <n v="990"/>
    <n v="167.4"/>
    <n v="0.16900000000000001"/>
    <x v="1"/>
  </r>
  <r>
    <x v="233"/>
    <n v="1847353"/>
    <s v="Lomarena Elementary School"/>
    <n v="928"/>
    <n v="156.6"/>
    <n v="0.16900000000000001"/>
    <x v="1"/>
  </r>
  <r>
    <x v="242"/>
    <n v="1850582"/>
    <s v="Forest Elementary School"/>
    <n v="2320"/>
    <n v="391.83"/>
    <n v="0.16900000000000001"/>
    <x v="1"/>
  </r>
  <r>
    <x v="139"/>
    <n v="1835153"/>
    <s v="Thunder Bay Symphony Orchestra"/>
    <n v="18358"/>
    <n v="3100.91"/>
    <n v="0.16900000000000001"/>
    <x v="1"/>
  </r>
  <r>
    <x v="56"/>
    <n v="1848037"/>
    <s v="Danbury Career Academy - N"/>
    <n v="107956.96"/>
    <n v="18199.87"/>
    <n v="0.16900000000000001"/>
    <x v="1"/>
  </r>
  <r>
    <x v="150"/>
    <n v="1845518"/>
    <s v="Aubrey Rogers High School"/>
    <n v="29772"/>
    <n v="5074.49"/>
    <n v="0.17"/>
    <x v="1"/>
  </r>
  <r>
    <x v="141"/>
    <n v="1840456"/>
    <s v="Vanguard College Prepatory Sch"/>
    <n v="6650"/>
    <n v="1129.21"/>
    <n v="0.17"/>
    <x v="1"/>
  </r>
  <r>
    <x v="75"/>
    <n v="1848333"/>
    <s v="Rockwall-Heath High School"/>
    <n v="37840"/>
    <n v="6434.34"/>
    <n v="0.17"/>
    <x v="1"/>
  </r>
  <r>
    <x v="140"/>
    <n v="1842689"/>
    <s v="Fordham Preparatory School"/>
    <n v="9759"/>
    <n v="1656.07"/>
    <n v="0.17"/>
    <x v="1"/>
  </r>
  <r>
    <x v="15"/>
    <n v="1850810"/>
    <s v="Woods Cross High School"/>
    <n v="1368"/>
    <n v="232.61"/>
    <n v="0.17"/>
    <x v="1"/>
  </r>
  <r>
    <x v="184"/>
    <n v="1838062"/>
    <s v="South Elementary School"/>
    <n v="12677"/>
    <n v="2155.86"/>
    <n v="0.17"/>
    <x v="1"/>
  </r>
  <r>
    <x v="105"/>
    <n v="1838367"/>
    <s v="Smitha Middle School"/>
    <n v="16020"/>
    <n v="2727"/>
    <n v="0.17"/>
    <x v="1"/>
  </r>
  <r>
    <x v="104"/>
    <n v="1834927"/>
    <s v="Imlay City High School"/>
    <n v="14725"/>
    <n v="2505.33"/>
    <n v="0.17"/>
    <x v="1"/>
  </r>
  <r>
    <x v="160"/>
    <n v="1837183"/>
    <s v="Baytown Lee High School"/>
    <n v="39620"/>
    <n v="6741.64"/>
    <n v="0.17"/>
    <x v="1"/>
  </r>
  <r>
    <x v="68"/>
    <n v="1845714"/>
    <s v="Pipestone Area Sch Dist 2689"/>
    <n v="280"/>
    <n v="47.63"/>
    <n v="0.17"/>
    <x v="1"/>
  </r>
  <r>
    <x v="75"/>
    <n v="1848314"/>
    <s v="Stillwater Middle School"/>
    <n v="521"/>
    <n v="88.47"/>
    <n v="0.17"/>
    <x v="1"/>
  </r>
  <r>
    <x v="182"/>
    <n v="1841180"/>
    <s v="Madison Middle School"/>
    <n v="4156.3999999999996"/>
    <n v="707.94"/>
    <n v="0.17"/>
    <x v="1"/>
  </r>
  <r>
    <x v="260"/>
    <n v="1839022"/>
    <s v="Kennedy Middle School"/>
    <n v="2768.3"/>
    <n v="469.94"/>
    <n v="0.17"/>
    <x v="1"/>
  </r>
  <r>
    <x v="39"/>
    <n v="1844796"/>
    <s v="M L King Elementary School"/>
    <n v="8977"/>
    <n v="1530.37"/>
    <n v="0.17"/>
    <x v="1"/>
  </r>
  <r>
    <x v="36"/>
    <n v="1845216"/>
    <s v="Kent Island High School"/>
    <n v="1237"/>
    <n v="210.41"/>
    <n v="0.17"/>
    <x v="1"/>
  </r>
  <r>
    <x v="243"/>
    <n v="1845097"/>
    <s v="Danny Thomas Party Rentals LLC"/>
    <n v="300"/>
    <n v="51.1"/>
    <n v="0.17"/>
    <x v="1"/>
  </r>
  <r>
    <x v="12"/>
    <n v="1850770"/>
    <s v="Carleton College"/>
    <n v="640.76"/>
    <n v="108.63"/>
    <n v="0.17"/>
    <x v="1"/>
  </r>
  <r>
    <x v="76"/>
    <n v="1846815"/>
    <s v="Marshfield High School"/>
    <n v="595"/>
    <n v="101.16"/>
    <n v="0.17"/>
    <x v="1"/>
  </r>
  <r>
    <x v="90"/>
    <n v="1838124"/>
    <s v="Nipmuc Reg High School"/>
    <n v="13555"/>
    <n v="2305.6999999999998"/>
    <n v="0.17"/>
    <x v="1"/>
  </r>
  <r>
    <x v="251"/>
    <n v="1847040"/>
    <s v="Karamu Theatre"/>
    <n v="7874.32"/>
    <n v="1338.48"/>
    <n v="0.17"/>
    <x v="1"/>
  </r>
  <r>
    <x v="212"/>
    <n v="1834078"/>
    <s v="Woodbury Middle School"/>
    <n v="55815.97"/>
    <n v="9480.9599999999991"/>
    <n v="0.17"/>
    <x v="1"/>
  </r>
  <r>
    <x v="27"/>
    <n v="1841643"/>
    <s v="Owego Free Academy"/>
    <n v="1898"/>
    <n v="321.89"/>
    <n v="0.17"/>
    <x v="1"/>
  </r>
  <r>
    <x v="113"/>
    <n v="1840556"/>
    <s v="Permian High School"/>
    <n v="9500"/>
    <n v="1615.94"/>
    <n v="0.17"/>
    <x v="1"/>
  </r>
  <r>
    <x v="136"/>
    <n v="1834197"/>
    <s v="CC K-8 School - N"/>
    <n v="31910.34"/>
    <n v="5417.51"/>
    <n v="0.17"/>
    <x v="1"/>
  </r>
  <r>
    <x v="66"/>
    <n v="1844996"/>
    <s v="Faith Builders Training Inst"/>
    <n v="14586"/>
    <n v="2484.4699999999998"/>
    <n v="0.17"/>
    <x v="1"/>
  </r>
  <r>
    <x v="56"/>
    <n v="1848050"/>
    <s v="Summit Christian Academy"/>
    <n v="229.8"/>
    <n v="39.130000000000003"/>
    <n v="0.17"/>
    <x v="1"/>
  </r>
  <r>
    <x v="46"/>
    <n v="1848697"/>
    <s v="Carver Middle School"/>
    <n v="14924"/>
    <n v="2531.77"/>
    <n v="0.17"/>
    <x v="1"/>
  </r>
  <r>
    <x v="247"/>
    <n v="1836820"/>
    <s v="Albuquerque High School"/>
    <n v="5569.29"/>
    <n v="945.61"/>
    <n v="0.17"/>
    <x v="1"/>
  </r>
  <r>
    <x v="103"/>
    <n v="1850409"/>
    <s v="First Baptist Church"/>
    <n v="9566"/>
    <n v="1627.17"/>
    <n v="0.17"/>
    <x v="1"/>
  </r>
  <r>
    <x v="208"/>
    <n v="1838518"/>
    <s v="Newman Smith High School"/>
    <n v="1141"/>
    <n v="193.81"/>
    <n v="0.17"/>
    <x v="1"/>
  </r>
  <r>
    <x v="126"/>
    <n v="1840302"/>
    <s v="Elkhorn High School"/>
    <n v="595"/>
    <n v="101.07"/>
    <n v="0.17"/>
    <x v="1"/>
  </r>
  <r>
    <x v="44"/>
    <n v="1850237"/>
    <s v="Shag Carpet Prop Rentals"/>
    <n v="1266"/>
    <n v="215.39"/>
    <n v="0.17"/>
    <x v="1"/>
  </r>
  <r>
    <x v="27"/>
    <n v="1841640"/>
    <s v="Jane Addams Cont Sr High Sch"/>
    <n v="15451"/>
    <n v="2623.63"/>
    <n v="0.17"/>
    <x v="1"/>
  </r>
  <r>
    <x v="136"/>
    <n v="1834199"/>
    <s v="CC K-8 School - N"/>
    <n v="27042.959999999999"/>
    <n v="4605.1000000000004"/>
    <n v="0.17"/>
    <x v="1"/>
  </r>
  <r>
    <x v="159"/>
    <n v="1848210"/>
    <s v="Holtville Middle School"/>
    <n v="3257"/>
    <n v="554.51"/>
    <n v="0.17"/>
    <x v="1"/>
  </r>
  <r>
    <x v="91"/>
    <n v="1847080"/>
    <s v="Woodson High School"/>
    <n v="293.7"/>
    <n v="49.87"/>
    <n v="0.17"/>
    <x v="1"/>
  </r>
  <r>
    <x v="85"/>
    <n v="1849036"/>
    <s v="Avalon Middle School"/>
    <n v="12549"/>
    <n v="2131.17"/>
    <n v="0.17"/>
    <x v="1"/>
  </r>
  <r>
    <x v="75"/>
    <n v="1848331"/>
    <s v="Rockwall High School"/>
    <n v="37840"/>
    <n v="6434.34"/>
    <n v="0.17"/>
    <x v="1"/>
  </r>
  <r>
    <x v="205"/>
    <n v="1841084"/>
    <s v="Nowata High School"/>
    <n v="2544"/>
    <n v="432.87"/>
    <n v="0.17"/>
    <x v="1"/>
  </r>
  <r>
    <x v="128"/>
    <n v="1840772"/>
    <s v="Legacy Charter School"/>
    <n v="9112"/>
    <n v="1552.97"/>
    <n v="0.17"/>
    <x v="1"/>
  </r>
  <r>
    <x v="42"/>
    <n v="1846272"/>
    <s v="Farmington High School"/>
    <n v="4228"/>
    <n v="718.76"/>
    <n v="0.17"/>
    <x v="1"/>
  </r>
  <r>
    <x v="15"/>
    <n v="1850779"/>
    <s v="Richland Junior High School"/>
    <n v="2688"/>
    <n v="457"/>
    <n v="0.17"/>
    <x v="1"/>
  </r>
  <r>
    <x v="79"/>
    <n v="1847809"/>
    <s v="Lake Shore High School"/>
    <n v="30330"/>
    <n v="5142.03"/>
    <n v="0.17"/>
    <x v="1"/>
  </r>
  <r>
    <x v="39"/>
    <n v="1844799"/>
    <s v="George Melcher Elementary Sch"/>
    <n v="8977"/>
    <n v="1530.37"/>
    <n v="0.17"/>
    <x v="1"/>
  </r>
  <r>
    <x v="105"/>
    <n v="1838300"/>
    <s v="Randall Elementary School"/>
    <n v="11709"/>
    <n v="1995.63"/>
    <n v="0.17"/>
    <x v="1"/>
  </r>
  <r>
    <x v="211"/>
    <n v="1836458"/>
    <s v="Garden City Elementary School"/>
    <n v="15405.1"/>
    <n v="2619.6999999999998"/>
    <n v="0.17"/>
    <x v="1"/>
  </r>
  <r>
    <x v="101"/>
    <n v="1850179"/>
    <s v="Oneida High School"/>
    <n v="1246"/>
    <n v="211.5"/>
    <n v="0.17"/>
    <x v="1"/>
  </r>
  <r>
    <x v="107"/>
    <n v="1839605"/>
    <s v="Crofton Woods Elem School"/>
    <n v="21770"/>
    <n v="3698.3"/>
    <n v="0.17"/>
    <x v="1"/>
  </r>
  <r>
    <x v="158"/>
    <n v="1835392"/>
    <s v="Middleburg Cmty Charter School"/>
    <n v="2439"/>
    <n v="414.54"/>
    <n v="0.17"/>
    <x v="1"/>
  </r>
  <r>
    <x v="50"/>
    <n v="1843363"/>
    <s v="Winona Municipal Band"/>
    <n v="474"/>
    <n v="81.05"/>
    <n v="0.17100000000000001"/>
    <x v="1"/>
  </r>
  <r>
    <x v="248"/>
    <n v="1844882"/>
    <s v="River Valley Intermediate Sch"/>
    <n v="1849.83"/>
    <n v="316.32"/>
    <n v="0.17100000000000001"/>
    <x v="1"/>
  </r>
  <r>
    <x v="14"/>
    <n v="1843920"/>
    <s v="Fern Hill Elementary School"/>
    <n v="5372"/>
    <n v="918.61"/>
    <n v="0.17100000000000001"/>
    <x v="1"/>
  </r>
  <r>
    <x v="140"/>
    <n v="1842706"/>
    <s v="Weiser High School"/>
    <n v="6984"/>
    <n v="1194.26"/>
    <n v="0.17100000000000001"/>
    <x v="1"/>
  </r>
  <r>
    <x v="88"/>
    <n v="1848416"/>
    <s v="Quail Valley Middle School"/>
    <n v="1043"/>
    <n v="178.35"/>
    <n v="0.17100000000000001"/>
    <x v="1"/>
  </r>
  <r>
    <x v="20"/>
    <n v="1837350"/>
    <s v="Boca Raton Cmty High School"/>
    <n v="23242"/>
    <n v="3976.74"/>
    <n v="0.17100000000000001"/>
    <x v="1"/>
  </r>
  <r>
    <x v="143"/>
    <n v="1837273"/>
    <s v="Meadow Pond Elementary School"/>
    <n v="1458"/>
    <n v="249.32"/>
    <n v="0.17100000000000001"/>
    <x v="1"/>
  </r>
  <r>
    <x v="140"/>
    <n v="1842666"/>
    <s v="Ephrata High School"/>
    <n v="3288"/>
    <n v="562.25"/>
    <n v="0.17100000000000001"/>
    <x v="1"/>
  </r>
  <r>
    <x v="177"/>
    <n v="1843299"/>
    <s v="Dover High School"/>
    <n v="5347.67"/>
    <n v="914.45"/>
    <n v="0.17100000000000001"/>
    <x v="1"/>
  </r>
  <r>
    <x v="177"/>
    <n v="1843356"/>
    <s v="Black Rock Middle School - N"/>
    <n v="595"/>
    <n v="101.75"/>
    <n v="0.17100000000000001"/>
    <x v="1"/>
  </r>
  <r>
    <x v="91"/>
    <n v="1847087"/>
    <s v="Duke School"/>
    <n v="4959"/>
    <n v="847.99"/>
    <n v="0.17100000000000001"/>
    <x v="1"/>
  </r>
  <r>
    <x v="21"/>
    <n v="1849291"/>
    <s v="Los Altos High School"/>
    <n v="2306"/>
    <n v="394.33"/>
    <n v="0.17100000000000001"/>
    <x v="1"/>
  </r>
  <r>
    <x v="121"/>
    <n v="1847687"/>
    <s v="Prairie Wind Elem School"/>
    <n v="7158"/>
    <n v="1224.02"/>
    <n v="0.17100000000000001"/>
    <x v="1"/>
  </r>
  <r>
    <x v="239"/>
    <n v="1840120"/>
    <s v="Clark College"/>
    <n v="423"/>
    <n v="72.33"/>
    <n v="0.17100000000000001"/>
    <x v="1"/>
  </r>
  <r>
    <x v="202"/>
    <n v="1847488"/>
    <s v="Hillcrest Middle School"/>
    <n v="6131"/>
    <n v="1048.4000000000001"/>
    <n v="0.17100000000000001"/>
    <x v="1"/>
  </r>
  <r>
    <x v="61"/>
    <n v="1850090"/>
    <s v="Washington Street Elem School"/>
    <n v="1884"/>
    <n v="322.16000000000003"/>
    <n v="0.17100000000000001"/>
    <x v="1"/>
  </r>
  <r>
    <x v="34"/>
    <n v="1839501"/>
    <s v="Princeton Symphony Orchestra"/>
    <n v="8030"/>
    <n v="1373.13"/>
    <n v="0.17100000000000001"/>
    <x v="1"/>
  </r>
  <r>
    <x v="135"/>
    <n v="1842998"/>
    <s v="Pennridge School District"/>
    <n v="4886"/>
    <n v="835.51"/>
    <n v="0.17100000000000001"/>
    <x v="1"/>
  </r>
  <r>
    <x v="178"/>
    <n v="1848561"/>
    <s v="East Middle School"/>
    <n v="769"/>
    <n v="131.5"/>
    <n v="0.17100000000000001"/>
    <x v="1"/>
  </r>
  <r>
    <x v="123"/>
    <n v="1838847"/>
    <s v="Ferndale Area Jr Sr High Sch"/>
    <n v="6790"/>
    <n v="1161.0899999999999"/>
    <n v="0.17100000000000001"/>
    <x v="1"/>
  </r>
  <r>
    <x v="86"/>
    <n v="1849401"/>
    <s v="Pierson Middle High School"/>
    <n v="1368"/>
    <n v="234.32"/>
    <n v="0.17100000000000001"/>
    <x v="1"/>
  </r>
  <r>
    <x v="250"/>
    <n v="1839305"/>
    <s v="Calvert Catholic Schools"/>
    <n v="368"/>
    <n v="62.93"/>
    <n v="0.17100000000000001"/>
    <x v="1"/>
  </r>
  <r>
    <x v="192"/>
    <n v="1835649"/>
    <s v="Strom Thurmond High School"/>
    <n v="6984"/>
    <n v="1194.26"/>
    <n v="0.17100000000000001"/>
    <x v="1"/>
  </r>
  <r>
    <x v="136"/>
    <n v="1834184"/>
    <s v="Faith Baptist School"/>
    <n v="6790"/>
    <n v="1161.0899999999999"/>
    <n v="0.17100000000000001"/>
    <x v="1"/>
  </r>
  <r>
    <x v="167"/>
    <n v="1844297"/>
    <s v="Avonworth High School"/>
    <n v="4126"/>
    <n v="705.55"/>
    <n v="0.17100000000000001"/>
    <x v="1"/>
  </r>
  <r>
    <x v="76"/>
    <n v="1846833"/>
    <s v="Laventure Middle School"/>
    <n v="595"/>
    <n v="101.75"/>
    <n v="0.17100000000000001"/>
    <x v="1"/>
  </r>
  <r>
    <x v="120"/>
    <n v="1838680"/>
    <s v="Pomfret School"/>
    <n v="456"/>
    <n v="77.98"/>
    <n v="0.17100000000000001"/>
    <x v="1"/>
  </r>
  <r>
    <x v="181"/>
    <n v="1843549"/>
    <s v="Landis Run Intermediate School"/>
    <n v="486"/>
    <n v="83.11"/>
    <n v="0.17100000000000001"/>
    <x v="1"/>
  </r>
  <r>
    <x v="75"/>
    <n v="1848379"/>
    <s v="First Baptist Church"/>
    <n v="5280"/>
    <n v="902.88"/>
    <n v="0.17100000000000001"/>
    <x v="1"/>
  </r>
  <r>
    <x v="54"/>
    <n v="1849059"/>
    <s v="Party Time Rental Inc"/>
    <n v="450"/>
    <n v="76.930000000000007"/>
    <n v="0.17100000000000001"/>
    <x v="1"/>
  </r>
  <r>
    <x v="40"/>
    <n v="1840387"/>
    <s v="Memorial Parkway Jr High Sch"/>
    <n v="1057"/>
    <n v="180.75"/>
    <n v="0.17100000000000001"/>
    <x v="1"/>
  </r>
  <r>
    <x v="168"/>
    <n v="1843847"/>
    <s v="Temple High School"/>
    <n v="2422"/>
    <n v="414.16"/>
    <n v="0.17100000000000001"/>
    <x v="1"/>
  </r>
  <r>
    <x v="108"/>
    <n v="1847229"/>
    <s v="Eastern Conn Symphony Orch"/>
    <n v="564"/>
    <n v="96.44"/>
    <n v="0.17100000000000001"/>
    <x v="1"/>
  </r>
  <r>
    <x v="30"/>
    <n v="1847184"/>
    <s v="Baldwin Senior High School"/>
    <n v="474"/>
    <n v="81.05"/>
    <n v="0.17100000000000001"/>
    <x v="1"/>
  </r>
  <r>
    <x v="153"/>
    <n v="1842019"/>
    <s v="Gov George Clinton Elem School"/>
    <n v="2813"/>
    <n v="481.02"/>
    <n v="0.17100000000000001"/>
    <x v="1"/>
  </r>
  <r>
    <x v="248"/>
    <n v="1844891"/>
    <s v="Canon-McMillan MS"/>
    <n v="9040"/>
    <n v="1545.84"/>
    <n v="0.17100000000000001"/>
    <x v="1"/>
  </r>
  <r>
    <x v="65"/>
    <n v="1842203"/>
    <s v="Hillside Elementary School"/>
    <n v="13755"/>
    <n v="2352.11"/>
    <n v="0.17100000000000001"/>
    <x v="1"/>
  </r>
  <r>
    <x v="1"/>
    <n v="1839403"/>
    <s v="Edward Little High School"/>
    <n v="59529.37"/>
    <n v="10185.24"/>
    <n v="0.17100000000000001"/>
    <x v="1"/>
  </r>
  <r>
    <x v="209"/>
    <n v="1844391"/>
    <s v="Marple Newtown Senior High Sch"/>
    <n v="3984"/>
    <n v="681.26"/>
    <n v="0.17100000000000001"/>
    <x v="1"/>
  </r>
  <r>
    <x v="102"/>
    <n v="1837681"/>
    <s v="John Glenn High School"/>
    <n v="1190"/>
    <n v="203.49"/>
    <n v="0.17100000000000001"/>
    <x v="1"/>
  </r>
  <r>
    <x v="96"/>
    <n v="1850891"/>
    <s v="Cortland Jr Sr High School"/>
    <n v="2711"/>
    <n v="463.58"/>
    <n v="0.17100000000000001"/>
    <x v="1"/>
  </r>
  <r>
    <x v="233"/>
    <n v="1847327"/>
    <s v="Daniel Boone Area High School"/>
    <n v="19660"/>
    <n v="3361.86"/>
    <n v="0.17100000000000001"/>
    <x v="1"/>
  </r>
  <r>
    <x v="128"/>
    <n v="1840800"/>
    <s v="Teton Co School District 1"/>
    <n v="289"/>
    <n v="49.33"/>
    <n v="0.17100000000000001"/>
    <x v="1"/>
  </r>
  <r>
    <x v="196"/>
    <n v="1840725"/>
    <s v="Northwest College"/>
    <n v="2711"/>
    <n v="463.58"/>
    <n v="0.17100000000000001"/>
    <x v="1"/>
  </r>
  <r>
    <x v="175"/>
    <n v="1835548"/>
    <s v="Saxe Gotha Presbyterian Church"/>
    <n v="284"/>
    <n v="48.56"/>
    <n v="0.17100000000000001"/>
    <x v="1"/>
  </r>
  <r>
    <x v="115"/>
    <n v="1840246"/>
    <s v="Crossroads Community Church"/>
    <n v="3200"/>
    <n v="547.20000000000005"/>
    <n v="0.17100000000000001"/>
    <x v="1"/>
  </r>
  <r>
    <x v="85"/>
    <n v="1849006"/>
    <s v="Lakes High School"/>
    <n v="7756.18"/>
    <n v="1327.63"/>
    <n v="0.17100000000000001"/>
    <x v="1"/>
  </r>
  <r>
    <x v="58"/>
    <n v="1838391"/>
    <s v="Pantego Christian Academy"/>
    <n v="144"/>
    <n v="24.62"/>
    <n v="0.17100000000000001"/>
    <x v="1"/>
  </r>
  <r>
    <x v="23"/>
    <n v="1836950"/>
    <s v="Conestoga High School"/>
    <n v="1458"/>
    <n v="249.32"/>
    <n v="0.17100000000000001"/>
    <x v="1"/>
  </r>
  <r>
    <x v="116"/>
    <n v="1848932"/>
    <s v="Bellaire Elementary School"/>
    <n v="5965"/>
    <n v="1020.02"/>
    <n v="0.17100000000000001"/>
    <x v="1"/>
  </r>
  <r>
    <x v="232"/>
    <n v="1835206"/>
    <s v="Hempfield High School"/>
    <n v="3480"/>
    <n v="595.08000000000004"/>
    <n v="0.17100000000000001"/>
    <x v="1"/>
  </r>
  <r>
    <x v="13"/>
    <n v="1844242"/>
    <s v="Glendale Elementary School"/>
    <n v="1777.26"/>
    <n v="303.91000000000003"/>
    <n v="0.17100000000000001"/>
    <x v="1"/>
  </r>
  <r>
    <x v="234"/>
    <n v="1838955"/>
    <s v="Riverway Elementary School"/>
    <n v="10548"/>
    <n v="1803.87"/>
    <n v="0.17100000000000001"/>
    <x v="1"/>
  </r>
  <r>
    <x v="219"/>
    <n v="1844527"/>
    <s v="Monroe Woodbury Central SD"/>
    <n v="2600"/>
    <n v="444.6"/>
    <n v="0.17100000000000001"/>
    <x v="1"/>
  </r>
  <r>
    <x v="243"/>
    <n v="1845039"/>
    <s v="DeWitt Middle School"/>
    <n v="5280"/>
    <n v="902.88"/>
    <n v="0.17100000000000001"/>
    <x v="1"/>
  </r>
  <r>
    <x v="254"/>
    <n v="1843471"/>
    <s v="Perkiomen Valley Middle Sch E"/>
    <n v="2720"/>
    <n v="465.12"/>
    <n v="0.17100000000000001"/>
    <x v="1"/>
  </r>
  <r>
    <x v="88"/>
    <n v="1848417"/>
    <s v="Lake Olympia Middle School"/>
    <n v="458"/>
    <n v="78.319999999999993"/>
    <n v="0.17100000000000001"/>
    <x v="1"/>
  </r>
  <r>
    <x v="184"/>
    <n v="1838096"/>
    <s v="Washington School"/>
    <n v="1349"/>
    <n v="230.68"/>
    <n v="0.17100000000000001"/>
    <x v="1"/>
  </r>
  <r>
    <x v="115"/>
    <n v="1840211"/>
    <s v="Cambrian College"/>
    <n v="2012"/>
    <n v="344.77"/>
    <n v="0.17100000000000001"/>
    <x v="1"/>
  </r>
  <r>
    <x v="123"/>
    <n v="1838870"/>
    <s v="Ridgefield High School"/>
    <n v="1505"/>
    <n v="257.36"/>
    <n v="0.17100000000000001"/>
    <x v="1"/>
  </r>
  <r>
    <x v="211"/>
    <n v="1836457"/>
    <s v="Westover High School"/>
    <n v="1900"/>
    <n v="324.89999999999998"/>
    <n v="0.17100000000000001"/>
    <x v="1"/>
  </r>
  <r>
    <x v="37"/>
    <n v="1835886"/>
    <s v="Epsom Bible Church"/>
    <n v="2526.08"/>
    <n v="431.96"/>
    <n v="0.17100000000000001"/>
    <x v="1"/>
  </r>
  <r>
    <x v="191"/>
    <n v="1850323"/>
    <s v="Sharp School Services, Inc"/>
    <n v="457.2"/>
    <n v="78.13"/>
    <n v="0.17100000000000001"/>
    <x v="1"/>
  </r>
  <r>
    <x v="191"/>
    <n v="1850350"/>
    <s v="Odle Middle School"/>
    <n v="1995"/>
    <n v="341.15"/>
    <n v="0.17100000000000001"/>
    <x v="1"/>
  </r>
  <r>
    <x v="205"/>
    <n v="1841033"/>
    <s v="Trinity Christian School"/>
    <n v="948"/>
    <n v="162.11000000000001"/>
    <n v="0.17100000000000001"/>
    <x v="1"/>
  </r>
  <r>
    <x v="1"/>
    <n v="1839414"/>
    <s v="Wickford Middle School"/>
    <n v="9624"/>
    <n v="1645.7"/>
    <n v="0.17100000000000001"/>
    <x v="1"/>
  </r>
  <r>
    <x v="4"/>
    <n v="1846497"/>
    <s v="Meigs Magnet School"/>
    <n v="568"/>
    <n v="97.13"/>
    <n v="0.17100000000000001"/>
    <x v="1"/>
  </r>
  <r>
    <x v="215"/>
    <n v="1834137"/>
    <s v="Wando High School"/>
    <n v="900"/>
    <n v="153.9"/>
    <n v="0.17100000000000001"/>
    <x v="1"/>
  </r>
  <r>
    <x v="198"/>
    <n v="1842451"/>
    <s v="Andover Senior High School"/>
    <n v="3487"/>
    <n v="596.38"/>
    <n v="0.17100000000000001"/>
    <x v="1"/>
  </r>
  <r>
    <x v="111"/>
    <n v="1838240"/>
    <s v="Colony Oaks Elementary"/>
    <n v="7158"/>
    <n v="1224.02"/>
    <n v="0.17100000000000001"/>
    <x v="1"/>
  </r>
  <r>
    <x v="190"/>
    <n v="1849813"/>
    <s v="Provo Middle School"/>
    <n v="64245.599999999999"/>
    <n v="10986"/>
    <n v="0.17100000000000001"/>
    <x v="1"/>
  </r>
  <r>
    <x v="1"/>
    <n v="1839346"/>
    <s v="Jewish Leadership Academy"/>
    <n v="2488"/>
    <n v="425.48"/>
    <n v="0.17100000000000001"/>
    <x v="1"/>
  </r>
  <r>
    <x v="116"/>
    <n v="1848896"/>
    <s v="Log College Middle School"/>
    <n v="1190"/>
    <n v="203.49"/>
    <n v="0.17100000000000001"/>
    <x v="1"/>
  </r>
  <r>
    <x v="248"/>
    <n v="1844867"/>
    <s v="Navy Band Northwest"/>
    <n v="1134"/>
    <n v="193.91"/>
    <n v="0.17100000000000001"/>
    <x v="1"/>
  </r>
  <r>
    <x v="57"/>
    <n v="1842186"/>
    <s v="Joe Straus III Middle School"/>
    <n v="7800"/>
    <n v="1333.8"/>
    <n v="0.17100000000000001"/>
    <x v="1"/>
  </r>
  <r>
    <x v="78"/>
    <n v="1839896"/>
    <s v="Annehurst Elementary School"/>
    <n v="1219"/>
    <n v="208.45"/>
    <n v="0.17100000000000001"/>
    <x v="1"/>
  </r>
  <r>
    <x v="227"/>
    <n v="1847987"/>
    <s v="Youth Symphony of So Oregon"/>
    <n v="1458"/>
    <n v="249.32"/>
    <n v="0.17100000000000001"/>
    <x v="1"/>
  </r>
  <r>
    <x v="102"/>
    <n v="1837672"/>
    <s v="Richard E Strayer Middle Sch"/>
    <n v="486"/>
    <n v="83.11"/>
    <n v="0.17100000000000001"/>
    <x v="1"/>
  </r>
  <r>
    <x v="125"/>
    <n v="1845865"/>
    <s v="Dayton Freight"/>
    <n v="1192.08"/>
    <n v="203.38"/>
    <n v="0.17100000000000001"/>
    <x v="1"/>
  </r>
  <r>
    <x v="81"/>
    <n v="1837710"/>
    <s v="Frisco High School"/>
    <n v="1106.03"/>
    <n v="189.13"/>
    <n v="0.17100000000000001"/>
    <x v="1"/>
  </r>
  <r>
    <x v="78"/>
    <n v="1839864"/>
    <s v="Fergus Falls Ind Sch Dist 544"/>
    <n v="1124"/>
    <n v="192.2"/>
    <n v="0.17100000000000001"/>
    <x v="1"/>
  </r>
  <r>
    <x v="253"/>
    <n v="1841905"/>
    <s v="Seckinger High School"/>
    <n v="1770"/>
    <n v="302"/>
    <n v="0.17100000000000001"/>
    <x v="1"/>
  </r>
  <r>
    <x v="101"/>
    <n v="1850215"/>
    <s v="Butler Philharmonic Orchestra"/>
    <n v="1376"/>
    <n v="235.3"/>
    <n v="0.17100000000000001"/>
    <x v="1"/>
  </r>
  <r>
    <x v="14"/>
    <n v="1843932"/>
    <s v="Independence High School"/>
    <n v="20724.830000000002"/>
    <n v="3551.06"/>
    <n v="0.17100000000000001"/>
    <x v="1"/>
  </r>
  <r>
    <x v="234"/>
    <n v="1838962"/>
    <s v="Global Learning Charter School"/>
    <n v="10548"/>
    <n v="1803.87"/>
    <n v="0.17100000000000001"/>
    <x v="1"/>
  </r>
  <r>
    <x v="260"/>
    <n v="1839013"/>
    <s v="Mercer Area Middle High School"/>
    <n v="2219"/>
    <n v="379.45"/>
    <n v="0.17100000000000001"/>
    <x v="1"/>
  </r>
  <r>
    <x v="83"/>
    <n v="1848992"/>
    <s v="Milton Hershey School"/>
    <n v="2329"/>
    <n v="398.26"/>
    <n v="0.17100000000000001"/>
    <x v="1"/>
  </r>
  <r>
    <x v="216"/>
    <n v="1839817"/>
    <s v="WHRC Elementary School"/>
    <n v="22224"/>
    <n v="3798.39"/>
    <n v="0.17100000000000001"/>
    <x v="1"/>
  </r>
  <r>
    <x v="79"/>
    <n v="1847823"/>
    <s v="Univ of Washington-Seattle"/>
    <n v="1368"/>
    <n v="233.93"/>
    <n v="0.17100000000000001"/>
    <x v="1"/>
  </r>
  <r>
    <x v="104"/>
    <n v="1834956"/>
    <s v="Seattle Symphony"/>
    <n v="1800"/>
    <n v="307.8"/>
    <n v="0.17100000000000001"/>
    <x v="1"/>
  </r>
  <r>
    <x v="155"/>
    <n v="1846908"/>
    <s v="Clear Lake High School"/>
    <n v="1427"/>
    <n v="244.02"/>
    <n v="0.17100000000000001"/>
    <x v="1"/>
  </r>
  <r>
    <x v="27"/>
    <n v="1841667"/>
    <s v="Colonial Heights High School"/>
    <n v="45537"/>
    <n v="7803.95"/>
    <n v="0.17100000000000001"/>
    <x v="1"/>
  </r>
  <r>
    <x v="254"/>
    <n v="1843473"/>
    <s v="Duquesne University"/>
    <n v="474"/>
    <n v="81.05"/>
    <n v="0.17100000000000001"/>
    <x v="1"/>
  </r>
  <r>
    <x v="209"/>
    <n v="1844370"/>
    <s v="Charlotte Preparatory School"/>
    <n v="3420"/>
    <n v="584.82000000000005"/>
    <n v="0.17100000000000001"/>
    <x v="1"/>
  </r>
  <r>
    <x v="183"/>
    <n v="1846024"/>
    <s v="Eugene Gay Men's Chorus"/>
    <n v="2713"/>
    <n v="463.92"/>
    <n v="0.17100000000000001"/>
    <x v="1"/>
  </r>
  <r>
    <x v="135"/>
    <n v="1843004"/>
    <s v="Rutgers University"/>
    <n v="2214"/>
    <n v="378.59"/>
    <n v="0.17100000000000001"/>
    <x v="1"/>
  </r>
  <r>
    <x v="75"/>
    <n v="1848352"/>
    <s v="Nittany Christian School"/>
    <n v="3492"/>
    <n v="597.13"/>
    <n v="0.17100000000000001"/>
    <x v="1"/>
  </r>
  <r>
    <x v="14"/>
    <n v="1843921"/>
    <s v="Greystone Elem School - N"/>
    <n v="4772"/>
    <n v="816.01"/>
    <n v="0.17100000000000001"/>
    <x v="1"/>
  </r>
  <r>
    <x v="222"/>
    <n v="1836003"/>
    <s v="Easton Area High School"/>
    <n v="41239"/>
    <n v="7051.87"/>
    <n v="0.17100000000000001"/>
    <x v="1"/>
  </r>
  <r>
    <x v="234"/>
    <n v="1838935"/>
    <s v="Cottonwood Creek Elem School"/>
    <n v="10548"/>
    <n v="1803.87"/>
    <n v="0.17100000000000001"/>
    <x v="1"/>
  </r>
  <r>
    <x v="93"/>
    <n v="1847725"/>
    <s v="Pittsburgh Cultural Trust"/>
    <n v="1938"/>
    <n v="331.4"/>
    <n v="0.17100000000000001"/>
    <x v="1"/>
  </r>
  <r>
    <x v="260"/>
    <n v="1839005"/>
    <s v="Avon High School"/>
    <n v="2400"/>
    <n v="410.4"/>
    <n v="0.17100000000000001"/>
    <x v="1"/>
  </r>
  <r>
    <x v="193"/>
    <n v="1838598"/>
    <s v="Johnsburg Central School"/>
    <n v="7312"/>
    <n v="1250.3499999999999"/>
    <n v="0.17100000000000001"/>
    <x v="1"/>
  </r>
  <r>
    <x v="231"/>
    <n v="1850560"/>
    <s v="Rush's Music Store"/>
    <n v="184"/>
    <n v="31.46"/>
    <n v="0.17100000000000001"/>
    <x v="1"/>
  </r>
  <r>
    <x v="61"/>
    <n v="1850085"/>
    <s v="Pleasant Valley Elem School"/>
    <n v="3136"/>
    <n v="536.26"/>
    <n v="0.17100000000000001"/>
    <x v="1"/>
  </r>
  <r>
    <x v="14"/>
    <n v="1843924"/>
    <s v="Hillsdale Elementary School"/>
    <n v="5372"/>
    <n v="918.61"/>
    <n v="0.17100000000000001"/>
    <x v="1"/>
  </r>
  <r>
    <x v="114"/>
    <n v="1838459"/>
    <s v="Riverside Middle School"/>
    <n v="595"/>
    <n v="101.75"/>
    <n v="0.17100000000000001"/>
    <x v="1"/>
  </r>
  <r>
    <x v="238"/>
    <n v="1838706"/>
    <s v="Wakeman Boys and Girls Club"/>
    <n v="8828.7999999999993"/>
    <n v="1511.93"/>
    <n v="0.17100000000000001"/>
    <x v="1"/>
  </r>
  <r>
    <x v="58"/>
    <n v="1838410"/>
    <s v="Cobb County Pk &amp; Rec"/>
    <n v="516"/>
    <n v="88.1"/>
    <n v="0.17100000000000001"/>
    <x v="1"/>
  </r>
  <r>
    <x v="16"/>
    <n v="1846759"/>
    <s v="John F Kennedy Middle School"/>
    <n v="900"/>
    <n v="153.9"/>
    <n v="0.17100000000000001"/>
    <x v="1"/>
  </r>
  <r>
    <x v="59"/>
    <n v="1847406"/>
    <s v="Pennridge Central Middle Sch"/>
    <n v="972"/>
    <n v="166.21"/>
    <n v="0.17100000000000001"/>
    <x v="1"/>
  </r>
  <r>
    <x v="74"/>
    <n v="1842823"/>
    <s v="Lavina Public School"/>
    <n v="486"/>
    <n v="83.11"/>
    <n v="0.17100000000000001"/>
    <x v="1"/>
  </r>
  <r>
    <x v="6"/>
    <n v="1849662"/>
    <s v="Midland Classical Academy"/>
    <n v="3492"/>
    <n v="597.13"/>
    <n v="0.17100000000000001"/>
    <x v="1"/>
  </r>
  <r>
    <x v="216"/>
    <n v="1839735"/>
    <s v="Calif St Univ-Monterey Bay"/>
    <n v="8590"/>
    <n v="1468.89"/>
    <n v="0.17100000000000001"/>
    <x v="1"/>
  </r>
  <r>
    <x v="234"/>
    <n v="1838934"/>
    <s v="Conyer Elementary School"/>
    <n v="10548"/>
    <n v="1803.87"/>
    <n v="0.17100000000000001"/>
    <x v="1"/>
  </r>
  <r>
    <x v="48"/>
    <n v="1834991"/>
    <s v="ECC B2B Account"/>
    <n v="915"/>
    <n v="156.53"/>
    <n v="0.17100000000000001"/>
    <x v="1"/>
  </r>
  <r>
    <x v="212"/>
    <n v="1834114"/>
    <s v="Madison Middle School"/>
    <n v="467"/>
    <n v="79.86"/>
    <n v="0.17100000000000001"/>
    <x v="1"/>
  </r>
  <r>
    <x v="75"/>
    <n v="1848363"/>
    <s v="Jersey Village High School"/>
    <n v="904"/>
    <n v="154.58000000000001"/>
    <n v="0.17100000000000001"/>
    <x v="1"/>
  </r>
  <r>
    <x v="83"/>
    <n v="1848939"/>
    <s v="Valley Oaks Charter School"/>
    <n v="2130"/>
    <n v="364.23"/>
    <n v="0.17100000000000001"/>
    <x v="1"/>
  </r>
  <r>
    <x v="69"/>
    <n v="1834771"/>
    <s v="Muhlenberg Elementary Center"/>
    <n v="4772"/>
    <n v="816.01"/>
    <n v="0.17100000000000001"/>
    <x v="1"/>
  </r>
  <r>
    <x v="66"/>
    <n v="1845020"/>
    <s v="William Penn Middle School"/>
    <n v="12549"/>
    <n v="2145.88"/>
    <n v="0.17100000000000001"/>
    <x v="1"/>
  </r>
  <r>
    <x v="124"/>
    <n v="1845970"/>
    <s v="Southwood Academy of the Arts"/>
    <n v="1458"/>
    <n v="249.32"/>
    <n v="0.17100000000000001"/>
    <x v="1"/>
  </r>
  <r>
    <x v="216"/>
    <n v="1839732"/>
    <s v="Tierra Adentro School"/>
    <n v="2832"/>
    <n v="484.27"/>
    <n v="0.17100000000000001"/>
    <x v="1"/>
  </r>
  <r>
    <x v="152"/>
    <n v="1844447"/>
    <s v="Erdenheim Elementary School"/>
    <n v="9188"/>
    <n v="1571.15"/>
    <n v="0.17100000000000001"/>
    <x v="1"/>
  </r>
  <r>
    <x v="149"/>
    <n v="1846358"/>
    <s v="El Campo High School"/>
    <n v="486"/>
    <n v="83.11"/>
    <n v="0.17100000000000001"/>
    <x v="1"/>
  </r>
  <r>
    <x v="248"/>
    <n v="1844883"/>
    <s v="Midway Middle School"/>
    <n v="1849.83"/>
    <n v="316.32"/>
    <n v="0.17100000000000001"/>
    <x v="1"/>
  </r>
  <r>
    <x v="233"/>
    <n v="1847363"/>
    <s v="Kings Collegiate Charter Sch"/>
    <n v="2219"/>
    <n v="379.45"/>
    <n v="0.17100000000000001"/>
    <x v="1"/>
  </r>
  <r>
    <x v="234"/>
    <n v="1838904"/>
    <s v="Goshen Elementary School"/>
    <n v="10548"/>
    <n v="1803.87"/>
    <n v="0.17100000000000001"/>
    <x v="1"/>
  </r>
  <r>
    <x v="81"/>
    <n v="1837729"/>
    <s v="Bridgeport School District 75"/>
    <n v="2916"/>
    <n v="498.64"/>
    <n v="0.17100000000000001"/>
    <x v="1"/>
  </r>
  <r>
    <x v="151"/>
    <n v="1841311"/>
    <s v="Independence High School"/>
    <n v="595"/>
    <n v="101.75"/>
    <n v="0.17100000000000001"/>
    <x v="1"/>
  </r>
  <r>
    <x v="159"/>
    <n v="1848249"/>
    <s v="Lower Alabama Comm Chorus"/>
    <n v="8265"/>
    <n v="1413.32"/>
    <n v="0.17100000000000001"/>
    <x v="1"/>
  </r>
  <r>
    <x v="206"/>
    <n v="1841920"/>
    <s v="Canisteo-Greenwood High School"/>
    <n v="4014"/>
    <n v="686.39"/>
    <n v="0.17100000000000001"/>
    <x v="1"/>
  </r>
  <r>
    <x v="100"/>
    <n v="1845162"/>
    <s v="Ecole Secondaire Jean De Brebe"/>
    <n v="7458"/>
    <n v="1275.32"/>
    <n v="0.17100000000000001"/>
    <x v="1"/>
  </r>
  <r>
    <x v="234"/>
    <n v="1838940"/>
    <s v="Mountain View Elem School"/>
    <n v="10548"/>
    <n v="1803.87"/>
    <n v="0.17100000000000001"/>
    <x v="1"/>
  </r>
  <r>
    <x v="150"/>
    <n v="1845567"/>
    <s v="Governor Mifflin Sr High Sch"/>
    <n v="184"/>
    <n v="31.46"/>
    <n v="0.17100000000000001"/>
    <x v="1"/>
  </r>
  <r>
    <x v="169"/>
    <n v="1841514"/>
    <s v="Schuylkill Elementary School"/>
    <n v="3045"/>
    <n v="520.70000000000005"/>
    <n v="0.17100000000000001"/>
    <x v="1"/>
  </r>
  <r>
    <x v="81"/>
    <n v="1837714"/>
    <s v="Mary C Howse Elementary School"/>
    <n v="8265"/>
    <n v="1413.32"/>
    <n v="0.17100000000000001"/>
    <x v="1"/>
  </r>
  <r>
    <x v="125"/>
    <n v="1845892"/>
    <s v="Riverside Elementary School"/>
    <n v="12042"/>
    <n v="2059.1799999999998"/>
    <n v="0.17100000000000001"/>
    <x v="1"/>
  </r>
  <r>
    <x v="140"/>
    <n v="1842694"/>
    <s v="North Toronto Collegiate Inst"/>
    <n v="12158"/>
    <n v="2079.02"/>
    <n v="0.17100000000000001"/>
    <x v="1"/>
  </r>
  <r>
    <x v="172"/>
    <n v="1842920"/>
    <s v="Killingly Intermediate School"/>
    <n v="4400"/>
    <n v="752.4"/>
    <n v="0.17100000000000001"/>
    <x v="1"/>
  </r>
  <r>
    <x v="230"/>
    <n v="1849800"/>
    <s v="The Life Church"/>
    <n v="4890"/>
    <n v="834.33"/>
    <n v="0.17100000000000001"/>
    <x v="1"/>
  </r>
  <r>
    <x v="194"/>
    <n v="1844032"/>
    <s v="Mountain Gap Middle School"/>
    <n v="870"/>
    <n v="148.4"/>
    <n v="0.17100000000000001"/>
    <x v="1"/>
  </r>
  <r>
    <x v="243"/>
    <n v="1845037"/>
    <s v="Jackson State University"/>
    <n v="2925"/>
    <n v="498.9"/>
    <n v="0.17100000000000001"/>
    <x v="1"/>
  </r>
  <r>
    <x v="4"/>
    <n v="1846508"/>
    <s v="Albert Gallatin Area High Sch"/>
    <n v="11000"/>
    <n v="1881"/>
    <n v="0.17100000000000001"/>
    <x v="1"/>
  </r>
  <r>
    <x v="38"/>
    <n v="1839045"/>
    <s v="Monumental United Methodist"/>
    <n v="8513.57"/>
    <n v="1452.83"/>
    <n v="0.17100000000000001"/>
    <x v="1"/>
  </r>
  <r>
    <x v="16"/>
    <n v="1846747"/>
    <s v="Benjamin Logan Music Boosters"/>
    <n v="2129"/>
    <n v="364.06"/>
    <n v="0.17100000000000001"/>
    <x v="1"/>
  </r>
  <r>
    <x v="177"/>
    <n v="1843297"/>
    <s v="Red Lion Area Sr High School"/>
    <n v="595"/>
    <n v="101.75"/>
    <n v="0.17100000000000001"/>
    <x v="1"/>
  </r>
  <r>
    <x v="207"/>
    <n v="1844483"/>
    <s v="Concord High School"/>
    <n v="4092"/>
    <n v="699.73"/>
    <n v="0.17100000000000001"/>
    <x v="1"/>
  </r>
  <r>
    <x v="196"/>
    <n v="1840717"/>
    <s v="Springboard Performance"/>
    <n v="464"/>
    <n v="79.34"/>
    <n v="0.17100000000000001"/>
    <x v="1"/>
  </r>
  <r>
    <x v="135"/>
    <n v="1842999"/>
    <s v="Cocalico Middle School"/>
    <n v="3960"/>
    <n v="677.16"/>
    <n v="0.17100000000000001"/>
    <x v="1"/>
  </r>
  <r>
    <x v="22"/>
    <n v="1837435"/>
    <s v="Lakeville South High School"/>
    <n v="1977"/>
    <n v="338.23"/>
    <n v="0.17100000000000001"/>
    <x v="1"/>
  </r>
  <r>
    <x v="209"/>
    <n v="1844358"/>
    <s v="Braswell High School"/>
    <n v="192"/>
    <n v="32.83"/>
    <n v="0.17100000000000001"/>
    <x v="1"/>
  </r>
  <r>
    <x v="2"/>
    <n v="1844107"/>
    <s v="Lackawanna Trail Jr Sr HS"/>
    <n v="7800"/>
    <n v="1333.8"/>
    <n v="0.17100000000000001"/>
    <x v="1"/>
  </r>
  <r>
    <x v="45"/>
    <n v="1840988"/>
    <s v="West Hartford Women's Chorale"/>
    <n v="3900"/>
    <n v="666.9"/>
    <n v="0.17100000000000001"/>
    <x v="1"/>
  </r>
  <r>
    <x v="236"/>
    <n v="1850909"/>
    <s v="Camp Hill High School"/>
    <n v="3276"/>
    <n v="560.20000000000005"/>
    <n v="0.17100000000000001"/>
    <x v="1"/>
  </r>
  <r>
    <x v="80"/>
    <n v="1844779"/>
    <s v="McVey Elementary School"/>
    <n v="595"/>
    <n v="101.75"/>
    <n v="0.17100000000000001"/>
    <x v="1"/>
  </r>
  <r>
    <x v="91"/>
    <n v="1847100"/>
    <s v="Bethany Presbyterian Church"/>
    <n v="3250"/>
    <n v="555.75"/>
    <n v="0.17100000000000001"/>
    <x v="1"/>
  </r>
  <r>
    <x v="246"/>
    <n v="1839430"/>
    <s v="Buckingham Elementary School"/>
    <n v="610"/>
    <n v="104.31"/>
    <n v="0.17100000000000001"/>
    <x v="1"/>
  </r>
  <r>
    <x v="73"/>
    <n v="1846641"/>
    <s v="Lightridge High School"/>
    <n v="2062"/>
    <n v="353.52"/>
    <n v="0.17100000000000001"/>
    <x v="1"/>
  </r>
  <r>
    <x v="142"/>
    <n v="1834314"/>
    <s v="Westminster Christian Academy"/>
    <n v="7446"/>
    <n v="1273.27"/>
    <n v="0.17100000000000001"/>
    <x v="1"/>
  </r>
  <r>
    <x v="234"/>
    <n v="1838968"/>
    <s v="Crowley Elementary School"/>
    <n v="10548"/>
    <n v="1803.87"/>
    <n v="0.17100000000000001"/>
    <x v="1"/>
  </r>
  <r>
    <x v="7"/>
    <n v="1848142"/>
    <s v="St John's Episcopal Church"/>
    <n v="458"/>
    <n v="78.319999999999993"/>
    <n v="0.17100000000000001"/>
    <x v="1"/>
  </r>
  <r>
    <x v="117"/>
    <n v="1834515"/>
    <s v="Munger Mountain Elementary Sch"/>
    <n v="4300"/>
    <n v="735.3"/>
    <n v="0.17100000000000001"/>
    <x v="1"/>
  </r>
  <r>
    <x v="249"/>
    <n v="1850674"/>
    <s v="Missouri Music Ed Association"/>
    <n v="1785"/>
    <n v="305.24"/>
    <n v="0.17100000000000001"/>
    <x v="1"/>
  </r>
  <r>
    <x v="201"/>
    <n v="1839654"/>
    <s v="Valley Forge Middle School"/>
    <n v="5745"/>
    <n v="982.4"/>
    <n v="0.17100000000000001"/>
    <x v="1"/>
  </r>
  <r>
    <x v="57"/>
    <n v="1842131"/>
    <s v="Selinsgrove Area High School"/>
    <n v="1190"/>
    <n v="203.49"/>
    <n v="0.17100000000000001"/>
    <x v="1"/>
  </r>
  <r>
    <x v="20"/>
    <n v="1837337"/>
    <s v="Pebble Hills High School"/>
    <n v="200"/>
    <n v="34.200000000000003"/>
    <n v="0.17100000000000001"/>
    <x v="1"/>
  </r>
  <r>
    <x v="73"/>
    <n v="1846669"/>
    <s v="Lake Olympia Middle School"/>
    <n v="1081"/>
    <n v="184.85"/>
    <n v="0.17100000000000001"/>
    <x v="1"/>
  </r>
  <r>
    <x v="193"/>
    <n v="1838610"/>
    <s v="Sherwood Secondary School"/>
    <n v="11243.02"/>
    <n v="1922.56"/>
    <n v="0.17100000000000001"/>
    <x v="1"/>
  </r>
  <r>
    <x v="152"/>
    <n v="1844432"/>
    <s v="Chemeketa Cmty Clg-Salem"/>
    <n v="486"/>
    <n v="83.11"/>
    <n v="0.17100000000000001"/>
    <x v="1"/>
  </r>
  <r>
    <x v="192"/>
    <n v="1835647"/>
    <s v="Frost Lighting"/>
    <n v="4032"/>
    <n v="689.47"/>
    <n v="0.17100000000000001"/>
    <x v="1"/>
  </r>
  <r>
    <x v="33"/>
    <n v="1851183"/>
    <s v="Knox Presbyterian Church"/>
    <n v="380"/>
    <n v="64.98"/>
    <n v="0.17100000000000001"/>
    <x v="1"/>
  </r>
  <r>
    <x v="50"/>
    <n v="1843426"/>
    <s v="James River High School"/>
    <n v="7990"/>
    <n v="1363.83"/>
    <n v="0.17100000000000001"/>
    <x v="1"/>
  </r>
  <r>
    <x v="234"/>
    <n v="1838966"/>
    <s v="Denton Elementary School"/>
    <n v="10548"/>
    <n v="1803.87"/>
    <n v="0.17100000000000001"/>
    <x v="1"/>
  </r>
  <r>
    <x v="133"/>
    <n v="1837991"/>
    <s v="Ola High School"/>
    <n v="812"/>
    <n v="139"/>
    <n v="0.17100000000000001"/>
    <x v="1"/>
  </r>
  <r>
    <x v="1"/>
    <n v="1839395"/>
    <s v="Resnik Middle School"/>
    <n v="1416"/>
    <n v="242.14"/>
    <n v="0.17100000000000001"/>
    <x v="1"/>
  </r>
  <r>
    <x v="77"/>
    <n v="1840908"/>
    <s v="Seaman High School"/>
    <n v="2114"/>
    <n v="361.49"/>
    <n v="0.17100000000000001"/>
    <x v="1"/>
  </r>
  <r>
    <x v="234"/>
    <n v="1838948"/>
    <s v="Veva Blunt Elementary School"/>
    <n v="10548"/>
    <n v="1803.87"/>
    <n v="0.17100000000000001"/>
    <x v="1"/>
  </r>
  <r>
    <x v="234"/>
    <n v="1838972"/>
    <s v="Hurley Elementary School"/>
    <n v="10548"/>
    <n v="1803.87"/>
    <n v="0.17100000000000001"/>
    <x v="1"/>
  </r>
  <r>
    <x v="150"/>
    <n v="1845568"/>
    <s v="Governor Mifflin Sr High Sch"/>
    <n v="851"/>
    <n v="145.52000000000001"/>
    <n v="0.17100000000000001"/>
    <x v="1"/>
  </r>
  <r>
    <x v="98"/>
    <n v="1844633"/>
    <s v="Bald Knob Middle School"/>
    <n v="4344"/>
    <n v="740.87"/>
    <n v="0.17100000000000001"/>
    <x v="1"/>
  </r>
  <r>
    <x v="2"/>
    <n v="1844070"/>
    <s v="Brock High School"/>
    <n v="1680"/>
    <n v="287.27999999999997"/>
    <n v="0.17100000000000001"/>
    <x v="1"/>
  </r>
  <r>
    <x v="197"/>
    <n v="1847532"/>
    <s v="Maricopa High School"/>
    <n v="2040"/>
    <n v="348.84"/>
    <n v="0.17100000000000001"/>
    <x v="1"/>
  </r>
  <r>
    <x v="177"/>
    <n v="1843332"/>
    <s v="Tohickon Middle School"/>
    <n v="1400"/>
    <n v="239.4"/>
    <n v="0.17100000000000001"/>
    <x v="1"/>
  </r>
  <r>
    <x v="63"/>
    <n v="1839986"/>
    <s v="Sweet Apple Elementary School"/>
    <n v="1134"/>
    <n v="193.91"/>
    <n v="0.17100000000000001"/>
    <x v="1"/>
  </r>
  <r>
    <x v="208"/>
    <n v="1838521"/>
    <s v="Lucyle Collins Middle School"/>
    <n v="184"/>
    <n v="31.46"/>
    <n v="0.17100000000000001"/>
    <x v="1"/>
  </r>
  <r>
    <x v="234"/>
    <n v="1838888"/>
    <s v="FBC Castroville"/>
    <n v="1164"/>
    <n v="199.04"/>
    <n v="0.17100000000000001"/>
    <x v="1"/>
  </r>
  <r>
    <x v="228"/>
    <n v="1842267"/>
    <s v="Cedar Tree Chrn Classical Sch"/>
    <n v="6804"/>
    <n v="1163.48"/>
    <n v="0.17100000000000001"/>
    <x v="1"/>
  </r>
  <r>
    <x v="234"/>
    <n v="1838970"/>
    <s v="Houston Elementary School"/>
    <n v="10548"/>
    <n v="1803.87"/>
    <n v="0.17100000000000001"/>
    <x v="1"/>
  </r>
  <r>
    <x v="156"/>
    <n v="1836049"/>
    <s v="East Petersburg Elem School"/>
    <n v="2438"/>
    <n v="416.9"/>
    <n v="0.17100000000000001"/>
    <x v="1"/>
  </r>
  <r>
    <x v="1"/>
    <n v="1839407"/>
    <s v="West Riverside Elem School"/>
    <n v="1581"/>
    <n v="270"/>
    <n v="0.17100000000000001"/>
    <x v="1"/>
  </r>
  <r>
    <x v="60"/>
    <n v="1846041"/>
    <s v="Clackamas Cmty Clg-Oregon City"/>
    <n v="13555"/>
    <n v="2317.91"/>
    <n v="0.17100000000000001"/>
    <x v="1"/>
  </r>
  <r>
    <x v="76"/>
    <n v="1846794"/>
    <s v="Episcopal Sch of Dallas-Lower"/>
    <n v="3016"/>
    <n v="515.74"/>
    <n v="0.17100000000000001"/>
    <x v="1"/>
  </r>
  <r>
    <x v="197"/>
    <n v="1847545"/>
    <s v="Nashville School of the Arts"/>
    <n v="11247"/>
    <n v="1923.24"/>
    <n v="0.17100000000000001"/>
    <x v="1"/>
  </r>
  <r>
    <x v="246"/>
    <n v="1839463"/>
    <s v="Juniata High School"/>
    <n v="320"/>
    <n v="54.72"/>
    <n v="0.17100000000000001"/>
    <x v="1"/>
  </r>
  <r>
    <x v="180"/>
    <n v="1843688"/>
    <s v="Liberty Hill Middle School"/>
    <n v="1785"/>
    <n v="305.24"/>
    <n v="0.17100000000000001"/>
    <x v="1"/>
  </r>
  <r>
    <x v="176"/>
    <n v="1836744"/>
    <s v="Alcorn State University"/>
    <n v="3301"/>
    <n v="564.29999999999995"/>
    <n v="0.17100000000000001"/>
    <x v="1"/>
  </r>
  <r>
    <x v="244"/>
    <n v="1847919"/>
    <s v="Mill A Elementary School"/>
    <n v="2328"/>
    <n v="398.09"/>
    <n v="0.17100000000000001"/>
    <x v="1"/>
  </r>
  <r>
    <x v="53"/>
    <n v="1848607"/>
    <s v="Sartartia Middle School"/>
    <n v="1944"/>
    <n v="332.42"/>
    <n v="0.17100000000000001"/>
    <x v="1"/>
  </r>
  <r>
    <x v="18"/>
    <n v="1836870"/>
    <s v="Richardson West Arts &amp; Tech"/>
    <n v="1200"/>
    <n v="205.2"/>
    <n v="0.17100000000000001"/>
    <x v="1"/>
  </r>
  <r>
    <x v="206"/>
    <n v="1841921"/>
    <s v="Canisteo-Greenwood High School"/>
    <n v="4783"/>
    <n v="817.89"/>
    <n v="0.17100000000000001"/>
    <x v="1"/>
  </r>
  <r>
    <x v="11"/>
    <n v="1845781"/>
    <s v="Nashville School of the Arts"/>
    <n v="11247"/>
    <n v="1923.24"/>
    <n v="0.17100000000000001"/>
    <x v="1"/>
  </r>
  <r>
    <x v="41"/>
    <n v="1834040"/>
    <s v="Hubbard Middle School"/>
    <n v="62055"/>
    <n v="10611.41"/>
    <n v="0.17100000000000001"/>
    <x v="1"/>
  </r>
  <r>
    <x v="228"/>
    <n v="1842273"/>
    <s v="Kimmel Cultural Campus"/>
    <n v="22604"/>
    <n v="3865.28"/>
    <n v="0.17100000000000001"/>
    <x v="1"/>
  </r>
  <r>
    <x v="22"/>
    <n v="1837434"/>
    <s v="Lakeville North High School"/>
    <n v="1977"/>
    <n v="338.23"/>
    <n v="0.17100000000000001"/>
    <x v="1"/>
  </r>
  <r>
    <x v="100"/>
    <n v="1845163"/>
    <s v="Univ of Washington-Seattle"/>
    <n v="1254"/>
    <n v="214.43"/>
    <n v="0.17100000000000001"/>
    <x v="1"/>
  </r>
  <r>
    <x v="167"/>
    <n v="1844274"/>
    <s v="Five Towns College"/>
    <n v="1400"/>
    <n v="239.4"/>
    <n v="0.17100000000000001"/>
    <x v="1"/>
  </r>
  <r>
    <x v="113"/>
    <n v="1840549"/>
    <s v="Cane Bay High School"/>
    <n v="1458"/>
    <n v="249.32"/>
    <n v="0.17100000000000001"/>
    <x v="1"/>
  </r>
  <r>
    <x v="234"/>
    <n v="1838954"/>
    <s v="Willow Glen Elementary School"/>
    <n v="10548"/>
    <n v="1803.87"/>
    <n v="0.17100000000000001"/>
    <x v="1"/>
  </r>
  <r>
    <x v="106"/>
    <n v="1846180"/>
    <s v="ECC B2B Account"/>
    <n v="5960"/>
    <n v="1019.8"/>
    <n v="0.17100000000000001"/>
    <x v="1"/>
  </r>
  <r>
    <x v="134"/>
    <n v="1835681"/>
    <s v="ECC B2B Account"/>
    <n v="1190"/>
    <n v="203.87"/>
    <n v="0.17100000000000001"/>
    <x v="1"/>
  </r>
  <r>
    <x v="60"/>
    <n v="1846077"/>
    <s v="Rosehill Christian School"/>
    <n v="4752"/>
    <n v="812.59"/>
    <n v="0.17100000000000001"/>
    <x v="1"/>
  </r>
  <r>
    <x v="223"/>
    <n v="1844672"/>
    <s v="Tarrant High School"/>
    <n v="851"/>
    <n v="145.52000000000001"/>
    <n v="0.17100000000000001"/>
    <x v="1"/>
  </r>
  <r>
    <x v="223"/>
    <n v="1844698"/>
    <s v="Allegany-Limestone Middle Sch"/>
    <n v="8797"/>
    <n v="1504.29"/>
    <n v="0.17100000000000001"/>
    <x v="1"/>
  </r>
  <r>
    <x v="135"/>
    <n v="1842984"/>
    <s v="Midd-West Middle School"/>
    <n v="309"/>
    <n v="52.84"/>
    <n v="0.17100000000000001"/>
    <x v="1"/>
  </r>
  <r>
    <x v="7"/>
    <n v="1848160"/>
    <s v="Walt Whitman High School"/>
    <n v="5376"/>
    <n v="919.3"/>
    <n v="0.17100000000000001"/>
    <x v="1"/>
  </r>
  <r>
    <x v="19"/>
    <n v="1840052"/>
    <s v="Smith Middle School"/>
    <n v="1081"/>
    <n v="184.85"/>
    <n v="0.17100000000000001"/>
    <x v="1"/>
  </r>
  <r>
    <x v="72"/>
    <n v="1848864"/>
    <s v="Richland Elementary School"/>
    <n v="8733"/>
    <n v="1493.34"/>
    <n v="0.17100000000000001"/>
    <x v="1"/>
  </r>
  <r>
    <x v="22"/>
    <n v="1837419"/>
    <s v="Deer Flat Church"/>
    <n v="769"/>
    <n v="131.5"/>
    <n v="0.17100000000000001"/>
    <x v="1"/>
  </r>
  <r>
    <x v="81"/>
    <n v="1837743"/>
    <s v="Lockhart Junior High School"/>
    <n v="2040"/>
    <n v="348.84"/>
    <n v="0.17100000000000001"/>
    <x v="1"/>
  </r>
  <r>
    <x v="50"/>
    <n v="1843390"/>
    <s v="Skyview Upper Elementary Sch"/>
    <n v="1567"/>
    <n v="267.95999999999998"/>
    <n v="0.17100000000000001"/>
    <x v="1"/>
  </r>
  <r>
    <x v="182"/>
    <n v="1841171"/>
    <s v="Wyomissing Area Jr Sr High Sch"/>
    <n v="15981"/>
    <n v="2732.75"/>
    <n v="0.17100000000000001"/>
    <x v="1"/>
  </r>
  <r>
    <x v="234"/>
    <n v="1838963"/>
    <s v="Four Creeks Elementary School"/>
    <n v="10548"/>
    <n v="1803.87"/>
    <n v="0.17100000000000001"/>
    <x v="1"/>
  </r>
  <r>
    <x v="23"/>
    <n v="1836937"/>
    <s v="Penn Wood Elementary School"/>
    <n v="6430"/>
    <n v="1099.53"/>
    <n v="0.17100000000000001"/>
    <x v="1"/>
  </r>
  <r>
    <x v="145"/>
    <n v="1837894"/>
    <s v="Era School"/>
    <n v="6130"/>
    <n v="1048.23"/>
    <n v="0.17100000000000001"/>
    <x v="1"/>
  </r>
  <r>
    <x v="53"/>
    <n v="1848620"/>
    <s v="Springfield Symphony Orchestra"/>
    <n v="1584"/>
    <n v="270.86"/>
    <n v="0.17100000000000001"/>
    <x v="1"/>
  </r>
  <r>
    <x v="234"/>
    <n v="1838907"/>
    <s v="Ivanhoe Elementary School"/>
    <n v="10548"/>
    <n v="1803.87"/>
    <n v="0.17100000000000001"/>
    <x v="1"/>
  </r>
  <r>
    <x v="152"/>
    <n v="1844400"/>
    <s v="Wood Road Elementary School"/>
    <n v="1219"/>
    <n v="208.45"/>
    <n v="0.17100000000000001"/>
    <x v="1"/>
  </r>
  <r>
    <x v="13"/>
    <n v="1844235"/>
    <s v="Briarcliff Middle School"/>
    <n v="1246"/>
    <n v="213.07"/>
    <n v="0.17100000000000001"/>
    <x v="1"/>
  </r>
  <r>
    <x v="230"/>
    <n v="1849777"/>
    <s v="Montana State Univ-Bozeman"/>
    <n v="2240"/>
    <n v="383.04"/>
    <n v="0.17100000000000001"/>
    <x v="1"/>
  </r>
  <r>
    <x v="188"/>
    <n v="1834871"/>
    <s v="Great Falls School District 1A"/>
    <n v="3492"/>
    <n v="597.13"/>
    <n v="0.17100000000000001"/>
    <x v="1"/>
  </r>
  <r>
    <x v="218"/>
    <n v="1850465"/>
    <s v="University at Buffalo-CFA"/>
    <n v="10241"/>
    <n v="1751.21"/>
    <n v="0.17100000000000001"/>
    <x v="1"/>
  </r>
  <r>
    <x v="134"/>
    <n v="1835693"/>
    <s v="East Stroudsburg Sr HS North"/>
    <n v="24772"/>
    <n v="4236.01"/>
    <n v="0.17100000000000001"/>
    <x v="1"/>
  </r>
  <r>
    <x v="140"/>
    <n v="1842685"/>
    <s v="Midway Middle School"/>
    <n v="16854"/>
    <n v="2882.03"/>
    <n v="0.17100000000000001"/>
    <x v="1"/>
  </r>
  <r>
    <x v="100"/>
    <n v="1845129"/>
    <s v="Brentwood Christian School"/>
    <n v="2600"/>
    <n v="444.6"/>
    <n v="0.17100000000000001"/>
    <x v="1"/>
  </r>
  <r>
    <x v="164"/>
    <n v="1834240"/>
    <s v="Cascade Middle School"/>
    <n v="2525"/>
    <n v="431.78"/>
    <n v="0.17100000000000001"/>
    <x v="1"/>
  </r>
  <r>
    <x v="185"/>
    <n v="1839250"/>
    <s v="West Valley School"/>
    <n v="972"/>
    <n v="166.21"/>
    <n v="0.17100000000000001"/>
    <x v="1"/>
  </r>
  <r>
    <x v="153"/>
    <n v="1842017"/>
    <s v="G W Krieger Elementary School"/>
    <n v="2813"/>
    <n v="481.02"/>
    <n v="0.17100000000000001"/>
    <x v="1"/>
  </r>
  <r>
    <x v="255"/>
    <n v="1840032"/>
    <s v="Caddo Parish Public Schools"/>
    <n v="474"/>
    <n v="81.05"/>
    <n v="0.17100000000000001"/>
    <x v="1"/>
  </r>
  <r>
    <x v="195"/>
    <n v="1843771"/>
    <s v="FernWaters Charter School"/>
    <n v="1164"/>
    <n v="199.04"/>
    <n v="0.17100000000000001"/>
    <x v="1"/>
  </r>
  <r>
    <x v="112"/>
    <n v="1837842"/>
    <s v="Ketchikan Charter School"/>
    <n v="3900"/>
    <n v="666.9"/>
    <n v="0.17100000000000001"/>
    <x v="1"/>
  </r>
  <r>
    <x v="8"/>
    <n v="1844147"/>
    <s v="Abington Senior High School"/>
    <n v="686"/>
    <n v="117.31"/>
    <n v="0.17100000000000001"/>
    <x v="1"/>
  </r>
  <r>
    <x v="25"/>
    <n v="1842070"/>
    <s v="Southwest Christian School"/>
    <n v="3492"/>
    <n v="597.13"/>
    <n v="0.17100000000000001"/>
    <x v="1"/>
  </r>
  <r>
    <x v="92"/>
    <n v="1851001"/>
    <s v="Mayfield Secondary School"/>
    <n v="2760"/>
    <n v="471.96"/>
    <n v="0.17100000000000001"/>
    <x v="1"/>
  </r>
  <r>
    <x v="37"/>
    <n v="1835879"/>
    <s v="Prince of Peace Lutheran Chr"/>
    <n v="4040"/>
    <n v="690.84"/>
    <n v="0.17100000000000001"/>
    <x v="1"/>
  </r>
  <r>
    <x v="152"/>
    <n v="1844434"/>
    <s v="Central Bucks-West High School"/>
    <n v="851"/>
    <n v="145.52000000000001"/>
    <n v="0.17100000000000001"/>
    <x v="1"/>
  </r>
  <r>
    <x v="186"/>
    <n v="1841754"/>
    <s v="Sheboygan eFree Church"/>
    <n v="1764"/>
    <n v="301.64"/>
    <n v="0.17100000000000001"/>
    <x v="1"/>
  </r>
  <r>
    <x v="144"/>
    <n v="1842522"/>
    <s v="LaGrange Middle School"/>
    <n v="4480"/>
    <n v="766.08"/>
    <n v="0.17100000000000001"/>
    <x v="1"/>
  </r>
  <r>
    <x v="221"/>
    <n v="1838785"/>
    <s v="Solotech"/>
    <n v="16653.740000000002"/>
    <n v="2847.79"/>
    <n v="0.17100000000000001"/>
    <x v="1"/>
  </r>
  <r>
    <x v="181"/>
    <n v="1843555"/>
    <s v="Upper Merion Area School Dist"/>
    <n v="7800"/>
    <n v="1333.8"/>
    <n v="0.17100000000000001"/>
    <x v="1"/>
  </r>
  <r>
    <x v="234"/>
    <n v="1838964"/>
    <s v="Elbow Creek Elementary School"/>
    <n v="10548"/>
    <n v="1803.87"/>
    <n v="0.17100000000000001"/>
    <x v="1"/>
  </r>
  <r>
    <x v="181"/>
    <n v="1843564"/>
    <s v="Lionville Middle School"/>
    <n v="1190"/>
    <n v="203.49"/>
    <n v="0.17100000000000001"/>
    <x v="1"/>
  </r>
  <r>
    <x v="238"/>
    <n v="1838698"/>
    <s v="Kickemuit Middle School"/>
    <n v="1995"/>
    <n v="341.15"/>
    <n v="0.17100000000000001"/>
    <x v="1"/>
  </r>
  <r>
    <x v="133"/>
    <n v="1838035"/>
    <s v="Canutillo High School"/>
    <n v="1235"/>
    <n v="211.19"/>
    <n v="0.17100000000000001"/>
    <x v="1"/>
  </r>
  <r>
    <x v="127"/>
    <n v="1834354"/>
    <s v="Lancaster Catholic High School"/>
    <n v="1338"/>
    <n v="228.8"/>
    <n v="0.17100000000000001"/>
    <x v="1"/>
  </r>
  <r>
    <x v="202"/>
    <n v="1847462"/>
    <s v="Northeast Middle School"/>
    <n v="7800"/>
    <n v="1333.8"/>
    <n v="0.17100000000000001"/>
    <x v="1"/>
  </r>
  <r>
    <x v="138"/>
    <n v="1849944"/>
    <s v="RA Audiovisual"/>
    <n v="1818"/>
    <n v="310.22000000000003"/>
    <n v="0.17100000000000001"/>
    <x v="1"/>
  </r>
  <r>
    <x v="244"/>
    <n v="1847884"/>
    <s v="Oklahoma Baptist University"/>
    <n v="3140"/>
    <n v="536.94000000000005"/>
    <n v="0.17100000000000001"/>
    <x v="1"/>
  </r>
  <r>
    <x v="201"/>
    <n v="1839706"/>
    <s v="Manor Middle School"/>
    <n v="1190"/>
    <n v="203.49"/>
    <n v="0.17100000000000001"/>
    <x v="1"/>
  </r>
  <r>
    <x v="6"/>
    <n v="1849646"/>
    <s v="San Gabriel Christian School"/>
    <n v="2912"/>
    <n v="497.95"/>
    <n v="0.17100000000000001"/>
    <x v="1"/>
  </r>
  <r>
    <x v="8"/>
    <n v="1844175"/>
    <s v="Montpelier Arts Center"/>
    <n v="8161"/>
    <n v="1395.53"/>
    <n v="0.17100000000000001"/>
    <x v="1"/>
  </r>
  <r>
    <x v="234"/>
    <n v="1838902"/>
    <s v="Highland Elementary School"/>
    <n v="10548"/>
    <n v="1803.87"/>
    <n v="0.17100000000000001"/>
    <x v="1"/>
  </r>
  <r>
    <x v="210"/>
    <n v="1850375"/>
    <s v="St Peter &amp; Paul Cath"/>
    <n v="2800"/>
    <n v="478.8"/>
    <n v="0.17100000000000001"/>
    <x v="1"/>
  </r>
  <r>
    <x v="57"/>
    <n v="1842187"/>
    <s v="Vale Middle School"/>
    <n v="5280"/>
    <n v="902.88"/>
    <n v="0.17100000000000001"/>
    <x v="1"/>
  </r>
  <r>
    <x v="103"/>
    <n v="1850415"/>
    <s v="Big Spring Symphony"/>
    <n v="26243"/>
    <n v="4487.55"/>
    <n v="0.17100000000000001"/>
    <x v="1"/>
  </r>
  <r>
    <x v="226"/>
    <n v="1843221"/>
    <s v="Brevard Music Center"/>
    <n v="3048"/>
    <n v="521.92999999999995"/>
    <n v="0.17100000000000001"/>
    <x v="1"/>
  </r>
  <r>
    <x v="234"/>
    <n v="1838947"/>
    <s v="Washington Elementary School"/>
    <n v="10548"/>
    <n v="1803.87"/>
    <n v="0.17100000000000001"/>
    <x v="1"/>
  </r>
  <r>
    <x v="206"/>
    <n v="1841924"/>
    <s v="Kelly Middle School"/>
    <n v="1416"/>
    <n v="242.14"/>
    <n v="0.17100000000000001"/>
    <x v="1"/>
  </r>
  <r>
    <x v="1"/>
    <n v="1839394"/>
    <s v="Howard L Goff Middle School"/>
    <n v="580"/>
    <n v="98.93"/>
    <n v="0.17100000000000001"/>
    <x v="1"/>
  </r>
  <r>
    <x v="134"/>
    <n v="1835676"/>
    <s v="Eisemann Center (The)"/>
    <n v="2688"/>
    <n v="459.65"/>
    <n v="0.17100000000000001"/>
    <x v="1"/>
  </r>
  <r>
    <x v="265"/>
    <n v="1851119"/>
    <s v="ECC B2B Account"/>
    <n v="274"/>
    <n v="46.77"/>
    <n v="0.17100000000000001"/>
    <x v="1"/>
  </r>
  <r>
    <x v="234"/>
    <n v="1838937"/>
    <s v="Oak Grove Elementary School"/>
    <n v="10548"/>
    <n v="1803.87"/>
    <n v="0.17100000000000001"/>
    <x v="1"/>
  </r>
  <r>
    <x v="151"/>
    <n v="1841251"/>
    <s v="Manheim Central High School"/>
    <n v="45856"/>
    <n v="7841.38"/>
    <n v="0.17100000000000001"/>
    <x v="1"/>
  </r>
  <r>
    <x v="10"/>
    <n v="1840824"/>
    <s v="Rehoboth Elementary School"/>
    <n v="580"/>
    <n v="98.93"/>
    <n v="0.17100000000000001"/>
    <x v="1"/>
  </r>
  <r>
    <x v="9"/>
    <n v="1846933"/>
    <s v="Sprague Orchestra Boosters"/>
    <n v="595"/>
    <n v="101.75"/>
    <n v="0.17100000000000001"/>
    <x v="1"/>
  </r>
  <r>
    <x v="226"/>
    <n v="1843259"/>
    <s v="El Tejon School"/>
    <n v="836"/>
    <n v="142.96"/>
    <n v="0.17100000000000001"/>
    <x v="1"/>
  </r>
  <r>
    <x v="177"/>
    <n v="1843301"/>
    <s v="Derry Area Middle School"/>
    <n v="1359"/>
    <n v="232.39"/>
    <n v="0.17100000000000001"/>
    <x v="1"/>
  </r>
  <r>
    <x v="255"/>
    <n v="1840017"/>
    <s v="Colfax Elementary School"/>
    <n v="6790"/>
    <n v="1161.0899999999999"/>
    <n v="0.17100000000000001"/>
    <x v="1"/>
  </r>
  <r>
    <x v="81"/>
    <n v="1837765"/>
    <s v="Grandview Middle School"/>
    <n v="851"/>
    <n v="145.52000000000001"/>
    <n v="0.17100000000000001"/>
    <x v="1"/>
  </r>
  <r>
    <x v="151"/>
    <n v="1841301"/>
    <s v="Elm Street Elementary School"/>
    <n v="6612"/>
    <n v="1130.6500000000001"/>
    <n v="0.17100000000000001"/>
    <x v="1"/>
  </r>
  <r>
    <x v="205"/>
    <n v="1841046"/>
    <s v="Wylie High School"/>
    <n v="2329"/>
    <n v="398.26"/>
    <n v="0.17100000000000001"/>
    <x v="1"/>
  </r>
  <r>
    <x v="24"/>
    <n v="1836117"/>
    <s v="Wild Rose Elementary School"/>
    <n v="11405"/>
    <n v="1950.26"/>
    <n v="0.17100000000000001"/>
    <x v="1"/>
  </r>
  <r>
    <x v="234"/>
    <n v="1838961"/>
    <s v="Golden Oak Elementary School"/>
    <n v="10548"/>
    <n v="1803.87"/>
    <n v="0.17100000000000001"/>
    <x v="1"/>
  </r>
  <r>
    <x v="135"/>
    <n v="1843025"/>
    <s v="William Howard Taft High Sch"/>
    <n v="1053"/>
    <n v="180.06"/>
    <n v="0.17100000000000001"/>
    <x v="1"/>
  </r>
  <r>
    <x v="125"/>
    <n v="1845898"/>
    <s v="L'Anse Jr-Sr High School"/>
    <n v="2345"/>
    <n v="401"/>
    <n v="0.17100000000000001"/>
    <x v="1"/>
  </r>
  <r>
    <x v="234"/>
    <n v="1838941"/>
    <s v="Mineral King Elementary School"/>
    <n v="10548"/>
    <n v="1803.87"/>
    <n v="0.17100000000000001"/>
    <x v="1"/>
  </r>
  <r>
    <x v="56"/>
    <n v="1848010"/>
    <s v="Fairborn Primary School"/>
    <n v="2281"/>
    <n v="390.05"/>
    <n v="0.17100000000000001"/>
    <x v="1"/>
  </r>
  <r>
    <x v="234"/>
    <n v="1838950"/>
    <s v="Shannon Ranch Elementary Sch"/>
    <n v="10548"/>
    <n v="1803.87"/>
    <n v="0.17100000000000001"/>
    <x v="1"/>
  </r>
  <r>
    <x v="244"/>
    <n v="1847917"/>
    <s v="Bradley Middle School"/>
    <n v="1049"/>
    <n v="179.38"/>
    <n v="0.17100000000000001"/>
    <x v="1"/>
  </r>
  <r>
    <x v="58"/>
    <n v="1838384"/>
    <s v="Camino Real Elementary School"/>
    <n v="7158"/>
    <n v="1224.02"/>
    <n v="0.17100000000000001"/>
    <x v="1"/>
  </r>
  <r>
    <x v="231"/>
    <n v="1850526"/>
    <s v="Coats-Erwin Middle School"/>
    <n v="1995"/>
    <n v="341.15"/>
    <n v="0.17100000000000001"/>
    <x v="1"/>
  </r>
  <r>
    <x v="111"/>
    <n v="1838187"/>
    <s v="Pittsburgh Allegheny Elem Sch"/>
    <n v="1190"/>
    <n v="203.49"/>
    <n v="0.17100000000000001"/>
    <x v="1"/>
  </r>
  <r>
    <x v="164"/>
    <n v="1834253"/>
    <s v="Delta-Peach Bottom Elem School"/>
    <n v="309"/>
    <n v="52.84"/>
    <n v="0.17100000000000001"/>
    <x v="1"/>
  </r>
  <r>
    <x v="228"/>
    <n v="1842265"/>
    <s v="Greater Latrobe School Dist"/>
    <n v="1190"/>
    <n v="203.49"/>
    <n v="0.17100000000000001"/>
    <x v="1"/>
  </r>
  <r>
    <x v="205"/>
    <n v="1841104"/>
    <s v="Pine Jr Sr High School"/>
    <n v="8133"/>
    <n v="1390.74"/>
    <n v="0.17100000000000001"/>
    <x v="1"/>
  </r>
  <r>
    <x v="234"/>
    <n v="1838903"/>
    <s v="Annie R Mitchell Elem School"/>
    <n v="10548"/>
    <n v="1803.87"/>
    <n v="0.17100000000000001"/>
    <x v="1"/>
  </r>
  <r>
    <x v="234"/>
    <n v="1838956"/>
    <s v="Divisadero Middle School"/>
    <n v="10548"/>
    <n v="1803.87"/>
    <n v="0.17100000000000001"/>
    <x v="1"/>
  </r>
  <r>
    <x v="57"/>
    <n v="1842194"/>
    <s v="Columbus Rings"/>
    <n v="603"/>
    <n v="103.11"/>
    <n v="0.17100000000000001"/>
    <x v="1"/>
  </r>
  <r>
    <x v="109"/>
    <n v="1849868"/>
    <s v="The Salvation Army"/>
    <n v="2438"/>
    <n v="416.9"/>
    <n v="0.17100000000000001"/>
    <x v="1"/>
  </r>
  <r>
    <x v="229"/>
    <n v="1848077"/>
    <s v="Holy Name of Jesus Parish"/>
    <n v="14800"/>
    <n v="2530.8000000000002"/>
    <n v="0.17100000000000001"/>
    <x v="1"/>
  </r>
  <r>
    <x v="255"/>
    <n v="1839994"/>
    <s v="Brocton Central School"/>
    <n v="595"/>
    <n v="101.75"/>
    <n v="0.17100000000000001"/>
    <x v="1"/>
  </r>
  <r>
    <x v="21"/>
    <n v="1849297"/>
    <s v="Clarion-Goldfield-Dows HS"/>
    <n v="972"/>
    <n v="166.21"/>
    <n v="0.17100000000000001"/>
    <x v="1"/>
  </r>
  <r>
    <x v="162"/>
    <n v="1850018"/>
    <s v="Shreveport Symphony Orch"/>
    <n v="25483"/>
    <n v="4357.59"/>
    <n v="0.17100000000000001"/>
    <x v="1"/>
  </r>
  <r>
    <x v="161"/>
    <n v="1845385"/>
    <s v="Tokeneke Elementary School"/>
    <n v="1775"/>
    <n v="303.52999999999997"/>
    <n v="0.17100000000000001"/>
    <x v="1"/>
  </r>
  <r>
    <x v="40"/>
    <n v="1840339"/>
    <s v="George Pivik Elementary School"/>
    <n v="1190"/>
    <n v="203.57"/>
    <n v="0.17100000000000001"/>
    <x v="1"/>
  </r>
  <r>
    <x v="246"/>
    <n v="1839496"/>
    <s v="Lake High School"/>
    <n v="749"/>
    <n v="128.34"/>
    <n v="0.17100000000000001"/>
    <x v="1"/>
  </r>
  <r>
    <x v="246"/>
    <n v="1839447"/>
    <s v="St Simon &amp; Jude Cath School"/>
    <n v="6021"/>
    <n v="1029.5899999999999"/>
    <n v="0.17100000000000001"/>
    <x v="1"/>
  </r>
  <r>
    <x v="216"/>
    <n v="1839790"/>
    <s v="Plum Middle School"/>
    <n v="3520"/>
    <n v="601.91999999999996"/>
    <n v="0.17100000000000001"/>
    <x v="1"/>
  </r>
  <r>
    <x v="169"/>
    <n v="1841552"/>
    <s v="Candlebrook Elementary School"/>
    <n v="4771"/>
    <n v="815.84"/>
    <n v="0.17100000000000001"/>
    <x v="1"/>
  </r>
  <r>
    <x v="162"/>
    <n v="1849989"/>
    <s v="Wayzata West Middle School"/>
    <n v="1037"/>
    <n v="177.33"/>
    <n v="0.17100000000000001"/>
    <x v="1"/>
  </r>
  <r>
    <x v="186"/>
    <n v="1841744"/>
    <s v="East Goshen Elementary School"/>
    <n v="8797"/>
    <n v="1504.29"/>
    <n v="0.17100000000000001"/>
    <x v="1"/>
  </r>
  <r>
    <x v="153"/>
    <n v="1842012"/>
    <s v="Warring Elementary School"/>
    <n v="2813"/>
    <n v="481.02"/>
    <n v="0.17100000000000001"/>
    <x v="1"/>
  </r>
  <r>
    <x v="202"/>
    <n v="1847490"/>
    <s v="Ebenezer Middle School"/>
    <n v="6131"/>
    <n v="1048.4000000000001"/>
    <n v="0.17100000000000001"/>
    <x v="1"/>
  </r>
  <r>
    <x v="204"/>
    <n v="1848456"/>
    <s v="First Presbyterian Church"/>
    <n v="4006"/>
    <n v="685.03"/>
    <n v="0.17100000000000001"/>
    <x v="1"/>
  </r>
  <r>
    <x v="5"/>
    <n v="1848810"/>
    <s v="Boone United Methodist Church"/>
    <n v="851"/>
    <n v="145.52000000000001"/>
    <n v="0.17100000000000001"/>
    <x v="1"/>
  </r>
  <r>
    <x v="14"/>
    <n v="1843929"/>
    <s v="Geneva School of Boerne"/>
    <n v="3309"/>
    <n v="565.84"/>
    <n v="0.17100000000000001"/>
    <x v="1"/>
  </r>
  <r>
    <x v="140"/>
    <n v="1842690"/>
    <s v="Union-Endicott High School"/>
    <n v="1538"/>
    <n v="263"/>
    <n v="0.17100000000000001"/>
    <x v="1"/>
  </r>
  <r>
    <x v="77"/>
    <n v="1840940"/>
    <s v="Issaquah High School"/>
    <n v="3490"/>
    <n v="596.79"/>
    <n v="0.17100000000000001"/>
    <x v="1"/>
  </r>
  <r>
    <x v="10"/>
    <n v="1840873"/>
    <s v="Joe M Adams Junior High School"/>
    <n v="184"/>
    <n v="31.46"/>
    <n v="0.17100000000000001"/>
    <x v="1"/>
  </r>
  <r>
    <x v="69"/>
    <n v="1834790"/>
    <s v="Millard Fillmore Elem School"/>
    <n v="10804"/>
    <n v="1847.48"/>
    <n v="0.17100000000000001"/>
    <x v="1"/>
  </r>
  <r>
    <x v="234"/>
    <n v="1838924"/>
    <s v="Frost Lighting"/>
    <n v="1922"/>
    <n v="328.66"/>
    <n v="0.17100000000000001"/>
    <x v="1"/>
  </r>
  <r>
    <x v="234"/>
    <n v="1838901"/>
    <s v="Linwood Elementary School"/>
    <n v="10548"/>
    <n v="1803.87"/>
    <n v="0.17100000000000001"/>
    <x v="1"/>
  </r>
  <r>
    <x v="226"/>
    <n v="1843294"/>
    <s v="Boaz City Schools"/>
    <n v="2129"/>
    <n v="364.06"/>
    <n v="0.17100000000000001"/>
    <x v="1"/>
  </r>
  <r>
    <x v="120"/>
    <n v="1838687"/>
    <s v="Duke University"/>
    <n v="3560"/>
    <n v="608.76"/>
    <n v="0.17100000000000001"/>
    <x v="1"/>
  </r>
  <r>
    <x v="59"/>
    <n v="1847409"/>
    <s v="Berkeley Middle School"/>
    <n v="1030"/>
    <n v="176.27"/>
    <n v="0.17100000000000001"/>
    <x v="1"/>
  </r>
  <r>
    <x v="104"/>
    <n v="1834938"/>
    <s v="Northeastern State University"/>
    <n v="790"/>
    <n v="135.09"/>
    <n v="0.17100000000000001"/>
    <x v="1"/>
  </r>
  <r>
    <x v="234"/>
    <n v="1838971"/>
    <s v="Manuel F Hernandez Elem School"/>
    <n v="10548"/>
    <n v="1803.87"/>
    <n v="0.17100000000000001"/>
    <x v="1"/>
  </r>
  <r>
    <x v="77"/>
    <n v="1840938"/>
    <s v="El Paso Cmty Clg-Valle Verde"/>
    <n v="8600"/>
    <n v="1470.6"/>
    <n v="0.17100000000000001"/>
    <x v="1"/>
  </r>
  <r>
    <x v="81"/>
    <n v="1837757"/>
    <s v="Willard Interm School South"/>
    <n v="2438"/>
    <n v="416.9"/>
    <n v="0.17100000000000001"/>
    <x v="1"/>
  </r>
  <r>
    <x v="45"/>
    <n v="1840990"/>
    <s v="Rochester Institute of Tech"/>
    <n v="1359"/>
    <n v="232.39"/>
    <n v="0.17100000000000001"/>
    <x v="1"/>
  </r>
  <r>
    <x v="141"/>
    <n v="1840430"/>
    <s v="Bettendorf High School"/>
    <n v="2081"/>
    <n v="355.13"/>
    <n v="0.17100000000000001"/>
    <x v="1"/>
  </r>
  <r>
    <x v="182"/>
    <n v="1841170"/>
    <s v="Wyomissing Area Jr Sr High Sch"/>
    <n v="4051"/>
    <n v="692.72"/>
    <n v="0.17100000000000001"/>
    <x v="1"/>
  </r>
  <r>
    <x v="68"/>
    <n v="1845735"/>
    <s v="Col John O Ensor Middle School"/>
    <n v="9258"/>
    <n v="1583.12"/>
    <n v="0.17100000000000001"/>
    <x v="1"/>
  </r>
  <r>
    <x v="246"/>
    <n v="1839442"/>
    <s v="Briggs Middle School"/>
    <n v="1368"/>
    <n v="233.93"/>
    <n v="0.17100000000000001"/>
    <x v="1"/>
  </r>
  <r>
    <x v="9"/>
    <n v="1846973"/>
    <s v="Thurston High School"/>
    <n v="1368"/>
    <n v="233.93"/>
    <n v="0.17100000000000001"/>
    <x v="1"/>
  </r>
  <r>
    <x v="233"/>
    <n v="1847356"/>
    <s v="Fl Methodist Children'S Home"/>
    <n v="2631"/>
    <n v="449.9"/>
    <n v="0.17100000000000001"/>
    <x v="1"/>
  </r>
  <r>
    <x v="72"/>
    <n v="1848847"/>
    <s v="Prattville High School"/>
    <n v="7800"/>
    <n v="1333.8"/>
    <n v="0.17100000000000001"/>
    <x v="1"/>
  </r>
  <r>
    <x v="212"/>
    <n v="1834084"/>
    <s v="Belvoir Christian Academy"/>
    <n v="9172"/>
    <n v="1568.41"/>
    <n v="0.17100000000000001"/>
    <x v="1"/>
  </r>
  <r>
    <x v="172"/>
    <n v="1842919"/>
    <s v="J M Grasse Elementary School"/>
    <n v="595"/>
    <n v="101.75"/>
    <n v="0.17100000000000001"/>
    <x v="1"/>
  </r>
  <r>
    <x v="150"/>
    <n v="1845481"/>
    <s v="Centennial Middle School"/>
    <n v="5372"/>
    <n v="918.61"/>
    <n v="0.17100000000000001"/>
    <x v="1"/>
  </r>
  <r>
    <x v="140"/>
    <n v="1842702"/>
    <s v="Johnson City High School"/>
    <n v="6600"/>
    <n v="1128.5999999999999"/>
    <n v="0.17100000000000001"/>
    <x v="1"/>
  </r>
  <r>
    <x v="221"/>
    <n v="1838764"/>
    <s v="Sidwell Friends Lower School"/>
    <n v="1653"/>
    <n v="282.66000000000003"/>
    <n v="0.17100000000000001"/>
    <x v="1"/>
  </r>
  <r>
    <x v="115"/>
    <n v="1840236"/>
    <s v="Col Moses Parker Middle School"/>
    <n v="14676"/>
    <n v="2509.6"/>
    <n v="0.17100000000000001"/>
    <x v="1"/>
  </r>
  <r>
    <x v="228"/>
    <n v="1842257"/>
    <s v="Merrell Center"/>
    <n v="595"/>
    <n v="101.75"/>
    <n v="0.17100000000000001"/>
    <x v="1"/>
  </r>
  <r>
    <x v="152"/>
    <n v="1844412"/>
    <s v="Glenda Dawson High School"/>
    <n v="3032"/>
    <n v="518.47"/>
    <n v="0.17100000000000001"/>
    <x v="1"/>
  </r>
  <r>
    <x v="234"/>
    <n v="1838919"/>
    <s v="Unami Middle School"/>
    <n v="10348.41"/>
    <n v="1769.58"/>
    <n v="0.17100000000000001"/>
    <x v="1"/>
  </r>
  <r>
    <x v="216"/>
    <n v="1839807"/>
    <s v="Holiday Park Intermediate Sch"/>
    <n v="11287"/>
    <n v="1930"/>
    <n v="0.17100000000000001"/>
    <x v="1"/>
  </r>
  <r>
    <x v="227"/>
    <n v="1847976"/>
    <s v="Marine Barracks"/>
    <n v="8454"/>
    <n v="1445.63"/>
    <n v="0.17100000000000001"/>
    <x v="1"/>
  </r>
  <r>
    <x v="150"/>
    <n v="1845510"/>
    <s v="Weston Middle School"/>
    <n v="2450"/>
    <n v="418.95"/>
    <n v="0.17100000000000001"/>
    <x v="1"/>
  </r>
  <r>
    <x v="132"/>
    <n v="1834464"/>
    <s v="Lewis &amp; Clark College"/>
    <n v="2979"/>
    <n v="509.41"/>
    <n v="0.17100000000000001"/>
    <x v="1"/>
  </r>
  <r>
    <x v="4"/>
    <n v="1846514"/>
    <s v="Bowdoin College"/>
    <n v="790"/>
    <n v="134.93"/>
    <n v="0.17100000000000001"/>
    <x v="1"/>
  </r>
  <r>
    <x v="131"/>
    <n v="1841364"/>
    <s v="Forest Hills Jr Sr High School"/>
    <n v="515"/>
    <n v="88.07"/>
    <n v="0.17100000000000001"/>
    <x v="1"/>
  </r>
  <r>
    <x v="190"/>
    <n v="1849857"/>
    <s v="Ladd Acres Elementary School"/>
    <n v="4678"/>
    <n v="799.94"/>
    <n v="0.17100000000000001"/>
    <x v="1"/>
  </r>
  <r>
    <x v="63"/>
    <n v="1839959"/>
    <s v="Founders Classical Acad Lwsvll"/>
    <n v="474"/>
    <n v="81.05"/>
    <n v="0.17100000000000001"/>
    <x v="1"/>
  </r>
  <r>
    <x v="148"/>
    <n v="1841234"/>
    <s v="Belgrade Middle School"/>
    <n v="8772"/>
    <n v="1500.01"/>
    <n v="0.17100000000000001"/>
    <x v="1"/>
  </r>
  <r>
    <x v="0"/>
    <n v="1835349"/>
    <s v="Quanah High School"/>
    <n v="710"/>
    <n v="121.13"/>
    <n v="0.17100000000000001"/>
    <x v="1"/>
  </r>
  <r>
    <x v="254"/>
    <n v="1843477"/>
    <s v="Rossville-Alvin Elem &amp; JHS"/>
    <n v="870"/>
    <n v="148.6"/>
    <n v="0.17100000000000001"/>
    <x v="1"/>
  </r>
  <r>
    <x v="111"/>
    <n v="1838186"/>
    <s v="Vera Escamilla Elementary Sch"/>
    <n v="972"/>
    <n v="166.21"/>
    <n v="0.17100000000000001"/>
    <x v="1"/>
  </r>
  <r>
    <x v="103"/>
    <n v="1850428"/>
    <s v="Black Rock Middle School - N"/>
    <n v="2832"/>
    <n v="484.27"/>
    <n v="0.17100000000000001"/>
    <x v="1"/>
  </r>
  <r>
    <x v="149"/>
    <n v="1846322"/>
    <s v="Windham High School"/>
    <n v="1190"/>
    <n v="203.49"/>
    <n v="0.17100000000000001"/>
    <x v="1"/>
  </r>
  <r>
    <x v="151"/>
    <n v="1841306"/>
    <s v="Eastern Regional High School"/>
    <n v="4350"/>
    <n v="743.85"/>
    <n v="0.17100000000000001"/>
    <x v="1"/>
  </r>
  <r>
    <x v="244"/>
    <n v="1847879"/>
    <s v="Northshore Middle School"/>
    <n v="1825"/>
    <n v="312.08"/>
    <n v="0.17100000000000001"/>
    <x v="1"/>
  </r>
  <r>
    <x v="5"/>
    <n v="1848815"/>
    <s v="San Gabriel Christian School"/>
    <n v="2240"/>
    <n v="383.04"/>
    <n v="0.17100000000000001"/>
    <x v="1"/>
  </r>
  <r>
    <x v="113"/>
    <n v="1840541"/>
    <s v="David Crockett Middle School"/>
    <n v="486"/>
    <n v="83.11"/>
    <n v="0.17100000000000001"/>
    <x v="1"/>
  </r>
  <r>
    <x v="84"/>
    <n v="1836667"/>
    <s v="Peninsula Musical Arts Assoc"/>
    <n v="2368"/>
    <n v="404.93"/>
    <n v="0.17100000000000001"/>
    <x v="1"/>
  </r>
  <r>
    <x v="8"/>
    <n v="1844153"/>
    <s v="Avonworth Elementary School"/>
    <n v="1995"/>
    <n v="341.15"/>
    <n v="0.17100000000000001"/>
    <x v="1"/>
  </r>
  <r>
    <x v="162"/>
    <n v="1849990"/>
    <s v="Musical Instrument Service"/>
    <n v="486"/>
    <n v="83.11"/>
    <n v="0.17100000000000001"/>
    <x v="1"/>
  </r>
  <r>
    <x v="226"/>
    <n v="1843250"/>
    <s v="Braswell High School"/>
    <n v="851"/>
    <n v="145.52000000000001"/>
    <n v="0.17100000000000001"/>
    <x v="1"/>
  </r>
  <r>
    <x v="234"/>
    <n v="1838953"/>
    <s v="Royal Oaks Elementary School"/>
    <n v="10548"/>
    <n v="1803.87"/>
    <n v="0.17100000000000001"/>
    <x v="1"/>
  </r>
  <r>
    <x v="178"/>
    <n v="1848596"/>
    <s v="Montgomery College-Rockville"/>
    <n v="6642"/>
    <n v="1135.78"/>
    <n v="0.17100000000000001"/>
    <x v="1"/>
  </r>
  <r>
    <x v="234"/>
    <n v="1838969"/>
    <s v="Crestwood Elementary School"/>
    <n v="10548"/>
    <n v="1803.87"/>
    <n v="0.17100000000000001"/>
    <x v="1"/>
  </r>
  <r>
    <x v="34"/>
    <n v="1839533"/>
    <s v="Excellence Boys Charter School"/>
    <n v="184"/>
    <n v="31.46"/>
    <n v="0.17100000000000001"/>
    <x v="1"/>
  </r>
  <r>
    <x v="41"/>
    <n v="1833996"/>
    <s v="Intl Leader TX MSG Ramirez K8"/>
    <n v="20007"/>
    <n v="3421.2"/>
    <n v="0.17100000000000001"/>
    <x v="1"/>
  </r>
  <r>
    <x v="120"/>
    <n v="1838648"/>
    <s v="Mokena Junior High School"/>
    <n v="3240"/>
    <n v="554.97"/>
    <n v="0.17100000000000001"/>
    <x v="1"/>
  </r>
  <r>
    <x v="90"/>
    <n v="1838137"/>
    <s v="Ridge Point High School"/>
    <n v="3252"/>
    <n v="556.09"/>
    <n v="0.17100000000000001"/>
    <x v="1"/>
  </r>
  <r>
    <x v="213"/>
    <n v="1845402"/>
    <s v="Clairton Education Center"/>
    <n v="2339"/>
    <n v="399.97"/>
    <n v="0.17100000000000001"/>
    <x v="1"/>
  </r>
  <r>
    <x v="211"/>
    <n v="1836440"/>
    <s v="University of Texas at Austin"/>
    <n v="1528.54"/>
    <n v="261.38"/>
    <n v="0.17100000000000001"/>
    <x v="1"/>
  </r>
  <r>
    <x v="76"/>
    <n v="1846790"/>
    <s v="Crawford High School"/>
    <n v="7200"/>
    <n v="1231.2"/>
    <n v="0.17100000000000001"/>
    <x v="1"/>
  </r>
  <r>
    <x v="34"/>
    <n v="1839534"/>
    <s v="Excellence Boys Charter School"/>
    <n v="9410"/>
    <n v="1609.11"/>
    <n v="0.17100000000000001"/>
    <x v="1"/>
  </r>
  <r>
    <x v="70"/>
    <n v="1837954"/>
    <s v="St Thomas More Collegiate"/>
    <n v="6210"/>
    <n v="1064.02"/>
    <n v="0.17100000000000001"/>
    <x v="1"/>
  </r>
  <r>
    <x v="11"/>
    <n v="1845775"/>
    <s v="Sayreville School District"/>
    <n v="1458"/>
    <n v="249.32"/>
    <n v="0.17100000000000001"/>
    <x v="1"/>
  </r>
  <r>
    <x v="20"/>
    <n v="1837373"/>
    <s v="Grace Episcopal Church"/>
    <n v="474"/>
    <n v="81.05"/>
    <n v="0.17100000000000001"/>
    <x v="1"/>
  </r>
  <r>
    <x v="234"/>
    <n v="1838936"/>
    <s v="Pinkham Elementary School"/>
    <n v="10548"/>
    <n v="1803.87"/>
    <n v="0.17100000000000001"/>
    <x v="1"/>
  </r>
  <r>
    <x v="148"/>
    <n v="1841192"/>
    <s v="North Miami Middle High School"/>
    <n v="21842"/>
    <n v="3748"/>
    <n v="0.17199999999999999"/>
    <x v="1"/>
  </r>
  <r>
    <x v="168"/>
    <n v="1843793"/>
    <s v="Monroe High School"/>
    <n v="749"/>
    <n v="128.63"/>
    <n v="0.17199999999999999"/>
    <x v="1"/>
  </r>
  <r>
    <x v="228"/>
    <n v="1842247"/>
    <s v="ECC B2B Account"/>
    <n v="2168"/>
    <n v="372.37"/>
    <n v="0.17199999999999999"/>
    <x v="1"/>
  </r>
  <r>
    <x v="75"/>
    <n v="1848364"/>
    <s v="City of Victoria"/>
    <n v="20240"/>
    <n v="3488.04"/>
    <n v="0.17199999999999999"/>
    <x v="1"/>
  </r>
  <r>
    <x v="54"/>
    <n v="1849089"/>
    <s v="Knoxville Symphony Orchestra"/>
    <n v="2764"/>
    <n v="474.53"/>
    <n v="0.17199999999999999"/>
    <x v="1"/>
  </r>
  <r>
    <x v="250"/>
    <n v="1839299"/>
    <s v="Mountain View High School"/>
    <n v="288"/>
    <n v="49.47"/>
    <n v="0.17199999999999999"/>
    <x v="1"/>
  </r>
  <r>
    <x v="254"/>
    <n v="1843469"/>
    <s v="Sheboygan eFree Church"/>
    <n v="2052"/>
    <n v="353.2"/>
    <n v="0.17199999999999999"/>
    <x v="1"/>
  </r>
  <r>
    <x v="209"/>
    <n v="1844393"/>
    <s v="Lionsgate Chorus"/>
    <n v="24816"/>
    <n v="4271.54"/>
    <n v="0.17199999999999999"/>
    <x v="1"/>
  </r>
  <r>
    <x v="173"/>
    <n v="1836523"/>
    <s v="Sipsey Valley High School"/>
    <n v="1280"/>
    <n v="220"/>
    <n v="0.17199999999999999"/>
    <x v="1"/>
  </r>
  <r>
    <x v="100"/>
    <n v="1845153"/>
    <s v="Hickory Ridge High School"/>
    <n v="1960"/>
    <n v="337.87"/>
    <n v="0.17199999999999999"/>
    <x v="1"/>
  </r>
  <r>
    <x v="250"/>
    <n v="1839337"/>
    <s v="Roadrunner Transportation Svcs"/>
    <n v="1276.75"/>
    <n v="219.34"/>
    <n v="0.17199999999999999"/>
    <x v="1"/>
  </r>
  <r>
    <x v="111"/>
    <n v="1838274"/>
    <s v="Gompers Elementary School"/>
    <n v="8579"/>
    <n v="1478.97"/>
    <n v="0.17199999999999999"/>
    <x v="1"/>
  </r>
  <r>
    <x v="18"/>
    <n v="1836836"/>
    <s v="Dickinson Junior High"/>
    <n v="12412.25"/>
    <n v="2139.33"/>
    <n v="0.17199999999999999"/>
    <x v="1"/>
  </r>
  <r>
    <x v="179"/>
    <n v="1842644"/>
    <s v="Garden Plain High School"/>
    <n v="3516"/>
    <n v="603.77"/>
    <n v="0.17199999999999999"/>
    <x v="1"/>
  </r>
  <r>
    <x v="190"/>
    <n v="1849855"/>
    <s v="Garfield Heights Middle School"/>
    <n v="8506"/>
    <n v="1462.83"/>
    <n v="0.17199999999999999"/>
    <x v="1"/>
  </r>
  <r>
    <x v="129"/>
    <n v="1849614"/>
    <s v="Gordon Central High School"/>
    <n v="14575.4"/>
    <n v="2512.35"/>
    <n v="0.17199999999999999"/>
    <x v="1"/>
  </r>
  <r>
    <x v="194"/>
    <n v="1844025"/>
    <s v="Bowling Green State University"/>
    <n v="2491.9"/>
    <n v="429.8"/>
    <n v="0.17199999999999999"/>
    <x v="1"/>
  </r>
  <r>
    <x v="171"/>
    <n v="1846561"/>
    <s v="The Spence School"/>
    <n v="580"/>
    <n v="99.73"/>
    <n v="0.17199999999999999"/>
    <x v="1"/>
  </r>
  <r>
    <x v="5"/>
    <n v="1848792"/>
    <s v="Central LaFourche High School"/>
    <n v="1862"/>
    <n v="320.41000000000003"/>
    <n v="0.17199999999999999"/>
    <x v="1"/>
  </r>
  <r>
    <x v="192"/>
    <n v="1835598"/>
    <s v="Bear Lake Middle School"/>
    <n v="5276"/>
    <n v="910.08"/>
    <n v="0.17199999999999999"/>
    <x v="1"/>
  </r>
  <r>
    <x v="44"/>
    <n v="1850227"/>
    <s v="Southwestern Oklahoma St Univ"/>
    <n v="41045.22"/>
    <n v="7069.22"/>
    <n v="0.17199999999999999"/>
    <x v="1"/>
  </r>
  <r>
    <x v="192"/>
    <n v="1835632"/>
    <s v="First UMC"/>
    <n v="3657"/>
    <n v="630.5"/>
    <n v="0.17199999999999999"/>
    <x v="1"/>
  </r>
  <r>
    <x v="220"/>
    <n v="1836402"/>
    <s v="Eastlake Middle School - N"/>
    <n v="13590"/>
    <n v="2343.89"/>
    <n v="0.17199999999999999"/>
    <x v="1"/>
  </r>
  <r>
    <x v="118"/>
    <n v="1841444"/>
    <s v="Schuylerville High School"/>
    <n v="5105"/>
    <n v="875.67"/>
    <n v="0.17199999999999999"/>
    <x v="1"/>
  </r>
  <r>
    <x v="196"/>
    <n v="1840684"/>
    <s v="St Anne's School of Annapolis"/>
    <n v="14324"/>
    <n v="2467.33"/>
    <n v="0.17199999999999999"/>
    <x v="1"/>
  </r>
  <r>
    <x v="233"/>
    <n v="1847347"/>
    <s v="St James School"/>
    <n v="5820"/>
    <n v="1001.6"/>
    <n v="0.17199999999999999"/>
    <x v="1"/>
  </r>
  <r>
    <x v="172"/>
    <n v="1842933"/>
    <s v="Sheldon Middle School"/>
    <n v="2316"/>
    <n v="399.38"/>
    <n v="0.17199999999999999"/>
    <x v="1"/>
  </r>
  <r>
    <x v="233"/>
    <n v="1847303"/>
    <s v="Mountain Ridge High School"/>
    <n v="3062"/>
    <n v="527.76"/>
    <n v="0.17199999999999999"/>
    <x v="1"/>
  </r>
  <r>
    <x v="228"/>
    <n v="1842271"/>
    <s v="Kamloops Symphony Orchestra"/>
    <n v="16830"/>
    <n v="2894.23"/>
    <n v="0.17199999999999999"/>
    <x v="1"/>
  </r>
  <r>
    <x v="81"/>
    <n v="1837775"/>
    <s v="Cats Academy Boston"/>
    <n v="4424"/>
    <n v="762.1"/>
    <n v="0.17199999999999999"/>
    <x v="1"/>
  </r>
  <r>
    <x v="37"/>
    <n v="1835851"/>
    <s v="Montgomery Upper Middle School"/>
    <n v="580"/>
    <n v="100"/>
    <n v="0.17199999999999999"/>
    <x v="1"/>
  </r>
  <r>
    <x v="216"/>
    <n v="1839769"/>
    <s v="Coastal Carolina University"/>
    <n v="896"/>
    <n v="153.9"/>
    <n v="0.17199999999999999"/>
    <x v="1"/>
  </r>
  <r>
    <x v="206"/>
    <n v="1841937"/>
    <s v="Resaca Middle School"/>
    <n v="25538.95"/>
    <n v="4400"/>
    <n v="0.17199999999999999"/>
    <x v="1"/>
  </r>
  <r>
    <x v="65"/>
    <n v="1842235"/>
    <s v="Holton-Arms School"/>
    <n v="8568"/>
    <n v="1471.82"/>
    <n v="0.17199999999999999"/>
    <x v="1"/>
  </r>
  <r>
    <x v="230"/>
    <n v="1849765"/>
    <s v="Lafayette Concert Band"/>
    <n v="1594"/>
    <n v="274.5"/>
    <n v="0.17199999999999999"/>
    <x v="1"/>
  </r>
  <r>
    <x v="6"/>
    <n v="1849630"/>
    <s v="Ellis G Arnall Middle School"/>
    <n v="870"/>
    <n v="149.30000000000001"/>
    <n v="0.17199999999999999"/>
    <x v="1"/>
  </r>
  <r>
    <x v="238"/>
    <n v="1838729"/>
    <s v="Cherokee Trail High School"/>
    <n v="2915"/>
    <n v="500.27"/>
    <n v="0.17199999999999999"/>
    <x v="1"/>
  </r>
  <r>
    <x v="230"/>
    <n v="1849745"/>
    <s v="Sandlapper Elementary School"/>
    <n v="680"/>
    <n v="117.07"/>
    <n v="0.17199999999999999"/>
    <x v="1"/>
  </r>
  <r>
    <x v="248"/>
    <n v="1844873"/>
    <s v="Sugar Salem Junior High School"/>
    <n v="8796"/>
    <n v="1512"/>
    <n v="0.17199999999999999"/>
    <x v="1"/>
  </r>
  <r>
    <x v="99"/>
    <n v="1840629"/>
    <s v="Chilliwack School District 33"/>
    <n v="32293"/>
    <n v="5549.1"/>
    <n v="0.17199999999999999"/>
    <x v="1"/>
  </r>
  <r>
    <x v="188"/>
    <n v="1834823"/>
    <s v="Joseph Jenks Jr High School"/>
    <n v="1648"/>
    <n v="283.13"/>
    <n v="0.17199999999999999"/>
    <x v="1"/>
  </r>
  <r>
    <x v="131"/>
    <n v="1841395"/>
    <s v="Montana State Univ-Billings"/>
    <n v="1638"/>
    <n v="282.68"/>
    <n v="0.17299999999999999"/>
    <x v="1"/>
  </r>
  <r>
    <x v="1"/>
    <n v="1839351"/>
    <s v="Calvert Co Public Sch District"/>
    <n v="18670"/>
    <n v="3233.1"/>
    <n v="0.17299999999999999"/>
    <x v="1"/>
  </r>
  <r>
    <x v="225"/>
    <n v="1841611"/>
    <s v="Detroit Country Day Lwr Schl"/>
    <n v="1037"/>
    <n v="179.48"/>
    <n v="0.17299999999999999"/>
    <x v="1"/>
  </r>
  <r>
    <x v="2"/>
    <n v="1844092"/>
    <s v="Rosie's House"/>
    <n v="9732"/>
    <n v="1684.7"/>
    <n v="0.17299999999999999"/>
    <x v="1"/>
  </r>
  <r>
    <x v="102"/>
    <n v="1837705"/>
    <s v="Mt View High School"/>
    <n v="270"/>
    <n v="46.8"/>
    <n v="0.17299999999999999"/>
    <x v="1"/>
  </r>
  <r>
    <x v="91"/>
    <n v="1847095"/>
    <s v="Lake Worth Cmty High School"/>
    <n v="19438"/>
    <n v="3366"/>
    <n v="0.17299999999999999"/>
    <x v="1"/>
  </r>
  <r>
    <x v="145"/>
    <n v="1837893"/>
    <s v="Apex Homeschool Enrichment"/>
    <n v="2994"/>
    <n v="516.73"/>
    <n v="0.17299999999999999"/>
    <x v="1"/>
  </r>
  <r>
    <x v="20"/>
    <n v="1837315"/>
    <s v="Robert B Pollock Elem School"/>
    <n v="29790"/>
    <n v="5145.63"/>
    <n v="0.17299999999999999"/>
    <x v="1"/>
  </r>
  <r>
    <x v="150"/>
    <n v="1845513"/>
    <s v="Casteel High School"/>
    <n v="1768"/>
    <n v="306"/>
    <n v="0.17299999999999999"/>
    <x v="1"/>
  </r>
  <r>
    <x v="158"/>
    <n v="1835415"/>
    <s v="Plano Middle School"/>
    <n v="1674"/>
    <n v="290.43"/>
    <n v="0.17299999999999999"/>
    <x v="1"/>
  </r>
  <r>
    <x v="150"/>
    <n v="1845570"/>
    <s v="Southland School"/>
    <n v="1950"/>
    <n v="336.96"/>
    <n v="0.17299999999999999"/>
    <x v="1"/>
  </r>
  <r>
    <x v="42"/>
    <n v="1846243"/>
    <s v="Anson Co School District"/>
    <n v="4900"/>
    <n v="845.33"/>
    <n v="0.17299999999999999"/>
    <x v="1"/>
  </r>
  <r>
    <x v="195"/>
    <n v="1843763"/>
    <s v="Buena Vista High School"/>
    <n v="3534"/>
    <n v="610.79999999999995"/>
    <n v="0.17299999999999999"/>
    <x v="1"/>
  </r>
  <r>
    <x v="232"/>
    <n v="1835210"/>
    <s v="Phillip Gibbons"/>
    <n v="1353"/>
    <n v="234.18"/>
    <n v="0.17299999999999999"/>
    <x v="1"/>
  </r>
  <r>
    <x v="74"/>
    <n v="1842856"/>
    <s v="St Regis Falls Central School"/>
    <n v="6021"/>
    <n v="1041.95"/>
    <n v="0.17299999999999999"/>
    <x v="1"/>
  </r>
  <r>
    <x v="46"/>
    <n v="1848727"/>
    <s v="St Clair Elementary School"/>
    <n v="4080"/>
    <n v="707.4"/>
    <n v="0.17299999999999999"/>
    <x v="1"/>
  </r>
  <r>
    <x v="62"/>
    <n v="1842320"/>
    <s v="Pontiac High School"/>
    <n v="10800"/>
    <n v="1872.53"/>
    <n v="0.17299999999999999"/>
    <x v="1"/>
  </r>
  <r>
    <x v="201"/>
    <n v="1839655"/>
    <s v="Concord High School"/>
    <n v="2751"/>
    <n v="475.18"/>
    <n v="0.17299999999999999"/>
    <x v="1"/>
  </r>
  <r>
    <x v="257"/>
    <n v="1840475"/>
    <s v="Longview Farm Elementary Sch"/>
    <n v="3246"/>
    <n v="560.5"/>
    <n v="0.17299999999999999"/>
    <x v="1"/>
  </r>
  <r>
    <x v="190"/>
    <n v="1849853"/>
    <s v="Moorhead High School"/>
    <n v="2141"/>
    <n v="370.5"/>
    <n v="0.17299999999999999"/>
    <x v="1"/>
  </r>
  <r>
    <x v="8"/>
    <n v="1844205"/>
    <s v="Galena Middle School"/>
    <n v="3505.6"/>
    <n v="607.27"/>
    <n v="0.17299999999999999"/>
    <x v="1"/>
  </r>
  <r>
    <x v="28"/>
    <n v="1849148"/>
    <s v="North Metro Chorus"/>
    <n v="19795.5"/>
    <n v="3415.26"/>
    <n v="0.17299999999999999"/>
    <x v="1"/>
  </r>
  <r>
    <x v="91"/>
    <n v="1847103"/>
    <s v="Glenn High School"/>
    <n v="8600"/>
    <n v="1486"/>
    <n v="0.17299999999999999"/>
    <x v="1"/>
  </r>
  <r>
    <x v="200"/>
    <n v="1837540"/>
    <s v="Edwin Forrest Elem School"/>
    <n v="29790"/>
    <n v="5145.63"/>
    <n v="0.17299999999999999"/>
    <x v="1"/>
  </r>
  <r>
    <x v="189"/>
    <n v="1851079"/>
    <s v="Co Early College-Ft Collins"/>
    <n v="16089"/>
    <n v="2777.67"/>
    <n v="0.17299999999999999"/>
    <x v="1"/>
  </r>
  <r>
    <x v="22"/>
    <n v="1837427"/>
    <s v="Swift Current Oratorio Choir"/>
    <n v="11613"/>
    <n v="2012.82"/>
    <n v="0.17299999999999999"/>
    <x v="1"/>
  </r>
  <r>
    <x v="28"/>
    <n v="1849133"/>
    <s v="Avenel Middle School"/>
    <n v="710"/>
    <n v="123.17"/>
    <n v="0.17299999999999999"/>
    <x v="1"/>
  </r>
  <r>
    <x v="12"/>
    <n v="1850716"/>
    <s v="John Philip Sousa Elem School"/>
    <n v="434"/>
    <n v="75"/>
    <n v="0.17299999999999999"/>
    <x v="1"/>
  </r>
  <r>
    <x v="223"/>
    <n v="1844687"/>
    <s v="Vanier College"/>
    <n v="17280"/>
    <n v="2981.88"/>
    <n v="0.17299999999999999"/>
    <x v="1"/>
  </r>
  <r>
    <x v="242"/>
    <n v="1850578"/>
    <s v="Plainfield Elementary School"/>
    <n v="2320"/>
    <n v="400.87"/>
    <n v="0.17299999999999999"/>
    <x v="1"/>
  </r>
  <r>
    <x v="184"/>
    <n v="1838106"/>
    <s v="Harrah High School"/>
    <n v="2568"/>
    <n v="443.03"/>
    <n v="0.17299999999999999"/>
    <x v="1"/>
  </r>
  <r>
    <x v="40"/>
    <n v="1840348"/>
    <s v="Cypress Creek Middle School"/>
    <n v="28395.22"/>
    <n v="4925.1400000000003"/>
    <n v="0.17299999999999999"/>
    <x v="1"/>
  </r>
  <r>
    <x v="249"/>
    <n v="1850678"/>
    <s v="Centennial Junior High School"/>
    <n v="8892"/>
    <n v="1533.87"/>
    <n v="0.17299999999999999"/>
    <x v="1"/>
  </r>
  <r>
    <x v="178"/>
    <n v="1848546"/>
    <s v="Dommerich Elementary School"/>
    <n v="885"/>
    <n v="153.09"/>
    <n v="0.17299999999999999"/>
    <x v="1"/>
  </r>
  <r>
    <x v="207"/>
    <n v="1844464"/>
    <s v="Bryan ISD"/>
    <n v="4335"/>
    <n v="750"/>
    <n v="0.17299999999999999"/>
    <x v="1"/>
  </r>
  <r>
    <x v="66"/>
    <n v="1844988"/>
    <s v="Sheridan High School"/>
    <n v="19785.189999999999"/>
    <n v="3421.83"/>
    <n v="0.17299999999999999"/>
    <x v="1"/>
  </r>
  <r>
    <x v="56"/>
    <n v="1848034"/>
    <s v="Thea Bowman Leadership Academy"/>
    <n v="2782"/>
    <n v="481.5"/>
    <n v="0.17299999999999999"/>
    <x v="1"/>
  </r>
  <r>
    <x v="142"/>
    <n v="1834303"/>
    <s v="W A Perry Middle School"/>
    <n v="288"/>
    <n v="49.68"/>
    <n v="0.17299999999999999"/>
    <x v="1"/>
  </r>
  <r>
    <x v="125"/>
    <n v="1845867"/>
    <s v="Milan High School"/>
    <n v="870"/>
    <n v="150.5"/>
    <n v="0.17299999999999999"/>
    <x v="1"/>
  </r>
  <r>
    <x v="94"/>
    <n v="1842749"/>
    <s v="ECC B2B Account"/>
    <n v="3920"/>
    <n v="677.77"/>
    <n v="0.17299999999999999"/>
    <x v="1"/>
  </r>
  <r>
    <x v="135"/>
    <n v="1843017"/>
    <s v="Wood Oaks Junior High School"/>
    <n v="2030"/>
    <n v="350.97"/>
    <n v="0.17299999999999999"/>
    <x v="1"/>
  </r>
  <r>
    <x v="124"/>
    <n v="1845926"/>
    <s v="Eastwood High School"/>
    <n v="4224.08"/>
    <n v="729.9"/>
    <n v="0.17299999999999999"/>
    <x v="1"/>
  </r>
  <r>
    <x v="207"/>
    <n v="1844453"/>
    <s v="Dreamers Academy"/>
    <n v="7314"/>
    <n v="1262.67"/>
    <n v="0.17299999999999999"/>
    <x v="1"/>
  </r>
  <r>
    <x v="247"/>
    <n v="1836800"/>
    <s v="J J Jones Intermediate School"/>
    <n v="5820"/>
    <n v="1005.7"/>
    <n v="0.17299999999999999"/>
    <x v="1"/>
  </r>
  <r>
    <x v="3"/>
    <n v="1835064"/>
    <s v="R Max Abbott Middle School"/>
    <n v="1305"/>
    <n v="226.03"/>
    <n v="0.17299999999999999"/>
    <x v="1"/>
  </r>
  <r>
    <x v="205"/>
    <n v="1841068"/>
    <s v="Centennial School"/>
    <n v="272"/>
    <n v="47.13"/>
    <n v="0.17299999999999999"/>
    <x v="1"/>
  </r>
  <r>
    <x v="181"/>
    <n v="1843566"/>
    <s v="Downingtown Middle School"/>
    <n v="2600"/>
    <n v="449.28"/>
    <n v="0.17299999999999999"/>
    <x v="1"/>
  </r>
  <r>
    <x v="144"/>
    <n v="1842574"/>
    <s v="Grovetown Middle School"/>
    <n v="5179.84"/>
    <n v="897"/>
    <n v="0.17299999999999999"/>
    <x v="1"/>
  </r>
  <r>
    <x v="246"/>
    <n v="1839450"/>
    <s v="Faith Lutheran Port Huron"/>
    <n v="2540"/>
    <n v="439.1"/>
    <n v="0.17299999999999999"/>
    <x v="1"/>
  </r>
  <r>
    <x v="221"/>
    <n v="1838759"/>
    <s v="Wood Oaks Junior High School"/>
    <n v="2030"/>
    <n v="350.97"/>
    <n v="0.17299999999999999"/>
    <x v="1"/>
  </r>
  <r>
    <x v="246"/>
    <n v="1839428"/>
    <s v="Athens High School"/>
    <n v="1620"/>
    <n v="280.8"/>
    <n v="0.17299999999999999"/>
    <x v="1"/>
  </r>
  <r>
    <x v="169"/>
    <n v="1841503"/>
    <s v="Rio Rancho Middle School"/>
    <n v="6065"/>
    <n v="1051.75"/>
    <n v="0.17299999999999999"/>
    <x v="1"/>
  </r>
  <r>
    <x v="131"/>
    <n v="1841350"/>
    <s v="Thomas C Armstrong Middle Sch"/>
    <n v="137353.65"/>
    <n v="23698.74"/>
    <n v="0.17299999999999999"/>
    <x v="1"/>
  </r>
  <r>
    <x v="179"/>
    <n v="1842589"/>
    <s v="Westridge Middle School"/>
    <n v="2261"/>
    <n v="392.9"/>
    <n v="0.17399999999999999"/>
    <x v="1"/>
  </r>
  <r>
    <x v="247"/>
    <n v="1836788"/>
    <s v="Echo Trail Middle School - N"/>
    <n v="22307"/>
    <n v="3877"/>
    <n v="0.17399999999999999"/>
    <x v="1"/>
  </r>
  <r>
    <x v="66"/>
    <n v="1845014"/>
    <s v="Coyote Hills Elementary School"/>
    <n v="2934"/>
    <n v="509.83"/>
    <n v="0.17399999999999999"/>
    <x v="1"/>
  </r>
  <r>
    <x v="16"/>
    <n v="1846680"/>
    <s v="A Crawford Mosley High School"/>
    <n v="21546"/>
    <n v="3746.57"/>
    <n v="0.17399999999999999"/>
    <x v="1"/>
  </r>
  <r>
    <x v="151"/>
    <n v="1841264"/>
    <s v="Boston Youth Symph Orchestra"/>
    <n v="52020.9"/>
    <n v="9044.9500000000007"/>
    <n v="0.17399999999999999"/>
    <x v="1"/>
  </r>
  <r>
    <x v="41"/>
    <n v="1834050"/>
    <s v="West Music"/>
    <n v="3932"/>
    <n v="682.8"/>
    <n v="0.17399999999999999"/>
    <x v="1"/>
  </r>
  <r>
    <x v="143"/>
    <n v="1837294"/>
    <s v="Palm Springs Gay Mens Chorus"/>
    <n v="5285"/>
    <n v="919.36"/>
    <n v="0.17399999999999999"/>
    <x v="1"/>
  </r>
  <r>
    <x v="195"/>
    <n v="1843744"/>
    <s v="Rancho High School"/>
    <n v="800"/>
    <n v="139.04"/>
    <n v="0.17399999999999999"/>
    <x v="1"/>
  </r>
  <r>
    <x v="24"/>
    <n v="1836126"/>
    <s v="Cheyenne Mountain Aquatic Ctr"/>
    <n v="242"/>
    <n v="42"/>
    <n v="0.17399999999999999"/>
    <x v="1"/>
  </r>
  <r>
    <x v="96"/>
    <n v="1850852"/>
    <s v="Buffalo Philharmonic Orchestra"/>
    <n v="21611.35"/>
    <n v="3768.56"/>
    <n v="0.17399999999999999"/>
    <x v="1"/>
  </r>
  <r>
    <x v="241"/>
    <n v="1849329"/>
    <s v="Highland Cmty Middle School"/>
    <n v="5134"/>
    <n v="895.77"/>
    <n v="0.17399999999999999"/>
    <x v="1"/>
  </r>
  <r>
    <x v="28"/>
    <n v="1849115"/>
    <s v="Columbia Sportswear Company"/>
    <n v="4453.54"/>
    <n v="775.96"/>
    <n v="0.17399999999999999"/>
    <x v="1"/>
  </r>
  <r>
    <x v="212"/>
    <n v="1834091"/>
    <s v="North High School"/>
    <n v="839"/>
    <n v="146.27000000000001"/>
    <n v="0.17399999999999999"/>
    <x v="1"/>
  </r>
  <r>
    <x v="63"/>
    <n v="1839982"/>
    <s v="I M Terrell Acad for STEM VPA"/>
    <n v="13105.5"/>
    <n v="2279.5300000000002"/>
    <n v="0.17399999999999999"/>
    <x v="1"/>
  </r>
  <r>
    <x v="5"/>
    <n v="1848761"/>
    <s v="Theodore Roosevelt Sr High Sch"/>
    <n v="126070.97"/>
    <n v="21962.17"/>
    <n v="0.17399999999999999"/>
    <x v="1"/>
  </r>
  <r>
    <x v="50"/>
    <n v="1843386"/>
    <s v="ECC B2B Account"/>
    <n v="3360"/>
    <n v="583.37"/>
    <n v="0.17399999999999999"/>
    <x v="1"/>
  </r>
  <r>
    <x v="185"/>
    <n v="1839214"/>
    <s v="Bullard Talent School"/>
    <n v="8790"/>
    <n v="1532.17"/>
    <n v="0.17399999999999999"/>
    <x v="1"/>
  </r>
  <r>
    <x v="8"/>
    <n v="1844156"/>
    <s v="Wiley College"/>
    <n v="12243"/>
    <n v="2125.6999999999998"/>
    <n v="0.17399999999999999"/>
    <x v="1"/>
  </r>
  <r>
    <x v="255"/>
    <n v="1840020"/>
    <s v="Paideia School"/>
    <n v="57571.56"/>
    <n v="10045.629999999999"/>
    <n v="0.17399999999999999"/>
    <x v="1"/>
  </r>
  <r>
    <x v="59"/>
    <n v="1847426"/>
    <s v="Jenison Junior High School"/>
    <n v="3137"/>
    <n v="546.25"/>
    <n v="0.17399999999999999"/>
    <x v="1"/>
  </r>
  <r>
    <x v="192"/>
    <n v="1835609"/>
    <s v="New Brunswick Youth Orchestra"/>
    <n v="3462"/>
    <n v="601.67999999999995"/>
    <n v="0.17399999999999999"/>
    <x v="1"/>
  </r>
  <r>
    <x v="225"/>
    <n v="1841612"/>
    <s v="Red House Run Elem School"/>
    <n v="9582"/>
    <n v="1664.28"/>
    <n v="0.17399999999999999"/>
    <x v="1"/>
  </r>
  <r>
    <x v="94"/>
    <n v="1842757"/>
    <s v="Bethpage High School"/>
    <n v="658"/>
    <n v="114.17"/>
    <n v="0.17399999999999999"/>
    <x v="1"/>
  </r>
  <r>
    <x v="216"/>
    <n v="1839824"/>
    <s v="The Academy"/>
    <n v="15720"/>
    <n v="2742.44"/>
    <n v="0.17399999999999999"/>
    <x v="1"/>
  </r>
  <r>
    <x v="14"/>
    <n v="1843913"/>
    <s v="Kahuku High &amp; Intermediate Sch"/>
    <n v="532"/>
    <n v="92.8"/>
    <n v="0.17399999999999999"/>
    <x v="1"/>
  </r>
  <r>
    <x v="123"/>
    <n v="1838819"/>
    <s v="Theodore High School"/>
    <n v="10127"/>
    <n v="1767.06"/>
    <n v="0.17399999999999999"/>
    <x v="1"/>
  </r>
  <r>
    <x v="213"/>
    <n v="1845452"/>
    <s v="River Ridge Ctr for the Arts"/>
    <n v="8517"/>
    <n v="1482.98"/>
    <n v="0.17399999999999999"/>
    <x v="1"/>
  </r>
  <r>
    <x v="126"/>
    <n v="1840285"/>
    <s v="Jose M Lopez Middle School"/>
    <n v="491"/>
    <n v="85.2"/>
    <n v="0.17399999999999999"/>
    <x v="1"/>
  </r>
  <r>
    <x v="14"/>
    <n v="1843978"/>
    <s v="Washington Junior High School"/>
    <n v="1768"/>
    <n v="306.92"/>
    <n v="0.17399999999999999"/>
    <x v="1"/>
  </r>
  <r>
    <x v="215"/>
    <n v="1834130"/>
    <s v="Fayette Co Public Schools"/>
    <n v="2928"/>
    <n v="508.92"/>
    <n v="0.17399999999999999"/>
    <x v="1"/>
  </r>
  <r>
    <x v="182"/>
    <n v="1841152"/>
    <s v="Hillsborough High School"/>
    <n v="6130"/>
    <n v="1063.8"/>
    <n v="0.17399999999999999"/>
    <x v="1"/>
  </r>
  <r>
    <x v="173"/>
    <n v="1836558"/>
    <s v="Benton High School"/>
    <n v="7530"/>
    <n v="1311.9"/>
    <n v="0.17399999999999999"/>
    <x v="1"/>
  </r>
  <r>
    <x v="7"/>
    <n v="1848145"/>
    <s v="Yucca Middle School"/>
    <n v="1270"/>
    <n v="221.58"/>
    <n v="0.17399999999999999"/>
    <x v="1"/>
  </r>
  <r>
    <x v="204"/>
    <n v="1848457"/>
    <s v="VA Commonwealth Univ-M Park"/>
    <n v="225.2"/>
    <n v="39.130000000000003"/>
    <n v="0.17399999999999999"/>
    <x v="1"/>
  </r>
  <r>
    <x v="10"/>
    <n v="1840870"/>
    <s v="Bucknell University"/>
    <n v="4258.3500000000004"/>
    <n v="740.26"/>
    <n v="0.17399999999999999"/>
    <x v="1"/>
  </r>
  <r>
    <x v="75"/>
    <n v="1848335"/>
    <s v="Orem High School"/>
    <n v="3303.77"/>
    <n v="573.66999999999996"/>
    <n v="0.17399999999999999"/>
    <x v="1"/>
  </r>
  <r>
    <x v="99"/>
    <n v="1840671"/>
    <s v="Spruce Grove Composite HS"/>
    <n v="4699"/>
    <n v="817.81"/>
    <n v="0.17399999999999999"/>
    <x v="1"/>
  </r>
  <r>
    <x v="180"/>
    <n v="1843648"/>
    <s v="Wickenburg High School"/>
    <n v="7389"/>
    <n v="1285.6300000000001"/>
    <n v="0.17399999999999999"/>
    <x v="1"/>
  </r>
  <r>
    <x v="169"/>
    <n v="1841525"/>
    <s v="Troy PS 18"/>
    <n v="17085"/>
    <n v="2973.92"/>
    <n v="0.17399999999999999"/>
    <x v="1"/>
  </r>
  <r>
    <x v="63"/>
    <n v="1839968"/>
    <s v="Hawthorne Elementary School"/>
    <n v="2400"/>
    <n v="416.9"/>
    <n v="0.17399999999999999"/>
    <x v="1"/>
  </r>
  <r>
    <x v="114"/>
    <n v="1838483"/>
    <s v="ECC B2B Account"/>
    <n v="4959"/>
    <n v="864.17"/>
    <n v="0.17399999999999999"/>
    <x v="1"/>
  </r>
  <r>
    <x v="121"/>
    <n v="1847669"/>
    <s v="Ferris High School"/>
    <n v="4040"/>
    <n v="702.13"/>
    <n v="0.17399999999999999"/>
    <x v="1"/>
  </r>
  <r>
    <x v="70"/>
    <n v="1837927"/>
    <s v="Bondurant-Farrar Middle School"/>
    <n v="6065"/>
    <n v="1053.9000000000001"/>
    <n v="0.17399999999999999"/>
    <x v="1"/>
  </r>
  <r>
    <x v="202"/>
    <n v="1847471"/>
    <s v="Manchester HS - New"/>
    <n v="61297.36"/>
    <n v="10657.07"/>
    <n v="0.17399999999999999"/>
    <x v="1"/>
  </r>
  <r>
    <x v="42"/>
    <n v="1846234"/>
    <s v="Richland Intermediate School"/>
    <n v="5100"/>
    <n v="886.53"/>
    <n v="0.17399999999999999"/>
    <x v="1"/>
  </r>
  <r>
    <x v="119"/>
    <n v="1843178"/>
    <s v="New Underwood School"/>
    <n v="5367"/>
    <n v="934.37"/>
    <n v="0.17399999999999999"/>
    <x v="1"/>
  </r>
  <r>
    <x v="99"/>
    <n v="1840653"/>
    <s v="Columbia Middle School"/>
    <n v="4965"/>
    <n v="865.67"/>
    <n v="0.17399999999999999"/>
    <x v="1"/>
  </r>
  <r>
    <x v="208"/>
    <n v="1838550"/>
    <s v="Crossett High School"/>
    <n v="5274"/>
    <n v="915.53"/>
    <n v="0.17399999999999999"/>
    <x v="1"/>
  </r>
  <r>
    <x v="168"/>
    <n v="1843873"/>
    <s v="Great Bend Unif Sch Dist 428"/>
    <n v="13016"/>
    <n v="2262.6"/>
    <n v="0.17399999999999999"/>
    <x v="1"/>
  </r>
  <r>
    <x v="37"/>
    <n v="1835876"/>
    <s v="Unionville High School"/>
    <n v="5029.45"/>
    <n v="875.53"/>
    <n v="0.17399999999999999"/>
    <x v="1"/>
  </r>
  <r>
    <x v="71"/>
    <n v="1834671"/>
    <s v="Canon-McMillan MS"/>
    <n v="4655.93"/>
    <n v="809.3"/>
    <n v="0.17399999999999999"/>
    <x v="1"/>
  </r>
  <r>
    <x v="216"/>
    <n v="1839744"/>
    <s v="Gateway High School"/>
    <n v="39864"/>
    <n v="6936.29"/>
    <n v="0.17399999999999999"/>
    <x v="1"/>
  </r>
  <r>
    <x v="47"/>
    <n v="1845316"/>
    <s v="Montpelier Arts Center"/>
    <n v="3424"/>
    <n v="595.30999999999995"/>
    <n v="0.17399999999999999"/>
    <x v="1"/>
  </r>
  <r>
    <x v="149"/>
    <n v="1846291"/>
    <s v="West Music"/>
    <n v="506"/>
    <n v="88.47"/>
    <n v="0.17499999999999999"/>
    <x v="1"/>
  </r>
  <r>
    <x v="118"/>
    <n v="1841431"/>
    <s v="Johnie Daniel Elem Sch - N"/>
    <n v="15214"/>
    <n v="2658.9"/>
    <n v="0.17499999999999999"/>
    <x v="1"/>
  </r>
  <r>
    <x v="72"/>
    <n v="1848828"/>
    <s v="Central Memorial High School"/>
    <n v="6021"/>
    <n v="1056.5899999999999"/>
    <n v="0.17499999999999999"/>
    <x v="1"/>
  </r>
  <r>
    <x v="19"/>
    <n v="1840049"/>
    <s v="Innovation Academy of Rob Co"/>
    <n v="3850"/>
    <n v="673"/>
    <n v="0.17499999999999999"/>
    <x v="1"/>
  </r>
  <r>
    <x v="144"/>
    <n v="1842558"/>
    <s v="Hampton Elementary School"/>
    <n v="7158"/>
    <n v="1251.02"/>
    <n v="0.17499999999999999"/>
    <x v="1"/>
  </r>
  <r>
    <x v="0"/>
    <n v="1835360"/>
    <s v="Andy Audio LLC."/>
    <n v="241"/>
    <n v="42.2"/>
    <n v="0.17499999999999999"/>
    <x v="1"/>
  </r>
  <r>
    <x v="15"/>
    <n v="1850831"/>
    <s v="Roosevelt High School"/>
    <n v="7907"/>
    <n v="1387"/>
    <n v="0.17499999999999999"/>
    <x v="1"/>
  </r>
  <r>
    <x v="233"/>
    <n v="1847328"/>
    <s v="Stow-Munroe Falls High School"/>
    <n v="710"/>
    <n v="123.97"/>
    <n v="0.17499999999999999"/>
    <x v="1"/>
  </r>
  <r>
    <x v="66"/>
    <n v="1844937"/>
    <s v="Parkway Northeast Middle Sch"/>
    <n v="2600"/>
    <n v="453.96"/>
    <n v="0.17499999999999999"/>
    <x v="1"/>
  </r>
  <r>
    <x v="70"/>
    <n v="1837970"/>
    <s v="St Helena Unified School Dist"/>
    <n v="1260"/>
    <n v="220.6"/>
    <n v="0.17499999999999999"/>
    <x v="1"/>
  </r>
  <r>
    <x v="184"/>
    <n v="1838076"/>
    <s v="Parron Hall Office Interiors"/>
    <n v="70005.08"/>
    <n v="12253.79"/>
    <n v="0.17499999999999999"/>
    <x v="1"/>
  </r>
  <r>
    <x v="34"/>
    <n v="1839522"/>
    <s v="Darien Public Schools"/>
    <n v="851"/>
    <n v="148.9"/>
    <n v="0.17499999999999999"/>
    <x v="1"/>
  </r>
  <r>
    <x v="142"/>
    <n v="1834331"/>
    <s v="Lyford High School"/>
    <n v="112877.48"/>
    <n v="19739.8"/>
    <n v="0.17499999999999999"/>
    <x v="1"/>
  </r>
  <r>
    <x v="232"/>
    <n v="1835221"/>
    <s v="Plymouth Christian Academy"/>
    <n v="3508"/>
    <n v="613.98"/>
    <n v="0.17499999999999999"/>
    <x v="1"/>
  </r>
  <r>
    <x v="60"/>
    <n v="1846065"/>
    <s v="Halifax Mooseheads Hockey Club"/>
    <n v="7278"/>
    <n v="1271.54"/>
    <n v="0.17499999999999999"/>
    <x v="1"/>
  </r>
  <r>
    <x v="22"/>
    <n v="1837398"/>
    <s v="San Juan Diego Academy"/>
    <n v="3262"/>
    <n v="569.88"/>
    <n v="0.17499999999999999"/>
    <x v="1"/>
  </r>
  <r>
    <x v="208"/>
    <n v="1838528"/>
    <s v="Gerald R Ford Elem School"/>
    <n v="7595"/>
    <n v="1325.76"/>
    <n v="0.17499999999999999"/>
    <x v="1"/>
  </r>
  <r>
    <x v="127"/>
    <n v="1834345"/>
    <s v="Grace Church Bethlehem"/>
    <n v="13296"/>
    <n v="2332.9499999999998"/>
    <n v="0.17499999999999999"/>
    <x v="1"/>
  </r>
  <r>
    <x v="30"/>
    <n v="1847161"/>
    <s v="Western Christian High School"/>
    <n v="1919"/>
    <n v="335.06"/>
    <n v="0.17499999999999999"/>
    <x v="1"/>
  </r>
  <r>
    <x v="166"/>
    <n v="1835284"/>
    <s v="The Rock School"/>
    <n v="9544"/>
    <n v="1670.24"/>
    <n v="0.17499999999999999"/>
    <x v="1"/>
  </r>
  <r>
    <x v="123"/>
    <n v="1838814"/>
    <s v="Oxford Prep Acad-S Orange Co"/>
    <n v="3100"/>
    <n v="541.67999999999995"/>
    <n v="0.17499999999999999"/>
    <x v="1"/>
  </r>
  <r>
    <x v="203"/>
    <n v="1850127"/>
    <s v="American School Foundation"/>
    <n v="4248"/>
    <n v="742.5"/>
    <n v="0.17499999999999999"/>
    <x v="1"/>
  </r>
  <r>
    <x v="260"/>
    <n v="1838983"/>
    <s v="SKyPAC (Southern Kentucky PAC)"/>
    <n v="851"/>
    <n v="148.9"/>
    <n v="0.17499999999999999"/>
    <x v="1"/>
  </r>
  <r>
    <x v="168"/>
    <n v="1843864"/>
    <s v="227Rent"/>
    <n v="2397"/>
    <n v="420.07"/>
    <n v="0.17499999999999999"/>
    <x v="1"/>
  </r>
  <r>
    <x v="33"/>
    <n v="1851165"/>
    <s v="Desert Pines High School"/>
    <n v="5706"/>
    <n v="1000"/>
    <n v="0.17499999999999999"/>
    <x v="1"/>
  </r>
  <r>
    <x v="153"/>
    <n v="1841989"/>
    <s v="Foxcroft Academy"/>
    <n v="11128"/>
    <n v="1947.89"/>
    <n v="0.17499999999999999"/>
    <x v="1"/>
  </r>
  <r>
    <x v="177"/>
    <n v="1843319"/>
    <s v="Hill Music"/>
    <n v="972"/>
    <n v="169.71"/>
    <n v="0.17499999999999999"/>
    <x v="1"/>
  </r>
  <r>
    <x v="234"/>
    <n v="1838979"/>
    <s v="Brighton High School"/>
    <n v="851"/>
    <n v="148.9"/>
    <n v="0.17499999999999999"/>
    <x v="1"/>
  </r>
  <r>
    <x v="7"/>
    <n v="1848155"/>
    <s v="Millard North High School"/>
    <n v="7526"/>
    <n v="1314.67"/>
    <n v="0.17499999999999999"/>
    <x v="1"/>
  </r>
  <r>
    <x v="79"/>
    <n v="1847852"/>
    <s v="St. James Lutheran Church"/>
    <n v="1164"/>
    <n v="203.38"/>
    <n v="0.17499999999999999"/>
    <x v="1"/>
  </r>
  <r>
    <x v="176"/>
    <n v="1836732"/>
    <s v="Noe Middle School"/>
    <n v="2520"/>
    <n v="441.53"/>
    <n v="0.17499999999999999"/>
    <x v="1"/>
  </r>
  <r>
    <x v="19"/>
    <n v="1840048"/>
    <s v="Coopertown Middle School"/>
    <n v="5775"/>
    <n v="1009.5"/>
    <n v="0.17499999999999999"/>
    <x v="1"/>
  </r>
  <r>
    <x v="266"/>
    <n v="1839856"/>
    <s v="ECC B2B Account"/>
    <n v="851"/>
    <n v="148.57"/>
    <n v="0.17499999999999999"/>
    <x v="1"/>
  </r>
  <r>
    <x v="194"/>
    <n v="1844039"/>
    <s v="Pennridge North Middle School"/>
    <n v="2832"/>
    <n v="496.27"/>
    <n v="0.17499999999999999"/>
    <x v="1"/>
  </r>
  <r>
    <x v="155"/>
    <n v="1846887"/>
    <s v="Metropolitan Chorale"/>
    <n v="16404"/>
    <n v="2865.04"/>
    <n v="0.17499999999999999"/>
    <x v="1"/>
  </r>
  <r>
    <x v="253"/>
    <n v="1841902"/>
    <s v="Ecole St Pius X"/>
    <n v="7158"/>
    <n v="1251.02"/>
    <n v="0.17499999999999999"/>
    <x v="1"/>
  </r>
  <r>
    <x v="44"/>
    <n v="1850265"/>
    <s v="Northmont High School"/>
    <n v="2562.5"/>
    <n v="448.8"/>
    <n v="0.17499999999999999"/>
    <x v="1"/>
  </r>
  <r>
    <x v="56"/>
    <n v="1848005"/>
    <s v="Ingram Tom Moore High School"/>
    <n v="91744.45"/>
    <n v="16020.54"/>
    <n v="0.17499999999999999"/>
    <x v="1"/>
  </r>
  <r>
    <x v="62"/>
    <n v="1842306"/>
    <s v="Evangelical Christian School"/>
    <n v="7545"/>
    <n v="1316.94"/>
    <n v="0.17499999999999999"/>
    <x v="1"/>
  </r>
  <r>
    <x v="198"/>
    <n v="1842440"/>
    <s v="Bay High School"/>
    <n v="30215"/>
    <n v="5288.67"/>
    <n v="0.17499999999999999"/>
    <x v="1"/>
  </r>
  <r>
    <x v="44"/>
    <n v="1850259"/>
    <s v="Syosset High School"/>
    <n v="17754"/>
    <n v="3114"/>
    <n v="0.17499999999999999"/>
    <x v="1"/>
  </r>
  <r>
    <x v="118"/>
    <n v="1841433"/>
    <s v="Carter ES #21 - New"/>
    <n v="15214"/>
    <n v="2658.9"/>
    <n v="0.17499999999999999"/>
    <x v="1"/>
  </r>
  <r>
    <x v="119"/>
    <n v="1843184"/>
    <s v="Maggie L Walker Governor's Sch"/>
    <n v="4367"/>
    <n v="765.91"/>
    <n v="0.17499999999999999"/>
    <x v="1"/>
  </r>
  <r>
    <x v="99"/>
    <n v="1840609"/>
    <s v="Echo Trail Middle School - N"/>
    <n v="20962.37"/>
    <n v="3660.71"/>
    <n v="0.17499999999999999"/>
    <x v="1"/>
  </r>
  <r>
    <x v="255"/>
    <n v="1840023"/>
    <s v="North Allegheny Sr High School"/>
    <n v="851"/>
    <n v="148.57"/>
    <n v="0.17499999999999999"/>
    <x v="1"/>
  </r>
  <r>
    <x v="100"/>
    <n v="1845156"/>
    <s v="North Mountain Middle School"/>
    <n v="9918.33"/>
    <n v="1731.73"/>
    <n v="0.17499999999999999"/>
    <x v="1"/>
  </r>
  <r>
    <x v="105"/>
    <n v="1838364"/>
    <s v="South Portland Middle School"/>
    <n v="116944.26"/>
    <n v="20461.7"/>
    <n v="0.17499999999999999"/>
    <x v="1"/>
  </r>
  <r>
    <x v="143"/>
    <n v="1837299"/>
    <s v="Cornwall Central High School"/>
    <n v="972"/>
    <n v="170"/>
    <n v="0.17499999999999999"/>
    <x v="1"/>
  </r>
  <r>
    <x v="80"/>
    <n v="1844785"/>
    <s v="La Scuola D'Italia-G Marconi"/>
    <n v="7158"/>
    <n v="1262.67"/>
    <n v="0.17599999999999999"/>
    <x v="1"/>
  </r>
  <r>
    <x v="174"/>
    <n v="1834555"/>
    <s v="Avonworth High School"/>
    <n v="7708.75"/>
    <n v="1357.75"/>
    <n v="0.17599999999999999"/>
    <x v="1"/>
  </r>
  <r>
    <x v="131"/>
    <n v="1841334"/>
    <s v="Independence Middle School"/>
    <n v="1416"/>
    <n v="249"/>
    <n v="0.17599999999999999"/>
    <x v="1"/>
  </r>
  <r>
    <x v="107"/>
    <n v="1839640"/>
    <s v="Jenkins Middle School"/>
    <n v="915"/>
    <n v="161.13"/>
    <n v="0.17599999999999999"/>
    <x v="1"/>
  </r>
  <r>
    <x v="34"/>
    <n v="1839566"/>
    <s v="Crestwood Steam Magnet School"/>
    <n v="6000"/>
    <n v="1056.68"/>
    <n v="0.17599999999999999"/>
    <x v="1"/>
  </r>
  <r>
    <x v="44"/>
    <n v="1850260"/>
    <s v="Pasco School District 1"/>
    <n v="220"/>
    <n v="38.729999999999997"/>
    <n v="0.17599999999999999"/>
    <x v="1"/>
  </r>
  <r>
    <x v="232"/>
    <n v="1835222"/>
    <s v="Second Baptist Church-N Campus"/>
    <n v="2980"/>
    <n v="525"/>
    <n v="0.17599999999999999"/>
    <x v="1"/>
  </r>
  <r>
    <x v="53"/>
    <n v="1848603"/>
    <s v="Everette Lee Degolyer Elem Sch"/>
    <n v="1567"/>
    <n v="276.42"/>
    <n v="0.17599999999999999"/>
    <x v="1"/>
  </r>
  <r>
    <x v="77"/>
    <n v="1840941"/>
    <s v="Barbara Bush Primary School"/>
    <n v="1219"/>
    <n v="215.03"/>
    <n v="0.17599999999999999"/>
    <x v="1"/>
  </r>
  <r>
    <x v="103"/>
    <n v="1850435"/>
    <s v="Vestavia Hills Elem Sch-East"/>
    <n v="1164"/>
    <n v="204.95"/>
    <n v="0.17599999999999999"/>
    <x v="1"/>
  </r>
  <r>
    <x v="156"/>
    <n v="1836076"/>
    <s v="Byron P Steele II High School"/>
    <n v="1463"/>
    <n v="258.17"/>
    <n v="0.17599999999999999"/>
    <x v="1"/>
  </r>
  <r>
    <x v="88"/>
    <n v="1848418"/>
    <s v="The Northwest School"/>
    <n v="12410"/>
    <n v="2189.12"/>
    <n v="0.17599999999999999"/>
    <x v="1"/>
  </r>
  <r>
    <x v="147"/>
    <n v="1836201"/>
    <s v="All Occasions Event"/>
    <n v="2536"/>
    <n v="446.5"/>
    <n v="0.17599999999999999"/>
    <x v="1"/>
  </r>
  <r>
    <x v="222"/>
    <n v="1836008"/>
    <s v="Frontier Middle School"/>
    <n v="3888"/>
    <n v="684"/>
    <n v="0.17599999999999999"/>
    <x v="1"/>
  </r>
  <r>
    <x v="215"/>
    <n v="1834149"/>
    <s v="Quail Valley Elementary School"/>
    <n v="184"/>
    <n v="32.4"/>
    <n v="0.17599999999999999"/>
    <x v="1"/>
  </r>
  <r>
    <x v="41"/>
    <n v="1834030"/>
    <s v="Hazleton Area School District"/>
    <n v="14626"/>
    <n v="2576.08"/>
    <n v="0.17599999999999999"/>
    <x v="1"/>
  </r>
  <r>
    <x v="247"/>
    <n v="1836813"/>
    <s v="West Scranton HS 63"/>
    <n v="3250"/>
    <n v="572.41999999999996"/>
    <n v="0.17599999999999999"/>
    <x v="1"/>
  </r>
  <r>
    <x v="71"/>
    <n v="1834688"/>
    <s v="Oley Valley Middle School"/>
    <n v="184"/>
    <n v="32.4"/>
    <n v="0.17599999999999999"/>
    <x v="1"/>
  </r>
  <r>
    <x v="69"/>
    <n v="1834784"/>
    <s v="Rochester Area School"/>
    <n v="2143"/>
    <n v="377.44"/>
    <n v="0.17599999999999999"/>
    <x v="1"/>
  </r>
  <r>
    <x v="41"/>
    <n v="1833994"/>
    <s v="Int'l Ldrship TX-Pearland K-8"/>
    <n v="20007"/>
    <n v="3524.2"/>
    <n v="0.17599999999999999"/>
    <x v="1"/>
  </r>
  <r>
    <x v="156"/>
    <n v="1836071"/>
    <s v="Holton-Arms School"/>
    <n v="2553"/>
    <n v="450.5"/>
    <n v="0.17599999999999999"/>
    <x v="1"/>
  </r>
  <r>
    <x v="9"/>
    <n v="1846965"/>
    <s v="Commonwealth School"/>
    <n v="710"/>
    <n v="124.67"/>
    <n v="0.17599999999999999"/>
    <x v="1"/>
  </r>
  <r>
    <x v="122"/>
    <n v="1846386"/>
    <s v="Milwaukee School of Languages"/>
    <n v="3843"/>
    <n v="677.93"/>
    <n v="0.17599999999999999"/>
    <x v="1"/>
  </r>
  <r>
    <x v="125"/>
    <n v="1845849"/>
    <s v="ECC B2B Account"/>
    <n v="851"/>
    <n v="149.83000000000001"/>
    <n v="0.17599999999999999"/>
    <x v="1"/>
  </r>
  <r>
    <x v="142"/>
    <n v="1834324"/>
    <s v="Derry Area Middle School"/>
    <n v="1359"/>
    <n v="239"/>
    <n v="0.17599999999999999"/>
    <x v="1"/>
  </r>
  <r>
    <x v="250"/>
    <n v="1839321"/>
    <s v="Liberty Intermediate School"/>
    <n v="13854"/>
    <n v="2432.3000000000002"/>
    <n v="0.17599999999999999"/>
    <x v="1"/>
  </r>
  <r>
    <x v="203"/>
    <n v="1850164"/>
    <s v="Laing MS Science &amp; Tech"/>
    <n v="5800"/>
    <n v="1022.87"/>
    <n v="0.17599999999999999"/>
    <x v="1"/>
  </r>
  <r>
    <x v="184"/>
    <n v="1838068"/>
    <s v="Stony Point Elementary School"/>
    <n v="16952"/>
    <n v="2990.33"/>
    <n v="0.17599999999999999"/>
    <x v="1"/>
  </r>
  <r>
    <x v="168"/>
    <n v="1843840"/>
    <s v="Fitchburg State University"/>
    <n v="11247"/>
    <n v="1983.97"/>
    <n v="0.17599999999999999"/>
    <x v="1"/>
  </r>
  <r>
    <x v="74"/>
    <n v="1842860"/>
    <s v="Kensington Intermediate School"/>
    <n v="21217.08"/>
    <n v="3742.47"/>
    <n v="0.17599999999999999"/>
    <x v="1"/>
  </r>
  <r>
    <x v="18"/>
    <n v="1836867"/>
    <s v="Lake Highlands High School"/>
    <n v="3725"/>
    <n v="656.98"/>
    <n v="0.17599999999999999"/>
    <x v="1"/>
  </r>
  <r>
    <x v="23"/>
    <n v="1836963"/>
    <s v="Berino Elementary School"/>
    <n v="11683"/>
    <n v="2056.79"/>
    <n v="0.17599999999999999"/>
    <x v="1"/>
  </r>
  <r>
    <x v="220"/>
    <n v="1836409"/>
    <s v="Wallkill Senior High School"/>
    <n v="851"/>
    <n v="149.83000000000001"/>
    <n v="0.17599999999999999"/>
    <x v="1"/>
  </r>
  <r>
    <x v="222"/>
    <n v="1836017"/>
    <s v="Orpheus Theatre"/>
    <n v="732"/>
    <n v="129.06"/>
    <n v="0.17599999999999999"/>
    <x v="1"/>
  </r>
  <r>
    <x v="220"/>
    <n v="1836404"/>
    <s v="Eastlake Middle School - N"/>
    <n v="16800"/>
    <n v="2958.8"/>
    <n v="0.17599999999999999"/>
    <x v="1"/>
  </r>
  <r>
    <x v="8"/>
    <n v="1844140"/>
    <s v="J G McCracken Middle School"/>
    <n v="915"/>
    <n v="161.13"/>
    <n v="0.17599999999999999"/>
    <x v="1"/>
  </r>
  <r>
    <x v="166"/>
    <n v="1835300"/>
    <s v="Pittsgrove Twp Middle School"/>
    <n v="4300"/>
    <n v="757.36"/>
    <n v="0.17599999999999999"/>
    <x v="1"/>
  </r>
  <r>
    <x v="21"/>
    <n v="1849251"/>
    <s v="Cyril B Busbee Arts Academy"/>
    <n v="12410"/>
    <n v="2189.12"/>
    <n v="0.17599999999999999"/>
    <x v="1"/>
  </r>
  <r>
    <x v="215"/>
    <n v="1834124"/>
    <s v="St Mark's School of Texas"/>
    <n v="4050"/>
    <n v="714.03"/>
    <n v="0.17599999999999999"/>
    <x v="1"/>
  </r>
  <r>
    <x v="23"/>
    <n v="1836907"/>
    <s v="Apollo Junior High School"/>
    <n v="2646"/>
    <n v="465.47"/>
    <n v="0.17599999999999999"/>
    <x v="1"/>
  </r>
  <r>
    <x v="220"/>
    <n v="1836406"/>
    <s v="Hammond Eastside Upper School"/>
    <n v="11605.03"/>
    <n v="2047.97"/>
    <n v="0.17599999999999999"/>
    <x v="1"/>
  </r>
  <r>
    <x v="249"/>
    <n v="1850690"/>
    <s v="Steubenville High School"/>
    <n v="915"/>
    <n v="161.13"/>
    <n v="0.17599999999999999"/>
    <x v="1"/>
  </r>
  <r>
    <x v="256"/>
    <n v="1851033"/>
    <s v="B Mahlon Brown Acad Intl Study"/>
    <n v="5700"/>
    <n v="1006"/>
    <n v="0.17599999999999999"/>
    <x v="1"/>
  </r>
  <r>
    <x v="21"/>
    <n v="1849259"/>
    <s v="Highland Village Elem School"/>
    <n v="2438"/>
    <n v="430.06"/>
    <n v="0.17599999999999999"/>
    <x v="1"/>
  </r>
  <r>
    <x v="186"/>
    <n v="1841739"/>
    <s v="Argyle Intermediate School"/>
    <n v="28995.29"/>
    <n v="5100.32"/>
    <n v="0.17599999999999999"/>
    <x v="1"/>
  </r>
  <r>
    <x v="142"/>
    <n v="1834340"/>
    <s v="Rosemont Ridge Middle School"/>
    <n v="7590"/>
    <n v="1336.83"/>
    <n v="0.17599999999999999"/>
    <x v="1"/>
  </r>
  <r>
    <x v="11"/>
    <n v="1845776"/>
    <s v="Middletown Area High School"/>
    <n v="6405"/>
    <n v="1127.8499999999999"/>
    <n v="0.17599999999999999"/>
    <x v="1"/>
  </r>
  <r>
    <x v="3"/>
    <n v="1835061"/>
    <s v="Bridgeport Elementary School"/>
    <n v="4771"/>
    <n v="840.32"/>
    <n v="0.17599999999999999"/>
    <x v="1"/>
  </r>
  <r>
    <x v="95"/>
    <n v="1835947"/>
    <s v="Richmond School"/>
    <n v="5965"/>
    <n v="1052.23"/>
    <n v="0.17599999999999999"/>
    <x v="1"/>
  </r>
  <r>
    <x v="84"/>
    <n v="1836647"/>
    <s v="Central Bucks-West High School"/>
    <n v="14327.97"/>
    <n v="2523.5"/>
    <n v="0.17599999999999999"/>
    <x v="1"/>
  </r>
  <r>
    <x v="185"/>
    <n v="1839201"/>
    <s v="Academy at South Mountain HS"/>
    <n v="5934.06"/>
    <n v="1045.17"/>
    <n v="0.17599999999999999"/>
    <x v="1"/>
  </r>
  <r>
    <x v="247"/>
    <n v="1836784"/>
    <s v="Honey Brook Elementary Center"/>
    <n v="7312"/>
    <n v="1288"/>
    <n v="0.17599999999999999"/>
    <x v="1"/>
  </r>
  <r>
    <x v="161"/>
    <n v="1845337"/>
    <s v="Godley High School"/>
    <n v="47673"/>
    <n v="8400.66"/>
    <n v="0.17599999999999999"/>
    <x v="1"/>
  </r>
  <r>
    <x v="132"/>
    <n v="1834439"/>
    <s v="Pleasant View Middle School"/>
    <n v="6720"/>
    <n v="1180.5999999999999"/>
    <n v="0.17599999999999999"/>
    <x v="1"/>
  </r>
  <r>
    <x v="87"/>
    <n v="1847588"/>
    <s v="The Colony High School"/>
    <n v="405"/>
    <n v="71.44"/>
    <n v="0.17599999999999999"/>
    <x v="1"/>
  </r>
  <r>
    <x v="63"/>
    <n v="1839973"/>
    <s v="Worthington Hooker MS"/>
    <n v="5965"/>
    <n v="1052.23"/>
    <n v="0.17599999999999999"/>
    <x v="1"/>
  </r>
  <r>
    <x v="237"/>
    <n v="1849461"/>
    <s v="University of Houston"/>
    <n v="3386.36"/>
    <n v="594.80999999999995"/>
    <n v="0.17599999999999999"/>
    <x v="1"/>
  </r>
  <r>
    <x v="247"/>
    <n v="1836822"/>
    <s v="Highlands Grove Elementary Sch"/>
    <n v="2438"/>
    <n v="430.06"/>
    <n v="0.17599999999999999"/>
    <x v="1"/>
  </r>
  <r>
    <x v="178"/>
    <n v="1848539"/>
    <s v="Chippewa Valley High School"/>
    <n v="4380"/>
    <n v="769.72"/>
    <n v="0.17599999999999999"/>
    <x v="1"/>
  </r>
  <r>
    <x v="175"/>
    <n v="1835568"/>
    <s v="Hidden Forest Elem School"/>
    <n v="2007"/>
    <n v="354.2"/>
    <n v="0.17599999999999999"/>
    <x v="1"/>
  </r>
  <r>
    <x v="176"/>
    <n v="1836760"/>
    <s v="Vardeman EC-PK-K School"/>
    <n v="1219"/>
    <n v="214.7"/>
    <n v="0.17599999999999999"/>
    <x v="1"/>
  </r>
  <r>
    <x v="14"/>
    <n v="1843928"/>
    <s v="Early Education Ctr - New"/>
    <n v="9544"/>
    <n v="1681"/>
    <n v="0.17599999999999999"/>
    <x v="1"/>
  </r>
  <r>
    <x v="11"/>
    <n v="1845779"/>
    <s v="Middletown Area High School"/>
    <n v="7498"/>
    <n v="1320.46"/>
    <n v="0.17599999999999999"/>
    <x v="1"/>
  </r>
  <r>
    <x v="80"/>
    <n v="1844731"/>
    <s v="Parkland High School"/>
    <n v="6191"/>
    <n v="1090.42"/>
    <n v="0.17599999999999999"/>
    <x v="1"/>
  </r>
  <r>
    <x v="190"/>
    <n v="1849825"/>
    <s v="New Albany High School"/>
    <n v="13776.45"/>
    <n v="2430.29"/>
    <n v="0.17599999999999999"/>
    <x v="1"/>
  </r>
  <r>
    <x v="232"/>
    <n v="1835217"/>
    <s v="Princeton Middle School"/>
    <n v="14250"/>
    <n v="2501.5300000000002"/>
    <n v="0.17599999999999999"/>
    <x v="1"/>
  </r>
  <r>
    <x v="22"/>
    <n v="1837386"/>
    <s v="Harbor Lights Middle School"/>
    <n v="1653"/>
    <n v="291"/>
    <n v="0.17599999999999999"/>
    <x v="1"/>
  </r>
  <r>
    <x v="223"/>
    <n v="1844719"/>
    <s v="St Mary Elementary School"/>
    <n v="5965"/>
    <n v="1052.23"/>
    <n v="0.17599999999999999"/>
    <x v="1"/>
  </r>
  <r>
    <x v="4"/>
    <n v="1846442"/>
    <s v="Huffines Middle School"/>
    <n v="125"/>
    <n v="22.05"/>
    <n v="0.17599999999999999"/>
    <x v="1"/>
  </r>
  <r>
    <x v="208"/>
    <n v="1838555"/>
    <s v="Thomas M Peirce Elem School"/>
    <n v="3657"/>
    <n v="645.09"/>
    <n v="0.17599999999999999"/>
    <x v="1"/>
  </r>
  <r>
    <x v="95"/>
    <n v="1835960"/>
    <s v="Central UMC"/>
    <n v="4772"/>
    <n v="841.78"/>
    <n v="0.17599999999999999"/>
    <x v="1"/>
  </r>
  <r>
    <x v="163"/>
    <n v="1845621"/>
    <s v="Hackettstown High School"/>
    <n v="23963"/>
    <n v="4216.8999999999996"/>
    <n v="0.17599999999999999"/>
    <x v="1"/>
  </r>
  <r>
    <x v="0"/>
    <n v="1835314"/>
    <s v="Centerville Middle School"/>
    <n v="7749"/>
    <n v="1365"/>
    <n v="0.17599999999999999"/>
    <x v="1"/>
  </r>
  <r>
    <x v="209"/>
    <n v="1844375"/>
    <s v="Westlake Middle School"/>
    <n v="2304.87"/>
    <n v="405.95"/>
    <n v="0.17599999999999999"/>
    <x v="1"/>
  </r>
  <r>
    <x v="140"/>
    <n v="1842667"/>
    <s v="Medfield Senior High School"/>
    <n v="7498"/>
    <n v="1322.64"/>
    <n v="0.17599999999999999"/>
    <x v="1"/>
  </r>
  <r>
    <x v="101"/>
    <n v="1850206"/>
    <s v="Wabash Valley Youth Symphony"/>
    <n v="4466"/>
    <n v="787.8"/>
    <n v="0.17599999999999999"/>
    <x v="1"/>
  </r>
  <r>
    <x v="144"/>
    <n v="1842572"/>
    <s v="Colleyville Middle School"/>
    <n v="23337"/>
    <n v="4115.3599999999997"/>
    <n v="0.17599999999999999"/>
    <x v="1"/>
  </r>
  <r>
    <x v="3"/>
    <n v="1835121"/>
    <s v="Highland Elementary School"/>
    <n v="510"/>
    <n v="90"/>
    <n v="0.17599999999999999"/>
    <x v="1"/>
  </r>
  <r>
    <x v="41"/>
    <n v="1833991"/>
    <s v="Int'l Ldrship - Grand Prairie"/>
    <n v="20007"/>
    <n v="3524.2"/>
    <n v="0.17599999999999999"/>
    <x v="1"/>
  </r>
  <r>
    <x v="229"/>
    <n v="1848097"/>
    <s v="Barstow School"/>
    <n v="1057"/>
    <n v="186.45"/>
    <n v="0.17599999999999999"/>
    <x v="1"/>
  </r>
  <r>
    <x v="175"/>
    <n v="1835544"/>
    <s v="Enso Village"/>
    <n v="9192"/>
    <n v="1618"/>
    <n v="0.17599999999999999"/>
    <x v="1"/>
  </r>
  <r>
    <x v="2"/>
    <n v="1844112"/>
    <s v="Waynesville High School"/>
    <n v="3007"/>
    <n v="530.42999999999995"/>
    <n v="0.17599999999999999"/>
    <x v="1"/>
  </r>
  <r>
    <x v="165"/>
    <n v="1835507"/>
    <s v="B Reed Henderson High School"/>
    <n v="1400"/>
    <n v="246.6"/>
    <n v="0.17599999999999999"/>
    <x v="1"/>
  </r>
  <r>
    <x v="59"/>
    <n v="1847392"/>
    <s v="Sebastian River Middle School"/>
    <n v="710"/>
    <n v="124.67"/>
    <n v="0.17599999999999999"/>
    <x v="1"/>
  </r>
  <r>
    <x v="168"/>
    <n v="1843870"/>
    <s v="McCain Middle School"/>
    <n v="4772"/>
    <n v="841.78"/>
    <n v="0.17599999999999999"/>
    <x v="1"/>
  </r>
  <r>
    <x v="118"/>
    <n v="1841464"/>
    <s v="University of Mass at Lowell"/>
    <n v="1800"/>
    <n v="317.52"/>
    <n v="0.17599999999999999"/>
    <x v="1"/>
  </r>
  <r>
    <x v="176"/>
    <n v="1836697"/>
    <s v="Thames Valley District Pub Bd"/>
    <n v="5820"/>
    <n v="1022.22"/>
    <n v="0.17599999999999999"/>
    <x v="1"/>
  </r>
  <r>
    <x v="50"/>
    <n v="1843387"/>
    <s v="Central Dauphin Middle School"/>
    <n v="474"/>
    <n v="83.5"/>
    <n v="0.17599999999999999"/>
    <x v="1"/>
  </r>
  <r>
    <x v="48"/>
    <n v="1834993"/>
    <s v="Schwenksville Elem School"/>
    <n v="595"/>
    <n v="104.8"/>
    <n v="0.17599999999999999"/>
    <x v="1"/>
  </r>
  <r>
    <x v="56"/>
    <n v="1848007"/>
    <s v="Sam Tasby Middle School"/>
    <n v="972"/>
    <n v="171.46"/>
    <n v="0.17599999999999999"/>
    <x v="1"/>
  </r>
  <r>
    <x v="127"/>
    <n v="1834387"/>
    <s v="Northside Ind School District"/>
    <n v="1648"/>
    <n v="290.81"/>
    <n v="0.17599999999999999"/>
    <x v="1"/>
  </r>
  <r>
    <x v="138"/>
    <n v="1849931"/>
    <s v="Clarence Middle School"/>
    <n v="11613"/>
    <n v="2045.9"/>
    <n v="0.17599999999999999"/>
    <x v="1"/>
  </r>
  <r>
    <x v="58"/>
    <n v="1838380"/>
    <s v="Adironack High School"/>
    <n v="14924"/>
    <n v="2620.9699999999998"/>
    <n v="0.17599999999999999"/>
    <x v="1"/>
  </r>
  <r>
    <x v="189"/>
    <n v="1851080"/>
    <s v="Russellville High School"/>
    <n v="201"/>
    <n v="35.46"/>
    <n v="0.17599999999999999"/>
    <x v="1"/>
  </r>
  <r>
    <x v="236"/>
    <n v="1850959"/>
    <s v="Methow Valley Music Festival"/>
    <n v="9928"/>
    <n v="1751.3"/>
    <n v="0.17599999999999999"/>
    <x v="1"/>
  </r>
  <r>
    <x v="220"/>
    <n v="1836403"/>
    <s v="Eastlake Middle School - N"/>
    <n v="39320"/>
    <n v="6925.72"/>
    <n v="0.17599999999999999"/>
    <x v="1"/>
  </r>
  <r>
    <x v="147"/>
    <n v="1836157"/>
    <s v="Pocono Mountain West High Sch"/>
    <n v="4772"/>
    <n v="840.48"/>
    <n v="0.17599999999999999"/>
    <x v="1"/>
  </r>
  <r>
    <x v="48"/>
    <n v="1835025"/>
    <s v="Michael Driscoll Elem School"/>
    <n v="39743.879999999997"/>
    <n v="7020.97"/>
    <n v="0.17699999999999999"/>
    <x v="1"/>
  </r>
  <r>
    <x v="61"/>
    <n v="1850029"/>
    <s v="William Fremd High School"/>
    <n v="15617"/>
    <n v="2761.06"/>
    <n v="0.17699999999999999"/>
    <x v="1"/>
  </r>
  <r>
    <x v="78"/>
    <n v="1839903"/>
    <s v="Cedar Park Christian School"/>
    <n v="4347"/>
    <n v="768.15"/>
    <n v="0.17699999999999999"/>
    <x v="1"/>
  </r>
  <r>
    <x v="57"/>
    <n v="1842155"/>
    <s v="William Davies Middle School"/>
    <n v="6280"/>
    <n v="1111"/>
    <n v="0.17699999999999999"/>
    <x v="1"/>
  </r>
  <r>
    <x v="189"/>
    <n v="1851099"/>
    <s v="Mangrove Bay Middle School"/>
    <n v="1256"/>
    <n v="222"/>
    <n v="0.17699999999999999"/>
    <x v="1"/>
  </r>
  <r>
    <x v="94"/>
    <n v="1842747"/>
    <s v="Lower Canada College"/>
    <n v="4855"/>
    <n v="857.21"/>
    <n v="0.17699999999999999"/>
    <x v="1"/>
  </r>
  <r>
    <x v="9"/>
    <n v="1846975"/>
    <s v="Del Sol High Acad Perf Arts"/>
    <n v="1410"/>
    <n v="249"/>
    <n v="0.17699999999999999"/>
    <x v="1"/>
  </r>
  <r>
    <x v="152"/>
    <n v="1844403"/>
    <s v="Regis Jesuit Boys High School"/>
    <n v="27878.69"/>
    <n v="4926.13"/>
    <n v="0.17699999999999999"/>
    <x v="1"/>
  </r>
  <r>
    <x v="89"/>
    <n v="1848260"/>
    <s v="BC Christian Academy"/>
    <n v="8671"/>
    <n v="1533.65"/>
    <n v="0.17699999999999999"/>
    <x v="1"/>
  </r>
  <r>
    <x v="137"/>
    <n v="1835771"/>
    <s v="Pomona Senior High School"/>
    <n v="851"/>
    <n v="150.5"/>
    <n v="0.17699999999999999"/>
    <x v="1"/>
  </r>
  <r>
    <x v="112"/>
    <n v="1837811"/>
    <s v="United Rent-All"/>
    <n v="218.6"/>
    <n v="38.799999999999997"/>
    <n v="0.17699999999999999"/>
    <x v="1"/>
  </r>
  <r>
    <x v="117"/>
    <n v="1834490"/>
    <s v="James E Taylor High School"/>
    <n v="297"/>
    <n v="52.67"/>
    <n v="0.17699999999999999"/>
    <x v="1"/>
  </r>
  <r>
    <x v="18"/>
    <n v="1836897"/>
    <s v="Trinity Episcopal School"/>
    <n v="12578"/>
    <n v="2226.64"/>
    <n v="0.17699999999999999"/>
    <x v="1"/>
  </r>
  <r>
    <x v="192"/>
    <n v="1835652"/>
    <s v="University City High School"/>
    <n v="5196"/>
    <n v="920.68"/>
    <n v="0.17699999999999999"/>
    <x v="1"/>
  </r>
  <r>
    <x v="31"/>
    <n v="1842376"/>
    <s v="Nova Scotia Dept. of P. W."/>
    <n v="6400"/>
    <n v="1131.4000000000001"/>
    <n v="0.17699999999999999"/>
    <x v="1"/>
  </r>
  <r>
    <x v="126"/>
    <n v="1840275"/>
    <s v="Hillsboro High School"/>
    <n v="760"/>
    <n v="134.69"/>
    <n v="0.17699999999999999"/>
    <x v="1"/>
  </r>
  <r>
    <x v="150"/>
    <n v="1845523"/>
    <s v="Wilfrid Laurier University"/>
    <n v="4872"/>
    <n v="860.11"/>
    <n v="0.17699999999999999"/>
    <x v="1"/>
  </r>
  <r>
    <x v="15"/>
    <n v="1850796"/>
    <s v="Maryvale High School"/>
    <n v="295"/>
    <n v="52.36"/>
    <n v="0.17699999999999999"/>
    <x v="1"/>
  </r>
  <r>
    <x v="144"/>
    <n v="1842584"/>
    <s v="Harlingen CISD PAC"/>
    <n v="3239"/>
    <n v="574"/>
    <n v="0.17699999999999999"/>
    <x v="1"/>
  </r>
  <r>
    <x v="149"/>
    <n v="1846321"/>
    <s v="Grand Rental Events"/>
    <n v="12050"/>
    <n v="2130.9699999999998"/>
    <n v="0.17699999999999999"/>
    <x v="1"/>
  </r>
  <r>
    <x v="85"/>
    <n v="1849048"/>
    <s v="Lincoln Elementary School"/>
    <n v="1939"/>
    <n v="343.7"/>
    <n v="0.17699999999999999"/>
    <x v="1"/>
  </r>
  <r>
    <x v="117"/>
    <n v="1834532"/>
    <s v="St. Mary's Arlington"/>
    <n v="6480"/>
    <n v="1146.96"/>
    <n v="0.17699999999999999"/>
    <x v="1"/>
  </r>
  <r>
    <x v="112"/>
    <n v="1837789"/>
    <s v="Benjamin Logan High School"/>
    <n v="780"/>
    <n v="138.07"/>
    <n v="0.17699999999999999"/>
    <x v="1"/>
  </r>
  <r>
    <x v="226"/>
    <n v="1843225"/>
    <s v="Long Hollow Baptist Church"/>
    <n v="408"/>
    <n v="72.03"/>
    <n v="0.17699999999999999"/>
    <x v="1"/>
  </r>
  <r>
    <x v="101"/>
    <n v="1850181"/>
    <s v="Blue Cross Blue Shield of FL"/>
    <n v="7100.8"/>
    <n v="1255.58"/>
    <n v="0.17699999999999999"/>
    <x v="1"/>
  </r>
  <r>
    <x v="48"/>
    <n v="1834980"/>
    <s v="Port St Lucie High School"/>
    <n v="2940"/>
    <n v="521"/>
    <n v="0.17699999999999999"/>
    <x v="1"/>
  </r>
  <r>
    <x v="94"/>
    <n v="1842773"/>
    <s v="Hunnewell Elementary School"/>
    <n v="33119"/>
    <n v="5870.63"/>
    <n v="0.17699999999999999"/>
    <x v="1"/>
  </r>
  <r>
    <x v="8"/>
    <n v="1844160"/>
    <s v="Virginia Commonwealth Univ"/>
    <n v="17299"/>
    <n v="3067.57"/>
    <n v="0.17699999999999999"/>
    <x v="1"/>
  </r>
  <r>
    <x v="44"/>
    <n v="1850272"/>
    <s v="Boulevard Trash Entertainment"/>
    <n v="218.6"/>
    <n v="38.799999999999997"/>
    <n v="0.17699999999999999"/>
    <x v="1"/>
  </r>
  <r>
    <x v="172"/>
    <n v="1842927"/>
    <s v="Blair-Taylor School District"/>
    <n v="4680"/>
    <n v="829.4"/>
    <n v="0.17699999999999999"/>
    <x v="1"/>
  </r>
  <r>
    <x v="195"/>
    <n v="1843723"/>
    <s v="Hudson High School"/>
    <n v="1152"/>
    <n v="203.76"/>
    <n v="0.17699999999999999"/>
    <x v="1"/>
  </r>
  <r>
    <x v="242"/>
    <n v="1850596"/>
    <s v="Arroyo West Active Lrng Acad"/>
    <n v="6021"/>
    <n v="1065.3"/>
    <n v="0.17699999999999999"/>
    <x v="1"/>
  </r>
  <r>
    <x v="168"/>
    <n v="1843835"/>
    <s v="Media Minds"/>
    <n v="1615"/>
    <n v="285.97000000000003"/>
    <n v="0.17699999999999999"/>
    <x v="1"/>
  </r>
  <r>
    <x v="31"/>
    <n v="1842360"/>
    <s v="Grand View Christian School"/>
    <n v="3796"/>
    <n v="670.53"/>
    <n v="0.17699999999999999"/>
    <x v="1"/>
  </r>
  <r>
    <x v="212"/>
    <n v="1834077"/>
    <s v="Dulles High School"/>
    <n v="896"/>
    <n v="158.22"/>
    <n v="0.17699999999999999"/>
    <x v="1"/>
  </r>
  <r>
    <x v="247"/>
    <n v="1836823"/>
    <s v="Woodlawn Academy"/>
    <n v="355"/>
    <n v="62.71"/>
    <n v="0.17699999999999999"/>
    <x v="1"/>
  </r>
  <r>
    <x v="193"/>
    <n v="1838597"/>
    <s v="Bayless Middle School"/>
    <n v="8357"/>
    <n v="1479.63"/>
    <n v="0.17699999999999999"/>
    <x v="1"/>
  </r>
  <r>
    <x v="98"/>
    <n v="1844611"/>
    <s v="Glacial Drumlin School"/>
    <n v="2016"/>
    <n v="357.37"/>
    <n v="0.17699999999999999"/>
    <x v="1"/>
  </r>
  <r>
    <x v="18"/>
    <n v="1836872"/>
    <s v="Richardson West Arts &amp; Tech"/>
    <n v="1079"/>
    <n v="190.51"/>
    <n v="0.17699999999999999"/>
    <x v="1"/>
  </r>
  <r>
    <x v="136"/>
    <n v="1834220"/>
    <s v="Yavapai Clg Perf Arts Ctr"/>
    <n v="2219"/>
    <n v="392.49"/>
    <n v="0.17699999999999999"/>
    <x v="1"/>
  </r>
  <r>
    <x v="150"/>
    <n v="1845502"/>
    <s v="Stranahan High School"/>
    <n v="33928"/>
    <n v="6000.72"/>
    <n v="0.17699999999999999"/>
    <x v="1"/>
  </r>
  <r>
    <x v="230"/>
    <n v="1849757"/>
    <s v="Jackson High School"/>
    <n v="17397.849999999999"/>
    <n v="3087.19"/>
    <n v="0.17699999999999999"/>
    <x v="1"/>
  </r>
  <r>
    <x v="129"/>
    <n v="1849561"/>
    <s v="Boy Scout Eagle Project"/>
    <n v="1646"/>
    <n v="291"/>
    <n v="0.17699999999999999"/>
    <x v="1"/>
  </r>
  <r>
    <x v="37"/>
    <n v="1835878"/>
    <s v="Manhattan School of Music"/>
    <n v="851"/>
    <n v="150.5"/>
    <n v="0.17699999999999999"/>
    <x v="1"/>
  </r>
  <r>
    <x v="71"/>
    <n v="1834645"/>
    <s v="United South Middle School"/>
    <n v="486"/>
    <n v="86.11"/>
    <n v="0.17699999999999999"/>
    <x v="1"/>
  </r>
  <r>
    <x v="257"/>
    <n v="1840507"/>
    <s v="Southridge School"/>
    <n v="4840"/>
    <n v="854.64"/>
    <n v="0.17699999999999999"/>
    <x v="1"/>
  </r>
  <r>
    <x v="131"/>
    <n v="1841351"/>
    <s v="ECC B2B Account"/>
    <n v="10035"/>
    <n v="1774.73"/>
    <n v="0.17699999999999999"/>
    <x v="1"/>
  </r>
  <r>
    <x v="18"/>
    <n v="1836844"/>
    <s v="Richardson High School"/>
    <n v="360"/>
    <n v="63.56"/>
    <n v="0.17699999999999999"/>
    <x v="1"/>
  </r>
  <r>
    <x v="52"/>
    <n v="1849506"/>
    <s v="ECC B2B Account"/>
    <n v="1064"/>
    <n v="187.87"/>
    <n v="0.17699999999999999"/>
    <x v="1"/>
  </r>
  <r>
    <x v="230"/>
    <n v="1849798"/>
    <s v="Northern Kentucky University"/>
    <n v="220"/>
    <n v="38.9"/>
    <n v="0.17699999999999999"/>
    <x v="1"/>
  </r>
  <r>
    <x v="51"/>
    <n v="1837608"/>
    <s v="Hudson Senior High School"/>
    <n v="218"/>
    <n v="38.9"/>
    <n v="0.17799999999999999"/>
    <x v="2"/>
  </r>
  <r>
    <x v="2"/>
    <n v="1844135"/>
    <s v="Queens University of Charlotte"/>
    <n v="29992"/>
    <n v="5326.2"/>
    <n v="0.17799999999999999"/>
    <x v="2"/>
  </r>
  <r>
    <x v="175"/>
    <n v="1835532"/>
    <s v="Trinity School of Midland"/>
    <n v="595"/>
    <n v="105.75"/>
    <n v="0.17799999999999999"/>
    <x v="2"/>
  </r>
  <r>
    <x v="212"/>
    <n v="1834063"/>
    <s v="Welsh Valley Middle School"/>
    <n v="40440"/>
    <n v="7195"/>
    <n v="0.17799999999999999"/>
    <x v="2"/>
  </r>
  <r>
    <x v="191"/>
    <n v="1850299"/>
    <s v="Joseph Jenks Jr High School"/>
    <n v="455"/>
    <n v="80.8"/>
    <n v="0.17799999999999999"/>
    <x v="2"/>
  </r>
  <r>
    <x v="49"/>
    <n v="1843107"/>
    <s v="Monforton Elementary School"/>
    <n v="6124"/>
    <n v="1087.99"/>
    <n v="0.17799999999999999"/>
    <x v="2"/>
  </r>
  <r>
    <x v="235"/>
    <n v="1839171"/>
    <s v="Raytown South Middle School"/>
    <n v="2970"/>
    <n v="530"/>
    <n v="0.17799999999999999"/>
    <x v="2"/>
  </r>
  <r>
    <x v="2"/>
    <n v="1844087"/>
    <s v="Bee Cave Middle School"/>
    <n v="760"/>
    <n v="135.41"/>
    <n v="0.17799999999999999"/>
    <x v="2"/>
  </r>
  <r>
    <x v="113"/>
    <n v="1840558"/>
    <s v="Montclair Kimberley Acad Lwr"/>
    <n v="16272"/>
    <n v="2894.2"/>
    <n v="0.17799999999999999"/>
    <x v="2"/>
  </r>
  <r>
    <x v="167"/>
    <n v="1844303"/>
    <s v="Episcopal Day School"/>
    <n v="988"/>
    <n v="175.78"/>
    <n v="0.17799999999999999"/>
    <x v="2"/>
  </r>
  <r>
    <x v="151"/>
    <n v="1841284"/>
    <s v="Univ of Central Missouri"/>
    <n v="7421.4"/>
    <n v="1319.54"/>
    <n v="0.17799999999999999"/>
    <x v="2"/>
  </r>
  <r>
    <x v="2"/>
    <n v="1844075"/>
    <s v="Westhill Senior High School"/>
    <n v="1772.25"/>
    <n v="315"/>
    <n v="0.17799999999999999"/>
    <x v="2"/>
  </r>
  <r>
    <x v="0"/>
    <n v="1835358"/>
    <s v="Copeland Middle School"/>
    <n v="580"/>
    <n v="103"/>
    <n v="0.17799999999999999"/>
    <x v="2"/>
  </r>
  <r>
    <x v="77"/>
    <n v="1840923"/>
    <s v="Clayton Elementary School"/>
    <n v="2896"/>
    <n v="515.63"/>
    <n v="0.17799999999999999"/>
    <x v="2"/>
  </r>
  <r>
    <x v="122"/>
    <n v="1846369"/>
    <s v="Irondale Senior High School"/>
    <n v="3666"/>
    <n v="651.03"/>
    <n v="0.17799999999999999"/>
    <x v="2"/>
  </r>
  <r>
    <x v="98"/>
    <n v="1844604"/>
    <s v="Elk City High School"/>
    <n v="12306"/>
    <n v="2190.4"/>
    <n v="0.17799999999999999"/>
    <x v="2"/>
  </r>
  <r>
    <x v="11"/>
    <n v="1845778"/>
    <s v="Horizon Science Academy"/>
    <n v="11783"/>
    <n v="2100.0700000000002"/>
    <n v="0.17799999999999999"/>
    <x v="2"/>
  </r>
  <r>
    <x v="160"/>
    <n v="1837172"/>
    <s v="Kent City High School"/>
    <n v="7224"/>
    <n v="1288.43"/>
    <n v="0.17799999999999999"/>
    <x v="2"/>
  </r>
  <r>
    <x v="28"/>
    <n v="1849122"/>
    <s v="Flowery Branch High School"/>
    <n v="7138"/>
    <n v="1268.8800000000001"/>
    <n v="0.17799999999999999"/>
    <x v="2"/>
  </r>
  <r>
    <x v="257"/>
    <n v="1840522"/>
    <s v="Paramount Unified School Dist"/>
    <n v="3599"/>
    <n v="641.34"/>
    <n v="0.17799999999999999"/>
    <x v="2"/>
  </r>
  <r>
    <x v="18"/>
    <n v="1836868"/>
    <s v="Forest Meadow Jr High School"/>
    <n v="456"/>
    <n v="80.98"/>
    <n v="0.17799999999999999"/>
    <x v="2"/>
  </r>
  <r>
    <x v="163"/>
    <n v="1845600"/>
    <s v="St Laurence High School"/>
    <n v="1605"/>
    <n v="285.23"/>
    <n v="0.17799999999999999"/>
    <x v="2"/>
  </r>
  <r>
    <x v="99"/>
    <n v="1840607"/>
    <s v="William E Tolman High School"/>
    <n v="13555"/>
    <n v="2406.1"/>
    <n v="0.17799999999999999"/>
    <x v="2"/>
  </r>
  <r>
    <x v="189"/>
    <n v="1851076"/>
    <s v="Algona Middle School"/>
    <n v="6160"/>
    <n v="1097.5999999999999"/>
    <n v="0.17799999999999999"/>
    <x v="2"/>
  </r>
  <r>
    <x v="260"/>
    <n v="1839031"/>
    <s v="Taylor Middle School"/>
    <n v="1788"/>
    <n v="319.10000000000002"/>
    <n v="0.17799999999999999"/>
    <x v="2"/>
  </r>
  <r>
    <x v="134"/>
    <n v="1835684"/>
    <s v="Edward R Murrow High School"/>
    <n v="1701"/>
    <n v="302.73"/>
    <n v="0.17799999999999999"/>
    <x v="2"/>
  </r>
  <r>
    <x v="126"/>
    <n v="1840305"/>
    <s v="Niguel Hills Middle School"/>
    <n v="9386"/>
    <n v="1674.36"/>
    <n v="0.17799999999999999"/>
    <x v="2"/>
  </r>
  <r>
    <x v="11"/>
    <n v="1845810"/>
    <s v="Crestview High School"/>
    <n v="10350"/>
    <n v="1846.07"/>
    <n v="0.17799999999999999"/>
    <x v="2"/>
  </r>
  <r>
    <x v="48"/>
    <n v="1835003"/>
    <s v="Marlboro Co High School"/>
    <n v="14552.25"/>
    <n v="2590.7399999999998"/>
    <n v="0.17799999999999999"/>
    <x v="2"/>
  </r>
  <r>
    <x v="227"/>
    <n v="1847947"/>
    <s v="Country Club Christian Church"/>
    <n v="672"/>
    <n v="119.39"/>
    <n v="0.17799999999999999"/>
    <x v="2"/>
  </r>
  <r>
    <x v="61"/>
    <n v="1850047"/>
    <s v="Van Buren Fine Arts Center"/>
    <n v="12078.54"/>
    <n v="2148.9299999999998"/>
    <n v="0.17799999999999999"/>
    <x v="2"/>
  </r>
  <r>
    <x v="121"/>
    <n v="1847658"/>
    <s v="Lancaster Middle School"/>
    <n v="10716"/>
    <n v="1902.64"/>
    <n v="0.17799999999999999"/>
    <x v="2"/>
  </r>
  <r>
    <x v="76"/>
    <n v="1846852"/>
    <s v="Berkshire School"/>
    <n v="458"/>
    <n v="81.62"/>
    <n v="0.17799999999999999"/>
    <x v="2"/>
  </r>
  <r>
    <x v="163"/>
    <n v="1845660"/>
    <s v="Sanborn Middle School        9"/>
    <n v="47156.83"/>
    <n v="8376.17"/>
    <n v="0.17799999999999999"/>
    <x v="2"/>
  </r>
  <r>
    <x v="151"/>
    <n v="1841302"/>
    <s v="Happy Trails Chrstn Fellowship"/>
    <n v="475.3"/>
    <n v="84.47"/>
    <n v="0.17799999999999999"/>
    <x v="2"/>
  </r>
  <r>
    <x v="124"/>
    <n v="1845936"/>
    <s v="Central Schwenkfelder Church"/>
    <n v="4352.2700000000004"/>
    <n v="772.74"/>
    <n v="0.17799999999999999"/>
    <x v="2"/>
  </r>
  <r>
    <x v="54"/>
    <n v="1849107"/>
    <s v="University of the Pacific"/>
    <n v="4272"/>
    <n v="761.4"/>
    <n v="0.17799999999999999"/>
    <x v="2"/>
  </r>
  <r>
    <x v="80"/>
    <n v="1844738"/>
    <s v="Central Middle School"/>
    <n v="780"/>
    <n v="138.6"/>
    <n v="0.17799999999999999"/>
    <x v="2"/>
  </r>
  <r>
    <x v="14"/>
    <n v="1843916"/>
    <s v="St Helena High School"/>
    <n v="8117"/>
    <n v="1445"/>
    <n v="0.17799999999999999"/>
    <x v="2"/>
  </r>
  <r>
    <x v="260"/>
    <n v="1838987"/>
    <s v="Jmw School-Visual &amp; Perf Arts"/>
    <n v="13555"/>
    <n v="2406.1"/>
    <n v="0.17799999999999999"/>
    <x v="2"/>
  </r>
  <r>
    <x v="94"/>
    <n v="1842772"/>
    <s v="Richard McBride Elementary Sch"/>
    <n v="3657"/>
    <n v="651.1"/>
    <n v="0.17799999999999999"/>
    <x v="2"/>
  </r>
  <r>
    <x v="213"/>
    <n v="1845474"/>
    <s v="Wittenberg-Birnamwood High Sch"/>
    <n v="21805"/>
    <n v="3874.07"/>
    <n v="0.17799999999999999"/>
    <x v="2"/>
  </r>
  <r>
    <x v="11"/>
    <n v="1845791"/>
    <s v="Lawson State Cmty Clg-Birmingh"/>
    <n v="14344"/>
    <n v="2555.54"/>
    <n v="0.17799999999999999"/>
    <x v="2"/>
  </r>
  <r>
    <x v="159"/>
    <n v="1848242"/>
    <s v="J W Pepper &amp; Son Inc. - PA HQ"/>
    <n v="560"/>
    <n v="99.73"/>
    <n v="0.17799999999999999"/>
    <x v="2"/>
  </r>
  <r>
    <x v="159"/>
    <n v="1848231"/>
    <s v="Pineapple Street Media"/>
    <n v="566.04999999999995"/>
    <n v="101"/>
    <n v="0.17799999999999999"/>
    <x v="2"/>
  </r>
  <r>
    <x v="25"/>
    <n v="1842072"/>
    <s v="ECC B2B Account"/>
    <n v="1900"/>
    <n v="337.67"/>
    <n v="0.17799999999999999"/>
    <x v="2"/>
  </r>
  <r>
    <x v="159"/>
    <n v="1848250"/>
    <s v="ECC B2B Account"/>
    <n v="3845"/>
    <n v="685.2"/>
    <n v="0.17799999999999999"/>
    <x v="2"/>
  </r>
  <r>
    <x v="207"/>
    <n v="1844485"/>
    <s v="Whitesboro Senior High School"/>
    <n v="14524"/>
    <n v="2578.13"/>
    <n v="0.17799999999999999"/>
    <x v="2"/>
  </r>
  <r>
    <x v="257"/>
    <n v="1840526"/>
    <s v="Eau Claire High School"/>
    <n v="1097"/>
    <n v="194.88"/>
    <n v="0.17799999999999999"/>
    <x v="2"/>
  </r>
  <r>
    <x v="16"/>
    <n v="1846760"/>
    <s v="Chicago Youth Centers"/>
    <n v="2438"/>
    <n v="434.73"/>
    <n v="0.17799999999999999"/>
    <x v="2"/>
  </r>
  <r>
    <x v="23"/>
    <n v="1836919"/>
    <s v="Berkeley Terrace Elem School"/>
    <n v="27148"/>
    <n v="4867"/>
    <n v="0.17899999999999999"/>
    <x v="2"/>
  </r>
  <r>
    <x v="123"/>
    <n v="1838811"/>
    <s v="Jewish Community Center"/>
    <n v="5411.95"/>
    <n v="968.25"/>
    <n v="0.17899999999999999"/>
    <x v="2"/>
  </r>
  <r>
    <x v="267"/>
    <n v="1849899"/>
    <s v="Liberty Church"/>
    <n v="1064"/>
    <n v="190"/>
    <n v="0.17899999999999999"/>
    <x v="2"/>
  </r>
  <r>
    <x v="123"/>
    <n v="1838849"/>
    <s v="Gladewater High School"/>
    <n v="972"/>
    <n v="174"/>
    <n v="0.17899999999999999"/>
    <x v="2"/>
  </r>
  <r>
    <x v="207"/>
    <n v="1844486"/>
    <s v="Gerald Carr Interm School"/>
    <n v="2531"/>
    <n v="453.15"/>
    <n v="0.17899999999999999"/>
    <x v="2"/>
  </r>
  <r>
    <x v="192"/>
    <n v="1835651"/>
    <s v="St Paul School"/>
    <n v="27333.97"/>
    <n v="4895.5200000000004"/>
    <n v="0.17899999999999999"/>
    <x v="2"/>
  </r>
  <r>
    <x v="86"/>
    <n v="1849376"/>
    <s v="Imperial Middle School"/>
    <n v="4656"/>
    <n v="832.73"/>
    <n v="0.17899999999999999"/>
    <x v="2"/>
  </r>
  <r>
    <x v="56"/>
    <n v="1848018"/>
    <s v="DCIS-Montbello Middle High Sch"/>
    <n v="76503.179999999993"/>
    <n v="13678.67"/>
    <n v="0.17899999999999999"/>
    <x v="2"/>
  </r>
  <r>
    <x v="160"/>
    <n v="1837212"/>
    <s v="Jolynn Maddox Teaching Center"/>
    <n v="5065"/>
    <n v="908.1"/>
    <n v="0.17899999999999999"/>
    <x v="2"/>
  </r>
  <r>
    <x v="131"/>
    <n v="1841396"/>
    <s v="Oberlin College"/>
    <n v="870"/>
    <n v="156"/>
    <n v="0.17899999999999999"/>
    <x v="2"/>
  </r>
  <r>
    <x v="58"/>
    <n v="1838419"/>
    <s v="Elliott Elementary School"/>
    <n v="20289.939999999999"/>
    <n v="3639.29"/>
    <n v="0.17899999999999999"/>
    <x v="2"/>
  </r>
  <r>
    <x v="40"/>
    <n v="1840355"/>
    <s v="University of Toronto Schools"/>
    <n v="3452"/>
    <n v="617.29"/>
    <n v="0.17899999999999999"/>
    <x v="2"/>
  </r>
  <r>
    <x v="153"/>
    <n v="1842015"/>
    <s v="Morse Elementary School"/>
    <n v="5152"/>
    <n v="923.09"/>
    <n v="0.17899999999999999"/>
    <x v="2"/>
  </r>
  <r>
    <x v="242"/>
    <n v="1850599"/>
    <s v="STAT Office Supply &amp; Furn"/>
    <n v="8467"/>
    <n v="1512.86"/>
    <n v="0.17899999999999999"/>
    <x v="2"/>
  </r>
  <r>
    <x v="208"/>
    <n v="1838544"/>
    <s v="Ludington High School"/>
    <n v="21453"/>
    <n v="3839.42"/>
    <n v="0.17899999999999999"/>
    <x v="2"/>
  </r>
  <r>
    <x v="4"/>
    <n v="1846501"/>
    <s v="Watertown High School"/>
    <n v="69246.97"/>
    <n v="12398.69"/>
    <n v="0.17899999999999999"/>
    <x v="2"/>
  </r>
  <r>
    <x v="143"/>
    <n v="1837239"/>
    <s v="Whittier Elementary School"/>
    <n v="17830.580000000002"/>
    <n v="3187.84"/>
    <n v="0.17899999999999999"/>
    <x v="2"/>
  </r>
  <r>
    <x v="77"/>
    <n v="1840896"/>
    <s v="Colonial Beach High School"/>
    <n v="1160"/>
    <n v="208"/>
    <n v="0.17899999999999999"/>
    <x v="2"/>
  </r>
  <r>
    <x v="230"/>
    <n v="1849748"/>
    <s v="Selma Unified Sch District"/>
    <n v="6060"/>
    <n v="1083.51"/>
    <n v="0.17899999999999999"/>
    <x v="2"/>
  </r>
  <r>
    <x v="249"/>
    <n v="1850679"/>
    <s v="Solanco High School"/>
    <n v="972"/>
    <n v="174.21"/>
    <n v="0.17899999999999999"/>
    <x v="2"/>
  </r>
  <r>
    <x v="41"/>
    <n v="1834004"/>
    <s v="United Methodist Church"/>
    <n v="407.5"/>
    <n v="73.040000000000006"/>
    <n v="0.17899999999999999"/>
    <x v="2"/>
  </r>
  <r>
    <x v="70"/>
    <n v="1837935"/>
    <s v="Adair-Casey Cmty Sch District"/>
    <n v="3192"/>
    <n v="571.77"/>
    <n v="0.17899999999999999"/>
    <x v="2"/>
  </r>
  <r>
    <x v="107"/>
    <n v="1839615"/>
    <s v="Jamestown High School"/>
    <n v="17299"/>
    <n v="3097.2"/>
    <n v="0.17899999999999999"/>
    <x v="2"/>
  </r>
  <r>
    <x v="207"/>
    <n v="1844493"/>
    <s v="Roadrunner Transportation Svcs"/>
    <n v="1233.6500000000001"/>
    <n v="220.87"/>
    <n v="0.17899999999999999"/>
    <x v="2"/>
  </r>
  <r>
    <x v="0"/>
    <n v="1835333"/>
    <s v="Saint Paul Catholic High Sch"/>
    <n v="26061"/>
    <n v="4654.8"/>
    <n v="0.17899999999999999"/>
    <x v="2"/>
  </r>
  <r>
    <x v="74"/>
    <n v="1842884"/>
    <s v="Canyon Ridge Middle School - N"/>
    <n v="26883"/>
    <n v="4813.59"/>
    <n v="0.17899999999999999"/>
    <x v="2"/>
  </r>
  <r>
    <x v="104"/>
    <n v="1834974"/>
    <s v="Miami East High School"/>
    <n v="1560"/>
    <n v="279.8"/>
    <n v="0.17899999999999999"/>
    <x v="2"/>
  </r>
  <r>
    <x v="249"/>
    <n v="1850683"/>
    <s v="Murray Avenue Middle School"/>
    <n v="474"/>
    <n v="85.05"/>
    <n v="0.17899999999999999"/>
    <x v="2"/>
  </r>
  <r>
    <x v="246"/>
    <n v="1839429"/>
    <s v="Athens Drive Magnet High Sch"/>
    <n v="3084"/>
    <n v="551.16"/>
    <n v="0.17899999999999999"/>
    <x v="2"/>
  </r>
  <r>
    <x v="171"/>
    <n v="1846590"/>
    <s v="Menomonee Falls High School"/>
    <n v="1750"/>
    <n v="313.63"/>
    <n v="0.17899999999999999"/>
    <x v="2"/>
  </r>
  <r>
    <x v="59"/>
    <n v="1847390"/>
    <s v="Redford Union High School"/>
    <n v="11712"/>
    <n v="2100.8000000000002"/>
    <n v="0.17899999999999999"/>
    <x v="2"/>
  </r>
  <r>
    <x v="57"/>
    <n v="1842169"/>
    <s v="Colorado Christian Academy"/>
    <n v="2800"/>
    <n v="500.27"/>
    <n v="0.17899999999999999"/>
    <x v="2"/>
  </r>
  <r>
    <x v="103"/>
    <n v="1850432"/>
    <s v="Miller Theater"/>
    <n v="6932"/>
    <n v="1244.25"/>
    <n v="0.17899999999999999"/>
    <x v="2"/>
  </r>
  <r>
    <x v="81"/>
    <n v="1837726"/>
    <s v="North East CTA"/>
    <n v="7000"/>
    <n v="1254.0999999999999"/>
    <n v="0.17899999999999999"/>
    <x v="2"/>
  </r>
  <r>
    <x v="249"/>
    <n v="1850652"/>
    <s v="Midway High School"/>
    <n v="20652"/>
    <n v="3704.47"/>
    <n v="0.17899999999999999"/>
    <x v="2"/>
  </r>
  <r>
    <x v="219"/>
    <n v="1844549"/>
    <s v="Compass Christian Church"/>
    <n v="4580.88"/>
    <n v="821"/>
    <n v="0.17899999999999999"/>
    <x v="2"/>
  </r>
  <r>
    <x v="170"/>
    <n v="1836267"/>
    <s v="Legacy Knoll Middle School"/>
    <n v="25994"/>
    <n v="4643.3999999999996"/>
    <n v="0.17899999999999999"/>
    <x v="2"/>
  </r>
  <r>
    <x v="257"/>
    <n v="1840509"/>
    <s v="Seminole High School"/>
    <n v="2380"/>
    <n v="426"/>
    <n v="0.17899999999999999"/>
    <x v="2"/>
  </r>
  <r>
    <x v="206"/>
    <n v="1841946"/>
    <s v="Atlantic High School"/>
    <n v="790"/>
    <n v="141.1"/>
    <n v="0.17899999999999999"/>
    <x v="2"/>
  </r>
  <r>
    <x v="150"/>
    <n v="1845514"/>
    <s v="Trinity Episcopal Church"/>
    <n v="4966"/>
    <n v="888.03"/>
    <n v="0.17899999999999999"/>
    <x v="2"/>
  </r>
  <r>
    <x v="92"/>
    <n v="1850989"/>
    <s v="Haverford High School"/>
    <n v="1838"/>
    <n v="329.7"/>
    <n v="0.17899999999999999"/>
    <x v="2"/>
  </r>
  <r>
    <x v="129"/>
    <n v="1849601"/>
    <s v="Antioch Cmty Church of Norman"/>
    <n v="1164"/>
    <n v="208.01"/>
    <n v="0.17899999999999999"/>
    <x v="2"/>
  </r>
  <r>
    <x v="96"/>
    <n v="1850867"/>
    <s v="Hayes Middle School"/>
    <n v="2940"/>
    <n v="525.84"/>
    <n v="0.17899999999999999"/>
    <x v="2"/>
  </r>
  <r>
    <x v="180"/>
    <n v="1843692"/>
    <s v="Mill Pond School"/>
    <n v="1400"/>
    <n v="250"/>
    <n v="0.17899999999999999"/>
    <x v="2"/>
  </r>
  <r>
    <x v="10"/>
    <n v="1840835"/>
    <s v="Harlingen High School"/>
    <n v="2035"/>
    <n v="365"/>
    <n v="0.17899999999999999"/>
    <x v="2"/>
  </r>
  <r>
    <x v="178"/>
    <n v="1848529"/>
    <s v="Crittenden Middle School"/>
    <n v="12089"/>
    <n v="2158.27"/>
    <n v="0.17899999999999999"/>
    <x v="2"/>
  </r>
  <r>
    <x v="105"/>
    <n v="1838330"/>
    <s v="Independence Middle School"/>
    <n v="54190.29"/>
    <n v="9690.91"/>
    <n v="0.17899999999999999"/>
    <x v="2"/>
  </r>
  <r>
    <x v="139"/>
    <n v="1835180"/>
    <s v="First Baptist Church"/>
    <n v="1751"/>
    <n v="313.3"/>
    <n v="0.17899999999999999"/>
    <x v="2"/>
  </r>
  <r>
    <x v="46"/>
    <n v="1848729"/>
    <s v="Lincoln Christian School"/>
    <n v="2274"/>
    <n v="406.7"/>
    <n v="0.17899999999999999"/>
    <x v="2"/>
  </r>
  <r>
    <x v="137"/>
    <n v="1835736"/>
    <s v="John G Whittier Middle School"/>
    <n v="1160"/>
    <n v="208"/>
    <n v="0.17899999999999999"/>
    <x v="2"/>
  </r>
  <r>
    <x v="135"/>
    <n v="1842972"/>
    <s v="Riley Street Middle School"/>
    <n v="6326"/>
    <n v="1133.07"/>
    <n v="0.17899999999999999"/>
    <x v="2"/>
  </r>
  <r>
    <x v="155"/>
    <n v="1846903"/>
    <s v="Central Park Int'l Magnet Sch"/>
    <n v="36085"/>
    <n v="6465.47"/>
    <n v="0.17899999999999999"/>
    <x v="2"/>
  </r>
  <r>
    <x v="208"/>
    <n v="1838515"/>
    <s v="Miami Dade County Auditorium"/>
    <n v="356.6"/>
    <n v="63.67"/>
    <n v="0.17899999999999999"/>
    <x v="2"/>
  </r>
  <r>
    <x v="213"/>
    <n v="1845403"/>
    <s v="National Constitution Center"/>
    <n v="7465.14"/>
    <n v="1334.33"/>
    <n v="0.17899999999999999"/>
    <x v="2"/>
  </r>
  <r>
    <x v="6"/>
    <n v="1849652"/>
    <s v="Harvest Time Church"/>
    <n v="1164"/>
    <n v="208.01"/>
    <n v="0.17899999999999999"/>
    <x v="2"/>
  </r>
  <r>
    <x v="10"/>
    <n v="1840825"/>
    <s v="Jmw School-Visual &amp; Perf Arts"/>
    <n v="1692.42"/>
    <n v="302.58"/>
    <n v="0.17899999999999999"/>
    <x v="2"/>
  </r>
  <r>
    <x v="87"/>
    <n v="1847610"/>
    <s v="Paul Dunbar Sch for Innovation"/>
    <n v="8231"/>
    <n v="1474.51"/>
    <n v="0.17899999999999999"/>
    <x v="2"/>
  </r>
  <r>
    <x v="164"/>
    <n v="1834275"/>
    <s v="Westpark Relief ES - N"/>
    <n v="17513"/>
    <n v="3126.22"/>
    <n v="0.17899999999999999"/>
    <x v="2"/>
  </r>
  <r>
    <x v="137"/>
    <n v="1835746"/>
    <s v="Fairfield Ludlowe High School"/>
    <n v="687.04"/>
    <n v="122.96"/>
    <n v="0.17899999999999999"/>
    <x v="2"/>
  </r>
  <r>
    <x v="107"/>
    <n v="1839634"/>
    <s v="Cardinal Ritter College Prep"/>
    <n v="3011"/>
    <n v="541.98"/>
    <n v="0.18"/>
    <x v="2"/>
  </r>
  <r>
    <x v="29"/>
    <n v="1849198"/>
    <s v="St. Peter Lutheran Church"/>
    <n v="4400"/>
    <n v="792"/>
    <n v="0.18"/>
    <x v="2"/>
  </r>
  <r>
    <x v="172"/>
    <n v="1842917"/>
    <s v="Spring Lake Heights Elem Sch"/>
    <n v="2339"/>
    <n v="421.02"/>
    <n v="0.18"/>
    <x v="2"/>
  </r>
  <r>
    <x v="90"/>
    <n v="1838144"/>
    <s v="Stonington High School"/>
    <n v="793.8"/>
    <n v="142.88"/>
    <n v="0.18"/>
    <x v="2"/>
  </r>
  <r>
    <x v="57"/>
    <n v="1842134"/>
    <s v="Scotsdale Elementary School"/>
    <n v="261.08999999999997"/>
    <n v="47"/>
    <n v="0.18"/>
    <x v="2"/>
  </r>
  <r>
    <x v="8"/>
    <n v="1844188"/>
    <s v="Skyview Middle School"/>
    <n v="1646"/>
    <n v="296.27999999999997"/>
    <n v="0.18"/>
    <x v="2"/>
  </r>
  <r>
    <x v="60"/>
    <n v="1846066"/>
    <s v="Frances Starms ECC"/>
    <n v="1302"/>
    <n v="234.36"/>
    <n v="0.18"/>
    <x v="2"/>
  </r>
  <r>
    <x v="66"/>
    <n v="1844994"/>
    <s v="Herman E Utley Middle School"/>
    <n v="984"/>
    <n v="177.12"/>
    <n v="0.18"/>
    <x v="2"/>
  </r>
  <r>
    <x v="76"/>
    <n v="1846836"/>
    <s v="Montrose Chrch of the Nazarine"/>
    <n v="1117"/>
    <n v="201.06"/>
    <n v="0.18"/>
    <x v="2"/>
  </r>
  <r>
    <x v="223"/>
    <n v="1844666"/>
    <s v="North Calloway Elem School"/>
    <n v="2438"/>
    <n v="438.84"/>
    <n v="0.18"/>
    <x v="2"/>
  </r>
  <r>
    <x v="106"/>
    <n v="1846147"/>
    <s v="Legacy of Educl Excellence HS"/>
    <n v="2772"/>
    <n v="498.96"/>
    <n v="0.18"/>
    <x v="2"/>
  </r>
  <r>
    <x v="68"/>
    <n v="1845674"/>
    <s v="Omaha Perf Arts Ctr"/>
    <n v="672"/>
    <n v="121.1"/>
    <n v="0.18"/>
    <x v="2"/>
  </r>
  <r>
    <x v="53"/>
    <n v="1848609"/>
    <s v="Mountain House High School"/>
    <n v="1301"/>
    <n v="234.18"/>
    <n v="0.18"/>
    <x v="2"/>
  </r>
  <r>
    <x v="176"/>
    <n v="1836765"/>
    <s v="Hillwood Middle School"/>
    <n v="5635.84"/>
    <n v="1014.45"/>
    <n v="0.18"/>
    <x v="2"/>
  </r>
  <r>
    <x v="87"/>
    <n v="1847645"/>
    <s v="Haines City High School"/>
    <n v="10174"/>
    <n v="1831.32"/>
    <n v="0.18"/>
    <x v="2"/>
  </r>
  <r>
    <x v="243"/>
    <n v="1845041"/>
    <s v="TCS Event Rentals"/>
    <n v="300.89999999999998"/>
    <n v="54.16"/>
    <n v="0.18"/>
    <x v="2"/>
  </r>
  <r>
    <x v="152"/>
    <n v="1844430"/>
    <s v="Fremont Stars Elem School"/>
    <n v="9875.52"/>
    <n v="1777.59"/>
    <n v="0.18"/>
    <x v="2"/>
  </r>
  <r>
    <x v="221"/>
    <n v="1838786"/>
    <s v="ECC B2B Account"/>
    <n v="184"/>
    <n v="33.119999999999997"/>
    <n v="0.18"/>
    <x v="2"/>
  </r>
  <r>
    <x v="160"/>
    <n v="1837220"/>
    <s v="White Bear Lake High Sch North"/>
    <n v="1368"/>
    <n v="246.24"/>
    <n v="0.18"/>
    <x v="2"/>
  </r>
  <r>
    <x v="148"/>
    <n v="1841228"/>
    <s v="Cypress Bay High School"/>
    <n v="7278"/>
    <n v="1310.04"/>
    <n v="0.18"/>
    <x v="2"/>
  </r>
  <r>
    <x v="186"/>
    <n v="1841716"/>
    <s v="Rowayton Elementary School"/>
    <n v="4190"/>
    <n v="754.2"/>
    <n v="0.18"/>
    <x v="2"/>
  </r>
  <r>
    <x v="221"/>
    <n v="1838784"/>
    <s v="ECC B2B Account"/>
    <n v="1567"/>
    <n v="282.06"/>
    <n v="0.18"/>
    <x v="2"/>
  </r>
  <r>
    <x v="111"/>
    <n v="1838199"/>
    <s v="Nokomis Regional Middle School"/>
    <n v="486"/>
    <n v="87.48"/>
    <n v="0.18"/>
    <x v="2"/>
  </r>
  <r>
    <x v="213"/>
    <n v="1845399"/>
    <s v="Charles Town Middle School"/>
    <n v="184"/>
    <n v="33.119999999999997"/>
    <n v="0.18"/>
    <x v="2"/>
  </r>
  <r>
    <x v="59"/>
    <n v="1847433"/>
    <s v="Antelope High School"/>
    <n v="4400"/>
    <n v="792"/>
    <n v="0.18"/>
    <x v="2"/>
  </r>
  <r>
    <x v="243"/>
    <n v="1845087"/>
    <s v="Dodge Elementary School"/>
    <n v="1597"/>
    <n v="287.45999999999998"/>
    <n v="0.18"/>
    <x v="2"/>
  </r>
  <r>
    <x v="250"/>
    <n v="1839301"/>
    <s v="Elmer Bondy Intermediate Sch"/>
    <n v="823"/>
    <n v="148.13999999999999"/>
    <n v="0.18"/>
    <x v="2"/>
  </r>
  <r>
    <x v="195"/>
    <n v="1843733"/>
    <s v="Adair Co Middle School"/>
    <n v="1427"/>
    <n v="256.86"/>
    <n v="0.18"/>
    <x v="2"/>
  </r>
  <r>
    <x v="54"/>
    <n v="1849061"/>
    <s v="Mary A Goetz Elementary School"/>
    <n v="2930"/>
    <n v="527.4"/>
    <n v="0.18"/>
    <x v="2"/>
  </r>
  <r>
    <x v="113"/>
    <n v="1840560"/>
    <s v="Emporia State University"/>
    <n v="720"/>
    <n v="129.6"/>
    <n v="0.18"/>
    <x v="2"/>
  </r>
  <r>
    <x v="10"/>
    <n v="1840805"/>
    <s v="Long Branch Middle School"/>
    <n v="2710"/>
    <n v="487.8"/>
    <n v="0.18"/>
    <x v="2"/>
  </r>
  <r>
    <x v="63"/>
    <n v="1839945"/>
    <s v="Trinity School of Midland"/>
    <n v="11954"/>
    <n v="2151.7199999999998"/>
    <n v="0.18"/>
    <x v="2"/>
  </r>
  <r>
    <x v="209"/>
    <n v="1844397"/>
    <s v="Komachin Middle School"/>
    <n v="4762"/>
    <n v="857.16"/>
    <n v="0.18"/>
    <x v="2"/>
  </r>
  <r>
    <x v="6"/>
    <n v="1849667"/>
    <s v="Sweetwater Union High Sch Dist"/>
    <n v="43536"/>
    <n v="7836.48"/>
    <n v="0.18"/>
    <x v="2"/>
  </r>
  <r>
    <x v="82"/>
    <n v="1842903"/>
    <s v="Jamestown High School"/>
    <n v="1253"/>
    <n v="225.54"/>
    <n v="0.18"/>
    <x v="2"/>
  </r>
  <r>
    <x v="216"/>
    <n v="1839783"/>
    <s v="ECC B2B Account"/>
    <n v="595"/>
    <n v="107.1"/>
    <n v="0.18"/>
    <x v="2"/>
  </r>
  <r>
    <x v="73"/>
    <n v="1846665"/>
    <s v="Virco Mfg Corporation"/>
    <n v="2797.83"/>
    <n v="503.61"/>
    <n v="0.18"/>
    <x v="2"/>
  </r>
  <r>
    <x v="100"/>
    <n v="1845128"/>
    <s v="Decorah High School"/>
    <n v="858"/>
    <n v="154.44"/>
    <n v="0.18"/>
    <x v="2"/>
  </r>
  <r>
    <x v="62"/>
    <n v="1842337"/>
    <s v="Rowan Co Senior High School"/>
    <n v="7040"/>
    <n v="1267.2"/>
    <n v="0.18"/>
    <x v="2"/>
  </r>
  <r>
    <x v="52"/>
    <n v="1849552"/>
    <s v="Cross Church - ROGERS"/>
    <n v="190"/>
    <n v="34.200000000000003"/>
    <n v="0.18"/>
    <x v="2"/>
  </r>
  <r>
    <x v="161"/>
    <n v="1845338"/>
    <s v="Arroyo Seco Junior High School"/>
    <n v="1613"/>
    <n v="290.33999999999997"/>
    <n v="0.18"/>
    <x v="2"/>
  </r>
  <r>
    <x v="18"/>
    <n v="1836890"/>
    <s v="Westminster High School"/>
    <n v="595"/>
    <n v="107.1"/>
    <n v="0.18"/>
    <x v="2"/>
  </r>
  <r>
    <x v="129"/>
    <n v="1849555"/>
    <s v="Northeastern Illinois Univ"/>
    <n v="780"/>
    <n v="140.4"/>
    <n v="0.18"/>
    <x v="2"/>
  </r>
  <r>
    <x v="234"/>
    <n v="1838946"/>
    <s v="Milan High School"/>
    <n v="4950"/>
    <n v="891"/>
    <n v="0.18"/>
    <x v="2"/>
  </r>
  <r>
    <x v="237"/>
    <n v="1849464"/>
    <s v="Trevor-Wilmot Consolidated SD"/>
    <n v="633"/>
    <n v="113.94"/>
    <n v="0.18"/>
    <x v="2"/>
  </r>
  <r>
    <x v="250"/>
    <n v="1839281"/>
    <s v="Bloomington High School"/>
    <n v="22555"/>
    <n v="4059.9"/>
    <n v="0.18"/>
    <x v="2"/>
  </r>
  <r>
    <x v="141"/>
    <n v="1840442"/>
    <s v="Veterans Park Academy for Arts"/>
    <n v="3532.03"/>
    <n v="635.28"/>
    <n v="0.18"/>
    <x v="2"/>
  </r>
  <r>
    <x v="68"/>
    <n v="1845708"/>
    <s v="North Grand High School"/>
    <n v="1190"/>
    <n v="214.2"/>
    <n v="0.18"/>
    <x v="2"/>
  </r>
  <r>
    <x v="212"/>
    <n v="1834103"/>
    <s v="Benton Middle High School"/>
    <n v="170"/>
    <n v="30.6"/>
    <n v="0.18"/>
    <x v="2"/>
  </r>
  <r>
    <x v="151"/>
    <n v="1841308"/>
    <s v="Arcadia Middle School"/>
    <n v="18384"/>
    <n v="3309.12"/>
    <n v="0.18"/>
    <x v="2"/>
  </r>
  <r>
    <x v="248"/>
    <n v="1844927"/>
    <s v="Willard Intermediate School"/>
    <n v="4620"/>
    <n v="831.6"/>
    <n v="0.18"/>
    <x v="2"/>
  </r>
  <r>
    <x v="142"/>
    <n v="1834277"/>
    <s v="ECC B2B Account"/>
    <n v="528"/>
    <n v="95.04"/>
    <n v="0.18"/>
    <x v="2"/>
  </r>
  <r>
    <x v="81"/>
    <n v="1837771"/>
    <s v="Chico High School"/>
    <n v="1890"/>
    <n v="340.2"/>
    <n v="0.18"/>
    <x v="2"/>
  </r>
  <r>
    <x v="191"/>
    <n v="1850317"/>
    <s v="Barretts Elementary School"/>
    <n v="1037"/>
    <n v="186.66"/>
    <n v="0.18"/>
    <x v="2"/>
  </r>
  <r>
    <x v="189"/>
    <n v="1851087"/>
    <s v="Liberty Middle School"/>
    <n v="2007"/>
    <n v="361.26"/>
    <n v="0.18"/>
    <x v="2"/>
  </r>
  <r>
    <x v="180"/>
    <n v="1843681"/>
    <s v="ECC B2B Account"/>
    <n v="2158"/>
    <n v="388.44"/>
    <n v="0.18"/>
    <x v="2"/>
  </r>
  <r>
    <x v="131"/>
    <n v="1841373"/>
    <s v="Ft Worth Ind School District"/>
    <n v="1399"/>
    <n v="251.82"/>
    <n v="0.18"/>
    <x v="2"/>
  </r>
  <r>
    <x v="227"/>
    <n v="1847982"/>
    <s v="Deep Creek Middle School"/>
    <n v="2443"/>
    <n v="439.74"/>
    <n v="0.18"/>
    <x v="2"/>
  </r>
  <r>
    <x v="268"/>
    <n v="1835786"/>
    <s v="ECC B2B Account"/>
    <n v="402"/>
    <n v="72.36"/>
    <n v="0.18"/>
    <x v="2"/>
  </r>
  <r>
    <x v="163"/>
    <n v="1845625"/>
    <s v="ECC B2B Account"/>
    <n v="596"/>
    <n v="107.28"/>
    <n v="0.18"/>
    <x v="2"/>
  </r>
  <r>
    <x v="115"/>
    <n v="1840238"/>
    <s v="ECC B2B Account"/>
    <n v="4772"/>
    <n v="858.96"/>
    <n v="0.18"/>
    <x v="2"/>
  </r>
  <r>
    <x v="241"/>
    <n v="1849356"/>
    <s v="Franklin Middle School"/>
    <n v="1606"/>
    <n v="289.08"/>
    <n v="0.18"/>
    <x v="2"/>
  </r>
  <r>
    <x v="78"/>
    <n v="1839916"/>
    <s v="Leading Edge Academy-East Mesa"/>
    <n v="1234"/>
    <n v="222.12"/>
    <n v="0.18"/>
    <x v="2"/>
  </r>
  <r>
    <x v="131"/>
    <n v="1841325"/>
    <s v="Virginia State University"/>
    <n v="12216"/>
    <n v="2198.88"/>
    <n v="0.18"/>
    <x v="2"/>
  </r>
  <r>
    <x v="104"/>
    <n v="1834953"/>
    <s v="St John the Baptist Catholic"/>
    <n v="2240"/>
    <n v="403.2"/>
    <n v="0.18"/>
    <x v="2"/>
  </r>
  <r>
    <x v="100"/>
    <n v="1845126"/>
    <s v="Dodge Magnet School"/>
    <n v="1253"/>
    <n v="225.54"/>
    <n v="0.18"/>
    <x v="2"/>
  </r>
  <r>
    <x v="18"/>
    <n v="1836895"/>
    <s v="Northwoods Community Church"/>
    <n v="335.64"/>
    <n v="60.42"/>
    <n v="0.18"/>
    <x v="2"/>
  </r>
  <r>
    <x v="76"/>
    <n v="1846848"/>
    <s v="Peninsula Musical Arts Assoc"/>
    <n v="2368"/>
    <n v="426.24"/>
    <n v="0.18"/>
    <x v="2"/>
  </r>
  <r>
    <x v="98"/>
    <n v="1844645"/>
    <s v="Willard Intermediate School"/>
    <n v="1681"/>
    <n v="302.58"/>
    <n v="0.18"/>
    <x v="2"/>
  </r>
  <r>
    <x v="98"/>
    <n v="1844603"/>
    <s v="Rogers High School"/>
    <n v="475.5"/>
    <n v="85.59"/>
    <n v="0.18"/>
    <x v="2"/>
  </r>
  <r>
    <x v="46"/>
    <n v="1848722"/>
    <s v="Cretin-DeRham Hall"/>
    <n v="136"/>
    <n v="24.48"/>
    <n v="0.18"/>
    <x v="2"/>
  </r>
  <r>
    <x v="10"/>
    <n v="1840804"/>
    <s v="J W Pepper &amp; Son Inc. - PA HQ"/>
    <n v="88"/>
    <n v="15.84"/>
    <n v="0.18"/>
    <x v="2"/>
  </r>
  <r>
    <x v="205"/>
    <n v="1841045"/>
    <s v="River Ridge High School"/>
    <n v="1616"/>
    <n v="290.88"/>
    <n v="0.18"/>
    <x v="2"/>
  </r>
  <r>
    <x v="173"/>
    <n v="1836513"/>
    <s v="Sacramento Kings"/>
    <n v="736.9"/>
    <n v="132.63999999999999"/>
    <n v="0.18"/>
    <x v="2"/>
  </r>
  <r>
    <x v="159"/>
    <n v="1848251"/>
    <s v="ECC B2B Account"/>
    <n v="100"/>
    <n v="18"/>
    <n v="0.18"/>
    <x v="2"/>
  </r>
  <r>
    <x v="144"/>
    <n v="1842557"/>
    <s v="Vancouver Master Chorale"/>
    <n v="896"/>
    <n v="161.28"/>
    <n v="0.18"/>
    <x v="2"/>
  </r>
  <r>
    <x v="151"/>
    <n v="1841293"/>
    <s v="Washburn Rural High School"/>
    <n v="1302"/>
    <n v="234.36"/>
    <n v="0.18"/>
    <x v="2"/>
  </r>
  <r>
    <x v="198"/>
    <n v="1842444"/>
    <s v="Airport High School"/>
    <n v="4080"/>
    <n v="734.4"/>
    <n v="0.18"/>
    <x v="2"/>
  </r>
  <r>
    <x v="127"/>
    <n v="1834361"/>
    <s v="Sweet Home High School"/>
    <n v="1400"/>
    <n v="252"/>
    <n v="0.18"/>
    <x v="2"/>
  </r>
  <r>
    <x v="125"/>
    <n v="1845841"/>
    <s v="ECC B2B Account"/>
    <n v="852"/>
    <n v="153.36000000000001"/>
    <n v="0.18"/>
    <x v="2"/>
  </r>
  <r>
    <x v="50"/>
    <n v="1843417"/>
    <s v="Rocky Hill High School"/>
    <n v="972"/>
    <n v="174.96"/>
    <n v="0.18"/>
    <x v="2"/>
  </r>
  <r>
    <x v="129"/>
    <n v="1849588"/>
    <s v="Blue Ridge Community College"/>
    <n v="246.95"/>
    <n v="44.45"/>
    <n v="0.18"/>
    <x v="2"/>
  </r>
  <r>
    <x v="34"/>
    <n v="1839498"/>
    <s v="ECC B2B Account"/>
    <n v="474"/>
    <n v="85.32"/>
    <n v="0.18"/>
    <x v="2"/>
  </r>
  <r>
    <x v="118"/>
    <n v="1841463"/>
    <s v="St. Luke Com United Methodist"/>
    <n v="1400"/>
    <n v="252"/>
    <n v="0.18"/>
    <x v="2"/>
  </r>
  <r>
    <x v="10"/>
    <n v="1840811"/>
    <s v="Central Square Middle School"/>
    <n v="2090.04"/>
    <n v="376.21"/>
    <n v="0.18"/>
    <x v="2"/>
  </r>
  <r>
    <x v="6"/>
    <n v="1849659"/>
    <s v="Bernard J Ward Elementary Sch"/>
    <n v="2164"/>
    <n v="389.52"/>
    <n v="0.18"/>
    <x v="2"/>
  </r>
  <r>
    <x v="21"/>
    <n v="1849302"/>
    <s v="Rockville High School"/>
    <n v="5991.14"/>
    <n v="1078.4100000000001"/>
    <n v="0.18"/>
    <x v="2"/>
  </r>
  <r>
    <x v="45"/>
    <n v="1841004"/>
    <s v="Westview Elementary School"/>
    <n v="2738"/>
    <n v="492.84"/>
    <n v="0.18"/>
    <x v="2"/>
  </r>
  <r>
    <x v="145"/>
    <n v="1837853"/>
    <s v="ECC B2B Account"/>
    <n v="298"/>
    <n v="53.64"/>
    <n v="0.18"/>
    <x v="2"/>
  </r>
  <r>
    <x v="255"/>
    <n v="1839991"/>
    <s v="ECC B2B Account"/>
    <n v="486"/>
    <n v="87.48"/>
    <n v="0.18"/>
    <x v="2"/>
  </r>
  <r>
    <x v="128"/>
    <n v="1840791"/>
    <s v="Calabasas High School"/>
    <n v="3212"/>
    <n v="578.16"/>
    <n v="0.18"/>
    <x v="2"/>
  </r>
  <r>
    <x v="229"/>
    <n v="1848085"/>
    <s v="Hutto Middle School"/>
    <n v="638"/>
    <n v="114.84"/>
    <n v="0.18"/>
    <x v="2"/>
  </r>
  <r>
    <x v="46"/>
    <n v="1848671"/>
    <s v="Trumble Park Elementary School"/>
    <n v="960"/>
    <n v="172.8"/>
    <n v="0.18"/>
    <x v="2"/>
  </r>
  <r>
    <x v="23"/>
    <n v="1836955"/>
    <s v="Leander Middle School"/>
    <n v="100"/>
    <n v="18"/>
    <n v="0.18"/>
    <x v="2"/>
  </r>
  <r>
    <x v="247"/>
    <n v="1836828"/>
    <s v="Good Shepherd Episcopal School"/>
    <n v="5898"/>
    <n v="1061.6400000000001"/>
    <n v="0.18"/>
    <x v="2"/>
  </r>
  <r>
    <x v="160"/>
    <n v="1837202"/>
    <s v="University of Dayton"/>
    <n v="474"/>
    <n v="85.32"/>
    <n v="0.18"/>
    <x v="2"/>
  </r>
  <r>
    <x v="98"/>
    <n v="1844634"/>
    <s v="Shawnee Heights Middle School"/>
    <n v="169"/>
    <n v="30.42"/>
    <n v="0.18"/>
    <x v="2"/>
  </r>
  <r>
    <x v="173"/>
    <n v="1836580"/>
    <s v="University of Denver"/>
    <n v="1368"/>
    <n v="246.24"/>
    <n v="0.18"/>
    <x v="2"/>
  </r>
  <r>
    <x v="260"/>
    <n v="1838996"/>
    <s v="Indian River VA Clinic"/>
    <n v="2525.6799999999998"/>
    <n v="454.62"/>
    <n v="0.18"/>
    <x v="2"/>
  </r>
  <r>
    <x v="164"/>
    <n v="1834256"/>
    <s v="Sunset Park Elementary School"/>
    <n v="4772"/>
    <n v="858.96"/>
    <n v="0.18"/>
    <x v="2"/>
  </r>
  <r>
    <x v="171"/>
    <n v="1846543"/>
    <s v="Chino Hills High School"/>
    <n v="7490"/>
    <n v="1348.2"/>
    <n v="0.18"/>
    <x v="2"/>
  </r>
  <r>
    <x v="1"/>
    <n v="1839370"/>
    <s v="Center Grove Middle Sch-North"/>
    <n v="2375"/>
    <n v="427.5"/>
    <n v="0.18"/>
    <x v="2"/>
  </r>
  <r>
    <x v="181"/>
    <n v="1843530"/>
    <s v="Greenup Co High School"/>
    <n v="7800"/>
    <n v="1404"/>
    <n v="0.18"/>
    <x v="2"/>
  </r>
  <r>
    <x v="1"/>
    <n v="1839362"/>
    <s v="Berkeley Unified School Dist"/>
    <n v="521"/>
    <n v="93.78"/>
    <n v="0.18"/>
    <x v="2"/>
  </r>
  <r>
    <x v="137"/>
    <n v="1835772"/>
    <s v="Chapin High School"/>
    <n v="1646"/>
    <n v="296.27999999999997"/>
    <n v="0.18"/>
    <x v="2"/>
  </r>
  <r>
    <x v="5"/>
    <n v="1848749"/>
    <s v="Warren Senior High School"/>
    <n v="13035"/>
    <n v="2346.3000000000002"/>
    <n v="0.18"/>
    <x v="2"/>
  </r>
  <r>
    <x v="239"/>
    <n v="1840158"/>
    <s v="Olympia High School"/>
    <n v="3396"/>
    <n v="611.28"/>
    <n v="0.18"/>
    <x v="2"/>
  </r>
  <r>
    <x v="233"/>
    <n v="1847309"/>
    <s v="Pasadena Memorial High School"/>
    <n v="428"/>
    <n v="77.040000000000006"/>
    <n v="0.18"/>
    <x v="2"/>
  </r>
  <r>
    <x v="173"/>
    <n v="1836542"/>
    <s v="Lake Murray Presbyterian"/>
    <n v="3657"/>
    <n v="658.26"/>
    <n v="0.18"/>
    <x v="2"/>
  </r>
  <r>
    <x v="118"/>
    <n v="1841412"/>
    <s v="Woods Road Elementary School"/>
    <n v="401"/>
    <n v="72.180000000000007"/>
    <n v="0.18"/>
    <x v="2"/>
  </r>
  <r>
    <x v="90"/>
    <n v="1838152"/>
    <s v="Liberty Elementary School"/>
    <n v="1253"/>
    <n v="225.54"/>
    <n v="0.18"/>
    <x v="2"/>
  </r>
  <r>
    <x v="230"/>
    <n v="1849743"/>
    <s v="West Music"/>
    <n v="3069"/>
    <n v="552.41999999999996"/>
    <n v="0.18"/>
    <x v="2"/>
  </r>
  <r>
    <x v="45"/>
    <n v="1840994"/>
    <s v="DeKalb Acad-Tech &amp; Environ CS"/>
    <n v="856"/>
    <n v="154.08000000000001"/>
    <n v="0.18"/>
    <x v="2"/>
  </r>
  <r>
    <x v="100"/>
    <n v="1845118"/>
    <s v="ECC B2B Account"/>
    <n v="3710"/>
    <n v="667.8"/>
    <n v="0.18"/>
    <x v="2"/>
  </r>
  <r>
    <x v="212"/>
    <n v="1834119"/>
    <s v="Barbur Blvd Rentals"/>
    <n v="150"/>
    <n v="27"/>
    <n v="0.18"/>
    <x v="2"/>
  </r>
  <r>
    <x v="255"/>
    <n v="1840007"/>
    <s v="Brazosport College"/>
    <n v="5566"/>
    <n v="1001.88"/>
    <n v="0.18"/>
    <x v="2"/>
  </r>
  <r>
    <x v="185"/>
    <n v="1839242"/>
    <s v="Berta Cabaza Middle School"/>
    <n v="1184"/>
    <n v="213.12"/>
    <n v="0.18"/>
    <x v="2"/>
  </r>
  <r>
    <x v="230"/>
    <n v="1849770"/>
    <s v="ECC B2B Account"/>
    <n v="184"/>
    <n v="33.119999999999997"/>
    <n v="0.18"/>
    <x v="2"/>
  </r>
  <r>
    <x v="137"/>
    <n v="1835782"/>
    <s v="Noble High School"/>
    <n v="113"/>
    <n v="20.34"/>
    <n v="0.18"/>
    <x v="2"/>
  </r>
  <r>
    <x v="20"/>
    <n v="1837342"/>
    <s v="Farmington Public Library"/>
    <n v="112.8"/>
    <n v="20.3"/>
    <n v="0.18"/>
    <x v="2"/>
  </r>
  <r>
    <x v="98"/>
    <n v="1844648"/>
    <s v="J O Combs High School"/>
    <n v="9568"/>
    <n v="1722.24"/>
    <n v="0.18"/>
    <x v="2"/>
  </r>
  <r>
    <x v="212"/>
    <n v="1834089"/>
    <s v="Fairmount School"/>
    <n v="16625"/>
    <n v="2992.5"/>
    <n v="0.18"/>
    <x v="2"/>
  </r>
  <r>
    <x v="194"/>
    <n v="1844001"/>
    <s v="Mount Miguel High School"/>
    <n v="6693"/>
    <n v="1204.74"/>
    <n v="0.18"/>
    <x v="2"/>
  </r>
  <r>
    <x v="150"/>
    <n v="1845485"/>
    <s v="Hunter Street Elem School"/>
    <n v="4144"/>
    <n v="745.92"/>
    <n v="0.18"/>
    <x v="2"/>
  </r>
  <r>
    <x v="11"/>
    <n v="1845774"/>
    <s v="North High School"/>
    <n v="3516"/>
    <n v="632.88"/>
    <n v="0.18"/>
    <x v="2"/>
  </r>
  <r>
    <x v="216"/>
    <n v="1839838"/>
    <s v="West Music"/>
    <n v="983"/>
    <n v="176.94"/>
    <n v="0.18"/>
    <x v="2"/>
  </r>
  <r>
    <x v="95"/>
    <n v="1835938"/>
    <s v="St Andrew Apostle School"/>
    <n v="2824"/>
    <n v="508.32"/>
    <n v="0.18"/>
    <x v="2"/>
  </r>
  <r>
    <x v="235"/>
    <n v="1839184"/>
    <s v="Pequenakonck Elementary School"/>
    <n v="3613"/>
    <n v="650.34"/>
    <n v="0.18"/>
    <x v="2"/>
  </r>
  <r>
    <x v="71"/>
    <n v="1834676"/>
    <s v="Butte College"/>
    <n v="4860"/>
    <n v="874.8"/>
    <n v="0.18"/>
    <x v="2"/>
  </r>
  <r>
    <x v="234"/>
    <n v="1838958"/>
    <s v="ECC B2B Account"/>
    <n v="1788"/>
    <n v="321.83999999999997"/>
    <n v="0.18"/>
    <x v="2"/>
  </r>
  <r>
    <x v="94"/>
    <n v="1842745"/>
    <s v="Luverne Middle High School"/>
    <n v="2712"/>
    <n v="488.16"/>
    <n v="0.18"/>
    <x v="2"/>
  </r>
  <r>
    <x v="79"/>
    <n v="1847835"/>
    <s v="Acton-Boxborough Reg Sch Dist"/>
    <n v="610"/>
    <n v="109.8"/>
    <n v="0.18"/>
    <x v="2"/>
  </r>
  <r>
    <x v="204"/>
    <n v="1848464"/>
    <s v="Mark T Sheehan High School"/>
    <n v="2007"/>
    <n v="361.26"/>
    <n v="0.18"/>
    <x v="2"/>
  </r>
  <r>
    <x v="269"/>
    <n v="1833975"/>
    <s v="ECC B2B Account"/>
    <n v="633"/>
    <n v="113.94"/>
    <n v="0.18"/>
    <x v="2"/>
  </r>
  <r>
    <x v="68"/>
    <n v="1845729"/>
    <s v="Bangor High School"/>
    <n v="4501"/>
    <n v="810.18"/>
    <n v="0.18"/>
    <x v="2"/>
  </r>
  <r>
    <x v="128"/>
    <n v="1840741"/>
    <s v="Parker Junior High School"/>
    <n v="1090"/>
    <n v="196.2"/>
    <n v="0.18"/>
    <x v="2"/>
  </r>
  <r>
    <x v="125"/>
    <n v="1845824"/>
    <s v="Frank S Greene Jr Middle Sch"/>
    <n v="1282"/>
    <n v="230.76"/>
    <n v="0.18"/>
    <x v="2"/>
  </r>
  <r>
    <x v="79"/>
    <n v="1847787"/>
    <s v="Chapel Hill Elementary School"/>
    <n v="1758"/>
    <n v="316.44"/>
    <n v="0.18"/>
    <x v="2"/>
  </r>
  <r>
    <x v="254"/>
    <n v="1843460"/>
    <s v="Bolton Central School District"/>
    <n v="486"/>
    <n v="87.48"/>
    <n v="0.18"/>
    <x v="2"/>
  </r>
  <r>
    <x v="194"/>
    <n v="1844054"/>
    <s v="Center for Creative Arts"/>
    <n v="8924"/>
    <n v="1606.32"/>
    <n v="0.18"/>
    <x v="2"/>
  </r>
  <r>
    <x v="102"/>
    <n v="1837701"/>
    <s v="Bowdon High School"/>
    <n v="1040"/>
    <n v="187.2"/>
    <n v="0.18"/>
    <x v="2"/>
  </r>
  <r>
    <x v="133"/>
    <n v="1838010"/>
    <s v="Matilda Torres High School"/>
    <n v="4491"/>
    <n v="808.38"/>
    <n v="0.18"/>
    <x v="2"/>
  </r>
  <r>
    <x v="106"/>
    <n v="1846134"/>
    <s v="Yorkville Middle School"/>
    <n v="1023"/>
    <n v="184.14"/>
    <n v="0.18"/>
    <x v="2"/>
  </r>
  <r>
    <x v="60"/>
    <n v="1846090"/>
    <s v="Dorseyville Middle School"/>
    <n v="1160"/>
    <n v="208.8"/>
    <n v="0.18"/>
    <x v="2"/>
  </r>
  <r>
    <x v="76"/>
    <n v="1846798"/>
    <s v="Mabel I Wilson Elem School"/>
    <n v="2007"/>
    <n v="361.26"/>
    <n v="0.18"/>
    <x v="2"/>
  </r>
  <r>
    <x v="35"/>
    <n v="1837485"/>
    <s v="Jones Middle School"/>
    <n v="832"/>
    <n v="149.76"/>
    <n v="0.18"/>
    <x v="2"/>
  </r>
  <r>
    <x v="48"/>
    <n v="1835007"/>
    <s v="Byron Center High School"/>
    <n v="830.15"/>
    <n v="149.43"/>
    <n v="0.18"/>
    <x v="2"/>
  </r>
  <r>
    <x v="109"/>
    <n v="1849859"/>
    <s v="Hard Rock Hotel &amp; Casino"/>
    <n v="241.2"/>
    <n v="43.42"/>
    <n v="0.18"/>
    <x v="2"/>
  </r>
  <r>
    <x v="178"/>
    <n v="1848579"/>
    <s v="Thornton High School"/>
    <n v="1712"/>
    <n v="308.16000000000003"/>
    <n v="0.18"/>
    <x v="2"/>
  </r>
  <r>
    <x v="260"/>
    <n v="1839019"/>
    <s v="Highland High School"/>
    <n v="6346.56"/>
    <n v="1143"/>
    <n v="0.18"/>
    <x v="2"/>
  </r>
  <r>
    <x v="242"/>
    <n v="1850593"/>
    <s v="Hoover Elementary School"/>
    <n v="6982"/>
    <n v="1256"/>
    <n v="0.18"/>
    <x v="2"/>
  </r>
  <r>
    <x v="41"/>
    <n v="1834035"/>
    <s v="Heinz Hall For Perf Arts"/>
    <n v="80"/>
    <n v="14.4"/>
    <n v="0.18"/>
    <x v="2"/>
  </r>
  <r>
    <x v="213"/>
    <n v="1845444"/>
    <s v="Minnesota Valley Men's Chorale"/>
    <n v="134.18"/>
    <n v="24.15"/>
    <n v="0.18"/>
    <x v="2"/>
  </r>
  <r>
    <x v="85"/>
    <n v="1849032"/>
    <s v="Colin Powell K-8 Academy - N"/>
    <n v="1420"/>
    <n v="255.6"/>
    <n v="0.18"/>
    <x v="2"/>
  </r>
  <r>
    <x v="198"/>
    <n v="1842428"/>
    <s v="Shapleigh School"/>
    <n v="13555"/>
    <n v="2439.9"/>
    <n v="0.18"/>
    <x v="2"/>
  </r>
  <r>
    <x v="215"/>
    <n v="1834150"/>
    <s v="ECC B2B Account"/>
    <n v="456"/>
    <n v="82.08"/>
    <n v="0.18"/>
    <x v="2"/>
  </r>
  <r>
    <x v="29"/>
    <n v="1849210"/>
    <s v="Capachione School Performing"/>
    <n v="4560"/>
    <n v="820.8"/>
    <n v="0.18"/>
    <x v="2"/>
  </r>
  <r>
    <x v="251"/>
    <n v="1847061"/>
    <s v="Heritage High School"/>
    <n v="7484"/>
    <n v="1347.12"/>
    <n v="0.18"/>
    <x v="2"/>
  </r>
  <r>
    <x v="18"/>
    <n v="1836900"/>
    <s v="Memorial High School"/>
    <n v="1563"/>
    <n v="281.33999999999997"/>
    <n v="0.18"/>
    <x v="2"/>
  </r>
  <r>
    <x v="91"/>
    <n v="1847125"/>
    <s v="Marianne's Rentals"/>
    <n v="102.5"/>
    <n v="18.45"/>
    <n v="0.18"/>
    <x v="2"/>
  </r>
  <r>
    <x v="39"/>
    <n v="1844790"/>
    <s v="Gordon Central High School"/>
    <n v="4950"/>
    <n v="891"/>
    <n v="0.18"/>
    <x v="2"/>
  </r>
  <r>
    <x v="230"/>
    <n v="1849794"/>
    <s v="Cody Middle School"/>
    <n v="397"/>
    <n v="71.459999999999994"/>
    <n v="0.18"/>
    <x v="2"/>
  </r>
  <r>
    <x v="106"/>
    <n v="1846197"/>
    <s v="Redwood High School"/>
    <n v="120"/>
    <n v="21.6"/>
    <n v="0.18"/>
    <x v="2"/>
  </r>
  <r>
    <x v="171"/>
    <n v="1846587"/>
    <s v="A P Giannini Middle School"/>
    <n v="4400"/>
    <n v="792"/>
    <n v="0.18"/>
    <x v="2"/>
  </r>
  <r>
    <x v="5"/>
    <n v="1848766"/>
    <s v="Radford University"/>
    <n v="1284"/>
    <n v="231.12"/>
    <n v="0.18"/>
    <x v="2"/>
  </r>
  <r>
    <x v="69"/>
    <n v="1834762"/>
    <s v="Westmont College"/>
    <n v="306.3"/>
    <n v="55.13"/>
    <n v="0.18"/>
    <x v="2"/>
  </r>
  <r>
    <x v="126"/>
    <n v="1840287"/>
    <s v="ECC B2B Account"/>
    <n v="1804"/>
    <n v="324.72000000000003"/>
    <n v="0.18"/>
    <x v="2"/>
  </r>
  <r>
    <x v="65"/>
    <n v="1842234"/>
    <s v="Barnstable High School"/>
    <n v="486"/>
    <n v="87.48"/>
    <n v="0.18"/>
    <x v="2"/>
  </r>
  <r>
    <x v="30"/>
    <n v="1847185"/>
    <s v="Friendswood Junior High School"/>
    <n v="1701"/>
    <n v="306.18"/>
    <n v="0.18"/>
    <x v="2"/>
  </r>
  <r>
    <x v="155"/>
    <n v="1846886"/>
    <s v="Central Arkansas Christian Sch"/>
    <n v="32916"/>
    <n v="5924.88"/>
    <n v="0.18"/>
    <x v="2"/>
  </r>
  <r>
    <x v="53"/>
    <n v="1848611"/>
    <s v="Palm Springs Aerial Tramway"/>
    <n v="492.52"/>
    <n v="88.66"/>
    <n v="0.18"/>
    <x v="2"/>
  </r>
  <r>
    <x v="11"/>
    <n v="1845753"/>
    <s v="ECC B2B Account"/>
    <n v="71"/>
    <n v="12.78"/>
    <n v="0.18"/>
    <x v="2"/>
  </r>
  <r>
    <x v="122"/>
    <n v="1846390"/>
    <s v="Westlake High School"/>
    <n v="1458"/>
    <n v="262.44"/>
    <n v="0.18"/>
    <x v="2"/>
  </r>
  <r>
    <x v="96"/>
    <n v="1850842"/>
    <s v="Haddonfield Central Elem Sch"/>
    <n v="1082"/>
    <n v="194.76"/>
    <n v="0.18"/>
    <x v="2"/>
  </r>
  <r>
    <x v="195"/>
    <n v="1843718"/>
    <s v="Phoenix Country Day School"/>
    <n v="3844.3"/>
    <n v="691.97"/>
    <n v="0.18"/>
    <x v="2"/>
  </r>
  <r>
    <x v="226"/>
    <n v="1843236"/>
    <s v="ECC B2B Account"/>
    <n v="1383"/>
    <n v="248.94"/>
    <n v="0.18"/>
    <x v="2"/>
  </r>
  <r>
    <x v="196"/>
    <n v="1840689"/>
    <s v="PSD Global Academy"/>
    <n v="352"/>
    <n v="63.36"/>
    <n v="0.18"/>
    <x v="2"/>
  </r>
  <r>
    <x v="114"/>
    <n v="1838462"/>
    <s v="Ashland Middle School"/>
    <n v="670"/>
    <n v="120.6"/>
    <n v="0.18"/>
    <x v="2"/>
  </r>
  <r>
    <x v="117"/>
    <n v="1834505"/>
    <s v="Agua Fria High School"/>
    <n v="1620"/>
    <n v="291.60000000000002"/>
    <n v="0.18"/>
    <x v="2"/>
  </r>
  <r>
    <x v="253"/>
    <n v="1841884"/>
    <s v="Tech-Tronics Inc."/>
    <n v="1344"/>
    <n v="241.92"/>
    <n v="0.18"/>
    <x v="2"/>
  </r>
  <r>
    <x v="22"/>
    <n v="1837449"/>
    <s v="Potomac High School"/>
    <n v="4212"/>
    <n v="758.16"/>
    <n v="0.18"/>
    <x v="2"/>
  </r>
  <r>
    <x v="48"/>
    <n v="1835006"/>
    <s v="Mt Airy Bible Church"/>
    <n v="9112"/>
    <n v="1640.16"/>
    <n v="0.18"/>
    <x v="2"/>
  </r>
  <r>
    <x v="94"/>
    <n v="1842781"/>
    <s v="Covey Center for the Arts"/>
    <n v="4077"/>
    <n v="733.86"/>
    <n v="0.18"/>
    <x v="2"/>
  </r>
  <r>
    <x v="133"/>
    <n v="1837985"/>
    <s v="Atlantic Christian Academy"/>
    <n v="9182"/>
    <n v="1652.76"/>
    <n v="0.18"/>
    <x v="2"/>
  </r>
  <r>
    <x v="150"/>
    <n v="1845487"/>
    <s v="El Dorado High School"/>
    <n v="3360"/>
    <n v="604.79999999999995"/>
    <n v="0.18"/>
    <x v="2"/>
  </r>
  <r>
    <x v="192"/>
    <n v="1835618"/>
    <s v="Sonoma Country Day School"/>
    <n v="132"/>
    <n v="23.76"/>
    <n v="0.18"/>
    <x v="2"/>
  </r>
  <r>
    <x v="205"/>
    <n v="1841093"/>
    <s v="Toledo Public Schools"/>
    <n v="102"/>
    <n v="18.36"/>
    <n v="0.18"/>
    <x v="2"/>
  </r>
  <r>
    <x v="230"/>
    <n v="1849785"/>
    <s v="Bible Lutheran Church"/>
    <n v="2164"/>
    <n v="389.52"/>
    <n v="0.18"/>
    <x v="2"/>
  </r>
  <r>
    <x v="50"/>
    <n v="1843420"/>
    <s v="Clinton Methodist Church"/>
    <n v="425"/>
    <n v="76.5"/>
    <n v="0.18"/>
    <x v="2"/>
  </r>
  <r>
    <x v="114"/>
    <n v="1838476"/>
    <s v="Trinity Unit Methodist Church"/>
    <n v="201"/>
    <n v="36.18"/>
    <n v="0.18"/>
    <x v="2"/>
  </r>
  <r>
    <x v="113"/>
    <n v="1840575"/>
    <s v="Lowell Middle School"/>
    <n v="1190"/>
    <n v="214.2"/>
    <n v="0.18"/>
    <x v="2"/>
  </r>
  <r>
    <x v="169"/>
    <n v="1841481"/>
    <s v="Paine Elementary School"/>
    <n v="2438"/>
    <n v="438.84"/>
    <n v="0.18"/>
    <x v="2"/>
  </r>
  <r>
    <x v="105"/>
    <n v="1838313"/>
    <s v="J W Pepper &amp; Son Inc. - PA HQ"/>
    <n v="795"/>
    <n v="143.1"/>
    <n v="0.18"/>
    <x v="2"/>
  </r>
  <r>
    <x v="35"/>
    <n v="1837469"/>
    <s v="Tharptown High School"/>
    <n v="4400"/>
    <n v="792"/>
    <n v="0.18"/>
    <x v="2"/>
  </r>
  <r>
    <x v="231"/>
    <n v="1850528"/>
    <s v="ECC B2B Account"/>
    <n v="1219"/>
    <n v="219.42"/>
    <n v="0.18"/>
    <x v="2"/>
  </r>
  <r>
    <x v="22"/>
    <n v="1837405"/>
    <s v="ECC B2B Account"/>
    <n v="1368"/>
    <n v="246.24"/>
    <n v="0.18"/>
    <x v="2"/>
  </r>
  <r>
    <x v="213"/>
    <n v="1845466"/>
    <s v="LIFE Fellowship"/>
    <n v="8028"/>
    <n v="1445.04"/>
    <n v="0.18"/>
    <x v="2"/>
  </r>
  <r>
    <x v="139"/>
    <n v="1835138"/>
    <s v="ECC B2B Account"/>
    <n v="1368"/>
    <n v="246.24"/>
    <n v="0.18"/>
    <x v="2"/>
  </r>
  <r>
    <x v="127"/>
    <n v="1834380"/>
    <s v="Newtown High School"/>
    <n v="1016"/>
    <n v="182.88"/>
    <n v="0.18"/>
    <x v="2"/>
  </r>
  <r>
    <x v="100"/>
    <n v="1845159"/>
    <s v="Beaumont Middle School"/>
    <n v="1458"/>
    <n v="262.44"/>
    <n v="0.18"/>
    <x v="2"/>
  </r>
  <r>
    <x v="208"/>
    <n v="1838540"/>
    <s v="ECC B2B Account"/>
    <n v="6342"/>
    <n v="1141.56"/>
    <n v="0.18"/>
    <x v="2"/>
  </r>
  <r>
    <x v="74"/>
    <n v="1842831"/>
    <s v="Sachem High School East"/>
    <n v="3516"/>
    <n v="632.88"/>
    <n v="0.18"/>
    <x v="2"/>
  </r>
  <r>
    <x v="103"/>
    <n v="1850407"/>
    <s v="Timothy Edwards Middle School"/>
    <n v="851"/>
    <n v="153.18"/>
    <n v="0.18"/>
    <x v="2"/>
  </r>
  <r>
    <x v="201"/>
    <n v="1839703"/>
    <s v="Rock Point Community School"/>
    <n v="4677.7"/>
    <n v="841.99"/>
    <n v="0.18"/>
    <x v="2"/>
  </r>
  <r>
    <x v="58"/>
    <n v="1838407"/>
    <s v="Williston High School"/>
    <n v="1744"/>
    <n v="313.92"/>
    <n v="0.18"/>
    <x v="2"/>
  </r>
  <r>
    <x v="165"/>
    <n v="1835473"/>
    <s v="Metro Nashville Public SD"/>
    <n v="983"/>
    <n v="176.94"/>
    <n v="0.18"/>
    <x v="2"/>
  </r>
  <r>
    <x v="226"/>
    <n v="1843288"/>
    <s v="Roosevelt Middle School"/>
    <n v="3010"/>
    <n v="541.79999999999995"/>
    <n v="0.18"/>
    <x v="2"/>
  </r>
  <r>
    <x v="178"/>
    <n v="1848583"/>
    <s v="Mary Moss Elementary School"/>
    <n v="710"/>
    <n v="127.8"/>
    <n v="0.18"/>
    <x v="2"/>
  </r>
  <r>
    <x v="213"/>
    <n v="1845430"/>
    <s v="Central Unified School Dist"/>
    <n v="3175"/>
    <n v="571.5"/>
    <n v="0.18"/>
    <x v="2"/>
  </r>
  <r>
    <x v="257"/>
    <n v="1840469"/>
    <s v="West Music"/>
    <n v="2949"/>
    <n v="530.82000000000005"/>
    <n v="0.18"/>
    <x v="2"/>
  </r>
  <r>
    <x v="171"/>
    <n v="1846603"/>
    <s v="Jackson High School"/>
    <n v="839"/>
    <n v="151.02000000000001"/>
    <n v="0.18"/>
    <x v="2"/>
  </r>
  <r>
    <x v="239"/>
    <n v="1840133"/>
    <s v="Poinciana High School"/>
    <n v="3516"/>
    <n v="632.88"/>
    <n v="0.18"/>
    <x v="2"/>
  </r>
  <r>
    <x v="194"/>
    <n v="1843991"/>
    <s v="ECC B2B Account"/>
    <n v="1267"/>
    <n v="228.06"/>
    <n v="0.18"/>
    <x v="2"/>
  </r>
  <r>
    <x v="66"/>
    <n v="1844976"/>
    <s v="Evansville Christian School"/>
    <n v="1673"/>
    <n v="301.14"/>
    <n v="0.18"/>
    <x v="2"/>
  </r>
  <r>
    <x v="138"/>
    <n v="1849943"/>
    <s v="Grays Creek Middle School"/>
    <n v="5775"/>
    <n v="1039.5"/>
    <n v="0.18"/>
    <x v="2"/>
  </r>
  <r>
    <x v="5"/>
    <n v="1848790"/>
    <s v="Johnsburg Central School"/>
    <n v="4400"/>
    <n v="792"/>
    <n v="0.18"/>
    <x v="2"/>
  </r>
  <r>
    <x v="248"/>
    <n v="1844870"/>
    <s v="Spackenkill High School"/>
    <n v="2319"/>
    <n v="417.42"/>
    <n v="0.18"/>
    <x v="2"/>
  </r>
  <r>
    <x v="163"/>
    <n v="1845668"/>
    <s v="Chester Boren Middle School"/>
    <n v="1666"/>
    <n v="299.88"/>
    <n v="0.18"/>
    <x v="2"/>
  </r>
  <r>
    <x v="16"/>
    <n v="1846745"/>
    <s v="Albert Einstein Acad Chtr MS"/>
    <n v="2025"/>
    <n v="364.5"/>
    <n v="0.18"/>
    <x v="2"/>
  </r>
  <r>
    <x v="74"/>
    <n v="1842810"/>
    <s v="Dodge City High School"/>
    <n v="1944"/>
    <n v="349.92"/>
    <n v="0.18"/>
    <x v="2"/>
  </r>
  <r>
    <x v="131"/>
    <n v="1841339"/>
    <s v="A E Burdick School"/>
    <n v="1681"/>
    <n v="302.58"/>
    <n v="0.18"/>
    <x v="2"/>
  </r>
  <r>
    <x v="22"/>
    <n v="1837389"/>
    <s v="Cleveland Heights High School"/>
    <n v="5150"/>
    <n v="927"/>
    <n v="0.18"/>
    <x v="2"/>
  </r>
  <r>
    <x v="30"/>
    <n v="1847194"/>
    <s v="Hillcrest Elementary School"/>
    <n v="2375"/>
    <n v="427.5"/>
    <n v="0.18"/>
    <x v="2"/>
  </r>
  <r>
    <x v="61"/>
    <n v="1850095"/>
    <s v="Bolivar Central High School"/>
    <n v="3936"/>
    <n v="708.48"/>
    <n v="0.18"/>
    <x v="2"/>
  </r>
  <r>
    <x v="180"/>
    <n v="1843660"/>
    <s v="J Thor Productions"/>
    <n v="214.2"/>
    <n v="38.56"/>
    <n v="0.18"/>
    <x v="2"/>
  </r>
  <r>
    <x v="68"/>
    <n v="1845703"/>
    <s v="Fountain Inn High School     N"/>
    <n v="1620"/>
    <n v="291.60000000000002"/>
    <n v="0.18"/>
    <x v="2"/>
  </r>
  <r>
    <x v="128"/>
    <n v="1840764"/>
    <s v="Monrovia Middle School"/>
    <n v="2620.8000000000002"/>
    <n v="471.74"/>
    <n v="0.18"/>
    <x v="2"/>
  </r>
  <r>
    <x v="101"/>
    <n v="1850200"/>
    <s v="Hildebrandt Intermediate Sch"/>
    <n v="16639"/>
    <n v="2995.02"/>
    <n v="0.18"/>
    <x v="2"/>
  </r>
  <r>
    <x v="117"/>
    <n v="1834535"/>
    <s v="Pepperell Primary School"/>
    <n v="4455"/>
    <n v="801.9"/>
    <n v="0.18"/>
    <x v="2"/>
  </r>
  <r>
    <x v="202"/>
    <n v="1847439"/>
    <s v="Powell Middle School"/>
    <n v="5150.8999999999996"/>
    <n v="927.16"/>
    <n v="0.18"/>
    <x v="2"/>
  </r>
  <r>
    <x v="256"/>
    <n v="1851020"/>
    <s v="ECC B2B Account"/>
    <n v="93"/>
    <n v="16.739999999999998"/>
    <n v="0.18"/>
    <x v="2"/>
  </r>
  <r>
    <x v="90"/>
    <n v="1838163"/>
    <s v="Edendale Middle School"/>
    <n v="580"/>
    <n v="104.4"/>
    <n v="0.18"/>
    <x v="2"/>
  </r>
  <r>
    <x v="247"/>
    <n v="1836783"/>
    <s v="Rock Falls Township High Sch"/>
    <n v="104.75"/>
    <n v="18.86"/>
    <n v="0.18"/>
    <x v="2"/>
  </r>
  <r>
    <x v="155"/>
    <n v="1846860"/>
    <s v="William Carey Univ-Hattiesburg"/>
    <n v="2040"/>
    <n v="367.2"/>
    <n v="0.18"/>
    <x v="2"/>
  </r>
  <r>
    <x v="14"/>
    <n v="1843974"/>
    <s v="Salida Union School District"/>
    <n v="748"/>
    <n v="134.63999999999999"/>
    <n v="0.18"/>
    <x v="2"/>
  </r>
  <r>
    <x v="165"/>
    <n v="1835448"/>
    <s v="Auburn University"/>
    <n v="595"/>
    <n v="107.1"/>
    <n v="0.18"/>
    <x v="2"/>
  </r>
  <r>
    <x v="178"/>
    <n v="1848582"/>
    <s v="Jeffersontown Elem School"/>
    <n v="1082"/>
    <n v="194.76"/>
    <n v="0.18"/>
    <x v="2"/>
  </r>
  <r>
    <x v="137"/>
    <n v="1835758"/>
    <s v="Kelly Lane Middle School"/>
    <n v="1928"/>
    <n v="347.04"/>
    <n v="0.18"/>
    <x v="2"/>
  </r>
  <r>
    <x v="37"/>
    <n v="1835862"/>
    <s v="Leawood Elementary School"/>
    <n v="1616"/>
    <n v="290.88"/>
    <n v="0.18"/>
    <x v="2"/>
  </r>
  <r>
    <x v="150"/>
    <n v="1845573"/>
    <s v="Garfield Elementary School"/>
    <n v="2443"/>
    <n v="439.74"/>
    <n v="0.18"/>
    <x v="2"/>
  </r>
  <r>
    <x v="94"/>
    <n v="1842807"/>
    <s v="Hawthorne Elementary School"/>
    <n v="352"/>
    <n v="63.36"/>
    <n v="0.18"/>
    <x v="2"/>
  </r>
  <r>
    <x v="98"/>
    <n v="1844643"/>
    <s v="Gardner Newman Middle School"/>
    <n v="1681"/>
    <n v="302.58"/>
    <n v="0.18"/>
    <x v="2"/>
  </r>
  <r>
    <x v="66"/>
    <n v="1845023"/>
    <s v="PS 47 Chris Galas"/>
    <n v="4064"/>
    <n v="731.52"/>
    <n v="0.18"/>
    <x v="2"/>
  </r>
  <r>
    <x v="47"/>
    <n v="1845302"/>
    <s v="Potts Camp High School"/>
    <n v="836"/>
    <n v="150.47999999999999"/>
    <n v="0.18"/>
    <x v="2"/>
  </r>
  <r>
    <x v="90"/>
    <n v="1838174"/>
    <s v="Bridgewater Middle School"/>
    <n v="1766"/>
    <n v="317.88"/>
    <n v="0.18"/>
    <x v="2"/>
  </r>
  <r>
    <x v="241"/>
    <n v="1849337"/>
    <s v="Euless Junior High School"/>
    <n v="780"/>
    <n v="140.4"/>
    <n v="0.18"/>
    <x v="2"/>
  </r>
  <r>
    <x v="58"/>
    <n v="1838400"/>
    <s v="Colorado Mesa University"/>
    <n v="1416"/>
    <n v="254.88"/>
    <n v="0.18"/>
    <x v="2"/>
  </r>
  <r>
    <x v="34"/>
    <n v="1839532"/>
    <s v="Division Street Elem School"/>
    <n v="2164"/>
    <n v="389.52"/>
    <n v="0.18"/>
    <x v="2"/>
  </r>
  <r>
    <x v="230"/>
    <n v="1849779"/>
    <s v="Summit Charter Interm Academy"/>
    <n v="1976"/>
    <n v="355.68"/>
    <n v="0.18"/>
    <x v="2"/>
  </r>
  <r>
    <x v="66"/>
    <n v="1844997"/>
    <s v="Whitefield Academy"/>
    <n v="108"/>
    <n v="19.440000000000001"/>
    <n v="0.18"/>
    <x v="2"/>
  </r>
  <r>
    <x v="122"/>
    <n v="1846365"/>
    <s v="Boyertown Middle School East"/>
    <n v="434"/>
    <n v="78.12"/>
    <n v="0.18"/>
    <x v="2"/>
  </r>
  <r>
    <x v="105"/>
    <n v="1838320"/>
    <s v="Hyattsville Middle School"/>
    <n v="7481"/>
    <n v="1346.58"/>
    <n v="0.18"/>
    <x v="2"/>
  </r>
  <r>
    <x v="79"/>
    <n v="1847846"/>
    <s v="Millville Public Charter Sch"/>
    <n v="4772"/>
    <n v="858.96"/>
    <n v="0.18"/>
    <x v="2"/>
  </r>
  <r>
    <x v="125"/>
    <n v="1845881"/>
    <s v="Noblesville High School"/>
    <n v="979"/>
    <n v="176.22"/>
    <n v="0.18"/>
    <x v="2"/>
  </r>
  <r>
    <x v="11"/>
    <n v="1845818"/>
    <s v="Gulf Breeze Elementary School"/>
    <n v="4328"/>
    <n v="779.04"/>
    <n v="0.18"/>
    <x v="2"/>
  </r>
  <r>
    <x v="99"/>
    <n v="1840665"/>
    <s v="Discovery Middle School"/>
    <n v="972"/>
    <n v="174.96"/>
    <n v="0.18"/>
    <x v="2"/>
  </r>
  <r>
    <x v="229"/>
    <n v="1848108"/>
    <s v="Frassati Catholic High School"/>
    <n v="2936.88"/>
    <n v="528.64"/>
    <n v="0.18"/>
    <x v="2"/>
  </r>
  <r>
    <x v="74"/>
    <n v="1842825"/>
    <s v="Buford Middle School"/>
    <n v="1124"/>
    <n v="202.32"/>
    <n v="0.18"/>
    <x v="2"/>
  </r>
  <r>
    <x v="57"/>
    <n v="1842166"/>
    <s v="ECC B2B Account"/>
    <n v="201"/>
    <n v="36.18"/>
    <n v="0.18"/>
    <x v="2"/>
  </r>
  <r>
    <x v="180"/>
    <n v="1843702"/>
    <s v="Delaware Academy"/>
    <n v="5650"/>
    <n v="1017"/>
    <n v="0.18"/>
    <x v="2"/>
  </r>
  <r>
    <x v="199"/>
    <n v="1842491"/>
    <s v="Buckman Heights Elem School"/>
    <n v="749"/>
    <n v="134.82"/>
    <n v="0.18"/>
    <x v="2"/>
  </r>
  <r>
    <x v="182"/>
    <n v="1841138"/>
    <s v="Rogers Middle School"/>
    <n v="780"/>
    <n v="140.4"/>
    <n v="0.18"/>
    <x v="2"/>
  </r>
  <r>
    <x v="188"/>
    <n v="1834874"/>
    <s v="Connetquot Senior High School"/>
    <n v="6076"/>
    <n v="1093.68"/>
    <n v="0.18"/>
    <x v="2"/>
  </r>
  <r>
    <x v="91"/>
    <n v="1847138"/>
    <s v="ECC B2B Account"/>
    <n v="994"/>
    <n v="178.92"/>
    <n v="0.18"/>
    <x v="2"/>
  </r>
  <r>
    <x v="131"/>
    <n v="1841366"/>
    <s v="For Your Occasion Party Rental"/>
    <n v="164.55"/>
    <n v="29.62"/>
    <n v="0.18"/>
    <x v="2"/>
  </r>
  <r>
    <x v="91"/>
    <n v="1847134"/>
    <s v="Billerica Memorial High School"/>
    <n v="216"/>
    <n v="38.880000000000003"/>
    <n v="0.18"/>
    <x v="2"/>
  </r>
  <r>
    <x v="255"/>
    <n v="1840037"/>
    <s v="Bellflower Unified School Dist"/>
    <n v="2374"/>
    <n v="427.32"/>
    <n v="0.18"/>
    <x v="2"/>
  </r>
  <r>
    <x v="124"/>
    <n v="1845952"/>
    <s v="Woodstock Symphony Orchestra"/>
    <n v="1368"/>
    <n v="246.24"/>
    <n v="0.18"/>
    <x v="2"/>
  </r>
  <r>
    <x v="213"/>
    <n v="1845414"/>
    <s v="Rebecca Creek Elem School"/>
    <n v="5792"/>
    <n v="1042.56"/>
    <n v="0.18"/>
    <x v="2"/>
  </r>
  <r>
    <x v="176"/>
    <n v="1836764"/>
    <s v="Richneck Elementary School"/>
    <n v="1782"/>
    <n v="320.76"/>
    <n v="0.18"/>
    <x v="2"/>
  </r>
  <r>
    <x v="24"/>
    <n v="1836150"/>
    <s v="IS 61 William A Morris"/>
    <n v="3048"/>
    <n v="548.64"/>
    <n v="0.18"/>
    <x v="2"/>
  </r>
  <r>
    <x v="39"/>
    <n v="1844833"/>
    <s v="Franklin High School"/>
    <n v="1012.7"/>
    <n v="182.29"/>
    <n v="0.18"/>
    <x v="2"/>
  </r>
  <r>
    <x v="256"/>
    <n v="1851044"/>
    <s v="ECC B2B Account"/>
    <n v="3304"/>
    <n v="594.72"/>
    <n v="0.18"/>
    <x v="2"/>
  </r>
  <r>
    <x v="120"/>
    <n v="1838662"/>
    <s v="Sino-Commercial Trading Ltd."/>
    <n v="5118"/>
    <n v="921.24"/>
    <n v="0.18"/>
    <x v="2"/>
  </r>
  <r>
    <x v="212"/>
    <n v="1834067"/>
    <s v="Eastport South Manor Jr Sr HS"/>
    <n v="1702"/>
    <n v="306.36"/>
    <n v="0.18"/>
    <x v="2"/>
  </r>
  <r>
    <x v="242"/>
    <n v="1850623"/>
    <s v="First Baptist of Wildwood"/>
    <n v="1344"/>
    <n v="241.92"/>
    <n v="0.18"/>
    <x v="2"/>
  </r>
  <r>
    <x v="43"/>
    <n v="1843629"/>
    <s v="Southwest Middle School"/>
    <n v="2073.96"/>
    <n v="373.31"/>
    <n v="0.18"/>
    <x v="2"/>
  </r>
  <r>
    <x v="94"/>
    <n v="1842759"/>
    <s v="ECC B2B Account"/>
    <n v="1164"/>
    <n v="209.52"/>
    <n v="0.18"/>
    <x v="2"/>
  </r>
  <r>
    <x v="247"/>
    <n v="1836812"/>
    <s v="Tioga Junior High School"/>
    <n v="8880"/>
    <n v="1598.4"/>
    <n v="0.18"/>
    <x v="2"/>
  </r>
  <r>
    <x v="124"/>
    <n v="1845927"/>
    <s v="Union 6th &amp; 7th Grade Center"/>
    <n v="4115"/>
    <n v="740.7"/>
    <n v="0.18"/>
    <x v="2"/>
  </r>
  <r>
    <x v="98"/>
    <n v="1844613"/>
    <s v="ECC B2B Account"/>
    <n v="2016"/>
    <n v="362.88"/>
    <n v="0.18"/>
    <x v="2"/>
  </r>
  <r>
    <x v="6"/>
    <n v="1849676"/>
    <s v="Lower Macungie Middle School"/>
    <n v="201.9"/>
    <n v="36.340000000000003"/>
    <n v="0.18"/>
    <x v="2"/>
  </r>
  <r>
    <x v="228"/>
    <n v="1842258"/>
    <s v="Kent-Meridian High School"/>
    <n v="2242.4899999999998"/>
    <n v="403.65"/>
    <n v="0.18"/>
    <x v="2"/>
  </r>
  <r>
    <x v="170"/>
    <n v="1836260"/>
    <s v="Central Montcalm Public SD"/>
    <n v="176"/>
    <n v="31.68"/>
    <n v="0.18"/>
    <x v="2"/>
  </r>
  <r>
    <x v="7"/>
    <n v="1848148"/>
    <s v="MEGA LED"/>
    <n v="68"/>
    <n v="12.24"/>
    <n v="0.18"/>
    <x v="2"/>
  </r>
  <r>
    <x v="98"/>
    <n v="1844635"/>
    <s v="Brooks Elementary School"/>
    <n v="7574"/>
    <n v="1363.32"/>
    <n v="0.18"/>
    <x v="2"/>
  </r>
  <r>
    <x v="174"/>
    <n v="1834561"/>
    <s v="Springbrook High School"/>
    <n v="589.87"/>
    <n v="106.18"/>
    <n v="0.18"/>
    <x v="2"/>
  </r>
  <r>
    <x v="218"/>
    <n v="1850464"/>
    <s v="Nimitz High School"/>
    <n v="122"/>
    <n v="21.9"/>
    <n v="0.18"/>
    <x v="2"/>
  </r>
  <r>
    <x v="110"/>
    <n v="1834728"/>
    <s v="Thomas Lilienthal"/>
    <n v="100"/>
    <n v="18"/>
    <n v="0.18"/>
    <x v="2"/>
  </r>
  <r>
    <x v="182"/>
    <n v="1841176"/>
    <s v="Oak Heights Elementary School"/>
    <n v="5898"/>
    <n v="1061.6400000000001"/>
    <n v="0.18"/>
    <x v="2"/>
  </r>
  <r>
    <x v="126"/>
    <n v="1840295"/>
    <s v="Stevenson Middle School"/>
    <n v="2114"/>
    <n v="380.52"/>
    <n v="0.18"/>
    <x v="2"/>
  </r>
  <r>
    <x v="99"/>
    <n v="1840606"/>
    <s v="Adams Group"/>
    <n v="1241"/>
    <n v="223.38"/>
    <n v="0.18"/>
    <x v="2"/>
  </r>
  <r>
    <x v="179"/>
    <n v="1842648"/>
    <s v="Asa C Adams Elementary School"/>
    <n v="14776"/>
    <n v="2660"/>
    <n v="0.18"/>
    <x v="2"/>
  </r>
  <r>
    <x v="47"/>
    <n v="1845315"/>
    <s v="Ireland Elementary School"/>
    <n v="3644"/>
    <n v="655.92"/>
    <n v="0.18"/>
    <x v="2"/>
  </r>
  <r>
    <x v="163"/>
    <n v="1845639"/>
    <s v="Pocahontas Middle School"/>
    <n v="1971"/>
    <n v="354.78"/>
    <n v="0.18"/>
    <x v="2"/>
  </r>
  <r>
    <x v="86"/>
    <n v="1849404"/>
    <s v="ECC B2B Account"/>
    <n v="2007"/>
    <n v="361.26"/>
    <n v="0.18"/>
    <x v="2"/>
  </r>
  <r>
    <x v="144"/>
    <n v="1842581"/>
    <s v="Clark Jr Sr High School"/>
    <n v="2800"/>
    <n v="504"/>
    <n v="0.18"/>
    <x v="2"/>
  </r>
  <r>
    <x v="126"/>
    <n v="1840253"/>
    <s v="Eugene School District 4J"/>
    <n v="2469"/>
    <n v="444.42"/>
    <n v="0.18"/>
    <x v="2"/>
  </r>
  <r>
    <x v="57"/>
    <n v="1842161"/>
    <s v="Aspen Elementary School"/>
    <n v="1393"/>
    <n v="250.74"/>
    <n v="0.18"/>
    <x v="2"/>
  </r>
  <r>
    <x v="39"/>
    <n v="1844847"/>
    <s v="Zeeland East High School"/>
    <n v="2080"/>
    <n v="374.4"/>
    <n v="0.18"/>
    <x v="2"/>
  </r>
  <r>
    <x v="65"/>
    <n v="1842239"/>
    <s v="Perrin Woods Elementary School"/>
    <n v="160"/>
    <n v="28.8"/>
    <n v="0.18"/>
    <x v="2"/>
  </r>
  <r>
    <x v="179"/>
    <n v="1842636"/>
    <s v="Hocker Grove Middle School"/>
    <n v="802"/>
    <n v="144.36000000000001"/>
    <n v="0.18"/>
    <x v="2"/>
  </r>
  <r>
    <x v="3"/>
    <n v="1835076"/>
    <s v="West Music"/>
    <n v="2200"/>
    <n v="396"/>
    <n v="0.18"/>
    <x v="2"/>
  </r>
  <r>
    <x v="150"/>
    <n v="1845512"/>
    <s v="Gladewater High School"/>
    <n v="972"/>
    <n v="174.96"/>
    <n v="0.18"/>
    <x v="2"/>
  </r>
  <r>
    <x v="48"/>
    <n v="1835045"/>
    <s v="Lawton Chiles High School"/>
    <n v="3888"/>
    <n v="699.84"/>
    <n v="0.18"/>
    <x v="2"/>
  </r>
  <r>
    <x v="270"/>
    <n v="1848882"/>
    <s v="ECC B2B Account"/>
    <n v="360"/>
    <n v="64.8"/>
    <n v="0.18"/>
    <x v="2"/>
  </r>
  <r>
    <x v="61"/>
    <n v="1850098"/>
    <s v="Stillwater Area High School"/>
    <n v="1346"/>
    <n v="242.28"/>
    <n v="0.18"/>
    <x v="2"/>
  </r>
  <r>
    <x v="62"/>
    <n v="1842351"/>
    <s v="Chadwick School"/>
    <n v="8813.77"/>
    <n v="1586.48"/>
    <n v="0.18"/>
    <x v="2"/>
  </r>
  <r>
    <x v="9"/>
    <n v="1846984"/>
    <s v="River Pines Elementary School"/>
    <n v="9486"/>
    <n v="1707.48"/>
    <n v="0.18"/>
    <x v="2"/>
  </r>
  <r>
    <x v="133"/>
    <n v="1837994"/>
    <s v="White House Middle School"/>
    <n v="1567"/>
    <n v="282.06"/>
    <n v="0.18"/>
    <x v="2"/>
  </r>
  <r>
    <x v="188"/>
    <n v="1834848"/>
    <s v="Morton Middle School"/>
    <n v="1360"/>
    <n v="244.8"/>
    <n v="0.18"/>
    <x v="2"/>
  </r>
  <r>
    <x v="100"/>
    <n v="1845132"/>
    <s v="George Wagner Middle School"/>
    <n v="2478"/>
    <n v="446.04"/>
    <n v="0.18"/>
    <x v="2"/>
  </r>
  <r>
    <x v="13"/>
    <n v="1844232"/>
    <s v="Apex Homeschool Enrichment"/>
    <n v="493"/>
    <n v="88.74"/>
    <n v="0.18"/>
    <x v="2"/>
  </r>
  <r>
    <x v="234"/>
    <n v="1838892"/>
    <s v="Stanford University"/>
    <n v="12650"/>
    <n v="2277"/>
    <n v="0.18"/>
    <x v="2"/>
  </r>
  <r>
    <x v="52"/>
    <n v="1849510"/>
    <s v="T W Harvey High School"/>
    <n v="825"/>
    <n v="148.5"/>
    <n v="0.18"/>
    <x v="2"/>
  </r>
  <r>
    <x v="95"/>
    <n v="1835924"/>
    <s v="Greensburg Cmty High School"/>
    <n v="2331"/>
    <n v="419.58"/>
    <n v="0.18"/>
    <x v="2"/>
  </r>
  <r>
    <x v="20"/>
    <n v="1837355"/>
    <s v="MEA Productions"/>
    <n v="2554"/>
    <n v="459.72"/>
    <n v="0.18"/>
    <x v="2"/>
  </r>
  <r>
    <x v="79"/>
    <n v="1847815"/>
    <s v="Riverfield Elementary School"/>
    <n v="2711"/>
    <n v="487.98"/>
    <n v="0.18"/>
    <x v="2"/>
  </r>
  <r>
    <x v="182"/>
    <n v="1841155"/>
    <s v="Event Rentals"/>
    <n v="110"/>
    <n v="19.8"/>
    <n v="0.18"/>
    <x v="2"/>
  </r>
  <r>
    <x v="60"/>
    <n v="1846061"/>
    <s v="Winston Churchill High School"/>
    <n v="23590"/>
    <n v="4246.2"/>
    <n v="0.18"/>
    <x v="2"/>
  </r>
  <r>
    <x v="38"/>
    <n v="1839096"/>
    <s v="Lane Technical College Prep HS"/>
    <n v="401"/>
    <n v="72.180000000000007"/>
    <n v="0.18"/>
    <x v="2"/>
  </r>
  <r>
    <x v="151"/>
    <n v="1841274"/>
    <s v="Stonington High School"/>
    <n v="882"/>
    <n v="158.76"/>
    <n v="0.18"/>
    <x v="2"/>
  </r>
  <r>
    <x v="136"/>
    <n v="1834217"/>
    <s v="Necedah Area School"/>
    <n v="2776"/>
    <n v="499.68"/>
    <n v="0.18"/>
    <x v="2"/>
  </r>
  <r>
    <x v="151"/>
    <n v="1841304"/>
    <s v="Cogdill Early Childhood Center"/>
    <n v="1082"/>
    <n v="194.76"/>
    <n v="0.18"/>
    <x v="2"/>
  </r>
  <r>
    <x v="172"/>
    <n v="1842941"/>
    <s v="Bentonville West High School"/>
    <n v="1253"/>
    <n v="225.54"/>
    <n v="0.18"/>
    <x v="2"/>
  </r>
  <r>
    <x v="197"/>
    <n v="1847561"/>
    <s v="ECC B2B Account"/>
    <n v="366"/>
    <n v="65.88"/>
    <n v="0.18"/>
    <x v="2"/>
  </r>
  <r>
    <x v="37"/>
    <n v="1835890"/>
    <s v="Heritage High School"/>
    <n v="169"/>
    <n v="30.42"/>
    <n v="0.18"/>
    <x v="2"/>
  </r>
  <r>
    <x v="11"/>
    <n v="1845780"/>
    <s v="Ezequiel Tafoya Alvarado Acad"/>
    <n v="2726"/>
    <n v="490.68"/>
    <n v="0.18"/>
    <x v="2"/>
  </r>
  <r>
    <x v="66"/>
    <n v="1844945"/>
    <s v="Lancaster Co Sch Dist/Lincoln"/>
    <n v="521"/>
    <n v="93.78"/>
    <n v="0.18"/>
    <x v="2"/>
  </r>
  <r>
    <x v="100"/>
    <n v="1845143"/>
    <s v="Petsworth Elementary School"/>
    <n v="3657"/>
    <n v="658.26"/>
    <n v="0.18"/>
    <x v="2"/>
  </r>
  <r>
    <x v="260"/>
    <n v="1839018"/>
    <s v="Above All Party Rental"/>
    <n v="234"/>
    <n v="42.12"/>
    <n v="0.18"/>
    <x v="2"/>
  </r>
  <r>
    <x v="159"/>
    <n v="1848204"/>
    <s v="John L Ramsey Middle School"/>
    <n v="1331"/>
    <n v="239.58"/>
    <n v="0.18"/>
    <x v="2"/>
  </r>
  <r>
    <x v="254"/>
    <n v="1843476"/>
    <s v="Dakota Hills Middle School"/>
    <n v="2067"/>
    <n v="372.06"/>
    <n v="0.18"/>
    <x v="2"/>
  </r>
  <r>
    <x v="41"/>
    <n v="1834060"/>
    <s v="ECC B2B Account"/>
    <n v="595"/>
    <n v="107.1"/>
    <n v="0.18"/>
    <x v="2"/>
  </r>
  <r>
    <x v="80"/>
    <n v="1844755"/>
    <s v="Hickman Mills 6th/7th Center"/>
    <n v="1646"/>
    <n v="296.27999999999997"/>
    <n v="0.18"/>
    <x v="2"/>
  </r>
  <r>
    <x v="30"/>
    <n v="1847174"/>
    <s v="Summit Hill Junior High School"/>
    <n v="2011"/>
    <n v="361.98"/>
    <n v="0.18"/>
    <x v="2"/>
  </r>
  <r>
    <x v="119"/>
    <n v="1843158"/>
    <s v="West Islip Senior High School"/>
    <n v="428"/>
    <n v="77.040000000000006"/>
    <n v="0.18"/>
    <x v="2"/>
  </r>
  <r>
    <x v="159"/>
    <n v="1848194"/>
    <s v="Lake Zurich High School"/>
    <n v="4400"/>
    <n v="792"/>
    <n v="0.18"/>
    <x v="2"/>
  </r>
  <r>
    <x v="84"/>
    <n v="1836676"/>
    <s v="A to Z Equipment #5 - Gilbert"/>
    <n v="1088"/>
    <n v="195.84"/>
    <n v="0.18"/>
    <x v="2"/>
  </r>
  <r>
    <x v="218"/>
    <n v="1850486"/>
    <s v="West Campus High School"/>
    <n v="2495"/>
    <n v="449.1"/>
    <n v="0.18"/>
    <x v="2"/>
  </r>
  <r>
    <x v="10"/>
    <n v="1840807"/>
    <s v="Frederick Community College"/>
    <n v="1712"/>
    <n v="308.16000000000003"/>
    <n v="0.18"/>
    <x v="2"/>
  </r>
  <r>
    <x v="186"/>
    <n v="1841708"/>
    <s v="Taylor Road Middle School"/>
    <n v="1646"/>
    <n v="296.27999999999997"/>
    <n v="0.18"/>
    <x v="2"/>
  </r>
  <r>
    <x v="114"/>
    <n v="1838496"/>
    <s v="Edward R Murrow High School"/>
    <n v="6075"/>
    <n v="1093.5"/>
    <n v="0.18"/>
    <x v="2"/>
  </r>
  <r>
    <x v="195"/>
    <n v="1843776"/>
    <s v="ECC B2B Account"/>
    <n v="1416"/>
    <n v="254.88"/>
    <n v="0.18"/>
    <x v="2"/>
  </r>
  <r>
    <x v="68"/>
    <n v="1845696"/>
    <s v="Bill Brown Elementary School"/>
    <n v="5792"/>
    <n v="1042.56"/>
    <n v="0.18"/>
    <x v="2"/>
  </r>
  <r>
    <x v="190"/>
    <n v="1849829"/>
    <s v="Haddon Avenue Elementary Sch"/>
    <n v="5100"/>
    <n v="918"/>
    <n v="0.18"/>
    <x v="2"/>
  </r>
  <r>
    <x v="78"/>
    <n v="1839918"/>
    <s v="Jamestown High School"/>
    <n v="14775"/>
    <n v="2659.5"/>
    <n v="0.18"/>
    <x v="2"/>
  </r>
  <r>
    <x v="205"/>
    <n v="1841076"/>
    <s v="Midlothian Middle School"/>
    <n v="2841"/>
    <n v="511.38"/>
    <n v="0.18"/>
    <x v="2"/>
  </r>
  <r>
    <x v="105"/>
    <n v="1838332"/>
    <s v="Garden City Senior High School"/>
    <n v="7278"/>
    <n v="1310.04"/>
    <n v="0.18"/>
    <x v="2"/>
  </r>
  <r>
    <x v="119"/>
    <n v="1843187"/>
    <s v="Linkhorne Middle School"/>
    <n v="3421"/>
    <n v="615.78"/>
    <n v="0.18"/>
    <x v="2"/>
  </r>
  <r>
    <x v="211"/>
    <n v="1836473"/>
    <s v="Lloyd M Knowlton Elem School"/>
    <n v="1187"/>
    <n v="213.66"/>
    <n v="0.18"/>
    <x v="2"/>
  </r>
  <r>
    <x v="99"/>
    <n v="1840655"/>
    <s v="Whitmer High School"/>
    <n v="1253"/>
    <n v="225.54"/>
    <n v="0.18"/>
    <x v="2"/>
  </r>
  <r>
    <x v="102"/>
    <n v="1837707"/>
    <s v="Methuen High School"/>
    <n v="851"/>
    <n v="153.18"/>
    <n v="0.18"/>
    <x v="2"/>
  </r>
  <r>
    <x v="130"/>
    <n v="1849725"/>
    <s v="Centerville Middle School"/>
    <n v="2311"/>
    <n v="415.98"/>
    <n v="0.18"/>
    <x v="2"/>
  </r>
  <r>
    <x v="39"/>
    <n v="1844838"/>
    <s v="South Habersham Middle School"/>
    <n v="1848"/>
    <n v="332.64"/>
    <n v="0.18"/>
    <x v="2"/>
  </r>
  <r>
    <x v="85"/>
    <n v="1849039"/>
    <s v="McLoughlin Middle School"/>
    <n v="8160"/>
    <n v="1468.8"/>
    <n v="0.18"/>
    <x v="2"/>
  </r>
  <r>
    <x v="105"/>
    <n v="1838365"/>
    <s v="Steele School                9"/>
    <n v="3953.14"/>
    <n v="712.12"/>
    <n v="0.18"/>
    <x v="2"/>
  </r>
  <r>
    <x v="84"/>
    <n v="1836648"/>
    <s v="Pomperaug Regional High School"/>
    <n v="2339"/>
    <n v="421.02"/>
    <n v="0.18"/>
    <x v="2"/>
  </r>
  <r>
    <x v="179"/>
    <n v="1842590"/>
    <s v="Okaw Valley High School"/>
    <n v="1292"/>
    <n v="232.56"/>
    <n v="0.18"/>
    <x v="2"/>
  </r>
  <r>
    <x v="127"/>
    <n v="1834366"/>
    <s v="Newport High School"/>
    <n v="972"/>
    <n v="174.96"/>
    <n v="0.18"/>
    <x v="2"/>
  </r>
  <r>
    <x v="49"/>
    <n v="1843104"/>
    <s v="The Oakridge School"/>
    <n v="6740"/>
    <n v="1213.2"/>
    <n v="0.18"/>
    <x v="2"/>
  </r>
  <r>
    <x v="251"/>
    <n v="1847011"/>
    <s v="Francis C Hammond Middle Sch"/>
    <n v="1504"/>
    <n v="270.72000000000003"/>
    <n v="0.18"/>
    <x v="2"/>
  </r>
  <r>
    <x v="10"/>
    <n v="1840871"/>
    <s v="ECC B2B Account"/>
    <n v="1368"/>
    <n v="246.24"/>
    <n v="0.18"/>
    <x v="2"/>
  </r>
  <r>
    <x v="151"/>
    <n v="1841262"/>
    <s v="Prairie Elementary School"/>
    <n v="1120"/>
    <n v="201.6"/>
    <n v="0.18"/>
    <x v="2"/>
  </r>
  <r>
    <x v="183"/>
    <n v="1845988"/>
    <s v="Quioccasin Middle School"/>
    <n v="5134"/>
    <n v="924.12"/>
    <n v="0.18"/>
    <x v="2"/>
  </r>
  <r>
    <x v="39"/>
    <n v="1844803"/>
    <s v="Gladstone Elementary School"/>
    <n v="3644"/>
    <n v="655.92"/>
    <n v="0.18"/>
    <x v="2"/>
  </r>
  <r>
    <x v="166"/>
    <n v="1835281"/>
    <s v="Indiana University-South Bend"/>
    <n v="850.7"/>
    <n v="153.13"/>
    <n v="0.18"/>
    <x v="2"/>
  </r>
  <r>
    <x v="173"/>
    <n v="1836508"/>
    <s v="Silverbrook Elementary School"/>
    <n v="981"/>
    <n v="176.58"/>
    <n v="0.18"/>
    <x v="2"/>
  </r>
  <r>
    <x v="114"/>
    <n v="1838460"/>
    <s v="Coney Island Brewery"/>
    <n v="290"/>
    <n v="52.2"/>
    <n v="0.18"/>
    <x v="2"/>
  </r>
  <r>
    <x v="249"/>
    <n v="1850695"/>
    <s v="Unionville High School"/>
    <n v="184"/>
    <n v="33.03"/>
    <n v="0.18"/>
    <x v="2"/>
  </r>
  <r>
    <x v="89"/>
    <n v="1848301"/>
    <s v="Watkins Elementary School"/>
    <n v="20584"/>
    <n v="3705.12"/>
    <n v="0.18"/>
    <x v="2"/>
  </r>
  <r>
    <x v="10"/>
    <n v="1840867"/>
    <s v="Ohio Theatre"/>
    <n v="110.1"/>
    <n v="19.82"/>
    <n v="0.18"/>
    <x v="2"/>
  </r>
  <r>
    <x v="163"/>
    <n v="1845593"/>
    <s v="Alexandria Country Day School"/>
    <n v="2524"/>
    <n v="454.32"/>
    <n v="0.18"/>
    <x v="2"/>
  </r>
  <r>
    <x v="180"/>
    <n v="1843705"/>
    <s v="Mayfield High School"/>
    <n v="1365"/>
    <n v="245.7"/>
    <n v="0.18"/>
    <x v="2"/>
  </r>
  <r>
    <x v="91"/>
    <n v="1847124"/>
    <s v="Matilda Torres High School"/>
    <n v="3246"/>
    <n v="584.28"/>
    <n v="0.18"/>
    <x v="2"/>
  </r>
  <r>
    <x v="121"/>
    <n v="1847704"/>
    <s v="Joanna Woodson Elem School"/>
    <n v="12549"/>
    <n v="2258.8200000000002"/>
    <n v="0.18"/>
    <x v="2"/>
  </r>
  <r>
    <x v="66"/>
    <n v="1844970"/>
    <s v="Houston Children's Chorus"/>
    <n v="1251.3399999999999"/>
    <n v="225.24"/>
    <n v="0.18"/>
    <x v="2"/>
  </r>
  <r>
    <x v="117"/>
    <n v="1834534"/>
    <s v="West Music"/>
    <n v="916"/>
    <n v="164.88"/>
    <n v="0.18"/>
    <x v="2"/>
  </r>
  <r>
    <x v="233"/>
    <n v="1847340"/>
    <s v="ECC B2B Account"/>
    <n v="184"/>
    <n v="33.119999999999997"/>
    <n v="0.18"/>
    <x v="2"/>
  </r>
  <r>
    <x v="56"/>
    <n v="1848015"/>
    <s v="Tinicum School"/>
    <n v="10548"/>
    <n v="1898.64"/>
    <n v="0.18"/>
    <x v="2"/>
  </r>
  <r>
    <x v="225"/>
    <n v="1841609"/>
    <s v="Carmi-White County High School"/>
    <n v="779"/>
    <n v="140.22"/>
    <n v="0.18"/>
    <x v="2"/>
  </r>
  <r>
    <x v="263"/>
    <n v="1835421"/>
    <s v="ECC B2B Account"/>
    <n v="474"/>
    <n v="85.32"/>
    <n v="0.18"/>
    <x v="2"/>
  </r>
  <r>
    <x v="271"/>
    <n v="1846788"/>
    <s v="ECC B2B Account"/>
    <n v="1056"/>
    <n v="190.08"/>
    <n v="0.18"/>
    <x v="2"/>
  </r>
  <r>
    <x v="253"/>
    <n v="1841848"/>
    <s v="Summit Trail Middle School"/>
    <n v="7800"/>
    <n v="1404"/>
    <n v="0.18"/>
    <x v="2"/>
  </r>
  <r>
    <x v="113"/>
    <n v="1840562"/>
    <s v="Waukesha County Tech College"/>
    <n v="95"/>
    <n v="17.100000000000001"/>
    <n v="0.18"/>
    <x v="2"/>
  </r>
  <r>
    <x v="79"/>
    <n v="1847845"/>
    <s v="Gateway High School"/>
    <n v="15432.8"/>
    <n v="2777.9"/>
    <n v="0.18"/>
    <x v="2"/>
  </r>
  <r>
    <x v="48"/>
    <n v="1835032"/>
    <s v="Middle School #14 -  N"/>
    <n v="99795.65"/>
    <n v="17963.22"/>
    <n v="0.18"/>
    <x v="2"/>
  </r>
  <r>
    <x v="161"/>
    <n v="1845325"/>
    <s v="Don Bosco High School"/>
    <n v="2212.5500000000002"/>
    <n v="398.26"/>
    <n v="0.18"/>
    <x v="2"/>
  </r>
  <r>
    <x v="57"/>
    <n v="1842167"/>
    <s v="ECC B2B Account"/>
    <n v="6111"/>
    <n v="1099.98"/>
    <n v="0.18"/>
    <x v="2"/>
  </r>
  <r>
    <x v="2"/>
    <n v="1844078"/>
    <s v="Patrick Henry High School"/>
    <n v="7872"/>
    <n v="1416.96"/>
    <n v="0.18"/>
    <x v="2"/>
  </r>
  <r>
    <x v="132"/>
    <n v="1834463"/>
    <s v="Frank Long Elementary School"/>
    <n v="3613"/>
    <n v="650.34"/>
    <n v="0.18"/>
    <x v="2"/>
  </r>
  <r>
    <x v="40"/>
    <n v="1840388"/>
    <s v="South Haven High School"/>
    <n v="6014"/>
    <n v="1082.52"/>
    <n v="0.18"/>
    <x v="2"/>
  </r>
  <r>
    <x v="205"/>
    <n v="1841066"/>
    <s v="First Baptist Academy"/>
    <n v="2219"/>
    <n v="399.42"/>
    <n v="0.18"/>
    <x v="2"/>
  </r>
  <r>
    <x v="168"/>
    <n v="1843874"/>
    <s v="Chatham High School"/>
    <n v="5720"/>
    <n v="1029.5999999999999"/>
    <n v="0.18"/>
    <x v="2"/>
  </r>
  <r>
    <x v="111"/>
    <n v="1838267"/>
    <s v="Allis Elementary School"/>
    <n v="2226"/>
    <n v="400.68"/>
    <n v="0.18"/>
    <x v="2"/>
  </r>
  <r>
    <x v="98"/>
    <n v="1844618"/>
    <s v="Community R6 School District"/>
    <n v="3060"/>
    <n v="550.79999999999995"/>
    <n v="0.18"/>
    <x v="2"/>
  </r>
  <r>
    <x v="99"/>
    <n v="1840657"/>
    <s v="Antelope Valley High School"/>
    <n v="1988"/>
    <n v="357.84"/>
    <n v="0.18"/>
    <x v="2"/>
  </r>
  <r>
    <x v="144"/>
    <n v="1842532"/>
    <s v="Grantosa Drive School"/>
    <n v="1968"/>
    <n v="354.24"/>
    <n v="0.18"/>
    <x v="2"/>
  </r>
  <r>
    <x v="182"/>
    <n v="1841148"/>
    <s v="South Shore Charter Public Sch"/>
    <n v="1219"/>
    <n v="219.42"/>
    <n v="0.18"/>
    <x v="2"/>
  </r>
  <r>
    <x v="142"/>
    <n v="1834327"/>
    <s v="White Marsh Elementary School"/>
    <n v="3657"/>
    <n v="658.26"/>
    <n v="0.18"/>
    <x v="2"/>
  </r>
  <r>
    <x v="99"/>
    <n v="1840659"/>
    <s v="Auburn High School"/>
    <n v="856"/>
    <n v="154.08000000000001"/>
    <n v="0.18"/>
    <x v="2"/>
  </r>
  <r>
    <x v="198"/>
    <n v="1842442"/>
    <s v="Baboquivari USD 40"/>
    <n v="292"/>
    <n v="52.56"/>
    <n v="0.18"/>
    <x v="2"/>
  </r>
  <r>
    <x v="145"/>
    <n v="1837903"/>
    <s v="Colorado Tents &amp; Events"/>
    <n v="4299.42"/>
    <n v="773.9"/>
    <n v="0.18"/>
    <x v="2"/>
  </r>
  <r>
    <x v="272"/>
    <n v="1837980"/>
    <s v="ECC B2B Account"/>
    <n v="3007"/>
    <n v="541.26"/>
    <n v="0.18"/>
    <x v="2"/>
  </r>
  <r>
    <x v="171"/>
    <n v="1846580"/>
    <s v="ECC B2B Account"/>
    <n v="184"/>
    <n v="33.119999999999997"/>
    <n v="0.18"/>
    <x v="2"/>
  </r>
  <r>
    <x v="234"/>
    <n v="1838900"/>
    <s v="Harding Middle School"/>
    <n v="1160"/>
    <n v="208.8"/>
    <n v="0.18"/>
    <x v="2"/>
  </r>
  <r>
    <x v="219"/>
    <n v="1844559"/>
    <s v="Portland Choir &amp; Orchestra"/>
    <n v="145"/>
    <n v="26.1"/>
    <n v="0.18"/>
    <x v="2"/>
  </r>
  <r>
    <x v="16"/>
    <n v="1846702"/>
    <s v="Sarasota Orchestra"/>
    <n v="1440"/>
    <n v="258.57"/>
    <n v="0.18"/>
    <x v="2"/>
  </r>
  <r>
    <x v="40"/>
    <n v="1840374"/>
    <s v="Strake Jesuit College Prep Sch"/>
    <n v="1204"/>
    <n v="216.72"/>
    <n v="0.18"/>
    <x v="2"/>
  </r>
  <r>
    <x v="180"/>
    <n v="1843672"/>
    <s v="Giffen Memorial Elem School"/>
    <n v="7706"/>
    <n v="1387.08"/>
    <n v="0.18"/>
    <x v="2"/>
  </r>
  <r>
    <x v="49"/>
    <n v="1843105"/>
    <s v="ECC B2B Account"/>
    <n v="368"/>
    <n v="66.239999999999995"/>
    <n v="0.18"/>
    <x v="2"/>
  </r>
  <r>
    <x v="220"/>
    <n v="1836375"/>
    <s v="Waverly High School"/>
    <n v="15617"/>
    <n v="2811.06"/>
    <n v="0.18"/>
    <x v="2"/>
  </r>
  <r>
    <x v="46"/>
    <n v="1848739"/>
    <s v="North High School"/>
    <n v="3922"/>
    <n v="705.96"/>
    <n v="0.18"/>
    <x v="2"/>
  </r>
  <r>
    <x v="4"/>
    <n v="1846511"/>
    <s v="Alfred Almond School"/>
    <n v="972"/>
    <n v="174.96"/>
    <n v="0.18"/>
    <x v="2"/>
  </r>
  <r>
    <x v="257"/>
    <n v="1840490"/>
    <s v="Dorothy McElhinney Middle Sch"/>
    <n v="5318"/>
    <n v="957.24"/>
    <n v="0.18"/>
    <x v="2"/>
  </r>
  <r>
    <x v="144"/>
    <n v="1842570"/>
    <s v="Highland High School"/>
    <n v="2143"/>
    <n v="385.74"/>
    <n v="0.18"/>
    <x v="2"/>
  </r>
  <r>
    <x v="226"/>
    <n v="1843220"/>
    <s v="Monticello Middle School"/>
    <n v="374"/>
    <n v="67.319999999999993"/>
    <n v="0.18"/>
    <x v="2"/>
  </r>
  <r>
    <x v="196"/>
    <n v="1840707"/>
    <s v="Smyrna High School"/>
    <n v="1253"/>
    <n v="225.54"/>
    <n v="0.18"/>
    <x v="2"/>
  </r>
  <r>
    <x v="63"/>
    <n v="1839947"/>
    <s v="Chelsea High School"/>
    <n v="4710"/>
    <n v="847.8"/>
    <n v="0.18"/>
    <x v="2"/>
  </r>
  <r>
    <x v="182"/>
    <n v="1841181"/>
    <s v="Reynolds Middle School"/>
    <n v="1374"/>
    <n v="247.32"/>
    <n v="0.18"/>
    <x v="2"/>
  </r>
  <r>
    <x v="249"/>
    <n v="1850665"/>
    <s v="ECC B2B Account"/>
    <n v="1057"/>
    <n v="190.26"/>
    <n v="0.18"/>
    <x v="2"/>
  </r>
  <r>
    <x v="246"/>
    <n v="1839464"/>
    <s v="Dr Ralph H Poteet High School"/>
    <n v="1160"/>
    <n v="208.8"/>
    <n v="0.18"/>
    <x v="2"/>
  </r>
  <r>
    <x v="58"/>
    <n v="1838413"/>
    <s v="Reed City High School"/>
    <n v="2720"/>
    <n v="489.6"/>
    <n v="0.18"/>
    <x v="2"/>
  </r>
  <r>
    <x v="75"/>
    <n v="1848346"/>
    <s v="North Henderson High School"/>
    <n v="2422"/>
    <n v="435.96"/>
    <n v="0.18"/>
    <x v="2"/>
  </r>
  <r>
    <x v="111"/>
    <n v="1838212"/>
    <s v="West Feliciana Middle School"/>
    <n v="4200"/>
    <n v="756"/>
    <n v="0.18"/>
    <x v="2"/>
  </r>
  <r>
    <x v="160"/>
    <n v="1837196"/>
    <s v="Cedar Hill Elementary School"/>
    <n v="84"/>
    <n v="15.12"/>
    <n v="0.18"/>
    <x v="2"/>
  </r>
  <r>
    <x v="162"/>
    <n v="1849964"/>
    <s v="ECC B2B Account"/>
    <n v="71"/>
    <n v="12.78"/>
    <n v="0.18"/>
    <x v="2"/>
  </r>
  <r>
    <x v="6"/>
    <n v="1849661"/>
    <s v="Charles T Koontz Interm School"/>
    <n v="905"/>
    <n v="162.9"/>
    <n v="0.18"/>
    <x v="2"/>
  </r>
  <r>
    <x v="201"/>
    <n v="1839693"/>
    <s v="Weldon Gibson Elementary Sch"/>
    <n v="4847"/>
    <n v="872.46"/>
    <n v="0.18"/>
    <x v="2"/>
  </r>
  <r>
    <x v="164"/>
    <n v="1834230"/>
    <s v="Berkeley High School"/>
    <n v="1278.95"/>
    <n v="230.21"/>
    <n v="0.18"/>
    <x v="2"/>
  </r>
  <r>
    <x v="83"/>
    <n v="1848942"/>
    <s v="Northridge High School"/>
    <n v="4750"/>
    <n v="855"/>
    <n v="0.18"/>
    <x v="2"/>
  </r>
  <r>
    <x v="155"/>
    <n v="1846910"/>
    <s v="Darlington Elem Middle School"/>
    <n v="506"/>
    <n v="91.08"/>
    <n v="0.18"/>
    <x v="2"/>
  </r>
  <r>
    <x v="129"/>
    <n v="1849573"/>
    <s v="ECC B2B Account"/>
    <n v="1458"/>
    <n v="262.44"/>
    <n v="0.18"/>
    <x v="2"/>
  </r>
  <r>
    <x v="203"/>
    <n v="1850153"/>
    <s v="Howard C Reiche Cmty School"/>
    <n v="506"/>
    <n v="91.08"/>
    <n v="0.18"/>
    <x v="2"/>
  </r>
  <r>
    <x v="187"/>
    <n v="1836639"/>
    <s v="Milwaukee School of Languages"/>
    <n v="433"/>
    <n v="77.94"/>
    <n v="0.18"/>
    <x v="2"/>
  </r>
  <r>
    <x v="23"/>
    <n v="1836940"/>
    <s v="Rancho San Juan High School"/>
    <n v="5170"/>
    <n v="930.6"/>
    <n v="0.18"/>
    <x v="2"/>
  </r>
  <r>
    <x v="221"/>
    <n v="1838755"/>
    <s v="West Music"/>
    <n v="1811.4"/>
    <n v="326.05"/>
    <n v="0.18"/>
    <x v="2"/>
  </r>
  <r>
    <x v="238"/>
    <n v="1838726"/>
    <s v="Arquitorium SAS"/>
    <n v="4660"/>
    <n v="838.8"/>
    <n v="0.18"/>
    <x v="2"/>
  </r>
  <r>
    <x v="225"/>
    <n v="1841592"/>
    <s v="Leslie H Walton Middle School"/>
    <n v="1994"/>
    <n v="358.92"/>
    <n v="0.18"/>
    <x v="2"/>
  </r>
  <r>
    <x v="240"/>
    <n v="1843030"/>
    <s v="Timberstone Junior High School"/>
    <n v="812"/>
    <n v="146.16"/>
    <n v="0.18"/>
    <x v="2"/>
  </r>
  <r>
    <x v="78"/>
    <n v="1839887"/>
    <s v="John F Kennedy High School"/>
    <n v="18745"/>
    <n v="3374.1"/>
    <n v="0.18"/>
    <x v="2"/>
  </r>
  <r>
    <x v="174"/>
    <n v="1834541"/>
    <s v="White Oak Elementary School"/>
    <n v="1653"/>
    <n v="297.54000000000002"/>
    <n v="0.18"/>
    <x v="2"/>
  </r>
  <r>
    <x v="83"/>
    <n v="1848976"/>
    <s v="Los Cerritos Elementary School"/>
    <n v="595"/>
    <n v="107.1"/>
    <n v="0.18"/>
    <x v="2"/>
  </r>
  <r>
    <x v="186"/>
    <n v="1841760"/>
    <s v="John Mall High School"/>
    <n v="184"/>
    <n v="33.119999999999997"/>
    <n v="0.18"/>
    <x v="2"/>
  </r>
  <r>
    <x v="209"/>
    <n v="1844377"/>
    <s v="Memorial Middle School"/>
    <n v="184"/>
    <n v="33.119999999999997"/>
    <n v="0.18"/>
    <x v="2"/>
  </r>
  <r>
    <x v="59"/>
    <n v="1847371"/>
    <s v="Lincoln High School"/>
    <n v="2375"/>
    <n v="427.5"/>
    <n v="0.18"/>
    <x v="2"/>
  </r>
  <r>
    <x v="243"/>
    <n v="1845082"/>
    <s v="Summit Hill Junior High School"/>
    <n v="184"/>
    <n v="33.119999999999997"/>
    <n v="0.18"/>
    <x v="2"/>
  </r>
  <r>
    <x v="6"/>
    <n v="1849650"/>
    <s v="Cedar Road Elementary School"/>
    <n v="1082"/>
    <n v="194.76"/>
    <n v="0.18"/>
    <x v="2"/>
  </r>
  <r>
    <x v="132"/>
    <n v="1834420"/>
    <s v="Hillside United Meth Church"/>
    <n v="120.8"/>
    <n v="21.74"/>
    <n v="0.18"/>
    <x v="2"/>
  </r>
  <r>
    <x v="24"/>
    <n v="1836120"/>
    <s v="Southview Middle School"/>
    <n v="3850"/>
    <n v="693"/>
    <n v="0.18"/>
    <x v="2"/>
  </r>
  <r>
    <x v="89"/>
    <n v="1848269"/>
    <s v="Chino High School"/>
    <n v="17374"/>
    <n v="3127.32"/>
    <n v="0.18"/>
    <x v="2"/>
  </r>
  <r>
    <x v="242"/>
    <n v="1850629"/>
    <s v="Pine Ridge High School"/>
    <n v="1943"/>
    <n v="349.74"/>
    <n v="0.18"/>
    <x v="2"/>
  </r>
  <r>
    <x v="75"/>
    <n v="1848377"/>
    <s v="Catlettsburg Elementary School"/>
    <n v="506"/>
    <n v="91.08"/>
    <n v="0.18"/>
    <x v="2"/>
  </r>
  <r>
    <x v="257"/>
    <n v="1840503"/>
    <s v="ECC B2B Account"/>
    <n v="474"/>
    <n v="85.32"/>
    <n v="0.18"/>
    <x v="2"/>
  </r>
  <r>
    <x v="150"/>
    <n v="1845525"/>
    <s v="ECC B2B Account"/>
    <n v="2600"/>
    <n v="468"/>
    <n v="0.18"/>
    <x v="2"/>
  </r>
  <r>
    <x v="198"/>
    <n v="1842412"/>
    <s v="Heart of Los Angeles"/>
    <n v="851"/>
    <n v="153.18"/>
    <n v="0.18"/>
    <x v="2"/>
  </r>
  <r>
    <x v="56"/>
    <n v="1848011"/>
    <s v="Lancaster Elementary School"/>
    <n v="4328"/>
    <n v="779.04"/>
    <n v="0.18"/>
    <x v="2"/>
  </r>
  <r>
    <x v="221"/>
    <n v="1838792"/>
    <s v="Phillip Gibbons"/>
    <n v="726"/>
    <n v="130.68"/>
    <n v="0.18"/>
    <x v="2"/>
  </r>
  <r>
    <x v="36"/>
    <n v="1845242"/>
    <s v="Haskett Junior High"/>
    <n v="823"/>
    <n v="148.13999999999999"/>
    <n v="0.18"/>
    <x v="2"/>
  </r>
  <r>
    <x v="124"/>
    <n v="1845934"/>
    <s v="L D Batchelder Elem School"/>
    <n v="2072"/>
    <n v="372.96"/>
    <n v="0.18"/>
    <x v="2"/>
  </r>
  <r>
    <x v="73"/>
    <n v="1846660"/>
    <s v="North Kingstown High School"/>
    <n v="3136"/>
    <n v="564.48"/>
    <n v="0.18"/>
    <x v="2"/>
  </r>
  <r>
    <x v="273"/>
    <n v="1849159"/>
    <s v="ECC B2B Account"/>
    <n v="604"/>
    <n v="108.72"/>
    <n v="0.18"/>
    <x v="2"/>
  </r>
  <r>
    <x v="177"/>
    <n v="1843351"/>
    <s v="First Broad St Unit Meth Chrch"/>
    <n v="1440"/>
    <n v="259.2"/>
    <n v="0.18"/>
    <x v="2"/>
  </r>
  <r>
    <x v="98"/>
    <n v="1844601"/>
    <s v="Jim Hill Middle School"/>
    <n v="2007"/>
    <n v="361.26"/>
    <n v="0.18"/>
    <x v="2"/>
  </r>
  <r>
    <x v="9"/>
    <n v="1846941"/>
    <s v="Gueydan High School"/>
    <n v="1746"/>
    <n v="314.27999999999997"/>
    <n v="0.18"/>
    <x v="2"/>
  </r>
  <r>
    <x v="83"/>
    <n v="1848961"/>
    <s v="Cape Fear High School"/>
    <n v="5476"/>
    <n v="985.68"/>
    <n v="0.18"/>
    <x v="2"/>
  </r>
  <r>
    <x v="207"/>
    <n v="1844488"/>
    <s v="University High School-Indiana"/>
    <n v="1506"/>
    <n v="271.08"/>
    <n v="0.18"/>
    <x v="2"/>
  </r>
  <r>
    <x v="238"/>
    <n v="1838718"/>
    <s v="T E Mabry Middle School"/>
    <n v="595"/>
    <n v="107.1"/>
    <n v="0.18"/>
    <x v="2"/>
  </r>
  <r>
    <x v="25"/>
    <n v="1842115"/>
    <s v="McCormick Elementary School"/>
    <n v="1082"/>
    <n v="194.76"/>
    <n v="0.18"/>
    <x v="2"/>
  </r>
  <r>
    <x v="105"/>
    <n v="1838310"/>
    <s v="South Effingham ES PTO"/>
    <n v="11181"/>
    <n v="2012.58"/>
    <n v="0.18"/>
    <x v="2"/>
  </r>
  <r>
    <x v="197"/>
    <n v="1847554"/>
    <s v="Coppell Middle School West"/>
    <n v="3067"/>
    <n v="552.05999999999995"/>
    <n v="0.18"/>
    <x v="2"/>
  </r>
  <r>
    <x v="62"/>
    <n v="1842338"/>
    <s v="Roma Middle School"/>
    <n v="1631"/>
    <n v="293.58"/>
    <n v="0.18"/>
    <x v="2"/>
  </r>
  <r>
    <x v="98"/>
    <n v="1844610"/>
    <s v="Ottawa-Glandorf High School"/>
    <n v="110"/>
    <n v="19.8"/>
    <n v="0.18"/>
    <x v="2"/>
  </r>
  <r>
    <x v="209"/>
    <n v="1844386"/>
    <s v="Livingston Middle School"/>
    <n v="1065"/>
    <n v="191.7"/>
    <n v="0.18"/>
    <x v="2"/>
  </r>
  <r>
    <x v="257"/>
    <n v="1840502"/>
    <s v="North Side High School"/>
    <n v="169"/>
    <n v="30.42"/>
    <n v="0.18"/>
    <x v="2"/>
  </r>
  <r>
    <x v="91"/>
    <n v="1847091"/>
    <s v="Pinnacle Presbyterian Church"/>
    <n v="434"/>
    <n v="78.12"/>
    <n v="0.18"/>
    <x v="2"/>
  </r>
  <r>
    <x v="75"/>
    <n v="1848384"/>
    <s v="Lake Butler Middle School"/>
    <n v="2970"/>
    <n v="534.6"/>
    <n v="0.18"/>
    <x v="2"/>
  </r>
  <r>
    <x v="70"/>
    <n v="1837945"/>
    <s v="John Harris Elementary School"/>
    <n v="972"/>
    <n v="174.96"/>
    <n v="0.18"/>
    <x v="2"/>
  </r>
  <r>
    <x v="177"/>
    <n v="1843326"/>
    <s v="Brookridge Elementary School"/>
    <n v="2375"/>
    <n v="427.5"/>
    <n v="0.18"/>
    <x v="2"/>
  </r>
  <r>
    <x v="201"/>
    <n v="1839715"/>
    <s v="ProMusica Arizona"/>
    <n v="152"/>
    <n v="27.36"/>
    <n v="0.18"/>
    <x v="2"/>
  </r>
  <r>
    <x v="70"/>
    <n v="1837923"/>
    <s v="Beauregard High School"/>
    <n v="18480"/>
    <n v="3326.4"/>
    <n v="0.18"/>
    <x v="2"/>
  </r>
  <r>
    <x v="230"/>
    <n v="1849737"/>
    <s v="Jefferson Elementary School"/>
    <n v="1082"/>
    <n v="194.76"/>
    <n v="0.18"/>
    <x v="2"/>
  </r>
  <r>
    <x v="125"/>
    <n v="1845837"/>
    <s v="Alexander Hamilton High School"/>
    <n v="3936"/>
    <n v="708.48"/>
    <n v="0.18"/>
    <x v="2"/>
  </r>
  <r>
    <x v="255"/>
    <n v="1839998"/>
    <s v="Edward Boland Elem School"/>
    <n v="458"/>
    <n v="82.44"/>
    <n v="0.18"/>
    <x v="2"/>
  </r>
  <r>
    <x v="167"/>
    <n v="1844290"/>
    <s v="Southern Door Elementary Sch"/>
    <n v="1822"/>
    <n v="327.96"/>
    <n v="0.18"/>
    <x v="2"/>
  </r>
  <r>
    <x v="12"/>
    <n v="1850717"/>
    <s v="ECC B2B Account"/>
    <n v="1695"/>
    <n v="305.10000000000002"/>
    <n v="0.18"/>
    <x v="2"/>
  </r>
  <r>
    <x v="210"/>
    <n v="1850368"/>
    <s v="Chaparral High School"/>
    <n v="2027"/>
    <n v="364.86"/>
    <n v="0.18"/>
    <x v="2"/>
  </r>
  <r>
    <x v="226"/>
    <n v="1843268"/>
    <s v="Kennett High School"/>
    <n v="1103"/>
    <n v="198.54"/>
    <n v="0.18"/>
    <x v="2"/>
  </r>
  <r>
    <x v="155"/>
    <n v="1846867"/>
    <s v="Bishop Carroll Catholic HS"/>
    <n v="2300.81"/>
    <n v="413.3"/>
    <n v="0.18"/>
    <x v="2"/>
  </r>
  <r>
    <x v="48"/>
    <n v="1835044"/>
    <s v="Topsail High School"/>
    <n v="1368"/>
    <n v="246.24"/>
    <n v="0.18"/>
    <x v="2"/>
  </r>
  <r>
    <x v="115"/>
    <n v="1840188"/>
    <s v="Thms Clgt Tchr Ldrship Cntr"/>
    <n v="8601"/>
    <n v="1548.18"/>
    <n v="0.18"/>
    <x v="2"/>
  </r>
  <r>
    <x v="2"/>
    <n v="1844081"/>
    <s v="Melrose High School"/>
    <n v="15184.4"/>
    <n v="2733.19"/>
    <n v="0.18"/>
    <x v="2"/>
  </r>
  <r>
    <x v="48"/>
    <n v="1835000"/>
    <s v="Central Middle School"/>
    <n v="3932"/>
    <n v="707.76"/>
    <n v="0.18"/>
    <x v="2"/>
  </r>
  <r>
    <x v="161"/>
    <n v="1845380"/>
    <s v="Holy Cross Lutheran School"/>
    <n v="1124"/>
    <n v="202.32"/>
    <n v="0.18"/>
    <x v="2"/>
  </r>
  <r>
    <x v="226"/>
    <n v="1843272"/>
    <s v="Hendrickson High School"/>
    <n v="16625"/>
    <n v="2992.5"/>
    <n v="0.18"/>
    <x v="2"/>
  </r>
  <r>
    <x v="13"/>
    <n v="1844213"/>
    <s v="Watford City High School"/>
    <n v="1613"/>
    <n v="290.33999999999997"/>
    <n v="0.18"/>
    <x v="2"/>
  </r>
  <r>
    <x v="219"/>
    <n v="1844557"/>
    <s v="Waterford Jr Sr High School"/>
    <n v="5400"/>
    <n v="972"/>
    <n v="0.18"/>
    <x v="2"/>
  </r>
  <r>
    <x v="129"/>
    <n v="1849571"/>
    <s v="Dayton Freight"/>
    <n v="3956.33"/>
    <n v="712.14"/>
    <n v="0.18"/>
    <x v="2"/>
  </r>
  <r>
    <x v="46"/>
    <n v="1848680"/>
    <s v="Random Lake High School"/>
    <n v="1445"/>
    <n v="260.10000000000002"/>
    <n v="0.18"/>
    <x v="2"/>
  </r>
  <r>
    <x v="257"/>
    <n v="1840538"/>
    <s v="Southside Middle School"/>
    <n v="972"/>
    <n v="174.96"/>
    <n v="0.18"/>
    <x v="2"/>
  </r>
  <r>
    <x v="24"/>
    <n v="1836139"/>
    <s v="Louisville Orchestra"/>
    <n v="360"/>
    <n v="64.8"/>
    <n v="0.18"/>
    <x v="2"/>
  </r>
  <r>
    <x v="87"/>
    <n v="1847577"/>
    <s v="Mid-Prairie High School"/>
    <n v="1784"/>
    <n v="321.12"/>
    <n v="0.18"/>
    <x v="2"/>
  </r>
  <r>
    <x v="8"/>
    <n v="1844155"/>
    <s v="Uniondale High School"/>
    <n v="388.3"/>
    <n v="69.89"/>
    <n v="0.18"/>
    <x v="2"/>
  </r>
  <r>
    <x v="160"/>
    <n v="1837194"/>
    <s v="Kubasaki High School"/>
    <n v="8199"/>
    <n v="1475.82"/>
    <n v="0.18"/>
    <x v="2"/>
  </r>
  <r>
    <x v="206"/>
    <n v="1841944"/>
    <s v="Breck School"/>
    <n v="1411.34"/>
    <n v="254.04"/>
    <n v="0.18"/>
    <x v="2"/>
  </r>
  <r>
    <x v="216"/>
    <n v="1839738"/>
    <s v="Henderson Co South Middle Sch"/>
    <n v="434"/>
    <n v="78.12"/>
    <n v="0.18"/>
    <x v="2"/>
  </r>
  <r>
    <x v="200"/>
    <n v="1837525"/>
    <s v="Haycock Elementary School"/>
    <n v="4328"/>
    <n v="779.04"/>
    <n v="0.18"/>
    <x v="2"/>
  </r>
  <r>
    <x v="162"/>
    <n v="1850004"/>
    <s v="Trexler Middle School"/>
    <n v="2094"/>
    <n v="376.92"/>
    <n v="0.18"/>
    <x v="2"/>
  </r>
  <r>
    <x v="91"/>
    <n v="1847079"/>
    <s v="Badger Springs Middle School"/>
    <n v="1160"/>
    <n v="208.8"/>
    <n v="0.18"/>
    <x v="2"/>
  </r>
  <r>
    <x v="165"/>
    <n v="1835490"/>
    <s v="Farmington Steam Academy"/>
    <n v="7700"/>
    <n v="1386"/>
    <n v="0.18"/>
    <x v="2"/>
  </r>
  <r>
    <x v="156"/>
    <n v="1836064"/>
    <s v="Chesapeake Math &amp; It PC ES"/>
    <n v="4772"/>
    <n v="858.96"/>
    <n v="0.18"/>
    <x v="2"/>
  </r>
  <r>
    <x v="60"/>
    <n v="1846119"/>
    <s v="J P Bonnette Jr High School"/>
    <n v="7812"/>
    <n v="1406.16"/>
    <n v="0.18"/>
    <x v="2"/>
  </r>
  <r>
    <x v="30"/>
    <n v="1847203"/>
    <s v="Prescott Unified School Dist 1"/>
    <n v="2164"/>
    <n v="389.52"/>
    <n v="0.18"/>
    <x v="2"/>
  </r>
  <r>
    <x v="218"/>
    <n v="1850474"/>
    <s v="Stafford Elementary School"/>
    <n v="7222"/>
    <n v="1299.96"/>
    <n v="0.18"/>
    <x v="2"/>
  </r>
  <r>
    <x v="120"/>
    <n v="1838669"/>
    <s v="Buchser Middle School"/>
    <n v="2413"/>
    <n v="434.34"/>
    <n v="0.18"/>
    <x v="2"/>
  </r>
  <r>
    <x v="10"/>
    <n v="1840812"/>
    <s v="Mechanicsburg Jr Sr High Sch"/>
    <n v="2007"/>
    <n v="361.26"/>
    <n v="0.18"/>
    <x v="2"/>
  </r>
  <r>
    <x v="208"/>
    <n v="1838556"/>
    <s v="Oak Chan Elementary School"/>
    <n v="1646"/>
    <n v="296.27999999999997"/>
    <n v="0.18"/>
    <x v="2"/>
  </r>
  <r>
    <x v="128"/>
    <n v="1840798"/>
    <s v="Immaculate Conception School"/>
    <n v="474"/>
    <n v="85.32"/>
    <n v="0.18"/>
    <x v="2"/>
  </r>
  <r>
    <x v="242"/>
    <n v="1850585"/>
    <s v="McNeese State University"/>
    <n v="3516"/>
    <n v="632.88"/>
    <n v="0.18"/>
    <x v="2"/>
  </r>
  <r>
    <x v="196"/>
    <n v="1840700"/>
    <s v="Clark University"/>
    <n v="5960"/>
    <n v="1072.8"/>
    <n v="0.18"/>
    <x v="2"/>
  </r>
  <r>
    <x v="199"/>
    <n v="1842464"/>
    <s v="Littleton Middle School"/>
    <n v="595"/>
    <n v="107.1"/>
    <n v="0.18"/>
    <x v="2"/>
  </r>
  <r>
    <x v="58"/>
    <n v="1838425"/>
    <s v="ECC B2B Account"/>
    <n v="368"/>
    <n v="66.239999999999995"/>
    <n v="0.18"/>
    <x v="2"/>
  </r>
  <r>
    <x v="129"/>
    <n v="1849617"/>
    <s v="Harry Andersen Middle School"/>
    <n v="5280"/>
    <n v="950.4"/>
    <n v="0.18"/>
    <x v="2"/>
  </r>
  <r>
    <x v="46"/>
    <n v="1848706"/>
    <s v="ECC B2B Account"/>
    <n v="1323"/>
    <n v="238.14"/>
    <n v="0.18"/>
    <x v="2"/>
  </r>
  <r>
    <x v="108"/>
    <n v="1847284"/>
    <s v="Staples High School"/>
    <n v="290"/>
    <n v="52.2"/>
    <n v="0.18"/>
    <x v="2"/>
  </r>
  <r>
    <x v="112"/>
    <n v="1837781"/>
    <s v="Kastner Intermediate School"/>
    <n v="1681"/>
    <n v="302.58"/>
    <n v="0.18"/>
    <x v="2"/>
  </r>
  <r>
    <x v="183"/>
    <n v="1846013"/>
    <s v="West Joliet Twp High School"/>
    <n v="294"/>
    <n v="52.92"/>
    <n v="0.18"/>
    <x v="2"/>
  </r>
  <r>
    <x v="239"/>
    <n v="1840113"/>
    <s v="Bridgewater College"/>
    <n v="1567"/>
    <n v="282.06"/>
    <n v="0.18"/>
    <x v="2"/>
  </r>
  <r>
    <x v="233"/>
    <n v="1847341"/>
    <s v="Eastern Christian Elem School"/>
    <n v="7158"/>
    <n v="1288.44"/>
    <n v="0.18"/>
    <x v="2"/>
  </r>
  <r>
    <x v="103"/>
    <n v="1850453"/>
    <s v="LaDue Middle School"/>
    <n v="191"/>
    <n v="34.380000000000003"/>
    <n v="0.18"/>
    <x v="2"/>
  </r>
  <r>
    <x v="92"/>
    <n v="1850975"/>
    <s v="Allentown High School"/>
    <n v="22494"/>
    <n v="4048.92"/>
    <n v="0.18"/>
    <x v="2"/>
  </r>
  <r>
    <x v="68"/>
    <n v="1845730"/>
    <s v="Darlington Elem Middle School"/>
    <n v="8190"/>
    <n v="1474.2"/>
    <n v="0.18"/>
    <x v="2"/>
  </r>
  <r>
    <x v="43"/>
    <n v="1843621"/>
    <s v="Phelps-Clifton Springs Ctl SD"/>
    <n v="5610.07"/>
    <n v="1009.81"/>
    <n v="0.18"/>
    <x v="2"/>
  </r>
  <r>
    <x v="36"/>
    <n v="1845212"/>
    <s v="U.S. Air Nat'l Guard Cbus, OH"/>
    <n v="1200"/>
    <n v="216"/>
    <n v="0.18"/>
    <x v="2"/>
  </r>
  <r>
    <x v="11"/>
    <n v="1845754"/>
    <s v="Hillsborough Acad Math &amp; Sci"/>
    <n v="1300"/>
    <n v="234"/>
    <n v="0.18"/>
    <x v="2"/>
  </r>
  <r>
    <x v="50"/>
    <n v="1843391"/>
    <s v="Queensbury Middle School"/>
    <n v="3111"/>
    <n v="559.98"/>
    <n v="0.18"/>
    <x v="2"/>
  </r>
  <r>
    <x v="111"/>
    <n v="1838191"/>
    <s v="D&amp;D Party Rental"/>
    <n v="273.60000000000002"/>
    <n v="49.25"/>
    <n v="0.18"/>
    <x v="2"/>
  </r>
  <r>
    <x v="135"/>
    <n v="1842965"/>
    <s v="Muskegon Christian School"/>
    <n v="916"/>
    <n v="164.88"/>
    <n v="0.18"/>
    <x v="2"/>
  </r>
  <r>
    <x v="59"/>
    <n v="1847407"/>
    <s v="Harnett Central Middle School"/>
    <n v="184"/>
    <n v="33.119999999999997"/>
    <n v="0.18"/>
    <x v="2"/>
  </r>
  <r>
    <x v="30"/>
    <n v="1847209"/>
    <s v="ECC B2B Account"/>
    <n v="2268"/>
    <n v="408.24"/>
    <n v="0.18"/>
    <x v="2"/>
  </r>
  <r>
    <x v="38"/>
    <n v="1839093"/>
    <s v="Rock Island-Milan Sch Dist 41"/>
    <n v="1376"/>
    <n v="247.68"/>
    <n v="0.18"/>
    <x v="2"/>
  </r>
  <r>
    <x v="194"/>
    <n v="1844061"/>
    <s v="Citrus Hill High School"/>
    <n v="2141"/>
    <n v="385.38"/>
    <n v="0.18"/>
    <x v="2"/>
  </r>
  <r>
    <x v="119"/>
    <n v="1843173"/>
    <s v="Smythe Acad Arts &amp; Sci Mid Sch"/>
    <n v="1190"/>
    <n v="214.2"/>
    <n v="0.18"/>
    <x v="2"/>
  </r>
  <r>
    <x v="96"/>
    <n v="1850854"/>
    <s v="Batesville High School"/>
    <n v="3850"/>
    <n v="693"/>
    <n v="0.18"/>
    <x v="2"/>
  </r>
  <r>
    <x v="236"/>
    <n v="1850951"/>
    <s v="Orting High School"/>
    <n v="4560"/>
    <n v="820.8"/>
    <n v="0.18"/>
    <x v="2"/>
  </r>
  <r>
    <x v="78"/>
    <n v="1839859"/>
    <s v="Pembroke Pines City Center"/>
    <n v="190"/>
    <n v="34.200000000000003"/>
    <n v="0.18"/>
    <x v="2"/>
  </r>
  <r>
    <x v="168"/>
    <n v="1843832"/>
    <s v="Roberto &amp; Francisco Jimenez ES"/>
    <n v="2600"/>
    <n v="468"/>
    <n v="0.18"/>
    <x v="2"/>
  </r>
  <r>
    <x v="247"/>
    <n v="1836795"/>
    <s v="Mountain Brook High School"/>
    <n v="2334"/>
    <n v="420.12"/>
    <n v="0.18"/>
    <x v="2"/>
  </r>
  <r>
    <x v="181"/>
    <n v="1843565"/>
    <s v="Monarch Acad-Glen Burnie"/>
    <n v="4596"/>
    <n v="827.28"/>
    <n v="0.18"/>
    <x v="2"/>
  </r>
  <r>
    <x v="88"/>
    <n v="1848406"/>
    <s v="Eastmark HS"/>
    <n v="71.2"/>
    <n v="12.82"/>
    <n v="0.18"/>
    <x v="2"/>
  </r>
  <r>
    <x v="171"/>
    <n v="1846554"/>
    <s v="Kings Canyon Unified Sch Dist"/>
    <n v="434"/>
    <n v="78.12"/>
    <n v="0.18"/>
    <x v="2"/>
  </r>
  <r>
    <x v="213"/>
    <n v="1845445"/>
    <s v="Hamilton Central School"/>
    <n v="10804"/>
    <n v="1944.72"/>
    <n v="0.18"/>
    <x v="2"/>
  </r>
  <r>
    <x v="111"/>
    <n v="1838236"/>
    <s v="Herbert H Lehman College"/>
    <n v="175"/>
    <n v="31.5"/>
    <n v="0.18"/>
    <x v="2"/>
  </r>
  <r>
    <x v="145"/>
    <n v="1837868"/>
    <s v="Claremont Elementary School"/>
    <n v="3246"/>
    <n v="584.28"/>
    <n v="0.18"/>
    <x v="2"/>
  </r>
  <r>
    <x v="178"/>
    <n v="1848557"/>
    <s v="Lee Road Jr High School"/>
    <n v="4238"/>
    <n v="762.84"/>
    <n v="0.18"/>
    <x v="2"/>
  </r>
  <r>
    <x v="2"/>
    <n v="1844098"/>
    <s v="Bernice J Causey Middle School"/>
    <n v="137.5"/>
    <n v="24.75"/>
    <n v="0.18"/>
    <x v="2"/>
  </r>
  <r>
    <x v="159"/>
    <n v="1848177"/>
    <s v="Remsen Elementary School"/>
    <n v="2255"/>
    <n v="405.9"/>
    <n v="0.18"/>
    <x v="2"/>
  </r>
  <r>
    <x v="173"/>
    <n v="1836524"/>
    <s v="Cole Elementary School"/>
    <n v="1082"/>
    <n v="194.76"/>
    <n v="0.18"/>
    <x v="2"/>
  </r>
  <r>
    <x v="196"/>
    <n v="1840686"/>
    <s v="ECC B2B Account"/>
    <n v="2328"/>
    <n v="419.04"/>
    <n v="0.18"/>
    <x v="2"/>
  </r>
  <r>
    <x v="14"/>
    <n v="1843960"/>
    <s v="Circleville Middle School"/>
    <n v="440"/>
    <n v="79.2"/>
    <n v="0.18"/>
    <x v="2"/>
  </r>
  <r>
    <x v="40"/>
    <n v="1840361"/>
    <s v="Tech High School"/>
    <n v="90"/>
    <n v="16.2"/>
    <n v="0.18"/>
    <x v="2"/>
  </r>
  <r>
    <x v="213"/>
    <n v="1845468"/>
    <s v="Olivet Nazarene University"/>
    <n v="1531"/>
    <n v="275.58"/>
    <n v="0.18"/>
    <x v="2"/>
  </r>
  <r>
    <x v="106"/>
    <n v="1846165"/>
    <s v="Frank Layden Elementary School"/>
    <n v="8982"/>
    <n v="1616.76"/>
    <n v="0.18"/>
    <x v="2"/>
  </r>
  <r>
    <x v="138"/>
    <n v="1849949"/>
    <s v="Alfred E Burr Elementary Sch"/>
    <n v="2438"/>
    <n v="438.84"/>
    <n v="0.18"/>
    <x v="2"/>
  </r>
  <r>
    <x v="168"/>
    <n v="1843881"/>
    <s v="Bon Air Career Middle School"/>
    <n v="2600"/>
    <n v="468"/>
    <n v="0.18"/>
    <x v="2"/>
  </r>
  <r>
    <x v="223"/>
    <n v="1844671"/>
    <s v="ECC B2B Account"/>
    <n v="1458"/>
    <n v="262.44"/>
    <n v="0.18"/>
    <x v="2"/>
  </r>
  <r>
    <x v="121"/>
    <n v="1847672"/>
    <s v="ECC B2B Account"/>
    <n v="486"/>
    <n v="87.48"/>
    <n v="0.18"/>
    <x v="2"/>
  </r>
  <r>
    <x v="72"/>
    <n v="1848878"/>
    <s v="Briggs Elementary School"/>
    <n v="4886"/>
    <n v="879.48"/>
    <n v="0.18"/>
    <x v="2"/>
  </r>
  <r>
    <x v="4"/>
    <n v="1846502"/>
    <s v="Roosevelt High School"/>
    <n v="7700"/>
    <n v="1386"/>
    <n v="0.18"/>
    <x v="2"/>
  </r>
  <r>
    <x v="3"/>
    <n v="1835113"/>
    <s v="William Byrd High School"/>
    <n v="10468"/>
    <n v="1884.24"/>
    <n v="0.18"/>
    <x v="2"/>
  </r>
  <r>
    <x v="68"/>
    <n v="1845726"/>
    <s v="Summit Pointe Elementary Sch"/>
    <n v="1066"/>
    <n v="191.88"/>
    <n v="0.18"/>
    <x v="2"/>
  </r>
  <r>
    <x v="184"/>
    <n v="1838097"/>
    <s v="West Warwick High School"/>
    <n v="3220"/>
    <n v="579.6"/>
    <n v="0.18"/>
    <x v="2"/>
  </r>
  <r>
    <x v="35"/>
    <n v="1837465"/>
    <s v="Rowan University-Glassboro"/>
    <n v="5200"/>
    <n v="936"/>
    <n v="0.18"/>
    <x v="2"/>
  </r>
  <r>
    <x v="64"/>
    <n v="1836301"/>
    <s v="Perrysburg High School"/>
    <n v="2450"/>
    <n v="441"/>
    <n v="0.18"/>
    <x v="2"/>
  </r>
  <r>
    <x v="239"/>
    <n v="1840142"/>
    <s v="Moriarty High School"/>
    <n v="1308"/>
    <n v="235.44"/>
    <n v="0.18"/>
    <x v="2"/>
  </r>
  <r>
    <x v="87"/>
    <n v="1847601"/>
    <s v="Sherwood Forest Elementary Sch"/>
    <n v="5965"/>
    <n v="1073.7"/>
    <n v="0.18"/>
    <x v="2"/>
  </r>
  <r>
    <x v="211"/>
    <n v="1836492"/>
    <s v="Ortiz Middle School"/>
    <n v="1100"/>
    <n v="198"/>
    <n v="0.18"/>
    <x v="2"/>
  </r>
  <r>
    <x v="246"/>
    <n v="1839469"/>
    <s v="BWiebe Events"/>
    <n v="1338"/>
    <n v="240.84"/>
    <n v="0.18"/>
    <x v="2"/>
  </r>
  <r>
    <x v="159"/>
    <n v="1848216"/>
    <s v="Ortonville High School"/>
    <n v="244"/>
    <n v="43.92"/>
    <n v="0.18"/>
    <x v="2"/>
  </r>
  <r>
    <x v="148"/>
    <n v="1841190"/>
    <s v="Liberty High School"/>
    <n v="29094"/>
    <n v="5236.92"/>
    <n v="0.18"/>
    <x v="2"/>
  </r>
  <r>
    <x v="181"/>
    <n v="1843519"/>
    <s v="Eagles View Church"/>
    <n v="2378"/>
    <n v="428.04"/>
    <n v="0.18"/>
    <x v="2"/>
  </r>
  <r>
    <x v="16"/>
    <n v="1846692"/>
    <s v="ECC B2B Account"/>
    <n v="474"/>
    <n v="85.32"/>
    <n v="0.18"/>
    <x v="2"/>
  </r>
  <r>
    <x v="171"/>
    <n v="1846619"/>
    <s v="Central Middle School"/>
    <n v="506"/>
    <n v="91.08"/>
    <n v="0.18"/>
    <x v="2"/>
  </r>
  <r>
    <x v="215"/>
    <n v="1834151"/>
    <s v="Satsuma High School"/>
    <n v="228"/>
    <n v="41.04"/>
    <n v="0.18"/>
    <x v="2"/>
  </r>
  <r>
    <x v="39"/>
    <n v="1844826"/>
    <s v="Rochester Prep ES-West"/>
    <n v="3352"/>
    <n v="603.36"/>
    <n v="0.18"/>
    <x v="2"/>
  </r>
  <r>
    <x v="239"/>
    <n v="1840119"/>
    <s v="ECC B2B Account"/>
    <n v="184"/>
    <n v="33.119999999999997"/>
    <n v="0.18"/>
    <x v="2"/>
  </r>
  <r>
    <x v="171"/>
    <n v="1846531"/>
    <s v="West Music"/>
    <n v="1036"/>
    <n v="186.48"/>
    <n v="0.18"/>
    <x v="2"/>
  </r>
  <r>
    <x v="218"/>
    <n v="1850476"/>
    <s v="Morton Magnet Middle School"/>
    <n v="1038"/>
    <n v="186.84"/>
    <n v="0.18"/>
    <x v="2"/>
  </r>
  <r>
    <x v="155"/>
    <n v="1846874"/>
    <s v="Robert Down Elementary School"/>
    <n v="4014"/>
    <n v="722.52"/>
    <n v="0.18"/>
    <x v="2"/>
  </r>
  <r>
    <x v="14"/>
    <n v="1843944"/>
    <s v="Ardsley High School"/>
    <n v="3410"/>
    <n v="613.79999999999995"/>
    <n v="0.18"/>
    <x v="2"/>
  </r>
  <r>
    <x v="219"/>
    <n v="1844528"/>
    <s v="Presbyterian Christian ES"/>
    <n v="2040"/>
    <n v="367.2"/>
    <n v="0.18"/>
    <x v="2"/>
  </r>
  <r>
    <x v="131"/>
    <n v="1841318"/>
    <s v="Jolynn Maddox Teaching Center"/>
    <n v="350.08"/>
    <n v="63.01"/>
    <n v="0.18"/>
    <x v="2"/>
  </r>
  <r>
    <x v="274"/>
    <n v="1850223"/>
    <s v="ECC B2B Account"/>
    <n v="71"/>
    <n v="12.78"/>
    <n v="0.18"/>
    <x v="2"/>
  </r>
  <r>
    <x v="78"/>
    <n v="1839860"/>
    <s v="Sherman Oaks Center"/>
    <n v="14892"/>
    <n v="2680.56"/>
    <n v="0.18"/>
    <x v="2"/>
  </r>
  <r>
    <x v="47"/>
    <n v="1845258"/>
    <s v="ECC B2B Account"/>
    <n v="1611"/>
    <n v="289.98"/>
    <n v="0.18"/>
    <x v="2"/>
  </r>
  <r>
    <x v="4"/>
    <n v="1846478"/>
    <s v="Keegan Dejong"/>
    <n v="119"/>
    <n v="21.42"/>
    <n v="0.18"/>
    <x v="2"/>
  </r>
  <r>
    <x v="60"/>
    <n v="1846042"/>
    <s v="Westfield State Univ"/>
    <n v="1012"/>
    <n v="182.16"/>
    <n v="0.18"/>
    <x v="2"/>
  </r>
  <r>
    <x v="47"/>
    <n v="1845306"/>
    <s v="Pelham Oaks Elementary School"/>
    <n v="6984"/>
    <n v="1257.1199999999999"/>
    <n v="0.18"/>
    <x v="2"/>
  </r>
  <r>
    <x v="13"/>
    <n v="1844210"/>
    <s v="ECC B2B Account"/>
    <n v="360"/>
    <n v="64.8"/>
    <n v="0.18"/>
    <x v="2"/>
  </r>
  <r>
    <x v="178"/>
    <n v="1848545"/>
    <s v="Mead Middle School"/>
    <n v="1180"/>
    <n v="212.4"/>
    <n v="0.18"/>
    <x v="2"/>
  </r>
  <r>
    <x v="176"/>
    <n v="1836741"/>
    <s v="Hamilton High School"/>
    <n v="4676"/>
    <n v="841.68"/>
    <n v="0.18"/>
    <x v="2"/>
  </r>
  <r>
    <x v="100"/>
    <n v="1845141"/>
    <s v="Colts Neck Twp School District"/>
    <n v="2829"/>
    <n v="509.22"/>
    <n v="0.18"/>
    <x v="2"/>
  </r>
  <r>
    <x v="49"/>
    <n v="1843097"/>
    <s v="Hesston High School"/>
    <n v="23590"/>
    <n v="4246.2"/>
    <n v="0.18"/>
    <x v="2"/>
  </r>
  <r>
    <x v="105"/>
    <n v="1838356"/>
    <s v="St George Elementary School"/>
    <n v="1020"/>
    <n v="183.6"/>
    <n v="0.18"/>
    <x v="2"/>
  </r>
  <r>
    <x v="100"/>
    <n v="1845125"/>
    <s v="University of San Francisco"/>
    <n v="18920"/>
    <n v="3405.6"/>
    <n v="0.18"/>
    <x v="2"/>
  </r>
  <r>
    <x v="64"/>
    <n v="1836345"/>
    <s v="Lincolnview Elementary School"/>
    <n v="961"/>
    <n v="172.98"/>
    <n v="0.18"/>
    <x v="2"/>
  </r>
  <r>
    <x v="142"/>
    <n v="1834339"/>
    <s v="City Of Cedar Rapids"/>
    <n v="4898"/>
    <n v="881.64"/>
    <n v="0.18"/>
    <x v="2"/>
  </r>
  <r>
    <x v="106"/>
    <n v="1846188"/>
    <s v="Graham-Kapowsin High School"/>
    <n v="1563"/>
    <n v="281.33999999999997"/>
    <n v="0.18"/>
    <x v="2"/>
  </r>
  <r>
    <x v="27"/>
    <n v="1841687"/>
    <s v="Roosevelt Elementary School"/>
    <n v="521"/>
    <n v="93.78"/>
    <n v="0.18"/>
    <x v="2"/>
  </r>
  <r>
    <x v="98"/>
    <n v="1844629"/>
    <s v="St Paul's Episcopal Church"/>
    <n v="1540"/>
    <n v="277.2"/>
    <n v="0.18"/>
    <x v="2"/>
  </r>
  <r>
    <x v="191"/>
    <n v="1850346"/>
    <s v="Palmetto High School"/>
    <n v="1758"/>
    <n v="316.44"/>
    <n v="0.18"/>
    <x v="2"/>
  </r>
  <r>
    <x v="236"/>
    <n v="1850917"/>
    <s v="Villanova University"/>
    <n v="125.4"/>
    <n v="22.57"/>
    <n v="0.18"/>
    <x v="2"/>
  </r>
  <r>
    <x v="59"/>
    <n v="1847411"/>
    <s v="ECC B2B Account"/>
    <n v="851"/>
    <n v="153.18"/>
    <n v="0.18"/>
    <x v="2"/>
  </r>
  <r>
    <x v="213"/>
    <n v="1845424"/>
    <s v="Mountview Middle School"/>
    <n v="5820"/>
    <n v="1047.5999999999999"/>
    <n v="0.18"/>
    <x v="2"/>
  </r>
  <r>
    <x v="203"/>
    <n v="1850140"/>
    <s v="Sand Creek High School"/>
    <n v="2114"/>
    <n v="380.52"/>
    <n v="0.18"/>
    <x v="2"/>
  </r>
  <r>
    <x v="34"/>
    <n v="1839503"/>
    <s v="Tualatin High School"/>
    <n v="7236"/>
    <n v="1302.48"/>
    <n v="0.18"/>
    <x v="2"/>
  </r>
  <r>
    <x v="257"/>
    <n v="1840476"/>
    <s v="Maynard Jackson High School"/>
    <n v="1620"/>
    <n v="291.60000000000002"/>
    <n v="0.18"/>
    <x v="2"/>
  </r>
  <r>
    <x v="233"/>
    <n v="1847354"/>
    <s v="Melinda Heights Elementary Sch"/>
    <n v="1392"/>
    <n v="250.56"/>
    <n v="0.18"/>
    <x v="2"/>
  </r>
  <r>
    <x v="47"/>
    <n v="1845292"/>
    <s v="Hutto Middle School"/>
    <n v="10728"/>
    <n v="1931.04"/>
    <n v="0.18"/>
    <x v="2"/>
  </r>
  <r>
    <x v="73"/>
    <n v="1846653"/>
    <s v="Horizon Middle School"/>
    <n v="3109"/>
    <n v="559.62"/>
    <n v="0.18"/>
    <x v="2"/>
  </r>
  <r>
    <x v="240"/>
    <n v="1843051"/>
    <s v="Irving Middle School"/>
    <n v="4400"/>
    <n v="792"/>
    <n v="0.18"/>
    <x v="2"/>
  </r>
  <r>
    <x v="254"/>
    <n v="1843447"/>
    <s v="O'Bryant Sch of Math &amp; Science"/>
    <n v="2164"/>
    <n v="389.52"/>
    <n v="0.18"/>
    <x v="2"/>
  </r>
  <r>
    <x v="46"/>
    <n v="1848677"/>
    <s v="Newsong Center_Music Wellness"/>
    <n v="142"/>
    <n v="25.56"/>
    <n v="0.18"/>
    <x v="2"/>
  </r>
  <r>
    <x v="96"/>
    <n v="1850902"/>
    <s v="Superior School District"/>
    <n v="150.5"/>
    <n v="27.09"/>
    <n v="0.18"/>
    <x v="2"/>
  </r>
  <r>
    <x v="198"/>
    <n v="1842408"/>
    <s v="Chaminade College Prep School"/>
    <n v="2310"/>
    <n v="415.8"/>
    <n v="0.18"/>
    <x v="2"/>
  </r>
  <r>
    <x v="43"/>
    <n v="1843631"/>
    <s v="Buffalo Island Ctl High School"/>
    <n v="2328"/>
    <n v="419.04"/>
    <n v="0.18"/>
    <x v="2"/>
  </r>
  <r>
    <x v="98"/>
    <n v="1844582"/>
    <s v="Epworth Unit Meth Church"/>
    <n v="1032"/>
    <n v="185.76"/>
    <n v="0.18"/>
    <x v="2"/>
  </r>
  <r>
    <x v="126"/>
    <n v="1840332"/>
    <s v="ECC B2B Account"/>
    <n v="1788"/>
    <n v="321.83999999999997"/>
    <n v="0.18"/>
    <x v="2"/>
  </r>
  <r>
    <x v="16"/>
    <n v="1846697"/>
    <s v="Lincoln-Way Central High Sch"/>
    <n v="186"/>
    <n v="33.479999999999997"/>
    <n v="0.18"/>
    <x v="2"/>
  </r>
  <r>
    <x v="140"/>
    <n v="1842722"/>
    <s v="Levelland Productions"/>
    <n v="915"/>
    <n v="164.7"/>
    <n v="0.18"/>
    <x v="2"/>
  </r>
  <r>
    <x v="143"/>
    <n v="1837272"/>
    <s v="St Theresa School"/>
    <n v="752"/>
    <n v="135.36000000000001"/>
    <n v="0.18"/>
    <x v="2"/>
  </r>
  <r>
    <x v="126"/>
    <n v="1840255"/>
    <s v="Greeley Central High School"/>
    <n v="3114"/>
    <n v="560.52"/>
    <n v="0.18"/>
    <x v="2"/>
  </r>
  <r>
    <x v="246"/>
    <n v="1839486"/>
    <s v="Colony Oaks Elementary"/>
    <n v="160"/>
    <n v="28.8"/>
    <n v="0.18"/>
    <x v="2"/>
  </r>
  <r>
    <x v="6"/>
    <n v="1849671"/>
    <s v="Rowe Lane Elementary School"/>
    <n v="2072"/>
    <n v="372.96"/>
    <n v="0.18"/>
    <x v="2"/>
  </r>
  <r>
    <x v="242"/>
    <n v="1850638"/>
    <s v="West Central High School"/>
    <n v="115"/>
    <n v="20.7"/>
    <n v="0.18"/>
    <x v="2"/>
  </r>
  <r>
    <x v="205"/>
    <n v="1841096"/>
    <s v="Heard-Mixon Elementary School"/>
    <n v="3613"/>
    <n v="650.34"/>
    <n v="0.18"/>
    <x v="2"/>
  </r>
  <r>
    <x v="184"/>
    <n v="1838078"/>
    <s v="Kennedy Middle School"/>
    <n v="11500"/>
    <n v="2070"/>
    <n v="0.18"/>
    <x v="2"/>
  </r>
  <r>
    <x v="56"/>
    <n v="1848048"/>
    <s v="Clearwater High School"/>
    <n v="9484"/>
    <n v="1707.12"/>
    <n v="0.18"/>
    <x v="2"/>
  </r>
  <r>
    <x v="114"/>
    <n v="1838477"/>
    <s v="Trenholm Rd United Methodist"/>
    <n v="2438"/>
    <n v="438.84"/>
    <n v="0.18"/>
    <x v="2"/>
  </r>
  <r>
    <x v="247"/>
    <n v="1836794"/>
    <s v="Clement Middle School"/>
    <n v="1676"/>
    <n v="301.68"/>
    <n v="0.18"/>
    <x v="2"/>
  </r>
  <r>
    <x v="164"/>
    <n v="1834257"/>
    <s v="Bennett Ranch Elementary Sch"/>
    <n v="5478"/>
    <n v="986.04"/>
    <n v="0.18"/>
    <x v="2"/>
  </r>
  <r>
    <x v="233"/>
    <n v="1847333"/>
    <s v="Klein Oak High School"/>
    <n v="6631"/>
    <n v="1193.58"/>
    <n v="0.18"/>
    <x v="2"/>
  </r>
  <r>
    <x v="78"/>
    <n v="1839869"/>
    <s v="Marshall Middle School"/>
    <n v="2240"/>
    <n v="403.2"/>
    <n v="0.18"/>
    <x v="2"/>
  </r>
  <r>
    <x v="43"/>
    <n v="1843633"/>
    <s v="Crawford High Sch Ed Complex"/>
    <n v="17289.57"/>
    <n v="3108.2"/>
    <n v="0.18"/>
    <x v="2"/>
  </r>
  <r>
    <x v="199"/>
    <n v="1842519"/>
    <s v="Wisconsin Dells Middle School"/>
    <n v="78.75"/>
    <n v="14.18"/>
    <n v="0.18"/>
    <x v="2"/>
  </r>
  <r>
    <x v="263"/>
    <n v="1835422"/>
    <s v="ECC B2B Account"/>
    <n v="360"/>
    <n v="64.8"/>
    <n v="0.18"/>
    <x v="2"/>
  </r>
  <r>
    <x v="116"/>
    <n v="1848897"/>
    <s v="ECC B2B Account"/>
    <n v="972"/>
    <n v="174.96"/>
    <n v="0.18"/>
    <x v="2"/>
  </r>
  <r>
    <x v="67"/>
    <n v="1835831"/>
    <s v="Eastchester High School"/>
    <n v="5422"/>
    <n v="975.96"/>
    <n v="0.18"/>
    <x v="2"/>
  </r>
  <r>
    <x v="81"/>
    <n v="1837713"/>
    <s v="Thomas Dale High School"/>
    <n v="1198"/>
    <n v="215.64"/>
    <n v="0.18"/>
    <x v="2"/>
  </r>
  <r>
    <x v="193"/>
    <n v="1838617"/>
    <s v="First Baptist Church"/>
    <n v="224"/>
    <n v="40.32"/>
    <n v="0.18"/>
    <x v="2"/>
  </r>
  <r>
    <x v="208"/>
    <n v="1838564"/>
    <s v="New Prospect STEM Academy"/>
    <n v="6492"/>
    <n v="1168.56"/>
    <n v="0.18"/>
    <x v="2"/>
  </r>
  <r>
    <x v="27"/>
    <n v="1841638"/>
    <s v="Van Nuys Middle School"/>
    <n v="2438"/>
    <n v="438.84"/>
    <n v="0.18"/>
    <x v="2"/>
  </r>
  <r>
    <x v="216"/>
    <n v="1839753"/>
    <s v="Ashtabula Co Tech &amp; Career Ctr"/>
    <n v="1145.76"/>
    <n v="206.24"/>
    <n v="0.18"/>
    <x v="2"/>
  </r>
  <r>
    <x v="45"/>
    <n v="1840999"/>
    <s v="Santiago Elementary School"/>
    <n v="10172"/>
    <n v="1830.96"/>
    <n v="0.18"/>
    <x v="2"/>
  </r>
  <r>
    <x v="125"/>
    <n v="1845826"/>
    <s v="Eugene Field Elementary School"/>
    <n v="1995"/>
    <n v="359.1"/>
    <n v="0.18"/>
    <x v="2"/>
  </r>
  <r>
    <x v="45"/>
    <n v="1841014"/>
    <s v="Kamiakin Middle School"/>
    <n v="6539"/>
    <n v="1177.02"/>
    <n v="0.18"/>
    <x v="2"/>
  </r>
  <r>
    <x v="53"/>
    <n v="1848606"/>
    <s v="Santa Fe High School"/>
    <n v="291"/>
    <n v="52.38"/>
    <n v="0.18"/>
    <x v="2"/>
  </r>
  <r>
    <x v="235"/>
    <n v="1839190"/>
    <s v="North Intermediate School"/>
    <n v="4620"/>
    <n v="831.6"/>
    <n v="0.18"/>
    <x v="2"/>
  </r>
  <r>
    <x v="72"/>
    <n v="1848851"/>
    <s v="Villegas Middle School"/>
    <n v="2025"/>
    <n v="364.5"/>
    <n v="0.18"/>
    <x v="2"/>
  </r>
  <r>
    <x v="6"/>
    <n v="1849622"/>
    <s v="Manatee Elementary School"/>
    <n v="389"/>
    <n v="70.02"/>
    <n v="0.18"/>
    <x v="2"/>
  </r>
  <r>
    <x v="251"/>
    <n v="1847008"/>
    <s v="Bear Lake Middle School"/>
    <n v="486"/>
    <n v="87.48"/>
    <n v="0.18"/>
    <x v="2"/>
  </r>
  <r>
    <x v="203"/>
    <n v="1850156"/>
    <s v="Jahn Elementary School"/>
    <n v="506"/>
    <n v="91.08"/>
    <n v="0.18"/>
    <x v="2"/>
  </r>
  <r>
    <x v="108"/>
    <n v="1847265"/>
    <s v="Jenks High School"/>
    <n v="151"/>
    <n v="27.18"/>
    <n v="0.18"/>
    <x v="2"/>
  </r>
  <r>
    <x v="183"/>
    <n v="1845979"/>
    <s v="North Side Middle School"/>
    <n v="184"/>
    <n v="33.119999999999997"/>
    <n v="0.18"/>
    <x v="2"/>
  </r>
  <r>
    <x v="230"/>
    <n v="1849799"/>
    <s v="McHenry Middle School"/>
    <n v="13386"/>
    <n v="2409.48"/>
    <n v="0.18"/>
    <x v="2"/>
  </r>
  <r>
    <x v="175"/>
    <n v="1835554"/>
    <s v="Hillside Middle School"/>
    <n v="1620"/>
    <n v="291.60000000000002"/>
    <n v="0.18"/>
    <x v="2"/>
  </r>
  <r>
    <x v="58"/>
    <n v="1838436"/>
    <s v="Liberty Hill Elementary School"/>
    <n v="4380.72"/>
    <n v="788.52"/>
    <n v="0.18"/>
    <x v="2"/>
  </r>
  <r>
    <x v="186"/>
    <n v="1841733"/>
    <s v="University at Buffalo-CFA"/>
    <n v="480"/>
    <n v="86.4"/>
    <n v="0.18"/>
    <x v="2"/>
  </r>
  <r>
    <x v="74"/>
    <n v="1842824"/>
    <s v="Orrville High School"/>
    <n v="4620"/>
    <n v="831.6"/>
    <n v="0.18"/>
    <x v="2"/>
  </r>
  <r>
    <x v="79"/>
    <n v="1847796"/>
    <s v="College Station ISD"/>
    <n v="878"/>
    <n v="158.04"/>
    <n v="0.18"/>
    <x v="2"/>
  </r>
  <r>
    <x v="181"/>
    <n v="1843524"/>
    <s v="The Crossing Church"/>
    <n v="710"/>
    <n v="127.8"/>
    <n v="0.18"/>
    <x v="2"/>
  </r>
  <r>
    <x v="87"/>
    <n v="1847592"/>
    <s v="Pittsgrove Twp Middle School"/>
    <n v="595"/>
    <n v="107.1"/>
    <n v="0.18"/>
    <x v="2"/>
  </r>
  <r>
    <x v="249"/>
    <n v="1850692"/>
    <s v="ABF"/>
    <n v="2100"/>
    <n v="378"/>
    <n v="0.18"/>
    <x v="2"/>
  </r>
  <r>
    <x v="36"/>
    <n v="1845185"/>
    <s v="ECC B2B Account"/>
    <n v="2060"/>
    <n v="370.8"/>
    <n v="0.18"/>
    <x v="2"/>
  </r>
  <r>
    <x v="5"/>
    <n v="1848818"/>
    <s v="Spring Woods High School"/>
    <n v="217"/>
    <n v="39.06"/>
    <n v="0.18"/>
    <x v="2"/>
  </r>
  <r>
    <x v="80"/>
    <n v="1844769"/>
    <s v="Keene Middle School"/>
    <n v="486"/>
    <n v="87.48"/>
    <n v="0.18"/>
    <x v="2"/>
  </r>
  <r>
    <x v="162"/>
    <n v="1850014"/>
    <s v="West Music"/>
    <n v="2072"/>
    <n v="372.96"/>
    <n v="0.18"/>
    <x v="2"/>
  </r>
  <r>
    <x v="191"/>
    <n v="1850310"/>
    <s v="Newton High School"/>
    <n v="1740"/>
    <n v="313.2"/>
    <n v="0.18"/>
    <x v="2"/>
  </r>
  <r>
    <x v="182"/>
    <n v="1841124"/>
    <s v="Berean Academy"/>
    <n v="595"/>
    <n v="107.1"/>
    <n v="0.18"/>
    <x v="2"/>
  </r>
  <r>
    <x v="28"/>
    <n v="1849138"/>
    <s v="Watertown High School"/>
    <n v="1450"/>
    <n v="261"/>
    <n v="0.18"/>
    <x v="2"/>
  </r>
  <r>
    <x v="37"/>
    <n v="1835850"/>
    <s v="O'Fallon Twp High School"/>
    <n v="204"/>
    <n v="36.72"/>
    <n v="0.18"/>
    <x v="2"/>
  </r>
  <r>
    <x v="39"/>
    <n v="1844816"/>
    <s v="Academy Charter School"/>
    <n v="2164"/>
    <n v="389.52"/>
    <n v="0.18"/>
    <x v="2"/>
  </r>
  <r>
    <x v="239"/>
    <n v="1840177"/>
    <s v="Judy Rucker Elementary School"/>
    <n v="983"/>
    <n v="176.94"/>
    <n v="0.18"/>
    <x v="2"/>
  </r>
  <r>
    <x v="151"/>
    <n v="1841247"/>
    <s v="ECC B2B Account"/>
    <n v="201"/>
    <n v="36.18"/>
    <n v="0.18"/>
    <x v="2"/>
  </r>
  <r>
    <x v="205"/>
    <n v="1841078"/>
    <s v="ECC B2B Account"/>
    <n v="2438"/>
    <n v="438.84"/>
    <n v="0.18"/>
    <x v="2"/>
  </r>
  <r>
    <x v="185"/>
    <n v="1839222"/>
    <s v="East Aurora High School"/>
    <n v="428"/>
    <n v="77.040000000000006"/>
    <n v="0.18"/>
    <x v="2"/>
  </r>
  <r>
    <x v="114"/>
    <n v="1838455"/>
    <s v="E B Stanley Middle School"/>
    <n v="9660"/>
    <n v="1738.8"/>
    <n v="0.18"/>
    <x v="2"/>
  </r>
  <r>
    <x v="253"/>
    <n v="1841869"/>
    <s v="Cambridge Deerfield Players"/>
    <n v="696"/>
    <n v="125.28"/>
    <n v="0.18"/>
    <x v="2"/>
  </r>
  <r>
    <x v="140"/>
    <n v="1842721"/>
    <s v="Southside Christian School"/>
    <n v="2949"/>
    <n v="530.82000000000005"/>
    <n v="0.18"/>
    <x v="2"/>
  </r>
  <r>
    <x v="46"/>
    <n v="1848744"/>
    <s v="Beach Elementary School"/>
    <n v="1012"/>
    <n v="182.16"/>
    <n v="0.18"/>
    <x v="2"/>
  </r>
  <r>
    <x v="125"/>
    <n v="1845876"/>
    <s v="Sumter High School"/>
    <n v="1308"/>
    <n v="235.44"/>
    <n v="0.18"/>
    <x v="2"/>
  </r>
  <r>
    <x v="222"/>
    <n v="1835986"/>
    <s v="Arlington Ind School District"/>
    <n v="780"/>
    <n v="140.4"/>
    <n v="0.18"/>
    <x v="2"/>
  </r>
  <r>
    <x v="66"/>
    <n v="1844985"/>
    <s v="William Chrisman High School"/>
    <n v="428"/>
    <n v="77.040000000000006"/>
    <n v="0.18"/>
    <x v="2"/>
  </r>
  <r>
    <x v="18"/>
    <n v="1836835"/>
    <s v="Pennington School"/>
    <n v="284"/>
    <n v="51.12"/>
    <n v="0.18"/>
    <x v="2"/>
  </r>
  <r>
    <x v="118"/>
    <n v="1841460"/>
    <s v="Chattanooga Sch-Liberal Arts"/>
    <n v="839"/>
    <n v="151.02000000000001"/>
    <n v="0.18"/>
    <x v="2"/>
  </r>
  <r>
    <x v="60"/>
    <n v="1846070"/>
    <s v="Whitesville Elementary School"/>
    <n v="1082"/>
    <n v="194.76"/>
    <n v="0.18"/>
    <x v="2"/>
  </r>
  <r>
    <x v="4"/>
    <n v="1846460"/>
    <s v="Warren High School"/>
    <n v="3403"/>
    <n v="612.54"/>
    <n v="0.18"/>
    <x v="2"/>
  </r>
  <r>
    <x v="227"/>
    <n v="1847952"/>
    <s v="McKevett Elementary School"/>
    <n v="3166"/>
    <n v="569.88"/>
    <n v="0.18"/>
    <x v="2"/>
  </r>
  <r>
    <x v="76"/>
    <n v="1846830"/>
    <s v="Pepperdine University"/>
    <n v="2039"/>
    <n v="367.02"/>
    <n v="0.18"/>
    <x v="2"/>
  </r>
  <r>
    <x v="61"/>
    <n v="1850034"/>
    <s v="Anne M Dorner Middle School"/>
    <n v="2912"/>
    <n v="524.16"/>
    <n v="0.18"/>
    <x v="2"/>
  </r>
  <r>
    <x v="140"/>
    <n v="1842659"/>
    <s v="Spann Elementary School"/>
    <n v="2949"/>
    <n v="530.82000000000005"/>
    <n v="0.18"/>
    <x v="2"/>
  </r>
  <r>
    <x v="125"/>
    <n v="1845843"/>
    <s v="Crosspoint Church"/>
    <n v="252"/>
    <n v="45.36"/>
    <n v="0.18"/>
    <x v="2"/>
  </r>
  <r>
    <x v="7"/>
    <n v="1848149"/>
    <s v="Boone United Methodist Church"/>
    <n v="855"/>
    <n v="153.9"/>
    <n v="0.18"/>
    <x v="2"/>
  </r>
  <r>
    <x v="64"/>
    <n v="1836310"/>
    <s v="Kenmore-Tonawanda UF Sch Dist"/>
    <n v="2259"/>
    <n v="406.62"/>
    <n v="0.18"/>
    <x v="2"/>
  </r>
  <r>
    <x v="152"/>
    <n v="1844449"/>
    <s v="Alburnett Cmty School"/>
    <n v="397"/>
    <n v="71.459999999999994"/>
    <n v="0.18"/>
    <x v="2"/>
  </r>
  <r>
    <x v="243"/>
    <n v="1845094"/>
    <s v="Wichita Co Jr Sr High School"/>
    <n v="2662"/>
    <n v="479.16"/>
    <n v="0.18"/>
    <x v="2"/>
  </r>
  <r>
    <x v="201"/>
    <n v="1839648"/>
    <s v="Brentwood Elementary School"/>
    <n v="6612"/>
    <n v="1190.1600000000001"/>
    <n v="0.18"/>
    <x v="2"/>
  </r>
  <r>
    <x v="147"/>
    <n v="1836152"/>
    <s v="Purvis High School"/>
    <n v="1240"/>
    <n v="223.2"/>
    <n v="0.18"/>
    <x v="2"/>
  </r>
  <r>
    <x v="58"/>
    <n v="1838379"/>
    <s v="John Birdsong"/>
    <n v="201"/>
    <n v="36.18"/>
    <n v="0.18"/>
    <x v="2"/>
  </r>
  <r>
    <x v="187"/>
    <n v="1836617"/>
    <s v="Goshen Intermediate School"/>
    <n v="6492"/>
    <n v="1168.56"/>
    <n v="0.18"/>
    <x v="2"/>
  </r>
  <r>
    <x v="34"/>
    <n v="1839515"/>
    <s v="Warren Central High School"/>
    <n v="23312"/>
    <n v="4196.16"/>
    <n v="0.18"/>
    <x v="2"/>
  </r>
  <r>
    <x v="14"/>
    <n v="1843943"/>
    <s v="Pine Tree Elementary School"/>
    <n v="3516"/>
    <n v="632.88"/>
    <n v="0.18"/>
    <x v="2"/>
  </r>
  <r>
    <x v="113"/>
    <n v="1840552"/>
    <s v="Durham Bulls MiLB"/>
    <n v="164.11"/>
    <n v="29.54"/>
    <n v="0.18"/>
    <x v="2"/>
  </r>
  <r>
    <x v="228"/>
    <n v="1842281"/>
    <s v="Ravinia Festival"/>
    <n v="945"/>
    <n v="170.1"/>
    <n v="0.18"/>
    <x v="2"/>
  </r>
  <r>
    <x v="162"/>
    <n v="1849972"/>
    <s v="Alfred G Zanetti Mont School"/>
    <n v="3050"/>
    <n v="549"/>
    <n v="0.18"/>
    <x v="2"/>
  </r>
  <r>
    <x v="193"/>
    <n v="1838594"/>
    <s v="Burton High School"/>
    <n v="28562"/>
    <n v="5141"/>
    <n v="0.18"/>
    <x v="2"/>
  </r>
  <r>
    <x v="85"/>
    <n v="1849022"/>
    <s v="Coles Music Service"/>
    <n v="1219"/>
    <n v="219.42"/>
    <n v="0.18"/>
    <x v="2"/>
  </r>
  <r>
    <x v="239"/>
    <n v="1840179"/>
    <s v="George Washington High School"/>
    <n v="1374"/>
    <n v="247.32"/>
    <n v="0.18"/>
    <x v="2"/>
  </r>
  <r>
    <x v="125"/>
    <n v="1845851"/>
    <s v="Birch Kirksey Middle School"/>
    <n v="1597"/>
    <n v="287.45999999999998"/>
    <n v="0.18"/>
    <x v="2"/>
  </r>
  <r>
    <x v="201"/>
    <n v="1839721"/>
    <s v="Marble Falls Ind Sch District"/>
    <n v="11796"/>
    <n v="2123.2800000000002"/>
    <n v="0.18"/>
    <x v="2"/>
  </r>
  <r>
    <x v="106"/>
    <n v="1846181"/>
    <s v="South Harrison High School"/>
    <n v="839"/>
    <n v="151.02000000000001"/>
    <n v="0.18"/>
    <x v="2"/>
  </r>
  <r>
    <x v="213"/>
    <n v="1845425"/>
    <s v="Canterbury School"/>
    <n v="1020"/>
    <n v="183.6"/>
    <n v="0.18"/>
    <x v="2"/>
  </r>
  <r>
    <x v="196"/>
    <n v="1840688"/>
    <s v="ECC B2B Account"/>
    <n v="2339"/>
    <n v="421.02"/>
    <n v="0.18"/>
    <x v="2"/>
  </r>
  <r>
    <x v="76"/>
    <n v="1846791"/>
    <s v="Traverse City East Middle Sch"/>
    <n v="1463"/>
    <n v="263.33999999999997"/>
    <n v="0.18"/>
    <x v="2"/>
  </r>
  <r>
    <x v="106"/>
    <n v="1846141"/>
    <s v="Fremont Unif School District"/>
    <n v="1995"/>
    <n v="359.1"/>
    <n v="0.18"/>
    <x v="2"/>
  </r>
  <r>
    <x v="10"/>
    <n v="1840809"/>
    <s v="Hope Middle School"/>
    <n v="1120"/>
    <n v="201.6"/>
    <n v="0.18"/>
    <x v="2"/>
  </r>
  <r>
    <x v="226"/>
    <n v="1843243"/>
    <s v="Whitesburg Elementary School"/>
    <n v="3657"/>
    <n v="659"/>
    <n v="0.18"/>
    <x v="2"/>
  </r>
  <r>
    <x v="75"/>
    <n v="1848334"/>
    <s v="Stillwater Area High School"/>
    <n v="2084"/>
    <n v="375.12"/>
    <n v="0.18"/>
    <x v="2"/>
  </r>
  <r>
    <x v="257"/>
    <n v="1840535"/>
    <s v="Centennial High School"/>
    <n v="451"/>
    <n v="81.180000000000007"/>
    <n v="0.18"/>
    <x v="2"/>
  </r>
  <r>
    <x v="10"/>
    <n v="1840888"/>
    <s v="Brilla College Middle School"/>
    <n v="5952"/>
    <n v="1071.3599999999999"/>
    <n v="0.18"/>
    <x v="2"/>
  </r>
  <r>
    <x v="143"/>
    <n v="1837268"/>
    <s v="Rockhurst High School"/>
    <n v="79.2"/>
    <n v="14.26"/>
    <n v="0.18"/>
    <x v="2"/>
  </r>
  <r>
    <x v="171"/>
    <n v="1846597"/>
    <s v="Huron High School"/>
    <n v="474"/>
    <n v="85.32"/>
    <n v="0.18"/>
    <x v="2"/>
  </r>
  <r>
    <x v="113"/>
    <n v="1840550"/>
    <s v="ECC B2B Account"/>
    <n v="1164"/>
    <n v="209.52"/>
    <n v="0.18"/>
    <x v="2"/>
  </r>
  <r>
    <x v="45"/>
    <n v="1840986"/>
    <s v="ECC B2B Account"/>
    <n v="1463"/>
    <n v="263.33999999999997"/>
    <n v="0.18"/>
    <x v="2"/>
  </r>
  <r>
    <x v="113"/>
    <n v="1840578"/>
    <s v="Long Hollow Baptist Church"/>
    <n v="835"/>
    <n v="150.30000000000001"/>
    <n v="0.18"/>
    <x v="2"/>
  </r>
  <r>
    <x v="169"/>
    <n v="1841485"/>
    <s v="Neville Jr High School"/>
    <n v="4606"/>
    <n v="829.08"/>
    <n v="0.18"/>
    <x v="2"/>
  </r>
  <r>
    <x v="21"/>
    <n v="1849272"/>
    <s v="Cook County School Dist 104"/>
    <n v="922.03"/>
    <n v="165.93"/>
    <n v="0.18"/>
    <x v="2"/>
  </r>
  <r>
    <x v="48"/>
    <n v="1835048"/>
    <s v="Mineral Point High School"/>
    <n v="88"/>
    <n v="15.84"/>
    <n v="0.18"/>
    <x v="2"/>
  </r>
  <r>
    <x v="100"/>
    <n v="1845113"/>
    <s v="West Buffalo Charter School"/>
    <n v="14577"/>
    <n v="2623.86"/>
    <n v="0.18"/>
    <x v="2"/>
  </r>
  <r>
    <x v="210"/>
    <n v="1850378"/>
    <s v="Titusville High School"/>
    <n v="6460"/>
    <n v="1159.9000000000001"/>
    <n v="0.18"/>
    <x v="2"/>
  </r>
  <r>
    <x v="14"/>
    <n v="1843983"/>
    <s v="ECC B2B Account"/>
    <n v="851"/>
    <n v="153.18"/>
    <n v="0.18"/>
    <x v="2"/>
  </r>
  <r>
    <x v="78"/>
    <n v="1839894"/>
    <s v="ECC B2B Account"/>
    <n v="402"/>
    <n v="72.36"/>
    <n v="0.18"/>
    <x v="2"/>
  </r>
  <r>
    <x v="39"/>
    <n v="1844830"/>
    <s v="Indianapolis Symphony Orch"/>
    <n v="1120"/>
    <n v="201.6"/>
    <n v="0.18"/>
    <x v="2"/>
  </r>
  <r>
    <x v="69"/>
    <n v="1834767"/>
    <s v="Prestonwood Christian Academy"/>
    <n v="3508"/>
    <n v="631.44000000000005"/>
    <n v="0.18"/>
    <x v="2"/>
  </r>
  <r>
    <x v="177"/>
    <n v="1843305"/>
    <s v="Titusville High School"/>
    <n v="710"/>
    <n v="127.8"/>
    <n v="0.18"/>
    <x v="2"/>
  </r>
  <r>
    <x v="174"/>
    <n v="1834576"/>
    <s v="South Middle School"/>
    <n v="413"/>
    <n v="74.34"/>
    <n v="0.18"/>
    <x v="2"/>
  </r>
  <r>
    <x v="119"/>
    <n v="1843186"/>
    <s v="ECC B2B Account"/>
    <n v="1646"/>
    <n v="296.27999999999997"/>
    <n v="0.18"/>
    <x v="2"/>
  </r>
  <r>
    <x v="30"/>
    <n v="1847164"/>
    <s v="Lancaster Co Sch Dist/Lincoln"/>
    <n v="4400"/>
    <n v="792"/>
    <n v="0.18"/>
    <x v="2"/>
  </r>
  <r>
    <x v="176"/>
    <n v="1836717"/>
    <s v="Georgetown Day High School"/>
    <n v="140"/>
    <n v="25.2"/>
    <n v="0.18"/>
    <x v="2"/>
  </r>
  <r>
    <x v="37"/>
    <n v="1835854"/>
    <s v="Port Richmond High School"/>
    <n v="184"/>
    <n v="33.119999999999997"/>
    <n v="0.18"/>
    <x v="2"/>
  </r>
  <r>
    <x v="108"/>
    <n v="1847269"/>
    <s v="Carson Center for Perf Arts"/>
    <n v="2109.0500000000002"/>
    <n v="379.63"/>
    <n v="0.18"/>
    <x v="2"/>
  </r>
  <r>
    <x v="192"/>
    <n v="1835646"/>
    <s v="Am Embassy Sch-New Delhi"/>
    <n v="5463"/>
    <n v="983.34"/>
    <n v="0.18"/>
    <x v="2"/>
  </r>
  <r>
    <x v="22"/>
    <n v="1837415"/>
    <s v="Equestrian Trails Elem School"/>
    <n v="983"/>
    <n v="176.94"/>
    <n v="0.18"/>
    <x v="2"/>
  </r>
  <r>
    <x v="225"/>
    <n v="1841595"/>
    <s v="Peter BOE Jr Elementary School"/>
    <n v="3657"/>
    <n v="658.26"/>
    <n v="0.18"/>
    <x v="2"/>
  </r>
  <r>
    <x v="50"/>
    <n v="1843405"/>
    <s v="Northside Church of Christ"/>
    <n v="1800"/>
    <n v="324"/>
    <n v="0.18"/>
    <x v="2"/>
  </r>
  <r>
    <x v="254"/>
    <n v="1843442"/>
    <s v="Northwest High School"/>
    <n v="88"/>
    <n v="15.84"/>
    <n v="0.18"/>
    <x v="2"/>
  </r>
  <r>
    <x v="167"/>
    <n v="1844296"/>
    <s v="Cho Dae Presbyterian Church"/>
    <n v="1400"/>
    <n v="252"/>
    <n v="0.18"/>
    <x v="2"/>
  </r>
  <r>
    <x v="242"/>
    <n v="1850591"/>
    <s v="Franklin Elementary School"/>
    <n v="6982"/>
    <n v="1256"/>
    <n v="0.18"/>
    <x v="2"/>
  </r>
  <r>
    <x v="155"/>
    <n v="1846889"/>
    <s v="Mundelein Cons High School"/>
    <n v="134"/>
    <n v="24.12"/>
    <n v="0.18"/>
    <x v="2"/>
  </r>
  <r>
    <x v="66"/>
    <n v="1845027"/>
    <s v="Allwell Rents"/>
    <n v="163.95"/>
    <n v="29.51"/>
    <n v="0.18"/>
    <x v="2"/>
  </r>
  <r>
    <x v="165"/>
    <n v="1835475"/>
    <s v="Westminster Christian School"/>
    <n v="1256"/>
    <n v="226.08"/>
    <n v="0.18"/>
    <x v="2"/>
  </r>
  <r>
    <x v="102"/>
    <n v="1837678"/>
    <s v="Grainwood Elementary School"/>
    <n v="1200"/>
    <n v="216"/>
    <n v="0.18"/>
    <x v="2"/>
  </r>
  <r>
    <x v="16"/>
    <n v="1846770"/>
    <s v="Alameda High School"/>
    <n v="775"/>
    <n v="139.5"/>
    <n v="0.18"/>
    <x v="2"/>
  </r>
  <r>
    <x v="181"/>
    <n v="1843529"/>
    <s v="James E &amp; A Rae Smalley ES"/>
    <n v="458"/>
    <n v="82.44"/>
    <n v="0.18"/>
    <x v="2"/>
  </r>
  <r>
    <x v="5"/>
    <n v="1848764"/>
    <s v="Pleasant Valley Elem School"/>
    <n v="584.35"/>
    <n v="105.18"/>
    <n v="0.18"/>
    <x v="2"/>
  </r>
  <r>
    <x v="157"/>
    <n v="1849437"/>
    <s v="Young Audiences Charter School"/>
    <n v="2428"/>
    <n v="437.04"/>
    <n v="0.18"/>
    <x v="2"/>
  </r>
  <r>
    <x v="6"/>
    <n v="1849664"/>
    <s v="Ambridge Area High School"/>
    <n v="102"/>
    <n v="18.36"/>
    <n v="0.18"/>
    <x v="2"/>
  </r>
  <r>
    <x v="30"/>
    <n v="1847163"/>
    <s v="Gilbert High School"/>
    <n v="1160"/>
    <n v="208.8"/>
    <n v="0.18"/>
    <x v="2"/>
  </r>
  <r>
    <x v="232"/>
    <n v="1835209"/>
    <s v="Westminster Christian Academy"/>
    <n v="178.5"/>
    <n v="32.130000000000003"/>
    <n v="0.18"/>
    <x v="2"/>
  </r>
  <r>
    <x v="242"/>
    <n v="1850602"/>
    <s v="G H Whitcomb Elementary School"/>
    <n v="5410"/>
    <n v="973.8"/>
    <n v="0.18"/>
    <x v="2"/>
  </r>
  <r>
    <x v="74"/>
    <n v="1842865"/>
    <s v="Greenville High School"/>
    <n v="2766"/>
    <n v="497.88"/>
    <n v="0.18"/>
    <x v="2"/>
  </r>
  <r>
    <x v="2"/>
    <n v="1844129"/>
    <s v="Chamber Mus Soc of Lincoln Ctr"/>
    <n v="17912.060000000001"/>
    <n v="3224.17"/>
    <n v="0.18"/>
    <x v="2"/>
  </r>
  <r>
    <x v="73"/>
    <n v="1846655"/>
    <s v="Np3 Charter High School"/>
    <n v="4772"/>
    <n v="858.96"/>
    <n v="0.18"/>
    <x v="2"/>
  </r>
  <r>
    <x v="227"/>
    <n v="1847991"/>
    <s v="Middlesex Elementary School"/>
    <n v="3108"/>
    <n v="559.44000000000005"/>
    <n v="0.18"/>
    <x v="2"/>
  </r>
  <r>
    <x v="18"/>
    <n v="1836875"/>
    <s v="Lynn Lucas Middle School"/>
    <n v="780"/>
    <n v="140.4"/>
    <n v="0.18"/>
    <x v="2"/>
  </r>
  <r>
    <x v="158"/>
    <n v="1835397"/>
    <s v="ECC B2B Account"/>
    <n v="775"/>
    <n v="139.5"/>
    <n v="0.18"/>
    <x v="2"/>
  </r>
  <r>
    <x v="79"/>
    <n v="1847830"/>
    <s v="Hillsdale High School"/>
    <n v="3194"/>
    <n v="574.91999999999996"/>
    <n v="0.18"/>
    <x v="2"/>
  </r>
  <r>
    <x v="68"/>
    <n v="1845738"/>
    <s v="XPO Logistics"/>
    <n v="3301"/>
    <n v="594.17999999999995"/>
    <n v="0.18"/>
    <x v="2"/>
  </r>
  <r>
    <x v="57"/>
    <n v="1842142"/>
    <s v="Irondale Community School"/>
    <n v="4238"/>
    <n v="762.84"/>
    <n v="0.18"/>
    <x v="2"/>
  </r>
  <r>
    <x v="119"/>
    <n v="1843153"/>
    <s v="First Baptist Church"/>
    <n v="1359"/>
    <n v="244.62"/>
    <n v="0.18"/>
    <x v="2"/>
  </r>
  <r>
    <x v="83"/>
    <n v="1848984"/>
    <s v="ECC B2B Account"/>
    <n v="1368"/>
    <n v="246.24"/>
    <n v="0.18"/>
    <x v="2"/>
  </r>
  <r>
    <x v="239"/>
    <n v="1840139"/>
    <s v="Timpview High School"/>
    <n v="9846"/>
    <n v="1772.28"/>
    <n v="0.18"/>
    <x v="2"/>
  </r>
  <r>
    <x v="6"/>
    <n v="1849641"/>
    <s v="ECC B2B Account"/>
    <n v="142"/>
    <n v="25.56"/>
    <n v="0.18"/>
    <x v="2"/>
  </r>
  <r>
    <x v="22"/>
    <n v="1837440"/>
    <s v="Grafton High School"/>
    <n v="1792"/>
    <n v="322.56"/>
    <n v="0.18"/>
    <x v="2"/>
  </r>
  <r>
    <x v="11"/>
    <n v="1845782"/>
    <s v="Oakland Mills Middle School"/>
    <n v="1740"/>
    <n v="313.2"/>
    <n v="0.18"/>
    <x v="2"/>
  </r>
  <r>
    <x v="132"/>
    <n v="1834421"/>
    <s v="Upper Sandusky Senior High Sch"/>
    <n v="1712"/>
    <n v="308.16000000000003"/>
    <n v="0.18"/>
    <x v="2"/>
  </r>
  <r>
    <x v="251"/>
    <n v="1847041"/>
    <s v="John F Kennedy Middle School"/>
    <n v="5613"/>
    <n v="1010.34"/>
    <n v="0.18"/>
    <x v="2"/>
  </r>
  <r>
    <x v="3"/>
    <n v="1835109"/>
    <s v="Clinton Middle School"/>
    <n v="435"/>
    <n v="78.3"/>
    <n v="0.18"/>
    <x v="2"/>
  </r>
  <r>
    <x v="124"/>
    <n v="1845965"/>
    <s v="Elkhorn Elementary School"/>
    <n v="1393"/>
    <n v="250.74"/>
    <n v="0.18"/>
    <x v="2"/>
  </r>
  <r>
    <x v="23"/>
    <n v="1836957"/>
    <s v="Abundant Life Church"/>
    <n v="148"/>
    <n v="26.64"/>
    <n v="0.18"/>
    <x v="2"/>
  </r>
  <r>
    <x v="42"/>
    <n v="1846238"/>
    <s v="Michael Andrews Aud-Vis Servc"/>
    <n v="480"/>
    <n v="86.4"/>
    <n v="0.18"/>
    <x v="2"/>
  </r>
  <r>
    <x v="76"/>
    <n v="1846804"/>
    <s v="ECC B2B Account"/>
    <n v="6021"/>
    <n v="1083.78"/>
    <n v="0.18"/>
    <x v="2"/>
  </r>
  <r>
    <x v="125"/>
    <n v="1845830"/>
    <s v="Afton Elementary School"/>
    <n v="4560"/>
    <n v="820.8"/>
    <n v="0.18"/>
    <x v="2"/>
  </r>
  <r>
    <x v="192"/>
    <n v="1835650"/>
    <s v="MACCRAY High School"/>
    <n v="1372"/>
    <n v="246.96"/>
    <n v="0.18"/>
    <x v="2"/>
  </r>
  <r>
    <x v="120"/>
    <n v="1838671"/>
    <s v="Midland Senior High School"/>
    <n v="20220"/>
    <n v="3639.6"/>
    <n v="0.18"/>
    <x v="2"/>
  </r>
  <r>
    <x v="177"/>
    <n v="1843317"/>
    <s v="Dodge City High School"/>
    <n v="5788.8"/>
    <n v="1041.98"/>
    <n v="0.18"/>
    <x v="2"/>
  </r>
  <r>
    <x v="182"/>
    <n v="1841174"/>
    <s v="Ethel K Fyle Elementary School"/>
    <n v="3613"/>
    <n v="650.34"/>
    <n v="0.18"/>
    <x v="2"/>
  </r>
  <r>
    <x v="22"/>
    <n v="1837421"/>
    <s v="Fossil Ridge High School"/>
    <n v="28923.85"/>
    <n v="5210.92"/>
    <n v="0.18"/>
    <x v="2"/>
  </r>
  <r>
    <x v="87"/>
    <n v="1847651"/>
    <s v="Enterprise High School"/>
    <n v="14250"/>
    <n v="2565"/>
    <n v="0.18"/>
    <x v="2"/>
  </r>
  <r>
    <x v="70"/>
    <n v="1837940"/>
    <s v="Moorpark College"/>
    <n v="4500.92"/>
    <n v="810.17"/>
    <n v="0.18"/>
    <x v="2"/>
  </r>
  <r>
    <x v="73"/>
    <n v="1846638"/>
    <s v="Providence Hall Charter HS"/>
    <n v="1500"/>
    <n v="270"/>
    <n v="0.18"/>
    <x v="2"/>
  </r>
  <r>
    <x v="150"/>
    <n v="1845532"/>
    <s v="Cedar Park High School"/>
    <n v="7500"/>
    <n v="1350"/>
    <n v="0.18"/>
    <x v="2"/>
  </r>
  <r>
    <x v="168"/>
    <n v="1843795"/>
    <s v="Emmanuel Christian Academy"/>
    <n v="1463"/>
    <n v="263.33999999999997"/>
    <n v="0.18"/>
    <x v="2"/>
  </r>
  <r>
    <x v="233"/>
    <n v="1847352"/>
    <s v="Del Lago Elementary School"/>
    <n v="928"/>
    <n v="167.04"/>
    <n v="0.18"/>
    <x v="2"/>
  </r>
  <r>
    <x v="57"/>
    <n v="1842184"/>
    <s v="St John's High School"/>
    <n v="486"/>
    <n v="87.48"/>
    <n v="0.18"/>
    <x v="2"/>
  </r>
  <r>
    <x v="218"/>
    <n v="1850490"/>
    <s v="Gilbert Elementary School"/>
    <n v="524"/>
    <n v="94.32"/>
    <n v="0.18"/>
    <x v="2"/>
  </r>
  <r>
    <x v="203"/>
    <n v="1850161"/>
    <s v="CrossCountry Courier, Inc"/>
    <n v="1121.73"/>
    <n v="201.91"/>
    <n v="0.18"/>
    <x v="2"/>
  </r>
  <r>
    <x v="215"/>
    <n v="1834164"/>
    <s v="North Mesquite High School"/>
    <n v="80"/>
    <n v="14.4"/>
    <n v="0.18"/>
    <x v="2"/>
  </r>
  <r>
    <x v="98"/>
    <n v="1844587"/>
    <s v="Lombardy Elementary School"/>
    <n v="10575"/>
    <n v="1903.5"/>
    <n v="0.18"/>
    <x v="2"/>
  </r>
  <r>
    <x v="104"/>
    <n v="1834951"/>
    <s v="Dana Middle School"/>
    <n v="1190"/>
    <n v="214.2"/>
    <n v="0.18"/>
    <x v="2"/>
  </r>
  <r>
    <x v="95"/>
    <n v="1835928"/>
    <s v="Velma Jackson High School"/>
    <n v="780"/>
    <n v="140.4"/>
    <n v="0.18"/>
    <x v="2"/>
  </r>
  <r>
    <x v="57"/>
    <n v="1842175"/>
    <s v="Maine-Endwell Middle School"/>
    <n v="21032"/>
    <n v="3785.76"/>
    <n v="0.18"/>
    <x v="2"/>
  </r>
  <r>
    <x v="175"/>
    <n v="1835579"/>
    <s v="Newman Catholic Secondary Sch"/>
    <n v="501"/>
    <n v="90.18"/>
    <n v="0.18"/>
    <x v="2"/>
  </r>
  <r>
    <x v="148"/>
    <n v="1841184"/>
    <s v="Rubidoux High School"/>
    <n v="2430"/>
    <n v="437.4"/>
    <n v="0.18"/>
    <x v="2"/>
  </r>
  <r>
    <x v="152"/>
    <n v="1844429"/>
    <s v="St Andrew's Episcopal Day Sch"/>
    <n v="2114"/>
    <n v="380.52"/>
    <n v="0.18"/>
    <x v="2"/>
  </r>
  <r>
    <x v="133"/>
    <n v="1838027"/>
    <s v="Timberlane PAC"/>
    <n v="2473"/>
    <n v="445.14"/>
    <n v="0.18"/>
    <x v="2"/>
  </r>
  <r>
    <x v="1"/>
    <n v="1839411"/>
    <s v="Lake Forest Hills Elem School"/>
    <n v="3932"/>
    <n v="707.76"/>
    <n v="0.18"/>
    <x v="2"/>
  </r>
  <r>
    <x v="222"/>
    <n v="1836027"/>
    <s v="Intellasound Productions"/>
    <n v="178.5"/>
    <n v="32.130000000000003"/>
    <n v="0.18"/>
    <x v="2"/>
  </r>
  <r>
    <x v="192"/>
    <n v="1835584"/>
    <s v="ECC B2B Account"/>
    <n v="388"/>
    <n v="69.84"/>
    <n v="0.18"/>
    <x v="2"/>
  </r>
  <r>
    <x v="77"/>
    <n v="1840922"/>
    <s v="P B Young Sr Elementary School"/>
    <n v="4238"/>
    <n v="762.84"/>
    <n v="0.18"/>
    <x v="2"/>
  </r>
  <r>
    <x v="216"/>
    <n v="1839775"/>
    <s v="ECC B2B Account"/>
    <n v="2600"/>
    <n v="468"/>
    <n v="0.18"/>
    <x v="2"/>
  </r>
  <r>
    <x v="182"/>
    <n v="1841106"/>
    <s v="Roadrunner Transportation Svcs"/>
    <n v="2780.03"/>
    <n v="500.41"/>
    <n v="0.18"/>
    <x v="2"/>
  </r>
  <r>
    <x v="29"/>
    <n v="1849186"/>
    <s v="Leon Chodos"/>
    <n v="604"/>
    <n v="108.72"/>
    <n v="0.18"/>
    <x v="2"/>
  </r>
  <r>
    <x v="211"/>
    <n v="1836464"/>
    <s v="Eastwood Middle School"/>
    <n v="6462"/>
    <n v="1163.1600000000001"/>
    <n v="0.18"/>
    <x v="2"/>
  </r>
  <r>
    <x v="206"/>
    <n v="1841913"/>
    <s v="Boone Elementary School"/>
    <n v="2924"/>
    <n v="526.32000000000005"/>
    <n v="0.18"/>
    <x v="2"/>
  </r>
  <r>
    <x v="123"/>
    <n v="1838818"/>
    <s v="South River High School"/>
    <n v="2751"/>
    <n v="495.18"/>
    <n v="0.18"/>
    <x v="2"/>
  </r>
  <r>
    <x v="200"/>
    <n v="1837529"/>
    <s v="Hunter Huss High School"/>
    <n v="845"/>
    <n v="152.1"/>
    <n v="0.18"/>
    <x v="2"/>
  </r>
  <r>
    <x v="58"/>
    <n v="1838392"/>
    <s v="Gervais Party/tent Rentals Ltd"/>
    <n v="1071"/>
    <n v="192.78"/>
    <n v="0.18"/>
    <x v="2"/>
  </r>
  <r>
    <x v="156"/>
    <n v="1836085"/>
    <s v="Wagner Ranch Elementary School"/>
    <n v="9696"/>
    <n v="1745.28"/>
    <n v="0.18"/>
    <x v="2"/>
  </r>
  <r>
    <x v="45"/>
    <n v="1840979"/>
    <s v="Wharton Co Jr Clg-Wharton"/>
    <n v="1760"/>
    <n v="316.8"/>
    <n v="0.18"/>
    <x v="2"/>
  </r>
  <r>
    <x v="41"/>
    <n v="1834159"/>
    <s v="ECC B2B Account"/>
    <n v="595"/>
    <n v="107.1"/>
    <n v="0.18"/>
    <x v="2"/>
  </r>
  <r>
    <x v="122"/>
    <n v="1846422"/>
    <s v="Westchester Cultural Arts Ctr"/>
    <n v="2289.84"/>
    <n v="412.18"/>
    <n v="0.18"/>
    <x v="2"/>
  </r>
  <r>
    <x v="25"/>
    <n v="1842052"/>
    <s v="ECC B2B Account"/>
    <n v="3558"/>
    <n v="640.44000000000005"/>
    <n v="0.18"/>
    <x v="2"/>
  </r>
  <r>
    <x v="161"/>
    <n v="1845361"/>
    <s v="Maize Unified School Dist 266"/>
    <n v="1253"/>
    <n v="225.54"/>
    <n v="0.18"/>
    <x v="2"/>
  </r>
  <r>
    <x v="155"/>
    <n v="1846911"/>
    <s v="West Music"/>
    <n v="1012"/>
    <n v="182.16"/>
    <n v="0.18"/>
    <x v="2"/>
  </r>
  <r>
    <x v="232"/>
    <n v="1835245"/>
    <s v="Neptune Middle School"/>
    <n v="983"/>
    <n v="176.94"/>
    <n v="0.18"/>
    <x v="2"/>
  </r>
  <r>
    <x v="121"/>
    <n v="1847703"/>
    <s v="Chowan University"/>
    <n v="2256"/>
    <n v="406.08"/>
    <n v="0.18"/>
    <x v="2"/>
  </r>
  <r>
    <x v="227"/>
    <n v="1847972"/>
    <s v="Ferry Pass Middle School"/>
    <n v="6930"/>
    <n v="1247.4000000000001"/>
    <n v="0.18"/>
    <x v="2"/>
  </r>
  <r>
    <x v="250"/>
    <n v="1839292"/>
    <s v="Trinity Lutheran School"/>
    <n v="918.76"/>
    <n v="165.38"/>
    <n v="0.18"/>
    <x v="2"/>
  </r>
  <r>
    <x v="189"/>
    <n v="1851094"/>
    <s v="Pinellas Central Elem School"/>
    <n v="7158"/>
    <n v="1288.44"/>
    <n v="0.18"/>
    <x v="2"/>
  </r>
  <r>
    <x v="126"/>
    <n v="1840299"/>
    <s v="Sanger HS West Campus"/>
    <n v="228"/>
    <n v="41.04"/>
    <n v="0.18"/>
    <x v="2"/>
  </r>
  <r>
    <x v="119"/>
    <n v="1843176"/>
    <s v="Pleasant Valley High School"/>
    <n v="2711"/>
    <n v="487.98"/>
    <n v="0.18"/>
    <x v="2"/>
  </r>
  <r>
    <x v="150"/>
    <n v="1845563"/>
    <s v="M L King Elementary School"/>
    <n v="2443"/>
    <n v="439.74"/>
    <n v="0.18"/>
    <x v="2"/>
  </r>
  <r>
    <x v="54"/>
    <n v="1849076"/>
    <s v="Bluffton High School"/>
    <n v="1266"/>
    <n v="227.88"/>
    <n v="0.18"/>
    <x v="2"/>
  </r>
  <r>
    <x v="275"/>
    <n v="1842244"/>
    <s v="ECC B2B Account"/>
    <n v="201"/>
    <n v="36.18"/>
    <n v="0.18"/>
    <x v="2"/>
  </r>
  <r>
    <x v="72"/>
    <n v="1848819"/>
    <s v="Gulf Shores High School"/>
    <n v="183.55"/>
    <n v="33.04"/>
    <n v="0.18"/>
    <x v="2"/>
  </r>
  <r>
    <x v="119"/>
    <n v="1843188"/>
    <s v="St Mary Magdalene School"/>
    <n v="4400"/>
    <n v="792"/>
    <n v="0.18"/>
    <x v="2"/>
  </r>
  <r>
    <x v="218"/>
    <n v="1850484"/>
    <s v="Nichols Middle School"/>
    <n v="2280"/>
    <n v="410.4"/>
    <n v="0.18"/>
    <x v="2"/>
  </r>
  <r>
    <x v="102"/>
    <n v="1837703"/>
    <s v="Plainfield Elementary School"/>
    <n v="413"/>
    <n v="74.34"/>
    <n v="0.18"/>
    <x v="2"/>
  </r>
  <r>
    <x v="227"/>
    <n v="1847984"/>
    <s v="Indian River Middle School"/>
    <n v="856"/>
    <n v="154.08000000000001"/>
    <n v="0.18"/>
    <x v="2"/>
  </r>
  <r>
    <x v="91"/>
    <n v="1847123"/>
    <s v="Jose M Lopez Middle School"/>
    <n v="171.5"/>
    <n v="30.87"/>
    <n v="0.18"/>
    <x v="2"/>
  </r>
  <r>
    <x v="100"/>
    <n v="1845160"/>
    <s v="ECC B2B Account"/>
    <n v="201"/>
    <n v="36.18"/>
    <n v="0.18"/>
    <x v="2"/>
  </r>
  <r>
    <x v="184"/>
    <n v="1838053"/>
    <s v="Prairie Junior High School"/>
    <n v="1103"/>
    <n v="198.54"/>
    <n v="0.18"/>
    <x v="2"/>
  </r>
  <r>
    <x v="96"/>
    <n v="1850847"/>
    <s v="Alton Cmty School District 11"/>
    <n v="902.7"/>
    <n v="162.49"/>
    <n v="0.18"/>
    <x v="2"/>
  </r>
  <r>
    <x v="205"/>
    <n v="1841092"/>
    <s v="Foreman College &amp; Career Acad"/>
    <n v="1922"/>
    <n v="345.96"/>
    <n v="0.18"/>
    <x v="2"/>
  </r>
  <r>
    <x v="216"/>
    <n v="1839772"/>
    <s v="Warren Central High School"/>
    <n v="1253"/>
    <n v="225.54"/>
    <n v="0.18"/>
    <x v="2"/>
  </r>
  <r>
    <x v="91"/>
    <n v="1847085"/>
    <s v="Discovery Hlth Sci Acad Kenner"/>
    <n v="4409"/>
    <n v="793.62"/>
    <n v="0.18"/>
    <x v="2"/>
  </r>
  <r>
    <x v="245"/>
    <n v="1841833"/>
    <s v="Klamath County Museum"/>
    <n v="1174"/>
    <n v="211.32"/>
    <n v="0.18"/>
    <x v="2"/>
  </r>
  <r>
    <x v="13"/>
    <n v="1844209"/>
    <s v="ECC B2B Account"/>
    <n v="360"/>
    <n v="64.8"/>
    <n v="0.18"/>
    <x v="2"/>
  </r>
  <r>
    <x v="20"/>
    <n v="1837320"/>
    <s v="Beekmantown Middle School"/>
    <n v="7652"/>
    <n v="1377.36"/>
    <n v="0.18"/>
    <x v="2"/>
  </r>
  <r>
    <x v="159"/>
    <n v="1848182"/>
    <s v="Rancho Santa Margarita IS"/>
    <n v="11932"/>
    <n v="2147"/>
    <n v="0.18"/>
    <x v="2"/>
  </r>
  <r>
    <x v="65"/>
    <n v="1842219"/>
    <s v="Del Norte County Fairgrounds"/>
    <n v="1044"/>
    <n v="187.92"/>
    <n v="0.18"/>
    <x v="2"/>
  </r>
  <r>
    <x v="213"/>
    <n v="1845431"/>
    <s v="Univ of California-Davis"/>
    <n v="135.15"/>
    <n v="24.33"/>
    <n v="0.18"/>
    <x v="2"/>
  </r>
  <r>
    <x v="151"/>
    <n v="1841252"/>
    <s v="William V Fisher Catholic HS"/>
    <n v="1002"/>
    <n v="180.36"/>
    <n v="0.18"/>
    <x v="2"/>
  </r>
  <r>
    <x v="73"/>
    <n v="1846658"/>
    <s v="ECC B2B Account"/>
    <n v="6984"/>
    <n v="1257.1199999999999"/>
    <n v="0.18"/>
    <x v="2"/>
  </r>
  <r>
    <x v="133"/>
    <n v="1838014"/>
    <s v="Park Hill South High School"/>
    <n v="169"/>
    <n v="30.42"/>
    <n v="0.18"/>
    <x v="2"/>
  </r>
  <r>
    <x v="170"/>
    <n v="1836277"/>
    <s v="Kings Glen Elementary School"/>
    <n v="521"/>
    <n v="93.78"/>
    <n v="0.18"/>
    <x v="2"/>
  </r>
  <r>
    <x v="114"/>
    <n v="1838451"/>
    <s v="Johnson Elementary School"/>
    <n v="1082"/>
    <n v="194.76"/>
    <n v="0.18"/>
    <x v="2"/>
  </r>
  <r>
    <x v="68"/>
    <n v="1845689"/>
    <s v="West Music"/>
    <n v="1036"/>
    <n v="186.48"/>
    <n v="0.18"/>
    <x v="2"/>
  </r>
  <r>
    <x v="114"/>
    <n v="1838482"/>
    <s v="Middleton High School"/>
    <n v="136"/>
    <n v="24.48"/>
    <n v="0.18"/>
    <x v="2"/>
  </r>
  <r>
    <x v="51"/>
    <n v="1837574"/>
    <s v="Northeast Middle School"/>
    <n v="5005"/>
    <n v="900.9"/>
    <n v="0.18"/>
    <x v="2"/>
  </r>
  <r>
    <x v="94"/>
    <n v="1842775"/>
    <s v="Paul Dunbar Sch for Innovation"/>
    <n v="2025"/>
    <n v="364.5"/>
    <n v="0.18"/>
    <x v="2"/>
  </r>
  <r>
    <x v="88"/>
    <n v="1848440"/>
    <s v="West Shore Jr Sr High School"/>
    <n v="3000"/>
    <n v="540"/>
    <n v="0.18"/>
    <x v="2"/>
  </r>
  <r>
    <x v="115"/>
    <n v="1840189"/>
    <s v="Southwest Jr Sr High School"/>
    <n v="1168"/>
    <n v="210.24"/>
    <n v="0.18"/>
    <x v="2"/>
  </r>
  <r>
    <x v="37"/>
    <n v="1835898"/>
    <s v="North Point High School"/>
    <n v="1822"/>
    <n v="327.96"/>
    <n v="0.18"/>
    <x v="2"/>
  </r>
  <r>
    <x v="87"/>
    <n v="1847579"/>
    <s v="Longview High School"/>
    <n v="16625"/>
    <n v="2984.36"/>
    <n v="0.18"/>
    <x v="2"/>
  </r>
  <r>
    <x v="233"/>
    <n v="1847321"/>
    <s v="Northridge High School"/>
    <n v="1730"/>
    <n v="311.39999999999998"/>
    <n v="0.18"/>
    <x v="2"/>
  </r>
  <r>
    <x v="203"/>
    <n v="1850115"/>
    <s v="Joseph O Goodwin Elem School"/>
    <n v="521"/>
    <n v="93.78"/>
    <n v="0.18"/>
    <x v="2"/>
  </r>
  <r>
    <x v="56"/>
    <n v="1847995"/>
    <s v="Lake Jackson Intermediate Sch"/>
    <n v="2900"/>
    <n v="522"/>
    <n v="0.18"/>
    <x v="2"/>
  </r>
  <r>
    <x v="58"/>
    <n v="1838389"/>
    <s v="Jefferson Elementary School"/>
    <n v="851"/>
    <n v="153.18"/>
    <n v="0.18"/>
    <x v="2"/>
  </r>
  <r>
    <x v="34"/>
    <n v="1839561"/>
    <s v="North Dearborn Elem School"/>
    <n v="160"/>
    <n v="28.8"/>
    <n v="0.18"/>
    <x v="2"/>
  </r>
  <r>
    <x v="212"/>
    <n v="1834096"/>
    <s v="Kasson Elementary Middle Sch"/>
    <n v="4046"/>
    <n v="728.28"/>
    <n v="0.18"/>
    <x v="2"/>
  </r>
  <r>
    <x v="186"/>
    <n v="1841755"/>
    <s v="Dr Hornedo Middle School"/>
    <n v="11228"/>
    <n v="2021.04"/>
    <n v="0.18"/>
    <x v="2"/>
  </r>
  <r>
    <x v="56"/>
    <n v="1847996"/>
    <s v="Michelle Obama Sch Tech &amp; Arts"/>
    <n v="1540"/>
    <n v="277.2"/>
    <n v="0.18"/>
    <x v="2"/>
  </r>
  <r>
    <x v="159"/>
    <n v="1848187"/>
    <s v="North Park Elementary School"/>
    <n v="428"/>
    <n v="77.040000000000006"/>
    <n v="0.18"/>
    <x v="2"/>
  </r>
  <r>
    <x v="106"/>
    <n v="1846209"/>
    <s v="Fort Hayes Arts &amp; Academic HS"/>
    <n v="2206"/>
    <n v="397.08"/>
    <n v="0.18"/>
    <x v="2"/>
  </r>
  <r>
    <x v="68"/>
    <n v="1845691"/>
    <s v="Smithson Valley Middle School"/>
    <n v="11155"/>
    <n v="2007.9"/>
    <n v="0.18"/>
    <x v="2"/>
  </r>
  <r>
    <x v="149"/>
    <n v="1846313"/>
    <s v="Helen Morgan Elementary School"/>
    <n v="434"/>
    <n v="78.12"/>
    <n v="0.18"/>
    <x v="2"/>
  </r>
  <r>
    <x v="114"/>
    <n v="1838467"/>
    <s v="Frank S Greene Jr Middle Sch"/>
    <n v="2439"/>
    <n v="439.02"/>
    <n v="0.18"/>
    <x v="2"/>
  </r>
  <r>
    <x v="18"/>
    <n v="1836837"/>
    <s v="Pine Island Academy"/>
    <n v="1284"/>
    <n v="231.12"/>
    <n v="0.18"/>
    <x v="2"/>
  </r>
  <r>
    <x v="58"/>
    <n v="1838442"/>
    <s v="Arcadia School"/>
    <n v="1666"/>
    <n v="299.88"/>
    <n v="0.18"/>
    <x v="2"/>
  </r>
  <r>
    <x v="120"/>
    <n v="1838668"/>
    <s v="Wallingford Elementary School"/>
    <n v="3492"/>
    <n v="628.55999999999995"/>
    <n v="0.18"/>
    <x v="2"/>
  </r>
  <r>
    <x v="44"/>
    <n v="1850231"/>
    <s v="Cape Henry Collegiate School"/>
    <n v="16175"/>
    <n v="2911.5"/>
    <n v="0.18"/>
    <x v="2"/>
  </r>
  <r>
    <x v="2"/>
    <n v="1844114"/>
    <s v="Gateway Regional High School"/>
    <n v="2519"/>
    <n v="453.42"/>
    <n v="0.18"/>
    <x v="2"/>
  </r>
  <r>
    <x v="39"/>
    <n v="1844850"/>
    <s v="St Thomas High School"/>
    <n v="1597"/>
    <n v="287.45999999999998"/>
    <n v="0.18"/>
    <x v="2"/>
  </r>
  <r>
    <x v="42"/>
    <n v="1846227"/>
    <s v="Hilliard A Wilbanks Middle Sch"/>
    <n v="1506.4"/>
    <n v="271.14999999999998"/>
    <n v="0.18"/>
    <x v="2"/>
  </r>
  <r>
    <x v="181"/>
    <n v="1843523"/>
    <s v="University of Virginia"/>
    <n v="1368"/>
    <n v="246.24"/>
    <n v="0.18"/>
    <x v="2"/>
  </r>
  <r>
    <x v="6"/>
    <n v="1849637"/>
    <s v="Raymore-Peculiar South Mid Sch"/>
    <n v="1567"/>
    <n v="282.06"/>
    <n v="0.18"/>
    <x v="2"/>
  </r>
  <r>
    <x v="215"/>
    <n v="1834134"/>
    <s v="Ottawa-Glandorf High School"/>
    <n v="1100"/>
    <n v="198"/>
    <n v="0.18"/>
    <x v="2"/>
  </r>
  <r>
    <x v="10"/>
    <n v="1840836"/>
    <s v="Stober Elementary School"/>
    <n v="5486.4"/>
    <n v="987.55"/>
    <n v="0.18"/>
    <x v="2"/>
  </r>
  <r>
    <x v="134"/>
    <n v="1835664"/>
    <s v="ECC B2B Account"/>
    <n v="201"/>
    <n v="36.18"/>
    <n v="0.18"/>
    <x v="2"/>
  </r>
  <r>
    <x v="226"/>
    <n v="1843244"/>
    <s v="Trinity School of Midland"/>
    <n v="106.5"/>
    <n v="19.170000000000002"/>
    <n v="0.18"/>
    <x v="2"/>
  </r>
  <r>
    <x v="158"/>
    <n v="1835398"/>
    <s v="Forest Grove High School"/>
    <n v="6332"/>
    <n v="1139.76"/>
    <n v="0.18"/>
    <x v="2"/>
  </r>
  <r>
    <x v="15"/>
    <n v="1850803"/>
    <s v="FAME Events"/>
    <n v="1846"/>
    <n v="332.28"/>
    <n v="0.18"/>
    <x v="2"/>
  </r>
  <r>
    <x v="254"/>
    <n v="1843480"/>
    <s v="Rossville-Alvin Elem &amp; JHS"/>
    <n v="521"/>
    <n v="93.78"/>
    <n v="0.18"/>
    <x v="2"/>
  </r>
  <r>
    <x v="193"/>
    <n v="1838607"/>
    <s v="PS 134 Henrietta Szold"/>
    <n v="3246"/>
    <n v="584.28"/>
    <n v="0.18"/>
    <x v="2"/>
  </r>
  <r>
    <x v="239"/>
    <n v="1840130"/>
    <s v="A-1 Rentals of Beaumont"/>
    <n v="204"/>
    <n v="36.72"/>
    <n v="0.18"/>
    <x v="2"/>
  </r>
  <r>
    <x v="135"/>
    <n v="1842968"/>
    <s v="Academy of the Holy Angels Sch"/>
    <n v="9240"/>
    <n v="1663.2"/>
    <n v="0.18"/>
    <x v="2"/>
  </r>
  <r>
    <x v="68"/>
    <n v="1845739"/>
    <s v="ECC B2B Account"/>
    <n v="1180"/>
    <n v="212.4"/>
    <n v="0.18"/>
    <x v="2"/>
  </r>
  <r>
    <x v="257"/>
    <n v="1840470"/>
    <s v="West Music"/>
    <n v="458"/>
    <n v="82.44"/>
    <n v="0.18"/>
    <x v="2"/>
  </r>
  <r>
    <x v="192"/>
    <n v="1835599"/>
    <s v="Waverly High School"/>
    <n v="335.3"/>
    <n v="60.35"/>
    <n v="0.18"/>
    <x v="2"/>
  </r>
  <r>
    <x v="70"/>
    <n v="1837910"/>
    <s v="Octorara Intermediate School"/>
    <n v="851"/>
    <n v="153.18"/>
    <n v="0.18"/>
    <x v="2"/>
  </r>
  <r>
    <x v="194"/>
    <n v="1844060"/>
    <s v="Doral Academy-Red Rock Mid HS"/>
    <n v="1552"/>
    <n v="279.36"/>
    <n v="0.18"/>
    <x v="2"/>
  </r>
  <r>
    <x v="76"/>
    <n v="1846824"/>
    <s v="St Ambrose of Woodbury"/>
    <n v="2025"/>
    <n v="364.5"/>
    <n v="0.18"/>
    <x v="2"/>
  </r>
  <r>
    <x v="202"/>
    <n v="1847436"/>
    <s v="ECC B2B Account"/>
    <n v="71"/>
    <n v="12.78"/>
    <n v="0.18"/>
    <x v="2"/>
  </r>
  <r>
    <x v="248"/>
    <n v="1844900"/>
    <s v="Albert E Grice Middle School"/>
    <n v="184"/>
    <n v="33.119999999999997"/>
    <n v="0.18"/>
    <x v="2"/>
  </r>
  <r>
    <x v="116"/>
    <n v="1848925"/>
    <s v="Lake Wapogasset Lutheran Bible"/>
    <n v="144.4"/>
    <n v="25.99"/>
    <n v="0.18"/>
    <x v="2"/>
  </r>
  <r>
    <x v="167"/>
    <n v="1844288"/>
    <s v="Manitowoc Lutheran High School"/>
    <n v="2934"/>
    <n v="528.12"/>
    <n v="0.18"/>
    <x v="2"/>
  </r>
  <r>
    <x v="64"/>
    <n v="1836324"/>
    <s v="South High School"/>
    <n v="6709"/>
    <n v="1207.6199999999999"/>
    <n v="0.18"/>
    <x v="2"/>
  </r>
  <r>
    <x v="198"/>
    <n v="1842422"/>
    <s v="Event Rentals"/>
    <n v="110"/>
    <n v="19.8"/>
    <n v="0.18"/>
    <x v="2"/>
  </r>
  <r>
    <x v="133"/>
    <n v="1837996"/>
    <s v="New Life Baptist Church"/>
    <n v="1658.42"/>
    <n v="298.52"/>
    <n v="0.18"/>
    <x v="2"/>
  </r>
  <r>
    <x v="35"/>
    <n v="1837497"/>
    <s v="Estherville Lincoln Ctl CMSD"/>
    <n v="189.55"/>
    <n v="34.119999999999997"/>
    <n v="0.18"/>
    <x v="2"/>
  </r>
  <r>
    <x v="45"/>
    <n v="1841006"/>
    <s v="Lewis &amp; Clark College"/>
    <n v="972"/>
    <n v="174.96"/>
    <n v="0.18"/>
    <x v="2"/>
  </r>
  <r>
    <x v="71"/>
    <n v="1834698"/>
    <s v="Bricker Elementary School"/>
    <n v="4772"/>
    <n v="858.96"/>
    <n v="0.18"/>
    <x v="2"/>
  </r>
  <r>
    <x v="141"/>
    <n v="1840446"/>
    <s v="St Mary School"/>
    <n v="1392"/>
    <n v="250.56"/>
    <n v="0.18"/>
    <x v="2"/>
  </r>
  <r>
    <x v="200"/>
    <n v="1837545"/>
    <s v="Brookside Elementary School"/>
    <n v="960"/>
    <n v="172.8"/>
    <n v="0.18"/>
    <x v="2"/>
  </r>
  <r>
    <x v="230"/>
    <n v="1849786"/>
    <s v="Mountain Lakes High School"/>
    <n v="972"/>
    <n v="174.96"/>
    <n v="0.18"/>
    <x v="2"/>
  </r>
  <r>
    <x v="199"/>
    <n v="1842480"/>
    <s v="Smith College"/>
    <n v="1740"/>
    <n v="313.2"/>
    <n v="0.18"/>
    <x v="2"/>
  </r>
  <r>
    <x v="73"/>
    <n v="1846642"/>
    <s v="Stagg High School"/>
    <n v="1368"/>
    <n v="246.24"/>
    <n v="0.18"/>
    <x v="2"/>
  </r>
  <r>
    <x v="11"/>
    <n v="1845812"/>
    <s v="Lindbergh Elementary School"/>
    <n v="506"/>
    <n v="91.08"/>
    <n v="0.18"/>
    <x v="2"/>
  </r>
  <r>
    <x v="23"/>
    <n v="1836967"/>
    <s v="Vacaville Unif School District"/>
    <n v="2145"/>
    <n v="386.1"/>
    <n v="0.18"/>
    <x v="2"/>
  </r>
  <r>
    <x v="143"/>
    <n v="1837263"/>
    <s v="Burrillville High School"/>
    <n v="23590"/>
    <n v="4246.2"/>
    <n v="0.18"/>
    <x v="2"/>
  </r>
  <r>
    <x v="149"/>
    <n v="1846312"/>
    <s v="St James Middle School"/>
    <n v="1400"/>
    <n v="252"/>
    <n v="0.18"/>
    <x v="2"/>
  </r>
  <r>
    <x v="107"/>
    <n v="1839636"/>
    <s v="ECC B2B Account"/>
    <n v="1164"/>
    <n v="209.52"/>
    <n v="0.18"/>
    <x v="2"/>
  </r>
  <r>
    <x v="239"/>
    <n v="1840157"/>
    <s v="Lakeshore Elementary School"/>
    <n v="8302"/>
    <n v="1494.36"/>
    <n v="0.18"/>
    <x v="2"/>
  </r>
  <r>
    <x v="15"/>
    <n v="1850835"/>
    <s v="ECC B2B Account"/>
    <n v="2116"/>
    <n v="380.88"/>
    <n v="0.18"/>
    <x v="2"/>
  </r>
  <r>
    <x v="24"/>
    <n v="1836146"/>
    <s v="West Music"/>
    <n v="3613"/>
    <n v="650.34"/>
    <n v="0.18"/>
    <x v="2"/>
  </r>
  <r>
    <x v="161"/>
    <n v="1845339"/>
    <s v="Los Alamitos High School"/>
    <n v="2800"/>
    <n v="504"/>
    <n v="0.18"/>
    <x v="2"/>
  </r>
  <r>
    <x v="70"/>
    <n v="1837950"/>
    <s v="Clio Area High School"/>
    <n v="1463"/>
    <n v="263.33999999999997"/>
    <n v="0.18"/>
    <x v="2"/>
  </r>
  <r>
    <x v="88"/>
    <n v="1848391"/>
    <s v="The Worthington Chorus"/>
    <n v="1511"/>
    <n v="271.98"/>
    <n v="0.18"/>
    <x v="2"/>
  </r>
  <r>
    <x v="119"/>
    <n v="1843152"/>
    <s v="Lowndes High School"/>
    <n v="13006"/>
    <n v="2341.7800000000002"/>
    <n v="0.18"/>
    <x v="2"/>
  </r>
  <r>
    <x v="253"/>
    <n v="1841875"/>
    <s v="DuPont Memorial Middle School"/>
    <n v="7278"/>
    <n v="1310.04"/>
    <n v="0.18"/>
    <x v="2"/>
  </r>
  <r>
    <x v="72"/>
    <n v="1848855"/>
    <s v="Vista Verde School"/>
    <n v="1758"/>
    <n v="316.44"/>
    <n v="0.18"/>
    <x v="2"/>
  </r>
  <r>
    <x v="125"/>
    <n v="1845861"/>
    <s v="ECC B2B Account"/>
    <n v="2240"/>
    <n v="403.2"/>
    <n v="0.18"/>
    <x v="2"/>
  </r>
  <r>
    <x v="102"/>
    <n v="1837635"/>
    <s v="Salisbury Christian School"/>
    <n v="7312"/>
    <n v="1316.16"/>
    <n v="0.18"/>
    <x v="2"/>
  </r>
  <r>
    <x v="182"/>
    <n v="1841121"/>
    <s v="McCormick Middle School"/>
    <n v="1140"/>
    <n v="205.2"/>
    <n v="0.18"/>
    <x v="2"/>
  </r>
  <r>
    <x v="87"/>
    <n v="1847648"/>
    <s v="Vista Grande Baptist Church"/>
    <n v="137.4"/>
    <n v="24.73"/>
    <n v="0.18"/>
    <x v="2"/>
  </r>
  <r>
    <x v="246"/>
    <n v="1839462"/>
    <s v="Buffalo Trail Pub SD 28"/>
    <n v="601"/>
    <n v="108.18"/>
    <n v="0.18"/>
    <x v="2"/>
  </r>
  <r>
    <x v="195"/>
    <n v="1843743"/>
    <s v="Power Design Inc"/>
    <n v="7278"/>
    <n v="1310.04"/>
    <n v="0.18"/>
    <x v="2"/>
  </r>
  <r>
    <x v="52"/>
    <n v="1849545"/>
    <s v="Valley View Elementary School"/>
    <n v="1036"/>
    <n v="186.48"/>
    <n v="0.18"/>
    <x v="2"/>
  </r>
  <r>
    <x v="11"/>
    <n v="1845800"/>
    <s v="Woodbury Middle School"/>
    <n v="9500"/>
    <n v="1710"/>
    <n v="0.18"/>
    <x v="2"/>
  </r>
  <r>
    <x v="255"/>
    <n v="1839990"/>
    <s v="Gilbert High School"/>
    <n v="24541"/>
    <n v="4417.38"/>
    <n v="0.18"/>
    <x v="2"/>
  </r>
  <r>
    <x v="34"/>
    <n v="1839531"/>
    <s v="Marguerite Glden-Rhodes School"/>
    <n v="1934"/>
    <n v="349"/>
    <n v="0.18"/>
    <x v="2"/>
  </r>
  <r>
    <x v="105"/>
    <n v="1838314"/>
    <s v="Drew-Freeman Middle School"/>
    <n v="7481"/>
    <n v="1346.58"/>
    <n v="0.18"/>
    <x v="2"/>
  </r>
  <r>
    <x v="121"/>
    <n v="1847677"/>
    <s v="Wyndmere Public School"/>
    <n v="190.5"/>
    <n v="34.29"/>
    <n v="0.18"/>
    <x v="2"/>
  </r>
  <r>
    <x v="256"/>
    <n v="1851036"/>
    <s v="North Street Elementary School"/>
    <n v="10268"/>
    <n v="1848.24"/>
    <n v="0.18"/>
    <x v="2"/>
  </r>
  <r>
    <x v="170"/>
    <n v="1836236"/>
    <s v="Hillcrest High School"/>
    <n v="2467.62"/>
    <n v="444.17"/>
    <n v="0.18"/>
    <x v="2"/>
  </r>
  <r>
    <x v="149"/>
    <n v="1846289"/>
    <s v="ECC B2B Account"/>
    <n v="71"/>
    <n v="12.78"/>
    <n v="0.18"/>
    <x v="2"/>
  </r>
  <r>
    <x v="165"/>
    <n v="1835435"/>
    <s v="North Middle School"/>
    <n v="3560"/>
    <n v="642.5"/>
    <n v="0.18"/>
    <x v="2"/>
  </r>
  <r>
    <x v="115"/>
    <n v="1840237"/>
    <s v="Vista Grande Baptist Church"/>
    <n v="1156"/>
    <n v="208.08"/>
    <n v="0.18"/>
    <x v="2"/>
  </r>
  <r>
    <x v="178"/>
    <n v="1848538"/>
    <s v="Houston Christian University"/>
    <n v="3366.75"/>
    <n v="606.02"/>
    <n v="0.18"/>
    <x v="2"/>
  </r>
  <r>
    <x v="208"/>
    <n v="1838549"/>
    <s v="Harrisburg High School"/>
    <n v="1567"/>
    <n v="282.06"/>
    <n v="0.18"/>
    <x v="2"/>
  </r>
  <r>
    <x v="61"/>
    <n v="1850024"/>
    <s v="ECC B2B Account"/>
    <n v="360"/>
    <n v="64.8"/>
    <n v="0.18"/>
    <x v="2"/>
  </r>
  <r>
    <x v="254"/>
    <n v="1843479"/>
    <s v="Squalicum High School"/>
    <n v="110"/>
    <n v="19.8"/>
    <n v="0.18"/>
    <x v="2"/>
  </r>
  <r>
    <x v="156"/>
    <n v="1836078"/>
    <s v="East Lake MS-Acad Engineering"/>
    <n v="474.6"/>
    <n v="85.43"/>
    <n v="0.18"/>
    <x v="2"/>
  </r>
  <r>
    <x v="182"/>
    <n v="1841175"/>
    <s v="Martin Luther King Jr Elem Sch"/>
    <n v="2604"/>
    <n v="468.72"/>
    <n v="0.18"/>
    <x v="2"/>
  </r>
  <r>
    <x v="109"/>
    <n v="1849884"/>
    <s v="Eastern New Mexico University"/>
    <n v="3100"/>
    <n v="558"/>
    <n v="0.18"/>
    <x v="2"/>
  </r>
  <r>
    <x v="79"/>
    <n v="1847814"/>
    <s v="Broward College-Central Camp"/>
    <n v="1775"/>
    <n v="319.5"/>
    <n v="0.18"/>
    <x v="2"/>
  </r>
  <r>
    <x v="115"/>
    <n v="1840203"/>
    <s v="White Oak Middle School"/>
    <n v="949"/>
    <n v="170.82"/>
    <n v="0.18"/>
    <x v="2"/>
  </r>
  <r>
    <x v="43"/>
    <n v="1843579"/>
    <s v="ECC B2B Account"/>
    <n v="2576"/>
    <n v="463.68"/>
    <n v="0.18"/>
    <x v="2"/>
  </r>
  <r>
    <x v="222"/>
    <n v="1835998"/>
    <s v="Lewes Public Library"/>
    <n v="110.73"/>
    <n v="19.93"/>
    <n v="0.18"/>
    <x v="2"/>
  </r>
  <r>
    <x v="187"/>
    <n v="1836585"/>
    <s v="Terre Haute Community Band"/>
    <n v="760"/>
    <n v="136.80000000000001"/>
    <n v="0.18"/>
    <x v="2"/>
  </r>
  <r>
    <x v="254"/>
    <n v="1843457"/>
    <s v="Cocoa Jr Sr High School"/>
    <n v="2766"/>
    <n v="497.88"/>
    <n v="0.18"/>
    <x v="2"/>
  </r>
  <r>
    <x v="115"/>
    <n v="1840249"/>
    <s v="Patriot High School"/>
    <n v="595"/>
    <n v="107.1"/>
    <n v="0.18"/>
    <x v="2"/>
  </r>
  <r>
    <x v="200"/>
    <n v="1837555"/>
    <s v="East Edisto Middle School"/>
    <n v="2968"/>
    <n v="534.24"/>
    <n v="0.18"/>
    <x v="2"/>
  </r>
  <r>
    <x v="139"/>
    <n v="1835150"/>
    <s v="La Plata Jr Sr High School"/>
    <n v="2295"/>
    <n v="413.1"/>
    <n v="0.18"/>
    <x v="2"/>
  </r>
  <r>
    <x v="76"/>
    <n v="1846850"/>
    <s v="McCord Junior High School"/>
    <n v="1646"/>
    <n v="296.27999999999997"/>
    <n v="0.18"/>
    <x v="2"/>
  </r>
  <r>
    <x v="112"/>
    <n v="1837791"/>
    <s v="Schirle Elementary School"/>
    <n v="14924"/>
    <n v="2689.02"/>
    <n v="0.18"/>
    <x v="2"/>
  </r>
  <r>
    <x v="12"/>
    <n v="1850747"/>
    <s v="Stafford Elementary School"/>
    <n v="2364"/>
    <n v="425.52"/>
    <n v="0.18"/>
    <x v="2"/>
  </r>
  <r>
    <x v="199"/>
    <n v="1842515"/>
    <s v="J W Pepper &amp; Son Inc. - PA HQ"/>
    <n v="1097"/>
    <n v="197.46"/>
    <n v="0.18"/>
    <x v="2"/>
  </r>
  <r>
    <x v="130"/>
    <n v="1849726"/>
    <s v="Freeport High School"/>
    <n v="1020"/>
    <n v="183.6"/>
    <n v="0.18"/>
    <x v="2"/>
  </r>
  <r>
    <x v="98"/>
    <n v="1844607"/>
    <s v="Madison Elementary School"/>
    <n v="2833"/>
    <n v="509.94"/>
    <n v="0.18"/>
    <x v="2"/>
  </r>
  <r>
    <x v="68"/>
    <n v="1845700"/>
    <s v="Park View Middle School"/>
    <n v="1463"/>
    <n v="263.33999999999997"/>
    <n v="0.18"/>
    <x v="2"/>
  </r>
  <r>
    <x v="49"/>
    <n v="1843115"/>
    <s v="Bee Cave Middle School"/>
    <n v="5668"/>
    <n v="1020.24"/>
    <n v="0.18"/>
    <x v="2"/>
  </r>
  <r>
    <x v="98"/>
    <n v="1844639"/>
    <s v="ECC B2B Account"/>
    <n v="486"/>
    <n v="87.48"/>
    <n v="0.18"/>
    <x v="2"/>
  </r>
  <r>
    <x v="109"/>
    <n v="1849894"/>
    <s v="Event Systems Inc"/>
    <n v="360"/>
    <n v="64.8"/>
    <n v="0.18"/>
    <x v="2"/>
  </r>
  <r>
    <x v="22"/>
    <n v="1837408"/>
    <s v="Chaminade College Prep School"/>
    <n v="102"/>
    <n v="18.36"/>
    <n v="0.18"/>
    <x v="2"/>
  </r>
  <r>
    <x v="246"/>
    <n v="1839434"/>
    <s v="Olympian High School"/>
    <n v="3749"/>
    <n v="674.82"/>
    <n v="0.18"/>
    <x v="2"/>
  </r>
  <r>
    <x v="10"/>
    <n v="1840875"/>
    <s v="PS 305 McKinley High School"/>
    <n v="1988"/>
    <n v="357.84"/>
    <n v="0.18"/>
    <x v="2"/>
  </r>
  <r>
    <x v="241"/>
    <n v="1849335"/>
    <s v="Golden View Classical Academy"/>
    <n v="184"/>
    <n v="33.119999999999997"/>
    <n v="0.18"/>
    <x v="2"/>
  </r>
  <r>
    <x v="113"/>
    <n v="1840577"/>
    <s v="Washington Middle High School"/>
    <n v="1160"/>
    <n v="208.8"/>
    <n v="0.18"/>
    <x v="2"/>
  </r>
  <r>
    <x v="129"/>
    <n v="1849589"/>
    <s v="ECC B2B Account"/>
    <n v="2007"/>
    <n v="361.26"/>
    <n v="0.18"/>
    <x v="2"/>
  </r>
  <r>
    <x v="163"/>
    <n v="1845599"/>
    <s v="Camden Fairview Middle School"/>
    <n v="1406"/>
    <n v="253.08"/>
    <n v="0.18"/>
    <x v="2"/>
  </r>
  <r>
    <x v="180"/>
    <n v="1843694"/>
    <s v="Short Pump Middle School"/>
    <n v="2827"/>
    <n v="508.86"/>
    <n v="0.18"/>
    <x v="2"/>
  </r>
  <r>
    <x v="106"/>
    <n v="1846216"/>
    <s v="ECC B2B Account"/>
    <n v="360"/>
    <n v="64.8"/>
    <n v="0.18"/>
    <x v="2"/>
  </r>
  <r>
    <x v="248"/>
    <n v="1844865"/>
    <s v="San Diego St Univ-San Diego"/>
    <n v="2996"/>
    <n v="539.28"/>
    <n v="0.18"/>
    <x v="2"/>
  </r>
  <r>
    <x v="152"/>
    <n v="1844445"/>
    <s v="Perry Anderson"/>
    <n v="304"/>
    <n v="54.72"/>
    <n v="0.18"/>
    <x v="2"/>
  </r>
  <r>
    <x v="255"/>
    <n v="1840000"/>
    <s v="Dublin Elementary School"/>
    <n v="9830"/>
    <n v="1769.4"/>
    <n v="0.18"/>
    <x v="2"/>
  </r>
  <r>
    <x v="181"/>
    <n v="1843569"/>
    <s v="ECC B2B Account"/>
    <n v="944"/>
    <n v="169.92"/>
    <n v="0.18"/>
    <x v="2"/>
  </r>
  <r>
    <x v="237"/>
    <n v="1849494"/>
    <s v="Highland Park Middle School"/>
    <n v="4144"/>
    <n v="745.92"/>
    <n v="0.18"/>
    <x v="2"/>
  </r>
  <r>
    <x v="126"/>
    <n v="1840318"/>
    <s v="Forney Ind School District"/>
    <n v="5898"/>
    <n v="1061.6400000000001"/>
    <n v="0.18"/>
    <x v="2"/>
  </r>
  <r>
    <x v="69"/>
    <n v="1834817"/>
    <s v="Yokota Middle School"/>
    <n v="3960"/>
    <n v="712.8"/>
    <n v="0.18"/>
    <x v="2"/>
  </r>
  <r>
    <x v="188"/>
    <n v="1834896"/>
    <s v="ECC B2B Account"/>
    <n v="2438"/>
    <n v="438.84"/>
    <n v="0.18"/>
    <x v="2"/>
  </r>
  <r>
    <x v="186"/>
    <n v="1841701"/>
    <s v="SS Stephen &amp; Agnes Middle Sch"/>
    <n v="4375"/>
    <n v="787.5"/>
    <n v="0.18"/>
    <x v="2"/>
  </r>
  <r>
    <x v="161"/>
    <n v="1845343"/>
    <s v="Seymour Primary School"/>
    <n v="1036"/>
    <n v="186.48"/>
    <n v="0.18"/>
    <x v="2"/>
  </r>
  <r>
    <x v="121"/>
    <n v="1847697"/>
    <s v="Ben Painter Elementary School"/>
    <n v="2438"/>
    <n v="438.84"/>
    <n v="0.18"/>
    <x v="2"/>
  </r>
  <r>
    <x v="245"/>
    <n v="1841765"/>
    <s v="Lake Belton Middle School"/>
    <n v="2310"/>
    <n v="415.8"/>
    <n v="0.18"/>
    <x v="2"/>
  </r>
  <r>
    <x v="116"/>
    <n v="1848919"/>
    <s v="Midway Production Services"/>
    <n v="418.6"/>
    <n v="75.349999999999994"/>
    <n v="0.18"/>
    <x v="2"/>
  </r>
  <r>
    <x v="207"/>
    <n v="1844506"/>
    <s v="Nimitz Middle School"/>
    <n v="115"/>
    <n v="20.7"/>
    <n v="0.18"/>
    <x v="2"/>
  </r>
  <r>
    <x v="60"/>
    <n v="1846067"/>
    <s v="Golda Meir School (Upper)"/>
    <n v="1282"/>
    <n v="230.76"/>
    <n v="0.18"/>
    <x v="2"/>
  </r>
  <r>
    <x v="16"/>
    <n v="1846783"/>
    <s v="Hufford Junior High School"/>
    <n v="397"/>
    <n v="71.459999999999994"/>
    <n v="0.18"/>
    <x v="2"/>
  </r>
  <r>
    <x v="16"/>
    <n v="1846723"/>
    <s v="St John Paul II High Sch"/>
    <n v="336"/>
    <n v="60.48"/>
    <n v="0.18"/>
    <x v="2"/>
  </r>
  <r>
    <x v="92"/>
    <n v="1850962"/>
    <s v="Farragut Middle School"/>
    <n v="18010"/>
    <n v="3241.8"/>
    <n v="0.18"/>
    <x v="2"/>
  </r>
  <r>
    <x v="245"/>
    <n v="1841822"/>
    <s v="Mayberry Cultural-Fine Arts MS"/>
    <n v="2443"/>
    <n v="439.74"/>
    <n v="0.18"/>
    <x v="2"/>
  </r>
  <r>
    <x v="169"/>
    <n v="1841506"/>
    <s v="Central Stickney Sch Dist 110"/>
    <n v="1400"/>
    <n v="252"/>
    <n v="0.18"/>
    <x v="2"/>
  </r>
  <r>
    <x v="43"/>
    <n v="1843598"/>
    <s v="University of Texas at Austin"/>
    <n v="1356.43"/>
    <n v="244.16"/>
    <n v="0.18"/>
    <x v="2"/>
  </r>
  <r>
    <x v="207"/>
    <n v="1844482"/>
    <s v="Glenoak High School"/>
    <n v="2515"/>
    <n v="452.7"/>
    <n v="0.18"/>
    <x v="2"/>
  </r>
  <r>
    <x v="177"/>
    <n v="1843350"/>
    <s v="Grove City College"/>
    <n v="184"/>
    <n v="33.119999999999997"/>
    <n v="0.18"/>
    <x v="2"/>
  </r>
  <r>
    <x v="35"/>
    <n v="1837508"/>
    <s v="Mound Fort Junior High School"/>
    <n v="4041"/>
    <n v="728"/>
    <n v="0.18"/>
    <x v="2"/>
  </r>
  <r>
    <x v="251"/>
    <n v="1847025"/>
    <s v="Wake Robin Life Plan Retire"/>
    <n v="1788"/>
    <n v="321.83999999999997"/>
    <n v="0.18"/>
    <x v="2"/>
  </r>
  <r>
    <x v="123"/>
    <n v="1838822"/>
    <s v="ECC B2B Account"/>
    <n v="2600"/>
    <n v="468"/>
    <n v="0.18"/>
    <x v="2"/>
  </r>
  <r>
    <x v="157"/>
    <n v="1849430"/>
    <s v="St Anthony of Padua School"/>
    <n v="5050"/>
    <n v="909"/>
    <n v="0.18"/>
    <x v="2"/>
  </r>
  <r>
    <x v="76"/>
    <n v="1846825"/>
    <s v="B Michael Caudill Middle Sch"/>
    <n v="1092"/>
    <n v="196.56"/>
    <n v="0.18"/>
    <x v="2"/>
  </r>
  <r>
    <x v="5"/>
    <n v="1848796"/>
    <s v="Academy at South Mountain HS"/>
    <n v="5326"/>
    <n v="958.68"/>
    <n v="0.18"/>
    <x v="2"/>
  </r>
  <r>
    <x v="255"/>
    <n v="1840035"/>
    <s v="Wasco Union Elem Sch District"/>
    <n v="4332"/>
    <n v="779.76"/>
    <n v="0.18"/>
    <x v="2"/>
  </r>
  <r>
    <x v="167"/>
    <n v="1844268"/>
    <s v="Moravian Academy Middle School"/>
    <n v="3420"/>
    <n v="615.6"/>
    <n v="0.18"/>
    <x v="2"/>
  </r>
  <r>
    <x v="161"/>
    <n v="1845363"/>
    <s v="Orchard Park Academy"/>
    <n v="434"/>
    <n v="78.12"/>
    <n v="0.18"/>
    <x v="2"/>
  </r>
  <r>
    <x v="122"/>
    <n v="1846393"/>
    <s v="ECC B2B Account"/>
    <n v="2438"/>
    <n v="438.84"/>
    <n v="0.18"/>
    <x v="2"/>
  </r>
  <r>
    <x v="100"/>
    <n v="1845133"/>
    <s v="Central Arkansas Christian Sch"/>
    <n v="1036"/>
    <n v="186.48"/>
    <n v="0.18"/>
    <x v="2"/>
  </r>
  <r>
    <x v="47"/>
    <n v="1845323"/>
    <s v="Event Architects INC."/>
    <n v="189"/>
    <n v="34.020000000000003"/>
    <n v="0.18"/>
    <x v="2"/>
  </r>
  <r>
    <x v="66"/>
    <n v="1844961"/>
    <s v="Northfield Jr Sr High School"/>
    <n v="486"/>
    <n v="87.48"/>
    <n v="0.18"/>
    <x v="2"/>
  </r>
  <r>
    <x v="199"/>
    <n v="1842463"/>
    <s v="Warren East High School"/>
    <n v="4620"/>
    <n v="831.6"/>
    <n v="0.18"/>
    <x v="2"/>
  </r>
  <r>
    <x v="11"/>
    <n v="1845813"/>
    <s v="ECC B2B Account"/>
    <n v="2438"/>
    <n v="438.84"/>
    <n v="0.18"/>
    <x v="2"/>
  </r>
  <r>
    <x v="148"/>
    <n v="1841187"/>
    <s v="South Portland Middle School"/>
    <n v="25267"/>
    <n v="4548.0600000000004"/>
    <n v="0.18"/>
    <x v="2"/>
  </r>
  <r>
    <x v="13"/>
    <n v="1844212"/>
    <s v="Old Dominion University"/>
    <n v="2430"/>
    <n v="437.4"/>
    <n v="0.18"/>
    <x v="2"/>
  </r>
  <r>
    <x v="108"/>
    <n v="1847281"/>
    <s v="Jefferson Elementary School"/>
    <n v="176"/>
    <n v="31.68"/>
    <n v="0.18"/>
    <x v="2"/>
  </r>
  <r>
    <x v="4"/>
    <n v="1846441"/>
    <s v="Walnut Grove High School #3"/>
    <n v="1597"/>
    <n v="287.45999999999998"/>
    <n v="0.18"/>
    <x v="2"/>
  </r>
  <r>
    <x v="47"/>
    <n v="1845290"/>
    <s v="Hutto High School"/>
    <n v="6225"/>
    <n v="1120.5"/>
    <n v="0.18"/>
    <x v="2"/>
  </r>
  <r>
    <x v="108"/>
    <n v="1847259"/>
    <s v="ECC B2B Account"/>
    <n v="474"/>
    <n v="85.32"/>
    <n v="0.18"/>
    <x v="2"/>
  </r>
  <r>
    <x v="243"/>
    <n v="1845052"/>
    <s v="Crescenta Valley High School"/>
    <n v="87.6"/>
    <n v="15.77"/>
    <n v="0.18"/>
    <x v="2"/>
  </r>
  <r>
    <x v="53"/>
    <n v="1848647"/>
    <s v="Ballou Senior High School"/>
    <n v="4328"/>
    <n v="779.04"/>
    <n v="0.18"/>
    <x v="2"/>
  </r>
  <r>
    <x v="134"/>
    <n v="1835683"/>
    <s v="Slate Hill Elementary School"/>
    <n v="4080"/>
    <n v="734.4"/>
    <n v="0.18"/>
    <x v="2"/>
  </r>
  <r>
    <x v="157"/>
    <n v="1849426"/>
    <s v="J B Page Primary School"/>
    <n v="4056"/>
    <n v="730.08"/>
    <n v="0.18"/>
    <x v="2"/>
  </r>
  <r>
    <x v="144"/>
    <n v="1842580"/>
    <s v="Ocean State Pops Orchestra"/>
    <n v="756"/>
    <n v="136.08000000000001"/>
    <n v="0.18"/>
    <x v="2"/>
  </r>
  <r>
    <x v="18"/>
    <n v="1836873"/>
    <s v="Fossil Hill Middle School"/>
    <n v="1042"/>
    <n v="187.56"/>
    <n v="0.18"/>
    <x v="2"/>
  </r>
  <r>
    <x v="10"/>
    <n v="1840858"/>
    <s v="ECC B2B Account"/>
    <n v="1710"/>
    <n v="307.8"/>
    <n v="0.18"/>
    <x v="2"/>
  </r>
  <r>
    <x v="242"/>
    <n v="1850570"/>
    <s v="AJ Lewis Greenview Elem School"/>
    <n v="176"/>
    <n v="31.68"/>
    <n v="0.18"/>
    <x v="2"/>
  </r>
  <r>
    <x v="45"/>
    <n v="1840969"/>
    <s v="Hickory High School"/>
    <n v="6160"/>
    <n v="1108.8"/>
    <n v="0.18"/>
    <x v="2"/>
  </r>
  <r>
    <x v="169"/>
    <n v="1841493"/>
    <s v="Tremont Montessori School"/>
    <n v="521"/>
    <n v="93.78"/>
    <n v="0.18"/>
    <x v="2"/>
  </r>
  <r>
    <x v="96"/>
    <n v="1850900"/>
    <s v="Frederick Harris Elem School"/>
    <n v="4344"/>
    <n v="781.92"/>
    <n v="0.18"/>
    <x v="2"/>
  </r>
  <r>
    <x v="31"/>
    <n v="1842386"/>
    <s v="North Carolina A&amp;T State Univ"/>
    <n v="1968"/>
    <n v="354.24"/>
    <n v="0.18"/>
    <x v="2"/>
  </r>
  <r>
    <x v="12"/>
    <n v="1850757"/>
    <s v="Sioux Falls Christian School"/>
    <n v="1838"/>
    <n v="330.84"/>
    <n v="0.18"/>
    <x v="2"/>
  </r>
  <r>
    <x v="213"/>
    <n v="1845398"/>
    <s v="ECC B2B Account"/>
    <n v="1452"/>
    <n v="261.36"/>
    <n v="0.18"/>
    <x v="2"/>
  </r>
  <r>
    <x v="240"/>
    <n v="1843053"/>
    <s v="Flatirons Academy"/>
    <n v="1234"/>
    <n v="222.12"/>
    <n v="0.18"/>
    <x v="2"/>
  </r>
  <r>
    <x v="235"/>
    <n v="1839133"/>
    <s v="Archbishop Riordan High School"/>
    <n v="2450.02"/>
    <n v="441"/>
    <n v="0.18"/>
    <x v="2"/>
  </r>
  <r>
    <x v="247"/>
    <n v="1836818"/>
    <s v="Branham High School"/>
    <n v="2206"/>
    <n v="397.08"/>
    <n v="0.18"/>
    <x v="2"/>
  </r>
  <r>
    <x v="126"/>
    <n v="1840288"/>
    <s v="Calvary Baptist Church"/>
    <n v="200"/>
    <n v="36"/>
    <n v="0.18"/>
    <x v="2"/>
  </r>
  <r>
    <x v="231"/>
    <n v="1850541"/>
    <s v="ECC B2B Account"/>
    <n v="184"/>
    <n v="33.119999999999997"/>
    <n v="0.18"/>
    <x v="2"/>
  </r>
  <r>
    <x v="72"/>
    <n v="1848820"/>
    <s v="Women of Song"/>
    <n v="474"/>
    <n v="85.32"/>
    <n v="0.18"/>
    <x v="2"/>
  </r>
  <r>
    <x v="182"/>
    <n v="1841110"/>
    <s v="West Brook High School"/>
    <n v="7872"/>
    <n v="1416.96"/>
    <n v="0.18"/>
    <x v="2"/>
  </r>
  <r>
    <x v="159"/>
    <n v="1848179"/>
    <s v="Pat Butler Elementary School"/>
    <n v="2438"/>
    <n v="438.84"/>
    <n v="0.18"/>
    <x v="2"/>
  </r>
  <r>
    <x v="25"/>
    <n v="1842073"/>
    <s v="Skyline High School"/>
    <n v="1708"/>
    <n v="307.44"/>
    <n v="0.18"/>
    <x v="2"/>
  </r>
  <r>
    <x v="166"/>
    <n v="1835293"/>
    <s v="West Music"/>
    <n v="458"/>
    <n v="82.44"/>
    <n v="0.18"/>
    <x v="2"/>
  </r>
  <r>
    <x v="140"/>
    <n v="1842693"/>
    <s v="Peterson Middle School"/>
    <n v="1616"/>
    <n v="290.88"/>
    <n v="0.18"/>
    <x v="2"/>
  </r>
  <r>
    <x v="96"/>
    <n v="1850871"/>
    <s v="Rockford Freshman Center"/>
    <n v="1253"/>
    <n v="225.54"/>
    <n v="0.18"/>
    <x v="2"/>
  </r>
  <r>
    <x v="14"/>
    <n v="1843914"/>
    <s v="Shafter High School"/>
    <n v="1586"/>
    <n v="285.48"/>
    <n v="0.18"/>
    <x v="2"/>
  </r>
  <r>
    <x v="139"/>
    <n v="1835167"/>
    <s v="Puesta del Sol Elem School - N"/>
    <n v="1604"/>
    <n v="288.72000000000003"/>
    <n v="0.18"/>
    <x v="2"/>
  </r>
  <r>
    <x v="177"/>
    <n v="1843320"/>
    <s v="West Hartford Public Sch Dist"/>
    <n v="474"/>
    <n v="85.32"/>
    <n v="0.18"/>
    <x v="2"/>
  </r>
  <r>
    <x v="177"/>
    <n v="1843341"/>
    <s v="Deer Trail School"/>
    <n v="4772"/>
    <n v="858.96"/>
    <n v="0.18"/>
    <x v="2"/>
  </r>
  <r>
    <x v="19"/>
    <n v="1840085"/>
    <s v="ECC B2B Account"/>
    <n v="7800"/>
    <n v="1404"/>
    <n v="0.18"/>
    <x v="2"/>
  </r>
  <r>
    <x v="168"/>
    <n v="1843855"/>
    <s v="Cottonwood Elementary School"/>
    <n v="5595"/>
    <n v="1007.1"/>
    <n v="0.18"/>
    <x v="2"/>
  </r>
  <r>
    <x v="197"/>
    <n v="1847523"/>
    <s v="Eleanor Roosevelt High School"/>
    <n v="5751"/>
    <n v="1035.18"/>
    <n v="0.18"/>
    <x v="2"/>
  </r>
  <r>
    <x v="83"/>
    <n v="1848941"/>
    <s v="Paul W Bryant High School"/>
    <n v="4750"/>
    <n v="855"/>
    <n v="0.18"/>
    <x v="2"/>
  </r>
  <r>
    <x v="134"/>
    <n v="1835685"/>
    <s v="Damonte Ranch High School"/>
    <n v="212.9"/>
    <n v="38.32"/>
    <n v="0.18"/>
    <x v="2"/>
  </r>
  <r>
    <x v="190"/>
    <n v="1849852"/>
    <s v="Miguel Juarez Middle School"/>
    <n v="1103"/>
    <n v="198.54"/>
    <n v="0.18"/>
    <x v="2"/>
  </r>
  <r>
    <x v="61"/>
    <n v="1850057"/>
    <s v="Longmeadow High School"/>
    <n v="122"/>
    <n v="21.96"/>
    <n v="0.18"/>
    <x v="2"/>
  </r>
  <r>
    <x v="162"/>
    <n v="1849967"/>
    <s v="Bellevue School Dist 405"/>
    <n v="119.8"/>
    <n v="21.56"/>
    <n v="0.18"/>
    <x v="2"/>
  </r>
  <r>
    <x v="50"/>
    <n v="1843382"/>
    <s v="Northern Burlington Region HS"/>
    <n v="2766"/>
    <n v="497.88"/>
    <n v="0.18"/>
    <x v="2"/>
  </r>
  <r>
    <x v="25"/>
    <n v="1842054"/>
    <s v="Wichita State University"/>
    <n v="1023"/>
    <n v="184.14"/>
    <n v="0.18"/>
    <x v="2"/>
  </r>
  <r>
    <x v="239"/>
    <n v="1840115"/>
    <s v="Maryland City Elem School"/>
    <n v="5410"/>
    <n v="973.8"/>
    <n v="0.18"/>
    <x v="2"/>
  </r>
  <r>
    <x v="248"/>
    <n v="1844926"/>
    <s v="Dove Creek Middle School"/>
    <n v="2025"/>
    <n v="365.16"/>
    <n v="0.18"/>
    <x v="2"/>
  </r>
  <r>
    <x v="79"/>
    <n v="1847790"/>
    <s v="Gillete Stadium"/>
    <n v="91"/>
    <n v="16.38"/>
    <n v="0.18"/>
    <x v="2"/>
  </r>
  <r>
    <x v="59"/>
    <n v="1847388"/>
    <s v="Wallace Events"/>
    <n v="200"/>
    <n v="36"/>
    <n v="0.18"/>
    <x v="2"/>
  </r>
  <r>
    <x v="237"/>
    <n v="1849483"/>
    <s v="Lake Mills High School"/>
    <n v="874"/>
    <n v="157.32"/>
    <n v="0.18"/>
    <x v="2"/>
  </r>
  <r>
    <x v="255"/>
    <n v="1840001"/>
    <s v="Studio Theater in Exile"/>
    <n v="1728"/>
    <n v="311.04000000000002"/>
    <n v="0.18"/>
    <x v="2"/>
  </r>
  <r>
    <x v="246"/>
    <n v="1839474"/>
    <s v="Rural Vista USD 481"/>
    <n v="5280"/>
    <n v="950.4"/>
    <n v="0.18"/>
    <x v="2"/>
  </r>
  <r>
    <x v="176"/>
    <n v="1836704"/>
    <s v="Romero-Cruz Academy"/>
    <n v="2025"/>
    <n v="364.5"/>
    <n v="0.18"/>
    <x v="2"/>
  </r>
  <r>
    <x v="168"/>
    <n v="1843867"/>
    <s v="Wynne High School"/>
    <n v="2274"/>
    <n v="409.32"/>
    <n v="0.18"/>
    <x v="2"/>
  </r>
  <r>
    <x v="6"/>
    <n v="1849633"/>
    <s v="Marietta High School"/>
    <n v="212"/>
    <n v="38.159999999999997"/>
    <n v="0.18"/>
    <x v="2"/>
  </r>
  <r>
    <x v="44"/>
    <n v="1850226"/>
    <s v="ECC B2B Account"/>
    <n v="360"/>
    <n v="64.8"/>
    <n v="0.18"/>
    <x v="2"/>
  </r>
  <r>
    <x v="243"/>
    <n v="1845084"/>
    <s v="Plainfield Cmty Middle School"/>
    <n v="4278"/>
    <n v="770.04"/>
    <n v="0.18"/>
    <x v="2"/>
  </r>
  <r>
    <x v="157"/>
    <n v="1849443"/>
    <s v="Liberty Music Boosters Asoc."/>
    <n v="6740"/>
    <n v="1213.2"/>
    <n v="0.18"/>
    <x v="2"/>
  </r>
  <r>
    <x v="256"/>
    <n v="1851031"/>
    <s v="Raymore-Peculiar Ninth Grade"/>
    <n v="3137"/>
    <n v="564.66"/>
    <n v="0.18"/>
    <x v="2"/>
  </r>
  <r>
    <x v="126"/>
    <n v="1840314"/>
    <s v="West Warwick Public Schools"/>
    <n v="19098"/>
    <n v="3437.64"/>
    <n v="0.18"/>
    <x v="2"/>
  </r>
  <r>
    <x v="227"/>
    <n v="1847939"/>
    <s v="Riverside High School"/>
    <n v="1211.23"/>
    <n v="218.02"/>
    <n v="0.18"/>
    <x v="2"/>
  </r>
  <r>
    <x v="260"/>
    <n v="1838980"/>
    <s v="ECC B2B Account"/>
    <n v="89"/>
    <n v="16.02"/>
    <n v="0.18"/>
    <x v="2"/>
  </r>
  <r>
    <x v="28"/>
    <n v="1849125"/>
    <s v="Fresno Pacific University"/>
    <n v="8800"/>
    <n v="1584"/>
    <n v="0.18"/>
    <x v="2"/>
  </r>
  <r>
    <x v="23"/>
    <n v="1836972"/>
    <s v="Haskell STEM Academy"/>
    <n v="2450"/>
    <n v="441"/>
    <n v="0.18"/>
    <x v="2"/>
  </r>
  <r>
    <x v="182"/>
    <n v="1841153"/>
    <s v="ECC B2B Account"/>
    <n v="6150"/>
    <n v="1107"/>
    <n v="0.18"/>
    <x v="2"/>
  </r>
  <r>
    <x v="85"/>
    <n v="1849038"/>
    <s v="North Albany Middle School"/>
    <n v="3453"/>
    <n v="621.54"/>
    <n v="0.18"/>
    <x v="2"/>
  </r>
  <r>
    <x v="244"/>
    <n v="1847888"/>
    <s v="Farley Middle School"/>
    <n v="5418"/>
    <n v="975.24"/>
    <n v="0.18"/>
    <x v="2"/>
  </r>
  <r>
    <x v="106"/>
    <n v="1846174"/>
    <s v="Pleasant Lea Elementary School"/>
    <n v="1066"/>
    <n v="191.88"/>
    <n v="0.18"/>
    <x v="2"/>
  </r>
  <r>
    <x v="95"/>
    <n v="1835971"/>
    <s v="ECC B2B Account"/>
    <n v="1851"/>
    <n v="333.18"/>
    <n v="0.18"/>
    <x v="2"/>
  </r>
  <r>
    <x v="27"/>
    <n v="1841670"/>
    <s v="Yeshiva K'Tana of Passaic Sch"/>
    <n v="290"/>
    <n v="52.2"/>
    <n v="0.18"/>
    <x v="2"/>
  </r>
  <r>
    <x v="48"/>
    <n v="1835021"/>
    <s v="South Central Elem School"/>
    <n v="1219"/>
    <n v="219.42"/>
    <n v="0.18"/>
    <x v="2"/>
  </r>
  <r>
    <x v="60"/>
    <n v="1846108"/>
    <s v="Scottsdale Arts"/>
    <n v="354"/>
    <n v="63.72"/>
    <n v="0.18"/>
    <x v="2"/>
  </r>
  <r>
    <x v="147"/>
    <n v="1836213"/>
    <s v="University of Oregon"/>
    <n v="1452"/>
    <n v="261.36"/>
    <n v="0.18"/>
    <x v="2"/>
  </r>
  <r>
    <x v="46"/>
    <n v="1848725"/>
    <s v="Mooresburg Elementary School"/>
    <n v="856"/>
    <n v="154.08000000000001"/>
    <n v="0.18"/>
    <x v="2"/>
  </r>
  <r>
    <x v="133"/>
    <n v="1838015"/>
    <s v="West Music"/>
    <n v="1906"/>
    <n v="343.08"/>
    <n v="0.18"/>
    <x v="2"/>
  </r>
  <r>
    <x v="7"/>
    <n v="1848124"/>
    <s v="Swain Co East Elem School"/>
    <n v="1036"/>
    <n v="186.48"/>
    <n v="0.18"/>
    <x v="2"/>
  </r>
  <r>
    <x v="223"/>
    <n v="1844721"/>
    <s v="Audio Incorporated"/>
    <n v="6799.17"/>
    <n v="1223.8499999999999"/>
    <n v="0.18"/>
    <x v="2"/>
  </r>
  <r>
    <x v="123"/>
    <n v="1838828"/>
    <s v="ECC B2B Account"/>
    <n v="5459"/>
    <n v="982.62"/>
    <n v="0.18"/>
    <x v="2"/>
  </r>
  <r>
    <x v="199"/>
    <n v="1842489"/>
    <s v="Paddy Hill Elementary School"/>
    <n v="2630"/>
    <n v="473.4"/>
    <n v="0.18"/>
    <x v="2"/>
  </r>
  <r>
    <x v="14"/>
    <n v="1843965"/>
    <s v="Horizon West HS"/>
    <n v="1495"/>
    <n v="269.10000000000002"/>
    <n v="0.18"/>
    <x v="2"/>
  </r>
  <r>
    <x v="70"/>
    <n v="1837977"/>
    <s v="Cardiff Elementary School"/>
    <n v="4772"/>
    <n v="858.96"/>
    <n v="0.18"/>
    <x v="2"/>
  </r>
  <r>
    <x v="246"/>
    <n v="1839456"/>
    <s v="Sunset Mesa School"/>
    <n v="3492"/>
    <n v="628.55999999999995"/>
    <n v="0.18"/>
    <x v="2"/>
  </r>
  <r>
    <x v="79"/>
    <n v="1847853"/>
    <s v="Dempsey Middle School"/>
    <n v="1616"/>
    <n v="290.88"/>
    <n v="0.18"/>
    <x v="2"/>
  </r>
  <r>
    <x v="75"/>
    <n v="1848368"/>
    <s v="ECC B2B Account"/>
    <n v="360"/>
    <n v="64.8"/>
    <n v="0.18"/>
    <x v="2"/>
  </r>
  <r>
    <x v="65"/>
    <n v="1842243"/>
    <s v="ECC B2B Account"/>
    <n v="851"/>
    <n v="153.18"/>
    <n v="0.18"/>
    <x v="2"/>
  </r>
  <r>
    <x v="235"/>
    <n v="1839191"/>
    <s v="ECC B2B Account"/>
    <n v="298"/>
    <n v="53.64"/>
    <n v="0.18"/>
    <x v="2"/>
  </r>
  <r>
    <x v="112"/>
    <n v="1837819"/>
    <s v="Collins-Riverside Middle Sch"/>
    <n v="595"/>
    <n v="107.1"/>
    <n v="0.18"/>
    <x v="2"/>
  </r>
  <r>
    <x v="77"/>
    <n v="1840921"/>
    <s v="First Southern Baptist Church"/>
    <n v="1594"/>
    <n v="286.92"/>
    <n v="0.18"/>
    <x v="2"/>
  </r>
  <r>
    <x v="184"/>
    <n v="1838056"/>
    <s v="ECC B2B Account"/>
    <n v="1162"/>
    <n v="209.16"/>
    <n v="0.18"/>
    <x v="2"/>
  </r>
  <r>
    <x v="47"/>
    <n v="1845275"/>
    <s v="Webb Middle School"/>
    <n v="1133"/>
    <n v="203.94"/>
    <n v="0.18"/>
    <x v="2"/>
  </r>
  <r>
    <x v="71"/>
    <n v="1834682"/>
    <s v="DiLoreto Magnet Elem School"/>
    <n v="3360"/>
    <n v="604.79999999999995"/>
    <n v="0.18"/>
    <x v="2"/>
  </r>
  <r>
    <x v="68"/>
    <n v="1845724"/>
    <s v="Parkside Elementary School"/>
    <n v="6492"/>
    <n v="1168.56"/>
    <n v="0.18"/>
    <x v="2"/>
  </r>
  <r>
    <x v="248"/>
    <n v="1844886"/>
    <s v="Pigeon Forge Intermediate Sch"/>
    <n v="1466.1"/>
    <n v="263.89999999999998"/>
    <n v="0.18"/>
    <x v="2"/>
  </r>
  <r>
    <x v="193"/>
    <n v="1838595"/>
    <s v="Meadowlark Elementary School"/>
    <n v="458"/>
    <n v="82.44"/>
    <n v="0.18"/>
    <x v="2"/>
  </r>
  <r>
    <x v="89"/>
    <n v="1848304"/>
    <s v="Our Lady of the Lake School"/>
    <n v="186"/>
    <n v="33.479999999999997"/>
    <n v="0.18"/>
    <x v="2"/>
  </r>
  <r>
    <x v="200"/>
    <n v="1837564"/>
    <s v="Conval Reg High Sch"/>
    <n v="812"/>
    <n v="146.16"/>
    <n v="0.18"/>
    <x v="2"/>
  </r>
  <r>
    <x v="35"/>
    <n v="1837520"/>
    <s v="Bradley University"/>
    <n v="2076"/>
    <n v="373.68"/>
    <n v="0.18"/>
    <x v="2"/>
  </r>
  <r>
    <x v="121"/>
    <n v="1847679"/>
    <s v="Clear Lake Elementary School"/>
    <n v="14738"/>
    <n v="2652.84"/>
    <n v="0.18"/>
    <x v="2"/>
  </r>
  <r>
    <x v="60"/>
    <n v="1846112"/>
    <s v="Ealy Elementary School"/>
    <n v="2072"/>
    <n v="372.96"/>
    <n v="0.18"/>
    <x v="2"/>
  </r>
  <r>
    <x v="223"/>
    <n v="1844653"/>
    <s v="ECC B2B Account"/>
    <n v="125"/>
    <n v="22.5"/>
    <n v="0.18"/>
    <x v="2"/>
  </r>
  <r>
    <x v="133"/>
    <n v="1837984"/>
    <s v="St Lucie Elementary School"/>
    <n v="2268"/>
    <n v="408.24"/>
    <n v="0.18"/>
    <x v="2"/>
  </r>
  <r>
    <x v="42"/>
    <n v="1846271"/>
    <s v="Broadneck High School"/>
    <n v="1101"/>
    <n v="198.18"/>
    <n v="0.18"/>
    <x v="2"/>
  </r>
  <r>
    <x v="244"/>
    <n v="1847882"/>
    <s v="Tabernacle Presbyterian Church"/>
    <n v="1279.98"/>
    <n v="230.4"/>
    <n v="0.18"/>
    <x v="2"/>
  </r>
  <r>
    <x v="171"/>
    <n v="1846607"/>
    <s v="Harris Co High School"/>
    <n v="2314"/>
    <n v="416.52"/>
    <n v="0.18"/>
    <x v="2"/>
  </r>
  <r>
    <x v="105"/>
    <n v="1838321"/>
    <s v="Colin Powell K-8 Academy - N"/>
    <n v="7481"/>
    <n v="1346.58"/>
    <n v="0.18"/>
    <x v="2"/>
  </r>
  <r>
    <x v="196"/>
    <n v="1840726"/>
    <s v="Hampton University"/>
    <n v="29150"/>
    <n v="5247"/>
    <n v="0.18"/>
    <x v="2"/>
  </r>
  <r>
    <x v="52"/>
    <n v="1849539"/>
    <s v="Whitefield Academy"/>
    <n v="184"/>
    <n v="33.119999999999997"/>
    <n v="0.18"/>
    <x v="2"/>
  </r>
  <r>
    <x v="196"/>
    <n v="1840680"/>
    <s v="Samuel Clemens High School"/>
    <n v="2025"/>
    <n v="364.5"/>
    <n v="0.18"/>
    <x v="2"/>
  </r>
  <r>
    <x v="171"/>
    <n v="1846542"/>
    <s v="Benjamin Stoddert Middle Sch"/>
    <n v="4148"/>
    <n v="746.64"/>
    <n v="0.18"/>
    <x v="2"/>
  </r>
  <r>
    <x v="156"/>
    <n v="1836055"/>
    <s v="Nettie Freed K-8 Expeditionary"/>
    <n v="1374"/>
    <n v="247.32"/>
    <n v="0.18"/>
    <x v="2"/>
  </r>
  <r>
    <x v="93"/>
    <n v="1847736"/>
    <s v="Springdale Har-Ber High School"/>
    <n v="104"/>
    <n v="18.72"/>
    <n v="0.18"/>
    <x v="2"/>
  </r>
  <r>
    <x v="71"/>
    <n v="1834678"/>
    <s v="New Hope Christian Church"/>
    <n v="6702"/>
    <n v="1206.3599999999999"/>
    <n v="0.18"/>
    <x v="2"/>
  </r>
  <r>
    <x v="216"/>
    <n v="1839849"/>
    <s v="Groesbeck High School"/>
    <n v="1329"/>
    <n v="239.22"/>
    <n v="0.18"/>
    <x v="2"/>
  </r>
  <r>
    <x v="123"/>
    <n v="1838874"/>
    <s v="ECC B2B Account"/>
    <n v="4783"/>
    <n v="860.94"/>
    <n v="0.18"/>
    <x v="2"/>
  </r>
  <r>
    <x v="145"/>
    <n v="1837865"/>
    <s v="ECC B2B Account"/>
    <n v="474"/>
    <n v="85.32"/>
    <n v="0.18"/>
    <x v="2"/>
  </r>
  <r>
    <x v="175"/>
    <n v="1835550"/>
    <s v="US Marine Drum &amp; Bugle Corp"/>
    <n v="1368"/>
    <n v="246.24"/>
    <n v="0.18"/>
    <x v="2"/>
  </r>
  <r>
    <x v="13"/>
    <n v="1844240"/>
    <s v="ECC B2B Account"/>
    <n v="1400"/>
    <n v="252"/>
    <n v="0.18"/>
    <x v="2"/>
  </r>
  <r>
    <x v="194"/>
    <n v="1844062"/>
    <s v="Albion College"/>
    <n v="1712"/>
    <n v="308.16000000000003"/>
    <n v="0.18"/>
    <x v="2"/>
  </r>
  <r>
    <x v="111"/>
    <n v="1838203"/>
    <s v="Del Mar Middle School"/>
    <n v="5659"/>
    <n v="1018.62"/>
    <n v="0.18"/>
    <x v="2"/>
  </r>
  <r>
    <x v="62"/>
    <n v="1842292"/>
    <s v="ECC B2B Account"/>
    <n v="3560"/>
    <n v="640.79999999999995"/>
    <n v="0.18"/>
    <x v="2"/>
  </r>
  <r>
    <x v="44"/>
    <n v="1850246"/>
    <s v="Midway Elementary School"/>
    <n v="82.32"/>
    <n v="14.82"/>
    <n v="0.18"/>
    <x v="2"/>
  </r>
  <r>
    <x v="118"/>
    <n v="1841418"/>
    <s v="St Barnabas Parish School"/>
    <n v="2580"/>
    <n v="464.4"/>
    <n v="0.18"/>
    <x v="2"/>
  </r>
  <r>
    <x v="173"/>
    <n v="1836511"/>
    <s v="Hamilton Heights Middle School"/>
    <n v="109"/>
    <n v="19.62"/>
    <n v="0.18"/>
    <x v="2"/>
  </r>
  <r>
    <x v="50"/>
    <n v="1843371"/>
    <s v="Thoreau Demonstration Academy"/>
    <n v="9488"/>
    <n v="1707.84"/>
    <n v="0.18"/>
    <x v="2"/>
  </r>
  <r>
    <x v="20"/>
    <n v="1837375"/>
    <s v="Amarillo Ind School District"/>
    <n v="160"/>
    <n v="28.8"/>
    <n v="0.18"/>
    <x v="2"/>
  </r>
  <r>
    <x v="178"/>
    <n v="1848563"/>
    <s v="Sloan Creek Intermediate Sch"/>
    <n v="1616"/>
    <n v="290.88"/>
    <n v="0.18"/>
    <x v="2"/>
  </r>
  <r>
    <x v="12"/>
    <n v="1850724"/>
    <s v="Stanley Clark School"/>
    <n v="1082"/>
    <n v="194.76"/>
    <n v="0.18"/>
    <x v="2"/>
  </r>
  <r>
    <x v="220"/>
    <n v="1836416"/>
    <s v="Taylor Rental Center"/>
    <n v="5300"/>
    <n v="954"/>
    <n v="0.18"/>
    <x v="2"/>
  </r>
  <r>
    <x v="219"/>
    <n v="1844562"/>
    <s v="ECC B2B Account"/>
    <n v="1416"/>
    <n v="254.88"/>
    <n v="0.18"/>
    <x v="2"/>
  </r>
  <r>
    <x v="220"/>
    <n v="1836393"/>
    <s v="Faith Lutheran Church"/>
    <n v="5820"/>
    <n v="1047.5999999999999"/>
    <n v="0.18"/>
    <x v="2"/>
  </r>
  <r>
    <x v="185"/>
    <n v="1839197"/>
    <s v="First United Methodist Church"/>
    <n v="3096"/>
    <n v="557.28"/>
    <n v="0.18"/>
    <x v="2"/>
  </r>
  <r>
    <x v="7"/>
    <n v="1848118"/>
    <s v="Gadsden Ind School District"/>
    <n v="176"/>
    <n v="31.68"/>
    <n v="0.18"/>
    <x v="2"/>
  </r>
  <r>
    <x v="67"/>
    <n v="1835846"/>
    <s v="Laredo Middle School"/>
    <n v="2339"/>
    <n v="421.02"/>
    <n v="0.18"/>
    <x v="2"/>
  </r>
  <r>
    <x v="82"/>
    <n v="1842906"/>
    <s v="Brandon Valley High School"/>
    <n v="1944"/>
    <n v="349.92"/>
    <n v="0.18"/>
    <x v="2"/>
  </r>
  <r>
    <x v="187"/>
    <n v="1836620"/>
    <s v="St Michael the Archangel HS"/>
    <n v="2328"/>
    <n v="419.04"/>
    <n v="0.18"/>
    <x v="2"/>
  </r>
  <r>
    <x v="267"/>
    <n v="1849901"/>
    <s v="ECC B2B Account"/>
    <n v="71"/>
    <n v="12.78"/>
    <n v="0.18"/>
    <x v="2"/>
  </r>
  <r>
    <x v="153"/>
    <n v="1842011"/>
    <s v="Westminster Christian School"/>
    <n v="595"/>
    <n v="107.1"/>
    <n v="0.18"/>
    <x v="2"/>
  </r>
  <r>
    <x v="16"/>
    <n v="1846688"/>
    <s v="Tyler Consolidated High School"/>
    <n v="4442"/>
    <n v="799.56"/>
    <n v="0.18"/>
    <x v="2"/>
  </r>
  <r>
    <x v="276"/>
    <n v="1846360"/>
    <s v="ECC B2B Account"/>
    <n v="71"/>
    <n v="12.78"/>
    <n v="0.18"/>
    <x v="2"/>
  </r>
  <r>
    <x v="274"/>
    <n v="1850222"/>
    <s v="ECC B2B Account"/>
    <n v="100"/>
    <n v="18"/>
    <n v="0.18"/>
    <x v="2"/>
  </r>
  <r>
    <x v="196"/>
    <n v="1840713"/>
    <s v="William L Radney Elem School"/>
    <n v="1400"/>
    <n v="252"/>
    <n v="0.18"/>
    <x v="2"/>
  </r>
  <r>
    <x v="161"/>
    <n v="1845359"/>
    <s v="Perrysburg School District"/>
    <n v="17848"/>
    <n v="3212.64"/>
    <n v="0.18"/>
    <x v="2"/>
  </r>
  <r>
    <x v="53"/>
    <n v="1848645"/>
    <s v="TX Children's Pediatrics"/>
    <n v="2259"/>
    <n v="406.62"/>
    <n v="0.18"/>
    <x v="2"/>
  </r>
  <r>
    <x v="102"/>
    <n v="1837660"/>
    <s v="Carmel Middle School"/>
    <n v="9500"/>
    <n v="1710"/>
    <n v="0.18"/>
    <x v="2"/>
  </r>
  <r>
    <x v="69"/>
    <n v="1834786"/>
    <s v="Christ Church Grosse Pointe"/>
    <n v="160"/>
    <n v="28.8"/>
    <n v="0.18"/>
    <x v="2"/>
  </r>
  <r>
    <x v="150"/>
    <n v="1845562"/>
    <s v="Syracuse Office Environments"/>
    <n v="72"/>
    <n v="12.96"/>
    <n v="0.18"/>
    <x v="2"/>
  </r>
  <r>
    <x v="108"/>
    <n v="1847254"/>
    <s v="Oakland Heights Baptist Church"/>
    <n v="540"/>
    <n v="97.2"/>
    <n v="0.18"/>
    <x v="2"/>
  </r>
  <r>
    <x v="45"/>
    <n v="1840961"/>
    <s v="Oswego Middle School"/>
    <n v="1560"/>
    <n v="280.8"/>
    <n v="0.18"/>
    <x v="2"/>
  </r>
  <r>
    <x v="113"/>
    <n v="1840559"/>
    <s v="Middleburgh Jr Sr High School"/>
    <n v="5410"/>
    <n v="973.8"/>
    <n v="0.18"/>
    <x v="2"/>
  </r>
  <r>
    <x v="184"/>
    <n v="1838067"/>
    <s v="Ashland High School"/>
    <n v="184"/>
    <n v="33.119999999999997"/>
    <n v="0.18"/>
    <x v="2"/>
  </r>
  <r>
    <x v="143"/>
    <n v="1837234"/>
    <s v="Johnsburg Junior High School"/>
    <n v="374"/>
    <n v="67.319999999999993"/>
    <n v="0.18"/>
    <x v="2"/>
  </r>
  <r>
    <x v="85"/>
    <n v="1849014"/>
    <s v="Hough St Elementary School"/>
    <n v="521"/>
    <n v="93.78"/>
    <n v="0.18"/>
    <x v="2"/>
  </r>
  <r>
    <x v="170"/>
    <n v="1836250"/>
    <s v="Melbourne High School"/>
    <n v="1496"/>
    <n v="269.27999999999997"/>
    <n v="0.18"/>
    <x v="2"/>
  </r>
  <r>
    <x v="1"/>
    <n v="1839410"/>
    <s v="Crossroads School"/>
    <n v="983"/>
    <n v="176.94"/>
    <n v="0.18"/>
    <x v="2"/>
  </r>
  <r>
    <x v="202"/>
    <n v="1847449"/>
    <s v="Daniel Warren Elem School"/>
    <n v="2164"/>
    <n v="389.52"/>
    <n v="0.18"/>
    <x v="2"/>
  </r>
  <r>
    <x v="110"/>
    <n v="1834725"/>
    <s v="Elmer Bondy Intermediate Sch"/>
    <n v="411"/>
    <n v="73.98"/>
    <n v="0.18"/>
    <x v="2"/>
  </r>
  <r>
    <x v="138"/>
    <n v="1849957"/>
    <s v="Jasper High School"/>
    <n v="825"/>
    <n v="148.5"/>
    <n v="0.18"/>
    <x v="2"/>
  </r>
  <r>
    <x v="144"/>
    <n v="1842527"/>
    <s v="Owen J Roberts High School"/>
    <n v="4412.7"/>
    <n v="794.29"/>
    <n v="0.18"/>
    <x v="2"/>
  </r>
  <r>
    <x v="168"/>
    <n v="1843886"/>
    <s v="Memorial Elementary School"/>
    <n v="983"/>
    <n v="176.94"/>
    <n v="0.18"/>
    <x v="2"/>
  </r>
  <r>
    <x v="224"/>
    <n v="1834631"/>
    <s v="Veterans Park Academy for Arts"/>
    <n v="208"/>
    <n v="37.44"/>
    <n v="0.18"/>
    <x v="2"/>
  </r>
  <r>
    <x v="102"/>
    <n v="1837676"/>
    <s v="Florence Chapel Middle School"/>
    <n v="6234"/>
    <n v="1122.1199999999999"/>
    <n v="0.18"/>
    <x v="2"/>
  </r>
  <r>
    <x v="193"/>
    <n v="1838647"/>
    <s v="ECC B2B Account"/>
    <n v="4400"/>
    <n v="792"/>
    <n v="0.18"/>
    <x v="2"/>
  </r>
  <r>
    <x v="15"/>
    <n v="1850807"/>
    <s v="Oak Valley Middle School"/>
    <n v="434"/>
    <n v="78.12"/>
    <n v="0.18"/>
    <x v="2"/>
  </r>
  <r>
    <x v="167"/>
    <n v="1844307"/>
    <s v="Jc Bermudez Doral Sr High Sch"/>
    <n v="9019"/>
    <n v="1623.42"/>
    <n v="0.18"/>
    <x v="2"/>
  </r>
  <r>
    <x v="122"/>
    <n v="1846385"/>
    <s v="Alba Elementary School"/>
    <n v="2443"/>
    <n v="439.74"/>
    <n v="0.18"/>
    <x v="2"/>
  </r>
  <r>
    <x v="74"/>
    <n v="1842845"/>
    <s v="Torrington Middle School"/>
    <n v="6457"/>
    <n v="1162.26"/>
    <n v="0.18"/>
    <x v="2"/>
  </r>
  <r>
    <x v="86"/>
    <n v="1849408"/>
    <s v="Southport Middle School"/>
    <n v="2164"/>
    <n v="389.52"/>
    <n v="0.18"/>
    <x v="2"/>
  </r>
  <r>
    <x v="31"/>
    <n v="1842396"/>
    <s v="St Constantine Greek Orthodox"/>
    <n v="440"/>
    <n v="79.2"/>
    <n v="0.18"/>
    <x v="2"/>
  </r>
  <r>
    <x v="208"/>
    <n v="1838514"/>
    <s v="Bessemer City High School"/>
    <n v="10774.8"/>
    <n v="1939.46"/>
    <n v="0.18"/>
    <x v="2"/>
  </r>
  <r>
    <x v="163"/>
    <n v="1845643"/>
    <s v="McMillan Junior High School"/>
    <n v="5134"/>
    <n v="924.12"/>
    <n v="0.18"/>
    <x v="2"/>
  </r>
  <r>
    <x v="92"/>
    <n v="1850961"/>
    <s v="Waukee Middle School"/>
    <n v="443.2"/>
    <n v="79.78"/>
    <n v="0.18"/>
    <x v="2"/>
  </r>
  <r>
    <x v="119"/>
    <n v="1843181"/>
    <s v="ECC B2B Account"/>
    <n v="1646"/>
    <n v="296.27999999999997"/>
    <n v="0.18"/>
    <x v="2"/>
  </r>
  <r>
    <x v="23"/>
    <n v="1836966"/>
    <s v="Harden Middle School"/>
    <n v="3755"/>
    <n v="675.9"/>
    <n v="0.18"/>
    <x v="2"/>
  </r>
  <r>
    <x v="11"/>
    <n v="1845763"/>
    <s v="Mt Arlington Public School"/>
    <n v="749"/>
    <n v="134.82"/>
    <n v="0.18"/>
    <x v="2"/>
  </r>
  <r>
    <x v="182"/>
    <n v="1841146"/>
    <s v="ECC B2B Account"/>
    <n v="2339"/>
    <n v="421.02"/>
    <n v="0.18"/>
    <x v="2"/>
  </r>
  <r>
    <x v="160"/>
    <n v="1837216"/>
    <s v="Brookings High School"/>
    <n v="411"/>
    <n v="73.98"/>
    <n v="0.18"/>
    <x v="2"/>
  </r>
  <r>
    <x v="16"/>
    <n v="1846686"/>
    <s v="Yorkville High School"/>
    <n v="1103"/>
    <n v="198.54"/>
    <n v="0.18"/>
    <x v="2"/>
  </r>
  <r>
    <x v="125"/>
    <n v="1845831"/>
    <s v="Hazel Point Middle School"/>
    <n v="8000"/>
    <n v="1440"/>
    <n v="0.18"/>
    <x v="2"/>
  </r>
  <r>
    <x v="226"/>
    <n v="1843216"/>
    <s v="Palo Verde Unified School Dist"/>
    <n v="458"/>
    <n v="82.44"/>
    <n v="0.18"/>
    <x v="2"/>
  </r>
  <r>
    <x v="228"/>
    <n v="1842248"/>
    <s v="ECC B2B Account"/>
    <n v="486"/>
    <n v="87.48"/>
    <n v="0.18"/>
    <x v="2"/>
  </r>
  <r>
    <x v="211"/>
    <n v="1836485"/>
    <s v="Robert L Bailey IV Elem School"/>
    <n v="1190"/>
    <n v="214.2"/>
    <n v="0.18"/>
    <x v="2"/>
  </r>
  <r>
    <x v="60"/>
    <n v="1846057"/>
    <s v="Reeds Brook Middle School"/>
    <n v="486"/>
    <n v="87.48"/>
    <n v="0.18"/>
    <x v="2"/>
  </r>
  <r>
    <x v="156"/>
    <n v="1836082"/>
    <s v="Tointon Academy"/>
    <n v="1458"/>
    <n v="262.44"/>
    <n v="0.18"/>
    <x v="2"/>
  </r>
  <r>
    <x v="89"/>
    <n v="1848303"/>
    <s v="Belvedere Middle School"/>
    <n v="51736.7"/>
    <n v="9312.68"/>
    <n v="0.18"/>
    <x v="2"/>
  </r>
  <r>
    <x v="221"/>
    <n v="1838757"/>
    <s v="Mamaroneck Avenue Elem School"/>
    <n v="6900.3"/>
    <n v="1242.05"/>
    <n v="0.18"/>
    <x v="2"/>
  </r>
  <r>
    <x v="115"/>
    <n v="1840222"/>
    <s v="Sanford School District"/>
    <n v="3262"/>
    <n v="587.16"/>
    <n v="0.18"/>
    <x v="2"/>
  </r>
  <r>
    <x v="52"/>
    <n v="1849544"/>
    <s v="Glenwood Elementary School"/>
    <n v="4656"/>
    <n v="835.8"/>
    <n v="0.18"/>
    <x v="2"/>
  </r>
  <r>
    <x v="6"/>
    <n v="1849624"/>
    <s v="Parnassus Preparatory School"/>
    <n v="2538"/>
    <n v="456.84"/>
    <n v="0.18"/>
    <x v="2"/>
  </r>
  <r>
    <x v="218"/>
    <n v="1850506"/>
    <s v="Washington High School"/>
    <n v="2084"/>
    <n v="375.12"/>
    <n v="0.18"/>
    <x v="2"/>
  </r>
  <r>
    <x v="109"/>
    <n v="1849881"/>
    <s v="Midland Center For the Arts"/>
    <n v="2445"/>
    <n v="440.1"/>
    <n v="0.18"/>
    <x v="2"/>
  </r>
  <r>
    <x v="169"/>
    <n v="1841541"/>
    <s v="Marietta High School"/>
    <n v="32444"/>
    <n v="5839.92"/>
    <n v="0.18"/>
    <x v="2"/>
  </r>
  <r>
    <x v="5"/>
    <n v="1848806"/>
    <s v="St Mary's Springs Academy HS"/>
    <n v="506"/>
    <n v="91.08"/>
    <n v="0.18"/>
    <x v="2"/>
  </r>
  <r>
    <x v="143"/>
    <n v="1837250"/>
    <s v="Washington Middle School"/>
    <n v="1571"/>
    <n v="282.77999999999997"/>
    <n v="0.18"/>
    <x v="2"/>
  </r>
  <r>
    <x v="88"/>
    <n v="1848427"/>
    <s v="Schenectady City School Dist"/>
    <n v="2548"/>
    <n v="458.64"/>
    <n v="0.18"/>
    <x v="2"/>
  </r>
  <r>
    <x v="85"/>
    <n v="1849012"/>
    <s v="Cheyenne Middle School"/>
    <n v="13339"/>
    <n v="2401.02"/>
    <n v="0.18"/>
    <x v="2"/>
  </r>
  <r>
    <x v="170"/>
    <n v="1836259"/>
    <s v="Powdersville Middle School"/>
    <n v="4618"/>
    <n v="831.24"/>
    <n v="0.18"/>
    <x v="2"/>
  </r>
  <r>
    <x v="138"/>
    <n v="1849922"/>
    <s v="ECC B2B Account"/>
    <n v="213"/>
    <n v="38.340000000000003"/>
    <n v="0.18"/>
    <x v="2"/>
  </r>
  <r>
    <x v="171"/>
    <n v="1846549"/>
    <s v="Shadowlawn Elementary School"/>
    <n v="4238"/>
    <n v="762.84"/>
    <n v="0.18"/>
    <x v="2"/>
  </r>
  <r>
    <x v="149"/>
    <n v="1846349"/>
    <s v="River Trails Elementary School"/>
    <n v="401"/>
    <n v="72.180000000000007"/>
    <n v="0.18"/>
    <x v="2"/>
  </r>
  <r>
    <x v="133"/>
    <n v="1838001"/>
    <s v="Colts Neck High School"/>
    <n v="10863"/>
    <n v="1955.34"/>
    <n v="0.18"/>
    <x v="2"/>
  </r>
  <r>
    <x v="116"/>
    <n v="1848899"/>
    <s v="Chatsworth Charter High School"/>
    <n v="6600"/>
    <n v="1188"/>
    <n v="0.18"/>
    <x v="2"/>
  </r>
  <r>
    <x v="187"/>
    <n v="1836605"/>
    <s v="Liverpool High School"/>
    <n v="1368"/>
    <n v="246.24"/>
    <n v="0.18"/>
    <x v="2"/>
  </r>
  <r>
    <x v="48"/>
    <n v="1835037"/>
    <s v="High Point University"/>
    <n v="90"/>
    <n v="16.2"/>
    <n v="0.18"/>
    <x v="2"/>
  </r>
  <r>
    <x v="257"/>
    <n v="1840494"/>
    <s v="Rippleside Elementary School"/>
    <n v="2438"/>
    <n v="438.84"/>
    <n v="0.18"/>
    <x v="2"/>
  </r>
  <r>
    <x v="102"/>
    <n v="1837683"/>
    <s v="Crescent Elk Middle School"/>
    <n v="4753"/>
    <n v="855.54"/>
    <n v="0.18"/>
    <x v="2"/>
  </r>
  <r>
    <x v="140"/>
    <n v="1842671"/>
    <s v="Smoky Valley Middle School"/>
    <n v="486"/>
    <n v="87.48"/>
    <n v="0.18"/>
    <x v="2"/>
  </r>
  <r>
    <x v="243"/>
    <n v="1845051"/>
    <s v="Mayo Demonstration School"/>
    <n v="1631"/>
    <n v="293.58"/>
    <n v="0.18"/>
    <x v="2"/>
  </r>
  <r>
    <x v="19"/>
    <n v="1840068"/>
    <s v="T H McDonald Junior High Sch"/>
    <n v="949"/>
    <n v="170.82"/>
    <n v="0.18"/>
    <x v="2"/>
  </r>
  <r>
    <x v="66"/>
    <n v="1844971"/>
    <s v="ECC B2B Account"/>
    <n v="1179"/>
    <n v="212.22"/>
    <n v="0.18"/>
    <x v="2"/>
  </r>
  <r>
    <x v="42"/>
    <n v="1846277"/>
    <s v="Johns Hopkins University"/>
    <n v="1400.31"/>
    <n v="252.06"/>
    <n v="0.18"/>
    <x v="2"/>
  </r>
  <r>
    <x v="233"/>
    <n v="1847329"/>
    <s v="ECC B2B Account"/>
    <n v="474"/>
    <n v="85.32"/>
    <n v="0.18"/>
    <x v="2"/>
  </r>
  <r>
    <x v="248"/>
    <n v="1844876"/>
    <s v="Poplar High School"/>
    <n v="1963"/>
    <n v="353.34"/>
    <n v="0.18"/>
    <x v="2"/>
  </r>
  <r>
    <x v="73"/>
    <n v="1846635"/>
    <s v="A C Flora High School"/>
    <n v="1219"/>
    <n v="219.42"/>
    <n v="0.18"/>
    <x v="2"/>
  </r>
  <r>
    <x v="7"/>
    <n v="1848147"/>
    <s v="Mercer School"/>
    <n v="1393"/>
    <n v="250.74"/>
    <n v="0.18"/>
    <x v="2"/>
  </r>
  <r>
    <x v="61"/>
    <n v="1850080"/>
    <s v="COMMUNITY BAPTIST CHURCH"/>
    <n v="12410"/>
    <n v="2233.8000000000002"/>
    <n v="0.18"/>
    <x v="2"/>
  </r>
  <r>
    <x v="172"/>
    <n v="1842943"/>
    <s v="Lancaster Co Sch Dist/Lincoln"/>
    <n v="595"/>
    <n v="107.1"/>
    <n v="0.18"/>
    <x v="2"/>
  </r>
  <r>
    <x v="137"/>
    <n v="1835751"/>
    <s v="ECC B2B Account"/>
    <n v="360"/>
    <n v="64.8"/>
    <n v="0.18"/>
    <x v="2"/>
  </r>
  <r>
    <x v="236"/>
    <n v="1850906"/>
    <s v="Klondike Middle School"/>
    <n v="4620"/>
    <n v="831.6"/>
    <n v="0.18"/>
    <x v="2"/>
  </r>
  <r>
    <x v="92"/>
    <n v="1850968"/>
    <s v="Dover High School"/>
    <n v="5922"/>
    <n v="1065.96"/>
    <n v="0.18"/>
    <x v="2"/>
  </r>
  <r>
    <x v="241"/>
    <n v="1849364"/>
    <s v="Lynn University"/>
    <n v="232.74"/>
    <n v="41.89"/>
    <n v="0.18"/>
    <x v="2"/>
  </r>
  <r>
    <x v="83"/>
    <n v="1848957"/>
    <s v="Olympia High School"/>
    <n v="1822"/>
    <n v="327.96"/>
    <n v="0.18"/>
    <x v="2"/>
  </r>
  <r>
    <x v="28"/>
    <n v="1849118"/>
    <s v="Center for the Arts"/>
    <n v="136"/>
    <n v="24.48"/>
    <n v="0.18"/>
    <x v="2"/>
  </r>
  <r>
    <x v="174"/>
    <n v="1834582"/>
    <s v="ECC B2B Account"/>
    <n v="228"/>
    <n v="41.04"/>
    <n v="0.18"/>
    <x v="2"/>
  </r>
  <r>
    <x v="121"/>
    <n v="1847684"/>
    <s v="Fairfield Elementary School"/>
    <n v="14738"/>
    <n v="2652.84"/>
    <n v="0.18"/>
    <x v="2"/>
  </r>
  <r>
    <x v="151"/>
    <n v="1841300"/>
    <s v="Jacksonville Children's Chorus"/>
    <n v="7247.27"/>
    <n v="1304.51"/>
    <n v="0.18"/>
    <x v="2"/>
  </r>
  <r>
    <x v="111"/>
    <n v="1838227"/>
    <s v="Ft Washington Elementary Sch"/>
    <n v="2400"/>
    <n v="432"/>
    <n v="0.18"/>
    <x v="2"/>
  </r>
  <r>
    <x v="81"/>
    <n v="1837736"/>
    <s v="Kimball Elementary School"/>
    <n v="10865.1"/>
    <n v="1955.72"/>
    <n v="0.18"/>
    <x v="2"/>
  </r>
  <r>
    <x v="28"/>
    <n v="1849116"/>
    <s v="Trumble Park Elementary School"/>
    <n v="521"/>
    <n v="93.78"/>
    <n v="0.18"/>
    <x v="2"/>
  </r>
  <r>
    <x v="186"/>
    <n v="1841714"/>
    <s v="Victor High School"/>
    <n v="13592"/>
    <n v="2446.56"/>
    <n v="0.18"/>
    <x v="2"/>
  </r>
  <r>
    <x v="179"/>
    <n v="1842610"/>
    <s v="Hawken PK-8 Lyndhurst Campus"/>
    <n v="595"/>
    <n v="107.1"/>
    <n v="0.18"/>
    <x v="2"/>
  </r>
  <r>
    <x v="182"/>
    <n v="1841172"/>
    <s v="Harding Academy"/>
    <n v="6925"/>
    <n v="1246.5"/>
    <n v="0.18"/>
    <x v="2"/>
  </r>
  <r>
    <x v="6"/>
    <n v="1849658"/>
    <s v="ECC B2B Account"/>
    <n v="184"/>
    <n v="33.119999999999997"/>
    <n v="0.18"/>
    <x v="2"/>
  </r>
  <r>
    <x v="172"/>
    <n v="1842916"/>
    <s v="Newport High School"/>
    <n v="220428.51"/>
    <n v="39677.120000000003"/>
    <n v="0.18"/>
    <x v="2"/>
  </r>
  <r>
    <x v="89"/>
    <n v="1848294"/>
    <s v="Gloucester City High School"/>
    <n v="1120"/>
    <n v="201.6"/>
    <n v="0.18"/>
    <x v="2"/>
  </r>
  <r>
    <x v="66"/>
    <n v="1845025"/>
    <s v="Granada Theatre"/>
    <n v="204"/>
    <n v="36.72"/>
    <n v="0.18"/>
    <x v="2"/>
  </r>
  <r>
    <x v="219"/>
    <n v="1844534"/>
    <s v="Zeman Elementary School"/>
    <n v="1190"/>
    <n v="214.2"/>
    <n v="0.18"/>
    <x v="2"/>
  </r>
  <r>
    <x v="5"/>
    <n v="1848758"/>
    <s v="ECC B2B Account"/>
    <n v="1427"/>
    <n v="256.86"/>
    <n v="0.18"/>
    <x v="2"/>
  </r>
  <r>
    <x v="51"/>
    <n v="1837575"/>
    <s v="US Naval Academy - Alumni Hall"/>
    <n v="238"/>
    <n v="42.84"/>
    <n v="0.18"/>
    <x v="2"/>
  </r>
  <r>
    <x v="246"/>
    <n v="1839443"/>
    <s v="Lake Zurich Mid Sch S Campus"/>
    <n v="2339"/>
    <n v="421.02"/>
    <n v="0.18"/>
    <x v="2"/>
  </r>
  <r>
    <x v="177"/>
    <n v="1843323"/>
    <s v="Windy Hill Middle School"/>
    <n v="1042"/>
    <n v="187.56"/>
    <n v="0.18"/>
    <x v="2"/>
  </r>
  <r>
    <x v="18"/>
    <n v="1836879"/>
    <s v="Williamston High School"/>
    <n v="13650"/>
    <n v="2457"/>
    <n v="0.18"/>
    <x v="2"/>
  </r>
  <r>
    <x v="123"/>
    <n v="1838827"/>
    <s v="Santa Paula Unified Sch Dist"/>
    <n v="1042"/>
    <n v="187.56"/>
    <n v="0.18"/>
    <x v="2"/>
  </r>
  <r>
    <x v="49"/>
    <n v="1843086"/>
    <s v="The Peabody Institute"/>
    <n v="75993"/>
    <n v="13678.74"/>
    <n v="0.18"/>
    <x v="2"/>
  </r>
  <r>
    <x v="87"/>
    <n v="1847584"/>
    <s v="XPO Logistics"/>
    <n v="3197.07"/>
    <n v="575.47"/>
    <n v="0.18"/>
    <x v="2"/>
  </r>
  <r>
    <x v="36"/>
    <n v="1845235"/>
    <s v="Fred J Page High School"/>
    <n v="1848"/>
    <n v="332.64"/>
    <n v="0.18"/>
    <x v="2"/>
  </r>
  <r>
    <x v="243"/>
    <n v="1845071"/>
    <s v="Robinson Fine Arts Center"/>
    <n v="1042"/>
    <n v="187.56"/>
    <n v="0.18"/>
    <x v="2"/>
  </r>
  <r>
    <x v="143"/>
    <n v="1837277"/>
    <s v="Renaissance Arts Academy"/>
    <n v="532"/>
    <n v="95.76"/>
    <n v="0.18"/>
    <x v="2"/>
  </r>
  <r>
    <x v="25"/>
    <n v="1842124"/>
    <s v="Mast Cmty Charter School II"/>
    <n v="4596"/>
    <n v="827.28"/>
    <n v="0.18"/>
    <x v="2"/>
  </r>
  <r>
    <x v="5"/>
    <n v="1848804"/>
    <s v="Central High School"/>
    <n v="524"/>
    <n v="94.32"/>
    <n v="0.18"/>
    <x v="2"/>
  </r>
  <r>
    <x v="219"/>
    <n v="1844544"/>
    <s v="Maple Grove Elementary School"/>
    <n v="1822"/>
    <n v="327.96"/>
    <n v="0.18"/>
    <x v="2"/>
  </r>
  <r>
    <x v="233"/>
    <n v="1847322"/>
    <s v="Shiocton School"/>
    <n v="184"/>
    <n v="33.119999999999997"/>
    <n v="0.18"/>
    <x v="2"/>
  </r>
  <r>
    <x v="254"/>
    <n v="1843470"/>
    <s v="Yorkville High School"/>
    <n v="756"/>
    <n v="136.08000000000001"/>
    <n v="0.18"/>
    <x v="2"/>
  </r>
  <r>
    <x v="222"/>
    <n v="1835984"/>
    <s v="Conner High School"/>
    <n v="1400"/>
    <n v="252"/>
    <n v="0.18"/>
    <x v="2"/>
  </r>
  <r>
    <x v="159"/>
    <n v="1848186"/>
    <s v="Pinewood Middle School"/>
    <n v="1253"/>
    <n v="225.54"/>
    <n v="0.18"/>
    <x v="2"/>
  </r>
  <r>
    <x v="81"/>
    <n v="1837740"/>
    <s v="Tyson Schoener Elementary Sch"/>
    <n v="3613"/>
    <n v="650.34"/>
    <n v="0.18"/>
    <x v="2"/>
  </r>
  <r>
    <x v="110"/>
    <n v="1834715"/>
    <s v="Meadow Glen Middle School"/>
    <n v="2053"/>
    <n v="369.54"/>
    <n v="0.18"/>
    <x v="2"/>
  </r>
  <r>
    <x v="187"/>
    <n v="1836619"/>
    <s v="Purvis High School"/>
    <n v="1240"/>
    <n v="223.2"/>
    <n v="0.18"/>
    <x v="2"/>
  </r>
  <r>
    <x v="30"/>
    <n v="1847150"/>
    <s v="Tulare City School District"/>
    <n v="3542"/>
    <n v="637.55999999999995"/>
    <n v="0.18"/>
    <x v="2"/>
  </r>
  <r>
    <x v="163"/>
    <n v="1845592"/>
    <s v="Hammond Middle School"/>
    <n v="2320"/>
    <n v="417.6"/>
    <n v="0.18"/>
    <x v="2"/>
  </r>
  <r>
    <x v="107"/>
    <n v="1839581"/>
    <s v="Mountain View Middle School"/>
    <n v="752"/>
    <n v="135.36000000000001"/>
    <n v="0.18"/>
    <x v="2"/>
  </r>
  <r>
    <x v="53"/>
    <n v="1848630"/>
    <s v="Maryland Community Church"/>
    <n v="2832"/>
    <n v="509.76"/>
    <n v="0.18"/>
    <x v="2"/>
  </r>
  <r>
    <x v="121"/>
    <n v="1847682"/>
    <s v="Malabon Elementary School"/>
    <n v="14738"/>
    <n v="2652.84"/>
    <n v="0.18"/>
    <x v="2"/>
  </r>
  <r>
    <x v="197"/>
    <n v="1847547"/>
    <s v="ECC B2B Account"/>
    <n v="851"/>
    <n v="153.18"/>
    <n v="0.18"/>
    <x v="2"/>
  </r>
  <r>
    <x v="140"/>
    <n v="1842708"/>
    <s v="AF Iluminar Mayoral Acad"/>
    <n v="4772"/>
    <n v="858.96"/>
    <n v="0.18"/>
    <x v="2"/>
  </r>
  <r>
    <x v="149"/>
    <n v="1846346"/>
    <s v="Highlands Middle School"/>
    <n v="455"/>
    <n v="81.900000000000006"/>
    <n v="0.18"/>
    <x v="2"/>
  </r>
  <r>
    <x v="89"/>
    <n v="1848262"/>
    <s v="Charles Pinckney Elem School"/>
    <n v="1042"/>
    <n v="187.56"/>
    <n v="0.18"/>
    <x v="2"/>
  </r>
  <r>
    <x v="40"/>
    <n v="1840394"/>
    <s v="Rochester Christian School"/>
    <n v="2949"/>
    <n v="530.82000000000005"/>
    <n v="0.18"/>
    <x v="2"/>
  </r>
  <r>
    <x v="60"/>
    <n v="1846082"/>
    <s v="St Michael's School"/>
    <n v="1641"/>
    <n v="295.38"/>
    <n v="0.18"/>
    <x v="2"/>
  </r>
  <r>
    <x v="179"/>
    <n v="1842617"/>
    <s v="Princeton Day School"/>
    <n v="3942"/>
    <n v="709.56"/>
    <n v="0.18"/>
    <x v="2"/>
  </r>
  <r>
    <x v="19"/>
    <n v="1840103"/>
    <s v="Monroe City School District"/>
    <n v="1966"/>
    <n v="353.88"/>
    <n v="0.18"/>
    <x v="2"/>
  </r>
  <r>
    <x v="14"/>
    <n v="1843927"/>
    <s v="ECC B2B Account"/>
    <n v="4014"/>
    <n v="722.52"/>
    <n v="0.18"/>
    <x v="2"/>
  </r>
  <r>
    <x v="16"/>
    <n v="1846726"/>
    <s v="ECC B2B Account"/>
    <n v="2082"/>
    <n v="374.76"/>
    <n v="0.18"/>
    <x v="2"/>
  </r>
  <r>
    <x v="45"/>
    <n v="1841018"/>
    <s v="Grand Rental Events"/>
    <n v="72"/>
    <n v="12.96"/>
    <n v="0.18"/>
    <x v="2"/>
  </r>
  <r>
    <x v="180"/>
    <n v="1843644"/>
    <s v="Center Grove Mid Sch-Central"/>
    <n v="7700"/>
    <n v="1386"/>
    <n v="0.18"/>
    <x v="2"/>
  </r>
  <r>
    <x v="98"/>
    <n v="1844630"/>
    <s v="ECC B2B Account"/>
    <n v="7973"/>
    <n v="1435.14"/>
    <n v="0.18"/>
    <x v="2"/>
  </r>
  <r>
    <x v="149"/>
    <n v="1846318"/>
    <s v="Jewett School of the Arts"/>
    <n v="6492"/>
    <n v="1168.56"/>
    <n v="0.18"/>
    <x v="2"/>
  </r>
  <r>
    <x v="183"/>
    <n v="1846006"/>
    <s v="Montana State Univ-Bozeman"/>
    <n v="543"/>
    <n v="97.74"/>
    <n v="0.18"/>
    <x v="2"/>
  </r>
  <r>
    <x v="14"/>
    <n v="1843917"/>
    <s v="Southern Adventist University"/>
    <n v="1368"/>
    <n v="246.24"/>
    <n v="0.18"/>
    <x v="2"/>
  </r>
  <r>
    <x v="139"/>
    <n v="1835171"/>
    <s v="Lafayette High School"/>
    <n v="7700"/>
    <n v="1386"/>
    <n v="0.18"/>
    <x v="2"/>
  </r>
  <r>
    <x v="208"/>
    <n v="1838561"/>
    <s v="Trinity Lutheran Church"/>
    <n v="350.07"/>
    <n v="63.01"/>
    <n v="0.18"/>
    <x v="2"/>
  </r>
  <r>
    <x v="34"/>
    <n v="1839512"/>
    <s v="Camellia Basic Elem School"/>
    <n v="2040"/>
    <n v="367.2"/>
    <n v="0.18"/>
    <x v="2"/>
  </r>
  <r>
    <x v="59"/>
    <n v="1847377"/>
    <s v="University of Oklahoma"/>
    <n v="212.4"/>
    <n v="38.229999999999997"/>
    <n v="0.18"/>
    <x v="2"/>
  </r>
  <r>
    <x v="173"/>
    <n v="1836534"/>
    <s v="St Andrew's Wesley Church"/>
    <n v="2163.0300000000002"/>
    <n v="389.35"/>
    <n v="0.18"/>
    <x v="2"/>
  </r>
  <r>
    <x v="20"/>
    <n v="1837358"/>
    <s v="Alta-Aurelia High School"/>
    <n v="972"/>
    <n v="174.96"/>
    <n v="0.18"/>
    <x v="2"/>
  </r>
  <r>
    <x v="74"/>
    <n v="1842855"/>
    <s v="Los Alamitos High School"/>
    <n v="1767.82"/>
    <n v="318.20999999999998"/>
    <n v="0.18"/>
    <x v="2"/>
  </r>
  <r>
    <x v="186"/>
    <n v="1841736"/>
    <s v="Lawrence Elementary School"/>
    <n v="4328"/>
    <n v="779.04"/>
    <n v="0.18"/>
    <x v="2"/>
  </r>
  <r>
    <x v="22"/>
    <n v="1837423"/>
    <s v="South Park High School"/>
    <n v="422"/>
    <n v="75.959999999999994"/>
    <n v="0.18"/>
    <x v="2"/>
  </r>
  <r>
    <x v="9"/>
    <n v="1846963"/>
    <s v="Ramsey Middle School"/>
    <n v="91.9"/>
    <n v="16.54"/>
    <n v="0.18"/>
    <x v="2"/>
  </r>
  <r>
    <x v="201"/>
    <n v="1839666"/>
    <s v="Da Vinci Design High School"/>
    <n v="769"/>
    <n v="138.41999999999999"/>
    <n v="0.18"/>
    <x v="2"/>
  </r>
  <r>
    <x v="171"/>
    <n v="1846568"/>
    <s v="Magic Transport"/>
    <n v="5948"/>
    <n v="1070.6400000000001"/>
    <n v="0.18"/>
    <x v="2"/>
  </r>
  <r>
    <x v="164"/>
    <n v="1834259"/>
    <s v="Dixon-Smith Middle School"/>
    <n v="136.72"/>
    <n v="24.61"/>
    <n v="0.18"/>
    <x v="2"/>
  </r>
  <r>
    <x v="100"/>
    <n v="1845158"/>
    <s v="Pingry Sch-Short Hills Campus"/>
    <n v="7498"/>
    <n v="1349.64"/>
    <n v="0.18"/>
    <x v="2"/>
  </r>
  <r>
    <x v="76"/>
    <n v="1846793"/>
    <s v="ECC B2B Account"/>
    <n v="1190"/>
    <n v="214.2"/>
    <n v="0.18"/>
    <x v="2"/>
  </r>
  <r>
    <x v="197"/>
    <n v="1847530"/>
    <s v="Rocky Mountain High School"/>
    <n v="10780"/>
    <n v="1940.4"/>
    <n v="0.18"/>
    <x v="2"/>
  </r>
  <r>
    <x v="37"/>
    <n v="1835865"/>
    <s v="Dulles Elementary School"/>
    <n v="1187"/>
    <n v="213.66"/>
    <n v="0.18"/>
    <x v="2"/>
  </r>
  <r>
    <x v="244"/>
    <n v="1847892"/>
    <s v="ECC B2B Account"/>
    <n v="2776"/>
    <n v="499.68"/>
    <n v="0.18"/>
    <x v="2"/>
  </r>
  <r>
    <x v="152"/>
    <n v="1844439"/>
    <s v="William S Cohen School"/>
    <n v="2210"/>
    <n v="397.8"/>
    <n v="0.18"/>
    <x v="2"/>
  </r>
  <r>
    <x v="22"/>
    <n v="1837430"/>
    <s v="Orland High School"/>
    <n v="9272"/>
    <n v="1668.96"/>
    <n v="0.18"/>
    <x v="2"/>
  </r>
  <r>
    <x v="142"/>
    <n v="1834286"/>
    <s v="ECC B2B Account"/>
    <n v="1368"/>
    <n v="246.24"/>
    <n v="0.18"/>
    <x v="2"/>
  </r>
  <r>
    <x v="43"/>
    <n v="1843626"/>
    <s v="Chenango Bridge Elem School"/>
    <n v="486"/>
    <n v="87.48"/>
    <n v="0.18"/>
    <x v="2"/>
  </r>
  <r>
    <x v="67"/>
    <n v="1835813"/>
    <s v="Eddy Middle School"/>
    <n v="521"/>
    <n v="93.78"/>
    <n v="0.18"/>
    <x v="2"/>
  </r>
  <r>
    <x v="127"/>
    <n v="1834383"/>
    <s v="Lynn City Hall Memorial Aud."/>
    <n v="8456"/>
    <n v="1522.08"/>
    <n v="0.18"/>
    <x v="2"/>
  </r>
  <r>
    <x v="60"/>
    <n v="1846113"/>
    <s v="City of Greeley"/>
    <n v="110"/>
    <n v="19.8"/>
    <n v="0.18"/>
    <x v="2"/>
  </r>
  <r>
    <x v="246"/>
    <n v="1839488"/>
    <s v="J W Pepper &amp; Son Inc. - PA HQ"/>
    <n v="749"/>
    <n v="134.82"/>
    <n v="0.18"/>
    <x v="2"/>
  </r>
  <r>
    <x v="159"/>
    <n v="1848225"/>
    <s v="Christ Community Church"/>
    <n v="68"/>
    <n v="12.24"/>
    <n v="0.18"/>
    <x v="2"/>
  </r>
  <r>
    <x v="39"/>
    <n v="1844827"/>
    <s v="ECC B2B Account"/>
    <n v="1740"/>
    <n v="313.2"/>
    <n v="0.18"/>
    <x v="2"/>
  </r>
  <r>
    <x v="99"/>
    <n v="1840650"/>
    <s v="South Elgin High School"/>
    <n v="1792"/>
    <n v="322.56"/>
    <n v="0.18"/>
    <x v="2"/>
  </r>
  <r>
    <x v="18"/>
    <n v="1836846"/>
    <s v="NW MS Cmty Clg-Senatobia Ctr"/>
    <n v="2568"/>
    <n v="462.24"/>
    <n v="0.18"/>
    <x v="2"/>
  </r>
  <r>
    <x v="209"/>
    <n v="1844355"/>
    <s v="Thomson High School"/>
    <n v="252"/>
    <n v="45.36"/>
    <n v="0.18"/>
    <x v="2"/>
  </r>
  <r>
    <x v="171"/>
    <n v="1846615"/>
    <s v="South Orange Middle School"/>
    <n v="176"/>
    <n v="31.68"/>
    <n v="0.18"/>
    <x v="2"/>
  </r>
  <r>
    <x v="221"/>
    <n v="1838771"/>
    <s v="ECC B2B Account"/>
    <n v="4336"/>
    <n v="780.48"/>
    <n v="0.18"/>
    <x v="2"/>
  </r>
  <r>
    <x v="89"/>
    <n v="1848299"/>
    <s v="Dawson Elementary School"/>
    <n v="3814"/>
    <n v="686"/>
    <n v="0.18"/>
    <x v="2"/>
  </r>
  <r>
    <x v="228"/>
    <n v="1842249"/>
    <s v="ECC B2B Account"/>
    <n v="1190"/>
    <n v="214.2"/>
    <n v="0.18"/>
    <x v="2"/>
  </r>
  <r>
    <x v="10"/>
    <n v="1840839"/>
    <s v="Allegany Co Public Sch Dist"/>
    <n v="14784"/>
    <n v="2661.12"/>
    <n v="0.18"/>
    <x v="2"/>
  </r>
  <r>
    <x v="112"/>
    <n v="1837802"/>
    <s v="Maine East High School"/>
    <n v="1392"/>
    <n v="250.56"/>
    <n v="0.18"/>
    <x v="2"/>
  </r>
  <r>
    <x v="37"/>
    <n v="1835864"/>
    <s v="Hugh Bish Elementary School"/>
    <n v="5579"/>
    <n v="1004.22"/>
    <n v="0.18"/>
    <x v="2"/>
  </r>
  <r>
    <x v="99"/>
    <n v="1840647"/>
    <s v="Sheboygan Falls High School"/>
    <n v="856"/>
    <n v="154.08000000000001"/>
    <n v="0.18"/>
    <x v="2"/>
  </r>
  <r>
    <x v="30"/>
    <n v="1847148"/>
    <s v="Bedford Co Public School Dist"/>
    <n v="7158"/>
    <n v="1288.44"/>
    <n v="0.18"/>
    <x v="2"/>
  </r>
  <r>
    <x v="247"/>
    <n v="1836776"/>
    <s v="Pembroke Pines High School"/>
    <n v="2145"/>
    <n v="386.1"/>
    <n v="0.18"/>
    <x v="2"/>
  </r>
  <r>
    <x v="129"/>
    <n v="1849584"/>
    <s v="Hazelwood Middle School"/>
    <n v="1278"/>
    <n v="230.04"/>
    <n v="0.18"/>
    <x v="2"/>
  </r>
  <r>
    <x v="22"/>
    <n v="1837446"/>
    <s v="Penn State University"/>
    <n v="83.8"/>
    <n v="15.08"/>
    <n v="0.18"/>
    <x v="2"/>
  </r>
  <r>
    <x v="131"/>
    <n v="1841388"/>
    <s v="Southwestern Oklahoma St Univ"/>
    <n v="3463"/>
    <n v="623.34"/>
    <n v="0.18"/>
    <x v="2"/>
  </r>
  <r>
    <x v="1"/>
    <n v="1839379"/>
    <s v="Sun'N Lake Elementary School"/>
    <n v="205.3"/>
    <n v="36.950000000000003"/>
    <n v="0.18"/>
    <x v="2"/>
  </r>
  <r>
    <x v="118"/>
    <n v="1841416"/>
    <s v="Omaha Public School Dist 1"/>
    <n v="320"/>
    <n v="57.6"/>
    <n v="0.18"/>
    <x v="2"/>
  </r>
  <r>
    <x v="94"/>
    <n v="1842791"/>
    <s v="Auburn Symphony"/>
    <n v="1550"/>
    <n v="279"/>
    <n v="0.18"/>
    <x v="2"/>
  </r>
  <r>
    <x v="226"/>
    <n v="1843217"/>
    <s v="Dingman-Delaware Elem School"/>
    <n v="2711"/>
    <n v="487.98"/>
    <n v="0.18"/>
    <x v="2"/>
  </r>
  <r>
    <x v="176"/>
    <n v="1836720"/>
    <s v="Eagleridge Enrichment Program"/>
    <n v="1102"/>
    <n v="198.36"/>
    <n v="0.18"/>
    <x v="2"/>
  </r>
  <r>
    <x v="79"/>
    <n v="1847788"/>
    <s v="John F Kennedy Middle School"/>
    <n v="9625"/>
    <n v="1732.5"/>
    <n v="0.18"/>
    <x v="2"/>
  </r>
  <r>
    <x v="120"/>
    <n v="1838665"/>
    <s v="Arapahoe School District 18"/>
    <n v="1162"/>
    <n v="209.16"/>
    <n v="0.18"/>
    <x v="2"/>
  </r>
  <r>
    <x v="191"/>
    <n v="1850303"/>
    <s v="Flathead Valley Cmty College"/>
    <n v="1758"/>
    <n v="316.44"/>
    <n v="0.18"/>
    <x v="2"/>
  </r>
  <r>
    <x v="106"/>
    <n v="1846173"/>
    <s v="Prospect Ridge Academy"/>
    <n v="3286"/>
    <n v="591.48"/>
    <n v="0.18"/>
    <x v="2"/>
  </r>
  <r>
    <x v="150"/>
    <n v="1845578"/>
    <s v="Appalachian State University"/>
    <n v="474"/>
    <n v="85.32"/>
    <n v="0.18"/>
    <x v="2"/>
  </r>
  <r>
    <x v="194"/>
    <n v="1843987"/>
    <s v="PA Entertainment Group, Inc."/>
    <n v="114.3"/>
    <n v="20.57"/>
    <n v="0.18"/>
    <x v="2"/>
  </r>
  <r>
    <x v="45"/>
    <n v="1840985"/>
    <s v="Pace Academy"/>
    <n v="595"/>
    <n v="107.1"/>
    <n v="0.18"/>
    <x v="2"/>
  </r>
  <r>
    <x v="160"/>
    <n v="1837188"/>
    <s v="Stettin Elementary School"/>
    <n v="1400"/>
    <n v="252"/>
    <n v="0.18"/>
    <x v="2"/>
  </r>
  <r>
    <x v="207"/>
    <n v="1844510"/>
    <s v="ECC B2B Account"/>
    <n v="184"/>
    <n v="33.119999999999997"/>
    <n v="0.18"/>
    <x v="2"/>
  </r>
  <r>
    <x v="63"/>
    <n v="1839928"/>
    <s v="ECC B2B Account"/>
    <n v="298"/>
    <n v="53.64"/>
    <n v="0.18"/>
    <x v="2"/>
  </r>
  <r>
    <x v="277"/>
    <n v="1850836"/>
    <s v="ECC B2B Account"/>
    <n v="385"/>
    <n v="69.3"/>
    <n v="0.18"/>
    <x v="2"/>
  </r>
  <r>
    <x v="245"/>
    <n v="1841830"/>
    <s v="Pleasant Valley Middle School"/>
    <n v="2219"/>
    <n v="399.42"/>
    <n v="0.18"/>
    <x v="2"/>
  </r>
  <r>
    <x v="253"/>
    <n v="1841903"/>
    <s v="West Point High School"/>
    <n v="2287.1799999999998"/>
    <n v="411.69"/>
    <n v="0.18"/>
    <x v="2"/>
  </r>
  <r>
    <x v="35"/>
    <n v="1837463"/>
    <s v="Will Rogers Middle School"/>
    <n v="4980"/>
    <n v="896.4"/>
    <n v="0.18"/>
    <x v="2"/>
  </r>
  <r>
    <x v="119"/>
    <n v="1843160"/>
    <s v="Sunset Ridge Middle School"/>
    <n v="1762"/>
    <n v="317.16000000000003"/>
    <n v="0.18"/>
    <x v="2"/>
  </r>
  <r>
    <x v="163"/>
    <n v="1845640"/>
    <s v="Toronto Mendelssohn Choir"/>
    <n v="1900"/>
    <n v="342"/>
    <n v="0.18"/>
    <x v="2"/>
  </r>
  <r>
    <x v="111"/>
    <n v="1838198"/>
    <s v="Covenant Christian Academy"/>
    <n v="1302"/>
    <n v="234.36"/>
    <n v="0.18"/>
    <x v="2"/>
  </r>
  <r>
    <x v="57"/>
    <n v="1842138"/>
    <s v="Blue Fountain Inc"/>
    <n v="1132"/>
    <n v="203.76"/>
    <n v="0.18"/>
    <x v="2"/>
  </r>
  <r>
    <x v="162"/>
    <n v="1850000"/>
    <s v="Norton Middle School"/>
    <n v="3243"/>
    <n v="583.74"/>
    <n v="0.18"/>
    <x v="2"/>
  </r>
  <r>
    <x v="48"/>
    <n v="1834978"/>
    <s v="Livingston Parish Chldn Choirs"/>
    <n v="2445"/>
    <n v="440.1"/>
    <n v="0.18"/>
    <x v="2"/>
  </r>
  <r>
    <x v="169"/>
    <n v="1841540"/>
    <s v="Orono High School"/>
    <n v="1740"/>
    <n v="313.2"/>
    <n v="0.18"/>
    <x v="2"/>
  </r>
  <r>
    <x v="169"/>
    <n v="1841553"/>
    <s v="West Music"/>
    <n v="1100"/>
    <n v="198"/>
    <n v="0.18"/>
    <x v="2"/>
  </r>
  <r>
    <x v="113"/>
    <n v="1840583"/>
    <s v="Stephenville High School"/>
    <n v="826"/>
    <n v="148.68"/>
    <n v="0.18"/>
    <x v="2"/>
  </r>
  <r>
    <x v="5"/>
    <n v="1848760"/>
    <s v="Taft Middle School"/>
    <n v="2873"/>
    <n v="517.14"/>
    <n v="0.18"/>
    <x v="2"/>
  </r>
  <r>
    <x v="117"/>
    <n v="1834499"/>
    <s v="Beltline Elementary School"/>
    <n v="1840"/>
    <n v="331.2"/>
    <n v="0.18"/>
    <x v="2"/>
  </r>
  <r>
    <x v="155"/>
    <n v="1846898"/>
    <s v="Village Park Academy"/>
    <n v="3480"/>
    <n v="626.4"/>
    <n v="0.18"/>
    <x v="2"/>
  </r>
  <r>
    <x v="208"/>
    <n v="1838535"/>
    <s v="Chelmsford High School"/>
    <n v="8377.85"/>
    <n v="1508.01"/>
    <n v="0.18"/>
    <x v="2"/>
  </r>
  <r>
    <x v="107"/>
    <n v="1839612"/>
    <s v="Dakota Hills Middle School"/>
    <n v="2067"/>
    <n v="372.06"/>
    <n v="0.18"/>
    <x v="2"/>
  </r>
  <r>
    <x v="64"/>
    <n v="1836315"/>
    <s v="Highland Lakes Elem School"/>
    <n v="850"/>
    <n v="153"/>
    <n v="0.18"/>
    <x v="2"/>
  </r>
  <r>
    <x v="13"/>
    <n v="1844233"/>
    <s v="Grand Rapids Child Discovery"/>
    <n v="1534"/>
    <n v="276.12"/>
    <n v="0.18"/>
    <x v="2"/>
  </r>
  <r>
    <x v="93"/>
    <n v="1847728"/>
    <s v="Superior Freight Services Inc"/>
    <n v="15293.73"/>
    <n v="2752.87"/>
    <n v="0.18"/>
    <x v="2"/>
  </r>
  <r>
    <x v="260"/>
    <n v="1839030"/>
    <s v="West High School"/>
    <n v="1057"/>
    <n v="190.26"/>
    <n v="0.18"/>
    <x v="2"/>
  </r>
  <r>
    <x v="70"/>
    <n v="1837972"/>
    <s v="Lowndes High School"/>
    <n v="1740"/>
    <n v="313.2"/>
    <n v="0.18"/>
    <x v="2"/>
  </r>
  <r>
    <x v="223"/>
    <n v="1844723"/>
    <s v="Trinity Lutheran School"/>
    <n v="1710"/>
    <n v="307.8"/>
    <n v="0.18"/>
    <x v="2"/>
  </r>
  <r>
    <x v="215"/>
    <n v="1834162"/>
    <s v="Lake Travis High School"/>
    <n v="572"/>
    <n v="102.96"/>
    <n v="0.18"/>
    <x v="2"/>
  </r>
  <r>
    <x v="20"/>
    <n v="1837322"/>
    <s v="Bloomington High School"/>
    <n v="1646"/>
    <n v="296.27999999999997"/>
    <n v="0.18"/>
    <x v="2"/>
  </r>
  <r>
    <x v="231"/>
    <n v="1850553"/>
    <s v="Carson Middle School"/>
    <n v="1399"/>
    <n v="251.82"/>
    <n v="0.18"/>
    <x v="2"/>
  </r>
  <r>
    <x v="138"/>
    <n v="1849948"/>
    <s v="Benton Elementary School"/>
    <n v="6492"/>
    <n v="1168.56"/>
    <n v="0.18"/>
    <x v="2"/>
  </r>
  <r>
    <x v="111"/>
    <n v="1838205"/>
    <s v="Seymour Mid Sch 6th Grade Ctr"/>
    <n v="15828"/>
    <n v="2849.04"/>
    <n v="0.18"/>
    <x v="2"/>
  </r>
  <r>
    <x v="73"/>
    <n v="1846647"/>
    <s v="Westlake City School District"/>
    <n v="236.95"/>
    <n v="42.65"/>
    <n v="0.18"/>
    <x v="2"/>
  </r>
  <r>
    <x v="38"/>
    <n v="1839090"/>
    <s v="ECC B2B Account"/>
    <n v="2160"/>
    <n v="388.8"/>
    <n v="0.18"/>
    <x v="2"/>
  </r>
  <r>
    <x v="8"/>
    <n v="1844137"/>
    <s v="University of Sioux Falls"/>
    <n v="2179"/>
    <n v="392.22"/>
    <n v="0.18"/>
    <x v="2"/>
  </r>
  <r>
    <x v="242"/>
    <n v="1850616"/>
    <s v="Jones Middle School #5"/>
    <n v="36379"/>
    <n v="6535.66"/>
    <n v="0.18"/>
    <x v="2"/>
  </r>
  <r>
    <x v="14"/>
    <n v="1843893"/>
    <s v="Troy-Orenic Intermediate Sch"/>
    <n v="2604"/>
    <n v="468.72"/>
    <n v="0.18"/>
    <x v="2"/>
  </r>
  <r>
    <x v="74"/>
    <n v="1842841"/>
    <s v="Lake Geneva Symphony Orchestra"/>
    <n v="2339"/>
    <n v="421.02"/>
    <n v="0.18"/>
    <x v="2"/>
  </r>
  <r>
    <x v="139"/>
    <n v="1835133"/>
    <s v="Okarche High School"/>
    <n v="1540"/>
    <n v="277.2"/>
    <n v="0.18"/>
    <x v="2"/>
  </r>
  <r>
    <x v="91"/>
    <n v="1847072"/>
    <s v="Mokena Junior High School"/>
    <n v="8087"/>
    <n v="1455.66"/>
    <n v="0.18"/>
    <x v="2"/>
  </r>
  <r>
    <x v="257"/>
    <n v="1840479"/>
    <s v="Springfield School Dist R12"/>
    <n v="874"/>
    <n v="157.32"/>
    <n v="0.18"/>
    <x v="2"/>
  </r>
  <r>
    <x v="94"/>
    <n v="1842734"/>
    <s v="Palm Bay Magnet High School"/>
    <n v="2766"/>
    <n v="497.88"/>
    <n v="0.18"/>
    <x v="2"/>
  </r>
  <r>
    <x v="4"/>
    <n v="1846466"/>
    <s v="Cooper High School"/>
    <n v="1540"/>
    <n v="277.2"/>
    <n v="0.18"/>
    <x v="2"/>
  </r>
  <r>
    <x v="102"/>
    <n v="1837692"/>
    <s v="Riverdale High School"/>
    <n v="2726"/>
    <n v="490.68"/>
    <n v="0.18"/>
    <x v="2"/>
  </r>
  <r>
    <x v="211"/>
    <n v="1836442"/>
    <s v="Cleveland High School"/>
    <n v="136"/>
    <n v="24.48"/>
    <n v="0.18"/>
    <x v="2"/>
  </r>
  <r>
    <x v="181"/>
    <n v="1843562"/>
    <s v="Trinity Lutheran School"/>
    <n v="402.9"/>
    <n v="72.52"/>
    <n v="0.18"/>
    <x v="2"/>
  </r>
  <r>
    <x v="170"/>
    <n v="1836246"/>
    <s v="Buckeye Local School District"/>
    <n v="10780"/>
    <n v="1940"/>
    <n v="0.18"/>
    <x v="2"/>
  </r>
  <r>
    <x v="234"/>
    <n v="1838938"/>
    <s v="Freedom High School"/>
    <n v="2141"/>
    <n v="385.38"/>
    <n v="0.18"/>
    <x v="2"/>
  </r>
  <r>
    <x v="250"/>
    <n v="1839315"/>
    <s v="Hilton Head Isl Creative Arts"/>
    <n v="1164"/>
    <n v="209.52"/>
    <n v="0.18"/>
    <x v="2"/>
  </r>
  <r>
    <x v="13"/>
    <n v="1844227"/>
    <s v="ECC B2B Account"/>
    <n v="3397"/>
    <n v="611.46"/>
    <n v="0.18"/>
    <x v="2"/>
  </r>
  <r>
    <x v="143"/>
    <n v="1837262"/>
    <s v="North Carolina Mtn State Fair"/>
    <n v="1860"/>
    <n v="334.8"/>
    <n v="0.18"/>
    <x v="2"/>
  </r>
  <r>
    <x v="173"/>
    <n v="1836575"/>
    <s v="St Louis Cmty Clg-Meramec"/>
    <n v="1540"/>
    <n v="277.2"/>
    <n v="0.18"/>
    <x v="2"/>
  </r>
  <r>
    <x v="86"/>
    <n v="1849403"/>
    <s v="Bradley Middle School"/>
    <n v="13386"/>
    <n v="2409.48"/>
    <n v="0.18"/>
    <x v="2"/>
  </r>
  <r>
    <x v="230"/>
    <n v="1849744"/>
    <s v="St Philip's Episcopal Church"/>
    <n v="389"/>
    <n v="70.02"/>
    <n v="0.18"/>
    <x v="2"/>
  </r>
  <r>
    <x v="169"/>
    <n v="1841479"/>
    <s v="Sangster Elementary School"/>
    <n v="458"/>
    <n v="82.44"/>
    <n v="0.18"/>
    <x v="2"/>
  </r>
  <r>
    <x v="103"/>
    <n v="1850408"/>
    <s v="Mountain View Middle School"/>
    <n v="238"/>
    <n v="42.84"/>
    <n v="0.18"/>
    <x v="2"/>
  </r>
  <r>
    <x v="226"/>
    <n v="1843210"/>
    <s v="ECC B2B Account"/>
    <n v="843"/>
    <n v="151.74"/>
    <n v="0.18"/>
    <x v="2"/>
  </r>
  <r>
    <x v="87"/>
    <n v="1847636"/>
    <s v="Bearden Middle School"/>
    <n v="3048"/>
    <n v="548.64"/>
    <n v="0.18"/>
    <x v="2"/>
  </r>
  <r>
    <x v="260"/>
    <n v="1839010"/>
    <s v="Diamond Canyon School"/>
    <n v="6684"/>
    <n v="1203.42"/>
    <n v="0.18"/>
    <x v="2"/>
  </r>
  <r>
    <x v="169"/>
    <n v="1841478"/>
    <s v="West Music"/>
    <n v="160"/>
    <n v="28.8"/>
    <n v="0.18"/>
    <x v="2"/>
  </r>
  <r>
    <x v="184"/>
    <n v="1838107"/>
    <s v="Mt Horeb High School"/>
    <n v="486"/>
    <n v="87.48"/>
    <n v="0.18"/>
    <x v="2"/>
  </r>
  <r>
    <x v="9"/>
    <n v="1846976"/>
    <s v="Suburban Tool &amp; Party Rental"/>
    <n v="110"/>
    <n v="19.8"/>
    <n v="0.18"/>
    <x v="2"/>
  </r>
  <r>
    <x v="42"/>
    <n v="1846248"/>
    <s v="Rivercrest High School"/>
    <n v="2818"/>
    <n v="507.24"/>
    <n v="0.18"/>
    <x v="2"/>
  </r>
  <r>
    <x v="213"/>
    <n v="1845428"/>
    <s v="Cypress Bay High School"/>
    <n v="7278"/>
    <n v="1310.04"/>
    <n v="0.18"/>
    <x v="2"/>
  </r>
  <r>
    <x v="213"/>
    <n v="1845463"/>
    <s v="Cinci Hills Christian Acad"/>
    <n v="2025"/>
    <n v="364.5"/>
    <n v="0.18"/>
    <x v="2"/>
  </r>
  <r>
    <x v="144"/>
    <n v="1842539"/>
    <s v="Channelview High School"/>
    <n v="856"/>
    <n v="154.08000000000001"/>
    <n v="0.18"/>
    <x v="2"/>
  </r>
  <r>
    <x v="155"/>
    <n v="1846913"/>
    <s v="ABF"/>
    <n v="7781.49"/>
    <n v="1400.67"/>
    <n v="0.18"/>
    <x v="2"/>
  </r>
  <r>
    <x v="75"/>
    <n v="1848378"/>
    <s v="ECC B2B Account"/>
    <n v="1680"/>
    <n v="302.39999999999998"/>
    <n v="0.18"/>
    <x v="2"/>
  </r>
  <r>
    <x v="35"/>
    <n v="1837487"/>
    <s v="Viera High School"/>
    <n v="3674"/>
    <n v="661.32"/>
    <n v="0.18"/>
    <x v="2"/>
  </r>
  <r>
    <x v="28"/>
    <n v="1849158"/>
    <s v="ECC B2B Account"/>
    <n v="474"/>
    <n v="85.32"/>
    <n v="0.18"/>
    <x v="2"/>
  </r>
  <r>
    <x v="15"/>
    <n v="1850828"/>
    <s v="Groff Elem School"/>
    <n v="389"/>
    <n v="70.02"/>
    <n v="0.18"/>
    <x v="2"/>
  </r>
  <r>
    <x v="99"/>
    <n v="1840649"/>
    <s v="Fauquier High School"/>
    <n v="2084"/>
    <n v="375.12"/>
    <n v="0.18"/>
    <x v="2"/>
  </r>
  <r>
    <x v="235"/>
    <n v="1839146"/>
    <s v="Silverado Middle School"/>
    <n v="960"/>
    <n v="172.8"/>
    <n v="0.18"/>
    <x v="2"/>
  </r>
  <r>
    <x v="251"/>
    <n v="1847033"/>
    <s v="Carver Road Middle School"/>
    <n v="474"/>
    <n v="85.32"/>
    <n v="0.18"/>
    <x v="2"/>
  </r>
  <r>
    <x v="185"/>
    <n v="1839249"/>
    <s v="Carmel High School"/>
    <n v="633"/>
    <n v="113.94"/>
    <n v="0.18"/>
    <x v="2"/>
  </r>
  <r>
    <x v="42"/>
    <n v="1846219"/>
    <s v="Red Bank Middle School"/>
    <n v="1566"/>
    <n v="281.88"/>
    <n v="0.18"/>
    <x v="2"/>
  </r>
  <r>
    <x v="51"/>
    <n v="1837577"/>
    <s v="Monterey High School"/>
    <n v="1359"/>
    <n v="244.62"/>
    <n v="0.18"/>
    <x v="2"/>
  </r>
  <r>
    <x v="51"/>
    <n v="1837572"/>
    <s v="International Academy-Central"/>
    <n v="1540"/>
    <n v="277.2"/>
    <n v="0.18"/>
    <x v="2"/>
  </r>
  <r>
    <x v="213"/>
    <n v="1845441"/>
    <s v="Clifton High School"/>
    <n v="26488"/>
    <n v="4767.84"/>
    <n v="0.18"/>
    <x v="2"/>
  </r>
  <r>
    <x v="186"/>
    <n v="1841718"/>
    <s v="West Music"/>
    <n v="906.9"/>
    <n v="163.24"/>
    <n v="0.18"/>
    <x v="2"/>
  </r>
  <r>
    <x v="226"/>
    <n v="1843219"/>
    <s v="Dayspring Academy - Harmony"/>
    <n v="7864"/>
    <n v="1415.52"/>
    <n v="0.18"/>
    <x v="2"/>
  </r>
  <r>
    <x v="232"/>
    <n v="1835214"/>
    <s v="EJ King High School"/>
    <n v="5440.5"/>
    <n v="979.29"/>
    <n v="0.18"/>
    <x v="2"/>
  </r>
  <r>
    <x v="121"/>
    <n v="1847712"/>
    <s v="Univ of Minnesota-Twin Cities"/>
    <n v="1023"/>
    <n v="184.14"/>
    <n v="0.18"/>
    <x v="2"/>
  </r>
  <r>
    <x v="43"/>
    <n v="1843637"/>
    <s v="Spring Grove Elementary School"/>
    <n v="160"/>
    <n v="28.8"/>
    <n v="0.18"/>
    <x v="2"/>
  </r>
  <r>
    <x v="44"/>
    <n v="1850261"/>
    <s v="ECC B2B Account"/>
    <n v="2240"/>
    <n v="403.2"/>
    <n v="0.18"/>
    <x v="2"/>
  </r>
  <r>
    <x v="253"/>
    <n v="1841877"/>
    <s v="ECC B2B Account"/>
    <n v="176"/>
    <n v="31.68"/>
    <n v="0.18"/>
    <x v="2"/>
  </r>
  <r>
    <x v="44"/>
    <n v="1850247"/>
    <s v="Manlio Silva Elementary School"/>
    <n v="5297.5"/>
    <n v="953.55"/>
    <n v="0.18"/>
    <x v="2"/>
  </r>
  <r>
    <x v="95"/>
    <n v="1835936"/>
    <s v="Solvay Middle School"/>
    <n v="1081"/>
    <n v="194.58"/>
    <n v="0.18"/>
    <x v="2"/>
  </r>
  <r>
    <x v="178"/>
    <n v="1848598"/>
    <s v="Natchitoches Magnet School"/>
    <n v="1823"/>
    <n v="328.14"/>
    <n v="0.18"/>
    <x v="2"/>
  </r>
  <r>
    <x v="85"/>
    <n v="1849035"/>
    <s v="ECC B2B Account"/>
    <n v="1134"/>
    <n v="204.12"/>
    <n v="0.18"/>
    <x v="2"/>
  </r>
  <r>
    <x v="12"/>
    <n v="1850760"/>
    <s v="Utah Tech University"/>
    <n v="32266"/>
    <n v="5807.88"/>
    <n v="0.18"/>
    <x v="2"/>
  </r>
  <r>
    <x v="22"/>
    <n v="1837394"/>
    <s v="Jones Co High School"/>
    <n v="521"/>
    <n v="93.78"/>
    <n v="0.18"/>
    <x v="2"/>
  </r>
  <r>
    <x v="47"/>
    <n v="1845317"/>
    <s v="Bremen Senior High School"/>
    <n v="3934.48"/>
    <n v="708.21"/>
    <n v="0.18"/>
    <x v="2"/>
  </r>
  <r>
    <x v="146"/>
    <n v="1851125"/>
    <s v="Sig Rogich Middle School"/>
    <n v="170"/>
    <n v="30.6"/>
    <n v="0.18"/>
    <x v="2"/>
  </r>
  <r>
    <x v="248"/>
    <n v="1844909"/>
    <s v="Jenks Public Schools"/>
    <n v="66.95"/>
    <n v="12.05"/>
    <n v="0.18"/>
    <x v="2"/>
  </r>
  <r>
    <x v="228"/>
    <n v="1842262"/>
    <s v="Maxine Phelan Elem School - N"/>
    <n v="5425"/>
    <n v="976.5"/>
    <n v="0.18"/>
    <x v="2"/>
  </r>
  <r>
    <x v="62"/>
    <n v="1842311"/>
    <s v="Lawrence D Bell High School"/>
    <n v="1399"/>
    <n v="251.82"/>
    <n v="0.18"/>
    <x v="2"/>
  </r>
  <r>
    <x v="187"/>
    <n v="1836632"/>
    <s v="United Supply Corp"/>
    <n v="20320"/>
    <n v="3657.6"/>
    <n v="0.18"/>
    <x v="2"/>
  </r>
  <r>
    <x v="206"/>
    <n v="1841948"/>
    <s v="Roma High School"/>
    <n v="7125"/>
    <n v="1282.5"/>
    <n v="0.18"/>
    <x v="2"/>
  </r>
  <r>
    <x v="132"/>
    <n v="1834468"/>
    <s v="North Mesquite High School"/>
    <n v="80"/>
    <n v="14.4"/>
    <n v="0.18"/>
    <x v="2"/>
  </r>
  <r>
    <x v="74"/>
    <n v="1842838"/>
    <s v="Sayville High School"/>
    <n v="851"/>
    <n v="153.18"/>
    <n v="0.18"/>
    <x v="2"/>
  </r>
  <r>
    <x v="184"/>
    <n v="1838071"/>
    <s v="Aubrey Rogers High School"/>
    <n v="2818"/>
    <n v="507.24"/>
    <n v="0.18"/>
    <x v="2"/>
  </r>
  <r>
    <x v="234"/>
    <n v="1838893"/>
    <s v="ECC B2B Account"/>
    <n v="360"/>
    <n v="64.8"/>
    <n v="0.18"/>
    <x v="2"/>
  </r>
  <r>
    <x v="73"/>
    <n v="1846633"/>
    <s v="Company Tour Production"/>
    <n v="5496"/>
    <n v="989.28"/>
    <n v="0.18"/>
    <x v="2"/>
  </r>
  <r>
    <x v="76"/>
    <n v="1846792"/>
    <s v="Traverse City Central High Sch"/>
    <n v="1463"/>
    <n v="263.33999999999997"/>
    <n v="0.18"/>
    <x v="2"/>
  </r>
  <r>
    <x v="190"/>
    <n v="1849828"/>
    <s v="ECC B2B Account"/>
    <n v="486"/>
    <n v="87.48"/>
    <n v="0.18"/>
    <x v="2"/>
  </r>
  <r>
    <x v="42"/>
    <n v="1846261"/>
    <s v="Millsaps College"/>
    <n v="1292"/>
    <n v="232.56"/>
    <n v="0.18"/>
    <x v="2"/>
  </r>
  <r>
    <x v="242"/>
    <n v="1850601"/>
    <s v="Charles H Boehm Middle School"/>
    <n v="2662"/>
    <n v="479.16"/>
    <n v="0.18"/>
    <x v="2"/>
  </r>
  <r>
    <x v="250"/>
    <n v="1839287"/>
    <s v="Mahomet-Seymour Jr High School"/>
    <n v="2695"/>
    <n v="485.1"/>
    <n v="0.18"/>
    <x v="2"/>
  </r>
  <r>
    <x v="144"/>
    <n v="1842552"/>
    <s v="Horizon Science Acad-Columbus"/>
    <n v="8754.76"/>
    <n v="1575.86"/>
    <n v="0.18"/>
    <x v="2"/>
  </r>
  <r>
    <x v="131"/>
    <n v="1841372"/>
    <s v="Windermere Preparatory School"/>
    <n v="8569"/>
    <n v="1542.42"/>
    <n v="0.18"/>
    <x v="2"/>
  </r>
  <r>
    <x v="244"/>
    <n v="1847895"/>
    <s v="Patterson High School"/>
    <n v="2206"/>
    <n v="397.08"/>
    <n v="0.18"/>
    <x v="2"/>
  </r>
  <r>
    <x v="129"/>
    <n v="1849567"/>
    <s v="Hammond Elementary School"/>
    <n v="401"/>
    <n v="72.180000000000007"/>
    <n v="0.18"/>
    <x v="2"/>
  </r>
  <r>
    <x v="167"/>
    <n v="1844295"/>
    <s v="ECC B2B Account"/>
    <n v="1290"/>
    <n v="232.2"/>
    <n v="0.18"/>
    <x v="2"/>
  </r>
  <r>
    <x v="254"/>
    <n v="1843467"/>
    <s v="Mahopac Middle School"/>
    <n v="2231"/>
    <n v="401.58"/>
    <n v="0.18"/>
    <x v="2"/>
  </r>
  <r>
    <x v="257"/>
    <n v="1840468"/>
    <s v="Mary of Lourdes Middle School"/>
    <n v="265"/>
    <n v="47.7"/>
    <n v="0.18"/>
    <x v="2"/>
  </r>
  <r>
    <x v="188"/>
    <n v="1834869"/>
    <s v="Northeastern State University"/>
    <n v="184"/>
    <n v="33.119999999999997"/>
    <n v="0.18"/>
    <x v="2"/>
  </r>
  <r>
    <x v="10"/>
    <n v="1840878"/>
    <s v="Persistence Prep Acad CS"/>
    <n v="3932"/>
    <n v="707.76"/>
    <n v="0.18"/>
    <x v="2"/>
  </r>
  <r>
    <x v="72"/>
    <n v="1848837"/>
    <s v="Western Middle School"/>
    <n v="18024"/>
    <n v="3244.32"/>
    <n v="0.18"/>
    <x v="2"/>
  </r>
  <r>
    <x v="38"/>
    <n v="1839088"/>
    <s v="ECC B2B Account"/>
    <n v="2600"/>
    <n v="468"/>
    <n v="0.18"/>
    <x v="2"/>
  </r>
  <r>
    <x v="191"/>
    <n v="1850321"/>
    <s v="Nettelhorst Elementary School"/>
    <n v="2164"/>
    <n v="389.52"/>
    <n v="0.18"/>
    <x v="2"/>
  </r>
  <r>
    <x v="24"/>
    <n v="1836118"/>
    <s v="Walker Middle School"/>
    <n v="169"/>
    <n v="30.42"/>
    <n v="0.18"/>
    <x v="2"/>
  </r>
  <r>
    <x v="184"/>
    <n v="1838080"/>
    <s v="Berrendo Middle School"/>
    <n v="5810"/>
    <n v="1045.8"/>
    <n v="0.18"/>
    <x v="2"/>
  </r>
  <r>
    <x v="221"/>
    <n v="1838796"/>
    <s v="Kerman Middle School"/>
    <n v="3987"/>
    <n v="717.66"/>
    <n v="0.18"/>
    <x v="2"/>
  </r>
  <r>
    <x v="77"/>
    <n v="1840928"/>
    <s v="Seton Hill University"/>
    <n v="110"/>
    <n v="19.8"/>
    <n v="0.18"/>
    <x v="2"/>
  </r>
  <r>
    <x v="10"/>
    <n v="1840843"/>
    <s v="St Alban's School"/>
    <n v="813"/>
    <n v="146.34"/>
    <n v="0.18"/>
    <x v="2"/>
  </r>
  <r>
    <x v="61"/>
    <n v="1850025"/>
    <s v="ECC B2B Account"/>
    <n v="100"/>
    <n v="18"/>
    <n v="0.18"/>
    <x v="2"/>
  </r>
  <r>
    <x v="8"/>
    <n v="1844189"/>
    <s v="Trinity Christian Academy"/>
    <n v="2164"/>
    <n v="389.52"/>
    <n v="0.18"/>
    <x v="2"/>
  </r>
  <r>
    <x v="49"/>
    <n v="1843134"/>
    <s v="Karter Schools"/>
    <n v="1966"/>
    <n v="353.88"/>
    <n v="0.18"/>
    <x v="2"/>
  </r>
  <r>
    <x v="84"/>
    <n v="1836659"/>
    <s v="Dacusville Elementary School"/>
    <n v="3932"/>
    <n v="707.76"/>
    <n v="0.18"/>
    <x v="2"/>
  </r>
  <r>
    <x v="87"/>
    <n v="1847617"/>
    <s v="St Mary's Springs Academy HS"/>
    <n v="1463"/>
    <n v="263.33999999999997"/>
    <n v="0.18"/>
    <x v="2"/>
  </r>
  <r>
    <x v="67"/>
    <n v="1835811"/>
    <s v="Academy Ldrshp Millcreek ES"/>
    <n v="2586"/>
    <n v="465.48"/>
    <n v="0.18"/>
    <x v="2"/>
  </r>
  <r>
    <x v="229"/>
    <n v="1848068"/>
    <s v="Saddle Ridge School"/>
    <n v="3000"/>
    <n v="540"/>
    <n v="0.18"/>
    <x v="2"/>
  </r>
  <r>
    <x v="106"/>
    <n v="1846213"/>
    <s v="O'Neal School"/>
    <n v="2072"/>
    <n v="372.96"/>
    <n v="0.18"/>
    <x v="2"/>
  </r>
  <r>
    <x v="242"/>
    <n v="1850594"/>
    <s v="ECC B2B Account"/>
    <n v="435"/>
    <n v="78.3"/>
    <n v="0.18"/>
    <x v="2"/>
  </r>
  <r>
    <x v="37"/>
    <n v="1835857"/>
    <s v="West Music"/>
    <n v="160"/>
    <n v="28.8"/>
    <n v="0.18"/>
    <x v="2"/>
  </r>
  <r>
    <x v="197"/>
    <n v="1847542"/>
    <s v="St David's School"/>
    <n v="1168"/>
    <n v="210.24"/>
    <n v="0.18"/>
    <x v="2"/>
  </r>
  <r>
    <x v="206"/>
    <n v="1841957"/>
    <s v="Parris Island Marine Band"/>
    <n v="1000"/>
    <n v="180"/>
    <n v="0.18"/>
    <x v="2"/>
  </r>
  <r>
    <x v="91"/>
    <n v="1847118"/>
    <s v="Anne M Dorner Middle School"/>
    <n v="3240"/>
    <n v="583.20000000000005"/>
    <n v="0.18"/>
    <x v="2"/>
  </r>
  <r>
    <x v="57"/>
    <n v="1842147"/>
    <s v="Minor Community School"/>
    <n v="4238"/>
    <n v="762.84"/>
    <n v="0.18"/>
    <x v="2"/>
  </r>
  <r>
    <x v="225"/>
    <n v="1841600"/>
    <s v="Toll Gate Elementary School"/>
    <n v="1534"/>
    <n v="276.12"/>
    <n v="0.18"/>
    <x v="2"/>
  </r>
  <r>
    <x v="153"/>
    <n v="1841974"/>
    <s v="Bridgeport Public School"/>
    <n v="5280"/>
    <n v="950.4"/>
    <n v="0.18"/>
    <x v="2"/>
  </r>
  <r>
    <x v="167"/>
    <n v="1844269"/>
    <s v="Veritas School"/>
    <n v="1779"/>
    <n v="320.22000000000003"/>
    <n v="0.18"/>
    <x v="2"/>
  </r>
  <r>
    <x v="131"/>
    <n v="1841353"/>
    <s v="Amesbury High School"/>
    <n v="7278"/>
    <n v="1310.04"/>
    <n v="0.18"/>
    <x v="2"/>
  </r>
  <r>
    <x v="232"/>
    <n v="1835207"/>
    <s v="Waldport High School"/>
    <n v="3060"/>
    <n v="550.79999999999995"/>
    <n v="0.18"/>
    <x v="2"/>
  </r>
  <r>
    <x v="152"/>
    <n v="1844420"/>
    <s v="South Salem Elementary School"/>
    <n v="506"/>
    <n v="91.08"/>
    <n v="0.18"/>
    <x v="2"/>
  </r>
  <r>
    <x v="157"/>
    <n v="1849454"/>
    <s v="Avon High School"/>
    <n v="1675"/>
    <n v="301.5"/>
    <n v="0.18"/>
    <x v="2"/>
  </r>
  <r>
    <x v="3"/>
    <n v="1835063"/>
    <s v="Event Rentals"/>
    <n v="5837.5"/>
    <n v="1050.75"/>
    <n v="0.18"/>
    <x v="2"/>
  </r>
  <r>
    <x v="209"/>
    <n v="1844333"/>
    <s v="Hanover High School"/>
    <n v="2903"/>
    <n v="522.54"/>
    <n v="0.18"/>
    <x v="2"/>
  </r>
  <r>
    <x v="235"/>
    <n v="1839178"/>
    <s v="Valley Oak Middle School"/>
    <n v="4474.2"/>
    <n v="805.36"/>
    <n v="0.18"/>
    <x v="2"/>
  </r>
  <r>
    <x v="196"/>
    <n v="1840733"/>
    <s v="Kinard Core Knowledge Mid Sch"/>
    <n v="1284"/>
    <n v="231.12"/>
    <n v="0.18"/>
    <x v="2"/>
  </r>
  <r>
    <x v="16"/>
    <n v="1846681"/>
    <s v="Silver Creek High School"/>
    <n v="861"/>
    <n v="154.97999999999999"/>
    <n v="0.18"/>
    <x v="2"/>
  </r>
  <r>
    <x v="126"/>
    <n v="1840262"/>
    <s v="Ecole La Source"/>
    <n v="7158"/>
    <n v="1289.67"/>
    <n v="0.18"/>
    <x v="2"/>
  </r>
  <r>
    <x v="152"/>
    <n v="1844408"/>
    <s v="Bowling Green Junior High Sch"/>
    <n v="1399"/>
    <n v="251.82"/>
    <n v="0.18"/>
    <x v="2"/>
  </r>
  <r>
    <x v="215"/>
    <n v="1834129"/>
    <s v="Thomasville High School"/>
    <n v="595"/>
    <n v="107.1"/>
    <n v="0.18"/>
    <x v="2"/>
  </r>
  <r>
    <x v="31"/>
    <n v="1842383"/>
    <s v="Greensboro Symphony Orchestra"/>
    <n v="912"/>
    <n v="164.16"/>
    <n v="0.18"/>
    <x v="2"/>
  </r>
  <r>
    <x v="21"/>
    <n v="1849294"/>
    <s v="Duncan High School"/>
    <n v="10200"/>
    <n v="1836"/>
    <n v="0.18"/>
    <x v="2"/>
  </r>
  <r>
    <x v="139"/>
    <n v="1835151"/>
    <s v="Burke Co High School"/>
    <n v="5134"/>
    <n v="924.12"/>
    <n v="0.18"/>
    <x v="2"/>
  </r>
  <r>
    <x v="45"/>
    <n v="1840957"/>
    <s v="Our Lady of the Lake School"/>
    <n v="1330"/>
    <n v="239.4"/>
    <n v="0.18"/>
    <x v="2"/>
  </r>
  <r>
    <x v="244"/>
    <n v="1847897"/>
    <s v="ECC B2B Account"/>
    <n v="1290"/>
    <n v="232.2"/>
    <n v="0.18"/>
    <x v="2"/>
  </r>
  <r>
    <x v="241"/>
    <n v="1849358"/>
    <s v="Mansfield High School"/>
    <n v="428"/>
    <n v="77.040000000000006"/>
    <n v="0.18"/>
    <x v="2"/>
  </r>
  <r>
    <x v="120"/>
    <n v="1838664"/>
    <s v="Mary Snow School"/>
    <n v="16625"/>
    <n v="2992.5"/>
    <n v="0.18"/>
    <x v="2"/>
  </r>
  <r>
    <x v="212"/>
    <n v="1834099"/>
    <s v="East Butler HS-Brainard"/>
    <n v="2339"/>
    <n v="421.02"/>
    <n v="0.18"/>
    <x v="2"/>
  </r>
  <r>
    <x v="141"/>
    <n v="1840448"/>
    <s v="Klondike Sound, LLC"/>
    <n v="1064"/>
    <n v="191.52"/>
    <n v="0.18"/>
    <x v="2"/>
  </r>
  <r>
    <x v="194"/>
    <n v="1844045"/>
    <s v="Vista School"/>
    <n v="3653"/>
    <n v="657.54"/>
    <n v="0.18"/>
    <x v="2"/>
  </r>
  <r>
    <x v="21"/>
    <n v="1849240"/>
    <s v="Algood Middle School"/>
    <n v="2164"/>
    <n v="389.52"/>
    <n v="0.18"/>
    <x v="2"/>
  </r>
  <r>
    <x v="153"/>
    <n v="1841967"/>
    <s v="St Mary's Academy"/>
    <n v="10899"/>
    <n v="1961.82"/>
    <n v="0.18"/>
    <x v="2"/>
  </r>
  <r>
    <x v="118"/>
    <n v="1841437"/>
    <s v="Custer Jr Sr High School"/>
    <n v="6297"/>
    <n v="1133.46"/>
    <n v="0.18"/>
    <x v="2"/>
  </r>
  <r>
    <x v="206"/>
    <n v="1841945"/>
    <s v="Flanagan-Cornell Unit 74 Sch"/>
    <n v="2210"/>
    <n v="397.8"/>
    <n v="0.18"/>
    <x v="2"/>
  </r>
  <r>
    <x v="231"/>
    <n v="1850519"/>
    <s v="Liberty High School"/>
    <n v="3370"/>
    <n v="606.6"/>
    <n v="0.18"/>
    <x v="2"/>
  </r>
  <r>
    <x v="243"/>
    <n v="1845056"/>
    <s v="Hinsdale Central High School"/>
    <n v="2224"/>
    <n v="400.32"/>
    <n v="0.18"/>
    <x v="2"/>
  </r>
  <r>
    <x v="101"/>
    <n v="1850210"/>
    <s v="Calvert School"/>
    <n v="12537"/>
    <n v="2256.66"/>
    <n v="0.18"/>
    <x v="2"/>
  </r>
  <r>
    <x v="234"/>
    <n v="1838975"/>
    <s v="Success Acad CS Williamsburg"/>
    <n v="3613"/>
    <n v="650.34"/>
    <n v="0.18"/>
    <x v="2"/>
  </r>
  <r>
    <x v="198"/>
    <n v="1842407"/>
    <s v="San Diego St Univ-San Diego"/>
    <n v="1292"/>
    <n v="232.56"/>
    <n v="0.18"/>
    <x v="2"/>
  </r>
  <r>
    <x v="185"/>
    <n v="1839258"/>
    <s v="Midwest Educ Furnishings, Inc"/>
    <n v="489"/>
    <n v="88.02"/>
    <n v="0.18"/>
    <x v="2"/>
  </r>
  <r>
    <x v="18"/>
    <n v="1836865"/>
    <s v="Scotch Plains-Fanwood High Sch"/>
    <n v="1971"/>
    <n v="354.78"/>
    <n v="0.18"/>
    <x v="2"/>
  </r>
  <r>
    <x v="16"/>
    <n v="1846690"/>
    <s v="St Louis Park Middle School"/>
    <n v="1133"/>
    <n v="203.94"/>
    <n v="0.18"/>
    <x v="2"/>
  </r>
  <r>
    <x v="165"/>
    <n v="1835470"/>
    <s v="Mardela Middle &amp; High School"/>
    <n v="3210.28"/>
    <n v="577.85"/>
    <n v="0.18"/>
    <x v="2"/>
  </r>
  <r>
    <x v="160"/>
    <n v="1837215"/>
    <s v="Frontier School of Inno - ES"/>
    <n v="1020"/>
    <n v="183.6"/>
    <n v="0.18"/>
    <x v="2"/>
  </r>
  <r>
    <x v="70"/>
    <n v="1837919"/>
    <s v="Salem Covenant Church"/>
    <n v="1146"/>
    <n v="206.28"/>
    <n v="0.18"/>
    <x v="2"/>
  </r>
  <r>
    <x v="229"/>
    <n v="1848093"/>
    <s v="City of Rochelle"/>
    <n v="428"/>
    <n v="77.040000000000006"/>
    <n v="0.18"/>
    <x v="2"/>
  </r>
  <r>
    <x v="29"/>
    <n v="1849220"/>
    <s v="Thomas Jefferson Middle School"/>
    <n v="1458"/>
    <n v="262.43"/>
    <n v="0.18"/>
    <x v="2"/>
  </r>
  <r>
    <x v="152"/>
    <n v="1844424"/>
    <s v="Spring Grove Area High School"/>
    <n v="2559"/>
    <n v="460.62"/>
    <n v="0.18"/>
    <x v="2"/>
  </r>
  <r>
    <x v="106"/>
    <n v="1846211"/>
    <s v="Oakridge High School"/>
    <n v="1190"/>
    <n v="214.2"/>
    <n v="0.18"/>
    <x v="2"/>
  </r>
  <r>
    <x v="29"/>
    <n v="1849172"/>
    <s v="Kealing Middle School"/>
    <n v="7590"/>
    <n v="1366.2"/>
    <n v="0.18"/>
    <x v="2"/>
  </r>
  <r>
    <x v="210"/>
    <n v="1850370"/>
    <s v="Mellon Learning Center"/>
    <n v="13153"/>
    <n v="2367.54"/>
    <n v="0.18"/>
    <x v="2"/>
  </r>
  <r>
    <x v="62"/>
    <n v="1842332"/>
    <s v="ECC B2B Account"/>
    <n v="305"/>
    <n v="54.9"/>
    <n v="0.18"/>
    <x v="2"/>
  </r>
  <r>
    <x v="88"/>
    <n v="1848433"/>
    <s v="St Petronille School"/>
    <n v="2760"/>
    <n v="496.8"/>
    <n v="0.18"/>
    <x v="2"/>
  </r>
  <r>
    <x v="212"/>
    <n v="1834120"/>
    <s v="ECC B2B Account"/>
    <n v="595"/>
    <n v="107.1"/>
    <n v="0.18"/>
    <x v="2"/>
  </r>
  <r>
    <x v="87"/>
    <n v="1847642"/>
    <s v="Frostproof Middle Sr High Sch"/>
    <n v="5424"/>
    <n v="976.32"/>
    <n v="0.18"/>
    <x v="2"/>
  </r>
  <r>
    <x v="28"/>
    <n v="1849111"/>
    <s v="ECC B2B Account"/>
    <n v="2166"/>
    <n v="389.88"/>
    <n v="0.18"/>
    <x v="2"/>
  </r>
  <r>
    <x v="112"/>
    <n v="1837786"/>
    <s v="City of Paramount"/>
    <n v="1121"/>
    <n v="201.78"/>
    <n v="0.18"/>
    <x v="2"/>
  </r>
  <r>
    <x v="5"/>
    <n v="1848805"/>
    <s v="ECC B2B Account"/>
    <n v="1842"/>
    <n v="331.56"/>
    <n v="0.18"/>
    <x v="2"/>
  </r>
  <r>
    <x v="122"/>
    <n v="1846425"/>
    <s v="Southern Hills Middle School"/>
    <n v="2240"/>
    <n v="403.2"/>
    <n v="0.18"/>
    <x v="2"/>
  </r>
  <r>
    <x v="126"/>
    <n v="1840256"/>
    <s v="Old Union Elementary School"/>
    <n v="458"/>
    <n v="82.44"/>
    <n v="0.18"/>
    <x v="2"/>
  </r>
  <r>
    <x v="82"/>
    <n v="1842908"/>
    <s v="Taylor Pro Audio"/>
    <n v="282"/>
    <n v="50.63"/>
    <n v="0.18"/>
    <x v="2"/>
  </r>
  <r>
    <x v="81"/>
    <n v="1837728"/>
    <s v="Heritage High School"/>
    <n v="6740"/>
    <n v="1213.2"/>
    <n v="0.18"/>
    <x v="2"/>
  </r>
  <r>
    <x v="5"/>
    <n v="1848768"/>
    <s v="Greenfield Cmty Unit SD 10"/>
    <n v="122.15"/>
    <n v="21.99"/>
    <n v="0.18"/>
    <x v="2"/>
  </r>
  <r>
    <x v="278"/>
    <n v="1834222"/>
    <s v="ECC B2B Account"/>
    <n v="1219"/>
    <n v="219.42"/>
    <n v="0.18"/>
    <x v="2"/>
  </r>
  <r>
    <x v="152"/>
    <n v="1844413"/>
    <s v="ECC B2B Account"/>
    <n v="851"/>
    <n v="153.18"/>
    <n v="0.18"/>
    <x v="2"/>
  </r>
  <r>
    <x v="254"/>
    <n v="1843488"/>
    <s v="South Side Elementary School"/>
    <n v="1966"/>
    <n v="353.88"/>
    <n v="0.18"/>
    <x v="2"/>
  </r>
  <r>
    <x v="201"/>
    <n v="1839717"/>
    <s v="Evanston High School"/>
    <n v="2430"/>
    <n v="437.4"/>
    <n v="0.18"/>
    <x v="2"/>
  </r>
  <r>
    <x v="13"/>
    <n v="1844249"/>
    <s v="ECC B2B Account"/>
    <n v="388"/>
    <n v="69.84"/>
    <n v="0.18"/>
    <x v="2"/>
  </r>
  <r>
    <x v="183"/>
    <n v="1845992"/>
    <s v="Gallup Middle School"/>
    <n v="431"/>
    <n v="77.58"/>
    <n v="0.18"/>
    <x v="2"/>
  </r>
  <r>
    <x v="177"/>
    <n v="1843359"/>
    <s v="Northside Ind School District"/>
    <n v="625.75"/>
    <n v="112.64"/>
    <n v="0.18"/>
    <x v="2"/>
  </r>
  <r>
    <x v="2"/>
    <n v="1844076"/>
    <s v="Mayo Middle School"/>
    <n v="1253"/>
    <n v="225.54"/>
    <n v="0.18"/>
    <x v="2"/>
  </r>
  <r>
    <x v="127"/>
    <n v="1834346"/>
    <s v="Connetquot Senior High School"/>
    <n v="21375"/>
    <n v="3847.5"/>
    <n v="0.18"/>
    <x v="2"/>
  </r>
  <r>
    <x v="191"/>
    <n v="1850363"/>
    <s v="ECC B2B Account"/>
    <n v="7314"/>
    <n v="1316.52"/>
    <n v="0.18"/>
    <x v="2"/>
  </r>
  <r>
    <x v="135"/>
    <n v="1843024"/>
    <s v="Private Studio"/>
    <n v="71"/>
    <n v="12.78"/>
    <n v="0.18"/>
    <x v="2"/>
  </r>
  <r>
    <x v="227"/>
    <n v="1847942"/>
    <s v="Hickory Hills Elem School"/>
    <n v="5100"/>
    <n v="918"/>
    <n v="0.18"/>
    <x v="2"/>
  </r>
  <r>
    <x v="165"/>
    <n v="1835432"/>
    <s v="University of Mississippi"/>
    <n v="2873"/>
    <n v="517.14"/>
    <n v="0.18"/>
    <x v="2"/>
  </r>
  <r>
    <x v="53"/>
    <n v="1848658"/>
    <s v="Mad Horse Theatre"/>
    <n v="137"/>
    <n v="24.66"/>
    <n v="0.18"/>
    <x v="2"/>
  </r>
  <r>
    <x v="200"/>
    <n v="1837524"/>
    <s v="North Salinas High School"/>
    <n v="15890"/>
    <n v="2860.2"/>
    <n v="0.18"/>
    <x v="2"/>
  </r>
  <r>
    <x v="152"/>
    <n v="1844411"/>
    <s v="Arnett Elementary School"/>
    <n v="4656"/>
    <n v="838.08"/>
    <n v="0.18"/>
    <x v="2"/>
  </r>
  <r>
    <x v="253"/>
    <n v="1841888"/>
    <s v="The Woodlands Foundation"/>
    <n v="1124"/>
    <n v="202.32"/>
    <n v="0.18"/>
    <x v="2"/>
  </r>
  <r>
    <x v="25"/>
    <n v="1842125"/>
    <s v="Parkway Southwest Middle Sch"/>
    <n v="972"/>
    <n v="174.96"/>
    <n v="0.18"/>
    <x v="2"/>
  </r>
  <r>
    <x v="108"/>
    <n v="1847220"/>
    <s v="Met Life"/>
    <n v="1141.29"/>
    <n v="205.43"/>
    <n v="0.18"/>
    <x v="2"/>
  </r>
  <r>
    <x v="179"/>
    <n v="1842623"/>
    <s v="ECC B2B Account"/>
    <n v="1192"/>
    <n v="214.56"/>
    <n v="0.18"/>
    <x v="2"/>
  </r>
  <r>
    <x v="87"/>
    <n v="1847578"/>
    <s v="ECC B2B Account"/>
    <n v="1219"/>
    <n v="219.42"/>
    <n v="0.18"/>
    <x v="2"/>
  </r>
  <r>
    <x v="150"/>
    <n v="1845561"/>
    <s v="Foreign Language Academy"/>
    <n v="2443"/>
    <n v="439.74"/>
    <n v="0.18"/>
    <x v="2"/>
  </r>
  <r>
    <x v="110"/>
    <n v="1834753"/>
    <s v="Sauk Prairie Middle School"/>
    <n v="241.3"/>
    <n v="43.43"/>
    <n v="0.18"/>
    <x v="2"/>
  </r>
  <r>
    <x v="170"/>
    <n v="1836257"/>
    <s v="Winnemucca Junior High School"/>
    <n v="1986"/>
    <n v="357.48"/>
    <n v="0.18"/>
    <x v="2"/>
  </r>
  <r>
    <x v="226"/>
    <n v="1843227"/>
    <s v="J A Kawas Elementary School"/>
    <n v="8100"/>
    <n v="1458"/>
    <n v="0.18"/>
    <x v="2"/>
  </r>
  <r>
    <x v="221"/>
    <n v="1838797"/>
    <s v="Yucaipa High School"/>
    <n v="2713"/>
    <n v="488.34"/>
    <n v="0.18"/>
    <x v="2"/>
  </r>
  <r>
    <x v="254"/>
    <n v="1843483"/>
    <s v="Biola University"/>
    <n v="4400"/>
    <n v="792"/>
    <n v="0.18"/>
    <x v="2"/>
  </r>
  <r>
    <x v="111"/>
    <n v="1838196"/>
    <s v="Massena High School"/>
    <n v="12234"/>
    <n v="2203"/>
    <n v="0.18"/>
    <x v="2"/>
  </r>
  <r>
    <x v="57"/>
    <n v="1842139"/>
    <s v="Cherry School"/>
    <n v="1485"/>
    <n v="267.3"/>
    <n v="0.18"/>
    <x v="2"/>
  </r>
  <r>
    <x v="155"/>
    <n v="1846873"/>
    <s v="Gloriana Musical Theatre"/>
    <n v="228"/>
    <n v="41.04"/>
    <n v="0.18"/>
    <x v="2"/>
  </r>
  <r>
    <x v="121"/>
    <n v="1847696"/>
    <s v="Morningside Baptist Church"/>
    <n v="2043"/>
    <n v="367.74"/>
    <n v="0.18"/>
    <x v="2"/>
  </r>
  <r>
    <x v="150"/>
    <n v="1845579"/>
    <s v="Barton Cmty College"/>
    <n v="4646"/>
    <n v="836.28"/>
    <n v="0.18"/>
    <x v="2"/>
  </r>
  <r>
    <x v="19"/>
    <n v="1840105"/>
    <s v="Bright Elementary School"/>
    <n v="972"/>
    <n v="174.96"/>
    <n v="0.18"/>
    <x v="2"/>
  </r>
  <r>
    <x v="233"/>
    <n v="1847351"/>
    <s v="Santiago Elementary School"/>
    <n v="928"/>
    <n v="167.04"/>
    <n v="0.18"/>
    <x v="2"/>
  </r>
  <r>
    <x v="75"/>
    <n v="1848342"/>
    <s v="ECC B2B Account"/>
    <n v="2438"/>
    <n v="438.84"/>
    <n v="0.18"/>
    <x v="2"/>
  </r>
  <r>
    <x v="106"/>
    <n v="1846212"/>
    <s v="Hillcrest Elementary School"/>
    <n v="176"/>
    <n v="31.68"/>
    <n v="0.18"/>
    <x v="2"/>
  </r>
  <r>
    <x v="253"/>
    <n v="1841854"/>
    <s v="St Brigid of Kildare Elem Sch"/>
    <n v="474"/>
    <n v="85.32"/>
    <n v="0.18"/>
    <x v="2"/>
  </r>
  <r>
    <x v="170"/>
    <n v="1836249"/>
    <s v="Dennis G Earl Elem School"/>
    <n v="1190"/>
    <n v="214.2"/>
    <n v="0.18"/>
    <x v="2"/>
  </r>
  <r>
    <x v="163"/>
    <n v="1845647"/>
    <s v="Dr Hornedo Middle School"/>
    <n v="2454"/>
    <n v="441.72"/>
    <n v="0.18"/>
    <x v="2"/>
  </r>
  <r>
    <x v="144"/>
    <n v="1842567"/>
    <s v="ECC B2B Account"/>
    <n v="142"/>
    <n v="25.56"/>
    <n v="0.18"/>
    <x v="2"/>
  </r>
  <r>
    <x v="197"/>
    <n v="1847559"/>
    <s v="Crestview Heights School"/>
    <n v="595"/>
    <n v="107.1"/>
    <n v="0.18"/>
    <x v="2"/>
  </r>
  <r>
    <x v="22"/>
    <n v="1837428"/>
    <s v="Owensville Middle School"/>
    <n v="1671"/>
    <n v="300.77999999999997"/>
    <n v="0.18"/>
    <x v="2"/>
  </r>
  <r>
    <x v="47"/>
    <n v="1845261"/>
    <s v="Bishop Feehan High School"/>
    <n v="1368"/>
    <n v="246.24"/>
    <n v="0.18"/>
    <x v="2"/>
  </r>
  <r>
    <x v="229"/>
    <n v="1848091"/>
    <s v="St Andrew's Middle Upper Sch"/>
    <n v="4771"/>
    <n v="858.78"/>
    <n v="0.18"/>
    <x v="2"/>
  </r>
  <r>
    <x v="161"/>
    <n v="1845348"/>
    <s v="Sabal Elementary School"/>
    <n v="7595"/>
    <n v="1367.1"/>
    <n v="0.18"/>
    <x v="2"/>
  </r>
  <r>
    <x v="93"/>
    <n v="1847735"/>
    <s v="Ceres High School"/>
    <n v="7042"/>
    <n v="1267.56"/>
    <n v="0.18"/>
    <x v="2"/>
  </r>
  <r>
    <x v="58"/>
    <n v="1838444"/>
    <s v="Cranbury Elementary School"/>
    <n v="1625.2"/>
    <n v="292.52999999999997"/>
    <n v="0.18"/>
    <x v="2"/>
  </r>
  <r>
    <x v="175"/>
    <n v="1835530"/>
    <s v="Wahlquist Junior High School"/>
    <n v="839"/>
    <n v="151.02000000000001"/>
    <n v="0.18"/>
    <x v="2"/>
  </r>
  <r>
    <x v="36"/>
    <n v="1845201"/>
    <s v="Humble ISD"/>
    <n v="146.4"/>
    <n v="26.35"/>
    <n v="0.18"/>
    <x v="2"/>
  </r>
  <r>
    <x v="171"/>
    <n v="1846591"/>
    <s v="Vista Murrieta High School"/>
    <n v="272"/>
    <n v="48.96"/>
    <n v="0.18"/>
    <x v="2"/>
  </r>
  <r>
    <x v="135"/>
    <n v="1842973"/>
    <s v="Eastern Local High School"/>
    <n v="1295"/>
    <n v="233.1"/>
    <n v="0.18"/>
    <x v="2"/>
  </r>
  <r>
    <x v="210"/>
    <n v="1850374"/>
    <s v="Hillcrest High School"/>
    <n v="928"/>
    <n v="167.04"/>
    <n v="0.18"/>
    <x v="2"/>
  </r>
  <r>
    <x v="165"/>
    <n v="1835433"/>
    <s v="North High School"/>
    <n v="3560"/>
    <n v="642.5"/>
    <n v="0.18"/>
    <x v="2"/>
  </r>
  <r>
    <x v="123"/>
    <n v="1838805"/>
    <s v="Oxford Prep Acad-Saddleback"/>
    <n v="780"/>
    <n v="140.4"/>
    <n v="0.18"/>
    <x v="2"/>
  </r>
  <r>
    <x v="172"/>
    <n v="1842942"/>
    <s v="Bentonville High School"/>
    <n v="1253"/>
    <n v="225.54"/>
    <n v="0.18"/>
    <x v="2"/>
  </r>
  <r>
    <x v="43"/>
    <n v="1843597"/>
    <s v="Babylon Jr Sr High School"/>
    <n v="4446"/>
    <n v="800.28"/>
    <n v="0.18"/>
    <x v="2"/>
  </r>
  <r>
    <x v="134"/>
    <n v="1835699"/>
    <s v="Wilkesboro Elementary School"/>
    <n v="3657"/>
    <n v="658.26"/>
    <n v="0.18"/>
    <x v="2"/>
  </r>
  <r>
    <x v="135"/>
    <n v="1842983"/>
    <s v="University of North Alabama"/>
    <n v="1898"/>
    <n v="341.64"/>
    <n v="0.18"/>
    <x v="2"/>
  </r>
  <r>
    <x v="30"/>
    <n v="1847207"/>
    <s v="Pem 4-6 Elementary School"/>
    <n v="760"/>
    <n v="136.80000000000001"/>
    <n v="0.18"/>
    <x v="2"/>
  </r>
  <r>
    <x v="100"/>
    <n v="1845180"/>
    <s v="Univ of Co-Colorado Springs"/>
    <n v="169.8"/>
    <n v="30.56"/>
    <n v="0.18"/>
    <x v="2"/>
  </r>
  <r>
    <x v="106"/>
    <n v="1846183"/>
    <s v="South Middle School"/>
    <n v="1730"/>
    <n v="311.39999999999998"/>
    <n v="0.18"/>
    <x v="2"/>
  </r>
  <r>
    <x v="79"/>
    <n v="1847795"/>
    <s v="Hamlin Garland School"/>
    <n v="3936"/>
    <n v="708.48"/>
    <n v="0.18"/>
    <x v="2"/>
  </r>
  <r>
    <x v="115"/>
    <n v="1840202"/>
    <s v="Rockport-Fulton Middle School"/>
    <n v="1080"/>
    <n v="194.4"/>
    <n v="0.18"/>
    <x v="2"/>
  </r>
  <r>
    <x v="248"/>
    <n v="1844911"/>
    <s v="Lake Orion High School"/>
    <n v="72.5"/>
    <n v="13.05"/>
    <n v="0.18"/>
    <x v="2"/>
  </r>
  <r>
    <x v="123"/>
    <n v="1838813"/>
    <s v="Oxford Prep Acad-S Orange Co"/>
    <n v="810"/>
    <n v="145.80000000000001"/>
    <n v="0.18"/>
    <x v="2"/>
  </r>
  <r>
    <x v="208"/>
    <n v="1838571"/>
    <s v="Zoe Audio Visual"/>
    <n v="957"/>
    <n v="172.26"/>
    <n v="0.18"/>
    <x v="2"/>
  </r>
  <r>
    <x v="254"/>
    <n v="1843474"/>
    <s v="Central Square Middle School"/>
    <n v="2090.04"/>
    <n v="376.21"/>
    <n v="0.18"/>
    <x v="2"/>
  </r>
  <r>
    <x v="194"/>
    <n v="1844029"/>
    <s v="Sharon Middle High School"/>
    <n v="79"/>
    <n v="14.22"/>
    <n v="0.18"/>
    <x v="2"/>
  </r>
  <r>
    <x v="85"/>
    <n v="1849047"/>
    <s v="Pleasant Valley Jr High School"/>
    <n v="1692"/>
    <n v="304.56"/>
    <n v="0.18"/>
    <x v="2"/>
  </r>
  <r>
    <x v="150"/>
    <n v="1845540"/>
    <s v="Ybarra Academy of Arts &amp; Tech"/>
    <n v="21465"/>
    <n v="3863.7"/>
    <n v="0.18"/>
    <x v="2"/>
  </r>
  <r>
    <x v="112"/>
    <n v="1837812"/>
    <s v="Mountain View High School"/>
    <n v="2544"/>
    <n v="457.92"/>
    <n v="0.18"/>
    <x v="2"/>
  </r>
  <r>
    <x v="219"/>
    <n v="1844555"/>
    <s v="Lee University"/>
    <n v="1701.01"/>
    <n v="306.18"/>
    <n v="0.18"/>
    <x v="2"/>
  </r>
  <r>
    <x v="38"/>
    <n v="1839094"/>
    <s v="Marie L Greenwood Academy"/>
    <n v="4596"/>
    <n v="827.28"/>
    <n v="0.18"/>
    <x v="2"/>
  </r>
  <r>
    <x v="249"/>
    <n v="1850647"/>
    <s v="Chaska High School"/>
    <n v="146.5"/>
    <n v="26.37"/>
    <n v="0.18"/>
    <x v="2"/>
  </r>
  <r>
    <x v="96"/>
    <n v="1850898"/>
    <s v="Frederick Harris Elem School"/>
    <n v="3050"/>
    <n v="549"/>
    <n v="0.18"/>
    <x v="2"/>
  </r>
  <r>
    <x v="204"/>
    <n v="1848455"/>
    <s v="CrossCountry Courier, Inc"/>
    <n v="2977.18"/>
    <n v="535.89"/>
    <n v="0.18"/>
    <x v="2"/>
  </r>
  <r>
    <x v="129"/>
    <n v="1849557"/>
    <s v="Stratford Middle School"/>
    <n v="169"/>
    <n v="30.42"/>
    <n v="0.18"/>
    <x v="2"/>
  </r>
  <r>
    <x v="219"/>
    <n v="1844542"/>
    <s v="Somerset Academy-Losee"/>
    <n v="1712"/>
    <n v="308.16000000000003"/>
    <n v="0.18"/>
    <x v="2"/>
  </r>
  <r>
    <x v="71"/>
    <n v="1834702"/>
    <s v="Minot School District 1"/>
    <n v="5579"/>
    <n v="1004.22"/>
    <n v="0.18"/>
    <x v="2"/>
  </r>
  <r>
    <x v="175"/>
    <n v="1835531"/>
    <s v="Gates Chili High School"/>
    <n v="2418"/>
    <n v="435.24"/>
    <n v="0.18"/>
    <x v="2"/>
  </r>
  <r>
    <x v="43"/>
    <n v="1843604"/>
    <s v="North Salem Middle High School"/>
    <n v="1666"/>
    <n v="300"/>
    <n v="0.18"/>
    <x v="2"/>
  </r>
  <r>
    <x v="232"/>
    <n v="1835241"/>
    <s v="Sparta High School"/>
    <n v="1708"/>
    <n v="307.44"/>
    <n v="0.18"/>
    <x v="2"/>
  </r>
  <r>
    <x v="79"/>
    <n v="1847811"/>
    <s v="Rindge Sch Tech Arts-Latin HS"/>
    <n v="2882"/>
    <n v="518.76"/>
    <n v="0.18"/>
    <x v="2"/>
  </r>
  <r>
    <x v="245"/>
    <n v="1841787"/>
    <s v="Amanda H. North Elem School"/>
    <n v="1966"/>
    <n v="353.88"/>
    <n v="0.18"/>
    <x v="2"/>
  </r>
  <r>
    <x v="20"/>
    <n v="1837364"/>
    <s v="Loud and Clear Productions"/>
    <n v="115"/>
    <n v="20.7"/>
    <n v="0.18"/>
    <x v="2"/>
  </r>
  <r>
    <x v="145"/>
    <n v="1837884"/>
    <s v="It's My Party"/>
    <n v="214.2"/>
    <n v="38.56"/>
    <n v="0.18"/>
    <x v="2"/>
  </r>
  <r>
    <x v="188"/>
    <n v="1834887"/>
    <s v="South Columbus High School"/>
    <n v="1359"/>
    <n v="244.62"/>
    <n v="0.18"/>
    <x v="2"/>
  </r>
  <r>
    <x v="131"/>
    <n v="1841358"/>
    <s v="Katharine Hepburn Cultural"/>
    <n v="1322"/>
    <n v="237.96"/>
    <n v="0.18"/>
    <x v="2"/>
  </r>
  <r>
    <x v="185"/>
    <n v="1839264"/>
    <s v="Southeastern Oklahoma St Univ"/>
    <n v="633"/>
    <n v="113.94"/>
    <n v="0.18"/>
    <x v="2"/>
  </r>
  <r>
    <x v="151"/>
    <n v="1841263"/>
    <s v="Attica High School"/>
    <n v="1646"/>
    <n v="296.27999999999997"/>
    <n v="0.18"/>
    <x v="2"/>
  </r>
  <r>
    <x v="53"/>
    <n v="1848653"/>
    <s v="J P Dabbs Elementary School"/>
    <n v="6492"/>
    <n v="1168.56"/>
    <n v="0.18"/>
    <x v="2"/>
  </r>
  <r>
    <x v="125"/>
    <n v="1845897"/>
    <s v="East Guernsey Local Sch Dist"/>
    <n v="3649"/>
    <n v="656.82"/>
    <n v="0.18"/>
    <x v="2"/>
  </r>
  <r>
    <x v="122"/>
    <n v="1846391"/>
    <s v="Lynnville-Sully Cmty Sch Dist"/>
    <n v="658"/>
    <n v="118.44"/>
    <n v="0.18"/>
    <x v="2"/>
  </r>
  <r>
    <x v="51"/>
    <n v="1837617"/>
    <s v="Prairie Middle School"/>
    <n v="184"/>
    <n v="33.119999999999997"/>
    <n v="0.18"/>
    <x v="2"/>
  </r>
  <r>
    <x v="95"/>
    <n v="1835964"/>
    <s v="Parishville Hopkinton Sch Dist"/>
    <n v="5714"/>
    <n v="1028.52"/>
    <n v="0.18"/>
    <x v="2"/>
  </r>
  <r>
    <x v="176"/>
    <n v="1836748"/>
    <s v="Western Branch High School"/>
    <n v="19674"/>
    <n v="3541.32"/>
    <n v="0.18"/>
    <x v="2"/>
  </r>
  <r>
    <x v="116"/>
    <n v="1848890"/>
    <s v="Crowley Middle School"/>
    <n v="12193"/>
    <n v="2194.7399999999998"/>
    <n v="0.18"/>
    <x v="2"/>
  </r>
  <r>
    <x v="257"/>
    <n v="1840477"/>
    <s v="John Lewis Invictus Academy"/>
    <n v="1331"/>
    <n v="239.58"/>
    <n v="0.18"/>
    <x v="2"/>
  </r>
  <r>
    <x v="229"/>
    <n v="1848089"/>
    <s v="Hayward Unified School Dist"/>
    <n v="428"/>
    <n v="77.040000000000006"/>
    <n v="0.18"/>
    <x v="2"/>
  </r>
  <r>
    <x v="60"/>
    <n v="1846118"/>
    <s v="John B Lange Middle School"/>
    <n v="2443"/>
    <n v="439.74"/>
    <n v="0.18"/>
    <x v="2"/>
  </r>
  <r>
    <x v="113"/>
    <n v="1840561"/>
    <s v="Columbia City High School"/>
    <n v="2352"/>
    <n v="423.36"/>
    <n v="0.18"/>
    <x v="2"/>
  </r>
  <r>
    <x v="246"/>
    <n v="1839479"/>
    <s v="Northern Arizona University"/>
    <n v="1244"/>
    <n v="223.92"/>
    <n v="0.18"/>
    <x v="2"/>
  </r>
  <r>
    <x v="186"/>
    <n v="1841706"/>
    <s v="Benton Grade School"/>
    <n v="3601"/>
    <n v="648.17999999999995"/>
    <n v="0.18"/>
    <x v="2"/>
  </r>
  <r>
    <x v="15"/>
    <n v="1850812"/>
    <s v="ECC B2B Account"/>
    <n v="279"/>
    <n v="50.22"/>
    <n v="0.18"/>
    <x v="2"/>
  </r>
  <r>
    <x v="87"/>
    <n v="1847593"/>
    <s v="Ronald E McNair Middle School"/>
    <n v="3227.5"/>
    <n v="580.95000000000005"/>
    <n v="0.18"/>
    <x v="2"/>
  </r>
  <r>
    <x v="203"/>
    <n v="1850162"/>
    <s v="Thomas Harrison Middle School"/>
    <n v="1758"/>
    <n v="316.44"/>
    <n v="0.18"/>
    <x v="2"/>
  </r>
  <r>
    <x v="121"/>
    <n v="1847711"/>
    <s v="Lubbock Senior High School"/>
    <n v="825"/>
    <n v="148.5"/>
    <n v="0.18"/>
    <x v="2"/>
  </r>
  <r>
    <x v="177"/>
    <n v="1843309"/>
    <s v="Leptondale Elementary School"/>
    <n v="4447"/>
    <n v="800.46"/>
    <n v="0.18"/>
    <x v="2"/>
  </r>
  <r>
    <x v="211"/>
    <n v="1836493"/>
    <s v="Edison Elementary School"/>
    <n v="868"/>
    <n v="156.24"/>
    <n v="0.18"/>
    <x v="2"/>
  </r>
  <r>
    <x v="185"/>
    <n v="1839273"/>
    <s v="United Supply Corp"/>
    <n v="24384"/>
    <n v="4389.0200000000004"/>
    <n v="0.18"/>
    <x v="2"/>
  </r>
  <r>
    <x v="112"/>
    <n v="1837785"/>
    <s v="Loch Raven Tech Academy"/>
    <n v="6316"/>
    <n v="1136.8800000000001"/>
    <n v="0.18"/>
    <x v="2"/>
  </r>
  <r>
    <x v="251"/>
    <n v="1847052"/>
    <s v="Banks Elementary School"/>
    <n v="176"/>
    <n v="31.68"/>
    <n v="0.18"/>
    <x v="2"/>
  </r>
  <r>
    <x v="221"/>
    <n v="1838742"/>
    <s v="City Of Farmington Hills"/>
    <n v="7800"/>
    <n v="1404"/>
    <n v="0.18"/>
    <x v="2"/>
  </r>
  <r>
    <x v="167"/>
    <n v="1844272"/>
    <s v="Ellis Elementary School"/>
    <n v="126"/>
    <n v="22.68"/>
    <n v="0.18"/>
    <x v="2"/>
  </r>
  <r>
    <x v="31"/>
    <n v="1842379"/>
    <s v="Omnitrance Solutions Inc"/>
    <n v="434"/>
    <n v="78.12"/>
    <n v="0.18"/>
    <x v="2"/>
  </r>
  <r>
    <x v="96"/>
    <n v="1850901"/>
    <s v="Church of God-Ft Worth"/>
    <n v="1653"/>
    <n v="297.54000000000002"/>
    <n v="0.18"/>
    <x v="2"/>
  </r>
  <r>
    <x v="256"/>
    <n v="1851056"/>
    <s v="Hughson High School"/>
    <n v="4212"/>
    <n v="758.16"/>
    <n v="0.18"/>
    <x v="2"/>
  </r>
  <r>
    <x v="143"/>
    <n v="1837300"/>
    <s v="East-West Sch of Int'l Studies"/>
    <n v="949"/>
    <n v="170.82"/>
    <n v="0.18"/>
    <x v="2"/>
  </r>
  <r>
    <x v="14"/>
    <n v="1843970"/>
    <s v="Ridgeland High School"/>
    <n v="1814"/>
    <n v="326.52"/>
    <n v="0.18"/>
    <x v="2"/>
  </r>
  <r>
    <x v="198"/>
    <n v="1842450"/>
    <s v="All Saints Lutheran Church"/>
    <n v="6050"/>
    <n v="1089"/>
    <n v="0.18"/>
    <x v="2"/>
  </r>
  <r>
    <x v="135"/>
    <n v="1843021"/>
    <s v="Stratford School"/>
    <n v="4238"/>
    <n v="762.84"/>
    <n v="0.18"/>
    <x v="2"/>
  </r>
  <r>
    <x v="216"/>
    <n v="1839782"/>
    <s v="Penfield Senior High School"/>
    <n v="475"/>
    <n v="85.5"/>
    <n v="0.18"/>
    <x v="2"/>
  </r>
  <r>
    <x v="153"/>
    <n v="1841994"/>
    <s v="Northern Burlington Co Reg SD"/>
    <n v="135"/>
    <n v="24.3"/>
    <n v="0.18"/>
    <x v="2"/>
  </r>
  <r>
    <x v="42"/>
    <n v="1846236"/>
    <s v="E T Wrenn Middle School"/>
    <n v="640"/>
    <n v="115.2"/>
    <n v="0.18"/>
    <x v="2"/>
  </r>
  <r>
    <x v="67"/>
    <n v="1835826"/>
    <s v="Reeves Elementary School"/>
    <n v="300.89999999999998"/>
    <n v="54.16"/>
    <n v="0.18"/>
    <x v="2"/>
  </r>
  <r>
    <x v="56"/>
    <n v="1848003"/>
    <s v="Minerva Park Middle School - N"/>
    <n v="1616"/>
    <n v="290.88"/>
    <n v="0.18"/>
    <x v="2"/>
  </r>
  <r>
    <x v="194"/>
    <n v="1843999"/>
    <s v="Travis Elementary School"/>
    <n v="4328"/>
    <n v="779.04"/>
    <n v="0.18"/>
    <x v="2"/>
  </r>
  <r>
    <x v="48"/>
    <n v="1835020"/>
    <s v="ECC B2B Account"/>
    <n v="2192"/>
    <n v="394.56"/>
    <n v="0.18"/>
    <x v="2"/>
  </r>
  <r>
    <x v="235"/>
    <n v="1839128"/>
    <s v="Rondout Valley High School"/>
    <n v="5274"/>
    <n v="949.32"/>
    <n v="0.18"/>
    <x v="2"/>
  </r>
  <r>
    <x v="94"/>
    <n v="1842809"/>
    <s v="ECC B2B Account"/>
    <n v="1463"/>
    <n v="263.33999999999997"/>
    <n v="0.18"/>
    <x v="2"/>
  </r>
  <r>
    <x v="61"/>
    <n v="1850100"/>
    <s v="Bullock Creek Middle School"/>
    <n v="110"/>
    <n v="19.8"/>
    <n v="0.18"/>
    <x v="2"/>
  </r>
  <r>
    <x v="40"/>
    <n v="1840367"/>
    <s v="North Kingstown High School"/>
    <n v="2884"/>
    <n v="519.12"/>
    <n v="0.18"/>
    <x v="2"/>
  </r>
  <r>
    <x v="118"/>
    <n v="1841470"/>
    <s v="Granada Theatre"/>
    <n v="306.95"/>
    <n v="55.25"/>
    <n v="0.18"/>
    <x v="2"/>
  </r>
  <r>
    <x v="124"/>
    <n v="1845967"/>
    <s v="Nolensville Elementary School"/>
    <n v="1254"/>
    <n v="225.72"/>
    <n v="0.18"/>
    <x v="2"/>
  </r>
  <r>
    <x v="172"/>
    <n v="1842948"/>
    <s v="Eldon Middle School"/>
    <n v="595"/>
    <n v="107.1"/>
    <n v="0.18"/>
    <x v="2"/>
  </r>
  <r>
    <x v="30"/>
    <n v="1847154"/>
    <s v="Eleva-Strum School District"/>
    <n v="2072"/>
    <n v="372.96"/>
    <n v="0.18"/>
    <x v="2"/>
  </r>
  <r>
    <x v="38"/>
    <n v="1839077"/>
    <s v="Battlefield Park Elem School"/>
    <n v="1758"/>
    <n v="316.44"/>
    <n v="0.18"/>
    <x v="2"/>
  </r>
  <r>
    <x v="216"/>
    <n v="1839830"/>
    <s v="Blendon Middle School"/>
    <n v="2111"/>
    <n v="379.98"/>
    <n v="0.18"/>
    <x v="2"/>
  </r>
  <r>
    <x v="179"/>
    <n v="1842594"/>
    <s v="Arcadia Middle School"/>
    <n v="11886"/>
    <n v="2139.48"/>
    <n v="0.18"/>
    <x v="2"/>
  </r>
  <r>
    <x v="80"/>
    <n v="1844727"/>
    <s v="South Western High School"/>
    <n v="15899.08"/>
    <n v="2861.92"/>
    <n v="0.18"/>
    <x v="2"/>
  </r>
  <r>
    <x v="16"/>
    <n v="1846725"/>
    <s v="Martin Co High School"/>
    <n v="2568"/>
    <n v="462.24"/>
    <n v="0.18"/>
    <x v="2"/>
  </r>
  <r>
    <x v="175"/>
    <n v="1835537"/>
    <s v="Trevor G Browne High School"/>
    <n v="2629"/>
    <n v="473.22"/>
    <n v="0.18"/>
    <x v="2"/>
  </r>
  <r>
    <x v="5"/>
    <n v="1848809"/>
    <s v="Aviara Oaks Elementary School"/>
    <n v="993"/>
    <n v="178.74"/>
    <n v="0.18"/>
    <x v="2"/>
  </r>
  <r>
    <x v="188"/>
    <n v="1834876"/>
    <s v="The Spence School"/>
    <n v="7574"/>
    <n v="1363.32"/>
    <n v="0.18"/>
    <x v="2"/>
  </r>
  <r>
    <x v="208"/>
    <n v="1838524"/>
    <s v="La Pine High School"/>
    <n v="1758"/>
    <n v="316.44"/>
    <n v="0.18"/>
    <x v="2"/>
  </r>
  <r>
    <x v="182"/>
    <n v="1841120"/>
    <s v="WI Hispanic Scholarship Found."/>
    <n v="1536.36"/>
    <n v="276.54000000000002"/>
    <n v="0.18"/>
    <x v="2"/>
  </r>
  <r>
    <x v="175"/>
    <n v="1835571"/>
    <s v="Brentwood Middle School"/>
    <n v="1739"/>
    <n v="313.02"/>
    <n v="0.18"/>
    <x v="2"/>
  </r>
  <r>
    <x v="57"/>
    <n v="1842136"/>
    <s v="ECC B2B Account"/>
    <n v="1164"/>
    <n v="209.52"/>
    <n v="0.18"/>
    <x v="2"/>
  </r>
  <r>
    <x v="161"/>
    <n v="1845333"/>
    <s v="Owasso 8th Grade Center"/>
    <n v="4320"/>
    <n v="777.6"/>
    <n v="0.18"/>
    <x v="2"/>
  </r>
  <r>
    <x v="184"/>
    <n v="1838108"/>
    <s v="Mt Horeb High School"/>
    <n v="1750"/>
    <n v="315"/>
    <n v="0.18"/>
    <x v="2"/>
  </r>
  <r>
    <x v="86"/>
    <n v="1849410"/>
    <s v="Hawkins Middle School"/>
    <n v="300.89999999999998"/>
    <n v="54.16"/>
    <n v="0.18"/>
    <x v="2"/>
  </r>
  <r>
    <x v="69"/>
    <n v="1834780"/>
    <s v="Baldwin Jr Sr High School"/>
    <n v="1401"/>
    <n v="252.18"/>
    <n v="0.18"/>
    <x v="2"/>
  </r>
  <r>
    <x v="279"/>
    <n v="1839418"/>
    <s v="ECC B2B Account"/>
    <n v="360"/>
    <n v="64.8"/>
    <n v="0.18"/>
    <x v="2"/>
  </r>
  <r>
    <x v="251"/>
    <n v="1846987"/>
    <s v="ECC B2B Account"/>
    <n v="595"/>
    <n v="107.1"/>
    <n v="0.18"/>
    <x v="2"/>
  </r>
  <r>
    <x v="108"/>
    <n v="1847246"/>
    <s v="Boca Ciega High School"/>
    <n v="2818"/>
    <n v="507.24"/>
    <n v="0.18"/>
    <x v="2"/>
  </r>
  <r>
    <x v="112"/>
    <n v="1837790"/>
    <s v="Mills James Productions"/>
    <n v="491.04"/>
    <n v="88.39"/>
    <n v="0.18"/>
    <x v="2"/>
  </r>
  <r>
    <x v="130"/>
    <n v="1849716"/>
    <s v="Memorial High School"/>
    <n v="2025"/>
    <n v="364.5"/>
    <n v="0.18"/>
    <x v="2"/>
  </r>
  <r>
    <x v="106"/>
    <n v="1846146"/>
    <s v="Stevenson High School"/>
    <n v="2206"/>
    <n v="397.08"/>
    <n v="0.18"/>
    <x v="2"/>
  </r>
  <r>
    <x v="135"/>
    <n v="1842994"/>
    <s v="St Augustine High School"/>
    <n v="8556"/>
    <n v="1540.08"/>
    <n v="0.18"/>
    <x v="2"/>
  </r>
  <r>
    <x v="67"/>
    <n v="1835806"/>
    <s v="East Tipp Middle School"/>
    <n v="252"/>
    <n v="45.36"/>
    <n v="0.18"/>
    <x v="2"/>
  </r>
  <r>
    <x v="257"/>
    <n v="1840517"/>
    <s v="Oak Mountain Middle School"/>
    <n v="1646"/>
    <n v="296.27999999999997"/>
    <n v="0.18"/>
    <x v="2"/>
  </r>
  <r>
    <x v="18"/>
    <n v="1836887"/>
    <s v="UC Medical Symph Orch"/>
    <n v="474"/>
    <n v="85.32"/>
    <n v="0.18"/>
    <x v="2"/>
  </r>
  <r>
    <x v="187"/>
    <n v="1836601"/>
    <s v="Bedford High School"/>
    <n v="228"/>
    <n v="41.04"/>
    <n v="0.18"/>
    <x v="2"/>
  </r>
  <r>
    <x v="76"/>
    <n v="1846828"/>
    <s v="ECC B2B Account"/>
    <n v="1292"/>
    <n v="232.56"/>
    <n v="0.18"/>
    <x v="2"/>
  </r>
  <r>
    <x v="169"/>
    <n v="1841535"/>
    <s v="ECC B2B Account"/>
    <n v="1416"/>
    <n v="254.88"/>
    <n v="0.18"/>
    <x v="2"/>
  </r>
  <r>
    <x v="191"/>
    <n v="1850334"/>
    <s v="Lawrence Central High School"/>
    <n v="428"/>
    <n v="77.040000000000006"/>
    <n v="0.18"/>
    <x v="2"/>
  </r>
  <r>
    <x v="52"/>
    <n v="1849518"/>
    <s v="Glen Rose High School"/>
    <n v="13624"/>
    <n v="2452.3200000000002"/>
    <n v="0.18"/>
    <x v="2"/>
  </r>
  <r>
    <x v="11"/>
    <n v="1845777"/>
    <s v="Southern Middle School"/>
    <n v="3920"/>
    <n v="705.6"/>
    <n v="0.18"/>
    <x v="2"/>
  </r>
  <r>
    <x v="205"/>
    <n v="1841070"/>
    <s v="Knob Hill Elementary School"/>
    <n v="458"/>
    <n v="82.44"/>
    <n v="0.18"/>
    <x v="2"/>
  </r>
  <r>
    <x v="116"/>
    <n v="1848920"/>
    <s v="Indiana University-Bloomington"/>
    <n v="9900"/>
    <n v="1782"/>
    <n v="0.18"/>
    <x v="2"/>
  </r>
  <r>
    <x v="141"/>
    <n v="1840432"/>
    <s v="Atlee High School"/>
    <n v="3528"/>
    <n v="635.04"/>
    <n v="0.18"/>
    <x v="2"/>
  </r>
  <r>
    <x v="105"/>
    <n v="1838307"/>
    <s v="Walker Mill Middle School"/>
    <n v="7481"/>
    <n v="1346.58"/>
    <n v="0.18"/>
    <x v="2"/>
  </r>
  <r>
    <x v="112"/>
    <n v="1837808"/>
    <s v="Van Asselt School"/>
    <n v="5596.2"/>
    <n v="1007.32"/>
    <n v="0.18"/>
    <x v="2"/>
  </r>
  <r>
    <x v="18"/>
    <n v="1836854"/>
    <s v="Rio Wrangler Elem Sch - N"/>
    <n v="7209"/>
    <n v="1297.6199999999999"/>
    <n v="0.18"/>
    <x v="2"/>
  </r>
  <r>
    <x v="34"/>
    <n v="1839557"/>
    <s v="Syracuse City School District"/>
    <n v="3613"/>
    <n v="650.34"/>
    <n v="0.18"/>
    <x v="2"/>
  </r>
  <r>
    <x v="161"/>
    <n v="1845349"/>
    <s v="ECC B2B Account"/>
    <n v="2438"/>
    <n v="438.84"/>
    <n v="0.18"/>
    <x v="2"/>
  </r>
  <r>
    <x v="135"/>
    <n v="1843016"/>
    <s v="Sadler Arts Academy"/>
    <n v="923.43"/>
    <n v="166.22"/>
    <n v="0.18"/>
    <x v="2"/>
  </r>
  <r>
    <x v="152"/>
    <n v="1844415"/>
    <s v="ECC B2B Account"/>
    <n v="1898"/>
    <n v="341.64"/>
    <n v="0.18"/>
    <x v="2"/>
  </r>
  <r>
    <x v="213"/>
    <n v="1845435"/>
    <s v="East Valley Middle School"/>
    <n v="7210"/>
    <n v="1297.8"/>
    <n v="0.18"/>
    <x v="2"/>
  </r>
  <r>
    <x v="112"/>
    <n v="1837794"/>
    <s v="Toledo Early College High Sch"/>
    <n v="1164"/>
    <n v="209.52"/>
    <n v="0.18"/>
    <x v="2"/>
  </r>
  <r>
    <x v="88"/>
    <n v="1848393"/>
    <s v="Metamora High School"/>
    <n v="3516"/>
    <n v="632.88"/>
    <n v="0.18"/>
    <x v="2"/>
  </r>
  <r>
    <x v="123"/>
    <n v="1838836"/>
    <s v="ECC B2B Account"/>
    <n v="3360"/>
    <n v="604.79999999999995"/>
    <n v="0.18"/>
    <x v="2"/>
  </r>
  <r>
    <x v="128"/>
    <n v="1840767"/>
    <s v="Chancellor High School"/>
    <n v="23590"/>
    <n v="4246.2"/>
    <n v="0.18"/>
    <x v="2"/>
  </r>
  <r>
    <x v="21"/>
    <n v="1849247"/>
    <s v="Seneca Valley Sr High School"/>
    <n v="107.7"/>
    <n v="19.39"/>
    <n v="0.18"/>
    <x v="2"/>
  </r>
  <r>
    <x v="63"/>
    <n v="1839929"/>
    <s v="New Foundations Chrtr Sch K-8"/>
    <n v="3126"/>
    <n v="562.67999999999995"/>
    <n v="0.18"/>
    <x v="2"/>
  </r>
  <r>
    <x v="56"/>
    <n v="1848055"/>
    <s v="Heritage School"/>
    <n v="5180"/>
    <n v="932.4"/>
    <n v="0.18"/>
    <x v="2"/>
  </r>
  <r>
    <x v="189"/>
    <n v="1851065"/>
    <s v="ECC B2B Account"/>
    <n v="685"/>
    <n v="123.3"/>
    <n v="0.18"/>
    <x v="2"/>
  </r>
  <r>
    <x v="88"/>
    <n v="1848428"/>
    <s v="Gayhead Elementary School"/>
    <n v="8790"/>
    <n v="1582.2"/>
    <n v="0.18"/>
    <x v="2"/>
  </r>
  <r>
    <x v="204"/>
    <n v="1848458"/>
    <s v="CrossCountry Courier, Inc"/>
    <n v="2404.81"/>
    <n v="432.87"/>
    <n v="0.18"/>
    <x v="2"/>
  </r>
  <r>
    <x v="109"/>
    <n v="1849883"/>
    <s v="Chatham Chorale Inc"/>
    <n v="121.6"/>
    <n v="21.89"/>
    <n v="0.18"/>
    <x v="2"/>
  </r>
  <r>
    <x v="211"/>
    <n v="1836455"/>
    <s v="Monta Vista High School"/>
    <n v="1176"/>
    <n v="211.68"/>
    <n v="0.18"/>
    <x v="2"/>
  </r>
  <r>
    <x v="193"/>
    <n v="1838635"/>
    <s v="Cerro Coso Cmty Clg-Indian Wel"/>
    <n v="20220"/>
    <n v="3639.6"/>
    <n v="0.18"/>
    <x v="2"/>
  </r>
  <r>
    <x v="248"/>
    <n v="1844879"/>
    <s v="University of Denver"/>
    <n v="1261.5"/>
    <n v="227.07"/>
    <n v="0.18"/>
    <x v="2"/>
  </r>
  <r>
    <x v="134"/>
    <n v="1835702"/>
    <s v="Richland Northeast High School"/>
    <n v="1954.3"/>
    <n v="351.77"/>
    <n v="0.18"/>
    <x v="2"/>
  </r>
  <r>
    <x v="203"/>
    <n v="1850111"/>
    <s v="Rawlins High School"/>
    <n v="114.9"/>
    <n v="20.68"/>
    <n v="0.18"/>
    <x v="2"/>
  </r>
  <r>
    <x v="128"/>
    <n v="1840785"/>
    <s v="Univ of Minnesota-Duluth"/>
    <n v="380.95"/>
    <n v="68.569999999999993"/>
    <n v="0.18"/>
    <x v="2"/>
  </r>
  <r>
    <x v="182"/>
    <n v="1841141"/>
    <s v="Gorham Middle School"/>
    <n v="466.77"/>
    <n v="84"/>
    <n v="0.18"/>
    <x v="2"/>
  </r>
  <r>
    <x v="278"/>
    <n v="1834223"/>
    <s v="ECC B2B Account"/>
    <n v="266"/>
    <n v="47.88"/>
    <n v="0.18"/>
    <x v="2"/>
  </r>
  <r>
    <x v="131"/>
    <n v="1841354"/>
    <s v="Adair-Casey Elementary School"/>
    <n v="2175"/>
    <n v="391.5"/>
    <n v="0.18"/>
    <x v="2"/>
  </r>
  <r>
    <x v="91"/>
    <n v="1847083"/>
    <s v="Widefield High School"/>
    <n v="4751"/>
    <n v="855.18"/>
    <n v="0.18"/>
    <x v="2"/>
  </r>
  <r>
    <x v="206"/>
    <n v="1841940"/>
    <s v="Herbert Hoover High School"/>
    <n v="7800"/>
    <n v="1404"/>
    <n v="0.18"/>
    <x v="2"/>
  </r>
  <r>
    <x v="181"/>
    <n v="1843567"/>
    <s v="Stillwater Area High School"/>
    <n v="110"/>
    <n v="19.8"/>
    <n v="0.18"/>
    <x v="2"/>
  </r>
  <r>
    <x v="112"/>
    <n v="1837813"/>
    <s v="ECC B2B Account"/>
    <n v="820"/>
    <n v="147.6"/>
    <n v="0.18"/>
    <x v="2"/>
  </r>
  <r>
    <x v="51"/>
    <n v="1837613"/>
    <s v="Fruita 8-9 School"/>
    <n v="1964.79"/>
    <n v="353.66"/>
    <n v="0.18"/>
    <x v="2"/>
  </r>
  <r>
    <x v="66"/>
    <n v="1844948"/>
    <s v="Cesar E Chavez High School"/>
    <n v="22494"/>
    <n v="4048.92"/>
    <n v="0.18"/>
    <x v="2"/>
  </r>
  <r>
    <x v="232"/>
    <n v="1835216"/>
    <s v="West Springfield Band Boosters"/>
    <n v="6014"/>
    <n v="1082.52"/>
    <n v="0.18"/>
    <x v="2"/>
  </r>
  <r>
    <x v="183"/>
    <n v="1845975"/>
    <s v="West Music"/>
    <n v="4056"/>
    <n v="730.08"/>
    <n v="0.18"/>
    <x v="2"/>
  </r>
  <r>
    <x v="9"/>
    <n v="1846939"/>
    <s v="Sibley-Ocheyedan High School"/>
    <n v="1290"/>
    <n v="232.2"/>
    <n v="0.18"/>
    <x v="2"/>
  </r>
  <r>
    <x v="257"/>
    <n v="1840513"/>
    <s v="Greenville Middle Academy"/>
    <n v="474"/>
    <n v="85.32"/>
    <n v="0.18"/>
    <x v="2"/>
  </r>
  <r>
    <x v="20"/>
    <n v="1837371"/>
    <s v="Culver Academy"/>
    <n v="2711"/>
    <n v="487.98"/>
    <n v="0.18"/>
    <x v="2"/>
  </r>
  <r>
    <x v="80"/>
    <n v="1844782"/>
    <s v="Woodland Middle School"/>
    <n v="1944"/>
    <n v="349.92"/>
    <n v="0.18"/>
    <x v="2"/>
  </r>
  <r>
    <x v="240"/>
    <n v="1843034"/>
    <s v="ECC B2B Account"/>
    <n v="360"/>
    <n v="64.8"/>
    <n v="0.18"/>
    <x v="2"/>
  </r>
  <r>
    <x v="30"/>
    <n v="1847159"/>
    <s v="Hyattsville Middle School"/>
    <n v="1379"/>
    <n v="248.22"/>
    <n v="0.18"/>
    <x v="2"/>
  </r>
  <r>
    <x v="1"/>
    <n v="1839342"/>
    <s v="Mansfeld Middle School"/>
    <n v="3157"/>
    <n v="568.26"/>
    <n v="0.18"/>
    <x v="2"/>
  </r>
  <r>
    <x v="69"/>
    <n v="1834799"/>
    <s v="Lili'uokalani Center"/>
    <n v="10596.96"/>
    <n v="1907.45"/>
    <n v="0.18"/>
    <x v="2"/>
  </r>
  <r>
    <x v="195"/>
    <n v="1843772"/>
    <s v="The Academy"/>
    <n v="2490"/>
    <n v="448.2"/>
    <n v="0.18"/>
    <x v="2"/>
  </r>
  <r>
    <x v="226"/>
    <n v="1843279"/>
    <s v="Vails Gate High Tech Magnet ES"/>
    <n v="9752"/>
    <n v="1755.36"/>
    <n v="0.18"/>
    <x v="2"/>
  </r>
  <r>
    <x v="169"/>
    <n v="1841504"/>
    <s v="Williamsville Ctl Sch District"/>
    <n v="20693"/>
    <n v="3724.74"/>
    <n v="0.18"/>
    <x v="2"/>
  </r>
  <r>
    <x v="207"/>
    <n v="1844491"/>
    <s v="Paul Knox Middle School"/>
    <n v="2007"/>
    <n v="361.26"/>
    <n v="0.18"/>
    <x v="2"/>
  </r>
  <r>
    <x v="121"/>
    <n v="1847706"/>
    <s v="Zionsville West Middle School"/>
    <n v="2430"/>
    <n v="437.4"/>
    <n v="0.18"/>
    <x v="2"/>
  </r>
  <r>
    <x v="65"/>
    <n v="1842241"/>
    <s v="Monta Vista High School"/>
    <n v="22724"/>
    <n v="4090.32"/>
    <n v="0.18"/>
    <x v="2"/>
  </r>
  <r>
    <x v="114"/>
    <n v="1838481"/>
    <s v="Riverside Unified Sch Dist"/>
    <n v="11500"/>
    <n v="2070"/>
    <n v="0.18"/>
    <x v="2"/>
  </r>
  <r>
    <x v="123"/>
    <n v="1838840"/>
    <s v="El Diamante High School"/>
    <n v="1620"/>
    <n v="291.60000000000002"/>
    <n v="0.18"/>
    <x v="2"/>
  </r>
  <r>
    <x v="2"/>
    <n v="1844065"/>
    <s v="James River High School"/>
    <n v="2400"/>
    <n v="432"/>
    <n v="0.18"/>
    <x v="2"/>
  </r>
  <r>
    <x v="194"/>
    <n v="1843984"/>
    <s v="Linn-Mar High School"/>
    <n v="2046"/>
    <n v="368.28"/>
    <n v="0.18"/>
    <x v="2"/>
  </r>
  <r>
    <x v="102"/>
    <n v="1837669"/>
    <s v="Serrano Middle School"/>
    <n v="5659"/>
    <n v="1018.62"/>
    <n v="0.18"/>
    <x v="2"/>
  </r>
  <r>
    <x v="107"/>
    <n v="1839617"/>
    <s v="Bridgeland High School"/>
    <n v="823"/>
    <n v="148.13999999999999"/>
    <n v="0.18"/>
    <x v="2"/>
  </r>
  <r>
    <x v="82"/>
    <n v="1842899"/>
    <s v="Wright Brothers Middle School"/>
    <n v="1481"/>
    <n v="266.58"/>
    <n v="0.18"/>
    <x v="2"/>
  </r>
  <r>
    <x v="168"/>
    <n v="1843810"/>
    <s v="St John's Lutheran School"/>
    <n v="954"/>
    <n v="171.72"/>
    <n v="0.18"/>
    <x v="2"/>
  </r>
  <r>
    <x v="66"/>
    <n v="1844956"/>
    <s v="Howard Booster"/>
    <n v="243"/>
    <n v="43.74"/>
    <n v="0.18"/>
    <x v="2"/>
  </r>
  <r>
    <x v="11"/>
    <n v="1845819"/>
    <s v="Liberty Middle School"/>
    <n v="5800"/>
    <n v="1044"/>
    <n v="0.18"/>
    <x v="2"/>
  </r>
  <r>
    <x v="208"/>
    <n v="1838526"/>
    <s v="Thomas Downey High School"/>
    <n v="4324"/>
    <n v="778.32"/>
    <n v="0.18"/>
    <x v="2"/>
  </r>
  <r>
    <x v="109"/>
    <n v="1849892"/>
    <s v="Fairfield Warde High School"/>
    <n v="308.85000000000002"/>
    <n v="55.59"/>
    <n v="0.18"/>
    <x v="2"/>
  </r>
  <r>
    <x v="111"/>
    <n v="1838289"/>
    <s v="Sandburg Elementary School"/>
    <n v="638"/>
    <n v="114.84"/>
    <n v="0.18"/>
    <x v="2"/>
  </r>
  <r>
    <x v="46"/>
    <n v="1848682"/>
    <s v="Louis Pasteur Fundamental Mid"/>
    <n v="2140"/>
    <n v="385.2"/>
    <n v="0.18"/>
    <x v="2"/>
  </r>
  <r>
    <x v="193"/>
    <n v="1838590"/>
    <s v="Eisenhower Middle School"/>
    <n v="1427"/>
    <n v="256.86"/>
    <n v="0.18"/>
    <x v="2"/>
  </r>
  <r>
    <x v="53"/>
    <n v="1848622"/>
    <s v="ECC B2B Account"/>
    <n v="184"/>
    <n v="33.119999999999997"/>
    <n v="0.18"/>
    <x v="2"/>
  </r>
  <r>
    <x v="94"/>
    <n v="1842741"/>
    <s v="Lindsay High School"/>
    <n v="4152"/>
    <n v="747.36"/>
    <n v="0.18"/>
    <x v="2"/>
  </r>
  <r>
    <x v="157"/>
    <n v="1849427"/>
    <s v="Church of the Resurrection"/>
    <n v="73.84"/>
    <n v="13.29"/>
    <n v="0.18"/>
    <x v="2"/>
  </r>
  <r>
    <x v="169"/>
    <n v="1841518"/>
    <s v="ECC B2B Account"/>
    <n v="2600"/>
    <n v="468"/>
    <n v="0.18"/>
    <x v="2"/>
  </r>
  <r>
    <x v="46"/>
    <n v="1848740"/>
    <s v="Trevor G Browne High School"/>
    <n v="3600"/>
    <n v="648"/>
    <n v="0.18"/>
    <x v="2"/>
  </r>
  <r>
    <x v="37"/>
    <n v="1835891"/>
    <s v="First Baptist Church at Savoy"/>
    <n v="270.38"/>
    <n v="48.67"/>
    <n v="0.18"/>
    <x v="2"/>
  </r>
  <r>
    <x v="127"/>
    <n v="1834355"/>
    <s v="ECC B2B Account"/>
    <n v="595"/>
    <n v="107.1"/>
    <n v="0.18"/>
    <x v="2"/>
  </r>
  <r>
    <x v="9"/>
    <n v="1846985"/>
    <s v="Thaden School"/>
    <n v="5562"/>
    <n v="1001.16"/>
    <n v="0.18"/>
    <x v="2"/>
  </r>
  <r>
    <x v="253"/>
    <n v="1841870"/>
    <s v="Charleston CS-Math &amp; Science"/>
    <n v="4960"/>
    <n v="892.8"/>
    <n v="0.18"/>
    <x v="2"/>
  </r>
  <r>
    <x v="134"/>
    <n v="1835711"/>
    <s v="Univ of Washington-Seattle"/>
    <n v="1197"/>
    <n v="215.46"/>
    <n v="0.18"/>
    <x v="2"/>
  </r>
  <r>
    <x v="106"/>
    <n v="1846153"/>
    <s v="Summit Christian Academy"/>
    <n v="2210"/>
    <n v="397.8"/>
    <n v="0.18"/>
    <x v="2"/>
  </r>
  <r>
    <x v="227"/>
    <n v="1847955"/>
    <s v="Foothill High School"/>
    <n v="44248"/>
    <n v="7964.64"/>
    <n v="0.18"/>
    <x v="2"/>
  </r>
  <r>
    <x v="216"/>
    <n v="1839844"/>
    <s v="Katy Elementary School"/>
    <n v="4328"/>
    <n v="779"/>
    <n v="0.18"/>
    <x v="2"/>
  </r>
  <r>
    <x v="139"/>
    <n v="1835186"/>
    <s v="Plainville High School"/>
    <n v="20502"/>
    <n v="3690.36"/>
    <n v="0.18"/>
    <x v="2"/>
  </r>
  <r>
    <x v="45"/>
    <n v="1841009"/>
    <s v="Lake Center Christian School"/>
    <n v="802"/>
    <n v="144.36000000000001"/>
    <n v="0.18"/>
    <x v="2"/>
  </r>
  <r>
    <x v="250"/>
    <n v="1839300"/>
    <s v="Jackson Public School District"/>
    <n v="295.39999999999998"/>
    <n v="53.17"/>
    <n v="0.18"/>
    <x v="2"/>
  </r>
  <r>
    <x v="137"/>
    <n v="1835722"/>
    <s v="Success Acad CS Bed Stuy 1"/>
    <n v="474"/>
    <n v="85.32"/>
    <n v="0.18"/>
    <x v="2"/>
  </r>
  <r>
    <x v="166"/>
    <n v="1835278"/>
    <s v="La Pine High School"/>
    <n v="5354"/>
    <n v="963.72"/>
    <n v="0.18"/>
    <x v="2"/>
  </r>
  <r>
    <x v="130"/>
    <n v="1849714"/>
    <s v="Coles Music Service"/>
    <n v="2648"/>
    <n v="476.64"/>
    <n v="0.18"/>
    <x v="2"/>
  </r>
  <r>
    <x v="257"/>
    <n v="1840520"/>
    <s v="Newport High School"/>
    <n v="1368"/>
    <n v="246.24"/>
    <n v="0.18"/>
    <x v="2"/>
  </r>
  <r>
    <x v="31"/>
    <n v="1842397"/>
    <s v="Hawthorn Elementary School"/>
    <n v="5134"/>
    <n v="924.12"/>
    <n v="0.18"/>
    <x v="2"/>
  </r>
  <r>
    <x v="249"/>
    <n v="1850672"/>
    <s v="Marian G. Lacey Academy K-8"/>
    <n v="6582"/>
    <n v="1184.76"/>
    <n v="0.18"/>
    <x v="2"/>
  </r>
  <r>
    <x v="21"/>
    <n v="1849312"/>
    <s v="Turlock High School"/>
    <n v="2442"/>
    <n v="439.56"/>
    <n v="0.18"/>
    <x v="2"/>
  </r>
  <r>
    <x v="163"/>
    <n v="1845617"/>
    <s v="Grace Church School"/>
    <n v="5948"/>
    <n v="1070.6400000000001"/>
    <n v="0.18"/>
    <x v="2"/>
  </r>
  <r>
    <x v="101"/>
    <n v="1850205"/>
    <s v="Shenandoah School Corporation"/>
    <n v="83.8"/>
    <n v="15.08"/>
    <n v="0.18"/>
    <x v="2"/>
  </r>
  <r>
    <x v="1"/>
    <n v="1839357"/>
    <s v="ECC B2B Account"/>
    <n v="1290"/>
    <n v="232.2"/>
    <n v="0.18"/>
    <x v="2"/>
  </r>
  <r>
    <x v="243"/>
    <n v="1845044"/>
    <s v="Wayne High School"/>
    <n v="2120.6999999999998"/>
    <n v="381.73"/>
    <n v="0.18"/>
    <x v="2"/>
  </r>
  <r>
    <x v="50"/>
    <n v="1843394"/>
    <s v="Academy of Visual &amp; Perf Arts"/>
    <n v="5300"/>
    <n v="954"/>
    <n v="0.18"/>
    <x v="2"/>
  </r>
  <r>
    <x v="226"/>
    <n v="1843214"/>
    <s v="Howard Co Pub School District"/>
    <n v="12205"/>
    <n v="2196.9"/>
    <n v="0.18"/>
    <x v="2"/>
  </r>
  <r>
    <x v="151"/>
    <n v="1841268"/>
    <s v="Jackson Middle School"/>
    <n v="3850"/>
    <n v="693"/>
    <n v="0.18"/>
    <x v="2"/>
  </r>
  <r>
    <x v="108"/>
    <n v="1847293"/>
    <s v="Covington High School"/>
    <n v="4706"/>
    <n v="847.08"/>
    <n v="0.18"/>
    <x v="2"/>
  </r>
  <r>
    <x v="19"/>
    <n v="1840109"/>
    <s v="Rochester Institute of Tech"/>
    <n v="6246.8"/>
    <n v="1124.42"/>
    <n v="0.18"/>
    <x v="2"/>
  </r>
  <r>
    <x v="6"/>
    <n v="1849690"/>
    <s v="Festus High School"/>
    <n v="202.85"/>
    <n v="36.51"/>
    <n v="0.18"/>
    <x v="2"/>
  </r>
  <r>
    <x v="133"/>
    <n v="1837990"/>
    <s v="Wellington Landings Middle Sch"/>
    <n v="11613"/>
    <n v="2090.36"/>
    <n v="0.18"/>
    <x v="2"/>
  </r>
  <r>
    <x v="233"/>
    <n v="1847338"/>
    <s v="Northridge High School"/>
    <n v="3208"/>
    <n v="577.44000000000005"/>
    <n v="0.18"/>
    <x v="2"/>
  </r>
  <r>
    <x v="178"/>
    <n v="1848548"/>
    <s v="ECC B2B Account"/>
    <n v="201"/>
    <n v="36.18"/>
    <n v="0.18"/>
    <x v="2"/>
  </r>
  <r>
    <x v="115"/>
    <n v="1840232"/>
    <s v="ECC B2B Account"/>
    <n v="972"/>
    <n v="174.96"/>
    <n v="0.18"/>
    <x v="2"/>
  </r>
  <r>
    <x v="220"/>
    <n v="1836420"/>
    <s v="Brookline High School"/>
    <n v="486"/>
    <n v="87.48"/>
    <n v="0.18"/>
    <x v="2"/>
  </r>
  <r>
    <x v="244"/>
    <n v="1847872"/>
    <s v="Francis R Scobee Middle School"/>
    <n v="428"/>
    <n v="77.040000000000006"/>
    <n v="0.18"/>
    <x v="2"/>
  </r>
  <r>
    <x v="126"/>
    <n v="1840324"/>
    <s v="Arbor Creek Middle School"/>
    <n v="2375"/>
    <n v="427.5"/>
    <n v="0.18"/>
    <x v="2"/>
  </r>
  <r>
    <x v="231"/>
    <n v="1850545"/>
    <s v="Gloria Dei Lutheran Church"/>
    <n v="642"/>
    <n v="115.27"/>
    <n v="0.18"/>
    <x v="2"/>
  </r>
  <r>
    <x v="187"/>
    <n v="1836616"/>
    <s v="Suncrest Middle School"/>
    <n v="1701"/>
    <n v="306.18"/>
    <n v="0.18"/>
    <x v="2"/>
  </r>
  <r>
    <x v="79"/>
    <n v="1847825"/>
    <s v="College of William &amp; Mary"/>
    <n v="6340"/>
    <n v="1141.2"/>
    <n v="0.18"/>
    <x v="2"/>
  </r>
  <r>
    <x v="54"/>
    <n v="1849083"/>
    <s v="Morton Middle School"/>
    <n v="1088"/>
    <n v="195.84"/>
    <n v="0.18"/>
    <x v="2"/>
  </r>
  <r>
    <x v="83"/>
    <n v="1848997"/>
    <s v="Scotts Ridge Middle School"/>
    <n v="851"/>
    <n v="153.18"/>
    <n v="0.18"/>
    <x v="2"/>
  </r>
  <r>
    <x v="101"/>
    <n v="1850198"/>
    <s v="Joseph Case High School"/>
    <n v="1830"/>
    <n v="329.4"/>
    <n v="0.18"/>
    <x v="2"/>
  </r>
  <r>
    <x v="144"/>
    <n v="1842537"/>
    <s v="Campbell Co High School"/>
    <n v="4320"/>
    <n v="777.6"/>
    <n v="0.18"/>
    <x v="2"/>
  </r>
  <r>
    <x v="250"/>
    <n v="1839313"/>
    <s v="Bemidji State University"/>
    <n v="654"/>
    <n v="117.72"/>
    <n v="0.18"/>
    <x v="2"/>
  </r>
  <r>
    <x v="34"/>
    <n v="1839530"/>
    <s v="Northridge High School"/>
    <n v="33192"/>
    <n v="5974.56"/>
    <n v="0.18"/>
    <x v="2"/>
  </r>
  <r>
    <x v="156"/>
    <n v="1836077"/>
    <s v="John F Ward Elementary School"/>
    <n v="1662"/>
    <n v="299.16000000000003"/>
    <n v="0.18"/>
    <x v="2"/>
  </r>
  <r>
    <x v="255"/>
    <n v="1840025"/>
    <s v="Valley Oak Middle School"/>
    <n v="3933"/>
    <n v="707.94"/>
    <n v="0.18"/>
    <x v="2"/>
  </r>
  <r>
    <x v="38"/>
    <n v="1839043"/>
    <s v="Coffee Co Central High School"/>
    <n v="109"/>
    <n v="19.62"/>
    <n v="0.18"/>
    <x v="2"/>
  </r>
  <r>
    <x v="2"/>
    <n v="1844127"/>
    <s v="Ethridge Elementary School"/>
    <n v="169"/>
    <n v="30.42"/>
    <n v="0.18"/>
    <x v="2"/>
  </r>
  <r>
    <x v="187"/>
    <n v="1836641"/>
    <s v="Reid Ross Classical School"/>
    <n v="1758"/>
    <n v="316.44"/>
    <n v="0.18"/>
    <x v="2"/>
  </r>
  <r>
    <x v="143"/>
    <n v="1837278"/>
    <s v="San Jacinto Elementary School"/>
    <n v="3360"/>
    <n v="604.79999999999995"/>
    <n v="0.18"/>
    <x v="2"/>
  </r>
  <r>
    <x v="257"/>
    <n v="1840474"/>
    <s v="Solano Elementary School"/>
    <n v="1400"/>
    <n v="252"/>
    <n v="0.18"/>
    <x v="2"/>
  </r>
  <r>
    <x v="208"/>
    <n v="1838554"/>
    <s v="Wooster High School"/>
    <n v="1708"/>
    <n v="307.44"/>
    <n v="0.18"/>
    <x v="2"/>
  </r>
  <r>
    <x v="225"/>
    <n v="1841582"/>
    <s v="Mercer Area Middle High School"/>
    <n v="3285"/>
    <n v="591.29999999999995"/>
    <n v="0.18"/>
    <x v="2"/>
  </r>
  <r>
    <x v="211"/>
    <n v="1836461"/>
    <s v="Northridge High School"/>
    <n v="10338"/>
    <n v="1860.84"/>
    <n v="0.18"/>
    <x v="2"/>
  </r>
  <r>
    <x v="117"/>
    <n v="1834496"/>
    <s v="Art's Appliance &amp; Furniture"/>
    <n v="101.15"/>
    <n v="18.21"/>
    <n v="0.18"/>
    <x v="2"/>
  </r>
  <r>
    <x v="211"/>
    <n v="1836465"/>
    <s v="South Oldham Middle School"/>
    <n v="713"/>
    <n v="128.34"/>
    <n v="0.18"/>
    <x v="2"/>
  </r>
  <r>
    <x v="280"/>
    <n v="1849734"/>
    <s v="ECC B2B Account"/>
    <n v="1490"/>
    <n v="268.2"/>
    <n v="0.18"/>
    <x v="2"/>
  </r>
  <r>
    <x v="50"/>
    <n v="1843379"/>
    <s v="Orville A Todd Middle School"/>
    <n v="474"/>
    <n v="85.32"/>
    <n v="0.18"/>
    <x v="2"/>
  </r>
  <r>
    <x v="255"/>
    <n v="1840013"/>
    <s v="Wendell Middle School"/>
    <n v="1081"/>
    <n v="194.58"/>
    <n v="0.18"/>
    <x v="2"/>
  </r>
  <r>
    <x v="243"/>
    <n v="1845101"/>
    <s v="Sharon Springs Central School"/>
    <n v="2600"/>
    <n v="468"/>
    <n v="0.18"/>
    <x v="2"/>
  </r>
  <r>
    <x v="98"/>
    <n v="1844628"/>
    <s v="Canistota School"/>
    <n v="1184"/>
    <n v="213.12"/>
    <n v="0.18"/>
    <x v="2"/>
  </r>
  <r>
    <x v="11"/>
    <n v="1845773"/>
    <s v="ECC B2B Account"/>
    <n v="184"/>
    <n v="33.119999999999997"/>
    <n v="0.18"/>
    <x v="2"/>
  </r>
  <r>
    <x v="40"/>
    <n v="1840363"/>
    <s v="New Apostolic Church"/>
    <n v="105"/>
    <n v="18.899999999999999"/>
    <n v="0.18"/>
    <x v="2"/>
  </r>
  <r>
    <x v="166"/>
    <n v="1835270"/>
    <s v="Christian School District"/>
    <n v="2464"/>
    <n v="443.52"/>
    <n v="0.18"/>
    <x v="2"/>
  </r>
  <r>
    <x v="158"/>
    <n v="1835391"/>
    <s v="Oskaloosa Middle School"/>
    <n v="1171"/>
    <n v="210.78"/>
    <n v="0.18"/>
    <x v="2"/>
  </r>
  <r>
    <x v="142"/>
    <n v="1834301"/>
    <s v="University Charter School"/>
    <n v="2073.6"/>
    <n v="373.25"/>
    <n v="0.18"/>
    <x v="2"/>
  </r>
  <r>
    <x v="101"/>
    <n v="1850197"/>
    <s v="A&amp;M United Methodist Church"/>
    <n v="77.45"/>
    <n v="13.94"/>
    <n v="0.18"/>
    <x v="2"/>
  </r>
  <r>
    <x v="35"/>
    <n v="1837475"/>
    <s v="Trigg Co High School"/>
    <n v="2970"/>
    <n v="534.6"/>
    <n v="0.18"/>
    <x v="2"/>
  </r>
  <r>
    <x v="221"/>
    <n v="1838756"/>
    <s v="Lincoln High School"/>
    <n v="1103"/>
    <n v="198.54"/>
    <n v="0.18"/>
    <x v="2"/>
  </r>
  <r>
    <x v="115"/>
    <n v="1840229"/>
    <s v="PS 203 Floyd Bennett School"/>
    <n v="1016"/>
    <n v="182.88"/>
    <n v="0.18"/>
    <x v="2"/>
  </r>
  <r>
    <x v="154"/>
    <n v="1850220"/>
    <s v="ECC B2B Account"/>
    <n v="3492"/>
    <n v="628.55999999999995"/>
    <n v="0.18"/>
    <x v="2"/>
  </r>
  <r>
    <x v="5"/>
    <n v="1848773"/>
    <s v="Northwoods Community Church"/>
    <n v="584"/>
    <n v="105.12"/>
    <n v="0.18"/>
    <x v="2"/>
  </r>
  <r>
    <x v="121"/>
    <n v="1847705"/>
    <s v="Rockway Middle School"/>
    <n v="825"/>
    <n v="148.5"/>
    <n v="0.18"/>
    <x v="2"/>
  </r>
  <r>
    <x v="9"/>
    <n v="1846935"/>
    <s v="Larry A Ryle High School"/>
    <n v="1666"/>
    <n v="299.88"/>
    <n v="0.18"/>
    <x v="2"/>
  </r>
  <r>
    <x v="179"/>
    <n v="1842624"/>
    <s v="Lycee Francais De San Frncisco"/>
    <n v="2488"/>
    <n v="447.84"/>
    <n v="0.18"/>
    <x v="2"/>
  </r>
  <r>
    <x v="148"/>
    <n v="1841197"/>
    <s v="Lady of Mount Carmel"/>
    <n v="1219"/>
    <n v="219.42"/>
    <n v="0.18"/>
    <x v="2"/>
  </r>
  <r>
    <x v="115"/>
    <n v="1840199"/>
    <s v="Armstrong Middle School"/>
    <n v="486"/>
    <n v="87.48"/>
    <n v="0.18"/>
    <x v="2"/>
  </r>
  <r>
    <x v="207"/>
    <n v="1844465"/>
    <s v="Riverside High School"/>
    <n v="6332"/>
    <n v="1139.76"/>
    <n v="0.18"/>
    <x v="2"/>
  </r>
  <r>
    <x v="52"/>
    <n v="1849503"/>
    <s v="Danvers High School"/>
    <n v="856"/>
    <n v="154"/>
    <n v="0.18"/>
    <x v="2"/>
  </r>
  <r>
    <x v="149"/>
    <n v="1846315"/>
    <s v="Owensville High School"/>
    <n v="1420"/>
    <n v="255.6"/>
    <n v="0.18"/>
    <x v="2"/>
  </r>
  <r>
    <x v="66"/>
    <n v="1844943"/>
    <s v="Wstrn Neb Cmty Clg-Scottsbluff"/>
    <n v="1671"/>
    <n v="300.77999999999997"/>
    <n v="0.18"/>
    <x v="2"/>
  </r>
  <r>
    <x v="206"/>
    <n v="1841941"/>
    <s v="Zanesville Memorial Concert Ba"/>
    <n v="760"/>
    <n v="136.80000000000001"/>
    <n v="0.18"/>
    <x v="2"/>
  </r>
  <r>
    <x v="188"/>
    <n v="1834855"/>
    <s v="College of the Canyons"/>
    <n v="272"/>
    <n v="48.96"/>
    <n v="0.18"/>
    <x v="2"/>
  </r>
  <r>
    <x v="85"/>
    <n v="1849030"/>
    <s v="North Albany Middle School"/>
    <n v="9301"/>
    <n v="1674.18"/>
    <n v="0.18"/>
    <x v="2"/>
  </r>
  <r>
    <x v="223"/>
    <n v="1844685"/>
    <s v="Harvest Christian Academy"/>
    <n v="1458"/>
    <n v="262.44"/>
    <n v="0.18"/>
    <x v="2"/>
  </r>
  <r>
    <x v="37"/>
    <n v="1835858"/>
    <s v="Roma Ind School District"/>
    <n v="983"/>
    <n v="176.94"/>
    <n v="0.18"/>
    <x v="2"/>
  </r>
  <r>
    <x v="59"/>
    <n v="1847410"/>
    <s v="St Francis of Assisi School"/>
    <n v="2438"/>
    <n v="438.84"/>
    <n v="0.18"/>
    <x v="2"/>
  </r>
  <r>
    <x v="173"/>
    <n v="1836519"/>
    <s v="Brogden Middle School"/>
    <n v="2403"/>
    <n v="432.54"/>
    <n v="0.18"/>
    <x v="2"/>
  </r>
  <r>
    <x v="94"/>
    <n v="1842746"/>
    <s v="Philly Shipbuilder"/>
    <n v="7446"/>
    <n v="1340.28"/>
    <n v="0.18"/>
    <x v="2"/>
  </r>
  <r>
    <x v="281"/>
    <n v="1846038"/>
    <s v="ECC B2B Account"/>
    <n v="89"/>
    <n v="16.02"/>
    <n v="0.18"/>
    <x v="2"/>
  </r>
  <r>
    <x v="68"/>
    <n v="1845705"/>
    <s v="Indian River High School"/>
    <n v="1896"/>
    <n v="341.28"/>
    <n v="0.18"/>
    <x v="2"/>
  </r>
  <r>
    <x v="57"/>
    <n v="1842193"/>
    <s v="Westfield Intermediate School"/>
    <n v="1100"/>
    <n v="198"/>
    <n v="0.18"/>
    <x v="2"/>
  </r>
  <r>
    <x v="45"/>
    <n v="1840971"/>
    <s v="Deep Creek High School"/>
    <n v="19674"/>
    <n v="3541.32"/>
    <n v="0.18"/>
    <x v="2"/>
  </r>
  <r>
    <x v="14"/>
    <n v="1843901"/>
    <s v="Port Aransas High School"/>
    <n v="3166"/>
    <n v="569.88"/>
    <n v="0.18"/>
    <x v="2"/>
  </r>
  <r>
    <x v="23"/>
    <n v="1836903"/>
    <s v="Jackson Elementary School"/>
    <n v="1463"/>
    <n v="263.33999999999997"/>
    <n v="0.18"/>
    <x v="2"/>
  </r>
  <r>
    <x v="15"/>
    <n v="1850823"/>
    <s v="Morris Elem School Dist 54"/>
    <n v="661"/>
    <n v="118.98"/>
    <n v="0.18"/>
    <x v="2"/>
  </r>
  <r>
    <x v="225"/>
    <n v="1841615"/>
    <s v="ECC B2B Account"/>
    <n v="3007"/>
    <n v="541.26"/>
    <n v="0.18"/>
    <x v="2"/>
  </r>
  <r>
    <x v="137"/>
    <n v="1835745"/>
    <s v="Crandall Middle School"/>
    <n v="178.3"/>
    <n v="32.090000000000003"/>
    <n v="0.18"/>
    <x v="2"/>
  </r>
  <r>
    <x v="234"/>
    <n v="1838952"/>
    <s v="Waynewood Elementary School"/>
    <n v="2140"/>
    <n v="385.2"/>
    <n v="0.18"/>
    <x v="2"/>
  </r>
  <r>
    <x v="237"/>
    <n v="1849479"/>
    <s v="Golden Gate Symphony Orch &amp; Ch"/>
    <n v="1368"/>
    <n v="246.24"/>
    <n v="0.18"/>
    <x v="2"/>
  </r>
  <r>
    <x v="98"/>
    <n v="1844585"/>
    <s v="Hopkinton Middle School"/>
    <n v="851"/>
    <n v="153.18"/>
    <n v="0.18"/>
    <x v="2"/>
  </r>
  <r>
    <x v="71"/>
    <n v="1834670"/>
    <s v="ECC B2B Account"/>
    <n v="3206"/>
    <n v="577.08000000000004"/>
    <n v="0.18"/>
    <x v="2"/>
  </r>
  <r>
    <x v="187"/>
    <n v="1836636"/>
    <s v="ECC B2B Account"/>
    <n v="2007"/>
    <n v="361.26"/>
    <n v="0.18"/>
    <x v="2"/>
  </r>
  <r>
    <x v="60"/>
    <n v="1846109"/>
    <s v="North Iowa Area Cmty College"/>
    <n v="11145"/>
    <n v="2006.1"/>
    <n v="0.18"/>
    <x v="2"/>
  </r>
  <r>
    <x v="251"/>
    <n v="1847035"/>
    <s v="Davenport Cmty School District"/>
    <n v="1597"/>
    <n v="287.45999999999998"/>
    <n v="0.18"/>
    <x v="2"/>
  </r>
  <r>
    <x v="203"/>
    <n v="1850148"/>
    <s v="Mead Middle School"/>
    <n v="595"/>
    <n v="107.1"/>
    <n v="0.18"/>
    <x v="2"/>
  </r>
  <r>
    <x v="61"/>
    <n v="1850031"/>
    <s v="Southwest Middle School"/>
    <n v="1708"/>
    <n v="307.44"/>
    <n v="0.18"/>
    <x v="2"/>
  </r>
  <r>
    <x v="68"/>
    <n v="1845718"/>
    <s v="Trinity Unit Methodist Church"/>
    <n v="201"/>
    <n v="36.18"/>
    <n v="0.18"/>
    <x v="2"/>
  </r>
  <r>
    <x v="109"/>
    <n v="1849865"/>
    <s v="St. Stephen's Lutheran School"/>
    <n v="1485"/>
    <n v="267.3"/>
    <n v="0.18"/>
    <x v="2"/>
  </r>
  <r>
    <x v="101"/>
    <n v="1850196"/>
    <s v="Spring Valley High School"/>
    <n v="3516"/>
    <n v="632.88"/>
    <n v="0.18"/>
    <x v="2"/>
  </r>
  <r>
    <x v="205"/>
    <n v="1841047"/>
    <s v="Louisa Co High School"/>
    <n v="4328"/>
    <n v="779.04"/>
    <n v="0.18"/>
    <x v="2"/>
  </r>
  <r>
    <x v="93"/>
    <n v="1847729"/>
    <s v="Langston University"/>
    <n v="780"/>
    <n v="140.4"/>
    <n v="0.18"/>
    <x v="2"/>
  </r>
  <r>
    <x v="61"/>
    <n v="1850086"/>
    <s v="Cape Hatteras Elementary Sch"/>
    <n v="7706"/>
    <n v="1387.08"/>
    <n v="0.18"/>
    <x v="2"/>
  </r>
  <r>
    <x v="245"/>
    <n v="1841823"/>
    <s v="Coleman Middle School"/>
    <n v="428"/>
    <n v="77.040000000000006"/>
    <n v="0.18"/>
    <x v="2"/>
  </r>
  <r>
    <x v="14"/>
    <n v="1843968"/>
    <s v="Bloomington High School"/>
    <n v="1103"/>
    <n v="198.54"/>
    <n v="0.18"/>
    <x v="2"/>
  </r>
  <r>
    <x v="123"/>
    <n v="1838856"/>
    <s v="Western Middle School"/>
    <n v="2400"/>
    <n v="432"/>
    <n v="0.18"/>
    <x v="2"/>
  </r>
  <r>
    <x v="188"/>
    <n v="1834842"/>
    <s v="Maroa Forsyth Middle School"/>
    <n v="748"/>
    <n v="134.63999999999999"/>
    <n v="0.18"/>
    <x v="2"/>
  </r>
  <r>
    <x v="158"/>
    <n v="1835376"/>
    <s v="ADA Christian School"/>
    <n v="1588"/>
    <n v="285.83999999999997"/>
    <n v="0.18"/>
    <x v="2"/>
  </r>
  <r>
    <x v="24"/>
    <n v="1836105"/>
    <s v="C Henry Bloom Elem School"/>
    <n v="2164"/>
    <n v="389.52"/>
    <n v="0.18"/>
    <x v="2"/>
  </r>
  <r>
    <x v="42"/>
    <n v="1846228"/>
    <s v="Lynnville-Sully Cmty Sch Dist"/>
    <n v="658"/>
    <n v="118.44"/>
    <n v="0.18"/>
    <x v="2"/>
  </r>
  <r>
    <x v="102"/>
    <n v="1837680"/>
    <s v="Mountain View High School"/>
    <n v="5004"/>
    <n v="900.72"/>
    <n v="0.18"/>
    <x v="2"/>
  </r>
  <r>
    <x v="216"/>
    <n v="1839821"/>
    <s v="Taylors First Baptist Church"/>
    <n v="470"/>
    <n v="84.6"/>
    <n v="0.18"/>
    <x v="2"/>
  </r>
  <r>
    <x v="213"/>
    <n v="1845421"/>
    <s v="Grove City College"/>
    <n v="10010"/>
    <n v="1801.8"/>
    <n v="0.18"/>
    <x v="2"/>
  </r>
  <r>
    <x v="222"/>
    <n v="1835987"/>
    <s v="Chapelwood UMC"/>
    <n v="1368"/>
    <n v="246.24"/>
    <n v="0.18"/>
    <x v="2"/>
  </r>
  <r>
    <x v="251"/>
    <n v="1847019"/>
    <s v="Southwest Legacy High School"/>
    <n v="1284"/>
    <n v="231.12"/>
    <n v="0.18"/>
    <x v="2"/>
  </r>
  <r>
    <x v="253"/>
    <n v="1841858"/>
    <s v="Bethlehem Baptist Church"/>
    <n v="95"/>
    <n v="17.100000000000001"/>
    <n v="0.18"/>
    <x v="2"/>
  </r>
  <r>
    <x v="163"/>
    <n v="1845591"/>
    <s v="Gompers Junior High School"/>
    <n v="552"/>
    <n v="99.36"/>
    <n v="0.18"/>
    <x v="2"/>
  </r>
  <r>
    <x v="201"/>
    <n v="1839681"/>
    <s v="Crest High School"/>
    <n v="595"/>
    <n v="107.1"/>
    <n v="0.18"/>
    <x v="2"/>
  </r>
  <r>
    <x v="255"/>
    <n v="1840016"/>
    <s v="Hellen Caro Elementary School"/>
    <n v="83"/>
    <n v="14.94"/>
    <n v="0.18"/>
    <x v="2"/>
  </r>
  <r>
    <x v="282"/>
    <n v="1850510"/>
    <s v="ECC B2B Account"/>
    <n v="71"/>
    <n v="12.78"/>
    <n v="0.18"/>
    <x v="2"/>
  </r>
  <r>
    <x v="51"/>
    <n v="1837570"/>
    <s v="Washington Junior High School"/>
    <n v="1597"/>
    <n v="287.45999999999998"/>
    <n v="0.18"/>
    <x v="2"/>
  </r>
  <r>
    <x v="223"/>
    <n v="1844704"/>
    <s v="ECC B2B Account"/>
    <n v="259"/>
    <n v="46.62"/>
    <n v="0.18"/>
    <x v="2"/>
  </r>
  <r>
    <x v="90"/>
    <n v="1838129"/>
    <s v="Woodlawn Beach Middle School"/>
    <n v="780"/>
    <n v="140.4"/>
    <n v="0.18"/>
    <x v="2"/>
  </r>
  <r>
    <x v="114"/>
    <n v="1838470"/>
    <s v="PS 93 Southside Elem School"/>
    <n v="486"/>
    <n v="87.48"/>
    <n v="0.18"/>
    <x v="2"/>
  </r>
  <r>
    <x v="4"/>
    <n v="1846448"/>
    <s v="Providence Hall Charter JHS"/>
    <n v="1500"/>
    <n v="270"/>
    <n v="0.18"/>
    <x v="2"/>
  </r>
  <r>
    <x v="255"/>
    <n v="1840019"/>
    <s v="Gorham Middle School"/>
    <n v="1749.54"/>
    <n v="314.92"/>
    <n v="0.18"/>
    <x v="2"/>
  </r>
  <r>
    <x v="248"/>
    <n v="1844889"/>
    <s v="Cactus Medical Hlth Mag Acad"/>
    <n v="3842"/>
    <n v="691.56"/>
    <n v="0.18"/>
    <x v="2"/>
  </r>
  <r>
    <x v="42"/>
    <n v="1846225"/>
    <s v="Camerado Springs Middle School"/>
    <n v="10022"/>
    <n v="1803.96"/>
    <n v="0.18"/>
    <x v="2"/>
  </r>
  <r>
    <x v="98"/>
    <n v="1844641"/>
    <s v="Lancaster Liederkranz Chorus"/>
    <n v="474"/>
    <n v="85.32"/>
    <n v="0.18"/>
    <x v="2"/>
  </r>
  <r>
    <x v="235"/>
    <n v="1839153"/>
    <s v="Lebanon Middle School"/>
    <n v="1685"/>
    <n v="303.3"/>
    <n v="0.18"/>
    <x v="2"/>
  </r>
  <r>
    <x v="242"/>
    <n v="1850608"/>
    <s v="Prairie View School"/>
    <n v="1359"/>
    <n v="244.62"/>
    <n v="0.18"/>
    <x v="2"/>
  </r>
  <r>
    <x v="4"/>
    <n v="1846452"/>
    <s v="XPO Logistics"/>
    <n v="18799.439999999999"/>
    <n v="3383.9"/>
    <n v="0.18"/>
    <x v="2"/>
  </r>
  <r>
    <x v="232"/>
    <n v="1835236"/>
    <s v="ECC B2B Account"/>
    <n v="360"/>
    <n v="64.8"/>
    <n v="0.18"/>
    <x v="2"/>
  </r>
  <r>
    <x v="151"/>
    <n v="1841248"/>
    <s v="West Music"/>
    <n v="1966"/>
    <n v="353.88"/>
    <n v="0.18"/>
    <x v="2"/>
  </r>
  <r>
    <x v="50"/>
    <n v="1843373"/>
    <s v="Newfound Memorial Middle Sch"/>
    <n v="11613"/>
    <n v="2090.34"/>
    <n v="0.18"/>
    <x v="2"/>
  </r>
  <r>
    <x v="99"/>
    <n v="1840670"/>
    <s v="Community Christian School"/>
    <n v="31450"/>
    <n v="5661"/>
    <n v="0.18"/>
    <x v="2"/>
  </r>
  <r>
    <x v="110"/>
    <n v="1834734"/>
    <s v="Centennial Middle School"/>
    <n v="2600"/>
    <n v="468"/>
    <n v="0.18"/>
    <x v="2"/>
  </r>
  <r>
    <x v="150"/>
    <n v="1845548"/>
    <s v="Jack Faubion Middle School"/>
    <n v="2429"/>
    <n v="437"/>
    <n v="0.18"/>
    <x v="2"/>
  </r>
  <r>
    <x v="227"/>
    <n v="1847925"/>
    <s v="Calamus- Wheatland Sec Sch"/>
    <n v="2080"/>
    <n v="374.4"/>
    <n v="0.18"/>
    <x v="2"/>
  </r>
  <r>
    <x v="143"/>
    <n v="1837254"/>
    <s v="Magnolia High School"/>
    <n v="2375"/>
    <n v="427.5"/>
    <n v="0.18"/>
    <x v="2"/>
  </r>
  <r>
    <x v="139"/>
    <n v="1835170"/>
    <s v="Eagle Ridge Academy"/>
    <n v="760"/>
    <n v="136.80000000000001"/>
    <n v="0.18"/>
    <x v="2"/>
  </r>
  <r>
    <x v="27"/>
    <n v="1841681"/>
    <s v="Seitz Middle School"/>
    <n v="1368"/>
    <n v="246.24"/>
    <n v="0.18"/>
    <x v="2"/>
  </r>
  <r>
    <x v="255"/>
    <n v="1840026"/>
    <s v="Montecito Baptist School"/>
    <n v="3930"/>
    <n v="707.4"/>
    <n v="0.18"/>
    <x v="2"/>
  </r>
  <r>
    <x v="111"/>
    <n v="1838287"/>
    <s v="Paul J Olson Elementary School"/>
    <n v="2614"/>
    <n v="470.52"/>
    <n v="0.18"/>
    <x v="2"/>
  </r>
  <r>
    <x v="106"/>
    <n v="1846133"/>
    <s v="Taylor-Richardton Elem School"/>
    <n v="4876"/>
    <n v="877.68"/>
    <n v="0.18"/>
    <x v="2"/>
  </r>
  <r>
    <x v="77"/>
    <n v="1840924"/>
    <s v="Fullerton Union High School"/>
    <n v="13386"/>
    <n v="2409.48"/>
    <n v="0.18"/>
    <x v="2"/>
  </r>
  <r>
    <x v="125"/>
    <n v="1845834"/>
    <s v="E T Wrenn Middle School"/>
    <n v="1160"/>
    <n v="208.8"/>
    <n v="0.18"/>
    <x v="2"/>
  </r>
  <r>
    <x v="157"/>
    <n v="1849417"/>
    <s v="ECC B2B Account"/>
    <n v="201"/>
    <n v="36.18"/>
    <n v="0.18"/>
    <x v="2"/>
  </r>
  <r>
    <x v="71"/>
    <n v="1834685"/>
    <s v="Eastside Elementary School"/>
    <n v="3492"/>
    <n v="628.55999999999995"/>
    <n v="0.18"/>
    <x v="2"/>
  </r>
  <r>
    <x v="179"/>
    <n v="1842626"/>
    <s v="Franklin and Marshall College"/>
    <n v="1835"/>
    <n v="330.3"/>
    <n v="0.18"/>
    <x v="2"/>
  </r>
  <r>
    <x v="94"/>
    <n v="1842762"/>
    <s v="Madison Middle School"/>
    <n v="2738"/>
    <n v="492.84"/>
    <n v="0.18"/>
    <x v="2"/>
  </r>
  <r>
    <x v="137"/>
    <n v="1835773"/>
    <s v="Blue Valley North High School"/>
    <n v="680.1"/>
    <n v="122.42"/>
    <n v="0.18"/>
    <x v="2"/>
  </r>
  <r>
    <x v="79"/>
    <n v="1847827"/>
    <s v="Hopkins Elementary School"/>
    <n v="4453"/>
    <n v="801.54"/>
    <n v="0.18"/>
    <x v="2"/>
  </r>
  <r>
    <x v="58"/>
    <n v="1838439"/>
    <s v="Fred Nelsen Middle School"/>
    <n v="1359"/>
    <n v="244.62"/>
    <n v="0.18"/>
    <x v="2"/>
  </r>
  <r>
    <x v="206"/>
    <n v="1841955"/>
    <s v="Schreiner University"/>
    <n v="595"/>
    <n v="107.1"/>
    <n v="0.18"/>
    <x v="2"/>
  </r>
  <r>
    <x v="60"/>
    <n v="1846125"/>
    <s v="Mulberry Elementary School"/>
    <n v="1510"/>
    <n v="271.8"/>
    <n v="0.18"/>
    <x v="2"/>
  </r>
  <r>
    <x v="260"/>
    <n v="1839008"/>
    <s v="Herbert C Hoover Middle School"/>
    <n v="972"/>
    <n v="174.96"/>
    <n v="0.18"/>
    <x v="2"/>
  </r>
  <r>
    <x v="108"/>
    <n v="1847228"/>
    <s v="Southside Christian School"/>
    <n v="825"/>
    <n v="148.5"/>
    <n v="0.18"/>
    <x v="2"/>
  </r>
  <r>
    <x v="20"/>
    <n v="1837327"/>
    <s v="Ben Lomond Elementary School"/>
    <n v="6612"/>
    <n v="1190.1600000000001"/>
    <n v="0.18"/>
    <x v="2"/>
  </r>
  <r>
    <x v="245"/>
    <n v="1841834"/>
    <s v="James B Conant High School"/>
    <n v="1103"/>
    <n v="198.54"/>
    <n v="0.18"/>
    <x v="2"/>
  </r>
  <r>
    <x v="199"/>
    <n v="1842492"/>
    <s v="Longridge Elementary School"/>
    <n v="8239"/>
    <n v="1483.02"/>
    <n v="0.18"/>
    <x v="2"/>
  </r>
  <r>
    <x v="86"/>
    <n v="1849397"/>
    <s v="Campobello-Gramling Elem Sch"/>
    <n v="4772"/>
    <n v="858.96"/>
    <n v="0.18"/>
    <x v="2"/>
  </r>
  <r>
    <x v="165"/>
    <n v="1835446"/>
    <s v="Deer Valley Unified SD 97"/>
    <n v="374"/>
    <n v="67.319999999999993"/>
    <n v="0.18"/>
    <x v="2"/>
  </r>
  <r>
    <x v="1"/>
    <n v="1839376"/>
    <s v="Springboro Junior High School"/>
    <n v="7828"/>
    <n v="1409.04"/>
    <n v="0.18"/>
    <x v="2"/>
  </r>
  <r>
    <x v="205"/>
    <n v="1841036"/>
    <s v="George H Moody Middle School"/>
    <n v="3993"/>
    <n v="718.74"/>
    <n v="0.18"/>
    <x v="2"/>
  </r>
  <r>
    <x v="144"/>
    <n v="1842541"/>
    <s v="Heritage High School"/>
    <n v="20220"/>
    <n v="3639.6"/>
    <n v="0.18"/>
    <x v="2"/>
  </r>
  <r>
    <x v="44"/>
    <n v="1850277"/>
    <s v="Pajaro Middle School"/>
    <n v="2600"/>
    <n v="468"/>
    <n v="0.18"/>
    <x v="2"/>
  </r>
  <r>
    <x v="45"/>
    <n v="1840968"/>
    <s v="Indian River Middle School"/>
    <n v="11550"/>
    <n v="2079"/>
    <n v="0.18"/>
    <x v="2"/>
  </r>
  <r>
    <x v="2"/>
    <n v="1844111"/>
    <s v="Charles F Patton Middle School"/>
    <n v="3400"/>
    <n v="612"/>
    <n v="0.18"/>
    <x v="2"/>
  </r>
  <r>
    <x v="151"/>
    <n v="1841315"/>
    <s v="Wartburg College"/>
    <n v="654"/>
    <n v="117.72"/>
    <n v="0.18"/>
    <x v="2"/>
  </r>
  <r>
    <x v="229"/>
    <n v="1848067"/>
    <s v="Pelham Park Middle School"/>
    <n v="399.1"/>
    <n v="71.84"/>
    <n v="0.18"/>
    <x v="2"/>
  </r>
  <r>
    <x v="79"/>
    <n v="1847797"/>
    <s v="William Fegely Middle School"/>
    <n v="5400"/>
    <n v="972"/>
    <n v="0.18"/>
    <x v="2"/>
  </r>
  <r>
    <x v="127"/>
    <n v="1834400"/>
    <s v="Trinity Catholic School"/>
    <n v="3932"/>
    <n v="707.76"/>
    <n v="0.18"/>
    <x v="2"/>
  </r>
  <r>
    <x v="68"/>
    <n v="1845750"/>
    <s v="Jonesville Elem Middle School"/>
    <n v="1191"/>
    <n v="214.38"/>
    <n v="0.18"/>
    <x v="2"/>
  </r>
  <r>
    <x v="223"/>
    <n v="1844697"/>
    <s v="Woodland Springs MS # 2"/>
    <n v="2025"/>
    <n v="364.5"/>
    <n v="0.18"/>
    <x v="2"/>
  </r>
  <r>
    <x v="211"/>
    <n v="1836452"/>
    <s v="Rockford School District 205"/>
    <n v="1822"/>
    <n v="327.96"/>
    <n v="0.18"/>
    <x v="2"/>
  </r>
  <r>
    <x v="40"/>
    <n v="1840354"/>
    <s v="Robert Smith STEAM Academy"/>
    <n v="1374"/>
    <n v="247.32"/>
    <n v="0.18"/>
    <x v="2"/>
  </r>
  <r>
    <x v="133"/>
    <n v="1838008"/>
    <s v="Ann Arbor Open School at Mack"/>
    <n v="24782"/>
    <n v="4460.76"/>
    <n v="0.18"/>
    <x v="2"/>
  </r>
  <r>
    <x v="164"/>
    <n v="1834250"/>
    <s v="ECC B2B Account"/>
    <n v="2329"/>
    <n v="419.22"/>
    <n v="0.18"/>
    <x v="2"/>
  </r>
  <r>
    <x v="159"/>
    <n v="1848246"/>
    <s v="Columbia Grammar &amp; Prep School"/>
    <n v="1750"/>
    <n v="315"/>
    <n v="0.18"/>
    <x v="2"/>
  </r>
  <r>
    <x v="144"/>
    <n v="1842540"/>
    <s v="Heritage High School"/>
    <n v="3240"/>
    <n v="583.20000000000005"/>
    <n v="0.18"/>
    <x v="2"/>
  </r>
  <r>
    <x v="78"/>
    <n v="1839892"/>
    <s v="Oratorio Society of New Jersey"/>
    <n v="121"/>
    <n v="21.78"/>
    <n v="0.18"/>
    <x v="2"/>
  </r>
  <r>
    <x v="43"/>
    <n v="1843632"/>
    <s v="Stevens High School"/>
    <n v="2287.1799999999998"/>
    <n v="411.69"/>
    <n v="0.18"/>
    <x v="2"/>
  </r>
  <r>
    <x v="254"/>
    <n v="1843487"/>
    <s v="Settlers Way Elementary School"/>
    <n v="983"/>
    <n v="176.94"/>
    <n v="0.18"/>
    <x v="2"/>
  </r>
  <r>
    <x v="72"/>
    <n v="1848860"/>
    <s v="West Music"/>
    <n v="176"/>
    <n v="31.68"/>
    <n v="0.18"/>
    <x v="2"/>
  </r>
  <r>
    <x v="169"/>
    <n v="1841516"/>
    <s v="Don Haskins PK-8 School"/>
    <n v="1762"/>
    <n v="317.16000000000003"/>
    <n v="0.18"/>
    <x v="2"/>
  </r>
  <r>
    <x v="85"/>
    <n v="1849049"/>
    <s v="AJ Lewis Greenview Elem School"/>
    <n v="176"/>
    <n v="31.68"/>
    <n v="0.18"/>
    <x v="2"/>
  </r>
  <r>
    <x v="52"/>
    <n v="1849549"/>
    <s v="Highland Park Middle School"/>
    <n v="2320"/>
    <n v="417.6"/>
    <n v="0.18"/>
    <x v="2"/>
  </r>
  <r>
    <x v="205"/>
    <n v="1841098"/>
    <s v="Broadalbin-Perth Jr Sr HS"/>
    <n v="16496"/>
    <n v="2969.28"/>
    <n v="0.18"/>
    <x v="2"/>
  </r>
  <r>
    <x v="239"/>
    <n v="1840163"/>
    <s v="Charles H Barrows STEM Academy"/>
    <n v="633"/>
    <n v="113.94"/>
    <n v="0.18"/>
    <x v="2"/>
  </r>
  <r>
    <x v="194"/>
    <n v="1844003"/>
    <s v="Vanguard Academy-Mozart"/>
    <n v="169"/>
    <n v="30.42"/>
    <n v="0.18"/>
    <x v="2"/>
  </r>
  <r>
    <x v="225"/>
    <n v="1841573"/>
    <s v="Chenango Valley High School"/>
    <n v="9928"/>
    <n v="1788"/>
    <n v="0.18"/>
    <x v="2"/>
  </r>
  <r>
    <x v="64"/>
    <n v="1836329"/>
    <s v="AZ Musical Theatre Orch"/>
    <n v="1842"/>
    <n v="331.56"/>
    <n v="0.18"/>
    <x v="2"/>
  </r>
  <r>
    <x v="95"/>
    <n v="1835932"/>
    <s v="ECC B2B Account"/>
    <n v="145"/>
    <n v="26.1"/>
    <n v="0.18"/>
    <x v="2"/>
  </r>
  <r>
    <x v="98"/>
    <n v="1844616"/>
    <s v="Moriah Central School"/>
    <n v="3920"/>
    <n v="705.6"/>
    <n v="0.18"/>
    <x v="2"/>
  </r>
  <r>
    <x v="173"/>
    <n v="1836569"/>
    <s v="Gloriana Musical Theatre"/>
    <n v="364"/>
    <n v="65.52"/>
    <n v="0.18"/>
    <x v="2"/>
  </r>
  <r>
    <x v="251"/>
    <n v="1847045"/>
    <s v="Summit Academy"/>
    <n v="1768"/>
    <n v="318.24"/>
    <n v="0.18"/>
    <x v="2"/>
  </r>
  <r>
    <x v="187"/>
    <n v="1836597"/>
    <s v="Dover Congregational Church"/>
    <n v="213"/>
    <n v="38.340000000000003"/>
    <n v="0.18"/>
    <x v="2"/>
  </r>
  <r>
    <x v="35"/>
    <n v="1837461"/>
    <s v="Winters Mill High School"/>
    <n v="1995"/>
    <n v="359.1"/>
    <n v="0.18"/>
    <x v="2"/>
  </r>
  <r>
    <x v="54"/>
    <n v="1849064"/>
    <s v="Columbus Cmty Jr High School"/>
    <n v="2642.65"/>
    <n v="475.68"/>
    <n v="0.18"/>
    <x v="2"/>
  </r>
  <r>
    <x v="195"/>
    <n v="1843747"/>
    <s v="Lindenhurst Senior High School"/>
    <n v="20662.63"/>
    <n v="3719.27"/>
    <n v="0.18"/>
    <x v="2"/>
  </r>
  <r>
    <x v="0"/>
    <n v="1835342"/>
    <s v="Bryson Middle School"/>
    <n v="1636"/>
    <n v="294.48"/>
    <n v="0.18"/>
    <x v="2"/>
  </r>
  <r>
    <x v="49"/>
    <n v="1843090"/>
    <s v="Oxmoor Valley Elementary Sch"/>
    <n v="1253"/>
    <n v="225.54"/>
    <n v="0.18"/>
    <x v="2"/>
  </r>
  <r>
    <x v="42"/>
    <n v="1846275"/>
    <s v="Bettye Myers Middle School"/>
    <n v="154"/>
    <n v="27.72"/>
    <n v="0.18"/>
    <x v="2"/>
  </r>
  <r>
    <x v="96"/>
    <n v="1850872"/>
    <s v="White Oak Middle School"/>
    <n v="1399"/>
    <n v="251.82"/>
    <n v="0.18"/>
    <x v="2"/>
  </r>
  <r>
    <x v="63"/>
    <n v="1839974"/>
    <s v="ECC B2B Account"/>
    <n v="184"/>
    <n v="33.119999999999997"/>
    <n v="0.18"/>
    <x v="2"/>
  </r>
  <r>
    <x v="161"/>
    <n v="1845358"/>
    <s v="Liberty Christian School"/>
    <n v="3516"/>
    <n v="632.88"/>
    <n v="0.18"/>
    <x v="2"/>
  </r>
  <r>
    <x v="176"/>
    <n v="1836694"/>
    <s v="Cedar Road Elementary School"/>
    <n v="1219"/>
    <n v="219.42"/>
    <n v="0.18"/>
    <x v="2"/>
  </r>
  <r>
    <x v="233"/>
    <n v="1847361"/>
    <s v="Mt Vernon High School"/>
    <n v="6332"/>
    <n v="1139.76"/>
    <n v="0.18"/>
    <x v="2"/>
  </r>
  <r>
    <x v="80"/>
    <n v="1844736"/>
    <s v="Keshequa Interm School"/>
    <n v="851"/>
    <n v="153.18"/>
    <n v="0.18"/>
    <x v="2"/>
  </r>
  <r>
    <x v="180"/>
    <n v="1843693"/>
    <s v="Short Pump Middle School"/>
    <n v="1377"/>
    <n v="247.86"/>
    <n v="0.18"/>
    <x v="2"/>
  </r>
  <r>
    <x v="121"/>
    <n v="1847716"/>
    <s v="Prairie View Middle School"/>
    <n v="521"/>
    <n v="93.78"/>
    <n v="0.18"/>
    <x v="2"/>
  </r>
  <r>
    <x v="101"/>
    <n v="1850208"/>
    <s v="La Grange-Highlands SD 106"/>
    <n v="169"/>
    <n v="30.42"/>
    <n v="0.18"/>
    <x v="2"/>
  </r>
  <r>
    <x v="179"/>
    <n v="1842595"/>
    <s v="Claremont Elementary School"/>
    <n v="3246"/>
    <n v="584.28"/>
    <n v="0.18"/>
    <x v="2"/>
  </r>
  <r>
    <x v="184"/>
    <n v="1838090"/>
    <s v="Michael Andrews Aud-Vis Servc"/>
    <n v="156"/>
    <n v="28.08"/>
    <n v="0.18"/>
    <x v="2"/>
  </r>
  <r>
    <x v="140"/>
    <n v="1842658"/>
    <s v="Ums-Wright Preparatory School"/>
    <n v="4915"/>
    <n v="884.7"/>
    <n v="0.18"/>
    <x v="2"/>
  </r>
  <r>
    <x v="230"/>
    <n v="1849758"/>
    <s v="Arrowhead Elementary School"/>
    <n v="2776"/>
    <n v="499.68"/>
    <n v="0.18"/>
    <x v="2"/>
  </r>
  <r>
    <x v="184"/>
    <n v="1838088"/>
    <s v="Monsignor Doyle Secondary Sch"/>
    <n v="856.8"/>
    <n v="154.22"/>
    <n v="0.18"/>
    <x v="2"/>
  </r>
  <r>
    <x v="227"/>
    <n v="1847948"/>
    <s v="Hutto Middle School"/>
    <n v="2424"/>
    <n v="436.32"/>
    <n v="0.18"/>
    <x v="2"/>
  </r>
  <r>
    <x v="111"/>
    <n v="1838220"/>
    <s v="San Bernardino City Unified SD"/>
    <n v="10428"/>
    <n v="1877.04"/>
    <n v="0.18"/>
    <x v="2"/>
  </r>
  <r>
    <x v="102"/>
    <n v="1837673"/>
    <s v="Ogdensburg Free Academy"/>
    <n v="5372"/>
    <n v="966.96"/>
    <n v="0.18"/>
    <x v="2"/>
  </r>
  <r>
    <x v="251"/>
    <n v="1847054"/>
    <s v="St Jude School"/>
    <n v="4056"/>
    <n v="730.08"/>
    <n v="0.18"/>
    <x v="2"/>
  </r>
  <r>
    <x v="60"/>
    <n v="1846115"/>
    <s v="Keokuk High School"/>
    <n v="794"/>
    <n v="142.91999999999999"/>
    <n v="0.18"/>
    <x v="2"/>
  </r>
  <r>
    <x v="143"/>
    <n v="1837247"/>
    <s v="Fairfield Court Elem School"/>
    <n v="4772"/>
    <n v="858.96"/>
    <n v="0.18"/>
    <x v="2"/>
  </r>
  <r>
    <x v="31"/>
    <n v="1842381"/>
    <s v="J W Pepper &amp; Son Inc. - PA HQ"/>
    <n v="3536"/>
    <n v="636.48"/>
    <n v="0.18"/>
    <x v="2"/>
  </r>
  <r>
    <x v="160"/>
    <n v="1837192"/>
    <s v="Sioux Valley School Dist 5-5"/>
    <n v="1400"/>
    <n v="252"/>
    <n v="0.18"/>
    <x v="2"/>
  </r>
  <r>
    <x v="254"/>
    <n v="1843443"/>
    <s v="Bay Minette Middle School"/>
    <n v="2240"/>
    <n v="403.2"/>
    <n v="0.18"/>
    <x v="2"/>
  </r>
  <r>
    <x v="155"/>
    <n v="1846906"/>
    <s v="West Middle School"/>
    <n v="972"/>
    <n v="174.96"/>
    <n v="0.18"/>
    <x v="2"/>
  </r>
  <r>
    <x v="126"/>
    <n v="1840291"/>
    <s v="Classical Tahoe Music Festival"/>
    <n v="3366"/>
    <n v="605.88"/>
    <n v="0.18"/>
    <x v="2"/>
  </r>
  <r>
    <x v="125"/>
    <n v="1845868"/>
    <s v="Lewiston Middle School"/>
    <n v="2600"/>
    <n v="468"/>
    <n v="0.18"/>
    <x v="2"/>
  </r>
  <r>
    <x v="151"/>
    <n v="1841294"/>
    <s v="Madison High School"/>
    <n v="93"/>
    <n v="16.739999999999998"/>
    <n v="0.18"/>
    <x v="2"/>
  </r>
  <r>
    <x v="25"/>
    <n v="1842060"/>
    <s v="Cambridge School of Weston"/>
    <n v="1830"/>
    <n v="329.4"/>
    <n v="0.18"/>
    <x v="2"/>
  </r>
  <r>
    <x v="9"/>
    <n v="1846958"/>
    <s v="Jacksonville High School"/>
    <n v="3649"/>
    <n v="656.82"/>
    <n v="0.18"/>
    <x v="2"/>
  </r>
  <r>
    <x v="31"/>
    <n v="1842406"/>
    <s v="Brighton High School"/>
    <n v="13480"/>
    <n v="2426.4"/>
    <n v="0.18"/>
    <x v="2"/>
  </r>
  <r>
    <x v="20"/>
    <n v="1837377"/>
    <s v="Goldenrod Elementary School"/>
    <n v="3613"/>
    <n v="650.34"/>
    <n v="0.18"/>
    <x v="2"/>
  </r>
  <r>
    <x v="101"/>
    <n v="1850207"/>
    <s v="Chemeketa Cmty Clg-Salem"/>
    <n v="1951"/>
    <n v="351.18"/>
    <n v="0.18"/>
    <x v="2"/>
  </r>
  <r>
    <x v="225"/>
    <n v="1841586"/>
    <s v="Montana Shakespeare inthe Park"/>
    <n v="187"/>
    <n v="33.659999999999997"/>
    <n v="0.18"/>
    <x v="2"/>
  </r>
  <r>
    <x v="62"/>
    <n v="1842324"/>
    <s v="ECC B2B Account"/>
    <n v="14800"/>
    <n v="2664"/>
    <n v="0.18"/>
    <x v="2"/>
  </r>
  <r>
    <x v="69"/>
    <n v="1834793"/>
    <s v="Willmar Senior High School"/>
    <n v="484.1"/>
    <n v="87.14"/>
    <n v="0.18"/>
    <x v="2"/>
  </r>
  <r>
    <x v="106"/>
    <n v="1846185"/>
    <s v="South Middle School"/>
    <n v="1042"/>
    <n v="187.56"/>
    <n v="0.18"/>
    <x v="2"/>
  </r>
  <r>
    <x v="239"/>
    <n v="1840162"/>
    <s v="Paddy Hill Elementary School"/>
    <n v="4658"/>
    <n v="838.44"/>
    <n v="0.18"/>
    <x v="2"/>
  </r>
  <r>
    <x v="74"/>
    <n v="1842854"/>
    <s v="Lennox High School"/>
    <n v="2236"/>
    <n v="402.48"/>
    <n v="0.18"/>
    <x v="2"/>
  </r>
  <r>
    <x v="248"/>
    <n v="1844885"/>
    <s v="Lower Moreland High School"/>
    <n v="7766"/>
    <n v="1397.88"/>
    <n v="0.18"/>
    <x v="2"/>
  </r>
  <r>
    <x v="176"/>
    <n v="1836713"/>
    <s v="Susie T Fuentes Elem School"/>
    <n v="1758"/>
    <n v="316.44"/>
    <n v="0.18"/>
    <x v="2"/>
  </r>
  <r>
    <x v="5"/>
    <n v="1848800"/>
    <s v="Academy at South Mountain HS"/>
    <n v="2012"/>
    <n v="362.16"/>
    <n v="0.18"/>
    <x v="2"/>
  </r>
  <r>
    <x v="100"/>
    <n v="1845122"/>
    <s v="Cherry Avenue Elem School"/>
    <n v="4238"/>
    <n v="762.84"/>
    <n v="0.18"/>
    <x v="2"/>
  </r>
  <r>
    <x v="223"/>
    <n v="1844714"/>
    <s v="Calvary Christian High School"/>
    <n v="2328"/>
    <n v="419.04"/>
    <n v="0.18"/>
    <x v="2"/>
  </r>
  <r>
    <x v="204"/>
    <n v="1848452"/>
    <s v="Carrollton Sch of Sacred Heart"/>
    <n v="4480"/>
    <n v="806.4"/>
    <n v="0.18"/>
    <x v="2"/>
  </r>
  <r>
    <x v="67"/>
    <n v="1835802"/>
    <s v="S Gordon Stewart Middle School"/>
    <n v="1458"/>
    <n v="262.44"/>
    <n v="0.18"/>
    <x v="2"/>
  </r>
  <r>
    <x v="191"/>
    <n v="1850344"/>
    <s v="Univ of Southern California"/>
    <n v="2800"/>
    <n v="504"/>
    <n v="0.18"/>
    <x v="2"/>
  </r>
  <r>
    <x v="202"/>
    <n v="1847485"/>
    <s v="Southeastern Oklahoma St Univ"/>
    <n v="618"/>
    <n v="111.24"/>
    <n v="0.18"/>
    <x v="2"/>
  </r>
  <r>
    <x v="223"/>
    <n v="1844695"/>
    <s v="ECC B2B Account"/>
    <n v="2007"/>
    <n v="361.26"/>
    <n v="0.18"/>
    <x v="2"/>
  </r>
  <r>
    <x v="7"/>
    <n v="1848135"/>
    <s v="Harvard University"/>
    <n v="1844.08"/>
    <n v="331.93"/>
    <n v="0.18"/>
    <x v="2"/>
  </r>
  <r>
    <x v="14"/>
    <n v="1843977"/>
    <s v="Gainesville Exploration Acad"/>
    <n v="3613"/>
    <n v="650.34"/>
    <n v="0.18"/>
    <x v="2"/>
  </r>
  <r>
    <x v="3"/>
    <n v="1835116"/>
    <s v="Florida State Univ School"/>
    <n v="1822"/>
    <n v="327.96"/>
    <n v="0.18"/>
    <x v="2"/>
  </r>
  <r>
    <x v="63"/>
    <n v="1839933"/>
    <s v="Hartley PK-8 School"/>
    <n v="2307"/>
    <n v="415.26"/>
    <n v="0.18"/>
    <x v="2"/>
  </r>
  <r>
    <x v="235"/>
    <n v="1839119"/>
    <s v="Georgia State University"/>
    <n v="106.65"/>
    <n v="19.2"/>
    <n v="0.18"/>
    <x v="2"/>
  </r>
  <r>
    <x v="118"/>
    <n v="1841466"/>
    <s v="Towson University"/>
    <n v="3042"/>
    <n v="547.55999999999995"/>
    <n v="0.18"/>
    <x v="2"/>
  </r>
  <r>
    <x v="225"/>
    <n v="1841567"/>
    <s v="Archie R Cole Middle School"/>
    <n v="198"/>
    <n v="35.64"/>
    <n v="0.18"/>
    <x v="2"/>
  </r>
  <r>
    <x v="62"/>
    <n v="1842327"/>
    <s v="ECC B2B Account"/>
    <n v="1646"/>
    <n v="296.27999999999997"/>
    <n v="0.18"/>
    <x v="2"/>
  </r>
  <r>
    <x v="59"/>
    <n v="1847378"/>
    <s v="Arvin High School"/>
    <n v="20220"/>
    <n v="3639.6"/>
    <n v="0.18"/>
    <x v="2"/>
  </r>
  <r>
    <x v="238"/>
    <n v="1838730"/>
    <s v="University of Illinois-Chicago"/>
    <n v="3850"/>
    <n v="693"/>
    <n v="0.18"/>
    <x v="2"/>
  </r>
  <r>
    <x v="283"/>
    <n v="1851205"/>
    <s v="ECC B2B Account"/>
    <n v="626"/>
    <n v="112.68"/>
    <n v="0.18"/>
    <x v="2"/>
  </r>
  <r>
    <x v="183"/>
    <n v="1846027"/>
    <s v="St Johnsbury School"/>
    <n v="2600"/>
    <n v="468"/>
    <n v="0.18"/>
    <x v="2"/>
  </r>
  <r>
    <x v="79"/>
    <n v="1847828"/>
    <s v="Audubon Middle High School"/>
    <n v="3012"/>
    <n v="542.16"/>
    <n v="0.18"/>
    <x v="2"/>
  </r>
  <r>
    <x v="81"/>
    <n v="1837742"/>
    <s v="Plattsburgh Senior High School"/>
    <n v="71"/>
    <n v="12.78"/>
    <n v="0.18"/>
    <x v="2"/>
  </r>
  <r>
    <x v="8"/>
    <n v="1844201"/>
    <s v="Kingston Elementary School"/>
    <n v="6402"/>
    <n v="1152.3599999999999"/>
    <n v="0.18"/>
    <x v="2"/>
  </r>
  <r>
    <x v="82"/>
    <n v="1842904"/>
    <s v="Akron Symphony Orchestra"/>
    <n v="1032"/>
    <n v="185.76"/>
    <n v="0.18"/>
    <x v="2"/>
  </r>
  <r>
    <x v="185"/>
    <n v="1839213"/>
    <s v="Vandegrift High School"/>
    <n v="2084"/>
    <n v="375.12"/>
    <n v="0.18"/>
    <x v="2"/>
  </r>
  <r>
    <x v="43"/>
    <n v="1843630"/>
    <s v="Dilworth-Glyndon-Felton HS"/>
    <n v="2600"/>
    <n v="468"/>
    <n v="0.18"/>
    <x v="2"/>
  </r>
  <r>
    <x v="245"/>
    <n v="1841826"/>
    <s v="Smiths Station Jr High School"/>
    <n v="7992"/>
    <n v="1438.56"/>
    <n v="0.18"/>
    <x v="2"/>
  </r>
  <r>
    <x v="109"/>
    <n v="1849866"/>
    <s v="Hanford High School"/>
    <n v="1344"/>
    <n v="241.92"/>
    <n v="0.18"/>
    <x v="2"/>
  </r>
  <r>
    <x v="180"/>
    <n v="1843700"/>
    <s v="Cumberland Academy Middle Sch"/>
    <n v="2025"/>
    <n v="364.5"/>
    <n v="0.18"/>
    <x v="2"/>
  </r>
  <r>
    <x v="107"/>
    <n v="1839637"/>
    <s v="Central Middle School"/>
    <n v="1190"/>
    <n v="214.2"/>
    <n v="0.18"/>
    <x v="2"/>
  </r>
  <r>
    <x v="98"/>
    <n v="1844647"/>
    <s v="Heninger Elementary School"/>
    <n v="2310"/>
    <n v="415.8"/>
    <n v="0.18"/>
    <x v="2"/>
  </r>
  <r>
    <x v="44"/>
    <n v="1850245"/>
    <s v="Woodlands Church"/>
    <n v="125"/>
    <n v="22.5"/>
    <n v="0.18"/>
    <x v="2"/>
  </r>
  <r>
    <x v="94"/>
    <n v="1842783"/>
    <s v="ECC B2B Account"/>
    <n v="8358"/>
    <n v="1504.44"/>
    <n v="0.18"/>
    <x v="2"/>
  </r>
  <r>
    <x v="226"/>
    <n v="1843257"/>
    <s v="Oak Park High School"/>
    <n v="2800"/>
    <n v="504"/>
    <n v="0.18"/>
    <x v="2"/>
  </r>
  <r>
    <x v="42"/>
    <n v="1846232"/>
    <s v="Schaumburg Cmty Cons SD 54"/>
    <n v="378"/>
    <n v="68.040000000000006"/>
    <n v="0.18"/>
    <x v="2"/>
  </r>
  <r>
    <x v="131"/>
    <n v="1841336"/>
    <s v="Southern Connecticut St Univ"/>
    <n v="204"/>
    <n v="36.72"/>
    <n v="0.18"/>
    <x v="2"/>
  </r>
  <r>
    <x v="73"/>
    <n v="1846656"/>
    <s v="Muskego High School"/>
    <n v="110"/>
    <n v="19.8"/>
    <n v="0.18"/>
    <x v="2"/>
  </r>
  <r>
    <x v="3"/>
    <n v="1835093"/>
    <s v="Quest to Learn"/>
    <n v="1219"/>
    <n v="219.42"/>
    <n v="0.18"/>
    <x v="2"/>
  </r>
  <r>
    <x v="165"/>
    <n v="1835477"/>
    <s v="ECC B2B Account"/>
    <n v="360"/>
    <n v="64.8"/>
    <n v="0.18"/>
    <x v="2"/>
  </r>
  <r>
    <x v="29"/>
    <n v="1849184"/>
    <s v="Epiphany of the Lord Cath Sch"/>
    <n v="2438"/>
    <n v="438.84"/>
    <n v="0.18"/>
    <x v="2"/>
  </r>
  <r>
    <x v="243"/>
    <n v="1845038"/>
    <s v="Shelton School"/>
    <n v="1708"/>
    <n v="307.44"/>
    <n v="0.18"/>
    <x v="2"/>
  </r>
  <r>
    <x v="128"/>
    <n v="1840766"/>
    <s v="Olathe East High School"/>
    <n v="1186"/>
    <n v="213.48"/>
    <n v="0.18"/>
    <x v="2"/>
  </r>
  <r>
    <x v="135"/>
    <n v="1842988"/>
    <s v="Madison Elementary School"/>
    <n v="5965"/>
    <n v="1073.7"/>
    <n v="0.18"/>
    <x v="2"/>
  </r>
  <r>
    <x v="248"/>
    <n v="1844884"/>
    <s v="Henry Middle School"/>
    <n v="834"/>
    <n v="150.12"/>
    <n v="0.18"/>
    <x v="2"/>
  </r>
  <r>
    <x v="79"/>
    <n v="1847777"/>
    <s v="NW MS Cmty Clg-Senatobia Ctr"/>
    <n v="6468"/>
    <n v="1164.24"/>
    <n v="0.18"/>
    <x v="2"/>
  </r>
  <r>
    <x v="232"/>
    <n v="1835244"/>
    <s v="ECC B2B Account"/>
    <n v="4400"/>
    <n v="792"/>
    <n v="0.18"/>
    <x v="2"/>
  </r>
  <r>
    <x v="243"/>
    <n v="1845063"/>
    <s v="Western High School"/>
    <n v="4090"/>
    <n v="736.2"/>
    <n v="0.18"/>
    <x v="2"/>
  </r>
  <r>
    <x v="219"/>
    <n v="1844548"/>
    <s v="Roosevelt Creative Arts MS"/>
    <n v="308.85000000000002"/>
    <n v="55.59"/>
    <n v="0.18"/>
    <x v="2"/>
  </r>
  <r>
    <x v="34"/>
    <n v="1839560"/>
    <s v="Illinois State University"/>
    <n v="93"/>
    <n v="16.739999999999998"/>
    <n v="0.18"/>
    <x v="2"/>
  </r>
  <r>
    <x v="49"/>
    <n v="1843089"/>
    <s v="MMI, Musimatic"/>
    <n v="163.5"/>
    <n v="29.43"/>
    <n v="0.18"/>
    <x v="2"/>
  </r>
  <r>
    <x v="277"/>
    <n v="1850837"/>
    <s v="ECC B2B Account"/>
    <n v="385"/>
    <n v="69.3"/>
    <n v="0.18"/>
    <x v="2"/>
  </r>
  <r>
    <x v="257"/>
    <n v="1840480"/>
    <s v="Stallings Island Middle School"/>
    <n v="169"/>
    <n v="30.42"/>
    <n v="0.18"/>
    <x v="2"/>
  </r>
  <r>
    <x v="234"/>
    <n v="1838973"/>
    <s v="Pierce College"/>
    <n v="851"/>
    <n v="153.18"/>
    <n v="0.18"/>
    <x v="2"/>
  </r>
  <r>
    <x v="184"/>
    <n v="1838054"/>
    <s v="Odyssey Academy"/>
    <n v="1377"/>
    <n v="247.86"/>
    <n v="0.18"/>
    <x v="2"/>
  </r>
  <r>
    <x v="46"/>
    <n v="1848713"/>
    <s v="Kinawa 5-6 School"/>
    <n v="3069"/>
    <n v="552.41999999999996"/>
    <n v="0.18"/>
    <x v="2"/>
  </r>
  <r>
    <x v="203"/>
    <n v="1850117"/>
    <s v="South Columbus High School"/>
    <n v="3136"/>
    <n v="564.48"/>
    <n v="0.18"/>
    <x v="2"/>
  </r>
  <r>
    <x v="165"/>
    <n v="1835476"/>
    <s v="San Jacinto High School"/>
    <n v="6711"/>
    <n v="1207.98"/>
    <n v="0.18"/>
    <x v="2"/>
  </r>
  <r>
    <x v="106"/>
    <n v="1846132"/>
    <s v="Castle Rock Middle School"/>
    <n v="1646"/>
    <n v="296.27999999999997"/>
    <n v="0.18"/>
    <x v="2"/>
  </r>
  <r>
    <x v="163"/>
    <n v="1845580"/>
    <s v="ECC B2B Account"/>
    <n v="1162"/>
    <n v="209.16"/>
    <n v="0.18"/>
    <x v="2"/>
  </r>
  <r>
    <x v="229"/>
    <n v="1848098"/>
    <s v="North Middle High School"/>
    <n v="3492"/>
    <n v="628.55999999999995"/>
    <n v="0.18"/>
    <x v="2"/>
  </r>
  <r>
    <x v="185"/>
    <n v="1839247"/>
    <s v="Prairie Elementary School"/>
    <n v="3850"/>
    <n v="693"/>
    <n v="0.18"/>
    <x v="2"/>
  </r>
  <r>
    <x v="173"/>
    <n v="1836512"/>
    <s v="Hamilton Heights High School"/>
    <n v="109"/>
    <n v="19.62"/>
    <n v="0.18"/>
    <x v="2"/>
  </r>
  <r>
    <x v="113"/>
    <n v="1840592"/>
    <s v="State Fair Cmty College"/>
    <n v="6332"/>
    <n v="1139.76"/>
    <n v="0.18"/>
    <x v="2"/>
  </r>
  <r>
    <x v="108"/>
    <n v="1847282"/>
    <s v="Sierra Vista K-8 School"/>
    <n v="580"/>
    <n v="104.4"/>
    <n v="0.18"/>
    <x v="2"/>
  </r>
  <r>
    <x v="10"/>
    <n v="1840822"/>
    <s v="Boston College"/>
    <n v="12560"/>
    <n v="2263"/>
    <n v="0.18"/>
    <x v="2"/>
  </r>
  <r>
    <x v="61"/>
    <n v="1850071"/>
    <s v="Whitley Road Elementary School"/>
    <n v="8790"/>
    <n v="1582.2"/>
    <n v="0.18"/>
    <x v="2"/>
  </r>
  <r>
    <x v="36"/>
    <n v="1845225"/>
    <s v="Willie E Brown Elem School"/>
    <n v="2164"/>
    <n v="389.52"/>
    <n v="0.18"/>
    <x v="2"/>
  </r>
  <r>
    <x v="45"/>
    <n v="1840959"/>
    <s v="RCC Coil School of Arts"/>
    <n v="3500"/>
    <n v="630"/>
    <n v="0.18"/>
    <x v="2"/>
  </r>
  <r>
    <x v="216"/>
    <n v="1839827"/>
    <s v="K12 School (Northeastern) - N"/>
    <n v="401"/>
    <n v="72.180000000000007"/>
    <n v="0.18"/>
    <x v="2"/>
  </r>
  <r>
    <x v="16"/>
    <n v="1846683"/>
    <s v="The Nokesville School"/>
    <n v="11222"/>
    <n v="2019.96"/>
    <n v="0.18"/>
    <x v="2"/>
  </r>
  <r>
    <x v="205"/>
    <n v="1841064"/>
    <s v="Krum High School"/>
    <n v="1282"/>
    <n v="231.28"/>
    <n v="0.18"/>
    <x v="2"/>
  </r>
  <r>
    <x v="245"/>
    <n v="1841800"/>
    <s v="Onalaska Jr Sr High School"/>
    <n v="3514"/>
    <n v="632.52"/>
    <n v="0.18"/>
    <x v="2"/>
  </r>
  <r>
    <x v="34"/>
    <n v="1839541"/>
    <s v="United Methodist Church"/>
    <n v="896"/>
    <n v="161.28"/>
    <n v="0.18"/>
    <x v="2"/>
  </r>
  <r>
    <x v="161"/>
    <n v="1845331"/>
    <s v="Owasso 7th Grade Center"/>
    <n v="4320"/>
    <n v="777.6"/>
    <n v="0.18"/>
    <x v="2"/>
  </r>
  <r>
    <x v="54"/>
    <n v="1849096"/>
    <s v="Early Childhood Campus-Oak"/>
    <n v="2210"/>
    <n v="397.8"/>
    <n v="0.18"/>
    <x v="2"/>
  </r>
  <r>
    <x v="176"/>
    <n v="1836757"/>
    <s v="St Paul's Lutheran School"/>
    <n v="3972"/>
    <n v="714.96"/>
    <n v="0.18"/>
    <x v="2"/>
  </r>
  <r>
    <x v="171"/>
    <n v="1846573"/>
    <s v="Hinds Cmty College-Raymond"/>
    <n v="1448"/>
    <n v="260.64"/>
    <n v="0.18"/>
    <x v="2"/>
  </r>
  <r>
    <x v="184"/>
    <n v="1838072"/>
    <s v="Chamblee High School"/>
    <n v="2016"/>
    <n v="362.88"/>
    <n v="0.18"/>
    <x v="2"/>
  </r>
  <r>
    <x v="48"/>
    <n v="1834983"/>
    <s v="Blennerhassett Middle School"/>
    <n v="1216"/>
    <n v="219.15"/>
    <n v="0.18"/>
    <x v="2"/>
  </r>
  <r>
    <x v="22"/>
    <n v="1837442"/>
    <s v="Morley-Stanwood High School"/>
    <n v="1368"/>
    <n v="246.24"/>
    <n v="0.18"/>
    <x v="2"/>
  </r>
  <r>
    <x v="59"/>
    <n v="1847395"/>
    <s v="Hill Campus of Arts &amp; Science"/>
    <n v="5720"/>
    <n v="1029.5999999999999"/>
    <n v="0.18"/>
    <x v="2"/>
  </r>
  <r>
    <x v="260"/>
    <n v="1839003"/>
    <s v="Herbert H Lehman College"/>
    <n v="600"/>
    <n v="108"/>
    <n v="0.18"/>
    <x v="2"/>
  </r>
  <r>
    <x v="234"/>
    <n v="1838896"/>
    <s v="Lake Belton High School"/>
    <n v="4690"/>
    <n v="844.2"/>
    <n v="0.18"/>
    <x v="2"/>
  </r>
  <r>
    <x v="159"/>
    <n v="1848203"/>
    <s v="Farnsley Middle School"/>
    <n v="1620"/>
    <n v="291.60000000000002"/>
    <n v="0.18"/>
    <x v="2"/>
  </r>
  <r>
    <x v="256"/>
    <n v="1851064"/>
    <s v="Breath of Aire"/>
    <n v="86.5"/>
    <n v="15.57"/>
    <n v="0.18"/>
    <x v="2"/>
  </r>
  <r>
    <x v="139"/>
    <n v="1835155"/>
    <s v="Waldorf University"/>
    <n v="1822"/>
    <n v="327.96"/>
    <n v="0.18"/>
    <x v="2"/>
  </r>
  <r>
    <x v="178"/>
    <n v="1848540"/>
    <s v="Nutley High School"/>
    <n v="159"/>
    <n v="28.62"/>
    <n v="0.18"/>
    <x v="2"/>
  </r>
  <r>
    <x v="132"/>
    <n v="1834417"/>
    <s v="PMC Commercial Interiors"/>
    <n v="1937.11"/>
    <n v="348.68"/>
    <n v="0.18"/>
    <x v="2"/>
  </r>
  <r>
    <x v="233"/>
    <n v="1847324"/>
    <s v="Placer High School"/>
    <n v="2410"/>
    <n v="433.8"/>
    <n v="0.18"/>
    <x v="2"/>
  </r>
  <r>
    <x v="170"/>
    <n v="1836291"/>
    <s v="Ruth O Harris Middle School"/>
    <n v="1190"/>
    <n v="214.2"/>
    <n v="0.18"/>
    <x v="2"/>
  </r>
  <r>
    <x v="284"/>
    <n v="1847145"/>
    <s v="ECC B2B Account"/>
    <n v="474"/>
    <n v="85.32"/>
    <n v="0.18"/>
    <x v="2"/>
  </r>
  <r>
    <x v="162"/>
    <n v="1849968"/>
    <s v="Fair Oaks Elementary School"/>
    <n v="6332"/>
    <n v="1139.76"/>
    <n v="0.18"/>
    <x v="2"/>
  </r>
  <r>
    <x v="5"/>
    <n v="1848771"/>
    <s v="Andover Central High School"/>
    <n v="1374"/>
    <n v="247.32"/>
    <n v="0.18"/>
    <x v="2"/>
  </r>
  <r>
    <x v="185"/>
    <n v="1839231"/>
    <s v="Muscatine High School."/>
    <n v="2443"/>
    <n v="439.74"/>
    <n v="0.18"/>
    <x v="2"/>
  </r>
  <r>
    <x v="133"/>
    <n v="1837993"/>
    <s v="Glenview Elementary School"/>
    <n v="1457"/>
    <n v="262.26"/>
    <n v="0.18"/>
    <x v="2"/>
  </r>
  <r>
    <x v="161"/>
    <n v="1845355"/>
    <s v="Grove City High School"/>
    <n v="949"/>
    <n v="170.82"/>
    <n v="0.18"/>
    <x v="2"/>
  </r>
  <r>
    <x v="73"/>
    <n v="1846623"/>
    <s v="ECC B2B Account"/>
    <n v="2488"/>
    <n v="447.84"/>
    <n v="0.18"/>
    <x v="2"/>
  </r>
  <r>
    <x v="207"/>
    <n v="1844514"/>
    <s v="Yokosuka Middle School"/>
    <n v="3590"/>
    <n v="646.20000000000005"/>
    <n v="0.18"/>
    <x v="2"/>
  </r>
  <r>
    <x v="194"/>
    <n v="1844002"/>
    <s v="Clg of Central Florida-Ocala"/>
    <n v="1740"/>
    <n v="313.2"/>
    <n v="0.18"/>
    <x v="2"/>
  </r>
  <r>
    <x v="22"/>
    <n v="1837384"/>
    <s v="Wapakoneta Elementary School"/>
    <n v="428"/>
    <n v="77.040000000000006"/>
    <n v="0.18"/>
    <x v="2"/>
  </r>
  <r>
    <x v="46"/>
    <n v="1848684"/>
    <s v="King Philip Middle School"/>
    <n v="4400"/>
    <n v="792"/>
    <n v="0.18"/>
    <x v="2"/>
  </r>
  <r>
    <x v="38"/>
    <n v="1839098"/>
    <s v="St John Evangelist Cath Sch"/>
    <n v="3932"/>
    <n v="707.76"/>
    <n v="0.18"/>
    <x v="2"/>
  </r>
  <r>
    <x v="14"/>
    <n v="1843940"/>
    <s v="Peoria Unified Sch Dist 11"/>
    <n v="448"/>
    <n v="80.64"/>
    <n v="0.18"/>
    <x v="2"/>
  </r>
  <r>
    <x v="142"/>
    <n v="1834316"/>
    <s v="West Des Moines Cmty Sch Dist"/>
    <n v="972"/>
    <n v="174.96"/>
    <n v="0.18"/>
    <x v="2"/>
  </r>
  <r>
    <x v="243"/>
    <n v="1845045"/>
    <s v="Fairview Cons Sch Dist 3&amp;13"/>
    <n v="2100"/>
    <n v="378"/>
    <n v="0.18"/>
    <x v="2"/>
  </r>
  <r>
    <x v="9"/>
    <n v="1846968"/>
    <s v="Stingel Elementary School"/>
    <n v="3850"/>
    <n v="693"/>
    <n v="0.18"/>
    <x v="2"/>
  </r>
  <r>
    <x v="16"/>
    <n v="1846739"/>
    <s v="RF Pettigrew Elementary School"/>
    <n v="1057"/>
    <n v="190.26"/>
    <n v="0.18"/>
    <x v="2"/>
  </r>
  <r>
    <x v="163"/>
    <n v="1845596"/>
    <s v="Westfield Community School"/>
    <n v="1681"/>
    <n v="302.58"/>
    <n v="0.18"/>
    <x v="2"/>
  </r>
  <r>
    <x v="207"/>
    <n v="1844460"/>
    <s v="Pusch Ridge Christian Academy"/>
    <n v="434"/>
    <n v="78.12"/>
    <n v="0.18"/>
    <x v="2"/>
  </r>
  <r>
    <x v="143"/>
    <n v="1837275"/>
    <s v="Londonderry Middle School"/>
    <n v="2512"/>
    <n v="452.16"/>
    <n v="0.18"/>
    <x v="2"/>
  </r>
  <r>
    <x v="91"/>
    <n v="1847098"/>
    <s v="ECC B2B Account"/>
    <n v="486"/>
    <n v="87.48"/>
    <n v="0.18"/>
    <x v="2"/>
  </r>
  <r>
    <x v="194"/>
    <n v="1844051"/>
    <s v="Wilmette Junior High School"/>
    <n v="1057"/>
    <n v="190.26"/>
    <n v="0.18"/>
    <x v="2"/>
  </r>
  <r>
    <x v="150"/>
    <n v="1845575"/>
    <s v="Banneker Elementary School"/>
    <n v="2443"/>
    <n v="439.74"/>
    <n v="0.18"/>
    <x v="2"/>
  </r>
  <r>
    <x v="235"/>
    <n v="1839145"/>
    <s v="G Weaver Hipps Elementary Sch"/>
    <n v="5410"/>
    <n v="973.8"/>
    <n v="0.18"/>
    <x v="2"/>
  </r>
  <r>
    <x v="72"/>
    <n v="1848824"/>
    <s v="Pioneer High School"/>
    <n v="1505"/>
    <n v="270.89999999999998"/>
    <n v="0.18"/>
    <x v="2"/>
  </r>
  <r>
    <x v="43"/>
    <n v="1843572"/>
    <s v="Cupertino High School"/>
    <n v="1385"/>
    <n v="249.3"/>
    <n v="0.18"/>
    <x v="2"/>
  </r>
  <r>
    <x v="118"/>
    <n v="1841409"/>
    <s v="Eastside High School"/>
    <n v="1057"/>
    <n v="190.26"/>
    <n v="0.18"/>
    <x v="2"/>
  </r>
  <r>
    <x v="161"/>
    <n v="1845344"/>
    <s v="Tri-Co School"/>
    <n v="1838"/>
    <n v="330.84"/>
    <n v="0.18"/>
    <x v="2"/>
  </r>
  <r>
    <x v="248"/>
    <n v="1844904"/>
    <s v="William S Cohen School"/>
    <n v="3663"/>
    <n v="659.34"/>
    <n v="0.18"/>
    <x v="2"/>
  </r>
  <r>
    <x v="18"/>
    <n v="1836834"/>
    <s v="Pennington School"/>
    <n v="197.75"/>
    <n v="35.6"/>
    <n v="0.18"/>
    <x v="2"/>
  </r>
  <r>
    <x v="250"/>
    <n v="1839289"/>
    <s v="Clg of Central Florida-Ocala"/>
    <n v="10098"/>
    <n v="1817.64"/>
    <n v="0.18"/>
    <x v="2"/>
  </r>
  <r>
    <x v="153"/>
    <n v="1842006"/>
    <s v="Downingtown High School East"/>
    <n v="5152"/>
    <n v="927.52"/>
    <n v="0.18"/>
    <x v="2"/>
  </r>
  <r>
    <x v="178"/>
    <n v="1848550"/>
    <s v="El Toro High School"/>
    <n v="4834"/>
    <n v="870.12"/>
    <n v="0.18"/>
    <x v="2"/>
  </r>
  <r>
    <x v="139"/>
    <n v="1835183"/>
    <s v="Grassland Middle School"/>
    <n v="856"/>
    <n v="154.08000000000001"/>
    <n v="0.18"/>
    <x v="2"/>
  </r>
  <r>
    <x v="131"/>
    <n v="1841391"/>
    <s v="East Nashville Magnet High Sch"/>
    <n v="385"/>
    <n v="69.3"/>
    <n v="0.18"/>
    <x v="2"/>
  </r>
  <r>
    <x v="250"/>
    <n v="1839317"/>
    <s v="Conestoga High School"/>
    <n v="2800"/>
    <n v="504.59"/>
    <n v="0.18"/>
    <x v="2"/>
  </r>
  <r>
    <x v="165"/>
    <n v="1835445"/>
    <s v="Polk Co School District"/>
    <n v="3932"/>
    <n v="707.76"/>
    <n v="0.18"/>
    <x v="2"/>
  </r>
  <r>
    <x v="10"/>
    <n v="1840877"/>
    <s v="Mapleton Elementary School"/>
    <n v="160"/>
    <n v="28.8"/>
    <n v="0.18"/>
    <x v="2"/>
  </r>
  <r>
    <x v="143"/>
    <n v="1837258"/>
    <s v="Dryden High School"/>
    <n v="6874"/>
    <n v="1237.32"/>
    <n v="0.18"/>
    <x v="2"/>
  </r>
  <r>
    <x v="95"/>
    <n v="1835975"/>
    <s v="Madison Elem School Dist 38"/>
    <n v="4424"/>
    <n v="796.32"/>
    <n v="0.18"/>
    <x v="2"/>
  </r>
  <r>
    <x v="193"/>
    <n v="1838644"/>
    <s v="Hawkins High School"/>
    <n v="4931.75"/>
    <n v="887.72"/>
    <n v="0.18"/>
    <x v="2"/>
  </r>
  <r>
    <x v="223"/>
    <n v="1844705"/>
    <s v="Richmond Hill High School"/>
    <n v="1648"/>
    <n v="296.64"/>
    <n v="0.18"/>
    <x v="2"/>
  </r>
  <r>
    <x v="100"/>
    <n v="1845165"/>
    <s v="Augusta Road Baptist Church"/>
    <n v="4772"/>
    <n v="858.96"/>
    <n v="0.18"/>
    <x v="2"/>
  </r>
  <r>
    <x v="139"/>
    <n v="1835168"/>
    <s v="Puesta del Sol Elem School - N"/>
    <n v="2900"/>
    <n v="522"/>
    <n v="0.18"/>
    <x v="2"/>
  </r>
  <r>
    <x v="171"/>
    <n v="1846557"/>
    <s v="Apopka High School"/>
    <n v="2416"/>
    <n v="434.88"/>
    <n v="0.18"/>
    <x v="2"/>
  </r>
  <r>
    <x v="11"/>
    <n v="1845770"/>
    <s v="Boston Choral Ensemble"/>
    <n v="474"/>
    <n v="85.32"/>
    <n v="0.18"/>
    <x v="2"/>
  </r>
  <r>
    <x v="183"/>
    <n v="1846028"/>
    <s v="Eden Prairie Community Center"/>
    <n v="67.7"/>
    <n v="12.19"/>
    <n v="0.18"/>
    <x v="2"/>
  </r>
  <r>
    <x v="142"/>
    <n v="1834341"/>
    <s v="West Music"/>
    <n v="916"/>
    <n v="164.88"/>
    <n v="0.18"/>
    <x v="2"/>
  </r>
  <r>
    <x v="41"/>
    <n v="1833995"/>
    <s v="Carl Sandburg High School"/>
    <n v="931"/>
    <n v="167.58"/>
    <n v="0.18"/>
    <x v="2"/>
  </r>
  <r>
    <x v="111"/>
    <n v="1838197"/>
    <s v="Benton Grade School 5-8"/>
    <n v="5400"/>
    <n v="972"/>
    <n v="0.18"/>
    <x v="2"/>
  </r>
  <r>
    <x v="159"/>
    <n v="1848215"/>
    <s v="Athens Jr Sr High School"/>
    <n v="792"/>
    <n v="142.56"/>
    <n v="0.18"/>
    <x v="2"/>
  </r>
  <r>
    <x v="242"/>
    <n v="1850622"/>
    <s v="Greenwich High School"/>
    <n v="923.4"/>
    <n v="166.21"/>
    <n v="0.18"/>
    <x v="2"/>
  </r>
  <r>
    <x v="197"/>
    <n v="1847569"/>
    <s v="Forest Oak Elementary School"/>
    <n v="2334"/>
    <n v="420.12"/>
    <n v="0.18"/>
    <x v="2"/>
  </r>
  <r>
    <x v="178"/>
    <n v="1848570"/>
    <s v="ECC B2B Account"/>
    <n v="595"/>
    <n v="107.1"/>
    <n v="0.18"/>
    <x v="2"/>
  </r>
  <r>
    <x v="20"/>
    <n v="1837343"/>
    <s v="Sexton Mountain Elem School"/>
    <n v="3932"/>
    <n v="707.76"/>
    <n v="0.18"/>
    <x v="2"/>
  </r>
  <r>
    <x v="133"/>
    <n v="1838005"/>
    <s v="Illinois Valley Cmty College"/>
    <n v="521"/>
    <n v="93.78"/>
    <n v="0.18"/>
    <x v="2"/>
  </r>
  <r>
    <x v="239"/>
    <n v="1840160"/>
    <s v="Longridge Elementary School"/>
    <n v="8246"/>
    <n v="1484.28"/>
    <n v="0.18"/>
    <x v="2"/>
  </r>
  <r>
    <x v="31"/>
    <n v="1842359"/>
    <s v="Dallas Symphony Orchestra"/>
    <n v="1611"/>
    <n v="289.98"/>
    <n v="0.18"/>
    <x v="2"/>
  </r>
  <r>
    <x v="240"/>
    <n v="1843027"/>
    <s v="Carroll High Sch-Band Boosters"/>
    <n v="2193"/>
    <n v="394.74"/>
    <n v="0.18"/>
    <x v="2"/>
  </r>
  <r>
    <x v="23"/>
    <n v="1836971"/>
    <s v="Horace Mann Mid Upper School"/>
    <n v="15167.48"/>
    <n v="2730.15"/>
    <n v="0.18"/>
    <x v="2"/>
  </r>
  <r>
    <x v="135"/>
    <n v="1842970"/>
    <s v="Hochberg Preparatory School"/>
    <n v="4915"/>
    <n v="884.7"/>
    <n v="0.18"/>
    <x v="2"/>
  </r>
  <r>
    <x v="204"/>
    <n v="1848480"/>
    <s v="McKinley Elementary School"/>
    <n v="1939"/>
    <n v="349.02"/>
    <n v="0.18"/>
    <x v="2"/>
  </r>
  <r>
    <x v="243"/>
    <n v="1845089"/>
    <s v="DePaul College Prep"/>
    <n v="1008"/>
    <n v="181.44"/>
    <n v="0.18"/>
    <x v="2"/>
  </r>
  <r>
    <x v="253"/>
    <n v="1841896"/>
    <s v="Lancaster Co Sch Dist/Lincoln"/>
    <n v="1531"/>
    <n v="275.58"/>
    <n v="0.18"/>
    <x v="2"/>
  </r>
  <r>
    <x v="195"/>
    <n v="1843774"/>
    <s v="Reeds Brook Middle School"/>
    <n v="1458"/>
    <n v="262.44"/>
    <n v="0.18"/>
    <x v="2"/>
  </r>
  <r>
    <x v="171"/>
    <n v="1846613"/>
    <s v="Crystal Lake Cmty Band"/>
    <n v="506"/>
    <n v="91.08"/>
    <n v="0.18"/>
    <x v="2"/>
  </r>
  <r>
    <x v="90"/>
    <n v="1838158"/>
    <s v="Jefferson Middle School"/>
    <n v="6480"/>
    <n v="1166.4000000000001"/>
    <n v="0.18"/>
    <x v="2"/>
  </r>
  <r>
    <x v="123"/>
    <n v="1838841"/>
    <s v="First Baptist Church"/>
    <n v="934.25"/>
    <n v="168.15"/>
    <n v="0.18"/>
    <x v="2"/>
  </r>
  <r>
    <x v="206"/>
    <n v="1841961"/>
    <s v="SFJAZZ"/>
    <n v="2648"/>
    <n v="476.64"/>
    <n v="0.18"/>
    <x v="2"/>
  </r>
  <r>
    <x v="140"/>
    <n v="1842684"/>
    <s v="Chester Area School"/>
    <n v="595"/>
    <n v="107.1"/>
    <n v="0.18"/>
    <x v="2"/>
  </r>
  <r>
    <x v="190"/>
    <n v="1849818"/>
    <s v="Logan-Hocking Local Sch Dist"/>
    <n v="790"/>
    <n v="142.19999999999999"/>
    <n v="0.18"/>
    <x v="2"/>
  </r>
  <r>
    <x v="43"/>
    <n v="1843590"/>
    <s v="Magellan Int'l Sch-Anderson Ln"/>
    <n v="2576"/>
    <n v="463.68"/>
    <n v="0.18"/>
    <x v="2"/>
  </r>
  <r>
    <x v="68"/>
    <n v="1845722"/>
    <s v="Northwood Elementary School"/>
    <n v="5775"/>
    <n v="1039.5"/>
    <n v="0.18"/>
    <x v="2"/>
  </r>
  <r>
    <x v="39"/>
    <n v="1844837"/>
    <s v="Oak Hill Montessori School"/>
    <n v="896"/>
    <n v="161.28"/>
    <n v="0.18"/>
    <x v="2"/>
  </r>
  <r>
    <x v="172"/>
    <n v="1842932"/>
    <s v="Comsewogue High School"/>
    <n v="5998"/>
    <n v="1079.6400000000001"/>
    <n v="0.18"/>
    <x v="2"/>
  </r>
  <r>
    <x v="121"/>
    <n v="1847668"/>
    <s v="ECC B2B Account"/>
    <n v="201"/>
    <n v="36.18"/>
    <n v="0.18"/>
    <x v="2"/>
  </r>
  <r>
    <x v="64"/>
    <n v="1836295"/>
    <s v="Federal Way PA &amp; Event Center"/>
    <n v="1420"/>
    <n v="255.6"/>
    <n v="0.18"/>
    <x v="2"/>
  </r>
  <r>
    <x v="157"/>
    <n v="1849440"/>
    <s v="Benbrook Middle High School"/>
    <n v="270"/>
    <n v="48.6"/>
    <n v="0.18"/>
    <x v="2"/>
  </r>
  <r>
    <x v="241"/>
    <n v="1849365"/>
    <s v="Sanger High School"/>
    <n v="12756"/>
    <n v="2296.08"/>
    <n v="0.18"/>
    <x v="2"/>
  </r>
  <r>
    <x v="125"/>
    <n v="1845901"/>
    <s v="Atascadero High School"/>
    <n v="1416"/>
    <n v="254.88"/>
    <n v="0.18"/>
    <x v="2"/>
  </r>
  <r>
    <x v="242"/>
    <n v="1850598"/>
    <s v="ECC B2B Account"/>
    <n v="896"/>
    <n v="161.28"/>
    <n v="0.18"/>
    <x v="2"/>
  </r>
  <r>
    <x v="133"/>
    <n v="1838004"/>
    <s v="Schaumburg Cmty Cons SD 54"/>
    <n v="1362"/>
    <n v="245.16"/>
    <n v="0.18"/>
    <x v="2"/>
  </r>
  <r>
    <x v="181"/>
    <n v="1843515"/>
    <s v="Bloomfield Christian School"/>
    <n v="2007"/>
    <n v="361.26"/>
    <n v="0.18"/>
    <x v="2"/>
  </r>
  <r>
    <x v="279"/>
    <n v="1839417"/>
    <s v="ECC B2B Account"/>
    <n v="595"/>
    <n v="107.1"/>
    <n v="0.18"/>
    <x v="2"/>
  </r>
  <r>
    <x v="168"/>
    <n v="1843863"/>
    <s v="Cope Middle School"/>
    <n v="5025"/>
    <n v="904.5"/>
    <n v="0.18"/>
    <x v="2"/>
  </r>
  <r>
    <x v="131"/>
    <n v="1841346"/>
    <s v="Irondale Senior High School"/>
    <n v="9381"/>
    <n v="1688.58"/>
    <n v="0.18"/>
    <x v="2"/>
  </r>
  <r>
    <x v="108"/>
    <n v="1847277"/>
    <s v="Nicholson Elementary School"/>
    <n v="11793"/>
    <n v="2117.17"/>
    <n v="0.18"/>
    <x v="2"/>
  </r>
  <r>
    <x v="212"/>
    <n v="1834069"/>
    <s v="Webster Elementary School"/>
    <n v="662"/>
    <n v="119.16"/>
    <n v="0.18"/>
    <x v="2"/>
  </r>
  <r>
    <x v="81"/>
    <n v="1837724"/>
    <s v="Netzaberg Middle School"/>
    <n v="2400"/>
    <n v="432"/>
    <n v="0.18"/>
    <x v="2"/>
  </r>
  <r>
    <x v="202"/>
    <n v="1847448"/>
    <s v="Herbert C Hoover Middle School"/>
    <n v="85"/>
    <n v="15.3"/>
    <n v="0.18"/>
    <x v="2"/>
  </r>
  <r>
    <x v="91"/>
    <n v="1847073"/>
    <s v="Alameda High School"/>
    <n v="972"/>
    <n v="174.96"/>
    <n v="0.18"/>
    <x v="2"/>
  </r>
  <r>
    <x v="202"/>
    <n v="1847494"/>
    <s v="Vista Charter Middle School"/>
    <n v="2800"/>
    <n v="504"/>
    <n v="0.18"/>
    <x v="2"/>
  </r>
  <r>
    <x v="22"/>
    <n v="1837422"/>
    <s v="Wilkinson Middle School"/>
    <n v="2458"/>
    <n v="442.44"/>
    <n v="0.18"/>
    <x v="2"/>
  </r>
  <r>
    <x v="198"/>
    <n v="1842473"/>
    <s v="ECC B2B Account"/>
    <n v="6450"/>
    <n v="1161"/>
    <n v="0.18"/>
    <x v="2"/>
  </r>
  <r>
    <x v="2"/>
    <n v="1844108"/>
    <s v="Stevens High School"/>
    <n v="2046"/>
    <n v="368.28"/>
    <n v="0.18"/>
    <x v="2"/>
  </r>
  <r>
    <x v="99"/>
    <n v="1840656"/>
    <s v="Liberty High School"/>
    <n v="2206"/>
    <n v="397.08"/>
    <n v="0.18"/>
    <x v="2"/>
  </r>
  <r>
    <x v="38"/>
    <n v="1839056"/>
    <s v="Beacon Hill Middle School"/>
    <n v="1848"/>
    <n v="332.64"/>
    <n v="0.18"/>
    <x v="2"/>
  </r>
  <r>
    <x v="16"/>
    <n v="1846717"/>
    <s v="William G Jehue Middle School"/>
    <n v="2970"/>
    <n v="534.6"/>
    <n v="0.18"/>
    <x v="2"/>
  </r>
  <r>
    <x v="16"/>
    <n v="1846773"/>
    <s v="Bailey Middle School"/>
    <n v="214"/>
    <n v="38.520000000000003"/>
    <n v="0.18"/>
    <x v="2"/>
  </r>
  <r>
    <x v="163"/>
    <n v="1845608"/>
    <s v="North Hunterdon High School"/>
    <n v="1253"/>
    <n v="225.54"/>
    <n v="0.18"/>
    <x v="2"/>
  </r>
  <r>
    <x v="4"/>
    <n v="1846496"/>
    <s v="ECC B2B Account"/>
    <n v="426"/>
    <n v="76.680000000000007"/>
    <n v="0.18"/>
    <x v="2"/>
  </r>
  <r>
    <x v="136"/>
    <n v="1834186"/>
    <s v="W E Boswell High School"/>
    <n v="328"/>
    <n v="59.04"/>
    <n v="0.18"/>
    <x v="2"/>
  </r>
  <r>
    <x v="171"/>
    <n v="1846604"/>
    <s v="Butts Co SD Perform Arts Ctr"/>
    <n v="11550"/>
    <n v="2079"/>
    <n v="0.18"/>
    <x v="2"/>
  </r>
  <r>
    <x v="204"/>
    <n v="1848513"/>
    <s v="Benjamin Banneker Elem School"/>
    <n v="4144"/>
    <n v="745.92"/>
    <n v="0.18"/>
    <x v="2"/>
  </r>
  <r>
    <x v="212"/>
    <n v="1834072"/>
    <s v="T.C. Roberson High School Band"/>
    <n v="1002"/>
    <n v="180.36"/>
    <n v="0.18"/>
    <x v="2"/>
  </r>
  <r>
    <x v="130"/>
    <n v="1849715"/>
    <s v="Bordewich Bray Elem School"/>
    <n v="6612"/>
    <n v="1190.1600000000001"/>
    <n v="0.18"/>
    <x v="2"/>
  </r>
  <r>
    <x v="91"/>
    <n v="1847076"/>
    <s v="Alameda High School"/>
    <n v="2290"/>
    <n v="412.2"/>
    <n v="0.18"/>
    <x v="2"/>
  </r>
  <r>
    <x v="98"/>
    <n v="1844594"/>
    <s v="Wayne Memorial High School"/>
    <n v="4478"/>
    <n v="806.04"/>
    <n v="0.18"/>
    <x v="2"/>
  </r>
  <r>
    <x v="38"/>
    <n v="1839049"/>
    <s v="Hart Co High School"/>
    <n v="713"/>
    <n v="128.34"/>
    <n v="0.18"/>
    <x v="2"/>
  </r>
  <r>
    <x v="65"/>
    <n v="1842204"/>
    <s v="ECC B2B Account"/>
    <n v="2438"/>
    <n v="438.84"/>
    <n v="0.18"/>
    <x v="2"/>
  </r>
  <r>
    <x v="81"/>
    <n v="1837758"/>
    <s v="Little Britain Elem School"/>
    <n v="2328"/>
    <n v="419.04"/>
    <n v="0.18"/>
    <x v="2"/>
  </r>
  <r>
    <x v="239"/>
    <n v="1840118"/>
    <s v="Rivercrest High School"/>
    <n v="16564"/>
    <n v="2981.52"/>
    <n v="0.18"/>
    <x v="2"/>
  </r>
  <r>
    <x v="119"/>
    <n v="1843203"/>
    <s v="Pedersen's Rental &amp; Sales"/>
    <n v="178.5"/>
    <n v="32.130000000000003"/>
    <n v="0.18"/>
    <x v="2"/>
  </r>
  <r>
    <x v="234"/>
    <n v="1838914"/>
    <s v="Derby Middle School"/>
    <n v="7526"/>
    <n v="1354.68"/>
    <n v="0.18"/>
    <x v="2"/>
  </r>
  <r>
    <x v="92"/>
    <n v="1850997"/>
    <s v="Gaillard Center"/>
    <n v="612.4"/>
    <n v="110.23"/>
    <n v="0.18"/>
    <x v="2"/>
  </r>
  <r>
    <x v="203"/>
    <n v="1850146"/>
    <s v="Arvin High School"/>
    <n v="2375"/>
    <n v="427.5"/>
    <n v="0.18"/>
    <x v="2"/>
  </r>
  <r>
    <x v="52"/>
    <n v="1849529"/>
    <s v="Meadow Pond Elementary School"/>
    <n v="1374"/>
    <n v="247.32"/>
    <n v="0.18"/>
    <x v="2"/>
  </r>
  <r>
    <x v="131"/>
    <n v="1841320"/>
    <s v="First Coast High School"/>
    <n v="4640"/>
    <n v="835.2"/>
    <n v="0.18"/>
    <x v="2"/>
  </r>
  <r>
    <x v="233"/>
    <n v="1847330"/>
    <s v="Prestonwood Christian Academy"/>
    <n v="114.4"/>
    <n v="20.59"/>
    <n v="0.18"/>
    <x v="2"/>
  </r>
  <r>
    <x v="78"/>
    <n v="1839871"/>
    <s v="Parsons High School"/>
    <n v="1500"/>
    <n v="270"/>
    <n v="0.18"/>
    <x v="2"/>
  </r>
  <r>
    <x v="23"/>
    <n v="1836948"/>
    <s v="First Presbyterian Church"/>
    <n v="1368"/>
    <n v="246.24"/>
    <n v="0.18"/>
    <x v="2"/>
  </r>
  <r>
    <x v="134"/>
    <n v="1835688"/>
    <s v="Perry W Harrison School"/>
    <n v="1219"/>
    <n v="219.42"/>
    <n v="0.18"/>
    <x v="2"/>
  </r>
  <r>
    <x v="84"/>
    <n v="1836662"/>
    <s v="ECC B2B Account"/>
    <n v="474"/>
    <n v="85.32"/>
    <n v="0.18"/>
    <x v="2"/>
  </r>
  <r>
    <x v="34"/>
    <n v="1839520"/>
    <s v="La Joya Middle School"/>
    <n v="12062"/>
    <n v="2171.16"/>
    <n v="0.18"/>
    <x v="2"/>
  </r>
  <r>
    <x v="246"/>
    <n v="1839435"/>
    <s v="Santiago Elementary School"/>
    <n v="4166"/>
    <n v="749.88"/>
    <n v="0.18"/>
    <x v="2"/>
  </r>
  <r>
    <x v="186"/>
    <n v="1841719"/>
    <s v="ECC B2B Account"/>
    <n v="851"/>
    <n v="153.18"/>
    <n v="0.18"/>
    <x v="2"/>
  </r>
  <r>
    <x v="166"/>
    <n v="1835259"/>
    <s v="West Music"/>
    <n v="1231.2"/>
    <n v="221.58"/>
    <n v="0.18"/>
    <x v="2"/>
  </r>
  <r>
    <x v="20"/>
    <n v="1837360"/>
    <s v="ECC B2B Account"/>
    <n v="1560"/>
    <n v="280.8"/>
    <n v="0.18"/>
    <x v="2"/>
  </r>
  <r>
    <x v="204"/>
    <n v="1848486"/>
    <s v="Edwardsville Elementary School"/>
    <n v="2007"/>
    <n v="361.26"/>
    <n v="0.18"/>
    <x v="2"/>
  </r>
  <r>
    <x v="134"/>
    <n v="1835718"/>
    <s v="South Dakota State University"/>
    <n v="633"/>
    <n v="113.94"/>
    <n v="0.18"/>
    <x v="2"/>
  </r>
  <r>
    <x v="124"/>
    <n v="1845919"/>
    <s v="Uncommon Prep Charter HS"/>
    <n v="8713"/>
    <n v="1568.34"/>
    <n v="0.18"/>
    <x v="2"/>
  </r>
  <r>
    <x v="212"/>
    <n v="1834082"/>
    <s v="Plainfield Perf &amp; Fine Art Ctr"/>
    <n v="1575.92"/>
    <n v="283.66000000000003"/>
    <n v="0.18"/>
    <x v="2"/>
  </r>
  <r>
    <x v="112"/>
    <n v="1837852"/>
    <s v="John Tower Elementary School"/>
    <n v="2272"/>
    <n v="408.96"/>
    <n v="0.18"/>
    <x v="2"/>
  </r>
  <r>
    <x v="113"/>
    <n v="1840555"/>
    <s v="Thomas Jefferson HS-Sci &amp; Tech"/>
    <n v="684"/>
    <n v="123.12"/>
    <n v="0.18"/>
    <x v="2"/>
  </r>
  <r>
    <x v="9"/>
    <n v="1846960"/>
    <s v="Cabrillo College"/>
    <n v="170"/>
    <n v="30.6"/>
    <n v="0.18"/>
    <x v="2"/>
  </r>
  <r>
    <x v="255"/>
    <n v="1839999"/>
    <s v="West Music"/>
    <n v="916"/>
    <n v="164.88"/>
    <n v="0.18"/>
    <x v="2"/>
  </r>
  <r>
    <x v="72"/>
    <n v="1848825"/>
    <s v="Staunton High School"/>
    <n v="949"/>
    <n v="170.82"/>
    <n v="0.18"/>
    <x v="2"/>
  </r>
  <r>
    <x v="150"/>
    <n v="1845491"/>
    <s v="Vivian E Hussey Primary School"/>
    <n v="2072"/>
    <n v="372.96"/>
    <n v="0.18"/>
    <x v="2"/>
  </r>
  <r>
    <x v="168"/>
    <n v="1843796"/>
    <s v="Edward F Parthum Elem School"/>
    <n v="3246"/>
    <n v="584.28"/>
    <n v="0.18"/>
    <x v="2"/>
  </r>
  <r>
    <x v="245"/>
    <n v="1841771"/>
    <s v="Marshall Fundamental Sec Sch"/>
    <n v="9857"/>
    <n v="1774.26"/>
    <n v="0.18"/>
    <x v="2"/>
  </r>
  <r>
    <x v="184"/>
    <n v="1838069"/>
    <s v="Oakmont High School"/>
    <n v="19404"/>
    <n v="3492.72"/>
    <n v="0.18"/>
    <x v="2"/>
  </r>
  <r>
    <x v="90"/>
    <n v="1838175"/>
    <s v="Marion High School"/>
    <n v="5724"/>
    <n v="1030.32"/>
    <n v="0.18"/>
    <x v="2"/>
  </r>
  <r>
    <x v="230"/>
    <n v="1849766"/>
    <s v="Horizon High School"/>
    <n v="2238"/>
    <n v="402.84"/>
    <n v="0.18"/>
    <x v="2"/>
  </r>
  <r>
    <x v="174"/>
    <n v="1834593"/>
    <s v="West Coast Commercial Air"/>
    <n v="3234.07"/>
    <n v="582.13"/>
    <n v="0.18"/>
    <x v="2"/>
  </r>
  <r>
    <x v="169"/>
    <n v="1841555"/>
    <s v="The Woodlands Show Chorus"/>
    <n v="826.65"/>
    <n v="148.80000000000001"/>
    <n v="0.18"/>
    <x v="2"/>
  </r>
  <r>
    <x v="136"/>
    <n v="1834203"/>
    <s v="East Brainerd Elem School"/>
    <n v="10250"/>
    <n v="1845"/>
    <n v="0.18"/>
    <x v="2"/>
  </r>
  <r>
    <x v="106"/>
    <n v="1846163"/>
    <s v="Stockton Middle School"/>
    <n v="1368"/>
    <n v="246.24"/>
    <n v="0.18"/>
    <x v="2"/>
  </r>
  <r>
    <x v="132"/>
    <n v="1834426"/>
    <s v="Musson Theatrical, Inc."/>
    <n v="225"/>
    <n v="40.5"/>
    <n v="0.18"/>
    <x v="2"/>
  </r>
  <r>
    <x v="89"/>
    <n v="1848282"/>
    <s v="Washington Union High School"/>
    <n v="2210"/>
    <n v="397.8"/>
    <n v="0.18"/>
    <x v="2"/>
  </r>
  <r>
    <x v="44"/>
    <n v="1850282"/>
    <s v="Sunnyvale Middle School"/>
    <n v="1681"/>
    <n v="302.58"/>
    <n v="0.18"/>
    <x v="2"/>
  </r>
  <r>
    <x v="216"/>
    <n v="1839792"/>
    <s v="Martinez Junior High School"/>
    <n v="1422"/>
    <n v="255.96"/>
    <n v="0.18"/>
    <x v="2"/>
  </r>
  <r>
    <x v="153"/>
    <n v="1842022"/>
    <s v="Kennesaw State University"/>
    <n v="2858"/>
    <n v="514.44000000000005"/>
    <n v="0.18"/>
    <x v="2"/>
  </r>
  <r>
    <x v="22"/>
    <n v="1837417"/>
    <s v="Skyview Elementary School"/>
    <n v="5898"/>
    <n v="1061.6400000000001"/>
    <n v="0.18"/>
    <x v="2"/>
  </r>
  <r>
    <x v="79"/>
    <n v="1847804"/>
    <s v="Springfield High School"/>
    <n v="3480"/>
    <n v="626.4"/>
    <n v="0.18"/>
    <x v="2"/>
  </r>
  <r>
    <x v="173"/>
    <n v="1836573"/>
    <s v="St Andrews Middle School"/>
    <n v="4005"/>
    <n v="720.9"/>
    <n v="0.18"/>
    <x v="2"/>
  </r>
  <r>
    <x v="168"/>
    <n v="1843859"/>
    <s v="Webster Area SD 18-5"/>
    <n v="1399"/>
    <n v="251.82"/>
    <n v="0.18"/>
    <x v="2"/>
  </r>
  <r>
    <x v="145"/>
    <n v="1837863"/>
    <s v="Jackson Public School District"/>
    <n v="262.8"/>
    <n v="47.3"/>
    <n v="0.18"/>
    <x v="2"/>
  </r>
  <r>
    <x v="176"/>
    <n v="1836696"/>
    <s v="First Baptist Church"/>
    <n v="175.1"/>
    <n v="31.52"/>
    <n v="0.18"/>
    <x v="2"/>
  </r>
  <r>
    <x v="99"/>
    <n v="1840605"/>
    <s v="Noe Middle School"/>
    <n v="1208"/>
    <n v="217.44"/>
    <n v="0.18"/>
    <x v="2"/>
  </r>
  <r>
    <x v="239"/>
    <n v="1840149"/>
    <s v="Applied Learning Academy"/>
    <n v="1399"/>
    <n v="251.82"/>
    <n v="0.18"/>
    <x v="2"/>
  </r>
  <r>
    <x v="88"/>
    <n v="1848424"/>
    <s v="Bob Jones University"/>
    <n v="178.5"/>
    <n v="32.130000000000003"/>
    <n v="0.18"/>
    <x v="2"/>
  </r>
  <r>
    <x v="87"/>
    <n v="1847580"/>
    <s v="Amos Alonzo Stagg High School"/>
    <n v="3749"/>
    <n v="674.82"/>
    <n v="0.18"/>
    <x v="2"/>
  </r>
  <r>
    <x v="12"/>
    <n v="1850755"/>
    <s v="Youth Orch Of Gr Ft Worth"/>
    <n v="1450"/>
    <n v="261"/>
    <n v="0.18"/>
    <x v="2"/>
  </r>
  <r>
    <x v="120"/>
    <n v="1838686"/>
    <s v="C T Douglas Elementary School"/>
    <n v="285"/>
    <n v="51.3"/>
    <n v="0.18"/>
    <x v="2"/>
  </r>
  <r>
    <x v="194"/>
    <n v="1844049"/>
    <s v="LaCorte-Peterstown Elem Sch 3"/>
    <n v="983"/>
    <n v="176.94"/>
    <n v="0.18"/>
    <x v="2"/>
  </r>
  <r>
    <x v="250"/>
    <n v="1839329"/>
    <s v="Roswell Ind School District"/>
    <n v="18065"/>
    <n v="3251.7"/>
    <n v="0.18"/>
    <x v="2"/>
  </r>
  <r>
    <x v="230"/>
    <n v="1849795"/>
    <s v="Cocopah Middle School"/>
    <n v="222.9"/>
    <n v="40.119999999999997"/>
    <n v="0.18"/>
    <x v="2"/>
  </r>
  <r>
    <x v="202"/>
    <n v="1847514"/>
    <s v="Parkway Christian School"/>
    <n v="3108"/>
    <n v="559.44000000000005"/>
    <n v="0.18"/>
    <x v="2"/>
  </r>
  <r>
    <x v="10"/>
    <n v="1840823"/>
    <s v="Providence Academy"/>
    <n v="1646"/>
    <n v="296.27999999999997"/>
    <n v="0.18"/>
    <x v="2"/>
  </r>
  <r>
    <x v="41"/>
    <n v="1834006"/>
    <s v="ECC B2B Account"/>
    <n v="360"/>
    <n v="64.8"/>
    <n v="0.18"/>
    <x v="2"/>
  </r>
  <r>
    <x v="50"/>
    <n v="1843365"/>
    <s v="West Music"/>
    <n v="891"/>
    <n v="160.38"/>
    <n v="0.18"/>
    <x v="2"/>
  </r>
  <r>
    <x v="208"/>
    <n v="1838558"/>
    <s v="Sandra Gallardo Elem School"/>
    <n v="1646"/>
    <n v="296.27999999999997"/>
    <n v="0.18"/>
    <x v="2"/>
  </r>
  <r>
    <x v="234"/>
    <n v="1838877"/>
    <s v="Manhattan School of Music"/>
    <n v="169"/>
    <n v="30.42"/>
    <n v="0.18"/>
    <x v="2"/>
  </r>
  <r>
    <x v="31"/>
    <n v="1842367"/>
    <s v="Victor J Andrew High School"/>
    <n v="856"/>
    <n v="154.08000000000001"/>
    <n v="0.18"/>
    <x v="2"/>
  </r>
  <r>
    <x v="209"/>
    <n v="1844339"/>
    <s v="Prestonwood Christian Academy"/>
    <n v="3298"/>
    <n v="593.64"/>
    <n v="0.18"/>
    <x v="2"/>
  </r>
  <r>
    <x v="3"/>
    <n v="1835085"/>
    <s v="Knight Middle School"/>
    <n v="595"/>
    <n v="107.1"/>
    <n v="0.18"/>
    <x v="2"/>
  </r>
  <r>
    <x v="125"/>
    <n v="1845825"/>
    <s v="Hamilton Middle School"/>
    <n v="2711"/>
    <n v="487.98"/>
    <n v="0.18"/>
    <x v="2"/>
  </r>
  <r>
    <x v="60"/>
    <n v="1846048"/>
    <s v="Naperville North High School"/>
    <n v="1284"/>
    <n v="231.12"/>
    <n v="0.18"/>
    <x v="2"/>
  </r>
  <r>
    <x v="228"/>
    <n v="1842259"/>
    <s v="All Star Rental"/>
    <n v="103"/>
    <n v="18.54"/>
    <n v="0.18"/>
    <x v="2"/>
  </r>
  <r>
    <x v="157"/>
    <n v="1849455"/>
    <s v="Lakeshore Community Chorus"/>
    <n v="2007"/>
    <n v="361.26"/>
    <n v="0.18"/>
    <x v="2"/>
  </r>
  <r>
    <x v="95"/>
    <n v="1835919"/>
    <s v="ECC B2B Account"/>
    <n v="474"/>
    <n v="85.32"/>
    <n v="0.18"/>
    <x v="2"/>
  </r>
  <r>
    <x v="12"/>
    <n v="1850768"/>
    <s v="North Scott Senior High School"/>
    <n v="1202.4000000000001"/>
    <n v="216.43"/>
    <n v="0.18"/>
    <x v="2"/>
  </r>
  <r>
    <x v="41"/>
    <n v="1833985"/>
    <s v="Hall Elementary School"/>
    <n v="1966"/>
    <n v="353.88"/>
    <n v="0.18"/>
    <x v="2"/>
  </r>
  <r>
    <x v="35"/>
    <n v="1837515"/>
    <s v="Country Club Bank"/>
    <n v="1166.92"/>
    <n v="210.05"/>
    <n v="0.18"/>
    <x v="2"/>
  </r>
  <r>
    <x v="191"/>
    <n v="1850290"/>
    <s v="Edmond Santa Fe High School"/>
    <n v="10110"/>
    <n v="1819.8"/>
    <n v="0.18"/>
    <x v="2"/>
  </r>
  <r>
    <x v="80"/>
    <n v="1844763"/>
    <s v="Buckingham Browne Nichols HS"/>
    <n v="6332"/>
    <n v="1139.76"/>
    <n v="0.18"/>
    <x v="2"/>
  </r>
  <r>
    <x v="237"/>
    <n v="1849497"/>
    <s v="Oak Park &amp; River Forest HS"/>
    <n v="1160"/>
    <n v="208.8"/>
    <n v="0.18"/>
    <x v="2"/>
  </r>
  <r>
    <x v="19"/>
    <n v="1840104"/>
    <s v="Adriane Gray Elementary Sch"/>
    <n v="5425"/>
    <n v="976.5"/>
    <n v="0.18"/>
    <x v="2"/>
  </r>
  <r>
    <x v="207"/>
    <n v="1844505"/>
    <s v="Brentwood Union Elem Sch Dist"/>
    <n v="474"/>
    <n v="85.32"/>
    <n v="0.18"/>
    <x v="2"/>
  </r>
  <r>
    <x v="108"/>
    <n v="1847271"/>
    <s v="Bradley Middle School"/>
    <n v="14250"/>
    <n v="2565"/>
    <n v="0.18"/>
    <x v="2"/>
  </r>
  <r>
    <x v="8"/>
    <n v="1844207"/>
    <s v="Grosse Pointe North High Sch"/>
    <n v="650"/>
    <n v="117"/>
    <n v="0.18"/>
    <x v="2"/>
  </r>
  <r>
    <x v="113"/>
    <n v="1840586"/>
    <s v="Ironbound Catholic Academy"/>
    <n v="3932"/>
    <n v="707.76"/>
    <n v="0.18"/>
    <x v="2"/>
  </r>
  <r>
    <x v="61"/>
    <n v="1850045"/>
    <s v="Scottsdale Symphonic Orchestra"/>
    <n v="1368"/>
    <n v="246.24"/>
    <n v="0.18"/>
    <x v="2"/>
  </r>
  <r>
    <x v="21"/>
    <n v="1849288"/>
    <s v="Correia Middle School"/>
    <n v="2417"/>
    <n v="435.06"/>
    <n v="0.18"/>
    <x v="2"/>
  </r>
  <r>
    <x v="14"/>
    <n v="1843934"/>
    <s v="Ithaca College"/>
    <n v="835.8"/>
    <n v="150.44"/>
    <n v="0.18"/>
    <x v="2"/>
  </r>
  <r>
    <x v="76"/>
    <n v="1846840"/>
    <s v="Fredericktown High School"/>
    <n v="9240"/>
    <n v="1663.2"/>
    <n v="0.18"/>
    <x v="2"/>
  </r>
  <r>
    <x v="156"/>
    <n v="1836093"/>
    <s v="New Castle High School"/>
    <n v="111.7"/>
    <n v="20.11"/>
    <n v="0.18"/>
    <x v="2"/>
  </r>
  <r>
    <x v="183"/>
    <n v="1846000"/>
    <s v="Algonquin Middle School"/>
    <n v="5720"/>
    <n v="1029.5999999999999"/>
    <n v="0.18"/>
    <x v="2"/>
  </r>
  <r>
    <x v="36"/>
    <n v="1845190"/>
    <s v="Straughn Elementary School"/>
    <n v="8288"/>
    <n v="1491.84"/>
    <n v="0.18"/>
    <x v="2"/>
  </r>
  <r>
    <x v="192"/>
    <n v="1835621"/>
    <s v="Floris United Meth Church"/>
    <n v="109.5"/>
    <n v="19.71"/>
    <n v="0.18"/>
    <x v="2"/>
  </r>
  <r>
    <x v="225"/>
    <n v="1841585"/>
    <s v="Holmes Junior High School"/>
    <n v="1160"/>
    <n v="208.8"/>
    <n v="0.18"/>
    <x v="2"/>
  </r>
  <r>
    <x v="79"/>
    <n v="1847786"/>
    <s v="Elmwood Middle School"/>
    <n v="640"/>
    <n v="115.2"/>
    <n v="0.18"/>
    <x v="2"/>
  </r>
  <r>
    <x v="178"/>
    <n v="1848535"/>
    <s v="Mardela Middle &amp; High School"/>
    <n v="949"/>
    <n v="170.82"/>
    <n v="0.18"/>
    <x v="2"/>
  </r>
  <r>
    <x v="178"/>
    <n v="1848573"/>
    <s v="ECC B2B Account"/>
    <n v="4014"/>
    <n v="722.52"/>
    <n v="0.18"/>
    <x v="2"/>
  </r>
  <r>
    <x v="3"/>
    <n v="1835119"/>
    <s v="Wayne State College"/>
    <n v="2736"/>
    <n v="492.48"/>
    <n v="0.18"/>
    <x v="2"/>
  </r>
  <r>
    <x v="65"/>
    <n v="1842236"/>
    <s v="National Constitution Center"/>
    <n v="141.6"/>
    <n v="25.49"/>
    <n v="0.18"/>
    <x v="2"/>
  </r>
  <r>
    <x v="94"/>
    <n v="1842796"/>
    <s v="Pipestone Area Middle High Sch"/>
    <n v="2766"/>
    <n v="497.88"/>
    <n v="0.18"/>
    <x v="2"/>
  </r>
  <r>
    <x v="63"/>
    <n v="1839935"/>
    <s v="Urban Assembly Bronx Letters"/>
    <n v="1219"/>
    <n v="219.42"/>
    <n v="0.18"/>
    <x v="2"/>
  </r>
  <r>
    <x v="223"/>
    <n v="1844673"/>
    <s v="City of Springfield"/>
    <n v="178.8"/>
    <n v="32.18"/>
    <n v="0.18"/>
    <x v="2"/>
  </r>
  <r>
    <x v="179"/>
    <n v="1842600"/>
    <s v="Bartram Trail High School"/>
    <n v="7800"/>
    <n v="1404"/>
    <n v="0.18"/>
    <x v="2"/>
  </r>
  <r>
    <x v="18"/>
    <n v="1836845"/>
    <s v="Branham High School"/>
    <n v="399.1"/>
    <n v="71.84"/>
    <n v="0.18"/>
    <x v="2"/>
  </r>
  <r>
    <x v="7"/>
    <n v="1848112"/>
    <s v="XPO Logistics"/>
    <n v="4678"/>
    <n v="842.04"/>
    <n v="0.18"/>
    <x v="2"/>
  </r>
  <r>
    <x v="234"/>
    <n v="1838974"/>
    <s v="EL RENO BAND OFFICE"/>
    <n v="1966"/>
    <n v="353.88"/>
    <n v="0.18"/>
    <x v="2"/>
  </r>
  <r>
    <x v="18"/>
    <n v="1836831"/>
    <s v="Bluefield High School"/>
    <n v="6021"/>
    <n v="1083.78"/>
    <n v="0.18"/>
    <x v="2"/>
  </r>
  <r>
    <x v="92"/>
    <n v="1851004"/>
    <s v="Vacaville Unif School District"/>
    <n v="1518"/>
    <n v="273.24"/>
    <n v="0.18"/>
    <x v="2"/>
  </r>
  <r>
    <x v="226"/>
    <n v="1843228"/>
    <s v="Loachapoka High School"/>
    <n v="5740"/>
    <n v="1033.2"/>
    <n v="0.18"/>
    <x v="2"/>
  </r>
  <r>
    <x v="56"/>
    <n v="1848052"/>
    <s v="Valparaiso High School"/>
    <n v="4130"/>
    <n v="743.4"/>
    <n v="0.18"/>
    <x v="2"/>
  </r>
  <r>
    <x v="167"/>
    <n v="1844281"/>
    <s v="Valley School of Ligonier"/>
    <n v="2521"/>
    <n v="453.78"/>
    <n v="0.18"/>
    <x v="2"/>
  </r>
  <r>
    <x v="2"/>
    <n v="1844128"/>
    <s v="Memorial Elementary School"/>
    <n v="169"/>
    <n v="30.42"/>
    <n v="0.18"/>
    <x v="2"/>
  </r>
  <r>
    <x v="20"/>
    <n v="1837361"/>
    <s v="Winton Middle School"/>
    <n v="1208"/>
    <n v="217.44"/>
    <n v="0.18"/>
    <x v="2"/>
  </r>
  <r>
    <x v="35"/>
    <n v="1837510"/>
    <s v="Mt San Jacinto College"/>
    <n v="991"/>
    <n v="178.38"/>
    <n v="0.18"/>
    <x v="2"/>
  </r>
  <r>
    <x v="199"/>
    <n v="1842483"/>
    <s v="Mountain View Elem School"/>
    <n v="4452"/>
    <n v="801.36"/>
    <n v="0.18"/>
    <x v="2"/>
  </r>
  <r>
    <x v="206"/>
    <n v="1841942"/>
    <s v="ECC B2B Account"/>
    <n v="1680"/>
    <n v="302.39999999999998"/>
    <n v="0.18"/>
    <x v="2"/>
  </r>
  <r>
    <x v="21"/>
    <n v="1849305"/>
    <s v="Woodland Middle School"/>
    <n v="6650"/>
    <n v="1197"/>
    <n v="0.18"/>
    <x v="2"/>
  </r>
  <r>
    <x v="54"/>
    <n v="1849110"/>
    <s v="Ponte Vedra High School"/>
    <n v="137.19999999999999"/>
    <n v="24.7"/>
    <n v="0.18"/>
    <x v="2"/>
  </r>
  <r>
    <x v="187"/>
    <n v="1836604"/>
    <s v="Clarence E Culver School"/>
    <n v="945.1"/>
    <n v="170.12"/>
    <n v="0.18"/>
    <x v="2"/>
  </r>
  <r>
    <x v="0"/>
    <n v="1835366"/>
    <s v="Glenn C Marlow Elementary Sch"/>
    <n v="2949"/>
    <n v="530.82000000000005"/>
    <n v="0.18"/>
    <x v="2"/>
  </r>
  <r>
    <x v="245"/>
    <n v="1841835"/>
    <s v="Gahanna Middle School-East"/>
    <n v="4075"/>
    <n v="733.5"/>
    <n v="0.18"/>
    <x v="2"/>
  </r>
  <r>
    <x v="93"/>
    <n v="1847723"/>
    <s v="Wilcox High School"/>
    <n v="2488"/>
    <n v="447.84"/>
    <n v="0.18"/>
    <x v="2"/>
  </r>
  <r>
    <x v="96"/>
    <n v="1850865"/>
    <s v="San Mateo High School"/>
    <n v="780"/>
    <n v="140.4"/>
    <n v="0.18"/>
    <x v="2"/>
  </r>
  <r>
    <x v="137"/>
    <n v="1835760"/>
    <s v="Paradise Valley High School"/>
    <n v="983"/>
    <n v="176.94"/>
    <n v="0.18"/>
    <x v="2"/>
  </r>
  <r>
    <x v="12"/>
    <n v="1850714"/>
    <s v="Wellington Elementary School"/>
    <n v="1552"/>
    <n v="279.36"/>
    <n v="0.18"/>
    <x v="2"/>
  </r>
  <r>
    <x v="259"/>
    <n v="1842887"/>
    <s v="ECC B2B Account"/>
    <n v="298"/>
    <n v="53.64"/>
    <n v="0.18"/>
    <x v="2"/>
  </r>
  <r>
    <x v="147"/>
    <n v="1836153"/>
    <s v="Melbourne High School"/>
    <n v="1193"/>
    <n v="214.74"/>
    <n v="0.18"/>
    <x v="2"/>
  </r>
  <r>
    <x v="237"/>
    <n v="1849474"/>
    <s v="American Evang Luth Church"/>
    <n v="528"/>
    <n v="95.04"/>
    <n v="0.18"/>
    <x v="2"/>
  </r>
  <r>
    <x v="177"/>
    <n v="1843312"/>
    <s v="Ostrander Elementary School"/>
    <n v="11904"/>
    <n v="2142.7199999999998"/>
    <n v="0.18"/>
    <x v="2"/>
  </r>
  <r>
    <x v="108"/>
    <n v="1847244"/>
    <s v="Rhinebeck High School"/>
    <n v="298"/>
    <n v="53.64"/>
    <n v="0.18"/>
    <x v="2"/>
  </r>
  <r>
    <x v="52"/>
    <n v="1849543"/>
    <s v="Lakeshore Community Chorus"/>
    <n v="769"/>
    <n v="138.41999999999999"/>
    <n v="0.18"/>
    <x v="2"/>
  </r>
  <r>
    <x v="177"/>
    <n v="1843355"/>
    <s v="Harmonie de Granby"/>
    <n v="3134"/>
    <n v="562.91"/>
    <n v="0.18"/>
    <x v="2"/>
  </r>
  <r>
    <x v="197"/>
    <n v="1847548"/>
    <s v="Ronald Reagan Middle School"/>
    <n v="5904"/>
    <n v="1062.72"/>
    <n v="0.18"/>
    <x v="2"/>
  </r>
  <r>
    <x v="123"/>
    <n v="1838823"/>
    <s v="Graves Co Middle School"/>
    <n v="2040"/>
    <n v="367.2"/>
    <n v="0.18"/>
    <x v="2"/>
  </r>
  <r>
    <x v="210"/>
    <n v="1850371"/>
    <s v="Roadrunner Transportation Svcs"/>
    <n v="3151.55"/>
    <n v="567.28"/>
    <n v="0.18"/>
    <x v="2"/>
  </r>
  <r>
    <x v="122"/>
    <n v="1846383"/>
    <s v="First Baptist Church"/>
    <n v="2040"/>
    <n v="367.2"/>
    <n v="0.18"/>
    <x v="2"/>
  </r>
  <r>
    <x v="117"/>
    <n v="1834522"/>
    <s v="Chenango Valley High School"/>
    <n v="2916"/>
    <n v="525"/>
    <n v="0.18"/>
    <x v="2"/>
  </r>
  <r>
    <x v="14"/>
    <n v="1843973"/>
    <s v="Paradise Elementary School"/>
    <n v="160"/>
    <n v="28.8"/>
    <n v="0.18"/>
    <x v="2"/>
  </r>
  <r>
    <x v="171"/>
    <n v="1846538"/>
    <s v="Sandburg Middle School"/>
    <n v="2580"/>
    <n v="464.4"/>
    <n v="0.18"/>
    <x v="2"/>
  </r>
  <r>
    <x v="1"/>
    <n v="1839401"/>
    <s v="ECC B2B Account"/>
    <n v="360"/>
    <n v="64.8"/>
    <n v="0.18"/>
    <x v="2"/>
  </r>
  <r>
    <x v="160"/>
    <n v="1837161"/>
    <s v="Huntingburg Elementary School"/>
    <n v="1100"/>
    <n v="198"/>
    <n v="0.18"/>
    <x v="2"/>
  </r>
  <r>
    <x v="72"/>
    <n v="1848834"/>
    <s v="New Manchester High School"/>
    <n v="780"/>
    <n v="140.4"/>
    <n v="0.18"/>
    <x v="2"/>
  </r>
  <r>
    <x v="230"/>
    <n v="1849769"/>
    <s v="Mount View Middle School"/>
    <n v="1510"/>
    <n v="271.8"/>
    <n v="0.18"/>
    <x v="2"/>
  </r>
  <r>
    <x v="40"/>
    <n v="1840371"/>
    <s v="Beaumont Middle School"/>
    <n v="3850"/>
    <n v="693"/>
    <n v="0.18"/>
    <x v="2"/>
  </r>
  <r>
    <x v="237"/>
    <n v="1849490"/>
    <s v="Grant Middle School"/>
    <n v="4620"/>
    <n v="831.6"/>
    <n v="0.18"/>
    <x v="2"/>
  </r>
  <r>
    <x v="34"/>
    <n v="1839523"/>
    <s v="ECC B2B Account"/>
    <n v="2438"/>
    <n v="438.84"/>
    <n v="0.18"/>
    <x v="2"/>
  </r>
  <r>
    <x v="115"/>
    <n v="1840239"/>
    <s v="McCarthy Middle School"/>
    <n v="4148"/>
    <n v="746.64"/>
    <n v="0.18"/>
    <x v="2"/>
  </r>
  <r>
    <x v="48"/>
    <n v="1835008"/>
    <s v="Cedar Shoals High School"/>
    <n v="1800"/>
    <n v="324.72000000000003"/>
    <n v="0.18"/>
    <x v="2"/>
  </r>
  <r>
    <x v="77"/>
    <n v="1840895"/>
    <s v="Rosenbloom Owings Mills JCC"/>
    <n v="1153"/>
    <n v="207.54"/>
    <n v="0.18"/>
    <x v="2"/>
  </r>
  <r>
    <x v="102"/>
    <n v="1837633"/>
    <s v="Southmont Senior High School"/>
    <n v="1814"/>
    <n v="326.52"/>
    <n v="0.18"/>
    <x v="2"/>
  </r>
  <r>
    <x v="59"/>
    <n v="1847428"/>
    <s v="Garden Place Academy"/>
    <n v="4056"/>
    <n v="730.08"/>
    <n v="0.18"/>
    <x v="2"/>
  </r>
  <r>
    <x v="168"/>
    <n v="1843876"/>
    <s v="Cathedral High School"/>
    <n v="3796"/>
    <n v="683.28"/>
    <n v="0.18"/>
    <x v="2"/>
  </r>
  <r>
    <x v="190"/>
    <n v="1849837"/>
    <s v="South Topsail Elementary Sch"/>
    <n v="993"/>
    <n v="178.74"/>
    <n v="0.18"/>
    <x v="2"/>
  </r>
  <r>
    <x v="25"/>
    <n v="1842119"/>
    <s v="West Music"/>
    <n v="1966"/>
    <n v="353.88"/>
    <n v="0.18"/>
    <x v="2"/>
  </r>
  <r>
    <x v="65"/>
    <n v="1842238"/>
    <s v="West Music"/>
    <n v="1100"/>
    <n v="198"/>
    <n v="0.18"/>
    <x v="2"/>
  </r>
  <r>
    <x v="150"/>
    <n v="1845488"/>
    <s v="Triad High School"/>
    <n v="1042"/>
    <n v="187.56"/>
    <n v="0.18"/>
    <x v="2"/>
  </r>
  <r>
    <x v="236"/>
    <n v="1850916"/>
    <s v="South St Paul Secondary School"/>
    <n v="87.45"/>
    <n v="15.74"/>
    <n v="0.18"/>
    <x v="2"/>
  </r>
  <r>
    <x v="176"/>
    <n v="1836753"/>
    <s v="International School Ser WH"/>
    <n v="4100"/>
    <n v="738"/>
    <n v="0.18"/>
    <x v="2"/>
  </r>
  <r>
    <x v="109"/>
    <n v="1849871"/>
    <s v="Jackson Elementary School"/>
    <n v="486"/>
    <n v="87.48"/>
    <n v="0.18"/>
    <x v="2"/>
  </r>
  <r>
    <x v="136"/>
    <n v="1834213"/>
    <s v="Raymore-Peculiar South Mid Sch"/>
    <n v="2695"/>
    <n v="485.1"/>
    <n v="0.18"/>
    <x v="2"/>
  </r>
  <r>
    <x v="136"/>
    <n v="1834225"/>
    <s v="ECC B2B Account"/>
    <n v="1266"/>
    <n v="227.88"/>
    <n v="0.18"/>
    <x v="2"/>
  </r>
  <r>
    <x v="90"/>
    <n v="1838118"/>
    <s v="University of Texas at Austin"/>
    <n v="1792"/>
    <n v="322.56"/>
    <n v="0.18"/>
    <x v="2"/>
  </r>
  <r>
    <x v="117"/>
    <n v="1834526"/>
    <s v="Oliver M Hazen High School"/>
    <n v="3136"/>
    <n v="564.48"/>
    <n v="0.18"/>
    <x v="2"/>
  </r>
  <r>
    <x v="1"/>
    <n v="1839409"/>
    <s v="Dewberry ES #10 - N"/>
    <n v="7226"/>
    <n v="1300.68"/>
    <n v="0.18"/>
    <x v="2"/>
  </r>
  <r>
    <x v="177"/>
    <n v="1843298"/>
    <s v="Penndale Middle School"/>
    <n v="856"/>
    <n v="154"/>
    <n v="0.18"/>
    <x v="2"/>
  </r>
  <r>
    <x v="125"/>
    <n v="1845863"/>
    <s v="Hoover Elementary School"/>
    <n v="5274"/>
    <n v="949.32"/>
    <n v="0.18"/>
    <x v="2"/>
  </r>
  <r>
    <x v="229"/>
    <n v="1848076"/>
    <s v="First United Methodist Church"/>
    <n v="915"/>
    <n v="164.7"/>
    <n v="0.18"/>
    <x v="2"/>
  </r>
  <r>
    <x v="87"/>
    <n v="1847581"/>
    <s v="Mountain Range High School"/>
    <n v="418"/>
    <n v="75.239999999999995"/>
    <n v="0.18"/>
    <x v="2"/>
  </r>
  <r>
    <x v="179"/>
    <n v="1842639"/>
    <s v="Minneapolis Jr Sr High School"/>
    <n v="700.15"/>
    <n v="126.03"/>
    <n v="0.18"/>
    <x v="2"/>
  </r>
  <r>
    <x v="40"/>
    <n v="1840347"/>
    <s v="Guy B Phillips Middle School"/>
    <n v="1427"/>
    <n v="256.86"/>
    <n v="0.18"/>
    <x v="2"/>
  </r>
  <r>
    <x v="177"/>
    <n v="1843303"/>
    <s v="Webster Groves High School"/>
    <n v="140.6"/>
    <n v="25.31"/>
    <n v="0.18"/>
    <x v="2"/>
  </r>
  <r>
    <x v="220"/>
    <n v="1836421"/>
    <s v="Bala Cynwyd Middle School"/>
    <n v="26960"/>
    <n v="4852.8"/>
    <n v="0.18"/>
    <x v="2"/>
  </r>
  <r>
    <x v="6"/>
    <n v="1849681"/>
    <s v="Osceola Jr Sr High School"/>
    <n v="5274"/>
    <n v="949.32"/>
    <n v="0.18"/>
    <x v="2"/>
  </r>
  <r>
    <x v="80"/>
    <n v="1844780"/>
    <s v="Founders Classical Acad Flower"/>
    <n v="2676"/>
    <n v="481.68"/>
    <n v="0.18"/>
    <x v="2"/>
  </r>
  <r>
    <x v="99"/>
    <n v="1840611"/>
    <s v="Gunning Bedford Middle School"/>
    <n v="5274"/>
    <n v="949.32"/>
    <n v="0.18"/>
    <x v="2"/>
  </r>
  <r>
    <x v="10"/>
    <n v="1840803"/>
    <s v="ECC B2B Account"/>
    <n v="89"/>
    <n v="16.02"/>
    <n v="0.18"/>
    <x v="2"/>
  </r>
  <r>
    <x v="285"/>
    <n v="1847521"/>
    <s v="ECC B2B Account"/>
    <n v="71"/>
    <n v="12.78"/>
    <n v="0.18"/>
    <x v="2"/>
  </r>
  <r>
    <x v="124"/>
    <n v="1845925"/>
    <s v="ECC B2B Account"/>
    <n v="284"/>
    <n v="51.12"/>
    <n v="0.18"/>
    <x v="2"/>
  </r>
  <r>
    <x v="239"/>
    <n v="1840181"/>
    <s v="West Music"/>
    <n v="4596"/>
    <n v="827.28"/>
    <n v="0.18"/>
    <x v="2"/>
  </r>
  <r>
    <x v="145"/>
    <n v="1837880"/>
    <s v="Burks Elementary School"/>
    <n v="474"/>
    <n v="85.32"/>
    <n v="0.18"/>
    <x v="2"/>
  </r>
  <r>
    <x v="197"/>
    <n v="1847522"/>
    <s v="Webster Middle School"/>
    <n v="4695"/>
    <n v="845.1"/>
    <n v="0.18"/>
    <x v="2"/>
  </r>
  <r>
    <x v="286"/>
    <n v="1834760"/>
    <s v="ECC B2B Account"/>
    <n v="298"/>
    <n v="53.78"/>
    <n v="0.18"/>
    <x v="2"/>
  </r>
  <r>
    <x v="208"/>
    <n v="1838572"/>
    <s v="West Music"/>
    <n v="1615"/>
    <n v="290.7"/>
    <n v="0.18"/>
    <x v="2"/>
  </r>
  <r>
    <x v="120"/>
    <n v="1838654"/>
    <s v="Homer Brink Elementary School"/>
    <n v="9928"/>
    <n v="1787.04"/>
    <n v="0.18"/>
    <x v="2"/>
  </r>
  <r>
    <x v="132"/>
    <n v="1834460"/>
    <s v="Battle Ground Middle School"/>
    <n v="2200"/>
    <n v="396"/>
    <n v="0.18"/>
    <x v="2"/>
  </r>
  <r>
    <x v="176"/>
    <n v="1836738"/>
    <s v="Allen Co-Scottsville High Sch"/>
    <n v="2040"/>
    <n v="367.2"/>
    <n v="0.18"/>
    <x v="2"/>
  </r>
  <r>
    <x v="232"/>
    <n v="1835247"/>
    <s v="Boise School District"/>
    <n v="9180"/>
    <n v="1652.4"/>
    <n v="0.18"/>
    <x v="2"/>
  </r>
  <r>
    <x v="138"/>
    <n v="1849935"/>
    <s v="Wildwood Middle School"/>
    <n v="1160"/>
    <n v="208.8"/>
    <n v="0.18"/>
    <x v="2"/>
  </r>
  <r>
    <x v="226"/>
    <n v="1843283"/>
    <s v="Success Acad CS Bed Stuy 1"/>
    <n v="7704"/>
    <n v="1386.72"/>
    <n v="0.18"/>
    <x v="2"/>
  </r>
  <r>
    <x v="162"/>
    <n v="1849973"/>
    <s v="Griffith Mid Sch Steam Magnet"/>
    <n v="7800"/>
    <n v="1404"/>
    <n v="0.18"/>
    <x v="2"/>
  </r>
  <r>
    <x v="128"/>
    <n v="1840769"/>
    <s v="Spotsylvania High School"/>
    <n v="23590"/>
    <n v="4246.2"/>
    <n v="0.18"/>
    <x v="2"/>
  </r>
  <r>
    <x v="226"/>
    <n v="1843229"/>
    <s v="Enloe Magnet High School"/>
    <n v="1399"/>
    <n v="251.82"/>
    <n v="0.18"/>
    <x v="2"/>
  </r>
  <r>
    <x v="37"/>
    <n v="1835855"/>
    <s v="Fond Du Lac School District"/>
    <n v="374"/>
    <n v="67.319999999999993"/>
    <n v="0.18"/>
    <x v="2"/>
  </r>
  <r>
    <x v="230"/>
    <n v="1849747"/>
    <s v="Thomas G Pullen School"/>
    <n v="1619"/>
    <n v="291.42"/>
    <n v="0.18"/>
    <x v="2"/>
  </r>
  <r>
    <x v="230"/>
    <n v="1849764"/>
    <s v="Memorial Middle School"/>
    <n v="595"/>
    <n v="107.1"/>
    <n v="0.18"/>
    <x v="2"/>
  </r>
  <r>
    <x v="224"/>
    <n v="1834626"/>
    <s v="Clg of Central Florida-Ocala"/>
    <n v="2016"/>
    <n v="362.88"/>
    <n v="0.18"/>
    <x v="2"/>
  </r>
  <r>
    <x v="195"/>
    <n v="1843748"/>
    <s v="Lindenhurst Senior High School"/>
    <n v="5200"/>
    <n v="936"/>
    <n v="0.18"/>
    <x v="2"/>
  </r>
  <r>
    <x v="115"/>
    <n v="1840194"/>
    <s v="Animo Pat Brown Chtr HS"/>
    <n v="2438"/>
    <n v="438.84"/>
    <n v="0.18"/>
    <x v="2"/>
  </r>
  <r>
    <x v="148"/>
    <n v="1841241"/>
    <s v="DeKalb Co School District"/>
    <n v="983"/>
    <n v="176.94"/>
    <n v="0.18"/>
    <x v="2"/>
  </r>
  <r>
    <x v="49"/>
    <n v="1843103"/>
    <s v="Midlothian High School"/>
    <n v="1616"/>
    <n v="290.88"/>
    <n v="0.18"/>
    <x v="2"/>
  </r>
  <r>
    <x v="88"/>
    <n v="1848412"/>
    <s v="Central Arkansas Christian Sch"/>
    <n v="1253"/>
    <n v="225.54"/>
    <n v="0.18"/>
    <x v="2"/>
  </r>
  <r>
    <x v="11"/>
    <n v="1845817"/>
    <s v="Winneconne Cmty Sch District"/>
    <n v="105.9"/>
    <n v="19.059999999999999"/>
    <n v="0.18"/>
    <x v="2"/>
  </r>
  <r>
    <x v="40"/>
    <n v="1840350"/>
    <s v="Oroville Union High Sch Dist"/>
    <n v="184"/>
    <n v="33.119999999999997"/>
    <n v="0.18"/>
    <x v="2"/>
  </r>
  <r>
    <x v="77"/>
    <n v="1840893"/>
    <s v="Greer Lingle Middle School"/>
    <n v="3850"/>
    <n v="693"/>
    <n v="0.18"/>
    <x v="2"/>
  </r>
  <r>
    <x v="230"/>
    <n v="1849751"/>
    <s v="Naperville Municipal Band"/>
    <n v="1042"/>
    <n v="187.56"/>
    <n v="0.18"/>
    <x v="2"/>
  </r>
  <r>
    <x v="243"/>
    <n v="1845049"/>
    <s v="San Leandro High School"/>
    <n v="1898"/>
    <n v="341.64"/>
    <n v="0.18"/>
    <x v="2"/>
  </r>
  <r>
    <x v="196"/>
    <n v="1840722"/>
    <s v="Meadows School"/>
    <n v="2100"/>
    <n v="378"/>
    <n v="0.18"/>
    <x v="2"/>
  </r>
  <r>
    <x v="23"/>
    <n v="1836973"/>
    <s v="Ecole St Gerard Catholic Sch-W"/>
    <n v="1219"/>
    <n v="219.8"/>
    <n v="0.18"/>
    <x v="2"/>
  </r>
  <r>
    <x v="20"/>
    <n v="1837348"/>
    <s v="Howe High School"/>
    <n v="2140"/>
    <n v="385.2"/>
    <n v="0.18"/>
    <x v="2"/>
  </r>
  <r>
    <x v="92"/>
    <n v="1850972"/>
    <s v="ECC B2B Account"/>
    <n v="958"/>
    <n v="172.44"/>
    <n v="0.18"/>
    <x v="2"/>
  </r>
  <r>
    <x v="89"/>
    <n v="1848308"/>
    <s v="Buddy Holly Hall"/>
    <n v="270"/>
    <n v="48.6"/>
    <n v="0.18"/>
    <x v="2"/>
  </r>
  <r>
    <x v="222"/>
    <n v="1835997"/>
    <s v="Peru Jr/Sr High School"/>
    <n v="4258"/>
    <n v="766.44"/>
    <n v="0.18"/>
    <x v="2"/>
  </r>
  <r>
    <x v="235"/>
    <n v="1839181"/>
    <s v="Mt Pleasant Cmty School Dist"/>
    <n v="929.6"/>
    <n v="167.36"/>
    <n v="0.18"/>
    <x v="2"/>
  </r>
  <r>
    <x v="54"/>
    <n v="1849071"/>
    <s v="El Sistema Texas"/>
    <n v="1239"/>
    <n v="223.02"/>
    <n v="0.18"/>
    <x v="2"/>
  </r>
  <r>
    <x v="287"/>
    <n v="1850838"/>
    <s v="ECC B2B Account"/>
    <n v="190"/>
    <n v="34.200000000000003"/>
    <n v="0.18"/>
    <x v="2"/>
  </r>
  <r>
    <x v="1"/>
    <n v="1839389"/>
    <s v="Brookline High School"/>
    <n v="486"/>
    <n v="87.48"/>
    <n v="0.18"/>
    <x v="2"/>
  </r>
  <r>
    <x v="255"/>
    <n v="1840042"/>
    <s v="Greeley West High School"/>
    <n v="2808"/>
    <n v="505.44"/>
    <n v="0.18"/>
    <x v="2"/>
  </r>
  <r>
    <x v="194"/>
    <n v="1844000"/>
    <s v="Whippany Park High School"/>
    <n v="3420"/>
    <n v="615.6"/>
    <n v="0.18"/>
    <x v="2"/>
  </r>
  <r>
    <x v="243"/>
    <n v="1845073"/>
    <s v="Helen Keller Middle School"/>
    <n v="2450"/>
    <n v="441"/>
    <n v="0.18"/>
    <x v="2"/>
  </r>
  <r>
    <x v="219"/>
    <n v="1844575"/>
    <s v="ECC B2B Account"/>
    <n v="851"/>
    <n v="153.18"/>
    <n v="0.18"/>
    <x v="2"/>
  </r>
  <r>
    <x v="124"/>
    <n v="1845908"/>
    <s v="Fallon Middle School"/>
    <n v="4278"/>
    <n v="770.04"/>
    <n v="0.18"/>
    <x v="2"/>
  </r>
  <r>
    <x v="202"/>
    <n v="1847498"/>
    <s v="Banning Lewis Preparatory Acad"/>
    <n v="9928"/>
    <n v="1787.04"/>
    <n v="0.18"/>
    <x v="2"/>
  </r>
  <r>
    <x v="39"/>
    <n v="1844798"/>
    <s v="Rockway Middle School"/>
    <n v="1368"/>
    <n v="246.24"/>
    <n v="0.18"/>
    <x v="2"/>
  </r>
  <r>
    <x v="240"/>
    <n v="1843039"/>
    <s v="Elementary School #19 - N"/>
    <n v="3844"/>
    <n v="692"/>
    <n v="0.18"/>
    <x v="2"/>
  </r>
  <r>
    <x v="245"/>
    <n v="1841824"/>
    <s v="Brooks Ctr for STEM &amp; Arts MS"/>
    <n v="1042"/>
    <n v="187.56"/>
    <n v="0.18"/>
    <x v="2"/>
  </r>
  <r>
    <x v="142"/>
    <n v="1834312"/>
    <s v="ECC B2B Account"/>
    <n v="1751"/>
    <n v="315.18"/>
    <n v="0.18"/>
    <x v="2"/>
  </r>
  <r>
    <x v="118"/>
    <n v="1841454"/>
    <s v="Tualatin High School"/>
    <n v="101.4"/>
    <n v="18.25"/>
    <n v="0.18"/>
    <x v="2"/>
  </r>
  <r>
    <x v="173"/>
    <n v="1836521"/>
    <s v="Ahlf Junior High School"/>
    <n v="1282"/>
    <n v="230.76"/>
    <n v="0.18"/>
    <x v="2"/>
  </r>
  <r>
    <x v="13"/>
    <n v="1844225"/>
    <s v="ECC B2B Account"/>
    <n v="298"/>
    <n v="53.64"/>
    <n v="0.18"/>
    <x v="2"/>
  </r>
  <r>
    <x v="90"/>
    <n v="1838151"/>
    <s v="Goldenrod Elementary School"/>
    <n v="1253"/>
    <n v="225.54"/>
    <n v="0.18"/>
    <x v="2"/>
  </r>
  <r>
    <x v="137"/>
    <n v="1835757"/>
    <s v="Ventura High School"/>
    <n v="1253"/>
    <n v="225.54"/>
    <n v="0.18"/>
    <x v="2"/>
  </r>
  <r>
    <x v="213"/>
    <n v="1845477"/>
    <s v="Roosevelt Middle School"/>
    <n v="2873"/>
    <n v="517.14"/>
    <n v="0.18"/>
    <x v="2"/>
  </r>
  <r>
    <x v="138"/>
    <n v="1849913"/>
    <s v="Irvine Presbyterian Church"/>
    <n v="434"/>
    <n v="78.12"/>
    <n v="0.18"/>
    <x v="2"/>
  </r>
  <r>
    <x v="116"/>
    <n v="1848892"/>
    <s v="Chickering Elementary School"/>
    <n v="1758"/>
    <n v="316.44"/>
    <n v="0.18"/>
    <x v="2"/>
  </r>
  <r>
    <x v="89"/>
    <n v="1848295"/>
    <s v="ECC B2B Account"/>
    <n v="1134"/>
    <n v="204.12"/>
    <n v="0.18"/>
    <x v="2"/>
  </r>
  <r>
    <x v="207"/>
    <n v="1844490"/>
    <s v="Orange Co Acad Sciences &amp; Arts"/>
    <n v="3060"/>
    <n v="550.79999999999995"/>
    <n v="0.18"/>
    <x v="2"/>
  </r>
  <r>
    <x v="108"/>
    <n v="1847247"/>
    <s v="Seminole High School"/>
    <n v="2818"/>
    <n v="507.24"/>
    <n v="0.18"/>
    <x v="2"/>
  </r>
  <r>
    <x v="243"/>
    <n v="1845083"/>
    <s v="Johnston High School"/>
    <n v="70"/>
    <n v="12.6"/>
    <n v="0.18"/>
    <x v="2"/>
  </r>
  <r>
    <x v="16"/>
    <n v="1846774"/>
    <s v="Elkhart Christian Academy"/>
    <n v="2465"/>
    <n v="443.7"/>
    <n v="0.18"/>
    <x v="2"/>
  </r>
  <r>
    <x v="38"/>
    <n v="1839070"/>
    <s v="ECC B2B Account"/>
    <n v="176"/>
    <n v="31.68"/>
    <n v="0.18"/>
    <x v="2"/>
  </r>
  <r>
    <x v="221"/>
    <n v="1838751"/>
    <s v="ECC B2B Account"/>
    <n v="4772"/>
    <n v="858.96"/>
    <n v="0.18"/>
    <x v="2"/>
  </r>
  <r>
    <x v="239"/>
    <n v="1840143"/>
    <s v="Godwin Heights High School"/>
    <n v="2140"/>
    <n v="385.2"/>
    <n v="0.18"/>
    <x v="2"/>
  </r>
  <r>
    <x v="143"/>
    <n v="1837238"/>
    <s v="East Forsyth High School - N"/>
    <n v="1260"/>
    <n v="226.8"/>
    <n v="0.18"/>
    <x v="2"/>
  </r>
  <r>
    <x v="158"/>
    <n v="1835414"/>
    <s v="Jacoby Creek Charter School"/>
    <n v="6021"/>
    <n v="1083.78"/>
    <n v="0.18"/>
    <x v="2"/>
  </r>
  <r>
    <x v="143"/>
    <n v="1837245"/>
    <s v="Honeygo Elementary ES"/>
    <n v="1082"/>
    <n v="194.76"/>
    <n v="0.18"/>
    <x v="2"/>
  </r>
  <r>
    <x v="117"/>
    <n v="1834500"/>
    <s v="Carroll Elementary School"/>
    <n v="3436"/>
    <n v="618.48"/>
    <n v="0.18"/>
    <x v="2"/>
  </r>
  <r>
    <x v="195"/>
    <n v="1843741"/>
    <s v="Martin Luther King Middle Sch"/>
    <n v="1183"/>
    <n v="212.94"/>
    <n v="0.18"/>
    <x v="2"/>
  </r>
  <r>
    <x v="34"/>
    <n v="1839513"/>
    <s v="Palmetto High School"/>
    <n v="2949"/>
    <n v="530.82000000000005"/>
    <n v="0.18"/>
    <x v="2"/>
  </r>
  <r>
    <x v="153"/>
    <n v="1841982"/>
    <s v="Fairview High School"/>
    <n v="1059"/>
    <n v="190.62"/>
    <n v="0.18"/>
    <x v="2"/>
  </r>
  <r>
    <x v="254"/>
    <n v="1843451"/>
    <s v="Union Co High School"/>
    <n v="2970"/>
    <n v="534.6"/>
    <n v="0.18"/>
    <x v="2"/>
  </r>
  <r>
    <x v="106"/>
    <n v="1846198"/>
    <s v="ECC B2B Account"/>
    <n v="3416"/>
    <n v="614.88"/>
    <n v="0.18"/>
    <x v="2"/>
  </r>
  <r>
    <x v="121"/>
    <n v="1847676"/>
    <s v="Schindewolf Intermediate Sch"/>
    <n v="470"/>
    <n v="84.6"/>
    <n v="0.18"/>
    <x v="2"/>
  </r>
  <r>
    <x v="63"/>
    <n v="1839939"/>
    <s v="Joseph Jenks Jr High School"/>
    <n v="1680"/>
    <n v="302.39999999999998"/>
    <n v="0.18"/>
    <x v="2"/>
  </r>
  <r>
    <x v="153"/>
    <n v="1841980"/>
    <s v="Putnam City West High School"/>
    <n v="28167"/>
    <n v="5070.0600000000004"/>
    <n v="0.18"/>
    <x v="2"/>
  </r>
  <r>
    <x v="49"/>
    <n v="1843125"/>
    <s v="River Valley School District"/>
    <n v="1785"/>
    <n v="321.3"/>
    <n v="0.18"/>
    <x v="2"/>
  </r>
  <r>
    <x v="57"/>
    <n v="1842196"/>
    <s v="Carolina Elementary School"/>
    <n v="2949"/>
    <n v="530.82000000000005"/>
    <n v="0.18"/>
    <x v="2"/>
  </r>
  <r>
    <x v="4"/>
    <n v="1846504"/>
    <s v="Seventh-day Adventist Chrch-MD"/>
    <n v="6220"/>
    <n v="1119.5999999999999"/>
    <n v="0.18"/>
    <x v="2"/>
  </r>
  <r>
    <x v="138"/>
    <n v="1849950"/>
    <s v="On Cue Staging"/>
    <n v="89.7"/>
    <n v="16.149999999999999"/>
    <n v="0.18"/>
    <x v="2"/>
  </r>
  <r>
    <x v="126"/>
    <n v="1840273"/>
    <s v="Bethesda Presbyterian Church"/>
    <n v="1070.5999999999999"/>
    <n v="192.71"/>
    <n v="0.18"/>
    <x v="2"/>
  </r>
  <r>
    <x v="256"/>
    <n v="1851041"/>
    <s v="Santana High School"/>
    <n v="2818"/>
    <n v="507.24"/>
    <n v="0.18"/>
    <x v="2"/>
  </r>
  <r>
    <x v="210"/>
    <n v="1850394"/>
    <s v="La Joya ISD"/>
    <n v="1036"/>
    <n v="186.48"/>
    <n v="0.18"/>
    <x v="2"/>
  </r>
  <r>
    <x v="21"/>
    <n v="1849273"/>
    <s v="Shelby Presbyterian Church"/>
    <n v="1623"/>
    <n v="292.14"/>
    <n v="0.18"/>
    <x v="2"/>
  </r>
  <r>
    <x v="86"/>
    <n v="1849405"/>
    <s v="South Hamilton Middle High Sch"/>
    <n v="1758"/>
    <n v="316.44"/>
    <n v="0.18"/>
    <x v="2"/>
  </r>
  <r>
    <x v="125"/>
    <n v="1845875"/>
    <s v="Balboa High School"/>
    <n v="428"/>
    <n v="77.040000000000006"/>
    <n v="0.18"/>
    <x v="2"/>
  </r>
  <r>
    <x v="131"/>
    <n v="1841370"/>
    <s v="Fastenal"/>
    <n v="1219"/>
    <n v="219.42"/>
    <n v="0.18"/>
    <x v="2"/>
  </r>
  <r>
    <x v="163"/>
    <n v="1845594"/>
    <s v="Central Elementary School"/>
    <n v="3402"/>
    <n v="612.36"/>
    <n v="0.18"/>
    <x v="2"/>
  </r>
  <r>
    <x v="110"/>
    <n v="1834759"/>
    <s v="Tonganoxie High School"/>
    <n v="638"/>
    <n v="114.84"/>
    <n v="0.18"/>
    <x v="2"/>
  </r>
  <r>
    <x v="171"/>
    <n v="1846550"/>
    <s v="Desert Shadows Elem School"/>
    <n v="3684"/>
    <n v="663.12"/>
    <n v="0.18"/>
    <x v="2"/>
  </r>
  <r>
    <x v="225"/>
    <n v="1841579"/>
    <s v="Jesse Zhu"/>
    <n v="71"/>
    <n v="12.78"/>
    <n v="0.18"/>
    <x v="2"/>
  </r>
  <r>
    <x v="209"/>
    <n v="1844369"/>
    <s v="XPO Logistics"/>
    <n v="866.17"/>
    <n v="155.91"/>
    <n v="0.18"/>
    <x v="2"/>
  </r>
  <r>
    <x v="11"/>
    <n v="1845785"/>
    <s v="Bella Citta 20-B Elem Sch - N"/>
    <n v="29378.69"/>
    <n v="5288.16"/>
    <n v="0.18"/>
    <x v="2"/>
  </r>
  <r>
    <x v="50"/>
    <n v="1843396"/>
    <s v="Roadrunner Transportation Svcs"/>
    <n v="2586.85"/>
    <n v="465.63"/>
    <n v="0.18"/>
    <x v="2"/>
  </r>
  <r>
    <x v="185"/>
    <n v="1839257"/>
    <s v="John Wood Community College"/>
    <n v="2605"/>
    <n v="468.9"/>
    <n v="0.18"/>
    <x v="2"/>
  </r>
  <r>
    <x v="181"/>
    <n v="1843508"/>
    <s v="Hilliard Davidson High School"/>
    <n v="1594"/>
    <n v="286.92"/>
    <n v="0.18"/>
    <x v="2"/>
  </r>
  <r>
    <x v="111"/>
    <n v="1838207"/>
    <s v="Monroe High School"/>
    <n v="972"/>
    <n v="174.96"/>
    <n v="0.18"/>
    <x v="2"/>
  </r>
  <r>
    <x v="196"/>
    <n v="1840727"/>
    <s v="City of La Mirada"/>
    <n v="622.5"/>
    <n v="112.05"/>
    <n v="0.18"/>
    <x v="2"/>
  </r>
  <r>
    <x v="182"/>
    <n v="1841164"/>
    <s v="Heritage Christian School"/>
    <n v="7920"/>
    <n v="1425.6"/>
    <n v="0.18"/>
    <x v="2"/>
  </r>
  <r>
    <x v="245"/>
    <n v="1841831"/>
    <s v="Crystal Lake Elem Distict 47"/>
    <n v="1190"/>
    <n v="214.2"/>
    <n v="0.18"/>
    <x v="2"/>
  </r>
  <r>
    <x v="64"/>
    <n v="1836358"/>
    <s v="Anne Arundel Community College"/>
    <n v="1012"/>
    <n v="182.16"/>
    <n v="0.18"/>
    <x v="2"/>
  </r>
  <r>
    <x v="46"/>
    <n v="1848745"/>
    <s v="ECC B2B Account"/>
    <n v="71"/>
    <n v="12.78"/>
    <n v="0.18"/>
    <x v="2"/>
  </r>
  <r>
    <x v="128"/>
    <n v="1840797"/>
    <s v="Two Rivers High School"/>
    <n v="504"/>
    <n v="90.72"/>
    <n v="0.18"/>
    <x v="2"/>
  </r>
  <r>
    <x v="200"/>
    <n v="1837548"/>
    <s v="Staunton River High School"/>
    <n v="1368"/>
    <n v="246.24"/>
    <n v="0.18"/>
    <x v="2"/>
  </r>
  <r>
    <x v="125"/>
    <n v="1845836"/>
    <s v="North Division Charter HS"/>
    <n v="3936"/>
    <n v="708.48"/>
    <n v="0.18"/>
    <x v="2"/>
  </r>
  <r>
    <x v="21"/>
    <n v="1849268"/>
    <s v="Washington Junior High School"/>
    <n v="111"/>
    <n v="19.98"/>
    <n v="0.18"/>
    <x v="2"/>
  </r>
  <r>
    <x v="76"/>
    <n v="1846801"/>
    <s v="University Liggett School"/>
    <n v="2240"/>
    <n v="403.2"/>
    <n v="0.18"/>
    <x v="2"/>
  </r>
  <r>
    <x v="213"/>
    <n v="1845438"/>
    <s v="Munford High School"/>
    <n v="2818"/>
    <n v="507.24"/>
    <n v="0.18"/>
    <x v="2"/>
  </r>
  <r>
    <x v="47"/>
    <n v="1845267"/>
    <s v="Boulder Creek Elementary Sch"/>
    <n v="506"/>
    <n v="91.08"/>
    <n v="0.18"/>
    <x v="2"/>
  </r>
  <r>
    <x v="234"/>
    <n v="1838906"/>
    <s v="Newtown High School"/>
    <n v="14924"/>
    <n v="2686.32"/>
    <n v="0.18"/>
    <x v="2"/>
  </r>
  <r>
    <x v="190"/>
    <n v="1849806"/>
    <s v="New Berlin West Mid High Sch"/>
    <n v="71.650000000000006"/>
    <n v="12.9"/>
    <n v="0.18"/>
    <x v="2"/>
  </r>
  <r>
    <x v="223"/>
    <n v="1844717"/>
    <s v="Seven Lakes Junior High Sch"/>
    <n v="1042"/>
    <n v="187.56"/>
    <n v="0.18"/>
    <x v="2"/>
  </r>
  <r>
    <x v="117"/>
    <n v="1834484"/>
    <s v="ECC B2B Account"/>
    <n v="1458"/>
    <n v="262.44"/>
    <n v="0.18"/>
    <x v="2"/>
  </r>
  <r>
    <x v="86"/>
    <n v="1849409"/>
    <s v="Southern Oaks Middle School"/>
    <n v="5442"/>
    <n v="979.56"/>
    <n v="0.18"/>
    <x v="2"/>
  </r>
  <r>
    <x v="79"/>
    <n v="1847800"/>
    <s v="Trevor-Wilmot School"/>
    <n v="168"/>
    <n v="30.24"/>
    <n v="0.18"/>
    <x v="2"/>
  </r>
  <r>
    <x v="215"/>
    <n v="1834123"/>
    <s v="Tunstall High School"/>
    <n v="1134"/>
    <n v="204.12"/>
    <n v="0.18"/>
    <x v="2"/>
  </r>
  <r>
    <x v="71"/>
    <n v="1834699"/>
    <s v="Parkway High School"/>
    <n v="287.5"/>
    <n v="51.75"/>
    <n v="0.18"/>
    <x v="2"/>
  </r>
  <r>
    <x v="73"/>
    <n v="1846666"/>
    <s v="Santa Clara High School"/>
    <n v="4899"/>
    <n v="881.82"/>
    <n v="0.18"/>
    <x v="2"/>
  </r>
  <r>
    <x v="36"/>
    <n v="1845241"/>
    <s v="Legacy Trad Sch-San Tan"/>
    <n v="428"/>
    <n v="77.040000000000006"/>
    <n v="0.18"/>
    <x v="2"/>
  </r>
  <r>
    <x v="187"/>
    <n v="1836612"/>
    <s v="Spring-Ford Area High School"/>
    <n v="6740"/>
    <n v="1213.2"/>
    <n v="0.18"/>
    <x v="2"/>
  </r>
  <r>
    <x v="113"/>
    <n v="1840569"/>
    <s v="ECC B2B Account"/>
    <n v="298"/>
    <n v="53.64"/>
    <n v="0.18"/>
    <x v="2"/>
  </r>
  <r>
    <x v="220"/>
    <n v="1836408"/>
    <s v="Canton High School"/>
    <n v="1995"/>
    <n v="359.1"/>
    <n v="0.18"/>
    <x v="2"/>
  </r>
  <r>
    <x v="178"/>
    <n v="1848566"/>
    <s v="Greenleaf Elementary School"/>
    <n v="2007"/>
    <n v="361.26"/>
    <n v="0.18"/>
    <x v="2"/>
  </r>
  <r>
    <x v="288"/>
    <n v="1847144"/>
    <s v="ECC B2B Account"/>
    <n v="3840"/>
    <n v="691.2"/>
    <n v="0.18"/>
    <x v="2"/>
  </r>
  <r>
    <x v="68"/>
    <n v="1845695"/>
    <s v="Mills James Productions"/>
    <n v="562"/>
    <n v="101.16"/>
    <n v="0.18"/>
    <x v="2"/>
  </r>
  <r>
    <x v="218"/>
    <n v="1850469"/>
    <s v="Washington Junior High School"/>
    <n v="972"/>
    <n v="174.96"/>
    <n v="0.18"/>
    <x v="2"/>
  </r>
  <r>
    <x v="35"/>
    <n v="1837518"/>
    <s v="Central Elementary School"/>
    <n v="983"/>
    <n v="176.94"/>
    <n v="0.18"/>
    <x v="2"/>
  </r>
  <r>
    <x v="251"/>
    <n v="1847048"/>
    <s v="Chico Country Day School"/>
    <n v="5948"/>
    <n v="1070.6400000000001"/>
    <n v="0.18"/>
    <x v="2"/>
  </r>
  <r>
    <x v="75"/>
    <n v="1848315"/>
    <s v="Shiver Elementary School"/>
    <n v="1450"/>
    <n v="261"/>
    <n v="0.18"/>
    <x v="2"/>
  </r>
  <r>
    <x v="128"/>
    <n v="1840799"/>
    <s v="Dryden Middle School"/>
    <n v="2430"/>
    <n v="437.4"/>
    <n v="0.18"/>
    <x v="2"/>
  </r>
  <r>
    <x v="140"/>
    <n v="1842709"/>
    <s v="Doane Academy"/>
    <n v="5488"/>
    <n v="988.2"/>
    <n v="0.18"/>
    <x v="2"/>
  </r>
  <r>
    <x v="62"/>
    <n v="1842347"/>
    <s v="PS 138 Brooklyn"/>
    <n v="3613"/>
    <n v="650.34"/>
    <n v="0.18"/>
    <x v="2"/>
  </r>
  <r>
    <x v="43"/>
    <n v="1843593"/>
    <s v="Villisca Middle School"/>
    <n v="2475"/>
    <n v="445.5"/>
    <n v="0.18"/>
    <x v="2"/>
  </r>
  <r>
    <x v="50"/>
    <n v="1843374"/>
    <s v="Affton High School"/>
    <n v="428"/>
    <n v="77.040000000000006"/>
    <n v="0.18"/>
    <x v="2"/>
  </r>
  <r>
    <x v="188"/>
    <n v="1834873"/>
    <s v="Blue Valley Unif Sch Dist 229"/>
    <n v="343.5"/>
    <n v="61.83"/>
    <n v="0.18"/>
    <x v="2"/>
  </r>
  <r>
    <x v="233"/>
    <n v="1847364"/>
    <s v="McCollum High School"/>
    <n v="3346"/>
    <n v="602.28"/>
    <n v="0.18"/>
    <x v="2"/>
  </r>
  <r>
    <x v="35"/>
    <n v="1837507"/>
    <s v="Mills High School"/>
    <n v="362"/>
    <n v="65.16"/>
    <n v="0.18"/>
    <x v="2"/>
  </r>
  <r>
    <x v="44"/>
    <n v="1850269"/>
    <s v="ECC B2B Account"/>
    <n v="1266"/>
    <n v="227.88"/>
    <n v="0.18"/>
    <x v="2"/>
  </r>
  <r>
    <x v="183"/>
    <n v="1845989"/>
    <s v="Quioccasin Middle School"/>
    <n v="2520"/>
    <n v="453.6"/>
    <n v="0.18"/>
    <x v="2"/>
  </r>
  <r>
    <x v="90"/>
    <n v="1838123"/>
    <s v="North Rockland High School"/>
    <n v="3996"/>
    <n v="719.28"/>
    <n v="0.18"/>
    <x v="2"/>
  </r>
  <r>
    <x v="43"/>
    <n v="1843609"/>
    <s v="American PartyTime Inc"/>
    <n v="1680"/>
    <n v="302.39999999999998"/>
    <n v="0.18"/>
    <x v="2"/>
  </r>
  <r>
    <x v="81"/>
    <n v="1837738"/>
    <s v="West Music"/>
    <n v="7376"/>
    <n v="1327.68"/>
    <n v="0.18"/>
    <x v="2"/>
  </r>
  <r>
    <x v="45"/>
    <n v="1840973"/>
    <s v="Greenbrier Middle School"/>
    <n v="1253"/>
    <n v="225.54"/>
    <n v="0.18"/>
    <x v="2"/>
  </r>
  <r>
    <x v="116"/>
    <n v="1848934"/>
    <s v="Kolstein Music Inc"/>
    <n v="580"/>
    <n v="104.4"/>
    <n v="0.18"/>
    <x v="2"/>
  </r>
  <r>
    <x v="31"/>
    <n v="1842382"/>
    <s v="Sylmar Charter High School"/>
    <n v="1253"/>
    <n v="225.54"/>
    <n v="0.18"/>
    <x v="2"/>
  </r>
  <r>
    <x v="216"/>
    <n v="1839851"/>
    <s v="Henry Marsh Elementary"/>
    <n v="4328"/>
    <n v="779.04"/>
    <n v="0.18"/>
    <x v="2"/>
  </r>
  <r>
    <x v="161"/>
    <n v="1845346"/>
    <s v="Monarch High School"/>
    <n v="21250"/>
    <n v="3825"/>
    <n v="0.18"/>
    <x v="2"/>
  </r>
  <r>
    <x v="2"/>
    <n v="1844120"/>
    <s v="Calvert Middle School"/>
    <n v="12549"/>
    <n v="2258.8200000000002"/>
    <n v="0.18"/>
    <x v="2"/>
  </r>
  <r>
    <x v="7"/>
    <n v="1848130"/>
    <s v="Aspira-Eugenio Maria De Hostos"/>
    <n v="1758"/>
    <n v="316.44"/>
    <n v="0.18"/>
    <x v="2"/>
  </r>
  <r>
    <x v="163"/>
    <n v="1845664"/>
    <s v="Valley Presbyterian Church"/>
    <n v="2268"/>
    <n v="408.24"/>
    <n v="0.18"/>
    <x v="2"/>
  </r>
  <r>
    <x v="102"/>
    <n v="1837687"/>
    <s v="Hartselle High School"/>
    <n v="3286"/>
    <n v="591.48"/>
    <n v="0.18"/>
    <x v="2"/>
  </r>
  <r>
    <x v="134"/>
    <n v="1835713"/>
    <s v="Union College"/>
    <n v="1268.6400000000001"/>
    <n v="228.36"/>
    <n v="0.18"/>
    <x v="2"/>
  </r>
  <r>
    <x v="39"/>
    <n v="1844821"/>
    <s v="United Preparatory Acad-State"/>
    <n v="2072"/>
    <n v="372.96"/>
    <n v="0.18"/>
    <x v="2"/>
  </r>
  <r>
    <x v="20"/>
    <n v="1837330"/>
    <s v="Reddick-Collier Elem School"/>
    <n v="1529"/>
    <n v="275.22000000000003"/>
    <n v="0.18"/>
    <x v="2"/>
  </r>
  <r>
    <x v="239"/>
    <n v="1840123"/>
    <s v="Digital Arts Tech Acad-Adams"/>
    <n v="1160"/>
    <n v="208.8"/>
    <n v="0.18"/>
    <x v="2"/>
  </r>
  <r>
    <x v="106"/>
    <n v="1846187"/>
    <s v="Bridgewater Raritan Middle Sch"/>
    <n v="12306"/>
    <n v="2215.08"/>
    <n v="0.18"/>
    <x v="2"/>
  </r>
  <r>
    <x v="59"/>
    <n v="1847374"/>
    <s v="Stillwater Middle School"/>
    <n v="1971"/>
    <n v="354.78"/>
    <n v="0.18"/>
    <x v="2"/>
  </r>
  <r>
    <x v="210"/>
    <n v="1850389"/>
    <s v="Liverpool High School"/>
    <n v="486"/>
    <n v="87.48"/>
    <n v="0.18"/>
    <x v="2"/>
  </r>
  <r>
    <x v="28"/>
    <n v="1849112"/>
    <s v="ECC B2B Account"/>
    <n v="2372"/>
    <n v="426.96"/>
    <n v="0.18"/>
    <x v="2"/>
  </r>
  <r>
    <x v="193"/>
    <n v="1838620"/>
    <s v="South Grand Prairie High Sch"/>
    <n v="488"/>
    <n v="87.84"/>
    <n v="0.18"/>
    <x v="2"/>
  </r>
  <r>
    <x v="4"/>
    <n v="1846524"/>
    <s v="Ft Lee High School"/>
    <n v="71.2"/>
    <n v="12.82"/>
    <n v="0.18"/>
    <x v="2"/>
  </r>
  <r>
    <x v="171"/>
    <n v="1846598"/>
    <s v="ECC B2B Account"/>
    <n v="2339"/>
    <n v="421.02"/>
    <n v="0.18"/>
    <x v="2"/>
  </r>
  <r>
    <x v="170"/>
    <n v="1836238"/>
    <s v="BASIS Independent Brooklyn"/>
    <n v="4010"/>
    <n v="721.8"/>
    <n v="0.18"/>
    <x v="2"/>
  </r>
  <r>
    <x v="65"/>
    <n v="1842202"/>
    <s v="First Unitarian Church Orlando"/>
    <n v="2176"/>
    <n v="391.68"/>
    <n v="0.18"/>
    <x v="2"/>
  </r>
  <r>
    <x v="164"/>
    <n v="1834270"/>
    <s v="Front Range Event Rental"/>
    <n v="136"/>
    <n v="24.48"/>
    <n v="0.18"/>
    <x v="2"/>
  </r>
  <r>
    <x v="255"/>
    <n v="1840031"/>
    <s v="Paul Breaux Middle School"/>
    <n v="2030"/>
    <n v="365.4"/>
    <n v="0.18"/>
    <x v="2"/>
  </r>
  <r>
    <x v="255"/>
    <n v="1840036"/>
    <s v="New Caney ISD"/>
    <n v="2100"/>
    <n v="378"/>
    <n v="0.18"/>
    <x v="2"/>
  </r>
  <r>
    <x v="38"/>
    <n v="1839072"/>
    <s v="Cherry Ave Middle School"/>
    <n v="595"/>
    <n v="107.1"/>
    <n v="0.18"/>
    <x v="2"/>
  </r>
  <r>
    <x v="106"/>
    <n v="1846208"/>
    <s v="Community Church-SaddleBrooke"/>
    <n v="1189"/>
    <n v="214.02"/>
    <n v="0.18"/>
    <x v="2"/>
  </r>
  <r>
    <x v="118"/>
    <n v="1841405"/>
    <s v="Eric Solorio Academy HS"/>
    <n v="1442"/>
    <n v="259.56"/>
    <n v="0.18"/>
    <x v="2"/>
  </r>
  <r>
    <x v="30"/>
    <n v="1847196"/>
    <s v="North Dakota State University"/>
    <n v="309.7"/>
    <n v="55.75"/>
    <n v="0.18"/>
    <x v="2"/>
  </r>
  <r>
    <x v="98"/>
    <n v="1844614"/>
    <s v="Kelly Middle School"/>
    <n v="2695"/>
    <n v="485.1"/>
    <n v="0.18"/>
    <x v="2"/>
  </r>
  <r>
    <x v="101"/>
    <n v="1850170"/>
    <s v="North Elementary School"/>
    <n v="3246"/>
    <n v="584.28"/>
    <n v="0.18"/>
    <x v="2"/>
  </r>
  <r>
    <x v="227"/>
    <n v="1847979"/>
    <s v="Trinity High School"/>
    <n v="428"/>
    <n v="77.040000000000006"/>
    <n v="0.18"/>
    <x v="2"/>
  </r>
  <r>
    <x v="215"/>
    <n v="1834139"/>
    <s v="New Covenant Church"/>
    <n v="4308.75"/>
    <n v="775.58"/>
    <n v="0.18"/>
    <x v="2"/>
  </r>
  <r>
    <x v="226"/>
    <n v="1843215"/>
    <s v="Great Bridge High School"/>
    <n v="2897"/>
    <n v="521.46"/>
    <n v="0.18"/>
    <x v="2"/>
  </r>
  <r>
    <x v="245"/>
    <n v="1841832"/>
    <s v="Wisconsin Lutheran High School"/>
    <n v="2287.1799999999998"/>
    <n v="411.69"/>
    <n v="0.18"/>
    <x v="2"/>
  </r>
  <r>
    <x v="27"/>
    <n v="1841639"/>
    <s v="Dequeen High School"/>
    <n v="1253"/>
    <n v="225.54"/>
    <n v="0.18"/>
    <x v="2"/>
  </r>
  <r>
    <x v="34"/>
    <n v="1839514"/>
    <s v="Hallsville Intermediate 6th Gr"/>
    <n v="20420"/>
    <n v="3675.6"/>
    <n v="0.18"/>
    <x v="2"/>
  </r>
  <r>
    <x v="163"/>
    <n v="1845666"/>
    <s v="Heritage High School"/>
    <n v="2190"/>
    <n v="394.2"/>
    <n v="0.18"/>
    <x v="2"/>
  </r>
  <r>
    <x v="188"/>
    <n v="1834821"/>
    <s v="ECC B2B Account"/>
    <n v="298"/>
    <n v="53.64"/>
    <n v="0.18"/>
    <x v="2"/>
  </r>
  <r>
    <x v="177"/>
    <n v="1843322"/>
    <s v="Patuxent High School"/>
    <n v="595"/>
    <n v="107.1"/>
    <n v="0.18"/>
    <x v="2"/>
  </r>
  <r>
    <x v="100"/>
    <n v="1845108"/>
    <s v="Wild Horse Elementary School"/>
    <n v="1344"/>
    <n v="241.92"/>
    <n v="0.18"/>
    <x v="2"/>
  </r>
  <r>
    <x v="37"/>
    <n v="1835867"/>
    <s v="Sam Houston High School"/>
    <n v="467"/>
    <n v="84.06"/>
    <n v="0.18"/>
    <x v="2"/>
  </r>
  <r>
    <x v="198"/>
    <n v="1842416"/>
    <s v="Saratoga Middle High School"/>
    <n v="601.79999999999995"/>
    <n v="108.32"/>
    <n v="0.18"/>
    <x v="2"/>
  </r>
  <r>
    <x v="19"/>
    <n v="1840102"/>
    <s v="West Music"/>
    <n v="1782"/>
    <n v="320.76"/>
    <n v="0.18"/>
    <x v="2"/>
  </r>
  <r>
    <x v="108"/>
    <n v="1847242"/>
    <s v="Nowata High School"/>
    <n v="511"/>
    <n v="91.98"/>
    <n v="0.18"/>
    <x v="2"/>
  </r>
  <r>
    <x v="82"/>
    <n v="1842893"/>
    <s v="ECC B2B Account"/>
    <n v="298"/>
    <n v="53.64"/>
    <n v="0.18"/>
    <x v="2"/>
  </r>
  <r>
    <x v="223"/>
    <n v="1844708"/>
    <s v="Neosho High School"/>
    <n v="4998"/>
    <n v="899.64"/>
    <n v="0.18"/>
    <x v="2"/>
  </r>
  <r>
    <x v="62"/>
    <n v="1842304"/>
    <s v="Nettleton Steam School"/>
    <n v="7401"/>
    <n v="1332.18"/>
    <n v="0.18"/>
    <x v="2"/>
  </r>
  <r>
    <x v="2"/>
    <n v="1844085"/>
    <s v="Rhea Co High School"/>
    <n v="3056"/>
    <n v="550.08000000000004"/>
    <n v="0.18"/>
    <x v="2"/>
  </r>
  <r>
    <x v="147"/>
    <n v="1836218"/>
    <s v="Rocky Hill High School"/>
    <n v="2963"/>
    <n v="533.34"/>
    <n v="0.18"/>
    <x v="2"/>
  </r>
  <r>
    <x v="114"/>
    <n v="1838479"/>
    <s v="Sam &amp; Ann Roach Middle School"/>
    <n v="3598"/>
    <n v="647.64"/>
    <n v="0.18"/>
    <x v="2"/>
  </r>
  <r>
    <x v="198"/>
    <n v="1842417"/>
    <s v="Laville Jr Sr High School"/>
    <n v="5040"/>
    <n v="907.2"/>
    <n v="0.18"/>
    <x v="2"/>
  </r>
  <r>
    <x v="181"/>
    <n v="1843554"/>
    <s v="South Pointe Middle School"/>
    <n v="9052"/>
    <n v="1629.36"/>
    <n v="0.18"/>
    <x v="2"/>
  </r>
  <r>
    <x v="104"/>
    <n v="1834906"/>
    <s v="Eagle Ridge Academy"/>
    <n v="184"/>
    <n v="33.119999999999997"/>
    <n v="0.18"/>
    <x v="2"/>
  </r>
  <r>
    <x v="180"/>
    <n v="1843684"/>
    <s v="New Hope Solebury High School"/>
    <n v="1796"/>
    <n v="323.27999999999997"/>
    <n v="0.18"/>
    <x v="2"/>
  </r>
  <r>
    <x v="183"/>
    <n v="1845985"/>
    <s v="Magellan Int'l Sch-Anderson Ln"/>
    <n v="2464"/>
    <n v="443.52"/>
    <n v="0.18"/>
    <x v="2"/>
  </r>
  <r>
    <x v="159"/>
    <n v="1848199"/>
    <s v="ECC B2B Account"/>
    <n v="2328"/>
    <n v="419.04"/>
    <n v="0.18"/>
    <x v="2"/>
  </r>
  <r>
    <x v="108"/>
    <n v="1847215"/>
    <s v="ECC B2B Account"/>
    <n v="360"/>
    <n v="64.8"/>
    <n v="0.18"/>
    <x v="2"/>
  </r>
  <r>
    <x v="89"/>
    <n v="1848255"/>
    <s v="Howard Middle School"/>
    <n v="3266"/>
    <n v="587.88"/>
    <n v="0.18"/>
    <x v="2"/>
  </r>
  <r>
    <x v="100"/>
    <n v="1845121"/>
    <s v="Shallotte Middle School"/>
    <n v="4032"/>
    <n v="725.76"/>
    <n v="0.18"/>
    <x v="2"/>
  </r>
  <r>
    <x v="239"/>
    <n v="1840114"/>
    <s v="King's Fork High School"/>
    <n v="2718"/>
    <n v="489.24"/>
    <n v="0.18"/>
    <x v="2"/>
  </r>
  <r>
    <x v="177"/>
    <n v="1843325"/>
    <s v="Villanova University"/>
    <n v="1978"/>
    <n v="356.04"/>
    <n v="0.18"/>
    <x v="2"/>
  </r>
  <r>
    <x v="38"/>
    <n v="1839074"/>
    <s v="Bennett Ranch Elementary Sch"/>
    <n v="2163"/>
    <n v="389.34"/>
    <n v="0.18"/>
    <x v="2"/>
  </r>
  <r>
    <x v="100"/>
    <n v="1845157"/>
    <s v="Cranberry Middle School"/>
    <n v="2829"/>
    <n v="509.22"/>
    <n v="0.18"/>
    <x v="2"/>
  </r>
  <r>
    <x v="148"/>
    <n v="1841203"/>
    <s v="Hockaday School"/>
    <n v="3432"/>
    <n v="617.76"/>
    <n v="0.18"/>
    <x v="2"/>
  </r>
  <r>
    <x v="248"/>
    <n v="1844905"/>
    <s v="ECC B2B Account"/>
    <n v="1098"/>
    <n v="197.64"/>
    <n v="0.18"/>
    <x v="2"/>
  </r>
  <r>
    <x v="178"/>
    <n v="1848552"/>
    <s v="ECC B2B Account"/>
    <n v="184"/>
    <n v="33.119999999999997"/>
    <n v="0.18"/>
    <x v="2"/>
  </r>
  <r>
    <x v="216"/>
    <n v="1839839"/>
    <s v="West Music"/>
    <n v="1782"/>
    <n v="320.76"/>
    <n v="0.18"/>
    <x v="2"/>
  </r>
  <r>
    <x v="45"/>
    <n v="1840987"/>
    <s v="Kenowa Hills School District"/>
    <n v="428"/>
    <n v="77.040000000000006"/>
    <n v="0.18"/>
    <x v="2"/>
  </r>
  <r>
    <x v="83"/>
    <n v="1848965"/>
    <s v="Univ of Wisconsin-Platteville"/>
    <n v="2400"/>
    <n v="432"/>
    <n v="0.18"/>
    <x v="2"/>
  </r>
  <r>
    <x v="107"/>
    <n v="1839618"/>
    <s v="Labay Middle School"/>
    <n v="797"/>
    <n v="143.46"/>
    <n v="0.18"/>
    <x v="2"/>
  </r>
  <r>
    <x v="39"/>
    <n v="1844813"/>
    <s v="Churchill Junior High School"/>
    <n v="201"/>
    <n v="36.18"/>
    <n v="0.18"/>
    <x v="2"/>
  </r>
  <r>
    <x v="111"/>
    <n v="1838293"/>
    <s v="Spring Harbor Middle School"/>
    <n v="579"/>
    <n v="104.22"/>
    <n v="0.18"/>
    <x v="2"/>
  </r>
  <r>
    <x v="241"/>
    <n v="1849340"/>
    <s v="Harlan Cmty High School"/>
    <n v="4502.51"/>
    <n v="810.45"/>
    <n v="0.18"/>
    <x v="2"/>
  </r>
  <r>
    <x v="201"/>
    <n v="1839720"/>
    <s v="North Ridgeville City Sch Dist"/>
    <n v="983"/>
    <n v="176.94"/>
    <n v="0.18"/>
    <x v="2"/>
  </r>
  <r>
    <x v="89"/>
    <n v="1848254"/>
    <s v="D M Therrell High School"/>
    <n v="4934"/>
    <n v="888.12"/>
    <n v="0.18"/>
    <x v="2"/>
  </r>
  <r>
    <x v="105"/>
    <n v="1838319"/>
    <s v="Kenmoor Middle School"/>
    <n v="7481"/>
    <n v="1346.58"/>
    <n v="0.18"/>
    <x v="2"/>
  </r>
  <r>
    <x v="176"/>
    <n v="1836699"/>
    <s v="Channel Islands High School"/>
    <n v="2024"/>
    <n v="364.32"/>
    <n v="0.18"/>
    <x v="2"/>
  </r>
  <r>
    <x v="170"/>
    <n v="1836251"/>
    <s v="Elk City Elementary School"/>
    <n v="2164"/>
    <n v="389.52"/>
    <n v="0.18"/>
    <x v="2"/>
  </r>
  <r>
    <x v="122"/>
    <n v="1846403"/>
    <s v="Fincastle Church"/>
    <n v="202.78"/>
    <n v="36.5"/>
    <n v="0.18"/>
    <x v="2"/>
  </r>
  <r>
    <x v="89"/>
    <n v="1848302"/>
    <s v="First Baptist Church"/>
    <n v="3576"/>
    <n v="643.67999999999995"/>
    <n v="0.18"/>
    <x v="2"/>
  </r>
  <r>
    <x v="129"/>
    <n v="1849553"/>
    <s v="Highland Park Middle School"/>
    <n v="17721.75"/>
    <n v="3189.92"/>
    <n v="0.18"/>
    <x v="2"/>
  </r>
  <r>
    <x v="134"/>
    <n v="1835701"/>
    <s v="Sierra Pacific High School"/>
    <n v="48583"/>
    <n v="8744.94"/>
    <n v="0.18"/>
    <x v="2"/>
  </r>
  <r>
    <x v="60"/>
    <n v="1846055"/>
    <s v="Trinity Church Wall Street"/>
    <n v="2316"/>
    <n v="416.88"/>
    <n v="0.18"/>
    <x v="2"/>
  </r>
  <r>
    <x v="223"/>
    <n v="1844662"/>
    <s v="Eagle Academy High School"/>
    <n v="1456"/>
    <n v="262.08"/>
    <n v="0.18"/>
    <x v="2"/>
  </r>
  <r>
    <x v="124"/>
    <n v="1845969"/>
    <s v="Carrie Lee Elementary School"/>
    <n v="1331"/>
    <n v="239.58"/>
    <n v="0.18"/>
    <x v="2"/>
  </r>
  <r>
    <x v="109"/>
    <n v="1849891"/>
    <s v="Mountain House High School"/>
    <n v="2084"/>
    <n v="375.12"/>
    <n v="0.18"/>
    <x v="2"/>
  </r>
  <r>
    <x v="240"/>
    <n v="1843073"/>
    <s v="West Hancock Middle School"/>
    <n v="184"/>
    <n v="33.119999999999997"/>
    <n v="0.18"/>
    <x v="2"/>
  </r>
  <r>
    <x v="106"/>
    <n v="1846206"/>
    <s v="Farley Middle School"/>
    <n v="4935"/>
    <n v="888.3"/>
    <n v="0.18"/>
    <x v="2"/>
  </r>
  <r>
    <x v="166"/>
    <n v="1835292"/>
    <s v="South School"/>
    <n v="983"/>
    <n v="176.94"/>
    <n v="0.18"/>
    <x v="2"/>
  </r>
  <r>
    <x v="226"/>
    <n v="1843251"/>
    <s v="Dilley Ind School District"/>
    <n v="1712"/>
    <n v="308.16000000000003"/>
    <n v="0.18"/>
    <x v="2"/>
  </r>
  <r>
    <x v="176"/>
    <n v="1836718"/>
    <s v="Scottsdale Unif Sch Dist 48"/>
    <n v="1006"/>
    <n v="181.08"/>
    <n v="0.18"/>
    <x v="2"/>
  </r>
  <r>
    <x v="231"/>
    <n v="1850555"/>
    <s v="Curley K-8 School"/>
    <n v="1219"/>
    <n v="219.42"/>
    <n v="0.18"/>
    <x v="2"/>
  </r>
  <r>
    <x v="238"/>
    <n v="1838723"/>
    <s v="New England Conservatory Music"/>
    <n v="2478"/>
    <n v="446.04"/>
    <n v="0.18"/>
    <x v="2"/>
  </r>
  <r>
    <x v="28"/>
    <n v="1849136"/>
    <s v="James Bonham Middle School"/>
    <n v="1540"/>
    <n v="277.2"/>
    <n v="0.18"/>
    <x v="2"/>
  </r>
  <r>
    <x v="54"/>
    <n v="1849090"/>
    <s v="First Miami Pres Church"/>
    <n v="1368"/>
    <n v="246.24"/>
    <n v="0.18"/>
    <x v="2"/>
  </r>
  <r>
    <x v="195"/>
    <n v="1843745"/>
    <s v="G W Harby Junior High School"/>
    <n v="1302"/>
    <n v="234.36"/>
    <n v="0.18"/>
    <x v="2"/>
  </r>
  <r>
    <x v="180"/>
    <n v="1843714"/>
    <s v="Mother Teresa Cath ES"/>
    <n v="160"/>
    <n v="28.8"/>
    <n v="0.18"/>
    <x v="2"/>
  </r>
  <r>
    <x v="133"/>
    <n v="1838030"/>
    <s v="Grandview Clg Prep Acad"/>
    <n v="863.08"/>
    <n v="155.35"/>
    <n v="0.18"/>
    <x v="2"/>
  </r>
  <r>
    <x v="170"/>
    <n v="1836275"/>
    <s v="H E McCracken Middle School"/>
    <n v="3492"/>
    <n v="628.55999999999995"/>
    <n v="0.18"/>
    <x v="2"/>
  </r>
  <r>
    <x v="10"/>
    <n v="1840826"/>
    <s v="Flora S Curtis Mem Elem School"/>
    <n v="3246"/>
    <n v="584.28"/>
    <n v="0.18"/>
    <x v="2"/>
  </r>
  <r>
    <x v="187"/>
    <n v="1836624"/>
    <s v="Roosevelt High School"/>
    <n v="74406.38"/>
    <n v="13393.15"/>
    <n v="0.18"/>
    <x v="2"/>
  </r>
  <r>
    <x v="70"/>
    <n v="1837944"/>
    <s v="Sanderson High School"/>
    <n v="1898"/>
    <n v="341.64"/>
    <n v="0.18"/>
    <x v="2"/>
  </r>
  <r>
    <x v="245"/>
    <n v="1841817"/>
    <s v="Bowditch Middle School"/>
    <n v="11136"/>
    <n v="2004.48"/>
    <n v="0.18"/>
    <x v="2"/>
  </r>
  <r>
    <x v="159"/>
    <n v="1848228"/>
    <s v="St Anthony High School"/>
    <n v="5436"/>
    <n v="978.48"/>
    <n v="0.18"/>
    <x v="2"/>
  </r>
  <r>
    <x v="213"/>
    <n v="1845401"/>
    <s v="Father McGivney Catholic HS"/>
    <n v="1758"/>
    <n v="316.44"/>
    <n v="0.18"/>
    <x v="2"/>
  </r>
  <r>
    <x v="59"/>
    <n v="1847429"/>
    <s v="Laurel Community Education"/>
    <n v="1244"/>
    <n v="224.49"/>
    <n v="0.18"/>
    <x v="2"/>
  </r>
  <r>
    <x v="221"/>
    <n v="1838776"/>
    <s v="Olympus High School"/>
    <n v="1298"/>
    <n v="233.64"/>
    <n v="0.18"/>
    <x v="2"/>
  </r>
  <r>
    <x v="57"/>
    <n v="1842140"/>
    <s v="Hueytown Primary School"/>
    <n v="4238"/>
    <n v="762.84"/>
    <n v="0.18"/>
    <x v="2"/>
  </r>
  <r>
    <x v="207"/>
    <n v="1844463"/>
    <s v="Mountain View School"/>
    <n v="2430"/>
    <n v="437.4"/>
    <n v="0.18"/>
    <x v="2"/>
  </r>
  <r>
    <x v="1"/>
    <n v="1839406"/>
    <s v="Marysville High School"/>
    <n v="1665"/>
    <n v="299.7"/>
    <n v="0.18"/>
    <x v="2"/>
  </r>
  <r>
    <x v="101"/>
    <n v="1850172"/>
    <s v="Ocoee Middle School"/>
    <n v="6332"/>
    <n v="1139.76"/>
    <n v="0.18"/>
    <x v="2"/>
  </r>
  <r>
    <x v="226"/>
    <n v="1843240"/>
    <s v="Garden Spot High School"/>
    <n v="2835"/>
    <n v="510.3"/>
    <n v="0.18"/>
    <x v="2"/>
  </r>
  <r>
    <x v="289"/>
    <n v="1845672"/>
    <s v="ECC B2B Account"/>
    <n v="426"/>
    <n v="76.680000000000007"/>
    <n v="0.18"/>
    <x v="2"/>
  </r>
  <r>
    <x v="177"/>
    <n v="1843345"/>
    <s v="Whitesboro Senior High School"/>
    <n v="3243"/>
    <n v="583.74"/>
    <n v="0.18"/>
    <x v="2"/>
  </r>
  <r>
    <x v="2"/>
    <n v="1844091"/>
    <s v="Derby High School"/>
    <n v="2114"/>
    <n v="380.52"/>
    <n v="0.18"/>
    <x v="2"/>
  </r>
  <r>
    <x v="132"/>
    <n v="1834452"/>
    <s v="Danielson Middle School"/>
    <n v="3750"/>
    <n v="675"/>
    <n v="0.18"/>
    <x v="2"/>
  </r>
  <r>
    <x v="140"/>
    <n v="1842697"/>
    <s v="Andover Central High School"/>
    <n v="2080"/>
    <n v="374.4"/>
    <n v="0.18"/>
    <x v="2"/>
  </r>
  <r>
    <x v="16"/>
    <n v="1846707"/>
    <s v="Harmonie de Charlesbourg"/>
    <n v="2994"/>
    <n v="538.97"/>
    <n v="0.18"/>
    <x v="2"/>
  </r>
  <r>
    <x v="149"/>
    <n v="1846311"/>
    <s v="Montgomery Junior High School"/>
    <n v="428"/>
    <n v="77.040000000000006"/>
    <n v="0.18"/>
    <x v="2"/>
  </r>
  <r>
    <x v="67"/>
    <n v="1835827"/>
    <s v="Sandusky Central Catholic Sch"/>
    <n v="1162"/>
    <n v="209.16"/>
    <n v="0.18"/>
    <x v="2"/>
  </r>
  <r>
    <x v="0"/>
    <n v="1835332"/>
    <s v="Harlingen High School"/>
    <n v="18669"/>
    <n v="3364.81"/>
    <n v="0.18"/>
    <x v="2"/>
  </r>
  <r>
    <x v="203"/>
    <n v="1850147"/>
    <s v="Westview Middle School"/>
    <n v="1995"/>
    <n v="359.1"/>
    <n v="0.18"/>
    <x v="2"/>
  </r>
  <r>
    <x v="107"/>
    <n v="1839584"/>
    <s v="Hartland Farms Interm School"/>
    <n v="7618"/>
    <n v="1371.24"/>
    <n v="0.18"/>
    <x v="2"/>
  </r>
  <r>
    <x v="60"/>
    <n v="1846073"/>
    <s v="ECC B2B Account"/>
    <n v="206"/>
    <n v="37.08"/>
    <n v="0.18"/>
    <x v="2"/>
  </r>
  <r>
    <x v="245"/>
    <n v="1841779"/>
    <s v="Erie Philharmonic"/>
    <n v="1506"/>
    <n v="271.08"/>
    <n v="0.18"/>
    <x v="2"/>
  </r>
  <r>
    <x v="149"/>
    <n v="1846341"/>
    <s v="Sarasota Middle School"/>
    <n v="870"/>
    <n v="156.6"/>
    <n v="0.18"/>
    <x v="2"/>
  </r>
  <r>
    <x v="200"/>
    <n v="1837556"/>
    <s v="University of Mississippi"/>
    <n v="1372"/>
    <n v="246.96"/>
    <n v="0.18"/>
    <x v="2"/>
  </r>
  <r>
    <x v="246"/>
    <n v="1839485"/>
    <s v="Butler County Cmty College"/>
    <n v="102"/>
    <n v="18.36"/>
    <n v="0.18"/>
    <x v="2"/>
  </r>
  <r>
    <x v="140"/>
    <n v="1842712"/>
    <s v="Clear Falls High School"/>
    <n v="4308"/>
    <n v="775.44"/>
    <n v="0.18"/>
    <x v="2"/>
  </r>
  <r>
    <x v="139"/>
    <n v="1835140"/>
    <s v="Pioneer Valley Regional School"/>
    <n v="972"/>
    <n v="174.96"/>
    <n v="0.18"/>
    <x v="2"/>
  </r>
  <r>
    <x v="28"/>
    <n v="1849120"/>
    <s v="Stockdale High School"/>
    <n v="4280"/>
    <n v="770.4"/>
    <n v="0.18"/>
    <x v="2"/>
  </r>
  <r>
    <x v="30"/>
    <n v="1847158"/>
    <s v="Klein Intermediate School"/>
    <n v="825"/>
    <n v="148.5"/>
    <n v="0.18"/>
    <x v="2"/>
  </r>
  <r>
    <x v="21"/>
    <n v="1849236"/>
    <s v="Omaha South High Magnet School"/>
    <n v="1416"/>
    <n v="254.88"/>
    <n v="0.18"/>
    <x v="2"/>
  </r>
  <r>
    <x v="290"/>
    <n v="1849456"/>
    <s v="ECC B2B Account"/>
    <n v="1417"/>
    <n v="255.06"/>
    <n v="0.18"/>
    <x v="2"/>
  </r>
  <r>
    <x v="140"/>
    <n v="1842723"/>
    <s v="New Salem Elementary School"/>
    <n v="160"/>
    <n v="28.8"/>
    <n v="0.18"/>
    <x v="2"/>
  </r>
  <r>
    <x v="155"/>
    <n v="1846888"/>
    <s v="Truman State University"/>
    <n v="1253"/>
    <n v="225.54"/>
    <n v="0.18"/>
    <x v="2"/>
  </r>
  <r>
    <x v="199"/>
    <n v="1842470"/>
    <s v="St Joseph School-Fayetteville"/>
    <n v="12197"/>
    <n v="2195.46"/>
    <n v="0.18"/>
    <x v="2"/>
  </r>
  <r>
    <x v="54"/>
    <n v="1849079"/>
    <s v="Marshall University"/>
    <n v="22704"/>
    <n v="4086.72"/>
    <n v="0.18"/>
    <x v="2"/>
  </r>
  <r>
    <x v="12"/>
    <n v="1850711"/>
    <s v="Lakeside Charter Academy"/>
    <n v="4056"/>
    <n v="730.08"/>
    <n v="0.18"/>
    <x v="2"/>
  </r>
  <r>
    <x v="151"/>
    <n v="1841273"/>
    <s v="Brookline High School"/>
    <n v="1750"/>
    <n v="315"/>
    <n v="0.18"/>
    <x v="2"/>
  </r>
  <r>
    <x v="122"/>
    <n v="1846404"/>
    <s v="Anthony Alfano Elementary Sch"/>
    <n v="710"/>
    <n v="127.8"/>
    <n v="0.18"/>
    <x v="2"/>
  </r>
  <r>
    <x v="243"/>
    <n v="1845050"/>
    <s v="Barron High School"/>
    <n v="811.14"/>
    <n v="146.01"/>
    <n v="0.18"/>
    <x v="2"/>
  </r>
  <r>
    <x v="51"/>
    <n v="1837589"/>
    <s v="Central Middle School"/>
    <n v="654"/>
    <n v="117.72"/>
    <n v="0.18"/>
    <x v="2"/>
  </r>
  <r>
    <x v="14"/>
    <n v="1843980"/>
    <s v="Clovis Unified School District"/>
    <n v="185256"/>
    <n v="33346.080000000002"/>
    <n v="0.18"/>
    <x v="2"/>
  </r>
  <r>
    <x v="82"/>
    <n v="1842898"/>
    <s v="Creative Office Resources"/>
    <n v="1004.3"/>
    <n v="180.77"/>
    <n v="0.18"/>
    <x v="2"/>
  </r>
  <r>
    <x v="27"/>
    <n v="1841677"/>
    <s v="Avon Center Elementary School"/>
    <n v="1082"/>
    <n v="194.76"/>
    <n v="0.18"/>
    <x v="2"/>
  </r>
  <r>
    <x v="60"/>
    <n v="1846098"/>
    <s v="Beaver Dam Middle School"/>
    <n v="1400"/>
    <n v="252"/>
    <n v="0.18"/>
    <x v="2"/>
  </r>
  <r>
    <x v="63"/>
    <n v="1839938"/>
    <s v="Lloyd Harbor Elementary School"/>
    <n v="1740"/>
    <n v="313.2"/>
    <n v="0.18"/>
    <x v="2"/>
  </r>
  <r>
    <x v="11"/>
    <n v="1845789"/>
    <s v="Spring-Ford Area High School"/>
    <n v="6740"/>
    <n v="1213.2"/>
    <n v="0.18"/>
    <x v="2"/>
  </r>
  <r>
    <x v="201"/>
    <n v="1839725"/>
    <s v="Christ Methodist Day School"/>
    <n v="983"/>
    <n v="176.94"/>
    <n v="0.18"/>
    <x v="2"/>
  </r>
  <r>
    <x v="230"/>
    <n v="1849767"/>
    <s v="Sycamore Magnet Academy K-8"/>
    <n v="2025"/>
    <n v="364.5"/>
    <n v="0.18"/>
    <x v="2"/>
  </r>
  <r>
    <x v="169"/>
    <n v="1841476"/>
    <s v="Imagine Schools Palmer Rnch"/>
    <n v="10548"/>
    <n v="1898.64"/>
    <n v="0.18"/>
    <x v="2"/>
  </r>
  <r>
    <x v="47"/>
    <n v="1845269"/>
    <s v="Menifee Elementary School"/>
    <n v="6628"/>
    <n v="1192.8699999999999"/>
    <n v="0.18"/>
    <x v="2"/>
  </r>
  <r>
    <x v="225"/>
    <n v="1841570"/>
    <s v="ECC B2B Account"/>
    <n v="595"/>
    <n v="107.1"/>
    <n v="0.18"/>
    <x v="2"/>
  </r>
  <r>
    <x v="125"/>
    <n v="1845854"/>
    <s v="J P Thomas Elementary School"/>
    <n v="3166"/>
    <n v="569.88"/>
    <n v="0.18"/>
    <x v="2"/>
  </r>
  <r>
    <x v="101"/>
    <n v="1850180"/>
    <s v="William Floyd High School"/>
    <n v="12601"/>
    <n v="2268.1799999999998"/>
    <n v="0.18"/>
    <x v="2"/>
  </r>
  <r>
    <x v="216"/>
    <n v="1839814"/>
    <s v="DeWitt Perry Middle School"/>
    <n v="4706"/>
    <n v="847.08"/>
    <n v="0.18"/>
    <x v="2"/>
  </r>
  <r>
    <x v="183"/>
    <n v="1846016"/>
    <s v="J W Pepper &amp; Son Inc. - PA HQ"/>
    <n v="88"/>
    <n v="15.84"/>
    <n v="0.18"/>
    <x v="2"/>
  </r>
  <r>
    <x v="6"/>
    <n v="1849654"/>
    <s v="East Hartford High School"/>
    <n v="6569"/>
    <n v="1182.42"/>
    <n v="0.18"/>
    <x v="2"/>
  </r>
  <r>
    <x v="66"/>
    <n v="1845018"/>
    <s v="Fairfield Crossroads Mid Sch"/>
    <n v="521"/>
    <n v="93.78"/>
    <n v="0.18"/>
    <x v="2"/>
  </r>
  <r>
    <x v="151"/>
    <n v="1841289"/>
    <s v="ECC B2B Account"/>
    <n v="1219"/>
    <n v="219.42"/>
    <n v="0.18"/>
    <x v="2"/>
  </r>
  <r>
    <x v="16"/>
    <n v="1846731"/>
    <s v="St Olaf College"/>
    <n v="141.9"/>
    <n v="25.54"/>
    <n v="0.18"/>
    <x v="2"/>
  </r>
  <r>
    <x v="74"/>
    <n v="1842834"/>
    <s v="Zama Middle High School"/>
    <n v="4125"/>
    <n v="742.5"/>
    <n v="0.18"/>
    <x v="2"/>
  </r>
  <r>
    <x v="255"/>
    <n v="1839997"/>
    <s v="John Hancock Demonstration ES"/>
    <n v="1782"/>
    <n v="320.76"/>
    <n v="0.18"/>
    <x v="2"/>
  </r>
  <r>
    <x v="260"/>
    <n v="1839006"/>
    <s v="Herbert C Hoover Middle School"/>
    <n v="5200"/>
    <n v="936"/>
    <n v="0.18"/>
    <x v="2"/>
  </r>
  <r>
    <x v="23"/>
    <n v="1836949"/>
    <s v="Lake Placid Middle High School"/>
    <n v="10035"/>
    <n v="1806.3"/>
    <n v="0.18"/>
    <x v="2"/>
  </r>
  <r>
    <x v="223"/>
    <n v="1844669"/>
    <s v="ECC B2B Account"/>
    <n v="2711"/>
    <n v="487.98"/>
    <n v="0.18"/>
    <x v="2"/>
  </r>
  <r>
    <x v="134"/>
    <n v="1835719"/>
    <s v="Rent All Plaza"/>
    <n v="3644.3"/>
    <n v="654.66999999999996"/>
    <n v="0.18"/>
    <x v="2"/>
  </r>
  <r>
    <x v="223"/>
    <n v="1844683"/>
    <s v="Shelton School"/>
    <n v="1190"/>
    <n v="214.2"/>
    <n v="0.18"/>
    <x v="2"/>
  </r>
  <r>
    <x v="212"/>
    <n v="1834070"/>
    <s v="Eastport South Manor Jr Sr HS"/>
    <n v="1040"/>
    <n v="187.2"/>
    <n v="0.18"/>
    <x v="2"/>
  </r>
  <r>
    <x v="132"/>
    <n v="1834451"/>
    <s v="Redemption Church"/>
    <n v="260"/>
    <n v="46.8"/>
    <n v="0.18"/>
    <x v="2"/>
  </r>
  <r>
    <x v="4"/>
    <n v="1846522"/>
    <s v="Valley Forge Elementary School"/>
    <n v="506"/>
    <n v="91.08"/>
    <n v="0.18"/>
    <x v="2"/>
  </r>
  <r>
    <x v="59"/>
    <n v="1847427"/>
    <s v="West Music"/>
    <n v="4056"/>
    <n v="730.08"/>
    <n v="0.18"/>
    <x v="2"/>
  </r>
  <r>
    <x v="202"/>
    <n v="1847447"/>
    <s v="Harker Middle School"/>
    <n v="1898"/>
    <n v="341.64"/>
    <n v="0.18"/>
    <x v="2"/>
  </r>
  <r>
    <x v="243"/>
    <n v="1845096"/>
    <s v="Jefferson Middle School"/>
    <n v="768"/>
    <n v="138.24"/>
    <n v="0.18"/>
    <x v="2"/>
  </r>
  <r>
    <x v="0"/>
    <n v="1835306"/>
    <s v="Union Grove Middle School"/>
    <n v="2605"/>
    <n v="468.9"/>
    <n v="0.18"/>
    <x v="2"/>
  </r>
  <r>
    <x v="40"/>
    <n v="1840375"/>
    <s v="Crofton High School"/>
    <n v="1253"/>
    <n v="225.54"/>
    <n v="0.18"/>
    <x v="2"/>
  </r>
  <r>
    <x v="71"/>
    <n v="1834689"/>
    <s v="Shelton State Cmty Clg-Martin"/>
    <n v="71"/>
    <n v="12.78"/>
    <n v="0.18"/>
    <x v="2"/>
  </r>
  <r>
    <x v="98"/>
    <n v="1844588"/>
    <s v="ECC B2B Account"/>
    <n v="298"/>
    <n v="53.64"/>
    <n v="0.18"/>
    <x v="2"/>
  </r>
  <r>
    <x v="252"/>
    <n v="1837626"/>
    <s v="Eastpoint Church"/>
    <n v="271.2"/>
    <n v="48.82"/>
    <n v="0.18"/>
    <x v="2"/>
  </r>
  <r>
    <x v="99"/>
    <n v="1840633"/>
    <s v="Pioneer Ridge Middle School"/>
    <n v="1037"/>
    <n v="186.66"/>
    <n v="0.18"/>
    <x v="2"/>
  </r>
  <r>
    <x v="102"/>
    <n v="1837636"/>
    <s v="East Central Middle School"/>
    <n v="6332"/>
    <n v="1139.76"/>
    <n v="0.18"/>
    <x v="2"/>
  </r>
  <r>
    <x v="219"/>
    <n v="1844533"/>
    <s v="Longfellow Elementary School"/>
    <n v="6492"/>
    <n v="1168.56"/>
    <n v="0.18"/>
    <x v="2"/>
  </r>
  <r>
    <x v="163"/>
    <n v="1845642"/>
    <s v="Plainfield HS Choral Boosters"/>
    <n v="2076"/>
    <n v="373.68"/>
    <n v="0.18"/>
    <x v="2"/>
  </r>
  <r>
    <x v="72"/>
    <n v="1848840"/>
    <s v="ECC B2B Account"/>
    <n v="458"/>
    <n v="82.44"/>
    <n v="0.18"/>
    <x v="2"/>
  </r>
  <r>
    <x v="213"/>
    <n v="1845455"/>
    <s v="ECC B2B Account"/>
    <n v="843"/>
    <n v="151.74"/>
    <n v="0.18"/>
    <x v="2"/>
  </r>
  <r>
    <x v="108"/>
    <n v="1847216"/>
    <s v="Zion Public School District 6"/>
    <n v="5040"/>
    <n v="907.2"/>
    <n v="0.18"/>
    <x v="2"/>
  </r>
  <r>
    <x v="245"/>
    <n v="1841827"/>
    <s v="Yorktown Middle School"/>
    <n v="486"/>
    <n v="87.48"/>
    <n v="0.18"/>
    <x v="2"/>
  </r>
  <r>
    <x v="215"/>
    <n v="1834147"/>
    <s v="Mayo Health Sys Event Ctr"/>
    <n v="120"/>
    <n v="21.6"/>
    <n v="0.18"/>
    <x v="2"/>
  </r>
  <r>
    <x v="227"/>
    <n v="1847929"/>
    <s v="Brentwood High School"/>
    <n v="1500"/>
    <n v="270"/>
    <n v="0.18"/>
    <x v="2"/>
  </r>
  <r>
    <x v="141"/>
    <n v="1840413"/>
    <s v="Green Bay Community Church"/>
    <n v="204"/>
    <n v="36.72"/>
    <n v="0.18"/>
    <x v="2"/>
  </r>
  <r>
    <x v="28"/>
    <n v="1849139"/>
    <s v="McAlester Community Choir"/>
    <n v="222"/>
    <n v="39.96"/>
    <n v="0.18"/>
    <x v="2"/>
  </r>
  <r>
    <x v="76"/>
    <n v="1846839"/>
    <s v="Union 6th &amp; 7th Grade Center"/>
    <n v="2841"/>
    <n v="511.38"/>
    <n v="0.18"/>
    <x v="2"/>
  </r>
  <r>
    <x v="46"/>
    <n v="1848742"/>
    <s v="Trevor G Browne High School"/>
    <n v="1400"/>
    <n v="252"/>
    <n v="0.18"/>
    <x v="2"/>
  </r>
  <r>
    <x v="104"/>
    <n v="1834942"/>
    <s v="ECC B2B Account"/>
    <n v="2438"/>
    <n v="438.84"/>
    <n v="0.18"/>
    <x v="2"/>
  </r>
  <r>
    <x v="10"/>
    <n v="1840841"/>
    <s v="Laguna Creek High School"/>
    <n v="5274"/>
    <n v="949.32"/>
    <n v="0.18"/>
    <x v="2"/>
  </r>
  <r>
    <x v="104"/>
    <n v="1834917"/>
    <s v="The US Army Field Band"/>
    <n v="4700"/>
    <n v="846"/>
    <n v="0.18"/>
    <x v="2"/>
  </r>
  <r>
    <x v="88"/>
    <n v="1848400"/>
    <s v="Zionsville High School"/>
    <n v="264"/>
    <n v="47.52"/>
    <n v="0.18"/>
    <x v="2"/>
  </r>
  <r>
    <x v="5"/>
    <n v="1848779"/>
    <s v="Clover School Dist Auditorium"/>
    <n v="140.25"/>
    <n v="25.25"/>
    <n v="0.18"/>
    <x v="2"/>
  </r>
  <r>
    <x v="162"/>
    <n v="1849982"/>
    <s v="Arquitorium SAS"/>
    <n v="9178.4"/>
    <n v="1652.11"/>
    <n v="0.18"/>
    <x v="2"/>
  </r>
  <r>
    <x v="211"/>
    <n v="1836466"/>
    <s v="Brooklyn Friends School"/>
    <n v="1164"/>
    <n v="209.52"/>
    <n v="0.18"/>
    <x v="2"/>
  </r>
  <r>
    <x v="54"/>
    <n v="1849102"/>
    <s v="Leland Stanford Middle School"/>
    <n v="2046"/>
    <n v="368.28"/>
    <n v="0.18"/>
    <x v="2"/>
  </r>
  <r>
    <x v="19"/>
    <n v="1840081"/>
    <s v="ECC B2B Account"/>
    <n v="474"/>
    <n v="85.32"/>
    <n v="0.18"/>
    <x v="2"/>
  </r>
  <r>
    <x v="52"/>
    <n v="1849517"/>
    <s v="Hillside Middle School"/>
    <n v="1219"/>
    <n v="219.42"/>
    <n v="0.18"/>
    <x v="2"/>
  </r>
  <r>
    <x v="44"/>
    <n v="1850270"/>
    <s v="Ridgedale Elementary School"/>
    <n v="1930"/>
    <n v="347.4"/>
    <n v="0.18"/>
    <x v="2"/>
  </r>
  <r>
    <x v="132"/>
    <n v="1834430"/>
    <s v="Freedom Middle School"/>
    <n v="438.8"/>
    <n v="78.98"/>
    <n v="0.18"/>
    <x v="2"/>
  </r>
  <r>
    <x v="239"/>
    <n v="1840166"/>
    <s v="Somerset High School"/>
    <n v="2007"/>
    <n v="361.26"/>
    <n v="0.18"/>
    <x v="2"/>
  </r>
  <r>
    <x v="151"/>
    <n v="1841259"/>
    <s v="Hilltop High School"/>
    <n v="3374"/>
    <n v="607.32000000000005"/>
    <n v="0.18"/>
    <x v="2"/>
  </r>
  <r>
    <x v="238"/>
    <n v="1838715"/>
    <s v="Trinity High School"/>
    <n v="1008"/>
    <n v="181.44"/>
    <n v="0.18"/>
    <x v="2"/>
  </r>
  <r>
    <x v="84"/>
    <n v="1836650"/>
    <s v="Bellingham High School"/>
    <n v="110"/>
    <n v="19.8"/>
    <n v="0.18"/>
    <x v="2"/>
  </r>
  <r>
    <x v="46"/>
    <n v="1848703"/>
    <s v="Mariposa Co Unified Sch Dist"/>
    <n v="13000"/>
    <n v="2340"/>
    <n v="0.18"/>
    <x v="2"/>
  </r>
  <r>
    <x v="201"/>
    <n v="1839671"/>
    <s v="Cong Khal Shaarei Zion"/>
    <n v="355"/>
    <n v="63.9"/>
    <n v="0.18"/>
    <x v="2"/>
  </r>
  <r>
    <x v="185"/>
    <n v="1839208"/>
    <s v="Bemidji High School"/>
    <n v="110.1"/>
    <n v="19.82"/>
    <n v="0.18"/>
    <x v="2"/>
  </r>
  <r>
    <x v="65"/>
    <n v="1842208"/>
    <s v="Rangeview High School"/>
    <n v="3332"/>
    <n v="599.76"/>
    <n v="0.18"/>
    <x v="2"/>
  </r>
  <r>
    <x v="107"/>
    <n v="1839585"/>
    <s v="North Johnston Middle School"/>
    <n v="6098"/>
    <n v="1097.6400000000001"/>
    <n v="0.18"/>
    <x v="2"/>
  </r>
  <r>
    <x v="253"/>
    <n v="1841843"/>
    <s v="Alexander Dawson School"/>
    <n v="3932"/>
    <n v="707.76"/>
    <n v="0.18"/>
    <x v="2"/>
  </r>
  <r>
    <x v="141"/>
    <n v="1840401"/>
    <s v="ECC B2B Account"/>
    <n v="1124"/>
    <n v="202.32"/>
    <n v="0.18"/>
    <x v="2"/>
  </r>
  <r>
    <x v="40"/>
    <n v="1840334"/>
    <s v="ECC B2B Account"/>
    <n v="486"/>
    <n v="87.48"/>
    <n v="0.18"/>
    <x v="2"/>
  </r>
  <r>
    <x v="70"/>
    <n v="1837956"/>
    <s v="Delta-Peach Bottom Elem School"/>
    <n v="206"/>
    <n v="37.08"/>
    <n v="0.18"/>
    <x v="2"/>
  </r>
  <r>
    <x v="20"/>
    <n v="1837354"/>
    <s v="Univ of Arkansas-Monticello"/>
    <n v="7700"/>
    <n v="1386"/>
    <n v="0.18"/>
    <x v="2"/>
  </r>
  <r>
    <x v="103"/>
    <n v="1850439"/>
    <s v="Cimarron Middle School"/>
    <n v="1646"/>
    <n v="296.27999999999997"/>
    <n v="0.18"/>
    <x v="2"/>
  </r>
  <r>
    <x v="164"/>
    <n v="1834255"/>
    <s v="Benjamin Franklin Elem School"/>
    <n v="4772"/>
    <n v="858.96"/>
    <n v="0.18"/>
    <x v="2"/>
  </r>
  <r>
    <x v="184"/>
    <n v="1838052"/>
    <s v="Rushville-Industry High School"/>
    <n v="1253"/>
    <n v="225.54"/>
    <n v="0.18"/>
    <x v="2"/>
  </r>
  <r>
    <x v="30"/>
    <n v="1847191"/>
    <s v="Dakota Middle School"/>
    <n v="845"/>
    <n v="152.1"/>
    <n v="0.18"/>
    <x v="2"/>
  </r>
  <r>
    <x v="39"/>
    <n v="1844802"/>
    <s v="Garfield Elementary School"/>
    <n v="6496"/>
    <n v="1169.28"/>
    <n v="0.18"/>
    <x v="2"/>
  </r>
  <r>
    <x v="126"/>
    <n v="1840311"/>
    <s v="Impact Academy"/>
    <n v="3516"/>
    <n v="632.88"/>
    <n v="0.18"/>
    <x v="2"/>
  </r>
  <r>
    <x v="65"/>
    <n v="1842220"/>
    <s v="Plano Middle School"/>
    <n v="1610"/>
    <n v="289.8"/>
    <n v="0.18"/>
    <x v="2"/>
  </r>
  <r>
    <x v="57"/>
    <n v="1842144"/>
    <s v="Warrior Elementary School"/>
    <n v="4238"/>
    <n v="762.84"/>
    <n v="0.18"/>
    <x v="2"/>
  </r>
  <r>
    <x v="216"/>
    <n v="1839805"/>
    <s v="Maumelle Charter High School"/>
    <n v="474"/>
    <n v="85.32"/>
    <n v="0.18"/>
    <x v="2"/>
  </r>
  <r>
    <x v="115"/>
    <n v="1840192"/>
    <s v="South Dakota Sch of Mines-Tech"/>
    <n v="1368"/>
    <n v="246.24"/>
    <n v="0.18"/>
    <x v="2"/>
  </r>
  <r>
    <x v="193"/>
    <n v="1838626"/>
    <s v="Judson Middle School"/>
    <n v="1374"/>
    <n v="247.32"/>
    <n v="0.18"/>
    <x v="2"/>
  </r>
  <r>
    <x v="254"/>
    <n v="1843482"/>
    <s v="Tower Hill School"/>
    <n v="1681"/>
    <n v="302.58"/>
    <n v="0.18"/>
    <x v="2"/>
  </r>
  <r>
    <x v="40"/>
    <n v="1840366"/>
    <s v="Leonard Middle School"/>
    <n v="1399"/>
    <n v="251.82"/>
    <n v="0.18"/>
    <x v="2"/>
  </r>
  <r>
    <x v="100"/>
    <n v="1845177"/>
    <s v="Thomas Co School District"/>
    <n v="2700"/>
    <n v="486"/>
    <n v="0.18"/>
    <x v="2"/>
  </r>
  <r>
    <x v="246"/>
    <n v="1839470"/>
    <s v="Gray Court Owings Middle Sch 9"/>
    <n v="1400"/>
    <n v="252"/>
    <n v="0.18"/>
    <x v="2"/>
  </r>
  <r>
    <x v="191"/>
    <n v="1850307"/>
    <s v="College of William &amp; Mary"/>
    <n v="5074"/>
    <n v="913.32"/>
    <n v="0.18"/>
    <x v="2"/>
  </r>
  <r>
    <x v="113"/>
    <n v="1840571"/>
    <s v="Sidwell Friends Upper School"/>
    <n v="1120"/>
    <n v="201.6"/>
    <n v="0.18"/>
    <x v="2"/>
  </r>
  <r>
    <x v="31"/>
    <n v="1842362"/>
    <s v="The New School"/>
    <n v="4553"/>
    <n v="819.54"/>
    <n v="0.18"/>
    <x v="2"/>
  </r>
  <r>
    <x v="75"/>
    <n v="1848350"/>
    <s v="Dutch Fork Middle School"/>
    <n v="474.6"/>
    <n v="85.43"/>
    <n v="0.18"/>
    <x v="2"/>
  </r>
  <r>
    <x v="60"/>
    <n v="1846063"/>
    <s v="Chestnut Hill School"/>
    <n v="7799"/>
    <n v="1403.82"/>
    <n v="0.18"/>
    <x v="2"/>
  </r>
  <r>
    <x v="52"/>
    <n v="1849546"/>
    <s v="Granite Oaks Middle School"/>
    <n v="6704"/>
    <n v="1206.72"/>
    <n v="0.18"/>
    <x v="2"/>
  </r>
  <r>
    <x v="242"/>
    <n v="1850568"/>
    <s v="University of the Pacific"/>
    <n v="839"/>
    <n v="151.02000000000001"/>
    <n v="0.18"/>
    <x v="2"/>
  </r>
  <r>
    <x v="244"/>
    <n v="1847893"/>
    <s v="Fox Valley Lutheran High Sch"/>
    <n v="3416"/>
    <n v="614.88"/>
    <n v="0.18"/>
    <x v="2"/>
  </r>
  <r>
    <x v="80"/>
    <n v="1844737"/>
    <s v="Mountain View Middle School"/>
    <n v="1701"/>
    <n v="306.18"/>
    <n v="0.18"/>
    <x v="2"/>
  </r>
  <r>
    <x v="75"/>
    <n v="1848354"/>
    <s v="Austin ISD PAC"/>
    <n v="1539"/>
    <n v="277.02"/>
    <n v="0.18"/>
    <x v="2"/>
  </r>
  <r>
    <x v="80"/>
    <n v="1844772"/>
    <s v="ECC B2B Account"/>
    <n v="201"/>
    <n v="36.18"/>
    <n v="0.18"/>
    <x v="2"/>
  </r>
  <r>
    <x v="79"/>
    <n v="1847857"/>
    <s v="Marysville Joint Unif Sch Dist"/>
    <n v="2237"/>
    <n v="402.66"/>
    <n v="0.18"/>
    <x v="2"/>
  </r>
  <r>
    <x v="179"/>
    <n v="1842652"/>
    <s v="ECC B2B Account"/>
    <n v="1023"/>
    <n v="184.14"/>
    <n v="0.18"/>
    <x v="2"/>
  </r>
  <r>
    <x v="53"/>
    <n v="1848650"/>
    <s v="W A Carpenter Elem School"/>
    <n v="5410"/>
    <n v="973.8"/>
    <n v="0.18"/>
    <x v="2"/>
  </r>
  <r>
    <x v="233"/>
    <n v="1847299"/>
    <s v="ECC B2B Account"/>
    <n v="360"/>
    <n v="64.8"/>
    <n v="0.18"/>
    <x v="2"/>
  </r>
  <r>
    <x v="81"/>
    <n v="1837717"/>
    <s v="Interlochen Arts Academy"/>
    <n v="7700"/>
    <n v="1386"/>
    <n v="0.18"/>
    <x v="2"/>
  </r>
  <r>
    <x v="132"/>
    <n v="1834438"/>
    <s v="Seneca Middle School"/>
    <n v="27469.119999999999"/>
    <n v="4944.4399999999996"/>
    <n v="0.18"/>
    <x v="2"/>
  </r>
  <r>
    <x v="251"/>
    <n v="1846993"/>
    <s v="ECC B2B Account"/>
    <n v="412"/>
    <n v="74.16"/>
    <n v="0.18"/>
    <x v="2"/>
  </r>
  <r>
    <x v="30"/>
    <n v="1847205"/>
    <s v="Vineyard Ranch Elementary Sch"/>
    <n v="1036"/>
    <n v="186.48"/>
    <n v="0.18"/>
    <x v="2"/>
  </r>
  <r>
    <x v="190"/>
    <n v="1849846"/>
    <s v="Woodridge Forest Middle School"/>
    <n v="794"/>
    <n v="142.91999999999999"/>
    <n v="0.18"/>
    <x v="2"/>
  </r>
  <r>
    <x v="78"/>
    <n v="1839912"/>
    <s v="Lakewood Middle School"/>
    <n v="1972"/>
    <n v="354.96"/>
    <n v="0.18"/>
    <x v="2"/>
  </r>
  <r>
    <x v="91"/>
    <n v="1847082"/>
    <s v="Cedar Park Middle School"/>
    <n v="8790"/>
    <n v="1585"/>
    <n v="0.18"/>
    <x v="2"/>
  </r>
  <r>
    <x v="246"/>
    <n v="1839483"/>
    <s v="Louis M Klein Middle School"/>
    <n v="3004"/>
    <n v="540.72"/>
    <n v="0.18"/>
    <x v="2"/>
  </r>
  <r>
    <x v="230"/>
    <n v="1849750"/>
    <s v="William Wirt Middle School"/>
    <n v="1631"/>
    <n v="293.58"/>
    <n v="0.18"/>
    <x v="2"/>
  </r>
  <r>
    <x v="156"/>
    <n v="1836061"/>
    <s v="Clarkston High School"/>
    <n v="2164"/>
    <n v="389.52"/>
    <n v="0.18"/>
    <x v="2"/>
  </r>
  <r>
    <x v="120"/>
    <n v="1838670"/>
    <s v="Metea Valley High School"/>
    <n v="1596"/>
    <n v="287.27999999999997"/>
    <n v="0.18"/>
    <x v="2"/>
  </r>
  <r>
    <x v="162"/>
    <n v="1849992"/>
    <s v="Inderkum High School"/>
    <n v="1039.72"/>
    <n v="187.15"/>
    <n v="0.18"/>
    <x v="2"/>
  </r>
  <r>
    <x v="66"/>
    <n v="1845002"/>
    <s v="Morristown High School"/>
    <n v="3309.6"/>
    <n v="595.73"/>
    <n v="0.18"/>
    <x v="2"/>
  </r>
  <r>
    <x v="23"/>
    <n v="1836924"/>
    <s v="Wildwood United Meth Church"/>
    <n v="2267"/>
    <n v="408.06"/>
    <n v="0.18"/>
    <x v="2"/>
  </r>
  <r>
    <x v="168"/>
    <n v="1843854"/>
    <s v="Patton Junior High School"/>
    <n v="2805"/>
    <n v="504.9"/>
    <n v="0.18"/>
    <x v="2"/>
  </r>
  <r>
    <x v="171"/>
    <n v="1846612"/>
    <s v="Beauregard Elementary School"/>
    <n v="4056"/>
    <n v="730.08"/>
    <n v="0.18"/>
    <x v="2"/>
  </r>
  <r>
    <x v="108"/>
    <n v="1847217"/>
    <s v="St Patrick School"/>
    <n v="3657"/>
    <n v="658.26"/>
    <n v="0.18"/>
    <x v="2"/>
  </r>
  <r>
    <x v="171"/>
    <n v="1846525"/>
    <s v="ECC B2B Account"/>
    <n v="360"/>
    <n v="64.8"/>
    <n v="0.18"/>
    <x v="2"/>
  </r>
  <r>
    <x v="151"/>
    <n v="1841296"/>
    <s v="Forts Ferry Elementary School"/>
    <n v="118.6"/>
    <n v="21.35"/>
    <n v="0.18"/>
    <x v="2"/>
  </r>
  <r>
    <x v="235"/>
    <n v="1839120"/>
    <s v="Divisadero Middle School"/>
    <n v="2140"/>
    <n v="385.2"/>
    <n v="0.18"/>
    <x v="2"/>
  </r>
  <r>
    <x v="1"/>
    <n v="1839372"/>
    <s v="Mid-Prairie High School"/>
    <n v="134.63"/>
    <n v="24.23"/>
    <n v="0.18"/>
    <x v="2"/>
  </r>
  <r>
    <x v="14"/>
    <n v="1843906"/>
    <s v="Vanlue Local School"/>
    <n v="3850"/>
    <n v="693"/>
    <n v="0.18"/>
    <x v="2"/>
  </r>
  <r>
    <x v="220"/>
    <n v="1836390"/>
    <s v="Prescott Mile High Middle Sch"/>
    <n v="10440"/>
    <n v="1879.2"/>
    <n v="0.18"/>
    <x v="2"/>
  </r>
  <r>
    <x v="159"/>
    <n v="1848195"/>
    <s v="Corte Madera School"/>
    <n v="5280"/>
    <n v="950"/>
    <n v="0.18"/>
    <x v="2"/>
  </r>
  <r>
    <x v="100"/>
    <n v="1845174"/>
    <s v="Long Cane Middle School"/>
    <n v="1701"/>
    <n v="306.18"/>
    <n v="0.18"/>
    <x v="2"/>
  </r>
  <r>
    <x v="188"/>
    <n v="1834889"/>
    <s v="University of West Alabama"/>
    <n v="184"/>
    <n v="33.119999999999997"/>
    <n v="0.18"/>
    <x v="2"/>
  </r>
  <r>
    <x v="141"/>
    <n v="1840416"/>
    <s v="Flandreau High School"/>
    <n v="2295.14"/>
    <n v="413.13"/>
    <n v="0.18"/>
    <x v="2"/>
  </r>
  <r>
    <x v="228"/>
    <n v="1842279"/>
    <s v="John Glenn School Corporation"/>
    <n v="1822"/>
    <n v="327.96"/>
    <n v="0.18"/>
    <x v="2"/>
  </r>
  <r>
    <x v="94"/>
    <n v="1842780"/>
    <s v="Central Christian School"/>
    <n v="5200"/>
    <n v="936"/>
    <n v="0.18"/>
    <x v="2"/>
  </r>
  <r>
    <x v="234"/>
    <n v="1838883"/>
    <s v="Spotsylvania Middle School"/>
    <n v="2280"/>
    <n v="410.4"/>
    <n v="0.18"/>
    <x v="2"/>
  </r>
  <r>
    <x v="2"/>
    <n v="1844125"/>
    <s v="McAuliffe Elementary School"/>
    <n v="169"/>
    <n v="30.42"/>
    <n v="0.18"/>
    <x v="2"/>
  </r>
  <r>
    <x v="118"/>
    <n v="1841422"/>
    <s v="Venice High School"/>
    <n v="2428"/>
    <n v="437.04"/>
    <n v="0.18"/>
    <x v="2"/>
  </r>
  <r>
    <x v="230"/>
    <n v="1849762"/>
    <s v="Arthur Longsjoe Middle School"/>
    <n v="1190"/>
    <n v="214.2"/>
    <n v="0.18"/>
    <x v="2"/>
  </r>
  <r>
    <x v="201"/>
    <n v="1839680"/>
    <s v="Burlington Cmty High School"/>
    <n v="1685"/>
    <n v="303.3"/>
    <n v="0.18"/>
    <x v="2"/>
  </r>
  <r>
    <x v="182"/>
    <n v="1841150"/>
    <s v="James E Taylor High School"/>
    <n v="4750"/>
    <n v="855"/>
    <n v="0.18"/>
    <x v="2"/>
  </r>
  <r>
    <x v="35"/>
    <n v="1837521"/>
    <s v="Oakdale Middle School"/>
    <n v="8924"/>
    <n v="1606.32"/>
    <n v="0.18"/>
    <x v="2"/>
  </r>
  <r>
    <x v="47"/>
    <n v="1845321"/>
    <s v="Russelville High School"/>
    <n v="1160"/>
    <n v="208.8"/>
    <n v="0.18"/>
    <x v="2"/>
  </r>
  <r>
    <x v="119"/>
    <n v="1843179"/>
    <s v="Benton Middle School"/>
    <n v="1718"/>
    <n v="309.24"/>
    <n v="0.18"/>
    <x v="2"/>
  </r>
  <r>
    <x v="211"/>
    <n v="1836480"/>
    <s v="Sleepy Hollow High School"/>
    <n v="169"/>
    <n v="30.42"/>
    <n v="0.18"/>
    <x v="2"/>
  </r>
  <r>
    <x v="98"/>
    <n v="1844595"/>
    <s v="ECC B2B Account"/>
    <n v="1851"/>
    <n v="333.18"/>
    <n v="0.18"/>
    <x v="2"/>
  </r>
  <r>
    <x v="52"/>
    <n v="1849500"/>
    <s v="ECC B2B Account"/>
    <n v="2438"/>
    <n v="438.84"/>
    <n v="0.18"/>
    <x v="2"/>
  </r>
  <r>
    <x v="150"/>
    <n v="1845531"/>
    <s v="ASPIRA-Bilingual Cyber Ch Sch"/>
    <n v="1758"/>
    <n v="316.44"/>
    <n v="0.18"/>
    <x v="2"/>
  </r>
  <r>
    <x v="190"/>
    <n v="1849847"/>
    <s v="Chandler Unif School Dist 80"/>
    <n v="1518"/>
    <n v="273.24"/>
    <n v="0.18"/>
    <x v="2"/>
  </r>
  <r>
    <x v="88"/>
    <n v="1848410"/>
    <s v="Solanco High School"/>
    <n v="4840"/>
    <n v="871.2"/>
    <n v="0.18"/>
    <x v="2"/>
  </r>
  <r>
    <x v="63"/>
    <n v="1839966"/>
    <s v="City of Paramount"/>
    <n v="1084.1500000000001"/>
    <n v="195.15"/>
    <n v="0.18"/>
    <x v="2"/>
  </r>
  <r>
    <x v="211"/>
    <n v="1836435"/>
    <s v="Liberty Bell Middle School"/>
    <n v="856"/>
    <n v="154.08000000000001"/>
    <n v="0.18"/>
    <x v="2"/>
  </r>
  <r>
    <x v="200"/>
    <n v="1837557"/>
    <s v="ECC B2B Account"/>
    <n v="1368"/>
    <n v="246.24"/>
    <n v="0.18"/>
    <x v="2"/>
  </r>
  <r>
    <x v="125"/>
    <n v="1845871"/>
    <s v="Heritage Hills High School"/>
    <n v="85"/>
    <n v="15.3"/>
    <n v="0.18"/>
    <x v="2"/>
  </r>
  <r>
    <x v="172"/>
    <n v="1842931"/>
    <s v="Lake Gibson Middle School"/>
    <n v="2899"/>
    <n v="521.82000000000005"/>
    <n v="0.18"/>
    <x v="2"/>
  </r>
  <r>
    <x v="244"/>
    <n v="1847866"/>
    <s v="Reginald M Benton Middle Sch"/>
    <n v="7560"/>
    <n v="1360.8"/>
    <n v="0.18"/>
    <x v="2"/>
  </r>
  <r>
    <x v="99"/>
    <n v="1840668"/>
    <s v="Charles Carroll School 46"/>
    <n v="10839"/>
    <n v="1951.02"/>
    <n v="0.18"/>
    <x v="2"/>
  </r>
  <r>
    <x v="64"/>
    <n v="1836344"/>
    <s v="Aiton Elementary School"/>
    <n v="3246"/>
    <n v="584.28"/>
    <n v="0.18"/>
    <x v="2"/>
  </r>
  <r>
    <x v="110"/>
    <n v="1834712"/>
    <s v="Albert D Lawton Interm School"/>
    <n v="103"/>
    <n v="18.54"/>
    <n v="0.18"/>
    <x v="2"/>
  </r>
  <r>
    <x v="0"/>
    <n v="1835345"/>
    <s v="ECC B2B Account"/>
    <n v="2711"/>
    <n v="487.98"/>
    <n v="0.18"/>
    <x v="2"/>
  </r>
  <r>
    <x v="123"/>
    <n v="1838820"/>
    <s v="Castle Rock Elementary School"/>
    <n v="1463"/>
    <n v="263.33999999999997"/>
    <n v="0.18"/>
    <x v="2"/>
  </r>
  <r>
    <x v="64"/>
    <n v="1836328"/>
    <s v="Waverly Community Band"/>
    <n v="595"/>
    <n v="107.1"/>
    <n v="0.18"/>
    <x v="2"/>
  </r>
  <r>
    <x v="29"/>
    <n v="1849227"/>
    <s v="John F Kennedy School"/>
    <n v="389"/>
    <n v="70.02"/>
    <n v="0.18"/>
    <x v="2"/>
  </r>
  <r>
    <x v="27"/>
    <n v="1841616"/>
    <s v="ECC B2B Account"/>
    <n v="184"/>
    <n v="33.119999999999997"/>
    <n v="0.18"/>
    <x v="2"/>
  </r>
  <r>
    <x v="151"/>
    <n v="1841249"/>
    <s v="West Music"/>
    <n v="160"/>
    <n v="28.8"/>
    <n v="0.18"/>
    <x v="2"/>
  </r>
  <r>
    <x v="45"/>
    <n v="1841015"/>
    <s v="Allen High School"/>
    <n v="176"/>
    <n v="31.68"/>
    <n v="0.18"/>
    <x v="2"/>
  </r>
  <r>
    <x v="94"/>
    <n v="1842743"/>
    <s v="Arlington High School"/>
    <n v="5609"/>
    <n v="1009.62"/>
    <n v="0.18"/>
    <x v="2"/>
  </r>
  <r>
    <x v="254"/>
    <n v="1843466"/>
    <s v="ECC B2B Account"/>
    <n v="360"/>
    <n v="64.8"/>
    <n v="0.18"/>
    <x v="2"/>
  </r>
  <r>
    <x v="191"/>
    <n v="1850347"/>
    <s v="Oak Park Elem School Dist 97"/>
    <n v="506"/>
    <n v="91.08"/>
    <n v="0.18"/>
    <x v="2"/>
  </r>
  <r>
    <x v="193"/>
    <n v="1838618"/>
    <s v="Cleveland Institute of Music"/>
    <n v="2880"/>
    <n v="518.4"/>
    <n v="0.18"/>
    <x v="2"/>
  </r>
  <r>
    <x v="145"/>
    <n v="1837898"/>
    <s v="Oak Ridge High School"/>
    <n v="1912"/>
    <n v="344.16"/>
    <n v="0.18"/>
    <x v="2"/>
  </r>
  <r>
    <x v="191"/>
    <n v="1850333"/>
    <s v="Oliver Ames High School"/>
    <n v="1400"/>
    <n v="252"/>
    <n v="0.18"/>
    <x v="2"/>
  </r>
  <r>
    <x v="188"/>
    <n v="1834829"/>
    <s v="ECC B2B Account"/>
    <n v="474"/>
    <n v="85.32"/>
    <n v="0.18"/>
    <x v="2"/>
  </r>
  <r>
    <x v="129"/>
    <n v="1849594"/>
    <s v="Hereford Ind School District"/>
    <n v="21605"/>
    <n v="3888.9"/>
    <n v="0.18"/>
    <x v="2"/>
  </r>
  <r>
    <x v="231"/>
    <n v="1850524"/>
    <s v="ECC B2B Account"/>
    <n v="1240"/>
    <n v="223.2"/>
    <n v="0.18"/>
    <x v="2"/>
  </r>
  <r>
    <x v="25"/>
    <n v="1842087"/>
    <s v="Odle Middle School"/>
    <n v="2873"/>
    <n v="517.14"/>
    <n v="0.18"/>
    <x v="2"/>
  </r>
  <r>
    <x v="223"/>
    <n v="1844712"/>
    <s v="Atlanta C3 School"/>
    <n v="4328"/>
    <n v="779.04"/>
    <n v="0.18"/>
    <x v="2"/>
  </r>
  <r>
    <x v="87"/>
    <n v="1847599"/>
    <s v="Divine Mercy Academy"/>
    <n v="595"/>
    <n v="107.1"/>
    <n v="0.18"/>
    <x v="2"/>
  </r>
  <r>
    <x v="203"/>
    <n v="1850102"/>
    <s v="ECC B2B Account"/>
    <n v="71"/>
    <n v="12.78"/>
    <n v="0.18"/>
    <x v="2"/>
  </r>
  <r>
    <x v="165"/>
    <n v="1835487"/>
    <s v="De La Salle Institute"/>
    <n v="745.05"/>
    <n v="134.11000000000001"/>
    <n v="0.18"/>
    <x v="2"/>
  </r>
  <r>
    <x v="27"/>
    <n v="1841632"/>
    <s v="Isaac Litton Middle School"/>
    <n v="434"/>
    <n v="78.12"/>
    <n v="0.18"/>
    <x v="2"/>
  </r>
  <r>
    <x v="77"/>
    <n v="1840906"/>
    <s v="Elem Sch #23 - New"/>
    <n v="11100.77"/>
    <n v="1998.14"/>
    <n v="0.18"/>
    <x v="2"/>
  </r>
  <r>
    <x v="248"/>
    <n v="1844924"/>
    <s v="Dove Creek Middle School"/>
    <n v="2224"/>
    <n v="400.32"/>
    <n v="0.18"/>
    <x v="2"/>
  </r>
  <r>
    <x v="82"/>
    <n v="1842892"/>
    <s v="Beechwood Middle School - N"/>
    <n v="1112"/>
    <n v="200.16"/>
    <n v="0.18"/>
    <x v="2"/>
  </r>
  <r>
    <x v="126"/>
    <n v="1840310"/>
    <s v="Cadence Park School"/>
    <n v="3171"/>
    <n v="570.78"/>
    <n v="0.18"/>
    <x v="2"/>
  </r>
  <r>
    <x v="230"/>
    <n v="1849771"/>
    <s v="ECC B2B Account"/>
    <n v="2723"/>
    <n v="490.14"/>
    <n v="0.18"/>
    <x v="2"/>
  </r>
  <r>
    <x v="13"/>
    <n v="1844222"/>
    <s v="Waukee Northwest High School"/>
    <n v="1282"/>
    <n v="230.76"/>
    <n v="0.18"/>
    <x v="2"/>
  </r>
  <r>
    <x v="78"/>
    <n v="1839920"/>
    <s v="Danbury High School"/>
    <n v="1616"/>
    <n v="290.88"/>
    <n v="0.18"/>
    <x v="2"/>
  </r>
  <r>
    <x v="242"/>
    <n v="1850567"/>
    <s v="Jefferson Co School Dist R-1"/>
    <n v="4056"/>
    <n v="730.08"/>
    <n v="0.18"/>
    <x v="2"/>
  </r>
  <r>
    <x v="154"/>
    <n v="1850219"/>
    <s v="ECC B2B Account"/>
    <n v="71"/>
    <n v="12.78"/>
    <n v="0.18"/>
    <x v="2"/>
  </r>
  <r>
    <x v="113"/>
    <n v="1840545"/>
    <s v="Monfort Elementary School"/>
    <n v="2548.6999999999998"/>
    <n v="458.77"/>
    <n v="0.18"/>
    <x v="2"/>
  </r>
  <r>
    <x v="168"/>
    <n v="1843789"/>
    <s v="Fishers Junior High School"/>
    <n v="4032"/>
    <n v="725.76"/>
    <n v="0.18"/>
    <x v="2"/>
  </r>
  <r>
    <x v="65"/>
    <n v="1842215"/>
    <s v="Mill Creek Academy"/>
    <n v="4772"/>
    <n v="858.96"/>
    <n v="0.18"/>
    <x v="2"/>
  </r>
  <r>
    <x v="98"/>
    <n v="1844579"/>
    <s v="May Whitney Elementary School"/>
    <n v="1057"/>
    <n v="190.26"/>
    <n v="0.18"/>
    <x v="2"/>
  </r>
  <r>
    <x v="251"/>
    <n v="1847017"/>
    <s v="Alvirne High School"/>
    <n v="486"/>
    <n v="87.48"/>
    <n v="0.18"/>
    <x v="2"/>
  </r>
  <r>
    <x v="156"/>
    <n v="1836072"/>
    <s v="Holton-Arms School"/>
    <n v="474"/>
    <n v="85.32"/>
    <n v="0.18"/>
    <x v="2"/>
  </r>
  <r>
    <x v="54"/>
    <n v="1849093"/>
    <s v="Lathrop High School"/>
    <n v="3362"/>
    <n v="605.16"/>
    <n v="0.18"/>
    <x v="2"/>
  </r>
  <r>
    <x v="116"/>
    <n v="1848888"/>
    <s v="Wando High School"/>
    <n v="7240"/>
    <n v="1303.2"/>
    <n v="0.18"/>
    <x v="2"/>
  </r>
  <r>
    <x v="116"/>
    <n v="1848895"/>
    <s v="Charles O Stones Interm Center"/>
    <n v="972"/>
    <n v="174.96"/>
    <n v="0.18"/>
    <x v="2"/>
  </r>
  <r>
    <x v="246"/>
    <n v="1839439"/>
    <s v="Mt Whitney High School"/>
    <n v="1620"/>
    <n v="291.60000000000002"/>
    <n v="0.18"/>
    <x v="2"/>
  </r>
  <r>
    <x v="41"/>
    <n v="1834017"/>
    <s v="Holmen High School"/>
    <n v="180"/>
    <n v="32.4"/>
    <n v="0.18"/>
    <x v="2"/>
  </r>
  <r>
    <x v="68"/>
    <n v="1845744"/>
    <s v="Voices of Hope"/>
    <n v="199"/>
    <n v="35.82"/>
    <n v="0.18"/>
    <x v="2"/>
  </r>
  <r>
    <x v="51"/>
    <n v="1837569"/>
    <s v="Potomac High School"/>
    <n v="13386"/>
    <n v="2409.48"/>
    <n v="0.18"/>
    <x v="2"/>
  </r>
  <r>
    <x v="248"/>
    <n v="1844916"/>
    <s v="Ellen Fletcher Middle School"/>
    <n v="1340"/>
    <n v="241.2"/>
    <n v="0.18"/>
    <x v="2"/>
  </r>
  <r>
    <x v="57"/>
    <n v="1842192"/>
    <s v="Highland Christian School"/>
    <n v="606"/>
    <n v="109.08"/>
    <n v="0.18"/>
    <x v="2"/>
  </r>
  <r>
    <x v="197"/>
    <n v="1847543"/>
    <s v="Texas State Univ-San Marcos"/>
    <n v="1563"/>
    <n v="281.33999999999997"/>
    <n v="0.18"/>
    <x v="2"/>
  </r>
  <r>
    <x v="167"/>
    <n v="1844324"/>
    <s v="Salvation Army Norridge"/>
    <n v="1179"/>
    <n v="212.22"/>
    <n v="0.18"/>
    <x v="2"/>
  </r>
  <r>
    <x v="12"/>
    <n v="1850744"/>
    <s v="Ballard High School"/>
    <n v="1256"/>
    <n v="226.08"/>
    <n v="0.18"/>
    <x v="2"/>
  </r>
  <r>
    <x v="260"/>
    <n v="1839032"/>
    <s v="Truman Middle School"/>
    <n v="1873"/>
    <n v="337.82"/>
    <n v="0.18"/>
    <x v="2"/>
  </r>
  <r>
    <x v="125"/>
    <n v="1845864"/>
    <s v="ECC B2B Account"/>
    <n v="2240"/>
    <n v="403.2"/>
    <n v="0.18"/>
    <x v="2"/>
  </r>
  <r>
    <x v="57"/>
    <n v="1842152"/>
    <s v="Mast Cmty Charter School"/>
    <n v="4278.3999999999996"/>
    <n v="770.11"/>
    <n v="0.18"/>
    <x v="2"/>
  </r>
  <r>
    <x v="43"/>
    <n v="1843574"/>
    <s v="Bradley Hills Elem School"/>
    <n v="71"/>
    <n v="12.78"/>
    <n v="0.18"/>
    <x v="2"/>
  </r>
  <r>
    <x v="1"/>
    <n v="1839390"/>
    <s v="Mt Whitney High School"/>
    <n v="7282"/>
    <n v="1310.76"/>
    <n v="0.18"/>
    <x v="2"/>
  </r>
  <r>
    <x v="78"/>
    <n v="1839919"/>
    <s v="Mt Logan Middle School"/>
    <n v="1742"/>
    <n v="313.56"/>
    <n v="0.18"/>
    <x v="2"/>
  </r>
  <r>
    <x v="161"/>
    <n v="1845364"/>
    <s v="Mary Butterworth School"/>
    <n v="2150"/>
    <n v="387"/>
    <n v="0.18"/>
    <x v="2"/>
  </r>
  <r>
    <x v="127"/>
    <n v="1834342"/>
    <s v="ECC B2B Account"/>
    <n v="474"/>
    <n v="85.32"/>
    <n v="0.18"/>
    <x v="2"/>
  </r>
  <r>
    <x v="209"/>
    <n v="1844331"/>
    <s v="Andalusia High School"/>
    <n v="2380"/>
    <n v="428.4"/>
    <n v="0.18"/>
    <x v="2"/>
  </r>
  <r>
    <x v="234"/>
    <n v="1838899"/>
    <s v="Reedley High School"/>
    <n v="2090"/>
    <n v="376.2"/>
    <n v="0.18"/>
    <x v="2"/>
  </r>
  <r>
    <x v="182"/>
    <n v="1841144"/>
    <s v="Osseo Senior High School"/>
    <n v="162"/>
    <n v="29.16"/>
    <n v="0.18"/>
    <x v="2"/>
  </r>
  <r>
    <x v="21"/>
    <n v="1849295"/>
    <s v="SHO-TIME EVENTS LLC"/>
    <n v="433"/>
    <n v="77.94"/>
    <n v="0.18"/>
    <x v="2"/>
  </r>
  <r>
    <x v="106"/>
    <n v="1846170"/>
    <s v="Edmond North High School"/>
    <n v="4750"/>
    <n v="855"/>
    <n v="0.18"/>
    <x v="2"/>
  </r>
  <r>
    <x v="257"/>
    <n v="1840533"/>
    <s v="Ankeny Centennial High School"/>
    <n v="4618"/>
    <n v="831.24"/>
    <n v="0.18"/>
    <x v="2"/>
  </r>
  <r>
    <x v="83"/>
    <n v="1848981"/>
    <s v="Parke Heritage High School"/>
    <n v="2640"/>
    <n v="475.2"/>
    <n v="0.18"/>
    <x v="2"/>
  </r>
  <r>
    <x v="94"/>
    <n v="1842744"/>
    <s v="De Pere High School"/>
    <n v="1458"/>
    <n v="262.44"/>
    <n v="0.18"/>
    <x v="2"/>
  </r>
  <r>
    <x v="226"/>
    <n v="1843290"/>
    <s v="Chippewa Middle School"/>
    <n v="1490"/>
    <n v="268.2"/>
    <n v="0.18"/>
    <x v="2"/>
  </r>
  <r>
    <x v="107"/>
    <n v="1839620"/>
    <s v="Wyvetter Younge Alt Ctr for Ed"/>
    <n v="2074"/>
    <n v="373.32"/>
    <n v="0.18"/>
    <x v="2"/>
  </r>
  <r>
    <x v="212"/>
    <n v="1834112"/>
    <s v="Cheyenne Mountain Jr High Sch"/>
    <n v="1340"/>
    <n v="241.2"/>
    <n v="0.18"/>
    <x v="2"/>
  </r>
  <r>
    <x v="64"/>
    <n v="1836371"/>
    <s v="ECC B2B Account"/>
    <n v="4772"/>
    <n v="858.96"/>
    <n v="0.18"/>
    <x v="2"/>
  </r>
  <r>
    <x v="159"/>
    <n v="1848189"/>
    <s v="Anne M Dorner Middle School"/>
    <n v="2730"/>
    <n v="491.4"/>
    <n v="0.18"/>
    <x v="2"/>
  </r>
  <r>
    <x v="229"/>
    <n v="1848075"/>
    <s v="Northside Ind School District"/>
    <n v="625.75"/>
    <n v="112.64"/>
    <n v="0.18"/>
    <x v="2"/>
  </r>
  <r>
    <x v="69"/>
    <n v="1834785"/>
    <s v="ECC B2B Account"/>
    <n v="304"/>
    <n v="54.72"/>
    <n v="0.18"/>
    <x v="2"/>
  </r>
  <r>
    <x v="171"/>
    <n v="1846585"/>
    <s v="Titan Hills Interm School"/>
    <n v="1671"/>
    <n v="300.77999999999997"/>
    <n v="0.18"/>
    <x v="2"/>
  </r>
  <r>
    <x v="68"/>
    <n v="1845752"/>
    <s v="Regina Jr Sr High School"/>
    <n v="184"/>
    <n v="33.119999999999997"/>
    <n v="0.18"/>
    <x v="2"/>
  </r>
  <r>
    <x v="178"/>
    <n v="1848571"/>
    <s v="XPO Logistics"/>
    <n v="2680.24"/>
    <n v="482.44"/>
    <n v="0.18"/>
    <x v="2"/>
  </r>
  <r>
    <x v="86"/>
    <n v="1849381"/>
    <s v="Doniphan High School"/>
    <n v="184"/>
    <n v="33.119999999999997"/>
    <n v="0.18"/>
    <x v="2"/>
  </r>
  <r>
    <x v="46"/>
    <n v="1848704"/>
    <s v="Univ of Connecticut-Waterbury"/>
    <n v="84.8"/>
    <n v="15.26"/>
    <n v="0.18"/>
    <x v="2"/>
  </r>
  <r>
    <x v="181"/>
    <n v="1843559"/>
    <s v="West Rockhill Elementary Sch"/>
    <n v="6492"/>
    <n v="1168.56"/>
    <n v="0.18"/>
    <x v="2"/>
  </r>
  <r>
    <x v="209"/>
    <n v="1844376"/>
    <s v="Univ of Wisconsin-Eau Claire"/>
    <n v="1259.4100000000001"/>
    <n v="226.69"/>
    <n v="0.18"/>
    <x v="2"/>
  </r>
  <r>
    <x v="42"/>
    <n v="1846222"/>
    <s v="Hudson High School"/>
    <n v="1994"/>
    <n v="358.92"/>
    <n v="0.18"/>
    <x v="2"/>
  </r>
  <r>
    <x v="123"/>
    <n v="1838861"/>
    <s v="Hemphill Elementary School"/>
    <n v="4772"/>
    <n v="858.96"/>
    <n v="0.18"/>
    <x v="2"/>
  </r>
  <r>
    <x v="38"/>
    <n v="1839051"/>
    <s v="Everman Joe C Bean High School"/>
    <n v="1540"/>
    <n v="277.2"/>
    <n v="0.18"/>
    <x v="2"/>
  </r>
  <r>
    <x v="208"/>
    <n v="1838581"/>
    <s v="Randall Middle School"/>
    <n v="10360"/>
    <n v="1864.8"/>
    <n v="0.18"/>
    <x v="2"/>
  </r>
  <r>
    <x v="1"/>
    <n v="1839339"/>
    <s v="Blanche Charles Elem School"/>
    <n v="1786"/>
    <n v="321.48"/>
    <n v="0.18"/>
    <x v="2"/>
  </r>
  <r>
    <x v="118"/>
    <n v="1841442"/>
    <s v="Aliso Viejo Christian School"/>
    <n v="1253"/>
    <n v="225.54"/>
    <n v="0.18"/>
    <x v="2"/>
  </r>
  <r>
    <x v="197"/>
    <n v="1847552"/>
    <s v="Valley Christian High School"/>
    <n v="769"/>
    <n v="138.41999999999999"/>
    <n v="0.18"/>
    <x v="2"/>
  </r>
  <r>
    <x v="220"/>
    <n v="1836417"/>
    <s v="Hawthorn Cmty Cons Sch Dist 73"/>
    <n v="434"/>
    <n v="78.12"/>
    <n v="0.18"/>
    <x v="2"/>
  </r>
  <r>
    <x v="161"/>
    <n v="1845394"/>
    <s v="Huntingtown High School"/>
    <n v="1620"/>
    <n v="291.60000000000002"/>
    <n v="0.18"/>
    <x v="2"/>
  </r>
  <r>
    <x v="18"/>
    <n v="1836832"/>
    <s v="Cayman Intl School"/>
    <n v="22650"/>
    <n v="4077"/>
    <n v="0.18"/>
    <x v="2"/>
  </r>
  <r>
    <x v="275"/>
    <n v="1842245"/>
    <s v="ECC B2B Account"/>
    <n v="1646"/>
    <n v="296.27999999999997"/>
    <n v="0.18"/>
    <x v="2"/>
  </r>
  <r>
    <x v="241"/>
    <n v="1849321"/>
    <s v="ECC B2B Account"/>
    <n v="3215"/>
    <n v="578.70000000000005"/>
    <n v="0.18"/>
    <x v="2"/>
  </r>
  <r>
    <x v="163"/>
    <n v="1845650"/>
    <s v="Wilson Middle School"/>
    <n v="486"/>
    <n v="87.48"/>
    <n v="0.18"/>
    <x v="2"/>
  </r>
  <r>
    <x v="125"/>
    <n v="1845833"/>
    <s v="Oswego Middle School"/>
    <n v="4750"/>
    <n v="855"/>
    <n v="0.18"/>
    <x v="2"/>
  </r>
  <r>
    <x v="193"/>
    <n v="1838604"/>
    <s v="Downingtown High School East"/>
    <n v="465.9"/>
    <n v="83.86"/>
    <n v="0.18"/>
    <x v="2"/>
  </r>
  <r>
    <x v="10"/>
    <n v="1840821"/>
    <s v="Barberton High School"/>
    <n v="1190"/>
    <n v="214.2"/>
    <n v="0.18"/>
    <x v="2"/>
  </r>
  <r>
    <x v="39"/>
    <n v="1844840"/>
    <s v="Hilton High School"/>
    <n v="1476"/>
    <n v="265.68"/>
    <n v="0.18"/>
    <x v="2"/>
  </r>
  <r>
    <x v="45"/>
    <n v="1840989"/>
    <s v="ECC B2B Account"/>
    <n v="851"/>
    <n v="153.18"/>
    <n v="0.18"/>
    <x v="2"/>
  </r>
  <r>
    <x v="5"/>
    <n v="1848763"/>
    <s v="Port Chester Middle School"/>
    <n v="6748"/>
    <n v="1214.6400000000001"/>
    <n v="0.18"/>
    <x v="2"/>
  </r>
  <r>
    <x v="123"/>
    <n v="1838806"/>
    <s v="Oxford Prep Acad-Saddleback"/>
    <n v="5948"/>
    <n v="1070.6400000000001"/>
    <n v="0.18"/>
    <x v="2"/>
  </r>
  <r>
    <x v="108"/>
    <n v="1847296"/>
    <s v="Westwood Middle School"/>
    <n v="7392"/>
    <n v="1330.56"/>
    <n v="0.18"/>
    <x v="2"/>
  </r>
  <r>
    <x v="58"/>
    <n v="1838440"/>
    <s v="Monroe Middle School"/>
    <n v="1750"/>
    <n v="315"/>
    <n v="0.18"/>
    <x v="2"/>
  </r>
  <r>
    <x v="220"/>
    <n v="1836373"/>
    <s v="Littleton High School"/>
    <n v="17374"/>
    <n v="3127.32"/>
    <n v="0.18"/>
    <x v="2"/>
  </r>
  <r>
    <x v="125"/>
    <n v="1845869"/>
    <s v="ECC B2B Account"/>
    <n v="1814"/>
    <n v="326.52"/>
    <n v="0.18"/>
    <x v="2"/>
  </r>
  <r>
    <x v="167"/>
    <n v="1844323"/>
    <s v="Univ of Illinois-Sch of Music"/>
    <n v="1712"/>
    <n v="308.16000000000003"/>
    <n v="0.18"/>
    <x v="2"/>
  </r>
  <r>
    <x v="239"/>
    <n v="1840161"/>
    <s v="Craig Hill Elementary School"/>
    <n v="3918"/>
    <n v="705.24"/>
    <n v="0.18"/>
    <x v="2"/>
  </r>
  <r>
    <x v="235"/>
    <n v="1839174"/>
    <s v="Fishers High School"/>
    <n v="960"/>
    <n v="172.8"/>
    <n v="0.18"/>
    <x v="2"/>
  </r>
  <r>
    <x v="0"/>
    <n v="1835374"/>
    <s v="Gilchrist Elementary School"/>
    <n v="3060"/>
    <n v="550.79999999999995"/>
    <n v="0.18"/>
    <x v="2"/>
  </r>
  <r>
    <x v="31"/>
    <n v="1842385"/>
    <s v="Parkway Central High School"/>
    <n v="1950"/>
    <n v="351"/>
    <n v="0.18"/>
    <x v="2"/>
  </r>
  <r>
    <x v="108"/>
    <n v="1847272"/>
    <s v="Holy Cross Lutheran Church"/>
    <n v="1278"/>
    <n v="230.04"/>
    <n v="0.18"/>
    <x v="2"/>
  </r>
  <r>
    <x v="114"/>
    <n v="1838475"/>
    <s v="Infinity Middle School"/>
    <n v="184"/>
    <n v="33.119999999999997"/>
    <n v="0.18"/>
    <x v="2"/>
  </r>
  <r>
    <x v="126"/>
    <n v="1840279"/>
    <s v="Dahlstrom Middle School"/>
    <n v="2084"/>
    <n v="375.12"/>
    <n v="0.18"/>
    <x v="2"/>
  </r>
  <r>
    <x v="111"/>
    <n v="1838259"/>
    <s v="St Lukes Lutheran Church"/>
    <n v="300.89999999999998"/>
    <n v="54.16"/>
    <n v="0.18"/>
    <x v="2"/>
  </r>
  <r>
    <x v="150"/>
    <n v="1845566"/>
    <s v="Westminster Presb Church"/>
    <n v="8598"/>
    <n v="1547.64"/>
    <n v="0.18"/>
    <x v="2"/>
  </r>
  <r>
    <x v="150"/>
    <n v="1845489"/>
    <s v="Lewis University"/>
    <n v="672"/>
    <n v="120.96"/>
    <n v="0.18"/>
    <x v="2"/>
  </r>
  <r>
    <x v="221"/>
    <n v="1838748"/>
    <s v="Freedom High School"/>
    <n v="2419"/>
    <n v="435.42"/>
    <n v="0.18"/>
    <x v="2"/>
  </r>
  <r>
    <x v="116"/>
    <n v="1848901"/>
    <s v="Concordia Elementary School"/>
    <n v="674"/>
    <n v="121.32"/>
    <n v="0.18"/>
    <x v="2"/>
  </r>
  <r>
    <x v="104"/>
    <n v="1834907"/>
    <s v="Lafayette Ren Charter Academy"/>
    <n v="1193"/>
    <n v="214.74"/>
    <n v="0.18"/>
    <x v="2"/>
  </r>
  <r>
    <x v="208"/>
    <n v="1838569"/>
    <s v="Glen Cove High School"/>
    <n v="1681"/>
    <n v="302.58"/>
    <n v="0.18"/>
    <x v="2"/>
  </r>
  <r>
    <x v="177"/>
    <n v="1843352"/>
    <s v="Wyoming Seminary Lower School"/>
    <n v="1460"/>
    <n v="262.8"/>
    <n v="0.18"/>
    <x v="2"/>
  </r>
  <r>
    <x v="197"/>
    <n v="1847538"/>
    <s v="Memphis High School"/>
    <n v="856"/>
    <n v="154.08000000000001"/>
    <n v="0.18"/>
    <x v="2"/>
  </r>
  <r>
    <x v="131"/>
    <n v="1841322"/>
    <s v="Landmark Middle School"/>
    <n v="1694"/>
    <n v="304.92"/>
    <n v="0.18"/>
    <x v="2"/>
  </r>
  <r>
    <x v="76"/>
    <n v="1846820"/>
    <s v="Stratford School"/>
    <n v="5410"/>
    <n v="973.8"/>
    <n v="0.18"/>
    <x v="2"/>
  </r>
  <r>
    <x v="64"/>
    <n v="1836354"/>
    <s v="Bunnell High School"/>
    <n v="1671"/>
    <n v="300.77999999999997"/>
    <n v="0.18"/>
    <x v="2"/>
  </r>
  <r>
    <x v="102"/>
    <n v="1837696"/>
    <s v="Hartley-Melvin-Sanborn HS"/>
    <n v="3950"/>
    <n v="711"/>
    <n v="0.18"/>
    <x v="2"/>
  </r>
  <r>
    <x v="129"/>
    <n v="1849598"/>
    <s v="ECC B2B Account"/>
    <n v="1646"/>
    <n v="296.27999999999997"/>
    <n v="0.18"/>
    <x v="2"/>
  </r>
  <r>
    <x v="235"/>
    <n v="1839180"/>
    <s v="Visalia Unif School District"/>
    <n v="7125"/>
    <n v="1282.5"/>
    <n v="0.18"/>
    <x v="2"/>
  </r>
  <r>
    <x v="75"/>
    <n v="1848375"/>
    <s v="Sayville Elementary"/>
    <n v="4772"/>
    <n v="858.96"/>
    <n v="0.18"/>
    <x v="2"/>
  </r>
  <r>
    <x v="205"/>
    <n v="1841050"/>
    <s v="Platinum XP"/>
    <n v="202.6"/>
    <n v="36.47"/>
    <n v="0.18"/>
    <x v="2"/>
  </r>
  <r>
    <x v="139"/>
    <n v="1835178"/>
    <s v="Riverdale K-8 School"/>
    <n v="2428"/>
    <n v="437.04"/>
    <n v="0.18"/>
    <x v="2"/>
  </r>
  <r>
    <x v="81"/>
    <n v="1837720"/>
    <s v="Lower Lake Elementary School"/>
    <n v="8656"/>
    <n v="1558.08"/>
    <n v="0.18"/>
    <x v="2"/>
  </r>
  <r>
    <x v="235"/>
    <n v="1839135"/>
    <s v="Interlake High School"/>
    <n v="88"/>
    <n v="15.84"/>
    <n v="0.18"/>
    <x v="2"/>
  </r>
  <r>
    <x v="234"/>
    <n v="1838959"/>
    <s v="Hoyt Middle School"/>
    <n v="1374"/>
    <n v="247.32"/>
    <n v="0.18"/>
    <x v="2"/>
  </r>
  <r>
    <x v="240"/>
    <n v="1843069"/>
    <s v="Berlin High School"/>
    <n v="2339"/>
    <n v="421.02"/>
    <n v="0.18"/>
    <x v="2"/>
  </r>
  <r>
    <x v="94"/>
    <n v="1842784"/>
    <s v="Hunter High School"/>
    <n v="2033"/>
    <n v="365.94"/>
    <n v="0.18"/>
    <x v="2"/>
  </r>
  <r>
    <x v="53"/>
    <n v="1848643"/>
    <s v="Sabin World School"/>
    <n v="5965"/>
    <n v="1073.7"/>
    <n v="0.18"/>
    <x v="2"/>
  </r>
  <r>
    <x v="117"/>
    <n v="1834531"/>
    <s v="Kirkwood High School"/>
    <n v="108"/>
    <n v="19.440000000000001"/>
    <n v="0.18"/>
    <x v="2"/>
  </r>
  <r>
    <x v="62"/>
    <n v="1842345"/>
    <s v="Triangle Day School"/>
    <n v="1653"/>
    <n v="297.54000000000002"/>
    <n v="0.18"/>
    <x v="2"/>
  </r>
  <r>
    <x v="163"/>
    <n v="1845662"/>
    <s v="Palm Bay Magnet High School"/>
    <n v="4328"/>
    <n v="779.04"/>
    <n v="0.18"/>
    <x v="2"/>
  </r>
  <r>
    <x v="90"/>
    <n v="1838164"/>
    <s v="Potomac View Elementary School"/>
    <n v="983"/>
    <n v="176.94"/>
    <n v="0.18"/>
    <x v="2"/>
  </r>
  <r>
    <x v="42"/>
    <n v="1846264"/>
    <s v="Jefferson Middle School"/>
    <n v="2198"/>
    <n v="395.64"/>
    <n v="0.18"/>
    <x v="2"/>
  </r>
  <r>
    <x v="186"/>
    <n v="1841730"/>
    <s v="ECC B2B Account"/>
    <n v="3749"/>
    <n v="674.82"/>
    <n v="0.18"/>
    <x v="2"/>
  </r>
  <r>
    <x v="172"/>
    <n v="1842954"/>
    <s v="ECC B2B Account"/>
    <n v="298"/>
    <n v="53.64"/>
    <n v="0.18"/>
    <x v="2"/>
  </r>
  <r>
    <x v="141"/>
    <n v="1840438"/>
    <s v="Ventura High School"/>
    <n v="3370"/>
    <n v="606.6"/>
    <n v="0.18"/>
    <x v="2"/>
  </r>
  <r>
    <x v="205"/>
    <n v="1841097"/>
    <s v="Forney Ind School District"/>
    <n v="7226"/>
    <n v="1300.68"/>
    <n v="0.18"/>
    <x v="2"/>
  </r>
  <r>
    <x v="50"/>
    <n v="1843395"/>
    <s v="Univ of Southern California"/>
    <n v="1074"/>
    <n v="193.32"/>
    <n v="0.18"/>
    <x v="2"/>
  </r>
  <r>
    <x v="79"/>
    <n v="1847810"/>
    <s v="La Paz Intermediate School"/>
    <n v="2602"/>
    <n v="468.36"/>
    <n v="0.18"/>
    <x v="2"/>
  </r>
  <r>
    <x v="111"/>
    <n v="1838251"/>
    <s v="Chaparral High School"/>
    <n v="491.04"/>
    <n v="88.39"/>
    <n v="0.18"/>
    <x v="2"/>
  </r>
  <r>
    <x v="86"/>
    <n v="1849383"/>
    <s v="Clarence Senior High School"/>
    <n v="2080"/>
    <n v="375"/>
    <n v="0.18"/>
    <x v="2"/>
  </r>
  <r>
    <x v="193"/>
    <n v="1838596"/>
    <s v="Ridgefield Chorale"/>
    <n v="3584"/>
    <n v="645.12"/>
    <n v="0.18"/>
    <x v="2"/>
  </r>
  <r>
    <x v="207"/>
    <n v="1844450"/>
    <s v="ECC B2B Account"/>
    <n v="474"/>
    <n v="85.32"/>
    <n v="0.18"/>
    <x v="2"/>
  </r>
  <r>
    <x v="41"/>
    <n v="1834023"/>
    <s v="Corticelli Baptist Church"/>
    <n v="238"/>
    <n v="42.84"/>
    <n v="0.18"/>
    <x v="2"/>
  </r>
  <r>
    <x v="284"/>
    <n v="1847146"/>
    <s v="ECC B2B Account"/>
    <n v="71"/>
    <n v="12.78"/>
    <n v="0.18"/>
    <x v="2"/>
  </r>
  <r>
    <x v="201"/>
    <n v="1839667"/>
    <s v="St John Baptist Catholic Sch"/>
    <n v="2695"/>
    <n v="485.1"/>
    <n v="0.18"/>
    <x v="2"/>
  </r>
  <r>
    <x v="107"/>
    <n v="1839594"/>
    <s v="Kendal Senior Living"/>
    <n v="284"/>
    <n v="51.12"/>
    <n v="0.18"/>
    <x v="2"/>
  </r>
  <r>
    <x v="161"/>
    <n v="1845335"/>
    <s v="Meadowbrook Middle School"/>
    <n v="428"/>
    <n v="77.040000000000006"/>
    <n v="0.18"/>
    <x v="2"/>
  </r>
  <r>
    <x v="73"/>
    <n v="1846742"/>
    <s v="ECC B2B Account"/>
    <n v="1162"/>
    <n v="209.16"/>
    <n v="0.18"/>
    <x v="2"/>
  </r>
  <r>
    <x v="122"/>
    <n v="1846363"/>
    <s v="Asa Low Jr Intermediate School"/>
    <n v="128"/>
    <n v="23.04"/>
    <n v="0.18"/>
    <x v="2"/>
  </r>
  <r>
    <x v="157"/>
    <n v="1849442"/>
    <s v="Wando High School"/>
    <n v="5792"/>
    <n v="1042.56"/>
    <n v="0.18"/>
    <x v="2"/>
  </r>
  <r>
    <x v="68"/>
    <n v="1845688"/>
    <s v="United Preparatory Acad-State"/>
    <n v="2072"/>
    <n v="372.96"/>
    <n v="0.18"/>
    <x v="2"/>
  </r>
  <r>
    <x v="202"/>
    <n v="1847516"/>
    <s v="Patton Elementary School"/>
    <n v="4328"/>
    <n v="779.04"/>
    <n v="0.18"/>
    <x v="2"/>
  </r>
  <r>
    <x v="50"/>
    <n v="1843370"/>
    <s v="William H Loesche Elem School"/>
    <n v="458"/>
    <n v="82.44"/>
    <n v="0.18"/>
    <x v="2"/>
  </r>
  <r>
    <x v="199"/>
    <n v="1842494"/>
    <s v="Brookside Elementary School"/>
    <n v="4389"/>
    <n v="790.02"/>
    <n v="0.18"/>
    <x v="2"/>
  </r>
  <r>
    <x v="140"/>
    <n v="1842720"/>
    <s v="Linkhorne Middle School"/>
    <n v="1615"/>
    <n v="290.7"/>
    <n v="0.18"/>
    <x v="2"/>
  </r>
  <r>
    <x v="206"/>
    <n v="1841910"/>
    <s v="Hilltop Heritage Elem School"/>
    <n v="5898"/>
    <n v="1061.6400000000001"/>
    <n v="0.18"/>
    <x v="2"/>
  </r>
  <r>
    <x v="123"/>
    <n v="1838838"/>
    <s v="ECC B2B Account"/>
    <n v="4480"/>
    <n v="806.4"/>
    <n v="0.18"/>
    <x v="2"/>
  </r>
  <r>
    <x v="181"/>
    <n v="1843556"/>
    <s v="Su Teatro Cultural/Perf Arts"/>
    <n v="1680"/>
    <n v="302.39999999999998"/>
    <n v="0.18"/>
    <x v="2"/>
  </r>
  <r>
    <x v="58"/>
    <n v="1838446"/>
    <s v="Eagles Landing Middle School"/>
    <n v="1383"/>
    <n v="248.94"/>
    <n v="0.18"/>
    <x v="2"/>
  </r>
  <r>
    <x v="11"/>
    <n v="1845792"/>
    <s v="Robert F Kennedy High School"/>
    <n v="6714"/>
    <n v="1208.52"/>
    <n v="0.18"/>
    <x v="2"/>
  </r>
  <r>
    <x v="196"/>
    <n v="1840731"/>
    <s v="Knollwood Prep Academy"/>
    <n v="1678"/>
    <n v="302.04000000000002"/>
    <n v="0.18"/>
    <x v="2"/>
  </r>
  <r>
    <x v="30"/>
    <n v="1847213"/>
    <s v="North Tahoe School"/>
    <n v="2219"/>
    <n v="399.42"/>
    <n v="0.18"/>
    <x v="2"/>
  </r>
  <r>
    <x v="171"/>
    <n v="1846571"/>
    <s v="Pritzker School"/>
    <n v="1989"/>
    <n v="358.02"/>
    <n v="0.18"/>
    <x v="2"/>
  </r>
  <r>
    <x v="30"/>
    <n v="1847211"/>
    <s v="ECC B2B Account"/>
    <n v="760"/>
    <n v="136.80000000000001"/>
    <n v="0.18"/>
    <x v="2"/>
  </r>
  <r>
    <x v="249"/>
    <n v="1850651"/>
    <s v="Hope College"/>
    <n v="204"/>
    <n v="36.72"/>
    <n v="0.18"/>
    <x v="2"/>
  </r>
  <r>
    <x v="249"/>
    <n v="1850671"/>
    <s v="UNAM"/>
    <n v="2630"/>
    <n v="473.4"/>
    <n v="0.18"/>
    <x v="2"/>
  </r>
  <r>
    <x v="169"/>
    <n v="1841533"/>
    <s v="East Grand Middle School"/>
    <n v="4400"/>
    <n v="792"/>
    <n v="0.18"/>
    <x v="2"/>
  </r>
  <r>
    <x v="141"/>
    <n v="1840412"/>
    <s v="George Beadle Middle School"/>
    <n v="2600"/>
    <n v="468"/>
    <n v="0.18"/>
    <x v="2"/>
  </r>
  <r>
    <x v="27"/>
    <n v="1841666"/>
    <s v="Academy for Discovery-Lakewood"/>
    <n v="8160"/>
    <n v="1468.8"/>
    <n v="0.18"/>
    <x v="2"/>
  </r>
  <r>
    <x v="188"/>
    <n v="1834890"/>
    <s v="Veazie Street Elementary Sch"/>
    <n v="3613"/>
    <n v="650.34"/>
    <n v="0.18"/>
    <x v="2"/>
  </r>
  <r>
    <x v="122"/>
    <n v="1846400"/>
    <s v="Earl Van Dermuelen High School"/>
    <n v="474"/>
    <n v="85.32"/>
    <n v="0.18"/>
    <x v="2"/>
  </r>
  <r>
    <x v="192"/>
    <n v="1835640"/>
    <s v="Brookfield Academy-Upper Sch"/>
    <n v="1162"/>
    <n v="209.16"/>
    <n v="0.18"/>
    <x v="2"/>
  </r>
  <r>
    <x v="197"/>
    <n v="1847566"/>
    <s v="Academy of Holy Angels"/>
    <n v="1247.3"/>
    <n v="224.51"/>
    <n v="0.18"/>
    <x v="2"/>
  </r>
  <r>
    <x v="68"/>
    <n v="1845746"/>
    <s v="Dayton Freight"/>
    <n v="2087.29"/>
    <n v="375.71"/>
    <n v="0.18"/>
    <x v="2"/>
  </r>
  <r>
    <x v="22"/>
    <n v="1837399"/>
    <s v="Jefferson Co High School"/>
    <n v="2900"/>
    <n v="522"/>
    <n v="0.18"/>
    <x v="2"/>
  </r>
  <r>
    <x v="52"/>
    <n v="1849513"/>
    <s v="White Hall High School"/>
    <n v="7700"/>
    <n v="1386"/>
    <n v="0.18"/>
    <x v="2"/>
  </r>
  <r>
    <x v="216"/>
    <n v="1839776"/>
    <s v="Laredo Middle School"/>
    <n v="18745"/>
    <n v="3374.1"/>
    <n v="0.18"/>
    <x v="2"/>
  </r>
  <r>
    <x v="173"/>
    <n v="1836515"/>
    <s v="Iowa Colony High School #4 - N"/>
    <n v="1198"/>
    <n v="215.64"/>
    <n v="0.18"/>
    <x v="2"/>
  </r>
  <r>
    <x v="173"/>
    <n v="1836562"/>
    <s v="El Dorado High School"/>
    <n v="1944"/>
    <n v="349.92"/>
    <n v="0.18"/>
    <x v="2"/>
  </r>
  <r>
    <x v="47"/>
    <n v="1845324"/>
    <s v="ECC B2B Account"/>
    <n v="1164"/>
    <n v="209.52"/>
    <n v="0.18"/>
    <x v="2"/>
  </r>
  <r>
    <x v="9"/>
    <n v="1846981"/>
    <s v="Blanche Charles Elem School"/>
    <n v="1786"/>
    <n v="321.48"/>
    <n v="0.18"/>
    <x v="2"/>
  </r>
  <r>
    <x v="111"/>
    <n v="1838277"/>
    <s v="James C Wright Middle School"/>
    <n v="5164"/>
    <n v="929.52"/>
    <n v="0.18"/>
    <x v="2"/>
  </r>
  <r>
    <x v="114"/>
    <n v="1838501"/>
    <s v="Wilkeson Elementary School"/>
    <n v="411"/>
    <n v="73.98"/>
    <n v="0.18"/>
    <x v="2"/>
  </r>
  <r>
    <x v="219"/>
    <n v="1844540"/>
    <s v="Rogers High School"/>
    <n v="3578"/>
    <n v="644.04"/>
    <n v="0.18"/>
    <x v="2"/>
  </r>
  <r>
    <x v="219"/>
    <n v="1844573"/>
    <s v="Waukee Middle School"/>
    <n v="672"/>
    <n v="120.96"/>
    <n v="0.18"/>
    <x v="2"/>
  </r>
  <r>
    <x v="3"/>
    <n v="1835081"/>
    <s v="Lake Mills High School"/>
    <n v="780"/>
    <n v="140.4"/>
    <n v="0.18"/>
    <x v="2"/>
  </r>
  <r>
    <x v="219"/>
    <n v="1844571"/>
    <s v="Timberline School"/>
    <n v="521"/>
    <n v="93.78"/>
    <n v="0.18"/>
    <x v="2"/>
  </r>
  <r>
    <x v="213"/>
    <n v="1845416"/>
    <s v="Ballard High School"/>
    <n v="760"/>
    <n v="136.80000000000001"/>
    <n v="0.18"/>
    <x v="2"/>
  </r>
  <r>
    <x v="213"/>
    <n v="1845450"/>
    <s v="Belle Vernon Area Middle Sch"/>
    <n v="7122"/>
    <n v="1282.25"/>
    <n v="0.18"/>
    <x v="2"/>
  </r>
  <r>
    <x v="178"/>
    <n v="1848584"/>
    <s v="Sierra Vista High School"/>
    <n v="2027"/>
    <n v="364.86"/>
    <n v="0.18"/>
    <x v="2"/>
  </r>
  <r>
    <x v="143"/>
    <n v="1837286"/>
    <s v="Asche and Spencer"/>
    <n v="298"/>
    <n v="53.64"/>
    <n v="0.18"/>
    <x v="2"/>
  </r>
  <r>
    <x v="175"/>
    <n v="1835524"/>
    <s v="Bullitt Homestead Preservation"/>
    <n v="1552"/>
    <n v="279.36"/>
    <n v="0.18"/>
    <x v="2"/>
  </r>
  <r>
    <x v="255"/>
    <n v="1840028"/>
    <s v="Montecito Baptist School"/>
    <n v="184"/>
    <n v="33.119999999999997"/>
    <n v="0.18"/>
    <x v="2"/>
  </r>
  <r>
    <x v="109"/>
    <n v="1849869"/>
    <s v="ECC B2B Account"/>
    <n v="360"/>
    <n v="64.8"/>
    <n v="0.18"/>
    <x v="2"/>
  </r>
  <r>
    <x v="73"/>
    <n v="1846627"/>
    <s v="Princeton University"/>
    <n v="1898"/>
    <n v="341.64"/>
    <n v="0.18"/>
    <x v="2"/>
  </r>
  <r>
    <x v="50"/>
    <n v="1843412"/>
    <s v="Wooster High School"/>
    <n v="9840"/>
    <n v="1771.2"/>
    <n v="0.18"/>
    <x v="2"/>
  </r>
  <r>
    <x v="165"/>
    <n v="1835501"/>
    <s v="Middle School - New"/>
    <n v="49786.36"/>
    <n v="8961.5400000000009"/>
    <n v="0.18"/>
    <x v="2"/>
  </r>
  <r>
    <x v="197"/>
    <n v="1847558"/>
    <s v="Phoenix Academy"/>
    <n v="7312"/>
    <n v="1316.16"/>
    <n v="0.18"/>
    <x v="2"/>
  </r>
  <r>
    <x v="247"/>
    <n v="1836825"/>
    <s v="Pius X High School"/>
    <n v="1140"/>
    <n v="205.2"/>
    <n v="0.18"/>
    <x v="2"/>
  </r>
  <r>
    <x v="232"/>
    <n v="1835224"/>
    <s v="ECC B2B Account"/>
    <n v="2521"/>
    <n v="454.52"/>
    <n v="0.18"/>
    <x v="2"/>
  </r>
  <r>
    <x v="47"/>
    <n v="1845311"/>
    <s v="ECC B2B Account"/>
    <n v="142"/>
    <n v="25.56"/>
    <n v="0.18"/>
    <x v="2"/>
  </r>
  <r>
    <x v="223"/>
    <n v="1844725"/>
    <s v="ECC B2B Account"/>
    <n v="2475"/>
    <n v="445.5"/>
    <n v="0.18"/>
    <x v="2"/>
  </r>
  <r>
    <x v="58"/>
    <n v="1838420"/>
    <s v="Peace Center for Perf Arts"/>
    <n v="1996"/>
    <n v="359.28"/>
    <n v="0.18"/>
    <x v="2"/>
  </r>
  <r>
    <x v="51"/>
    <n v="1837600"/>
    <s v="Heritage High School"/>
    <n v="7700"/>
    <n v="1386"/>
    <n v="0.18"/>
    <x v="2"/>
  </r>
  <r>
    <x v="201"/>
    <n v="1839656"/>
    <s v="Mabel K Holland Elem School"/>
    <n v="1082"/>
    <n v="194.76"/>
    <n v="0.18"/>
    <x v="2"/>
  </r>
  <r>
    <x v="53"/>
    <n v="1848646"/>
    <s v="TX Children's Pediatrics"/>
    <n v="370.79"/>
    <n v="66.739999999999995"/>
    <n v="0.18"/>
    <x v="2"/>
  </r>
  <r>
    <x v="291"/>
    <n v="1834224"/>
    <s v="ECC B2B Account"/>
    <n v="298"/>
    <n v="53.64"/>
    <n v="0.18"/>
    <x v="2"/>
  </r>
  <r>
    <x v="1"/>
    <n v="1839359"/>
    <s v="Van Horn Schools"/>
    <n v="1284"/>
    <n v="231.12"/>
    <n v="0.18"/>
    <x v="2"/>
  </r>
  <r>
    <x v="147"/>
    <n v="1836216"/>
    <s v="Austin Baptist Church"/>
    <n v="1900"/>
    <n v="342"/>
    <n v="0.18"/>
    <x v="2"/>
  </r>
  <r>
    <x v="41"/>
    <n v="1834031"/>
    <s v="Roadrunner Transportation Svcs"/>
    <n v="2167.6799999999998"/>
    <n v="390.18"/>
    <n v="0.18"/>
    <x v="2"/>
  </r>
  <r>
    <x v="57"/>
    <n v="1842153"/>
    <s v="Grantswood Cmty School"/>
    <n v="4238"/>
    <n v="762.84"/>
    <n v="0.18"/>
    <x v="2"/>
  </r>
  <r>
    <x v="90"/>
    <n v="1838160"/>
    <s v="Methuen High School"/>
    <n v="411"/>
    <n v="73.98"/>
    <n v="0.18"/>
    <x v="2"/>
  </r>
  <r>
    <x v="235"/>
    <n v="1839112"/>
    <s v="Jefferson Elementary School"/>
    <n v="1851"/>
    <n v="333.18"/>
    <n v="0.18"/>
    <x v="2"/>
  </r>
  <r>
    <x v="54"/>
    <n v="1849084"/>
    <s v="Roosevelt High School - N"/>
    <n v="2739"/>
    <n v="493.02"/>
    <n v="0.18"/>
    <x v="2"/>
  </r>
  <r>
    <x v="150"/>
    <n v="1845541"/>
    <s v="Val Verde Unified School Dist"/>
    <n v="1257"/>
    <n v="226.26"/>
    <n v="0.18"/>
    <x v="2"/>
  </r>
  <r>
    <x v="92"/>
    <n v="1851010"/>
    <s v="Countryside Elementary School"/>
    <n v="1712"/>
    <n v="308.16000000000003"/>
    <n v="0.18"/>
    <x v="2"/>
  </r>
  <r>
    <x v="108"/>
    <n v="1847224"/>
    <s v="Waco High School"/>
    <n v="2766"/>
    <n v="497.88"/>
    <n v="0.18"/>
    <x v="2"/>
  </r>
  <r>
    <x v="175"/>
    <n v="1835565"/>
    <s v="ECC B2B Account"/>
    <n v="228"/>
    <n v="41.04"/>
    <n v="0.18"/>
    <x v="2"/>
  </r>
  <r>
    <x v="292"/>
    <n v="1851118"/>
    <s v="ECC B2B Account"/>
    <n v="385"/>
    <n v="69.3"/>
    <n v="0.18"/>
    <x v="2"/>
  </r>
  <r>
    <x v="251"/>
    <n v="1847055"/>
    <s v="Mercy Medical Center"/>
    <n v="1124"/>
    <n v="202.32"/>
    <n v="0.18"/>
    <x v="2"/>
  </r>
  <r>
    <x v="73"/>
    <n v="1846678"/>
    <s v="ECC B2B Account"/>
    <n v="7035"/>
    <n v="1266.3"/>
    <n v="0.18"/>
    <x v="2"/>
  </r>
  <r>
    <x v="37"/>
    <n v="1835910"/>
    <s v="First Baptist church"/>
    <n v="1966"/>
    <n v="353.88"/>
    <n v="0.18"/>
    <x v="2"/>
  </r>
  <r>
    <x v="225"/>
    <n v="1841580"/>
    <s v="Skyline Middle School"/>
    <n v="2074"/>
    <n v="373.32"/>
    <n v="0.18"/>
    <x v="2"/>
  </r>
  <r>
    <x v="213"/>
    <n v="1845440"/>
    <s v="Houston High School"/>
    <n v="521"/>
    <n v="93.78"/>
    <n v="0.18"/>
    <x v="2"/>
  </r>
  <r>
    <x v="96"/>
    <n v="1850855"/>
    <s v="West Jefferson High School"/>
    <n v="2419"/>
    <n v="435.42"/>
    <n v="0.18"/>
    <x v="2"/>
  </r>
  <r>
    <x v="74"/>
    <n v="1842857"/>
    <s v="Bottom Line Military Sales"/>
    <n v="2830"/>
    <n v="509.4"/>
    <n v="0.18"/>
    <x v="2"/>
  </r>
  <r>
    <x v="77"/>
    <n v="1840937"/>
    <s v="Trinity University"/>
    <n v="3657"/>
    <n v="658.26"/>
    <n v="0.18"/>
    <x v="2"/>
  </r>
  <r>
    <x v="14"/>
    <n v="1843957"/>
    <s v="ECC B2B Account"/>
    <n v="2600"/>
    <n v="468"/>
    <n v="0.18"/>
    <x v="2"/>
  </r>
  <r>
    <x v="20"/>
    <n v="1837332"/>
    <s v="Samuel Clemens High School"/>
    <n v="428"/>
    <n v="77.040000000000006"/>
    <n v="0.18"/>
    <x v="2"/>
  </r>
  <r>
    <x v="245"/>
    <n v="1841770"/>
    <s v="ECC B2B Account"/>
    <n v="1458"/>
    <n v="262.44"/>
    <n v="0.18"/>
    <x v="2"/>
  </r>
  <r>
    <x v="138"/>
    <n v="1849958"/>
    <s v="Jasper High School"/>
    <n v="4079"/>
    <n v="734.22"/>
    <n v="0.18"/>
    <x v="2"/>
  </r>
  <r>
    <x v="84"/>
    <n v="1836653"/>
    <s v="Notre Dame Academy"/>
    <n v="969.84"/>
    <n v="174.57"/>
    <n v="0.18"/>
    <x v="2"/>
  </r>
  <r>
    <x v="6"/>
    <n v="1849670"/>
    <s v="Dillsburg Elementary School"/>
    <n v="506"/>
    <n v="91.08"/>
    <n v="0.18"/>
    <x v="2"/>
  </r>
  <r>
    <x v="148"/>
    <n v="1841240"/>
    <s v="Belvidere Cmty Unit SD 100"/>
    <n v="1187"/>
    <n v="213.66"/>
    <n v="0.18"/>
    <x v="2"/>
  </r>
  <r>
    <x v="114"/>
    <n v="1838463"/>
    <s v="Carnall Elementary School"/>
    <n v="1219"/>
    <n v="219.42"/>
    <n v="0.18"/>
    <x v="2"/>
  </r>
  <r>
    <x v="16"/>
    <n v="1846769"/>
    <s v="Pendley Party Productions"/>
    <n v="136"/>
    <n v="24.48"/>
    <n v="0.18"/>
    <x v="2"/>
  </r>
  <r>
    <x v="239"/>
    <n v="1840159"/>
    <s v="Buckman Heights Elem School"/>
    <n v="6082"/>
    <n v="1094.76"/>
    <n v="0.18"/>
    <x v="2"/>
  </r>
  <r>
    <x v="186"/>
    <n v="1841745"/>
    <s v="Olmsted Academy South"/>
    <n v="3080"/>
    <n v="554.4"/>
    <n v="0.18"/>
    <x v="2"/>
  </r>
  <r>
    <x v="31"/>
    <n v="1842357"/>
    <s v="Mt Olive Elementary School"/>
    <n v="4238"/>
    <n v="762.84"/>
    <n v="0.18"/>
    <x v="2"/>
  </r>
  <r>
    <x v="234"/>
    <n v="1838957"/>
    <s v="Phillip Gibbons"/>
    <n v="170"/>
    <n v="30.6"/>
    <n v="0.18"/>
    <x v="2"/>
  </r>
  <r>
    <x v="253"/>
    <n v="1841840"/>
    <s v="Wheat Middle School"/>
    <n v="5866"/>
    <n v="1055.8800000000001"/>
    <n v="0.18"/>
    <x v="2"/>
  </r>
  <r>
    <x v="182"/>
    <n v="1841130"/>
    <s v="Strong Museum, The"/>
    <n v="2159.65"/>
    <n v="388.74"/>
    <n v="0.18"/>
    <x v="2"/>
  </r>
  <r>
    <x v="149"/>
    <n v="1846296"/>
    <s v="Comm. College of Balt."/>
    <n v="5792"/>
    <n v="1042.56"/>
    <n v="0.18"/>
    <x v="2"/>
  </r>
  <r>
    <x v="100"/>
    <n v="1845107"/>
    <s v="Dakota Valley Elem School"/>
    <n v="4328"/>
    <n v="779.04"/>
    <n v="0.18"/>
    <x v="2"/>
  </r>
  <r>
    <x v="38"/>
    <n v="1839041"/>
    <s v="Palm Beach Lakes Cmty HS"/>
    <n v="5125"/>
    <n v="922.5"/>
    <n v="0.18"/>
    <x v="2"/>
  </r>
  <r>
    <x v="37"/>
    <n v="1835869"/>
    <s v="Cloquet High School"/>
    <n v="112.7"/>
    <n v="20.29"/>
    <n v="0.18"/>
    <x v="2"/>
  </r>
  <r>
    <x v="251"/>
    <n v="1847063"/>
    <s v="Hinsdale Middle School"/>
    <n v="107"/>
    <n v="19.260000000000002"/>
    <n v="0.18"/>
    <x v="2"/>
  </r>
  <r>
    <x v="248"/>
    <n v="1844874"/>
    <s v="Waynesfield-Goshen Mid/Hi Sch"/>
    <n v="116.1"/>
    <n v="20.9"/>
    <n v="0.18"/>
    <x v="2"/>
  </r>
  <r>
    <x v="127"/>
    <n v="1834388"/>
    <s v="John F Kennedy Jr High School"/>
    <n v="2225"/>
    <n v="400.5"/>
    <n v="0.18"/>
    <x v="2"/>
  </r>
  <r>
    <x v="14"/>
    <n v="1843899"/>
    <s v="Lawrence High School"/>
    <n v="3842"/>
    <n v="691.56"/>
    <n v="0.18"/>
    <x v="2"/>
  </r>
  <r>
    <x v="226"/>
    <n v="1843280"/>
    <s v="John Greer Elementary School"/>
    <n v="1540"/>
    <n v="277.2"/>
    <n v="0.18"/>
    <x v="2"/>
  </r>
  <r>
    <x v="208"/>
    <n v="1838533"/>
    <s v="Oyster River Middle School"/>
    <n v="1236"/>
    <n v="222"/>
    <n v="0.18"/>
    <x v="2"/>
  </r>
  <r>
    <x v="178"/>
    <n v="1848577"/>
    <s v="MC2"/>
    <n v="334"/>
    <n v="60.12"/>
    <n v="0.18"/>
    <x v="2"/>
  </r>
  <r>
    <x v="79"/>
    <n v="1847818"/>
    <s v="ECC B2B Account"/>
    <n v="1192"/>
    <n v="214.56"/>
    <n v="0.18"/>
    <x v="2"/>
  </r>
  <r>
    <x v="58"/>
    <n v="1838409"/>
    <s v="Memorial Handbell Choir"/>
    <n v="1368"/>
    <n v="246.24"/>
    <n v="0.18"/>
    <x v="2"/>
  </r>
  <r>
    <x v="75"/>
    <n v="1848381"/>
    <s v="All Saints Acad-Hampton Campus"/>
    <n v="6290"/>
    <n v="1132.2"/>
    <n v="0.18"/>
    <x v="2"/>
  </r>
  <r>
    <x v="77"/>
    <n v="1840952"/>
    <s v="Provo High School"/>
    <n v="2076"/>
    <n v="373.68"/>
    <n v="0.18"/>
    <x v="2"/>
  </r>
  <r>
    <x v="83"/>
    <n v="1848991"/>
    <s v="Apalachee High School"/>
    <n v="3655"/>
    <n v="657.9"/>
    <n v="0.18"/>
    <x v="2"/>
  </r>
  <r>
    <x v="79"/>
    <n v="1847772"/>
    <s v="Park Meadows Elementary School"/>
    <n v="1008"/>
    <n v="181.44"/>
    <n v="0.18"/>
    <x v="2"/>
  </r>
  <r>
    <x v="63"/>
    <n v="1839937"/>
    <s v="Longmire Audio Engineering"/>
    <n v="88"/>
    <n v="15.84"/>
    <n v="0.18"/>
    <x v="2"/>
  </r>
  <r>
    <x v="43"/>
    <n v="1843577"/>
    <s v="ECC B2B Account"/>
    <n v="4400"/>
    <n v="792"/>
    <n v="0.18"/>
    <x v="2"/>
  </r>
  <r>
    <x v="233"/>
    <n v="1847348"/>
    <s v="West Point High School North"/>
    <n v="2164"/>
    <n v="389.52"/>
    <n v="0.18"/>
    <x v="2"/>
  </r>
  <r>
    <x v="103"/>
    <n v="1850413"/>
    <s v="Valley Center Middle School"/>
    <n v="1244"/>
    <n v="223.92"/>
    <n v="0.18"/>
    <x v="2"/>
  </r>
  <r>
    <x v="222"/>
    <n v="1836028"/>
    <s v="ECC B2B Account"/>
    <n v="1490"/>
    <n v="268.2"/>
    <n v="0.18"/>
    <x v="2"/>
  </r>
  <r>
    <x v="141"/>
    <n v="1840428"/>
    <s v="Douglas Cty School District 4"/>
    <n v="7652"/>
    <n v="1377.36"/>
    <n v="0.18"/>
    <x v="2"/>
  </r>
  <r>
    <x v="178"/>
    <n v="1848599"/>
    <s v="ECC B2B Account"/>
    <n v="1666"/>
    <n v="299.88"/>
    <n v="0.18"/>
    <x v="2"/>
  </r>
  <r>
    <x v="75"/>
    <n v="1848312"/>
    <s v="Central Junior High School"/>
    <n v="2140"/>
    <n v="385.2"/>
    <n v="0.18"/>
    <x v="2"/>
  </r>
  <r>
    <x v="129"/>
    <n v="1849612"/>
    <s v="Wirtz Center for the Perf Arts"/>
    <n v="1740"/>
    <n v="313.2"/>
    <n v="0.18"/>
    <x v="2"/>
  </r>
  <r>
    <x v="244"/>
    <n v="1847916"/>
    <s v="La Porte High School"/>
    <n v="839"/>
    <n v="151.02000000000001"/>
    <n v="0.18"/>
    <x v="2"/>
  </r>
  <r>
    <x v="13"/>
    <n v="1844224"/>
    <s v="Killingly Intermediate School"/>
    <n v="4180"/>
    <n v="752.4"/>
    <n v="0.18"/>
    <x v="2"/>
  </r>
  <r>
    <x v="182"/>
    <n v="1841109"/>
    <s v="Newport Middle School"/>
    <n v="4400"/>
    <n v="792"/>
    <n v="0.18"/>
    <x v="2"/>
  </r>
  <r>
    <x v="216"/>
    <n v="1839854"/>
    <s v="Orangefield Junior High School"/>
    <n v="12406"/>
    <n v="2233.08"/>
    <n v="0.18"/>
    <x v="2"/>
  </r>
  <r>
    <x v="194"/>
    <n v="1844018"/>
    <s v="Freshman Academy"/>
    <n v="4880"/>
    <n v="878.4"/>
    <n v="0.18"/>
    <x v="2"/>
  </r>
  <r>
    <x v="124"/>
    <n v="1845957"/>
    <s v="Valerius Elementary School"/>
    <n v="1641"/>
    <n v="295.38"/>
    <n v="0.18"/>
    <x v="2"/>
  </r>
  <r>
    <x v="9"/>
    <n v="1846947"/>
    <s v="Martin Middle School"/>
    <n v="4964"/>
    <n v="893.52"/>
    <n v="0.18"/>
    <x v="2"/>
  </r>
  <r>
    <x v="90"/>
    <n v="1838122"/>
    <s v="Genesee Theatre"/>
    <n v="1690"/>
    <n v="304.2"/>
    <n v="0.18"/>
    <x v="2"/>
  </r>
  <r>
    <x v="50"/>
    <n v="1843430"/>
    <s v="Mickle Middle School"/>
    <n v="2090.4"/>
    <n v="376.27"/>
    <n v="0.18"/>
    <x v="2"/>
  </r>
  <r>
    <x v="241"/>
    <n v="1849331"/>
    <s v="William W Allen Middle School"/>
    <n v="486"/>
    <n v="87.48"/>
    <n v="0.18"/>
    <x v="2"/>
  </r>
  <r>
    <x v="7"/>
    <n v="1848170"/>
    <s v="ECC B2B Account"/>
    <n v="266"/>
    <n v="47.88"/>
    <n v="0.18"/>
    <x v="2"/>
  </r>
  <r>
    <x v="143"/>
    <n v="1837297"/>
    <s v="Huron High School"/>
    <n v="4400"/>
    <n v="792"/>
    <n v="0.18"/>
    <x v="2"/>
  </r>
  <r>
    <x v="15"/>
    <n v="1850829"/>
    <s v="Kenmore-Tonawanda UF Sch Dist"/>
    <n v="7400"/>
    <n v="1332"/>
    <n v="0.18"/>
    <x v="2"/>
  </r>
  <r>
    <x v="194"/>
    <n v="1844011"/>
    <s v="Tellico Village Cmty Church"/>
    <n v="8823"/>
    <n v="1588.14"/>
    <n v="0.18"/>
    <x v="2"/>
  </r>
  <r>
    <x v="193"/>
    <n v="1838646"/>
    <s v="R Louis Stevenson Elem School"/>
    <n v="3932"/>
    <n v="707.76"/>
    <n v="0.18"/>
    <x v="2"/>
  </r>
  <r>
    <x v="81"/>
    <n v="1837737"/>
    <s v="Manchester Valley High School"/>
    <n v="3671"/>
    <n v="660.78"/>
    <n v="0.18"/>
    <x v="2"/>
  </r>
  <r>
    <x v="83"/>
    <n v="1848950"/>
    <s v="West Music"/>
    <n v="2072"/>
    <n v="372.96"/>
    <n v="0.18"/>
    <x v="2"/>
  </r>
  <r>
    <x v="21"/>
    <n v="1849245"/>
    <s v="Goodrich High School"/>
    <n v="3484"/>
    <n v="627.12"/>
    <n v="0.18"/>
    <x v="2"/>
  </r>
  <r>
    <x v="267"/>
    <n v="1849898"/>
    <s v="ECC B2B Account"/>
    <n v="360"/>
    <n v="64.8"/>
    <n v="0.18"/>
    <x v="2"/>
  </r>
  <r>
    <x v="82"/>
    <n v="1842913"/>
    <s v="Benson High School"/>
    <n v="972"/>
    <n v="174.96"/>
    <n v="0.18"/>
    <x v="2"/>
  </r>
  <r>
    <x v="12"/>
    <n v="1850766"/>
    <s v="Reseda Charter High School"/>
    <n v="2454"/>
    <n v="441.72"/>
    <n v="0.18"/>
    <x v="2"/>
  </r>
  <r>
    <x v="212"/>
    <n v="1834073"/>
    <s v="T.C. Roberson High School Band"/>
    <n v="2320"/>
    <n v="417.6"/>
    <n v="0.18"/>
    <x v="2"/>
  </r>
  <r>
    <x v="164"/>
    <n v="1834258"/>
    <s v="Chair Rental Company"/>
    <n v="8860.41"/>
    <n v="1594.87"/>
    <n v="0.18"/>
    <x v="2"/>
  </r>
  <r>
    <x v="195"/>
    <n v="1843730"/>
    <s v="Pawling Concert Series Inc"/>
    <n v="4062"/>
    <n v="731.16"/>
    <n v="0.18"/>
    <x v="2"/>
  </r>
  <r>
    <x v="245"/>
    <n v="1841803"/>
    <s v="Mary of Lourdes Middle School"/>
    <n v="654"/>
    <n v="117.72"/>
    <n v="0.18"/>
    <x v="2"/>
  </r>
  <r>
    <x v="250"/>
    <n v="1839277"/>
    <s v="Salina High School Central"/>
    <n v="13386"/>
    <n v="2409.48"/>
    <n v="0.18"/>
    <x v="2"/>
  </r>
  <r>
    <x v="149"/>
    <n v="1846314"/>
    <s v="Salem Middle School"/>
    <n v="1253"/>
    <n v="225.54"/>
    <n v="0.18"/>
    <x v="2"/>
  </r>
  <r>
    <x v="138"/>
    <n v="1849911"/>
    <s v="Jimtown High School"/>
    <n v="11155"/>
    <n v="2007.9"/>
    <n v="0.18"/>
    <x v="2"/>
  </r>
  <r>
    <x v="138"/>
    <n v="1849939"/>
    <s v="West Iredell High School"/>
    <n v="972"/>
    <n v="174.96"/>
    <n v="0.18"/>
    <x v="2"/>
  </r>
  <r>
    <x v="113"/>
    <n v="1840582"/>
    <s v="ECC B2B Account"/>
    <n v="184"/>
    <n v="33.119999999999997"/>
    <n v="0.18"/>
    <x v="2"/>
  </r>
  <r>
    <x v="40"/>
    <n v="1840345"/>
    <s v="ECC B2B Account"/>
    <n v="184"/>
    <n v="33.119999999999997"/>
    <n v="0.18"/>
    <x v="2"/>
  </r>
  <r>
    <x v="210"/>
    <n v="1850392"/>
    <s v="New Palestine High School"/>
    <n v="19354"/>
    <n v="3483.72"/>
    <n v="0.18"/>
    <x v="2"/>
  </r>
  <r>
    <x v="167"/>
    <n v="1844311"/>
    <s v="Mount Miguel High School"/>
    <n v="2758"/>
    <n v="496.44"/>
    <n v="0.18"/>
    <x v="2"/>
  </r>
  <r>
    <x v="209"/>
    <n v="1844343"/>
    <s v="Canandaigua Middle School"/>
    <n v="3936"/>
    <n v="708.48"/>
    <n v="0.18"/>
    <x v="2"/>
  </r>
  <r>
    <x v="61"/>
    <n v="1850097"/>
    <s v="ECC B2B Account"/>
    <n v="1400"/>
    <n v="252"/>
    <n v="0.18"/>
    <x v="2"/>
  </r>
  <r>
    <x v="102"/>
    <n v="1837661"/>
    <s v="Barbers Hill Ind Sch District"/>
    <n v="2164"/>
    <n v="389.52"/>
    <n v="0.18"/>
    <x v="2"/>
  </r>
  <r>
    <x v="100"/>
    <n v="1845123"/>
    <s v="Beagle Middle School"/>
    <n v="1399"/>
    <n v="251.82"/>
    <n v="0.18"/>
    <x v="2"/>
  </r>
  <r>
    <x v="50"/>
    <n v="1843397"/>
    <s v="Duquesne University"/>
    <n v="80.8"/>
    <n v="14.54"/>
    <n v="0.18"/>
    <x v="2"/>
  </r>
  <r>
    <x v="233"/>
    <n v="1847308"/>
    <s v="Martha Baldwin Elem School"/>
    <n v="948"/>
    <n v="170.64"/>
    <n v="0.18"/>
    <x v="2"/>
  </r>
  <r>
    <x v="185"/>
    <n v="1839235"/>
    <s v="Arvin High School"/>
    <n v="10935"/>
    <n v="1968.3"/>
    <n v="0.18"/>
    <x v="2"/>
  </r>
  <r>
    <x v="24"/>
    <n v="1836112"/>
    <s v="Pius X High School"/>
    <n v="152"/>
    <n v="27.36"/>
    <n v="0.18"/>
    <x v="2"/>
  </r>
  <r>
    <x v="108"/>
    <n v="1847297"/>
    <s v="Westwood Middle School"/>
    <n v="4176"/>
    <n v="751.68"/>
    <n v="0.18"/>
    <x v="2"/>
  </r>
  <r>
    <x v="99"/>
    <n v="1840620"/>
    <s v="Event Architects INC."/>
    <n v="2402.2399999999998"/>
    <n v="432.4"/>
    <n v="0.18"/>
    <x v="2"/>
  </r>
  <r>
    <x v="23"/>
    <n v="1836912"/>
    <s v="Solvay Elementary School"/>
    <n v="4180"/>
    <n v="752.4"/>
    <n v="0.18"/>
    <x v="2"/>
  </r>
  <r>
    <x v="35"/>
    <n v="1837514"/>
    <s v="Beaver Brook Elementary School"/>
    <n v="5965"/>
    <n v="1073.7"/>
    <n v="0.18"/>
    <x v="2"/>
  </r>
  <r>
    <x v="196"/>
    <n v="1840696"/>
    <s v="ECC B2B Account"/>
    <n v="536"/>
    <n v="96.48"/>
    <n v="0.18"/>
    <x v="2"/>
  </r>
  <r>
    <x v="15"/>
    <n v="1850809"/>
    <s v="Southwest Middle School"/>
    <n v="838"/>
    <n v="150.84"/>
    <n v="0.18"/>
    <x v="2"/>
  </r>
  <r>
    <x v="80"/>
    <n v="1844778"/>
    <s v="Central Intermediate School"/>
    <n v="1082"/>
    <n v="194.76"/>
    <n v="0.18"/>
    <x v="2"/>
  </r>
  <r>
    <x v="254"/>
    <n v="1843444"/>
    <s v="Westside Middle School"/>
    <n v="1253"/>
    <n v="225.54"/>
    <n v="0.18"/>
    <x v="2"/>
  </r>
  <r>
    <x v="64"/>
    <n v="1836356"/>
    <s v="Milton Terrace North Elem Sch"/>
    <n v="983"/>
    <n v="176.94"/>
    <n v="0.18"/>
    <x v="2"/>
  </r>
  <r>
    <x v="202"/>
    <n v="1847445"/>
    <s v="Edward Hyatt World Lang Acad"/>
    <n v="9323"/>
    <n v="1678.14"/>
    <n v="0.18"/>
    <x v="2"/>
  </r>
  <r>
    <x v="128"/>
    <n v="1840795"/>
    <s v="Clifton-Fine Central Sch Dist"/>
    <n v="10035"/>
    <n v="1806.3"/>
    <n v="0.18"/>
    <x v="2"/>
  </r>
  <r>
    <x v="229"/>
    <n v="1848090"/>
    <s v="All Seasons Rent All of Aurora"/>
    <n v="1266"/>
    <n v="227.88"/>
    <n v="0.18"/>
    <x v="2"/>
  </r>
  <r>
    <x v="79"/>
    <n v="1847794"/>
    <s v="Buffalo Music Boosters"/>
    <n v="260.95"/>
    <n v="46.97"/>
    <n v="0.18"/>
    <x v="2"/>
  </r>
  <r>
    <x v="247"/>
    <n v="1836793"/>
    <s v="West Music"/>
    <n v="1966"/>
    <n v="353.88"/>
    <n v="0.18"/>
    <x v="2"/>
  </r>
  <r>
    <x v="260"/>
    <n v="1839034"/>
    <s v="Gold Canyon RV &amp; Golf Resort"/>
    <n v="162"/>
    <n v="29.16"/>
    <n v="0.18"/>
    <x v="2"/>
  </r>
  <r>
    <x v="90"/>
    <n v="1838125"/>
    <s v="Greer Lingle Middle School"/>
    <n v="1848"/>
    <n v="332.64"/>
    <n v="0.18"/>
    <x v="2"/>
  </r>
  <r>
    <x v="208"/>
    <n v="1838525"/>
    <s v="Barton Middle School"/>
    <n v="7654"/>
    <n v="1377.72"/>
    <n v="0.18"/>
    <x v="2"/>
  </r>
  <r>
    <x v="74"/>
    <n v="1842862"/>
    <s v="Altamont School"/>
    <n v="1567"/>
    <n v="282.06"/>
    <n v="0.18"/>
    <x v="2"/>
  </r>
  <r>
    <x v="57"/>
    <n v="1842133"/>
    <s v="Southern Connecticut St Univ"/>
    <n v="202.15"/>
    <n v="36.39"/>
    <n v="0.18"/>
    <x v="2"/>
  </r>
  <r>
    <x v="75"/>
    <n v="1848341"/>
    <s v="Marrington Middle School"/>
    <n v="1219"/>
    <n v="219.42"/>
    <n v="0.18"/>
    <x v="2"/>
  </r>
  <r>
    <x v="38"/>
    <n v="1839062"/>
    <s v="City of Florissant"/>
    <n v="4616.6400000000003"/>
    <n v="831"/>
    <n v="0.18"/>
    <x v="2"/>
  </r>
  <r>
    <x v="219"/>
    <n v="1844572"/>
    <s v="Steam Middle School"/>
    <n v="2896"/>
    <n v="521.28"/>
    <n v="0.18"/>
    <x v="2"/>
  </r>
  <r>
    <x v="260"/>
    <n v="1839033"/>
    <s v="ECC B2B Account"/>
    <n v="1057"/>
    <n v="190.26"/>
    <n v="0.18"/>
    <x v="2"/>
  </r>
  <r>
    <x v="155"/>
    <n v="1846916"/>
    <s v="Wayne State College"/>
    <n v="4326"/>
    <n v="778.68"/>
    <n v="0.18"/>
    <x v="2"/>
  </r>
  <r>
    <x v="254"/>
    <n v="1843437"/>
    <s v="Ontario Local School District"/>
    <n v="2252"/>
    <n v="405.36"/>
    <n v="0.18"/>
    <x v="2"/>
  </r>
  <r>
    <x v="151"/>
    <n v="1841287"/>
    <s v="Springs Charter Magnolia"/>
    <n v="3657"/>
    <n v="658.26"/>
    <n v="0.18"/>
    <x v="2"/>
  </r>
  <r>
    <x v="163"/>
    <n v="1845629"/>
    <s v="ECC B2B Account"/>
    <n v="88"/>
    <n v="15.84"/>
    <n v="0.18"/>
    <x v="2"/>
  </r>
  <r>
    <x v="253"/>
    <n v="1841853"/>
    <s v="Woodberry Forest School"/>
    <n v="7380"/>
    <n v="1328.4"/>
    <n v="0.18"/>
    <x v="2"/>
  </r>
  <r>
    <x v="85"/>
    <n v="1849021"/>
    <s v="Osage Senior High School"/>
    <n v="236"/>
    <n v="42.48"/>
    <n v="0.18"/>
    <x v="2"/>
  </r>
  <r>
    <x v="160"/>
    <n v="1837207"/>
    <s v="Aurora Highlands PK-8"/>
    <n v="6095"/>
    <n v="1097.0999999999999"/>
    <n v="0.18"/>
    <x v="2"/>
  </r>
  <r>
    <x v="67"/>
    <n v="1835812"/>
    <s v="Peoples Christian Academy"/>
    <n v="4860"/>
    <n v="874.8"/>
    <n v="0.18"/>
    <x v="2"/>
  </r>
  <r>
    <x v="39"/>
    <n v="1844820"/>
    <s v="Tri-Valley School Dist 49-6"/>
    <n v="1995"/>
    <n v="359.1"/>
    <n v="0.18"/>
    <x v="2"/>
  </r>
  <r>
    <x v="239"/>
    <n v="1840183"/>
    <s v="Rowayton Elementary School"/>
    <n v="5274"/>
    <n v="949.32"/>
    <n v="0.18"/>
    <x v="2"/>
  </r>
  <r>
    <x v="256"/>
    <n v="1851057"/>
    <s v="ECC B2B Account"/>
    <n v="626"/>
    <n v="112.68"/>
    <n v="0.18"/>
    <x v="2"/>
  </r>
  <r>
    <x v="184"/>
    <n v="1838083"/>
    <s v="Mountain House High School"/>
    <n v="2391"/>
    <n v="430.38"/>
    <n v="0.18"/>
    <x v="2"/>
  </r>
  <r>
    <x v="182"/>
    <n v="1841158"/>
    <s v="Rogers Middle School"/>
    <n v="1374"/>
    <n v="247.32"/>
    <n v="0.18"/>
    <x v="2"/>
  </r>
  <r>
    <x v="149"/>
    <n v="1846317"/>
    <s v="Skycrest Christian School"/>
    <n v="3350"/>
    <n v="603"/>
    <n v="0.18"/>
    <x v="2"/>
  </r>
  <r>
    <x v="59"/>
    <n v="1847391"/>
    <s v="Hawthorn Middle School South"/>
    <n v="703"/>
    <n v="126.54"/>
    <n v="0.18"/>
    <x v="2"/>
  </r>
  <r>
    <x v="223"/>
    <n v="1844654"/>
    <s v="West Music"/>
    <n v="458"/>
    <n v="82.44"/>
    <n v="0.18"/>
    <x v="2"/>
  </r>
  <r>
    <x v="78"/>
    <n v="1839910"/>
    <s v="Del Oro High Sch #19 - N"/>
    <n v="22704"/>
    <n v="4086.72"/>
    <n v="0.18"/>
    <x v="2"/>
  </r>
  <r>
    <x v="103"/>
    <n v="1850437"/>
    <s v="Bright Star Productions"/>
    <n v="2438"/>
    <n v="438.84"/>
    <n v="0.18"/>
    <x v="2"/>
  </r>
  <r>
    <x v="227"/>
    <n v="1847928"/>
    <s v="Waverly Middle School"/>
    <n v="506"/>
    <n v="91.08"/>
    <n v="0.18"/>
    <x v="2"/>
  </r>
  <r>
    <x v="215"/>
    <n v="1834145"/>
    <s v="John F Ward Elementary School"/>
    <n v="792"/>
    <n v="142.56"/>
    <n v="0.18"/>
    <x v="2"/>
  </r>
  <r>
    <x v="0"/>
    <n v="1835328"/>
    <s v="Harlingen High School South"/>
    <n v="18669"/>
    <n v="3364.81"/>
    <n v="0.18"/>
    <x v="2"/>
  </r>
  <r>
    <x v="184"/>
    <n v="1838077"/>
    <s v="Grand Prairie High School"/>
    <n v="201.3"/>
    <n v="36.229999999999997"/>
    <n v="0.18"/>
    <x v="2"/>
  </r>
  <r>
    <x v="184"/>
    <n v="1838073"/>
    <s v="Northview High School"/>
    <n v="1664"/>
    <n v="299.52"/>
    <n v="0.18"/>
    <x v="2"/>
  </r>
  <r>
    <x v="46"/>
    <n v="1848737"/>
    <s v="Freeburg Cmty High School"/>
    <n v="1834"/>
    <n v="330.12"/>
    <n v="0.18"/>
    <x v="2"/>
  </r>
  <r>
    <x v="256"/>
    <n v="1851058"/>
    <s v="Georgia Gwinnett College"/>
    <n v="12195"/>
    <n v="2195.71"/>
    <n v="0.18"/>
    <x v="2"/>
  </r>
  <r>
    <x v="167"/>
    <n v="1844299"/>
    <s v="Lower Moreland High School"/>
    <n v="8622"/>
    <n v="1551.96"/>
    <n v="0.18"/>
    <x v="2"/>
  </r>
  <r>
    <x v="140"/>
    <n v="1842664"/>
    <s v="Santa Monica High School"/>
    <n v="1025"/>
    <n v="184.5"/>
    <n v="0.18"/>
    <x v="2"/>
  </r>
  <r>
    <x v="42"/>
    <n v="1846233"/>
    <s v="Johnson High School"/>
    <n v="2873"/>
    <n v="517.14"/>
    <n v="0.18"/>
    <x v="2"/>
  </r>
  <r>
    <x v="250"/>
    <n v="1839319"/>
    <s v="Tri-West Middle School"/>
    <n v="1042"/>
    <n v="187.56"/>
    <n v="0.18"/>
    <x v="2"/>
  </r>
  <r>
    <x v="254"/>
    <n v="1843432"/>
    <s v="Glenbrook South High School"/>
    <n v="1215"/>
    <n v="218.7"/>
    <n v="0.18"/>
    <x v="2"/>
  </r>
  <r>
    <x v="125"/>
    <n v="1845870"/>
    <s v="St Helena High School"/>
    <n v="55994.61"/>
    <n v="10079.030000000001"/>
    <n v="0.18"/>
    <x v="2"/>
  </r>
  <r>
    <x v="51"/>
    <n v="1837581"/>
    <s v="Carolyn Lewis School"/>
    <n v="44111"/>
    <n v="7939.98"/>
    <n v="0.18"/>
    <x v="2"/>
  </r>
  <r>
    <x v="230"/>
    <n v="1849797"/>
    <s v="Fairmont Elementary School"/>
    <n v="4386"/>
    <n v="789.48"/>
    <n v="0.18"/>
    <x v="2"/>
  </r>
  <r>
    <x v="173"/>
    <n v="1836572"/>
    <s v="Smith River Elementary School"/>
    <n v="434"/>
    <n v="78.12"/>
    <n v="0.18"/>
    <x v="2"/>
  </r>
  <r>
    <x v="104"/>
    <n v="1834905"/>
    <s v="Frontier Middle School"/>
    <n v="1282"/>
    <n v="230.76"/>
    <n v="0.18"/>
    <x v="2"/>
  </r>
  <r>
    <x v="119"/>
    <n v="1843169"/>
    <s v="ECC B2B Account"/>
    <n v="1219"/>
    <n v="219.42"/>
    <n v="0.18"/>
    <x v="2"/>
  </r>
  <r>
    <x v="69"/>
    <n v="1834796"/>
    <s v="ECC B2B Account"/>
    <n v="2390"/>
    <n v="430.2"/>
    <n v="0.18"/>
    <x v="2"/>
  </r>
  <r>
    <x v="95"/>
    <n v="1835933"/>
    <s v="Waukee Northwest High School"/>
    <n v="1597"/>
    <n v="287.45999999999998"/>
    <n v="0.18"/>
    <x v="2"/>
  </r>
  <r>
    <x v="2"/>
    <n v="1844132"/>
    <s v="Xavier University"/>
    <n v="1392"/>
    <n v="250.56"/>
    <n v="0.18"/>
    <x v="2"/>
  </r>
  <r>
    <x v="245"/>
    <n v="1841790"/>
    <s v="Butler County Cmty College"/>
    <n v="1061.67"/>
    <n v="191.1"/>
    <n v="0.18"/>
    <x v="2"/>
  </r>
  <r>
    <x v="108"/>
    <n v="1847298"/>
    <s v="ECC B2B Account"/>
    <n v="603"/>
    <n v="108.54"/>
    <n v="0.18"/>
    <x v="2"/>
  </r>
  <r>
    <x v="138"/>
    <n v="1849963"/>
    <s v="ECC B2B Account"/>
    <n v="184"/>
    <n v="33.119999999999997"/>
    <n v="0.18"/>
    <x v="2"/>
  </r>
  <r>
    <x v="100"/>
    <n v="1845147"/>
    <s v="Williston Middle School"/>
    <n v="1416"/>
    <n v="254.88"/>
    <n v="0.18"/>
    <x v="2"/>
  </r>
  <r>
    <x v="95"/>
    <n v="1835921"/>
    <s v="Butler Junior High School"/>
    <n v="1162"/>
    <n v="209.16"/>
    <n v="0.18"/>
    <x v="2"/>
  </r>
  <r>
    <x v="165"/>
    <n v="1835496"/>
    <s v="East Middle School"/>
    <n v="12138"/>
    <n v="2184.84"/>
    <n v="0.18"/>
    <x v="2"/>
  </r>
  <r>
    <x v="58"/>
    <n v="1838393"/>
    <s v="Booker High School"/>
    <n v="37165"/>
    <n v="6689.7"/>
    <n v="0.18"/>
    <x v="2"/>
  </r>
  <r>
    <x v="245"/>
    <n v="1841828"/>
    <s v="Sanford Middle School"/>
    <n v="4807"/>
    <n v="865.26"/>
    <n v="0.18"/>
    <x v="2"/>
  </r>
  <r>
    <x v="235"/>
    <n v="1839126"/>
    <s v="Jeff Davis High School"/>
    <n v="1848"/>
    <n v="332.64"/>
    <n v="0.18"/>
    <x v="2"/>
  </r>
  <r>
    <x v="98"/>
    <n v="1844581"/>
    <s v="Providence Christian Academy"/>
    <n v="521"/>
    <n v="93.78"/>
    <n v="0.18"/>
    <x v="2"/>
  </r>
  <r>
    <x v="31"/>
    <n v="1842405"/>
    <s v="Woodland Joint Unified SD"/>
    <n v="2712"/>
    <n v="488.16"/>
    <n v="0.18"/>
    <x v="2"/>
  </r>
  <r>
    <x v="64"/>
    <n v="1836312"/>
    <s v="Dundalk High School"/>
    <n v="521"/>
    <n v="93.78"/>
    <n v="0.18"/>
    <x v="2"/>
  </r>
  <r>
    <x v="255"/>
    <n v="1840022"/>
    <s v="Chatfield Center for the Arts"/>
    <n v="750"/>
    <n v="135"/>
    <n v="0.18"/>
    <x v="2"/>
  </r>
  <r>
    <x v="73"/>
    <n v="1846631"/>
    <s v="North Dakota State University"/>
    <n v="95.1"/>
    <n v="17.12"/>
    <n v="0.18"/>
    <x v="2"/>
  </r>
  <r>
    <x v="7"/>
    <n v="1848165"/>
    <s v="Tewinkle Intermediate School"/>
    <n v="856"/>
    <n v="154.08000000000001"/>
    <n v="0.18"/>
    <x v="2"/>
  </r>
  <r>
    <x v="242"/>
    <n v="1850595"/>
    <s v="IS 136 Charles O Dewey"/>
    <n v="1016"/>
    <n v="182.88"/>
    <n v="0.18"/>
    <x v="2"/>
  </r>
  <r>
    <x v="160"/>
    <n v="1837223"/>
    <s v="Brogden Middle School"/>
    <n v="2140"/>
    <n v="385.2"/>
    <n v="0.18"/>
    <x v="2"/>
  </r>
  <r>
    <x v="108"/>
    <n v="1847257"/>
    <s v="W J Keenan High School"/>
    <n v="3324"/>
    <n v="598.32000000000005"/>
    <n v="0.18"/>
    <x v="2"/>
  </r>
  <r>
    <x v="88"/>
    <n v="1848445"/>
    <s v="Ft Morgan High School"/>
    <n v="3229.74"/>
    <n v="581.35"/>
    <n v="0.18"/>
    <x v="2"/>
  </r>
  <r>
    <x v="207"/>
    <n v="1844484"/>
    <s v="McFadden Intermediate School"/>
    <n v="7700"/>
    <n v="1386"/>
    <n v="0.18"/>
    <x v="2"/>
  </r>
  <r>
    <x v="235"/>
    <n v="1839157"/>
    <s v="ECC B2B Account"/>
    <n v="2600"/>
    <n v="468"/>
    <n v="0.18"/>
    <x v="2"/>
  </r>
  <r>
    <x v="114"/>
    <n v="1838491"/>
    <s v="ECC B2B Account"/>
    <n v="1219"/>
    <n v="219.42"/>
    <n v="0.18"/>
    <x v="2"/>
  </r>
  <r>
    <x v="149"/>
    <n v="1846293"/>
    <s v="West Music"/>
    <n v="2072"/>
    <n v="372.96"/>
    <n v="0.18"/>
    <x v="2"/>
  </r>
  <r>
    <x v="28"/>
    <n v="1849146"/>
    <s v="Ashworth Middle School"/>
    <n v="1379"/>
    <n v="248.22"/>
    <n v="0.18"/>
    <x v="2"/>
  </r>
  <r>
    <x v="140"/>
    <n v="1842663"/>
    <s v="International Sch of Peninsula"/>
    <n v="1966"/>
    <n v="353.88"/>
    <n v="0.18"/>
    <x v="2"/>
  </r>
  <r>
    <x v="27"/>
    <n v="1841686"/>
    <s v="Lincoln Middle School"/>
    <n v="521"/>
    <n v="93.78"/>
    <n v="0.18"/>
    <x v="2"/>
  </r>
  <r>
    <x v="136"/>
    <n v="1834204"/>
    <s v="West High School"/>
    <n v="765.9"/>
    <n v="137.86000000000001"/>
    <n v="0.18"/>
    <x v="2"/>
  </r>
  <r>
    <x v="27"/>
    <n v="1841634"/>
    <s v="Georgetown-Ridge Farm High Sch"/>
    <n v="1427"/>
    <n v="256.86"/>
    <n v="0.18"/>
    <x v="2"/>
  </r>
  <r>
    <x v="212"/>
    <n v="1834115"/>
    <s v="ECC B2B Account"/>
    <n v="1190"/>
    <n v="214.2"/>
    <n v="0.18"/>
    <x v="2"/>
  </r>
  <r>
    <x v="153"/>
    <n v="1841986"/>
    <s v="Roseburg High School"/>
    <n v="32916"/>
    <n v="5924.88"/>
    <n v="0.18"/>
    <x v="2"/>
  </r>
  <r>
    <x v="94"/>
    <n v="1842798"/>
    <s v="Annandale Middle School"/>
    <n v="1177"/>
    <n v="211.86"/>
    <n v="0.18"/>
    <x v="2"/>
  </r>
  <r>
    <x v="133"/>
    <n v="1838032"/>
    <s v="Sandstone Middle School"/>
    <n v="23654"/>
    <n v="4257.72"/>
    <n v="0.18"/>
    <x v="2"/>
  </r>
  <r>
    <x v="109"/>
    <n v="1849860"/>
    <s v="Alhambra High School"/>
    <n v="3759"/>
    <n v="676.62"/>
    <n v="0.18"/>
    <x v="2"/>
  </r>
  <r>
    <x v="199"/>
    <n v="1842496"/>
    <s v="Reed Elementary School"/>
    <n v="3850"/>
    <n v="693"/>
    <n v="0.18"/>
    <x v="2"/>
  </r>
  <r>
    <x v="27"/>
    <n v="1841626"/>
    <s v="Springfield School Dist R12"/>
    <n v="1198"/>
    <n v="215.64"/>
    <n v="0.18"/>
    <x v="2"/>
  </r>
  <r>
    <x v="39"/>
    <n v="1844855"/>
    <s v="Sweeny Junior High School"/>
    <n v="7700"/>
    <n v="1386"/>
    <n v="0.18"/>
    <x v="2"/>
  </r>
  <r>
    <x v="132"/>
    <n v="1834407"/>
    <s v="A &amp; M Consolidated High School"/>
    <n v="2842"/>
    <n v="511"/>
    <n v="0.18"/>
    <x v="2"/>
  </r>
  <r>
    <x v="40"/>
    <n v="1840396"/>
    <s v="Wisconsin Lutheran College"/>
    <n v="760"/>
    <n v="136.80000000000001"/>
    <n v="0.18"/>
    <x v="2"/>
  </r>
  <r>
    <x v="22"/>
    <n v="1837443"/>
    <s v="Wright Middle School"/>
    <n v="3850"/>
    <n v="693"/>
    <n v="0.18"/>
    <x v="2"/>
  </r>
  <r>
    <x v="96"/>
    <n v="1850874"/>
    <s v="Odyssey Charter Jr Sr HS"/>
    <n v="2280"/>
    <n v="410.4"/>
    <n v="0.18"/>
    <x v="2"/>
  </r>
  <r>
    <x v="152"/>
    <n v="1844421"/>
    <s v="George B Carpenter Elem School"/>
    <n v="176"/>
    <n v="31.68"/>
    <n v="0.18"/>
    <x v="2"/>
  </r>
  <r>
    <x v="210"/>
    <n v="1850359"/>
    <s v="Fox Ridge Middle School"/>
    <n v="2618"/>
    <n v="471.24"/>
    <n v="0.18"/>
    <x v="2"/>
  </r>
  <r>
    <x v="163"/>
    <n v="1845649"/>
    <s v="Univ of Mary Washington"/>
    <n v="1120"/>
    <n v="201.6"/>
    <n v="0.18"/>
    <x v="2"/>
  </r>
  <r>
    <x v="87"/>
    <n v="1847616"/>
    <s v="Appalachian State University"/>
    <n v="933.54"/>
    <n v="168.04"/>
    <n v="0.18"/>
    <x v="2"/>
  </r>
  <r>
    <x v="156"/>
    <n v="1836086"/>
    <s v="West Music"/>
    <n v="1966"/>
    <n v="353.88"/>
    <n v="0.18"/>
    <x v="2"/>
  </r>
  <r>
    <x v="20"/>
    <n v="1837383"/>
    <s v="Omaha Perf Arts Ctr"/>
    <n v="4097.04"/>
    <n v="737.47"/>
    <n v="0.18"/>
    <x v="2"/>
  </r>
  <r>
    <x v="176"/>
    <n v="1836705"/>
    <s v="Romero-Cruz Academy"/>
    <n v="1597"/>
    <n v="287.45999999999998"/>
    <n v="0.18"/>
    <x v="2"/>
  </r>
  <r>
    <x v="152"/>
    <n v="1844419"/>
    <s v="Carrie Palmer Weber Middle Sch"/>
    <n v="1012"/>
    <n v="182.16"/>
    <n v="0.18"/>
    <x v="2"/>
  </r>
  <r>
    <x v="225"/>
    <n v="1841604"/>
    <s v="Wake Forest University"/>
    <n v="1023"/>
    <n v="184.14"/>
    <n v="0.18"/>
    <x v="2"/>
  </r>
  <r>
    <x v="195"/>
    <n v="1843778"/>
    <s v="ECC B2B Account"/>
    <n v="1416"/>
    <n v="254.88"/>
    <n v="0.18"/>
    <x v="2"/>
  </r>
  <r>
    <x v="164"/>
    <n v="1834254"/>
    <s v="Lebanon Senior High School"/>
    <n v="1400"/>
    <n v="252"/>
    <n v="0.18"/>
    <x v="2"/>
  </r>
  <r>
    <x v="91"/>
    <n v="1847068"/>
    <s v="Granby High School"/>
    <n v="580"/>
    <n v="104.4"/>
    <n v="0.18"/>
    <x v="2"/>
  </r>
  <r>
    <x v="135"/>
    <n v="1842985"/>
    <s v="Westbrook-Walnut Grove HS"/>
    <n v="1032"/>
    <n v="185.76"/>
    <n v="0.18"/>
    <x v="2"/>
  </r>
  <r>
    <x v="0"/>
    <n v="1835343"/>
    <s v="College Park High School"/>
    <n v="1012.1"/>
    <n v="182.18"/>
    <n v="0.18"/>
    <x v="2"/>
  </r>
  <r>
    <x v="121"/>
    <n v="1847681"/>
    <s v="Royal Valley High School"/>
    <n v="6490"/>
    <n v="1168.2"/>
    <n v="0.18"/>
    <x v="2"/>
  </r>
  <r>
    <x v="79"/>
    <n v="1847851"/>
    <s v="First Baptist Church-Glendale"/>
    <n v="1368"/>
    <n v="246.24"/>
    <n v="0.18"/>
    <x v="2"/>
  </r>
  <r>
    <x v="84"/>
    <n v="1836681"/>
    <s v="Heath Middle School"/>
    <n v="3828.6"/>
    <n v="689.15"/>
    <n v="0.18"/>
    <x v="2"/>
  </r>
  <r>
    <x v="251"/>
    <n v="1847038"/>
    <s v="Gueydan High School"/>
    <n v="2959"/>
    <n v="532.62"/>
    <n v="0.18"/>
    <x v="2"/>
  </r>
  <r>
    <x v="227"/>
    <n v="1847945"/>
    <s v="Everett Elementary School"/>
    <n v="595"/>
    <n v="107.1"/>
    <n v="0.18"/>
    <x v="2"/>
  </r>
  <r>
    <x v="194"/>
    <n v="1843985"/>
    <s v="Spring Wood Middle School"/>
    <n v="1822"/>
    <n v="327.96"/>
    <n v="0.18"/>
    <x v="2"/>
  </r>
  <r>
    <x v="133"/>
    <n v="1838051"/>
    <s v="Latimer Elementary School"/>
    <n v="21640"/>
    <n v="3895.2"/>
    <n v="0.18"/>
    <x v="2"/>
  </r>
  <r>
    <x v="198"/>
    <n v="1842429"/>
    <s v="Spartanburg Day School"/>
    <n v="1758"/>
    <n v="316.44"/>
    <n v="0.18"/>
    <x v="2"/>
  </r>
  <r>
    <x v="14"/>
    <n v="1843895"/>
    <s v="Jennie Moore Elementary School"/>
    <n v="2588"/>
    <n v="465.84"/>
    <n v="0.18"/>
    <x v="2"/>
  </r>
  <r>
    <x v="14"/>
    <n v="1843963"/>
    <s v="Liberty Hill High School"/>
    <n v="82.5"/>
    <n v="14.85"/>
    <n v="0.18"/>
    <x v="2"/>
  </r>
  <r>
    <x v="53"/>
    <n v="1848605"/>
    <s v="Del Oro High Sch #19 - N"/>
    <n v="3732"/>
    <n v="671.76"/>
    <n v="0.18"/>
    <x v="2"/>
  </r>
  <r>
    <x v="231"/>
    <n v="1850552"/>
    <s v="Juan Rodrigues Cabrillo HS"/>
    <n v="142.5"/>
    <n v="25.65"/>
    <n v="0.18"/>
    <x v="2"/>
  </r>
  <r>
    <x v="160"/>
    <n v="1837229"/>
    <s v="St. Francis Catholic Church"/>
    <n v="1898"/>
    <n v="341.64"/>
    <n v="0.18"/>
    <x v="2"/>
  </r>
  <r>
    <x v="23"/>
    <n v="1836946"/>
    <s v="Oxford High School"/>
    <n v="1124"/>
    <n v="202.32"/>
    <n v="0.18"/>
    <x v="2"/>
  </r>
  <r>
    <x v="182"/>
    <n v="1841157"/>
    <s v="West Virginia State University"/>
    <n v="379.1"/>
    <n v="68.239999999999995"/>
    <n v="0.18"/>
    <x v="2"/>
  </r>
  <r>
    <x v="210"/>
    <n v="1850354"/>
    <s v="ECC B2B Account"/>
    <n v="1219"/>
    <n v="219.42"/>
    <n v="0.18"/>
    <x v="2"/>
  </r>
  <r>
    <x v="94"/>
    <n v="1842748"/>
    <s v="Kettle Moraine Lutheran HS"/>
    <n v="1646"/>
    <n v="296.27999999999997"/>
    <n v="0.18"/>
    <x v="2"/>
  </r>
  <r>
    <x v="228"/>
    <n v="1842263"/>
    <s v="Mapleton School District 7"/>
    <n v="568"/>
    <n v="102.24"/>
    <n v="0.18"/>
    <x v="2"/>
  </r>
  <r>
    <x v="209"/>
    <n v="1844382"/>
    <s v="Somerset Prep Acad Sunset"/>
    <n v="1219"/>
    <n v="219.42"/>
    <n v="0.18"/>
    <x v="2"/>
  </r>
  <r>
    <x v="60"/>
    <n v="1846059"/>
    <s v="McKell Middle School"/>
    <n v="3698"/>
    <n v="665.64"/>
    <n v="0.18"/>
    <x v="2"/>
  </r>
  <r>
    <x v="77"/>
    <n v="1840944"/>
    <s v="Hilltop Elementary School"/>
    <n v="2164"/>
    <n v="389.52"/>
    <n v="0.18"/>
    <x v="2"/>
  </r>
  <r>
    <x v="19"/>
    <n v="1840087"/>
    <s v="University Schools"/>
    <n v="2521"/>
    <n v="453.78"/>
    <n v="0.18"/>
    <x v="2"/>
  </r>
  <r>
    <x v="78"/>
    <n v="1839858"/>
    <s v="Sweetwater High School"/>
    <n v="6684"/>
    <n v="1203.1199999999999"/>
    <n v="0.18"/>
    <x v="2"/>
  </r>
  <r>
    <x v="193"/>
    <n v="1838643"/>
    <s v="The Harley School"/>
    <n v="2985"/>
    <n v="537.29999999999995"/>
    <n v="0.18"/>
    <x v="2"/>
  </r>
  <r>
    <x v="29"/>
    <n v="1849219"/>
    <s v="Audubon Jr Sr High School"/>
    <n v="749"/>
    <n v="134.82"/>
    <n v="0.18"/>
    <x v="2"/>
  </r>
  <r>
    <x v="132"/>
    <n v="1834441"/>
    <s v="Huntley Middle School"/>
    <n v="1106"/>
    <n v="199.08"/>
    <n v="0.18"/>
    <x v="2"/>
  </r>
  <r>
    <x v="170"/>
    <n v="1836252"/>
    <s v="Cunningham Elementary School"/>
    <n v="595"/>
    <n v="107.1"/>
    <n v="0.18"/>
    <x v="2"/>
  </r>
  <r>
    <x v="94"/>
    <n v="1842801"/>
    <s v="University of Miami"/>
    <n v="3242.19"/>
    <n v="583.59"/>
    <n v="0.18"/>
    <x v="2"/>
  </r>
  <r>
    <x v="90"/>
    <n v="1838114"/>
    <s v="Dowell Elementary School"/>
    <n v="4328"/>
    <n v="779.04"/>
    <n v="0.18"/>
    <x v="2"/>
  </r>
  <r>
    <x v="107"/>
    <n v="1839593"/>
    <s v="Tehachapi High School"/>
    <n v="2438"/>
    <n v="438.84"/>
    <n v="0.18"/>
    <x v="2"/>
  </r>
  <r>
    <x v="222"/>
    <n v="1836004"/>
    <s v="SUNY Morrisville Clg of Tech"/>
    <n v="243"/>
    <n v="43.74"/>
    <n v="0.18"/>
    <x v="2"/>
  </r>
  <r>
    <x v="27"/>
    <n v="1841653"/>
    <s v="Rockford High School"/>
    <n v="1190"/>
    <n v="214.2"/>
    <n v="0.18"/>
    <x v="2"/>
  </r>
  <r>
    <x v="188"/>
    <n v="1834893"/>
    <s v="Trinity Presbyterian Church"/>
    <n v="1671"/>
    <n v="300.77999999999997"/>
    <n v="0.18"/>
    <x v="2"/>
  </r>
  <r>
    <x v="76"/>
    <n v="1846802"/>
    <s v="Red Thread Spaces LLC"/>
    <n v="220"/>
    <n v="39.6"/>
    <n v="0.18"/>
    <x v="2"/>
  </r>
  <r>
    <x v="162"/>
    <n v="1850021"/>
    <s v="Shaffer Elementary School"/>
    <n v="1851"/>
    <n v="333.18"/>
    <n v="0.18"/>
    <x v="2"/>
  </r>
  <r>
    <x v="145"/>
    <n v="1837904"/>
    <s v="Oxnard High School"/>
    <n v="2438"/>
    <n v="438.84"/>
    <n v="0.18"/>
    <x v="2"/>
  </r>
  <r>
    <x v="128"/>
    <n v="1840779"/>
    <s v="Mountain View Elem School"/>
    <n v="2226"/>
    <n v="400.68"/>
    <n v="0.18"/>
    <x v="2"/>
  </r>
  <r>
    <x v="2"/>
    <n v="1844090"/>
    <s v="Buena High School"/>
    <n v="10652"/>
    <n v="1917.36"/>
    <n v="0.18"/>
    <x v="2"/>
  </r>
  <r>
    <x v="123"/>
    <n v="1838826"/>
    <s v="Greeley Central High School"/>
    <n v="2438"/>
    <n v="438.84"/>
    <n v="0.18"/>
    <x v="2"/>
  </r>
  <r>
    <x v="169"/>
    <n v="1841529"/>
    <s v="ECC B2B Account"/>
    <n v="228"/>
    <n v="41.04"/>
    <n v="0.18"/>
    <x v="2"/>
  </r>
  <r>
    <x v="181"/>
    <n v="1843520"/>
    <s v="Mountain View School"/>
    <n v="7800"/>
    <n v="1404"/>
    <n v="0.18"/>
    <x v="2"/>
  </r>
  <r>
    <x v="230"/>
    <n v="1849756"/>
    <s v="Marcus-Meriden-Cleghorn HS"/>
    <n v="1244"/>
    <n v="223.92"/>
    <n v="0.18"/>
    <x v="2"/>
  </r>
  <r>
    <x v="43"/>
    <n v="1843585"/>
    <s v="The Lightsource Company"/>
    <n v="2709.4"/>
    <n v="487.69"/>
    <n v="0.18"/>
    <x v="2"/>
  </r>
  <r>
    <x v="206"/>
    <n v="1841908"/>
    <s v="Chaminade Julienne High School"/>
    <n v="2200"/>
    <n v="396"/>
    <n v="0.18"/>
    <x v="2"/>
  </r>
  <r>
    <x v="207"/>
    <n v="1844509"/>
    <s v="ECC B2B Account"/>
    <n v="1804"/>
    <n v="324.72000000000003"/>
    <n v="0.18"/>
    <x v="2"/>
  </r>
  <r>
    <x v="280"/>
    <n v="1849735"/>
    <s v="ECC B2B Account"/>
    <n v="88"/>
    <n v="15.84"/>
    <n v="0.18"/>
    <x v="2"/>
  </r>
  <r>
    <x v="181"/>
    <n v="1843561"/>
    <s v="Rockhurst High School"/>
    <n v="1759"/>
    <n v="316.62"/>
    <n v="0.18"/>
    <x v="2"/>
  </r>
  <r>
    <x v="201"/>
    <n v="1839677"/>
    <s v="Moreno Valley High School"/>
    <n v="24756"/>
    <n v="4456.08"/>
    <n v="0.18"/>
    <x v="2"/>
  </r>
  <r>
    <x v="139"/>
    <n v="1835157"/>
    <s v="Edmund O'Neal MS of Excellence"/>
    <n v="174"/>
    <n v="31.32"/>
    <n v="0.18"/>
    <x v="2"/>
  </r>
  <r>
    <x v="240"/>
    <n v="1843046"/>
    <s v="Grande Reserve Elementary Sch"/>
    <n v="595"/>
    <n v="107.1"/>
    <n v="0.18"/>
    <x v="2"/>
  </r>
  <r>
    <x v="220"/>
    <n v="1836388"/>
    <s v="Central High School"/>
    <n v="1160"/>
    <n v="208.8"/>
    <n v="0.18"/>
    <x v="2"/>
  </r>
  <r>
    <x v="73"/>
    <n v="1846657"/>
    <s v="Regents School of Austin"/>
    <n v="3516"/>
    <n v="632.88"/>
    <n v="0.18"/>
    <x v="2"/>
  </r>
  <r>
    <x v="255"/>
    <n v="1840033"/>
    <s v="Jenks High School"/>
    <n v="180"/>
    <n v="32.4"/>
    <n v="0.18"/>
    <x v="2"/>
  </r>
  <r>
    <x v="100"/>
    <n v="1845145"/>
    <s v="All Saints Lutheran Church"/>
    <n v="1368"/>
    <n v="246.24"/>
    <n v="0.18"/>
    <x v="2"/>
  </r>
  <r>
    <x v="246"/>
    <n v="1839491"/>
    <s v="ECC B2B Account"/>
    <n v="144"/>
    <n v="25.92"/>
    <n v="0.18"/>
    <x v="2"/>
  </r>
  <r>
    <x v="20"/>
    <n v="1837366"/>
    <s v="ECC B2B Account"/>
    <n v="1650"/>
    <n v="297"/>
    <n v="0.18"/>
    <x v="2"/>
  </r>
  <r>
    <x v="161"/>
    <n v="1845332"/>
    <s v="Owasso 6th Grade Center"/>
    <n v="5400"/>
    <n v="972"/>
    <n v="0.18"/>
    <x v="2"/>
  </r>
  <r>
    <x v="74"/>
    <n v="1842811"/>
    <s v="Irma Marsh Middle School"/>
    <n v="13859"/>
    <n v="2495"/>
    <n v="0.18"/>
    <x v="2"/>
  </r>
  <r>
    <x v="231"/>
    <n v="1850527"/>
    <s v="ECC B2B Account"/>
    <n v="2436"/>
    <n v="438.48"/>
    <n v="0.18"/>
    <x v="2"/>
  </r>
  <r>
    <x v="166"/>
    <n v="1835285"/>
    <s v="George Washington High School"/>
    <n v="6002"/>
    <n v="1080.3599999999999"/>
    <n v="0.18"/>
    <x v="2"/>
  </r>
  <r>
    <x v="48"/>
    <n v="1835039"/>
    <s v="ECC B2B Account"/>
    <n v="532"/>
    <n v="95.76"/>
    <n v="0.18"/>
    <x v="2"/>
  </r>
  <r>
    <x v="98"/>
    <n v="1844646"/>
    <s v="Willard Intermediate School"/>
    <n v="2310"/>
    <n v="415.8"/>
    <n v="0.18"/>
    <x v="2"/>
  </r>
  <r>
    <x v="37"/>
    <n v="1835856"/>
    <s v="Palmetto Bays Elem School"/>
    <n v="983"/>
    <n v="176.94"/>
    <n v="0.18"/>
    <x v="2"/>
  </r>
  <r>
    <x v="212"/>
    <n v="1834106"/>
    <s v="The Oaks Academy Middle School"/>
    <n v="1620"/>
    <n v="291.60000000000002"/>
    <n v="0.18"/>
    <x v="2"/>
  </r>
  <r>
    <x v="36"/>
    <n v="1845199"/>
    <s v="Thurman White Acad of the Arts"/>
    <n v="69.900000000000006"/>
    <n v="12.58"/>
    <n v="0.18"/>
    <x v="2"/>
  </r>
  <r>
    <x v="121"/>
    <n v="1847691"/>
    <s v="North High School"/>
    <n v="2766"/>
    <n v="497.88"/>
    <n v="0.18"/>
    <x v="2"/>
  </r>
  <r>
    <x v="241"/>
    <n v="1849336"/>
    <s v="Chaparral Elementary School"/>
    <n v="4750"/>
    <n v="855"/>
    <n v="0.18"/>
    <x v="2"/>
  </r>
  <r>
    <x v="21"/>
    <n v="1849252"/>
    <s v="Lura Sharp Elementary School"/>
    <n v="2438"/>
    <n v="438.84"/>
    <n v="0.18"/>
    <x v="2"/>
  </r>
  <r>
    <x v="87"/>
    <n v="1847635"/>
    <s v="Cathedral Of St John/Divine"/>
    <n v="176"/>
    <n v="31.68"/>
    <n v="0.18"/>
    <x v="2"/>
  </r>
  <r>
    <x v="14"/>
    <n v="1843938"/>
    <s v="Mica Mountain High School"/>
    <n v="1074"/>
    <n v="193.32"/>
    <n v="0.18"/>
    <x v="2"/>
  </r>
  <r>
    <x v="202"/>
    <n v="1847491"/>
    <s v="Trinity High School"/>
    <n v="1042"/>
    <n v="187.56"/>
    <n v="0.18"/>
    <x v="2"/>
  </r>
  <r>
    <x v="90"/>
    <n v="1838132"/>
    <s v="George Ranch High School"/>
    <n v="82.5"/>
    <n v="14.85"/>
    <n v="0.18"/>
    <x v="2"/>
  </r>
  <r>
    <x v="249"/>
    <n v="1850677"/>
    <s v="Briarcliff Middle School"/>
    <n v="1495"/>
    <n v="269.10000000000002"/>
    <n v="0.18"/>
    <x v="2"/>
  </r>
  <r>
    <x v="181"/>
    <n v="1843551"/>
    <s v="South Pointe Middle School"/>
    <n v="26922"/>
    <n v="4845.96"/>
    <n v="0.18"/>
    <x v="2"/>
  </r>
  <r>
    <x v="58"/>
    <n v="1838376"/>
    <s v="ECC B2B Account"/>
    <n v="1503"/>
    <n v="270.54000000000002"/>
    <n v="0.18"/>
    <x v="2"/>
  </r>
  <r>
    <x v="13"/>
    <n v="1844298"/>
    <s v="ECC B2B Account"/>
    <n v="1800"/>
    <n v="324"/>
    <n v="0.18"/>
    <x v="2"/>
  </r>
  <r>
    <x v="257"/>
    <n v="1840512"/>
    <s v="ECC B2B Account"/>
    <n v="1300"/>
    <n v="234"/>
    <n v="0.18"/>
    <x v="2"/>
  </r>
  <r>
    <x v="91"/>
    <n v="1847117"/>
    <s v="Wynne High School"/>
    <n v="1822"/>
    <n v="327.96"/>
    <n v="0.18"/>
    <x v="2"/>
  </r>
  <r>
    <x v="187"/>
    <n v="1836595"/>
    <s v="Hildebrandt Intermediate Sch"/>
    <n v="1732"/>
    <n v="311.76"/>
    <n v="0.18"/>
    <x v="2"/>
  </r>
  <r>
    <x v="138"/>
    <n v="1849961"/>
    <s v="Heritage Christian School"/>
    <n v="3772"/>
    <n v="678.96"/>
    <n v="0.18"/>
    <x v="2"/>
  </r>
  <r>
    <x v="67"/>
    <n v="1835789"/>
    <s v="Mauldin High School"/>
    <n v="184"/>
    <n v="33.119999999999997"/>
    <n v="0.18"/>
    <x v="2"/>
  </r>
  <r>
    <x v="201"/>
    <n v="1839708"/>
    <s v="Oblong Cmty Unit Sch Dist 4"/>
    <n v="9412"/>
    <n v="1694.16"/>
    <n v="0.18"/>
    <x v="2"/>
  </r>
  <r>
    <x v="137"/>
    <n v="1835731"/>
    <s v="Mountain View High School"/>
    <n v="26960"/>
    <n v="4852.8"/>
    <n v="0.18"/>
    <x v="2"/>
  </r>
  <r>
    <x v="65"/>
    <n v="1842223"/>
    <s v="John Champe High School"/>
    <n v="856"/>
    <n v="154.08000000000001"/>
    <n v="0.18"/>
    <x v="2"/>
  </r>
  <r>
    <x v="34"/>
    <n v="1839536"/>
    <s v="Dominion Christian School"/>
    <n v="2310"/>
    <n v="415.8"/>
    <n v="0.18"/>
    <x v="2"/>
  </r>
  <r>
    <x v="176"/>
    <n v="1836715"/>
    <s v="Appling Co Middle School"/>
    <n v="521"/>
    <n v="93.78"/>
    <n v="0.18"/>
    <x v="2"/>
  </r>
  <r>
    <x v="133"/>
    <n v="1838033"/>
    <s v="Radford High School"/>
    <n v="39632"/>
    <n v="7133.76"/>
    <n v="0.18"/>
    <x v="2"/>
  </r>
  <r>
    <x v="94"/>
    <n v="1842806"/>
    <s v="Westerville City School Dist"/>
    <n v="1615"/>
    <n v="290.7"/>
    <n v="0.18"/>
    <x v="2"/>
  </r>
  <r>
    <x v="260"/>
    <n v="1839004"/>
    <s v="Knapp Elementary School"/>
    <n v="1400"/>
    <n v="252"/>
    <n v="0.18"/>
    <x v="2"/>
  </r>
  <r>
    <x v="75"/>
    <n v="1848339"/>
    <s v="Appalachian State University"/>
    <n v="300"/>
    <n v="54"/>
    <n v="0.18"/>
    <x v="2"/>
  </r>
  <r>
    <x v="134"/>
    <n v="1835717"/>
    <s v="Iowa Park High School"/>
    <n v="1540"/>
    <n v="277.2"/>
    <n v="0.18"/>
    <x v="2"/>
  </r>
  <r>
    <x v="201"/>
    <n v="1839662"/>
    <s v="Walter Wilkinson Middle School"/>
    <n v="4860"/>
    <n v="874.8"/>
    <n v="0.18"/>
    <x v="2"/>
  </r>
  <r>
    <x v="206"/>
    <n v="1841930"/>
    <s v="Promesa Academy"/>
    <n v="5896.5"/>
    <n v="1061.3699999999999"/>
    <n v="0.18"/>
    <x v="2"/>
  </r>
  <r>
    <x v="54"/>
    <n v="1849085"/>
    <s v="Los Alamitos High School"/>
    <n v="4478"/>
    <n v="806.04"/>
    <n v="0.18"/>
    <x v="2"/>
  </r>
  <r>
    <x v="233"/>
    <n v="1847317"/>
    <s v="Antioch Middle School"/>
    <n v="1540"/>
    <n v="277.2"/>
    <n v="0.18"/>
    <x v="2"/>
  </r>
  <r>
    <x v="126"/>
    <n v="1840325"/>
    <s v="Paradise Valley High School"/>
    <n v="3390"/>
    <n v="610.20000000000005"/>
    <n v="0.18"/>
    <x v="2"/>
  </r>
  <r>
    <x v="251"/>
    <n v="1847010"/>
    <s v="Schenectady High School"/>
    <n v="12940"/>
    <n v="2329.1999999999998"/>
    <n v="0.18"/>
    <x v="2"/>
  </r>
  <r>
    <x v="207"/>
    <n v="1844504"/>
    <s v="Minnesota State Univ-Mankato"/>
    <n v="569.94000000000005"/>
    <n v="102.59"/>
    <n v="0.18"/>
    <x v="2"/>
  </r>
  <r>
    <x v="54"/>
    <n v="1849106"/>
    <s v="ECC B2B Account"/>
    <n v="1368"/>
    <n v="246.24"/>
    <n v="0.18"/>
    <x v="2"/>
  </r>
  <r>
    <x v="30"/>
    <n v="1847157"/>
    <s v="Schindewolf Intermediate Sch"/>
    <n v="1729"/>
    <n v="311.22000000000003"/>
    <n v="0.18"/>
    <x v="2"/>
  </r>
  <r>
    <x v="247"/>
    <n v="1836827"/>
    <s v="Clear Creek Elementary School"/>
    <n v="852"/>
    <n v="153.36000000000001"/>
    <n v="0.18"/>
    <x v="2"/>
  </r>
  <r>
    <x v="50"/>
    <n v="1843415"/>
    <s v="Sheboygan Co Christian HS"/>
    <n v="2703"/>
    <n v="486.54"/>
    <n v="0.18"/>
    <x v="2"/>
  </r>
  <r>
    <x v="187"/>
    <n v="1836608"/>
    <s v="Glenelg Country School"/>
    <n v="1552"/>
    <n v="279.36"/>
    <n v="0.18"/>
    <x v="2"/>
  </r>
  <r>
    <x v="98"/>
    <n v="1844617"/>
    <s v="La Canada High School"/>
    <n v="29463"/>
    <n v="5303.34"/>
    <n v="0.18"/>
    <x v="2"/>
  </r>
  <r>
    <x v="25"/>
    <n v="1842042"/>
    <s v="Paramount Unified School Dist"/>
    <n v="12764"/>
    <n v="2297.52"/>
    <n v="0.18"/>
    <x v="2"/>
  </r>
  <r>
    <x v="137"/>
    <n v="1835741"/>
    <s v="Ridgeland High School"/>
    <n v="1814"/>
    <n v="326.52"/>
    <n v="0.18"/>
    <x v="2"/>
  </r>
  <r>
    <x v="155"/>
    <n v="1846871"/>
    <s v="Olympic Middle School"/>
    <n v="2566"/>
    <n v="461.88"/>
    <n v="0.18"/>
    <x v="2"/>
  </r>
  <r>
    <x v="246"/>
    <n v="1839422"/>
    <s v="Abingdon High School"/>
    <n v="7849"/>
    <n v="1412.82"/>
    <n v="0.18"/>
    <x v="2"/>
  </r>
  <r>
    <x v="72"/>
    <n v="1848829"/>
    <s v="Klein Cain High School"/>
    <n v="7473"/>
    <n v="1345.14"/>
    <n v="0.18"/>
    <x v="2"/>
  </r>
  <r>
    <x v="6"/>
    <n v="1849665"/>
    <s v="Santa Ana High School"/>
    <n v="1561"/>
    <n v="280.98"/>
    <n v="0.18"/>
    <x v="2"/>
  </r>
  <r>
    <x v="30"/>
    <n v="1847195"/>
    <s v="Success Academy High School  9"/>
    <n v="7920"/>
    <n v="1425.6"/>
    <n v="0.18"/>
    <x v="2"/>
  </r>
  <r>
    <x v="241"/>
    <n v="1849354"/>
    <s v="Wallace Middle School"/>
    <n v="2179"/>
    <n v="392.22"/>
    <n v="0.18"/>
    <x v="2"/>
  </r>
  <r>
    <x v="111"/>
    <n v="1838209"/>
    <s v="Edwardsburg High School"/>
    <n v="595"/>
    <n v="107.1"/>
    <n v="0.18"/>
    <x v="2"/>
  </r>
  <r>
    <x v="105"/>
    <n v="1838303"/>
    <s v="Prairie Elementary School"/>
    <n v="3472"/>
    <n v="624.96"/>
    <n v="0.18"/>
    <x v="2"/>
  </r>
  <r>
    <x v="245"/>
    <n v="1841772"/>
    <s v="ECC B2B Account"/>
    <n v="595"/>
    <n v="107.1"/>
    <n v="0.18"/>
    <x v="2"/>
  </r>
  <r>
    <x v="245"/>
    <n v="1841769"/>
    <s v="Legacy High School"/>
    <n v="521"/>
    <n v="93.78"/>
    <n v="0.18"/>
    <x v="2"/>
  </r>
  <r>
    <x v="161"/>
    <n v="1845367"/>
    <s v="Richard Montgomery High School"/>
    <n v="650"/>
    <n v="117"/>
    <n v="0.18"/>
    <x v="2"/>
  </r>
  <r>
    <x v="43"/>
    <n v="1843613"/>
    <s v="Woodlands Christian Academy"/>
    <n v="1427"/>
    <n v="256.86"/>
    <n v="0.18"/>
    <x v="2"/>
  </r>
  <r>
    <x v="123"/>
    <n v="1838846"/>
    <s v="McCutcheon High School"/>
    <n v="1599"/>
    <n v="287.82"/>
    <n v="0.18"/>
    <x v="2"/>
  </r>
  <r>
    <x v="164"/>
    <n v="1834268"/>
    <s v="Jarrett Middle School"/>
    <n v="2025"/>
    <n v="364.5"/>
    <n v="0.18"/>
    <x v="2"/>
  </r>
  <r>
    <x v="235"/>
    <n v="1839140"/>
    <s v="Northfield Jr Sr High School"/>
    <n v="1458"/>
    <n v="262.44"/>
    <n v="0.18"/>
    <x v="2"/>
  </r>
  <r>
    <x v="147"/>
    <n v="1836163"/>
    <s v="Sir Isaac Brock Public School"/>
    <n v="4772"/>
    <n v="858.96"/>
    <n v="0.18"/>
    <x v="2"/>
  </r>
  <r>
    <x v="133"/>
    <n v="1838003"/>
    <s v="Colonial Heights Bapt Church"/>
    <n v="1504"/>
    <n v="270.72000000000003"/>
    <n v="0.18"/>
    <x v="2"/>
  </r>
  <r>
    <x v="46"/>
    <n v="1848718"/>
    <s v="Fountain Inn High School     N"/>
    <n v="4184.43"/>
    <n v="753.2"/>
    <n v="0.18"/>
    <x v="2"/>
  </r>
  <r>
    <x v="155"/>
    <n v="1846912"/>
    <s v="Coral Ridge Presb Church"/>
    <n v="852"/>
    <n v="153.36000000000001"/>
    <n v="0.18"/>
    <x v="2"/>
  </r>
  <r>
    <x v="58"/>
    <n v="1838412"/>
    <s v="Redlands East Valley High Sch"/>
    <n v="3539"/>
    <n v="637.02"/>
    <n v="0.18"/>
    <x v="2"/>
  </r>
  <r>
    <x v="118"/>
    <n v="1841447"/>
    <s v="Houston Show Choir"/>
    <n v="91.5"/>
    <n v="16.47"/>
    <n v="0.18"/>
    <x v="2"/>
  </r>
  <r>
    <x v="13"/>
    <n v="1844262"/>
    <s v="Talley Street Upper Elem Sch"/>
    <n v="6147"/>
    <n v="1106.46"/>
    <n v="0.18"/>
    <x v="2"/>
  </r>
  <r>
    <x v="151"/>
    <n v="1841286"/>
    <s v="Port Chester Middle School"/>
    <n v="7915"/>
    <n v="1424.7"/>
    <n v="0.18"/>
    <x v="2"/>
  </r>
  <r>
    <x v="50"/>
    <n v="1843403"/>
    <s v="Cattaraugus-Lttle Vly High Sch"/>
    <n v="12771"/>
    <n v="2298.7800000000002"/>
    <n v="0.18"/>
    <x v="2"/>
  </r>
  <r>
    <x v="5"/>
    <n v="1848775"/>
    <s v="Hillsboro High School"/>
    <n v="5904"/>
    <n v="1062.72"/>
    <n v="0.18"/>
    <x v="2"/>
  </r>
  <r>
    <x v="18"/>
    <n v="1836857"/>
    <s v="Sanford Middle School"/>
    <n v="6600"/>
    <n v="1188"/>
    <n v="0.18"/>
    <x v="2"/>
  </r>
  <r>
    <x v="235"/>
    <n v="1839127"/>
    <s v="Freedom Traditional Academy"/>
    <n v="503"/>
    <n v="90.54"/>
    <n v="0.18"/>
    <x v="2"/>
  </r>
  <r>
    <x v="271"/>
    <n v="1846789"/>
    <s v="ECC B2B Account"/>
    <n v="360"/>
    <n v="64.8"/>
    <n v="0.18"/>
    <x v="2"/>
  </r>
  <r>
    <x v="150"/>
    <n v="1845569"/>
    <s v="George Melcher Elementary Sch"/>
    <n v="2443"/>
    <n v="439.74"/>
    <n v="0.18"/>
    <x v="2"/>
  </r>
  <r>
    <x v="242"/>
    <n v="1850610"/>
    <s v="Gulf Breeze Elementary School"/>
    <n v="8656"/>
    <n v="1558.08"/>
    <n v="0.18"/>
    <x v="2"/>
  </r>
  <r>
    <x v="180"/>
    <n v="1843654"/>
    <s v="Fastenal"/>
    <n v="1219"/>
    <n v="219.42"/>
    <n v="0.18"/>
    <x v="2"/>
  </r>
  <r>
    <x v="138"/>
    <n v="1849910"/>
    <s v="Oklahoma State University"/>
    <n v="3850"/>
    <n v="693"/>
    <n v="0.18"/>
    <x v="2"/>
  </r>
  <r>
    <x v="246"/>
    <n v="1839472"/>
    <s v="Mt Zion Wesleyan Church"/>
    <n v="2758"/>
    <n v="496.44"/>
    <n v="0.18"/>
    <x v="2"/>
  </r>
  <r>
    <x v="126"/>
    <n v="1840316"/>
    <s v="Auburn High School"/>
    <n v="595"/>
    <n v="107.1"/>
    <n v="0.18"/>
    <x v="2"/>
  </r>
  <r>
    <x v="201"/>
    <n v="1839700"/>
    <s v="ECC B2B Account"/>
    <n v="2438"/>
    <n v="438.84"/>
    <n v="0.18"/>
    <x v="2"/>
  </r>
  <r>
    <x v="147"/>
    <n v="1836219"/>
    <s v="Rippling Woods Elem School"/>
    <n v="2262"/>
    <n v="407.16"/>
    <n v="0.18"/>
    <x v="2"/>
  </r>
  <r>
    <x v="100"/>
    <n v="1845154"/>
    <s v="Musson Theatrical, Inc."/>
    <n v="258"/>
    <n v="46.44"/>
    <n v="0.18"/>
    <x v="2"/>
  </r>
  <r>
    <x v="163"/>
    <n v="1845607"/>
    <s v="First Baptist Church"/>
    <n v="3657"/>
    <n v="658.26"/>
    <n v="0.18"/>
    <x v="2"/>
  </r>
  <r>
    <x v="242"/>
    <n v="1850576"/>
    <s v="Bethel Elementary School #19"/>
    <n v="5988.46"/>
    <n v="1077.92"/>
    <n v="0.18"/>
    <x v="2"/>
  </r>
  <r>
    <x v="226"/>
    <n v="1843237"/>
    <s v="Garfield Middle School"/>
    <n v="1681"/>
    <n v="302.58"/>
    <n v="0.18"/>
    <x v="2"/>
  </r>
  <r>
    <x v="39"/>
    <n v="1844810"/>
    <s v="Rochester Prep High School"/>
    <n v="2720"/>
    <n v="489.6"/>
    <n v="0.18"/>
    <x v="2"/>
  </r>
  <r>
    <x v="183"/>
    <n v="1846004"/>
    <s v="Lake Region High School"/>
    <n v="3379"/>
    <n v="608.22"/>
    <n v="0.18"/>
    <x v="2"/>
  </r>
  <r>
    <x v="3"/>
    <n v="1835124"/>
    <s v="Martinsville Middle School"/>
    <n v="546"/>
    <n v="98.28"/>
    <n v="0.18"/>
    <x v="2"/>
  </r>
  <r>
    <x v="122"/>
    <n v="1846389"/>
    <s v="Melcher-Dallas Jr Sr High Sch"/>
    <n v="1253"/>
    <n v="225.54"/>
    <n v="0.18"/>
    <x v="2"/>
  </r>
  <r>
    <x v="244"/>
    <n v="1847913"/>
    <s v="Corner Lake Middle School"/>
    <n v="2200"/>
    <n v="396"/>
    <n v="0.18"/>
    <x v="2"/>
  </r>
  <r>
    <x v="30"/>
    <n v="1847152"/>
    <s v="Syracuse Elementary School"/>
    <n v="397"/>
    <n v="71.459999999999994"/>
    <n v="0.18"/>
    <x v="2"/>
  </r>
  <r>
    <x v="206"/>
    <n v="1841951"/>
    <s v="Lynnfield High School"/>
    <n v="672"/>
    <n v="120.96"/>
    <n v="0.18"/>
    <x v="2"/>
  </r>
  <r>
    <x v="171"/>
    <n v="1846594"/>
    <s v="ECC B2B Account"/>
    <n v="486"/>
    <n v="87.48"/>
    <n v="0.18"/>
    <x v="2"/>
  </r>
  <r>
    <x v="194"/>
    <n v="1844047"/>
    <s v="Vista School"/>
    <n v="1681"/>
    <n v="302.58"/>
    <n v="0.18"/>
    <x v="2"/>
  </r>
  <r>
    <x v="91"/>
    <n v="1847077"/>
    <s v="Alameda High School"/>
    <n v="1326"/>
    <n v="238.68"/>
    <n v="0.18"/>
    <x v="2"/>
  </r>
  <r>
    <x v="27"/>
    <n v="1841680"/>
    <s v="Jackson Academy"/>
    <n v="7336"/>
    <n v="1320.48"/>
    <n v="0.18"/>
    <x v="2"/>
  </r>
  <r>
    <x v="79"/>
    <n v="1847808"/>
    <s v="La Paz Intermediate School"/>
    <n v="4744"/>
    <n v="853.92"/>
    <n v="0.18"/>
    <x v="2"/>
  </r>
  <r>
    <x v="240"/>
    <n v="1843075"/>
    <s v="Smythe Acad Arts &amp; Sci Mid Sch"/>
    <n v="1740"/>
    <n v="313.2"/>
    <n v="0.18"/>
    <x v="2"/>
  </r>
  <r>
    <x v="221"/>
    <n v="1838770"/>
    <s v="Park Hill School District"/>
    <n v="90"/>
    <n v="16.2"/>
    <n v="0.18"/>
    <x v="2"/>
  </r>
  <r>
    <x v="23"/>
    <n v="1836965"/>
    <s v="Albany Middle School"/>
    <n v="2164"/>
    <n v="389.52"/>
    <n v="0.18"/>
    <x v="2"/>
  </r>
  <r>
    <x v="35"/>
    <n v="1837482"/>
    <s v="Franklinton High School"/>
    <n v="1898"/>
    <n v="341.64"/>
    <n v="0.18"/>
    <x v="2"/>
  </r>
  <r>
    <x v="254"/>
    <n v="1843456"/>
    <s v="Gravity Productions"/>
    <n v="1632"/>
    <n v="293.76"/>
    <n v="0.18"/>
    <x v="2"/>
  </r>
  <r>
    <x v="99"/>
    <n v="1840658"/>
    <s v="Alden-Hebron Middle High Sch"/>
    <n v="3246"/>
    <n v="584.28"/>
    <n v="0.18"/>
    <x v="2"/>
  </r>
  <r>
    <x v="108"/>
    <n v="1847255"/>
    <s v="W G Sanders Middle School"/>
    <n v="3166"/>
    <n v="569.88"/>
    <n v="0.18"/>
    <x v="2"/>
  </r>
  <r>
    <x v="162"/>
    <n v="1850020"/>
    <s v="Clay-Chalkville Middle School"/>
    <n v="7916"/>
    <n v="1424.88"/>
    <n v="0.18"/>
    <x v="2"/>
  </r>
  <r>
    <x v="75"/>
    <n v="1848326"/>
    <s v="Mira Loma High School"/>
    <n v="1450"/>
    <n v="261"/>
    <n v="0.18"/>
    <x v="2"/>
  </r>
  <r>
    <x v="90"/>
    <n v="1838180"/>
    <s v="ECC B2B Account"/>
    <n v="2488"/>
    <n v="447.84"/>
    <n v="0.18"/>
    <x v="2"/>
  </r>
  <r>
    <x v="245"/>
    <n v="1841785"/>
    <s v="Atchison Middle School"/>
    <n v="1851"/>
    <n v="333.18"/>
    <n v="0.18"/>
    <x v="2"/>
  </r>
  <r>
    <x v="21"/>
    <n v="1849284"/>
    <s v="Ingleside Baptist Church"/>
    <n v="144"/>
    <n v="25.92"/>
    <n v="0.18"/>
    <x v="2"/>
  </r>
  <r>
    <x v="70"/>
    <n v="1837978"/>
    <s v="Castle Park Middle School"/>
    <n v="856"/>
    <n v="154.08000000000001"/>
    <n v="0.18"/>
    <x v="2"/>
  </r>
  <r>
    <x v="194"/>
    <n v="1844038"/>
    <s v="Willamette University"/>
    <n v="17848"/>
    <n v="3212.64"/>
    <n v="0.18"/>
    <x v="2"/>
  </r>
  <r>
    <x v="91"/>
    <n v="1847086"/>
    <s v="Glendale Community Clg"/>
    <n v="595"/>
    <n v="107.1"/>
    <n v="0.18"/>
    <x v="2"/>
  </r>
  <r>
    <x v="83"/>
    <n v="1848948"/>
    <s v="Temecula Valley Unif Sch Dist"/>
    <n v="1036"/>
    <n v="186.48"/>
    <n v="0.18"/>
    <x v="2"/>
  </r>
  <r>
    <x v="24"/>
    <n v="1836127"/>
    <s v="Jefferson Senior High School"/>
    <n v="2329"/>
    <n v="419.22"/>
    <n v="0.18"/>
    <x v="2"/>
  </r>
  <r>
    <x v="7"/>
    <n v="1848120"/>
    <s v="Rowe Lane Elementary School"/>
    <n v="176"/>
    <n v="31.68"/>
    <n v="0.18"/>
    <x v="2"/>
  </r>
  <r>
    <x v="233"/>
    <n v="1847314"/>
    <s v="Altoona Area School District"/>
    <n v="2736"/>
    <n v="492.48"/>
    <n v="0.18"/>
    <x v="2"/>
  </r>
  <r>
    <x v="164"/>
    <n v="1834235"/>
    <s v="P T Coe Elementary School"/>
    <n v="5295"/>
    <n v="953.1"/>
    <n v="0.18"/>
    <x v="2"/>
  </r>
  <r>
    <x v="177"/>
    <n v="1843340"/>
    <s v="City of Yankton"/>
    <n v="3040.65"/>
    <n v="547.32000000000005"/>
    <n v="0.18"/>
    <x v="2"/>
  </r>
  <r>
    <x v="79"/>
    <n v="1847847"/>
    <s v="Taft Jr Sr High School"/>
    <n v="2896"/>
    <n v="521.28"/>
    <n v="0.18"/>
    <x v="2"/>
  </r>
  <r>
    <x v="24"/>
    <n v="1836143"/>
    <s v="Williston Northampton School"/>
    <n v="851"/>
    <n v="153.18"/>
    <n v="0.18"/>
    <x v="2"/>
  </r>
  <r>
    <x v="243"/>
    <n v="1845070"/>
    <s v="Mid-Prairie High School"/>
    <n v="128"/>
    <n v="23.04"/>
    <n v="0.18"/>
    <x v="2"/>
  </r>
  <r>
    <x v="98"/>
    <n v="1844600"/>
    <s v="ECC B2B Account"/>
    <n v="1254"/>
    <n v="225.72"/>
    <n v="0.18"/>
    <x v="2"/>
  </r>
  <r>
    <x v="15"/>
    <n v="1850780"/>
    <s v="CrossCountry Courier, Inc"/>
    <n v="1386.84"/>
    <n v="249.63"/>
    <n v="0.18"/>
    <x v="2"/>
  </r>
  <r>
    <x v="53"/>
    <n v="1848644"/>
    <s v="North Shore Middle School"/>
    <n v="870"/>
    <n v="156.6"/>
    <n v="0.18"/>
    <x v="2"/>
  </r>
  <r>
    <x v="153"/>
    <n v="1841969"/>
    <s v="Dove Creek Elementary School"/>
    <n v="2164"/>
    <n v="389.52"/>
    <n v="0.18"/>
    <x v="2"/>
  </r>
  <r>
    <x v="156"/>
    <n v="1836033"/>
    <s v="Rockford School District 205"/>
    <n v="1822"/>
    <n v="327.96"/>
    <n v="0.18"/>
    <x v="2"/>
  </r>
  <r>
    <x v="129"/>
    <n v="1849602"/>
    <s v="Santa Cruz Chorale"/>
    <n v="2718"/>
    <n v="489.24"/>
    <n v="0.18"/>
    <x v="2"/>
  </r>
  <r>
    <x v="151"/>
    <n v="1841295"/>
    <s v="Rolling Hills Covenant Church"/>
    <n v="120"/>
    <n v="21.6"/>
    <n v="0.18"/>
    <x v="2"/>
  </r>
  <r>
    <x v="239"/>
    <n v="1840135"/>
    <s v="Sweetwater High School"/>
    <n v="5451"/>
    <n v="981.18"/>
    <n v="0.18"/>
    <x v="2"/>
  </r>
  <r>
    <x v="242"/>
    <n v="1850632"/>
    <s v="West Music"/>
    <n v="3956"/>
    <n v="712.08"/>
    <n v="0.18"/>
    <x v="2"/>
  </r>
  <r>
    <x v="235"/>
    <n v="1839151"/>
    <s v="Schurz High School"/>
    <n v="1758"/>
    <n v="316.44"/>
    <n v="0.18"/>
    <x v="2"/>
  </r>
  <r>
    <x v="81"/>
    <n v="1837773"/>
    <s v="Moody High School"/>
    <n v="2010"/>
    <n v="361.8"/>
    <n v="0.18"/>
    <x v="2"/>
  </r>
  <r>
    <x v="4"/>
    <n v="1846509"/>
    <s v="Aurora Public School District"/>
    <n v="1357"/>
    <n v="244.26"/>
    <n v="0.18"/>
    <x v="2"/>
  </r>
  <r>
    <x v="248"/>
    <n v="1844928"/>
    <s v="Longfellow Elementary School"/>
    <n v="1066"/>
    <n v="191.88"/>
    <n v="0.18"/>
    <x v="2"/>
  </r>
  <r>
    <x v="51"/>
    <n v="1837594"/>
    <s v="ECC B2B Account"/>
    <n v="396"/>
    <n v="71.28"/>
    <n v="0.18"/>
    <x v="2"/>
  </r>
  <r>
    <x v="192"/>
    <n v="1835642"/>
    <s v="Heritage Middle School"/>
    <n v="1836"/>
    <n v="330.48"/>
    <n v="0.18"/>
    <x v="2"/>
  </r>
  <r>
    <x v="211"/>
    <n v="1836505"/>
    <s v="Ocean Twp Intermediate School"/>
    <n v="97.2"/>
    <n v="17.5"/>
    <n v="0.18"/>
    <x v="2"/>
  </r>
  <r>
    <x v="133"/>
    <n v="1837999"/>
    <s v="Highland United Methodist Ch"/>
    <n v="603"/>
    <n v="108.54"/>
    <n v="0.18"/>
    <x v="2"/>
  </r>
  <r>
    <x v="100"/>
    <n v="1845130"/>
    <s v="Terrill Middle School"/>
    <n v="521"/>
    <n v="93.78"/>
    <n v="0.18"/>
    <x v="2"/>
  </r>
  <r>
    <x v="251"/>
    <n v="1847007"/>
    <s v="Greenville Senior High School"/>
    <n v="6740"/>
    <n v="1213.2"/>
    <n v="0.18"/>
    <x v="2"/>
  </r>
  <r>
    <x v="193"/>
    <n v="1838608"/>
    <s v="Iowa Colony High School #4 - N"/>
    <n v="2818"/>
    <n v="507.24"/>
    <n v="0.18"/>
    <x v="2"/>
  </r>
  <r>
    <x v="79"/>
    <n v="1847805"/>
    <s v="Springfield High School"/>
    <n v="2859"/>
    <n v="514.62"/>
    <n v="0.18"/>
    <x v="2"/>
  </r>
  <r>
    <x v="103"/>
    <n v="1850403"/>
    <s v="ECC B2B Account"/>
    <n v="388"/>
    <n v="69.84"/>
    <n v="0.18"/>
    <x v="2"/>
  </r>
  <r>
    <x v="223"/>
    <n v="1844696"/>
    <s v="Pineapple Street Media"/>
    <n v="4194.3500000000004"/>
    <n v="754.98"/>
    <n v="0.18"/>
    <x v="2"/>
  </r>
  <r>
    <x v="239"/>
    <n v="1840134"/>
    <s v="Alhambra High School"/>
    <n v="1422"/>
    <n v="255.96"/>
    <n v="0.18"/>
    <x v="2"/>
  </r>
  <r>
    <x v="160"/>
    <n v="1837179"/>
    <s v="Ross N Robinson Middle School"/>
    <n v="1943"/>
    <n v="349.74"/>
    <n v="0.18"/>
    <x v="2"/>
  </r>
  <r>
    <x v="83"/>
    <n v="1848947"/>
    <s v="Marysville Joint Unif Sch Dist"/>
    <n v="1036"/>
    <n v="186.48"/>
    <n v="0.18"/>
    <x v="2"/>
  </r>
  <r>
    <x v="244"/>
    <n v="1847871"/>
    <s v="Wilmot Union High School"/>
    <n v="1806.3"/>
    <n v="325.13"/>
    <n v="0.18"/>
    <x v="2"/>
  </r>
  <r>
    <x v="143"/>
    <n v="1837233"/>
    <s v="West Music"/>
    <n v="352"/>
    <n v="63.36"/>
    <n v="0.18"/>
    <x v="2"/>
  </r>
  <r>
    <x v="251"/>
    <n v="1847051"/>
    <s v="Borel Middle School"/>
    <n v="2829"/>
    <n v="509.22"/>
    <n v="0.18"/>
    <x v="2"/>
  </r>
  <r>
    <x v="194"/>
    <n v="1844050"/>
    <s v="Xavier College Preparatory Sch"/>
    <n v="1266.5999999999999"/>
    <n v="227.99"/>
    <n v="0.18"/>
    <x v="2"/>
  </r>
  <r>
    <x v="146"/>
    <n v="1851135"/>
    <s v="First Congregational Church"/>
    <n v="93"/>
    <n v="16.739999999999998"/>
    <n v="0.18"/>
    <x v="2"/>
  </r>
  <r>
    <x v="127"/>
    <n v="1834403"/>
    <s v="San Antonio Convention Center"/>
    <n v="142.5"/>
    <n v="25.65"/>
    <n v="0.18"/>
    <x v="2"/>
  </r>
  <r>
    <x v="48"/>
    <n v="1835013"/>
    <s v="Lackawanna High School"/>
    <n v="4014"/>
    <n v="722.52"/>
    <n v="0.18"/>
    <x v="2"/>
  </r>
  <r>
    <x v="257"/>
    <n v="1840536"/>
    <s v="Crown Party Rentals"/>
    <n v="144"/>
    <n v="25.92"/>
    <n v="0.18"/>
    <x v="2"/>
  </r>
  <r>
    <x v="63"/>
    <n v="1839923"/>
    <s v="H H Conrady Junior High School"/>
    <n v="760"/>
    <n v="136.80000000000001"/>
    <n v="0.18"/>
    <x v="2"/>
  </r>
  <r>
    <x v="124"/>
    <n v="1845954"/>
    <s v="Glen Ellyn School District 41"/>
    <n v="1133"/>
    <n v="203.94"/>
    <n v="0.18"/>
    <x v="2"/>
  </r>
  <r>
    <x v="131"/>
    <n v="1841377"/>
    <s v="Brownell Talbot School"/>
    <n v="458"/>
    <n v="82.44"/>
    <n v="0.18"/>
    <x v="2"/>
  </r>
  <r>
    <x v="96"/>
    <n v="1850851"/>
    <s v="Batesville High School"/>
    <n v="3850"/>
    <n v="693"/>
    <n v="0.18"/>
    <x v="2"/>
  </r>
  <r>
    <x v="43"/>
    <n v="1843608"/>
    <s v="Chenango Valley Middle School"/>
    <n v="428"/>
    <n v="77.040000000000006"/>
    <n v="0.18"/>
    <x v="2"/>
  </r>
  <r>
    <x v="254"/>
    <n v="1843434"/>
    <s v="Beulah High School"/>
    <n v="11025"/>
    <n v="1984.5"/>
    <n v="0.18"/>
    <x v="2"/>
  </r>
  <r>
    <x v="178"/>
    <n v="1848530"/>
    <s v="East Union High School"/>
    <n v="1758"/>
    <n v="316.44"/>
    <n v="0.18"/>
    <x v="2"/>
  </r>
  <r>
    <x v="4"/>
    <n v="1846467"/>
    <s v="Carl Albert Middle School"/>
    <n v="111"/>
    <n v="19.98"/>
    <n v="0.18"/>
    <x v="2"/>
  </r>
  <r>
    <x v="106"/>
    <n v="1846171"/>
    <s v="Bogalusa High School"/>
    <n v="8235"/>
    <n v="1482.3"/>
    <n v="0.18"/>
    <x v="2"/>
  </r>
  <r>
    <x v="46"/>
    <n v="1848694"/>
    <s v="ABF"/>
    <n v="1412.5"/>
    <n v="254.25"/>
    <n v="0.18"/>
    <x v="2"/>
  </r>
  <r>
    <x v="78"/>
    <n v="1839891"/>
    <s v="Langley High School"/>
    <n v="175.6"/>
    <n v="31.61"/>
    <n v="0.18"/>
    <x v="2"/>
  </r>
  <r>
    <x v="168"/>
    <n v="1843856"/>
    <s v="Madison High School"/>
    <n v="779"/>
    <n v="140.22"/>
    <n v="0.18"/>
    <x v="2"/>
  </r>
  <r>
    <x v="182"/>
    <n v="1841122"/>
    <s v="Dahlstrom Middle School"/>
    <n v="1282"/>
    <n v="230.76"/>
    <n v="0.18"/>
    <x v="2"/>
  </r>
  <r>
    <x v="199"/>
    <n v="1842465"/>
    <s v="Pittsfield High School"/>
    <n v="428"/>
    <n v="77.040000000000006"/>
    <n v="0.18"/>
    <x v="2"/>
  </r>
  <r>
    <x v="83"/>
    <n v="1848996"/>
    <s v="Mica Mountain High School"/>
    <n v="2210"/>
    <n v="397.8"/>
    <n v="0.18"/>
    <x v="2"/>
  </r>
  <r>
    <x v="205"/>
    <n v="1841041"/>
    <s v="Tyndall Academy"/>
    <n v="802"/>
    <n v="144.36000000000001"/>
    <n v="0.18"/>
    <x v="2"/>
  </r>
  <r>
    <x v="100"/>
    <n v="1845172"/>
    <s v="Hawthorne Brook Middle School"/>
    <n v="7125"/>
    <n v="1282.5"/>
    <n v="0.18"/>
    <x v="2"/>
  </r>
  <r>
    <x v="60"/>
    <n v="1846049"/>
    <s v="Tomah High School"/>
    <n v="2400"/>
    <n v="432"/>
    <n v="0.18"/>
    <x v="2"/>
  </r>
  <r>
    <x v="132"/>
    <n v="1834432"/>
    <s v="Gordon Rushville Middle School"/>
    <n v="200"/>
    <n v="36"/>
    <n v="0.18"/>
    <x v="2"/>
  </r>
  <r>
    <x v="191"/>
    <n v="1850297"/>
    <s v="Puc Cmty Charter Early Clg HS"/>
    <n v="474"/>
    <n v="85.32"/>
    <n v="0.18"/>
    <x v="2"/>
  </r>
  <r>
    <x v="226"/>
    <n v="1843269"/>
    <s v="ECC B2B Account"/>
    <n v="360"/>
    <n v="64.8"/>
    <n v="0.18"/>
    <x v="2"/>
  </r>
  <r>
    <x v="71"/>
    <n v="1834672"/>
    <s v="Centennial High School-W"/>
    <n v="2600"/>
    <n v="468"/>
    <n v="0.18"/>
    <x v="2"/>
  </r>
  <r>
    <x v="174"/>
    <n v="1834585"/>
    <s v="Headlight Audio &amp; Visual"/>
    <n v="180"/>
    <n v="32.4"/>
    <n v="0.18"/>
    <x v="2"/>
  </r>
  <r>
    <x v="201"/>
    <n v="1839687"/>
    <s v="Alamo Elementary School"/>
    <n v="2328"/>
    <n v="419.04"/>
    <n v="0.18"/>
    <x v="2"/>
  </r>
  <r>
    <x v="224"/>
    <n v="1834623"/>
    <s v="Forney Ind School District"/>
    <n v="7226"/>
    <n v="1300.68"/>
    <n v="0.18"/>
    <x v="2"/>
  </r>
  <r>
    <x v="41"/>
    <n v="1834022"/>
    <s v="Panther Creek HS #12"/>
    <n v="4428"/>
    <n v="798.67"/>
    <n v="0.18"/>
    <x v="2"/>
  </r>
  <r>
    <x v="13"/>
    <n v="1844211"/>
    <s v="Grosse Pointe North High Sch"/>
    <n v="710"/>
    <n v="127.8"/>
    <n v="0.18"/>
    <x v="2"/>
  </r>
  <r>
    <x v="30"/>
    <n v="1847198"/>
    <s v="Big Tree Elementary School"/>
    <n v="1988"/>
    <n v="357.84"/>
    <n v="0.18"/>
    <x v="2"/>
  </r>
  <r>
    <x v="129"/>
    <n v="1849592"/>
    <s v="St Clements Catholic Church"/>
    <n v="281"/>
    <n v="50.58"/>
    <n v="0.18"/>
    <x v="2"/>
  </r>
  <r>
    <x v="126"/>
    <n v="1840268"/>
    <s v="Greeley Central High School"/>
    <n v="19606.400000000001"/>
    <n v="3529.15"/>
    <n v="0.18"/>
    <x v="2"/>
  </r>
  <r>
    <x v="171"/>
    <n v="1846528"/>
    <s v="Adel Elementary School"/>
    <n v="1036"/>
    <n v="186.48"/>
    <n v="0.18"/>
    <x v="2"/>
  </r>
  <r>
    <x v="220"/>
    <n v="1836396"/>
    <s v="Nottingham Elementary School"/>
    <n v="37566"/>
    <n v="6752.69"/>
    <n v="0.18"/>
    <x v="2"/>
  </r>
  <r>
    <x v="201"/>
    <n v="1839713"/>
    <s v="Basis School-Phoenix"/>
    <n v="4774"/>
    <n v="859.32"/>
    <n v="0.18"/>
    <x v="2"/>
  </r>
  <r>
    <x v="106"/>
    <n v="1846214"/>
    <s v="ECC B2B Account"/>
    <n v="71"/>
    <n v="12.78"/>
    <n v="0.18"/>
    <x v="2"/>
  </r>
  <r>
    <x v="4"/>
    <n v="1846439"/>
    <s v="Brimfield High School"/>
    <n v="486"/>
    <n v="87.48"/>
    <n v="0.18"/>
    <x v="2"/>
  </r>
  <r>
    <x v="168"/>
    <n v="1843829"/>
    <s v="Redwood City School District"/>
    <n v="25968"/>
    <n v="4674.24"/>
    <n v="0.18"/>
    <x v="2"/>
  </r>
  <r>
    <x v="20"/>
    <n v="1837321"/>
    <s v="Campbell Hall School"/>
    <n v="1995"/>
    <n v="359.1"/>
    <n v="0.18"/>
    <x v="2"/>
  </r>
  <r>
    <x v="83"/>
    <n v="1848944"/>
    <s v="Eastwood Middle School"/>
    <n v="6332"/>
    <n v="1139.76"/>
    <n v="0.18"/>
    <x v="2"/>
  </r>
  <r>
    <x v="83"/>
    <n v="1848949"/>
    <s v="Zachary Early Learning Center"/>
    <n v="6216"/>
    <n v="1118.8800000000001"/>
    <n v="0.18"/>
    <x v="2"/>
  </r>
  <r>
    <x v="131"/>
    <n v="1841368"/>
    <s v="Majestic Elementary School"/>
    <n v="1368"/>
    <n v="246.24"/>
    <n v="0.18"/>
    <x v="2"/>
  </r>
  <r>
    <x v="153"/>
    <n v="1842025"/>
    <s v="ECC B2B Account"/>
    <n v="88"/>
    <n v="15.84"/>
    <n v="0.18"/>
    <x v="2"/>
  </r>
  <r>
    <x v="25"/>
    <n v="1842114"/>
    <s v="Greenbelt Community Center"/>
    <n v="252"/>
    <n v="45.36"/>
    <n v="0.18"/>
    <x v="2"/>
  </r>
  <r>
    <x v="34"/>
    <n v="1839510"/>
    <s v="Dunlap Valley Middle School"/>
    <n v="1020"/>
    <n v="183.6"/>
    <n v="0.18"/>
    <x v="2"/>
  </r>
  <r>
    <x v="2"/>
    <n v="1844115"/>
    <s v="Azle High School"/>
    <n v="176"/>
    <n v="31.68"/>
    <n v="0.18"/>
    <x v="2"/>
  </r>
  <r>
    <x v="155"/>
    <n v="1846858"/>
    <s v="North Fork Middle School"/>
    <n v="1000"/>
    <n v="180"/>
    <n v="0.18"/>
    <x v="2"/>
  </r>
  <r>
    <x v="223"/>
    <n v="1844688"/>
    <s v="ECC B2B Account"/>
    <n v="604"/>
    <n v="108.72"/>
    <n v="0.18"/>
    <x v="2"/>
  </r>
  <r>
    <x v="11"/>
    <n v="1845790"/>
    <s v="Nevis Ind School District 308"/>
    <n v="1400"/>
    <n v="252"/>
    <n v="0.18"/>
    <x v="2"/>
  </r>
  <r>
    <x v="86"/>
    <n v="1849369"/>
    <s v="Wesley Methodist Church"/>
    <n v="1898"/>
    <n v="341.64"/>
    <n v="0.18"/>
    <x v="2"/>
  </r>
  <r>
    <x v="115"/>
    <n v="1840208"/>
    <s v="Stuttgart High School"/>
    <n v="7869"/>
    <n v="1416.42"/>
    <n v="0.18"/>
    <x v="2"/>
  </r>
  <r>
    <x v="162"/>
    <n v="1850015"/>
    <s v="Fireside Elementary School"/>
    <n v="903"/>
    <n v="162.54"/>
    <n v="0.18"/>
    <x v="2"/>
  </r>
  <r>
    <x v="20"/>
    <n v="1837325"/>
    <s v="Grovecenter Elementary School"/>
    <n v="6612"/>
    <n v="1190.1600000000001"/>
    <n v="0.18"/>
    <x v="2"/>
  </r>
  <r>
    <x v="131"/>
    <n v="1841398"/>
    <s v="College Park HS-The Woodlands"/>
    <n v="812.45"/>
    <n v="146"/>
    <n v="0.18"/>
    <x v="2"/>
  </r>
  <r>
    <x v="227"/>
    <n v="1847957"/>
    <s v="Cyril B Busbee Arts Academy"/>
    <n v="1919"/>
    <n v="345.42"/>
    <n v="0.18"/>
    <x v="2"/>
  </r>
  <r>
    <x v="136"/>
    <n v="1834219"/>
    <s v="Spring Grove High School"/>
    <n v="1463"/>
    <n v="263.33999999999997"/>
    <n v="0.18"/>
    <x v="2"/>
  </r>
  <r>
    <x v="248"/>
    <n v="1844915"/>
    <s v="Central Bucks-West High School"/>
    <n v="794"/>
    <n v="142.91999999999999"/>
    <n v="0.18"/>
    <x v="2"/>
  </r>
  <r>
    <x v="34"/>
    <n v="1839543"/>
    <s v="Decatur Middle School"/>
    <n v="1925"/>
    <n v="346.5"/>
    <n v="0.18"/>
    <x v="2"/>
  </r>
  <r>
    <x v="53"/>
    <n v="1848666"/>
    <s v="Fordham Preparatory School"/>
    <n v="506"/>
    <n v="91.08"/>
    <n v="0.18"/>
    <x v="2"/>
  </r>
  <r>
    <x v="239"/>
    <n v="1840154"/>
    <s v="Del Norte High School"/>
    <n v="1681"/>
    <n v="302.58"/>
    <n v="0.18"/>
    <x v="2"/>
  </r>
  <r>
    <x v="11"/>
    <n v="1845799"/>
    <s v="Shivela Middle School"/>
    <n v="428"/>
    <n v="77.040000000000006"/>
    <n v="0.18"/>
    <x v="2"/>
  </r>
  <r>
    <x v="59"/>
    <n v="1847376"/>
    <s v="Patterson Senior High Sch 405"/>
    <n v="4769"/>
    <n v="858.42"/>
    <n v="0.18"/>
    <x v="2"/>
  </r>
  <r>
    <x v="257"/>
    <n v="1840478"/>
    <s v="Howard Middle School"/>
    <n v="780"/>
    <n v="140.4"/>
    <n v="0.18"/>
    <x v="2"/>
  </r>
  <r>
    <x v="246"/>
    <n v="1839465"/>
    <s v="Iola-Scandinavia Elem School"/>
    <n v="972"/>
    <n v="174.96"/>
    <n v="0.18"/>
    <x v="2"/>
  </r>
  <r>
    <x v="87"/>
    <n v="1847628"/>
    <s v="ECC B2B Account"/>
    <n v="201"/>
    <n v="36.18"/>
    <n v="0.18"/>
    <x v="2"/>
  </r>
  <r>
    <x v="181"/>
    <n v="1843527"/>
    <s v="Jack Benny Middle School"/>
    <n v="1042"/>
    <n v="187.56"/>
    <n v="0.18"/>
    <x v="2"/>
  </r>
  <r>
    <x v="30"/>
    <n v="1847151"/>
    <s v="West Music"/>
    <n v="5092"/>
    <n v="916.56"/>
    <n v="0.18"/>
    <x v="2"/>
  </r>
  <r>
    <x v="114"/>
    <n v="1838486"/>
    <s v="Logjam Presents"/>
    <n v="226.65"/>
    <n v="40.799999999999997"/>
    <n v="0.18"/>
    <x v="2"/>
  </r>
  <r>
    <x v="19"/>
    <n v="1840046"/>
    <s v="Notre Dame Academy"/>
    <n v="1416"/>
    <n v="254.88"/>
    <n v="0.18"/>
    <x v="2"/>
  </r>
  <r>
    <x v="73"/>
    <n v="1846654"/>
    <s v="ECC B2B Account"/>
    <n v="1851"/>
    <n v="333.18"/>
    <n v="0.18"/>
    <x v="2"/>
  </r>
  <r>
    <x v="17"/>
    <n v="1848525"/>
    <s v="ECC B2B Account"/>
    <n v="360"/>
    <n v="64.8"/>
    <n v="0.18"/>
    <x v="2"/>
  </r>
  <r>
    <x v="80"/>
    <n v="1844752"/>
    <s v="Rutgers University"/>
    <n v="3576"/>
    <n v="643.67999999999995"/>
    <n v="0.18"/>
    <x v="2"/>
  </r>
  <r>
    <x v="100"/>
    <n v="1845173"/>
    <s v="Apache Junction High School"/>
    <n v="5650"/>
    <n v="1017"/>
    <n v="0.18"/>
    <x v="2"/>
  </r>
  <r>
    <x v="73"/>
    <n v="1846648"/>
    <s v="Zephyrhills High School"/>
    <n v="2025"/>
    <n v="364.5"/>
    <n v="0.18"/>
    <x v="2"/>
  </r>
  <r>
    <x v="216"/>
    <n v="1839789"/>
    <s v="Boston Latin School"/>
    <n v="24424"/>
    <n v="4396.32"/>
    <n v="0.18"/>
    <x v="2"/>
  </r>
  <r>
    <x v="108"/>
    <n v="1847249"/>
    <s v="Worthington Christian Upper"/>
    <n v="1463"/>
    <n v="263.33999999999997"/>
    <n v="0.18"/>
    <x v="2"/>
  </r>
  <r>
    <x v="109"/>
    <n v="1849890"/>
    <s v="National Park Service"/>
    <n v="113.25"/>
    <n v="20.39"/>
    <n v="0.18"/>
    <x v="2"/>
  </r>
  <r>
    <x v="62"/>
    <n v="1842310"/>
    <s v="Adrian College"/>
    <n v="1253"/>
    <n v="225.54"/>
    <n v="0.18"/>
    <x v="2"/>
  </r>
  <r>
    <x v="137"/>
    <n v="1835720"/>
    <s v="ECC B2B Account"/>
    <n v="298"/>
    <n v="53.64"/>
    <n v="0.18"/>
    <x v="2"/>
  </r>
  <r>
    <x v="226"/>
    <n v="1843218"/>
    <s v="Remsenburg-Speonk Elem School"/>
    <n v="352"/>
    <n v="63.36"/>
    <n v="0.18"/>
    <x v="2"/>
  </r>
  <r>
    <x v="225"/>
    <n v="1841593"/>
    <s v="Damascus Friends Church"/>
    <n v="1153"/>
    <n v="207.54"/>
    <n v="0.18"/>
    <x v="2"/>
  </r>
  <r>
    <x v="44"/>
    <n v="1850281"/>
    <s v="Giddings Intermediate School"/>
    <n v="4144"/>
    <n v="745.92"/>
    <n v="0.18"/>
    <x v="2"/>
  </r>
  <r>
    <x v="160"/>
    <n v="1837178"/>
    <s v="ECC B2B Account"/>
    <n v="1162"/>
    <n v="209.16"/>
    <n v="0.18"/>
    <x v="2"/>
  </r>
  <r>
    <x v="255"/>
    <n v="1840004"/>
    <s v="Avon Middle School South"/>
    <n v="1631"/>
    <n v="293.58"/>
    <n v="0.18"/>
    <x v="2"/>
  </r>
  <r>
    <x v="83"/>
    <n v="1848990"/>
    <s v="Tiger Creek Elementary School"/>
    <n v="1082"/>
    <n v="194.76"/>
    <n v="0.18"/>
    <x v="2"/>
  </r>
  <r>
    <x v="35"/>
    <n v="1837501"/>
    <s v="First United Methodist Church"/>
    <n v="2438"/>
    <n v="438.84"/>
    <n v="0.18"/>
    <x v="2"/>
  </r>
  <r>
    <x v="251"/>
    <n v="1847059"/>
    <s v="Hildebrandt Intermediate Sch"/>
    <n v="618.85"/>
    <n v="111.39"/>
    <n v="0.18"/>
    <x v="2"/>
  </r>
  <r>
    <x v="187"/>
    <n v="1836603"/>
    <s v="Ida M Stewart Elementary Sch"/>
    <n v="983"/>
    <n v="176.94"/>
    <n v="0.18"/>
    <x v="2"/>
  </r>
  <r>
    <x v="188"/>
    <n v="1834859"/>
    <s v="Hope Mills Middle School"/>
    <n v="1505"/>
    <n v="270.89999999999998"/>
    <n v="0.18"/>
    <x v="2"/>
  </r>
  <r>
    <x v="138"/>
    <n v="1849908"/>
    <s v="George Junior High School"/>
    <n v="1822"/>
    <n v="327.96"/>
    <n v="0.18"/>
    <x v="2"/>
  </r>
  <r>
    <x v="170"/>
    <n v="1836284"/>
    <s v="Hubbard High School"/>
    <n v="643"/>
    <n v="115.74"/>
    <n v="0.18"/>
    <x v="2"/>
  </r>
  <r>
    <x v="87"/>
    <n v="1847612"/>
    <s v="Yosemite Middle School"/>
    <n v="474"/>
    <n v="85.32"/>
    <n v="0.18"/>
    <x v="2"/>
  </r>
  <r>
    <x v="160"/>
    <n v="1837206"/>
    <s v="Warner Arts Magnet Elem Sch"/>
    <n v="3663"/>
    <n v="659.34"/>
    <n v="0.18"/>
    <x v="2"/>
  </r>
  <r>
    <x v="75"/>
    <n v="1848365"/>
    <s v="ESG Systems, LLC"/>
    <n v="726"/>
    <n v="130.68"/>
    <n v="0.18"/>
    <x v="2"/>
  </r>
  <r>
    <x v="14"/>
    <n v="1843951"/>
    <s v="Mica Mountain High School"/>
    <n v="2406"/>
    <n v="433.08"/>
    <n v="0.18"/>
    <x v="2"/>
  </r>
  <r>
    <x v="232"/>
    <n v="1835203"/>
    <s v="Afton Elementary School"/>
    <n v="1664"/>
    <n v="299.52"/>
    <n v="0.18"/>
    <x v="2"/>
  </r>
  <r>
    <x v="149"/>
    <n v="1846297"/>
    <s v="Steekee Elementary School"/>
    <n v="816"/>
    <n v="146.88"/>
    <n v="0.18"/>
    <x v="2"/>
  </r>
  <r>
    <x v="274"/>
    <n v="1850221"/>
    <s v="ECC B2B Account"/>
    <n v="71"/>
    <n v="12.78"/>
    <n v="0.18"/>
    <x v="2"/>
  </r>
  <r>
    <x v="175"/>
    <n v="1835522"/>
    <s v="ECC B2B Account"/>
    <n v="720"/>
    <n v="129.6"/>
    <n v="0.18"/>
    <x v="2"/>
  </r>
  <r>
    <x v="245"/>
    <n v="1841781"/>
    <s v="ECC B2B Account"/>
    <n v="1190"/>
    <n v="214.2"/>
    <n v="0.18"/>
    <x v="2"/>
  </r>
  <r>
    <x v="149"/>
    <n v="1846290"/>
    <s v="ECC B2B Account"/>
    <n v="1359"/>
    <n v="244.62"/>
    <n v="0.18"/>
    <x v="2"/>
  </r>
  <r>
    <x v="257"/>
    <n v="1840465"/>
    <s v="Bishop O'Dowd High School"/>
    <n v="1466"/>
    <n v="263.88"/>
    <n v="0.18"/>
    <x v="2"/>
  </r>
  <r>
    <x v="105"/>
    <n v="1838371"/>
    <s v="Tulare City School District"/>
    <n v="5274"/>
    <n v="949.32"/>
    <n v="0.18"/>
    <x v="2"/>
  </r>
  <r>
    <x v="107"/>
    <n v="1839632"/>
    <s v="ECC B2B Account"/>
    <n v="184"/>
    <n v="33.119999999999997"/>
    <n v="0.18"/>
    <x v="2"/>
  </r>
  <r>
    <x v="218"/>
    <n v="1850468"/>
    <s v="Prescott South Middle School"/>
    <n v="2164"/>
    <n v="389.52"/>
    <n v="0.18"/>
    <x v="2"/>
  </r>
  <r>
    <x v="245"/>
    <n v="1841807"/>
    <s v="Harry S Truman Middle School"/>
    <n v="2424"/>
    <n v="436.32"/>
    <n v="0.18"/>
    <x v="2"/>
  </r>
  <r>
    <x v="74"/>
    <n v="1842859"/>
    <s v="R H Conwell Elementary School"/>
    <n v="3657"/>
    <n v="658.26"/>
    <n v="0.18"/>
    <x v="2"/>
  </r>
  <r>
    <x v="289"/>
    <n v="1845673"/>
    <s v="ECC B2B Account"/>
    <n v="71"/>
    <n v="12.78"/>
    <n v="0.18"/>
    <x v="2"/>
  </r>
  <r>
    <x v="42"/>
    <n v="1846241"/>
    <s v="Deer Park ISD"/>
    <n v="89.8"/>
    <n v="16.16"/>
    <n v="0.18"/>
    <x v="2"/>
  </r>
  <r>
    <x v="199"/>
    <n v="1842493"/>
    <s v="Craig Hill Elementary School"/>
    <n v="8065"/>
    <n v="1451.7"/>
    <n v="0.18"/>
    <x v="2"/>
  </r>
  <r>
    <x v="240"/>
    <n v="1843056"/>
    <s v="Heritage Christian School"/>
    <n v="2738"/>
    <n v="492.84"/>
    <n v="0.18"/>
    <x v="2"/>
  </r>
  <r>
    <x v="247"/>
    <n v="1836774"/>
    <s v="Central High School"/>
    <n v="3471.84"/>
    <n v="624.92999999999995"/>
    <n v="0.18"/>
    <x v="2"/>
  </r>
  <r>
    <x v="49"/>
    <n v="1843145"/>
    <s v="Marquette High School"/>
    <n v="2704"/>
    <n v="486.72"/>
    <n v="0.18"/>
    <x v="2"/>
  </r>
  <r>
    <x v="95"/>
    <n v="1835974"/>
    <s v="Vista View Middle School"/>
    <n v="3748"/>
    <n v="674.64"/>
    <n v="0.18"/>
    <x v="2"/>
  </r>
  <r>
    <x v="95"/>
    <n v="1835926"/>
    <s v="Town of Branford"/>
    <n v="5980"/>
    <n v="1079.0999999999999"/>
    <n v="0.18"/>
    <x v="2"/>
  </r>
  <r>
    <x v="187"/>
    <n v="1836642"/>
    <s v="Reid Ross Classical School"/>
    <n v="1758"/>
    <n v="316.44"/>
    <n v="0.18"/>
    <x v="2"/>
  </r>
  <r>
    <x v="78"/>
    <n v="1839873"/>
    <s v="South-Doyle High School"/>
    <n v="16850"/>
    <n v="3033"/>
    <n v="0.18"/>
    <x v="2"/>
  </r>
  <r>
    <x v="20"/>
    <n v="1837326"/>
    <s v="Manzanita Elementary School"/>
    <n v="6612"/>
    <n v="1190.1600000000001"/>
    <n v="0.18"/>
    <x v="2"/>
  </r>
  <r>
    <x v="216"/>
    <n v="1839841"/>
    <s v="West Music"/>
    <n v="5898"/>
    <n v="1061.6400000000001"/>
    <n v="0.18"/>
    <x v="2"/>
  </r>
  <r>
    <x v="115"/>
    <n v="1840187"/>
    <s v="Southmont Senior High School"/>
    <n v="1944"/>
    <n v="349.92"/>
    <n v="0.18"/>
    <x v="2"/>
  </r>
  <r>
    <x v="131"/>
    <n v="1841393"/>
    <s v="West Morris Mendham High Sch"/>
    <n v="3007"/>
    <n v="541.26"/>
    <n v="0.18"/>
    <x v="2"/>
  </r>
  <r>
    <x v="41"/>
    <n v="1834005"/>
    <s v="Port Chester Middle School"/>
    <n v="7980"/>
    <n v="1436.4"/>
    <n v="0.18"/>
    <x v="2"/>
  </r>
  <r>
    <x v="95"/>
    <n v="1835965"/>
    <s v="Windham Primary School"/>
    <n v="4772"/>
    <n v="858.96"/>
    <n v="0.18"/>
    <x v="2"/>
  </r>
  <r>
    <x v="37"/>
    <n v="1835853"/>
    <s v="West Fork High School"/>
    <n v="6228"/>
    <n v="1121"/>
    <n v="0.18"/>
    <x v="2"/>
  </r>
  <r>
    <x v="36"/>
    <n v="1845197"/>
    <s v="Francis Howell North High Sch"/>
    <n v="521"/>
    <n v="93.78"/>
    <n v="0.18"/>
    <x v="2"/>
  </r>
  <r>
    <x v="51"/>
    <n v="1837603"/>
    <s v="Wheaton College"/>
    <n v="1023"/>
    <n v="184.14"/>
    <n v="0.18"/>
    <x v="2"/>
  </r>
  <r>
    <x v="155"/>
    <n v="1846857"/>
    <s v="Western Middle School"/>
    <n v="1479"/>
    <n v="266.22000000000003"/>
    <n v="0.18"/>
    <x v="2"/>
  </r>
  <r>
    <x v="140"/>
    <n v="1842675"/>
    <s v="For Your Occasion Party Rental"/>
    <n v="234"/>
    <n v="42.12"/>
    <n v="0.18"/>
    <x v="2"/>
  </r>
  <r>
    <x v="240"/>
    <n v="1843036"/>
    <s v="Long Meadow Elementary School"/>
    <n v="983"/>
    <n v="176.94"/>
    <n v="0.18"/>
    <x v="2"/>
  </r>
  <r>
    <x v="28"/>
    <n v="1849129"/>
    <s v="Mount Calvary Lutheran Church"/>
    <n v="434"/>
    <n v="78.12"/>
    <n v="0.18"/>
    <x v="2"/>
  </r>
  <r>
    <x v="200"/>
    <n v="1837538"/>
    <s v="American Intl Sch of Lagos"/>
    <n v="4014"/>
    <n v="722.52"/>
    <n v="0.18"/>
    <x v="2"/>
  </r>
  <r>
    <x v="75"/>
    <n v="1848353"/>
    <s v="Linder Elementary School"/>
    <n v="1539"/>
    <n v="277.02"/>
    <n v="0.18"/>
    <x v="2"/>
  </r>
  <r>
    <x v="178"/>
    <n v="1848562"/>
    <s v="Villegas Middle School"/>
    <n v="2320"/>
    <n v="417.6"/>
    <n v="0.18"/>
    <x v="2"/>
  </r>
  <r>
    <x v="28"/>
    <n v="1849157"/>
    <s v="Florida Flute Assoc"/>
    <n v="1190"/>
    <n v="214.2"/>
    <n v="0.18"/>
    <x v="2"/>
  </r>
  <r>
    <x v="80"/>
    <n v="1844750"/>
    <s v="Waterville High School"/>
    <n v="1400"/>
    <n v="252"/>
    <n v="0.18"/>
    <x v="2"/>
  </r>
  <r>
    <x v="45"/>
    <n v="1841023"/>
    <s v="Southwest City Elem School"/>
    <n v="1020"/>
    <n v="183.6"/>
    <n v="0.18"/>
    <x v="2"/>
  </r>
  <r>
    <x v="192"/>
    <n v="1835653"/>
    <s v="Frank W Springstead High Sch"/>
    <n v="5125"/>
    <n v="922.5"/>
    <n v="0.18"/>
    <x v="2"/>
  </r>
  <r>
    <x v="143"/>
    <n v="1837252"/>
    <s v="Salinas High School"/>
    <n v="18745"/>
    <n v="3374.1"/>
    <n v="0.18"/>
    <x v="2"/>
  </r>
  <r>
    <x v="28"/>
    <n v="1849149"/>
    <s v="Lake Norman Charter Schools"/>
    <n v="1164"/>
    <n v="209.52"/>
    <n v="0.18"/>
    <x v="2"/>
  </r>
  <r>
    <x v="174"/>
    <n v="1834546"/>
    <s v="Roxboro Community School"/>
    <n v="1463"/>
    <n v="263.33999999999997"/>
    <n v="0.18"/>
    <x v="2"/>
  </r>
  <r>
    <x v="98"/>
    <n v="1844599"/>
    <s v="Win River Resort &amp; Casino"/>
    <n v="1785"/>
    <n v="321.3"/>
    <n v="0.18"/>
    <x v="2"/>
  </r>
  <r>
    <x v="257"/>
    <n v="1840496"/>
    <s v="Moline Senior High School"/>
    <n v="1042"/>
    <n v="187.56"/>
    <n v="0.18"/>
    <x v="2"/>
  </r>
  <r>
    <x v="226"/>
    <n v="1843222"/>
    <s v="Challenger Early College HS"/>
    <n v="474"/>
    <n v="85.32"/>
    <n v="0.18"/>
    <x v="2"/>
  </r>
  <r>
    <x v="90"/>
    <n v="1838153"/>
    <s v="Pennsylvania Western Univ"/>
    <n v="1681"/>
    <n v="302.58"/>
    <n v="0.18"/>
    <x v="2"/>
  </r>
  <r>
    <x v="179"/>
    <n v="1842593"/>
    <s v="Lakeshore Elementary School"/>
    <n v="11316"/>
    <n v="2036.88"/>
    <n v="0.18"/>
    <x v="2"/>
  </r>
  <r>
    <x v="72"/>
    <n v="1848857"/>
    <s v="Fairview Middle School"/>
    <n v="1490"/>
    <n v="268.2"/>
    <n v="0.18"/>
    <x v="2"/>
  </r>
  <r>
    <x v="66"/>
    <n v="1844947"/>
    <s v="Pequenakonck Elementary School"/>
    <n v="1168"/>
    <n v="210.24"/>
    <n v="0.18"/>
    <x v="2"/>
  </r>
  <r>
    <x v="153"/>
    <n v="1841983"/>
    <s v="San Saba Ind School District"/>
    <n v="486"/>
    <n v="87.48"/>
    <n v="0.18"/>
    <x v="2"/>
  </r>
  <r>
    <x v="236"/>
    <n v="1850952"/>
    <s v="Hollywood Elementary School"/>
    <n v="176"/>
    <n v="31.68"/>
    <n v="0.18"/>
    <x v="2"/>
  </r>
  <r>
    <x v="64"/>
    <n v="1836321"/>
    <s v="Hillcrest High School"/>
    <n v="1560"/>
    <n v="280.8"/>
    <n v="0.18"/>
    <x v="2"/>
  </r>
  <r>
    <x v="122"/>
    <n v="1846398"/>
    <s v="Deer Park Junior High School"/>
    <n v="4731"/>
    <n v="851.58"/>
    <n v="0.18"/>
    <x v="2"/>
  </r>
  <r>
    <x v="58"/>
    <n v="1838433"/>
    <s v="Santa Margarita Elem School"/>
    <n v="413"/>
    <n v="74.34"/>
    <n v="0.18"/>
    <x v="2"/>
  </r>
  <r>
    <x v="116"/>
    <n v="1848935"/>
    <s v="Holbrook High School"/>
    <n v="4350"/>
    <n v="783"/>
    <n v="0.18"/>
    <x v="2"/>
  </r>
  <r>
    <x v="220"/>
    <n v="1836382"/>
    <s v="Middletown High School North"/>
    <n v="310.45"/>
    <n v="55.88"/>
    <n v="0.18"/>
    <x v="2"/>
  </r>
  <r>
    <x v="25"/>
    <n v="1842086"/>
    <s v="Jefferson Middle School"/>
    <n v="1284"/>
    <n v="231.12"/>
    <n v="0.18"/>
    <x v="2"/>
  </r>
  <r>
    <x v="212"/>
    <n v="1834083"/>
    <s v="Hueytown Middle School"/>
    <n v="235.55"/>
    <n v="42.4"/>
    <n v="0.18"/>
    <x v="2"/>
  </r>
  <r>
    <x v="264"/>
    <n v="1848172"/>
    <s v="ECC B2B Account"/>
    <n v="362"/>
    <n v="65.16"/>
    <n v="0.18"/>
    <x v="2"/>
  </r>
  <r>
    <x v="243"/>
    <n v="1845091"/>
    <s v="John Jay Middle School"/>
    <n v="1757"/>
    <n v="316.26"/>
    <n v="0.18"/>
    <x v="2"/>
  </r>
  <r>
    <x v="6"/>
    <n v="1849684"/>
    <s v="Troup High School"/>
    <n v="1660"/>
    <n v="298.8"/>
    <n v="0.18"/>
    <x v="2"/>
  </r>
  <r>
    <x v="201"/>
    <n v="1839694"/>
    <s v="Cullen Place Elementary School"/>
    <n v="4847"/>
    <n v="872.46"/>
    <n v="0.18"/>
    <x v="2"/>
  </r>
  <r>
    <x v="178"/>
    <n v="1848560"/>
    <s v="Hillcrest Elementary School"/>
    <n v="11613"/>
    <n v="2090.34"/>
    <n v="0.18"/>
    <x v="2"/>
  </r>
  <r>
    <x v="56"/>
    <n v="1848012"/>
    <s v="Church on the Move"/>
    <n v="6492"/>
    <n v="1168.56"/>
    <n v="0.18"/>
    <x v="2"/>
  </r>
  <r>
    <x v="29"/>
    <n v="1849212"/>
    <s v="Lakeview Cmty School District"/>
    <n v="1963"/>
    <n v="353.34"/>
    <n v="0.18"/>
    <x v="2"/>
  </r>
  <r>
    <x v="57"/>
    <n v="1842174"/>
    <s v="St Brother Andre Centre"/>
    <n v="2261"/>
    <n v="406.98"/>
    <n v="0.18"/>
    <x v="2"/>
  </r>
  <r>
    <x v="38"/>
    <n v="1839079"/>
    <s v="Prairie Junior High School"/>
    <n v="721"/>
    <n v="129.78"/>
    <n v="0.18"/>
    <x v="2"/>
  </r>
  <r>
    <x v="173"/>
    <n v="1836532"/>
    <s v="Casar Elementary School"/>
    <n v="4656"/>
    <n v="838.08"/>
    <n v="0.18"/>
    <x v="2"/>
  </r>
  <r>
    <x v="226"/>
    <n v="1843267"/>
    <s v="Winton Woods HS - N"/>
    <n v="6740"/>
    <n v="1213.2"/>
    <n v="0.18"/>
    <x v="2"/>
  </r>
  <r>
    <x v="159"/>
    <n v="1848180"/>
    <s v="Baylor University"/>
    <n v="207.3"/>
    <n v="37.31"/>
    <n v="0.18"/>
    <x v="2"/>
  </r>
  <r>
    <x v="133"/>
    <n v="1838006"/>
    <s v="Howe High School"/>
    <n v="7700"/>
    <n v="1386"/>
    <n v="0.18"/>
    <x v="2"/>
  </r>
  <r>
    <x v="205"/>
    <n v="1841044"/>
    <s v="Univ of North Georgia"/>
    <n v="1183"/>
    <n v="212.94"/>
    <n v="0.18"/>
    <x v="2"/>
  </r>
  <r>
    <x v="129"/>
    <n v="1849595"/>
    <s v="ECC B2B Account"/>
    <n v="201"/>
    <n v="36.18"/>
    <n v="0.18"/>
    <x v="2"/>
  </r>
  <r>
    <x v="15"/>
    <n v="1850802"/>
    <s v="ECC B2B Account"/>
    <n v="385"/>
    <n v="69.3"/>
    <n v="0.18"/>
    <x v="2"/>
  </r>
  <r>
    <x v="50"/>
    <n v="1843431"/>
    <s v="Hinds Cmty College-Raymond"/>
    <n v="104.5"/>
    <n v="18.809999999999999"/>
    <n v="0.18"/>
    <x v="2"/>
  </r>
  <r>
    <x v="7"/>
    <n v="1848167"/>
    <s v="Downers Grove South HS"/>
    <n v="1012"/>
    <n v="182.16"/>
    <n v="0.18"/>
    <x v="2"/>
  </r>
  <r>
    <x v="16"/>
    <n v="1846685"/>
    <s v="Harford Academy"/>
    <n v="4772"/>
    <n v="858.96"/>
    <n v="0.18"/>
    <x v="2"/>
  </r>
  <r>
    <x v="157"/>
    <n v="1849433"/>
    <s v="Northridge Elementary School"/>
    <n v="981"/>
    <n v="176.58"/>
    <n v="0.18"/>
    <x v="2"/>
  </r>
  <r>
    <x v="34"/>
    <n v="1839556"/>
    <s v="Apollo Ridge High School"/>
    <n v="4683.25"/>
    <n v="842.99"/>
    <n v="0.18"/>
    <x v="2"/>
  </r>
  <r>
    <x v="111"/>
    <n v="1838237"/>
    <s v="Teachers College"/>
    <n v="2438"/>
    <n v="438.84"/>
    <n v="0.18"/>
    <x v="2"/>
  </r>
  <r>
    <x v="245"/>
    <n v="1841814"/>
    <s v="Amarillo Ind School District"/>
    <n v="74"/>
    <n v="13.32"/>
    <n v="0.18"/>
    <x v="2"/>
  </r>
  <r>
    <x v="70"/>
    <n v="1837916"/>
    <s v="Field Elementary School"/>
    <n v="2050"/>
    <n v="369"/>
    <n v="0.18"/>
    <x v="2"/>
  </r>
  <r>
    <x v="232"/>
    <n v="1835204"/>
    <s v="West Music"/>
    <n v="3613"/>
    <n v="650.34"/>
    <n v="0.18"/>
    <x v="2"/>
  </r>
  <r>
    <x v="129"/>
    <n v="1849600"/>
    <s v="Rick Reedy High School"/>
    <n v="851"/>
    <n v="153.18"/>
    <n v="0.18"/>
    <x v="2"/>
  </r>
  <r>
    <x v="272"/>
    <n v="1837979"/>
    <s v="ECC B2B Account"/>
    <n v="1626"/>
    <n v="292.68"/>
    <n v="0.18"/>
    <x v="2"/>
  </r>
  <r>
    <x v="82"/>
    <n v="1842910"/>
    <s v="Clear Springs Elem School"/>
    <n v="2007"/>
    <n v="361.26"/>
    <n v="0.18"/>
    <x v="2"/>
  </r>
  <r>
    <x v="212"/>
    <n v="1834104"/>
    <s v="ECC B2B Account"/>
    <n v="1368"/>
    <n v="246.24"/>
    <n v="0.18"/>
    <x v="2"/>
  </r>
  <r>
    <x v="59"/>
    <n v="1847421"/>
    <s v="North Woods School"/>
    <n v="2040"/>
    <n v="367.2"/>
    <n v="0.18"/>
    <x v="2"/>
  </r>
  <r>
    <x v="112"/>
    <n v="1837782"/>
    <s v="Hanover Central Middle School"/>
    <n v="1681"/>
    <n v="302.58"/>
    <n v="0.18"/>
    <x v="2"/>
  </r>
  <r>
    <x v="150"/>
    <n v="1845577"/>
    <s v="Hale Cook Elementary School"/>
    <n v="2443"/>
    <n v="439.74"/>
    <n v="0.18"/>
    <x v="2"/>
  </r>
  <r>
    <x v="44"/>
    <n v="1850287"/>
    <s v="Bristol Public School District"/>
    <n v="205.3"/>
    <n v="36.950000000000003"/>
    <n v="0.18"/>
    <x v="2"/>
  </r>
  <r>
    <x v="50"/>
    <n v="1843378"/>
    <s v="Buford Middle School"/>
    <n v="1848"/>
    <n v="332.64"/>
    <n v="0.18"/>
    <x v="2"/>
  </r>
  <r>
    <x v="141"/>
    <n v="1840410"/>
    <s v="Community Bible Church Odessa"/>
    <n v="12218.84"/>
    <n v="2199.39"/>
    <n v="0.18"/>
    <x v="2"/>
  </r>
  <r>
    <x v="116"/>
    <n v="1848936"/>
    <s v="Port Chester Middle School"/>
    <n v="2302"/>
    <n v="414.36"/>
    <n v="0.18"/>
    <x v="2"/>
  </r>
  <r>
    <x v="83"/>
    <n v="1849000"/>
    <s v="Mount Tamalpais School"/>
    <n v="2502"/>
    <n v="450.36"/>
    <n v="0.18"/>
    <x v="2"/>
  </r>
  <r>
    <x v="227"/>
    <n v="1847956"/>
    <s v="Milton Middle School"/>
    <n v="972"/>
    <n v="174.96"/>
    <n v="0.18"/>
    <x v="2"/>
  </r>
  <r>
    <x v="229"/>
    <n v="1848078"/>
    <s v="Dool Elementary School"/>
    <n v="1132"/>
    <n v="203.76"/>
    <n v="0.18"/>
    <x v="2"/>
  </r>
  <r>
    <x v="213"/>
    <n v="1845413"/>
    <s v="Indian Springs Elementary Sch"/>
    <n v="5792"/>
    <n v="1042.56"/>
    <n v="0.18"/>
    <x v="2"/>
  </r>
  <r>
    <x v="160"/>
    <n v="1837213"/>
    <s v="Frontier School of Inno - ES"/>
    <n v="1020"/>
    <n v="183.6"/>
    <n v="0.18"/>
    <x v="2"/>
  </r>
  <r>
    <x v="1"/>
    <n v="1839340"/>
    <s v="West Point Elementary School"/>
    <n v="503"/>
    <n v="90.54"/>
    <n v="0.18"/>
    <x v="2"/>
  </r>
  <r>
    <x v="191"/>
    <n v="1850298"/>
    <s v="Central Cabarrus High School"/>
    <n v="3882"/>
    <n v="698.76"/>
    <n v="0.18"/>
    <x v="2"/>
  </r>
  <r>
    <x v="38"/>
    <n v="1839050"/>
    <s v="Lamar High School"/>
    <n v="1597"/>
    <n v="287.45999999999998"/>
    <n v="0.18"/>
    <x v="2"/>
  </r>
  <r>
    <x v="246"/>
    <n v="1839473"/>
    <s v="Silverado Middle School"/>
    <n v="3850"/>
    <n v="693"/>
    <n v="0.18"/>
    <x v="2"/>
  </r>
  <r>
    <x v="129"/>
    <n v="1849608"/>
    <s v="ECC B2B Account"/>
    <n v="201"/>
    <n v="36.18"/>
    <n v="0.18"/>
    <x v="2"/>
  </r>
  <r>
    <x v="70"/>
    <n v="1837976"/>
    <s v="Brighton PAC"/>
    <n v="486"/>
    <n v="87.48"/>
    <n v="0.18"/>
    <x v="2"/>
  </r>
  <r>
    <x v="145"/>
    <n v="1837873"/>
    <s v="PS 221 Toussaint L'Ouverture"/>
    <n v="3932"/>
    <n v="707.76"/>
    <n v="0.18"/>
    <x v="2"/>
  </r>
  <r>
    <x v="257"/>
    <n v="1840508"/>
    <s v="Grant K-8 School"/>
    <n v="4490.72"/>
    <n v="808.96"/>
    <n v="0.18"/>
    <x v="2"/>
  </r>
  <r>
    <x v="245"/>
    <n v="1841780"/>
    <s v="West Music"/>
    <n v="352"/>
    <n v="63.36"/>
    <n v="0.18"/>
    <x v="2"/>
  </r>
  <r>
    <x v="2"/>
    <n v="1844113"/>
    <s v="Camden's Promise Charter Sch"/>
    <n v="6357"/>
    <n v="1144.26"/>
    <n v="0.18"/>
    <x v="2"/>
  </r>
  <r>
    <x v="78"/>
    <n v="1839909"/>
    <s v="Blue Valley Northwest High Sch"/>
    <n v="1463"/>
    <n v="263.33999999999997"/>
    <n v="0.18"/>
    <x v="2"/>
  </r>
  <r>
    <x v="14"/>
    <n v="1843908"/>
    <s v="Louisville Collegiate School"/>
    <n v="2635"/>
    <n v="474.3"/>
    <n v="0.18"/>
    <x v="2"/>
  </r>
  <r>
    <x v="171"/>
    <n v="1846618"/>
    <s v="Cody Middle School"/>
    <n v="794"/>
    <n v="142.91999999999999"/>
    <n v="0.18"/>
    <x v="2"/>
  </r>
  <r>
    <x v="197"/>
    <n v="1847565"/>
    <s v="Clute Intermediate School"/>
    <n v="1740"/>
    <n v="313.2"/>
    <n v="0.18"/>
    <x v="2"/>
  </r>
  <r>
    <x v="243"/>
    <n v="1845036"/>
    <s v="Petsworth Elementary School"/>
    <n v="2438"/>
    <n v="438.84"/>
    <n v="0.18"/>
    <x v="2"/>
  </r>
  <r>
    <x v="66"/>
    <n v="1844981"/>
    <s v="Susquehanna Valley Central SD"/>
    <n v="5664"/>
    <n v="1019.52"/>
    <n v="0.18"/>
    <x v="2"/>
  </r>
  <r>
    <x v="238"/>
    <n v="1838709"/>
    <s v="Broad Ripple Magnet High Sch"/>
    <n v="5873"/>
    <n v="1057.1400000000001"/>
    <n v="0.18"/>
    <x v="2"/>
  </r>
  <r>
    <x v="112"/>
    <n v="1837799"/>
    <s v="Brockington Elementary School"/>
    <n v="972"/>
    <n v="174.96"/>
    <n v="0.18"/>
    <x v="2"/>
  </r>
  <r>
    <x v="253"/>
    <n v="1841873"/>
    <s v="Lamar Consolidated High School"/>
    <n v="3309"/>
    <n v="595.62"/>
    <n v="0.18"/>
    <x v="2"/>
  </r>
  <r>
    <x v="202"/>
    <n v="1847440"/>
    <s v="Booker T Washington Magnet HS"/>
    <n v="10108.11"/>
    <n v="1819.46"/>
    <n v="0.18"/>
    <x v="2"/>
  </r>
  <r>
    <x v="98"/>
    <n v="1844609"/>
    <s v="Saxton Middle School"/>
    <n v="9645"/>
    <n v="1736.1"/>
    <n v="0.18"/>
    <x v="2"/>
  </r>
  <r>
    <x v="190"/>
    <n v="1849827"/>
    <s v="Bridgewater Raritan Reg SD"/>
    <n v="7032"/>
    <n v="1265.76"/>
    <n v="0.18"/>
    <x v="2"/>
  </r>
  <r>
    <x v="198"/>
    <n v="1842432"/>
    <s v="Trinity Episcopal School"/>
    <n v="4603.3999999999996"/>
    <n v="828.61"/>
    <n v="0.18"/>
    <x v="2"/>
  </r>
  <r>
    <x v="238"/>
    <n v="1838736"/>
    <s v="McLoud High School"/>
    <n v="1681"/>
    <n v="302.58"/>
    <n v="0.18"/>
    <x v="2"/>
  </r>
  <r>
    <x v="167"/>
    <n v="1844284"/>
    <s v="Briar Woods High School"/>
    <n v="3007"/>
    <n v="541.26"/>
    <n v="0.18"/>
    <x v="2"/>
  </r>
  <r>
    <x v="9"/>
    <n v="1846979"/>
    <s v="Caledonia High School"/>
    <n v="1219"/>
    <n v="219.42"/>
    <n v="0.18"/>
    <x v="2"/>
  </r>
  <r>
    <x v="64"/>
    <n v="1836322"/>
    <s v="Nacogdoches County Civic Ctr"/>
    <n v="87.55"/>
    <n v="15.76"/>
    <n v="0.18"/>
    <x v="2"/>
  </r>
  <r>
    <x v="30"/>
    <n v="1847206"/>
    <s v="Turkeyfoot Valley Area SD"/>
    <n v="4056"/>
    <n v="730.08"/>
    <n v="0.18"/>
    <x v="2"/>
  </r>
  <r>
    <x v="111"/>
    <n v="1838228"/>
    <s v="Sgt Robert R Litwin School"/>
    <n v="4772"/>
    <n v="858.96"/>
    <n v="0.18"/>
    <x v="2"/>
  </r>
  <r>
    <x v="215"/>
    <n v="1834136"/>
    <s v="Sheboygan Co Christian HS"/>
    <n v="4400"/>
    <n v="792"/>
    <n v="0.18"/>
    <x v="2"/>
  </r>
  <r>
    <x v="113"/>
    <n v="1840542"/>
    <s v="Estrella Foothills High School"/>
    <n v="2240"/>
    <n v="403.2"/>
    <n v="0.18"/>
    <x v="2"/>
  </r>
  <r>
    <x v="180"/>
    <n v="1843686"/>
    <s v="Anna Reynolds Elem School"/>
    <n v="2978"/>
    <n v="536.04"/>
    <n v="0.18"/>
    <x v="2"/>
  </r>
  <r>
    <x v="119"/>
    <n v="1843205"/>
    <s v="Elder High School"/>
    <n v="1836"/>
    <n v="330.48"/>
    <n v="0.18"/>
    <x v="2"/>
  </r>
  <r>
    <x v="123"/>
    <n v="1838863"/>
    <s v="Calvert School"/>
    <n v="2857"/>
    <n v="514.26"/>
    <n v="0.18"/>
    <x v="2"/>
  </r>
  <r>
    <x v="100"/>
    <n v="1845168"/>
    <s v="Sky Vista Middle School"/>
    <n v="1666"/>
    <n v="299.88"/>
    <n v="0.18"/>
    <x v="2"/>
  </r>
  <r>
    <x v="161"/>
    <n v="1845326"/>
    <s v="West Music"/>
    <n v="506"/>
    <n v="91.08"/>
    <n v="0.18"/>
    <x v="2"/>
  </r>
  <r>
    <x v="98"/>
    <n v="1844619"/>
    <s v="Mahalia Jackson"/>
    <n v="217.75"/>
    <n v="39.200000000000003"/>
    <n v="0.18"/>
    <x v="2"/>
  </r>
  <r>
    <x v="47"/>
    <n v="1845264"/>
    <s v="Hufford Junior High School"/>
    <n v="397"/>
    <n v="71.459999999999994"/>
    <n v="0.18"/>
    <x v="2"/>
  </r>
  <r>
    <x v="87"/>
    <n v="1847614"/>
    <s v="Athey Creek Middle Sch - N"/>
    <n v="2084"/>
    <n v="375.12"/>
    <n v="0.18"/>
    <x v="2"/>
  </r>
  <r>
    <x v="58"/>
    <n v="1838403"/>
    <s v="Westfield High School"/>
    <n v="36318"/>
    <n v="6537.24"/>
    <n v="0.18"/>
    <x v="2"/>
  </r>
  <r>
    <x v="218"/>
    <n v="1850458"/>
    <s v="ECC B2B Account"/>
    <n v="184"/>
    <n v="33.119999999999997"/>
    <n v="0.18"/>
    <x v="2"/>
  </r>
  <r>
    <x v="137"/>
    <n v="1835783"/>
    <s v="Starmount Acad of Excellence"/>
    <n v="6150"/>
    <n v="1107"/>
    <n v="0.18"/>
    <x v="2"/>
  </r>
  <r>
    <x v="136"/>
    <n v="1834209"/>
    <s v="North Babylon High School"/>
    <n v="2033"/>
    <n v="365.94"/>
    <n v="0.18"/>
    <x v="2"/>
  </r>
  <r>
    <x v="172"/>
    <n v="1842958"/>
    <s v="Fairview Middle School"/>
    <n v="1432"/>
    <n v="257.76"/>
    <n v="0.18"/>
    <x v="2"/>
  </r>
  <r>
    <x v="222"/>
    <n v="1836015"/>
    <s v="Ordway Center for the PA"/>
    <n v="155.65"/>
    <n v="28.02"/>
    <n v="0.18"/>
    <x v="2"/>
  </r>
  <r>
    <x v="160"/>
    <n v="1837177"/>
    <s v="Alamo Heights High School"/>
    <n v="9672"/>
    <n v="1738"/>
    <n v="0.18"/>
    <x v="2"/>
  </r>
  <r>
    <x v="251"/>
    <n v="1847034"/>
    <s v="Burlington Twp High School"/>
    <n v="455"/>
    <n v="81.900000000000006"/>
    <n v="0.18"/>
    <x v="2"/>
  </r>
  <r>
    <x v="155"/>
    <n v="1846861"/>
    <s v="Longfellow Elementary School"/>
    <n v="1596"/>
    <n v="287.27999999999997"/>
    <n v="0.18"/>
    <x v="2"/>
  </r>
  <r>
    <x v="229"/>
    <n v="1848086"/>
    <s v="Troy-Orenic Intermediate Sch"/>
    <n v="646.79999999999995"/>
    <n v="116.42"/>
    <n v="0.18"/>
    <x v="2"/>
  </r>
  <r>
    <x v="138"/>
    <n v="1849928"/>
    <s v="Zama Middle High School"/>
    <n v="3531.75"/>
    <n v="635.72"/>
    <n v="0.18"/>
    <x v="2"/>
  </r>
  <r>
    <x v="170"/>
    <n v="1836264"/>
    <s v="First Baptist Church"/>
    <n v="252"/>
    <n v="45.36"/>
    <n v="0.18"/>
    <x v="2"/>
  </r>
  <r>
    <x v="48"/>
    <n v="1835029"/>
    <s v="Shahala Middle School"/>
    <n v="851"/>
    <n v="153.18"/>
    <n v="0.18"/>
    <x v="2"/>
  </r>
  <r>
    <x v="87"/>
    <n v="1847649"/>
    <s v="Winston-Salem Forsyth Co SD"/>
    <n v="1646"/>
    <n v="296.27999999999997"/>
    <n v="0.18"/>
    <x v="2"/>
  </r>
  <r>
    <x v="180"/>
    <n v="1843710"/>
    <s v="Girls Academic Ldrshp Academy"/>
    <n v="1627"/>
    <n v="292.86"/>
    <n v="0.18"/>
    <x v="2"/>
  </r>
  <r>
    <x v="29"/>
    <n v="1849190"/>
    <s v="Montgomery College-Rockville"/>
    <n v="474"/>
    <n v="85.32"/>
    <n v="0.18"/>
    <x v="2"/>
  </r>
  <r>
    <x v="293"/>
    <n v="1851115"/>
    <s v="ECC B2B Account"/>
    <n v="319"/>
    <n v="57.42"/>
    <n v="0.18"/>
    <x v="2"/>
  </r>
  <r>
    <x v="181"/>
    <n v="1843545"/>
    <s v="All Occasion Party Rental"/>
    <n v="1405"/>
    <n v="252.9"/>
    <n v="0.18"/>
    <x v="2"/>
  </r>
  <r>
    <x v="107"/>
    <n v="1839635"/>
    <s v="Viera High School"/>
    <n v="1206"/>
    <n v="217.08"/>
    <n v="0.18"/>
    <x v="2"/>
  </r>
  <r>
    <x v="1"/>
    <n v="1839380"/>
    <s v="Chatham Middle School"/>
    <n v="6332"/>
    <n v="1139.76"/>
    <n v="0.18"/>
    <x v="2"/>
  </r>
  <r>
    <x v="9"/>
    <n v="1846936"/>
    <s v="The Heights School"/>
    <n v="2345"/>
    <n v="422.1"/>
    <n v="0.18"/>
    <x v="2"/>
  </r>
  <r>
    <x v="143"/>
    <n v="1837243"/>
    <s v="Anaheim Union High Sch Dist"/>
    <n v="6120"/>
    <n v="1101.5999999999999"/>
    <n v="0.18"/>
    <x v="2"/>
  </r>
  <r>
    <x v="16"/>
    <n v="1846762"/>
    <s v="Young Audiences Charter School"/>
    <n v="2025"/>
    <n v="364.5"/>
    <n v="0.18"/>
    <x v="2"/>
  </r>
  <r>
    <x v="211"/>
    <n v="1836494"/>
    <s v="Las Palmas Elementary School"/>
    <n v="2572"/>
    <n v="462.96"/>
    <n v="0.18"/>
    <x v="2"/>
  </r>
  <r>
    <x v="1"/>
    <n v="1839408"/>
    <s v="Central Middle School"/>
    <n v="1282"/>
    <n v="230.76"/>
    <n v="0.18"/>
    <x v="2"/>
  </r>
  <r>
    <x v="129"/>
    <n v="1849574"/>
    <s v="Faith Builders Training Inst"/>
    <n v="1786"/>
    <n v="321.48"/>
    <n v="0.18"/>
    <x v="2"/>
  </r>
  <r>
    <x v="1"/>
    <n v="1839387"/>
    <s v="Boulder High School"/>
    <n v="486"/>
    <n v="87.48"/>
    <n v="0.18"/>
    <x v="2"/>
  </r>
  <r>
    <x v="6"/>
    <n v="1849657"/>
    <s v="Rye Neck High School"/>
    <n v="9043"/>
    <n v="1627.74"/>
    <n v="0.18"/>
    <x v="2"/>
  </r>
  <r>
    <x v="171"/>
    <n v="1846539"/>
    <s v="Piccowaxen Middle School"/>
    <n v="6013"/>
    <n v="1082.3399999999999"/>
    <n v="0.18"/>
    <x v="2"/>
  </r>
  <r>
    <x v="56"/>
    <n v="1848039"/>
    <s v="Sahuaro High School"/>
    <n v="12977"/>
    <n v="2335.86"/>
    <n v="0.18"/>
    <x v="2"/>
  </r>
  <r>
    <x v="111"/>
    <n v="1838224"/>
    <s v="West Music"/>
    <n v="766"/>
    <n v="137.88"/>
    <n v="0.18"/>
    <x v="2"/>
  </r>
  <r>
    <x v="179"/>
    <n v="1842607"/>
    <s v="ECC B2B Account"/>
    <n v="486"/>
    <n v="87.48"/>
    <n v="0.18"/>
    <x v="2"/>
  </r>
  <r>
    <x v="43"/>
    <n v="1843634"/>
    <s v="Cross Elementary"/>
    <n v="12756"/>
    <n v="2296.08"/>
    <n v="0.18"/>
    <x v="2"/>
  </r>
  <r>
    <x v="34"/>
    <n v="1839558"/>
    <s v="First Baptist Church Sweeny"/>
    <n v="184"/>
    <n v="33.119999999999997"/>
    <n v="0.18"/>
    <x v="2"/>
  </r>
  <r>
    <x v="1"/>
    <n v="1839371"/>
    <s v="Howard College-Big Spring"/>
    <n v="851"/>
    <n v="153.18"/>
    <n v="0.18"/>
    <x v="2"/>
  </r>
  <r>
    <x v="145"/>
    <n v="1837881"/>
    <s v="First Presbyterian Church"/>
    <n v="904"/>
    <n v="162.72"/>
    <n v="0.18"/>
    <x v="2"/>
  </r>
  <r>
    <x v="250"/>
    <n v="1839336"/>
    <s v="Lakeland High School"/>
    <n v="580"/>
    <n v="104.4"/>
    <n v="0.18"/>
    <x v="2"/>
  </r>
  <r>
    <x v="248"/>
    <n v="1844893"/>
    <s v="Antelope High School"/>
    <n v="1646"/>
    <n v="296.27999999999997"/>
    <n v="0.18"/>
    <x v="2"/>
  </r>
  <r>
    <x v="60"/>
    <n v="1846060"/>
    <s v="Madison High School"/>
    <n v="23590"/>
    <n v="4246.2"/>
    <n v="0.18"/>
    <x v="2"/>
  </r>
  <r>
    <x v="116"/>
    <n v="1848885"/>
    <s v="Almeria Middle School"/>
    <n v="3679.75"/>
    <n v="662.36"/>
    <n v="0.18"/>
    <x v="2"/>
  </r>
  <r>
    <x v="146"/>
    <n v="1851137"/>
    <s v="Isaac Sowers Middle School"/>
    <n v="2408"/>
    <n v="433.44"/>
    <n v="0.18"/>
    <x v="2"/>
  </r>
  <r>
    <x v="177"/>
    <n v="1843302"/>
    <s v="Poplar Grove Middle Sch"/>
    <n v="572"/>
    <n v="102.96"/>
    <n v="0.18"/>
    <x v="2"/>
  </r>
  <r>
    <x v="155"/>
    <n v="1846875"/>
    <s v="Salem High School"/>
    <n v="4026"/>
    <n v="724.68"/>
    <n v="0.18"/>
    <x v="2"/>
  </r>
  <r>
    <x v="114"/>
    <n v="1838505"/>
    <s v="Crestwood Elementary School"/>
    <n v="674"/>
    <n v="121.32"/>
    <n v="0.18"/>
    <x v="2"/>
  </r>
  <r>
    <x v="200"/>
    <n v="1837528"/>
    <s v="First Baptist Church"/>
    <n v="1644"/>
    <n v="295.92"/>
    <n v="0.18"/>
    <x v="2"/>
  </r>
  <r>
    <x v="77"/>
    <n v="1840932"/>
    <s v="Garvin Memorial Elem School"/>
    <n v="4294.8"/>
    <n v="773.06"/>
    <n v="0.18"/>
    <x v="2"/>
  </r>
  <r>
    <x v="69"/>
    <n v="1834820"/>
    <s v="West Allegheny School District"/>
    <n v="344.75"/>
    <n v="62.06"/>
    <n v="0.18"/>
    <x v="2"/>
  </r>
  <r>
    <x v="247"/>
    <n v="1836799"/>
    <s v="Vestal Senior High School"/>
    <n v="184"/>
    <n v="33.119999999999997"/>
    <n v="0.18"/>
    <x v="2"/>
  </r>
  <r>
    <x v="44"/>
    <n v="1850225"/>
    <s v="ECC B2B Account"/>
    <n v="1960"/>
    <n v="352.8"/>
    <n v="0.18"/>
    <x v="2"/>
  </r>
  <r>
    <x v="242"/>
    <n v="1850592"/>
    <s v="Roosevelt Elementary School"/>
    <n v="6982"/>
    <n v="1256"/>
    <n v="0.18"/>
    <x v="2"/>
  </r>
  <r>
    <x v="66"/>
    <n v="1845000"/>
    <s v="Palisades Charter High School"/>
    <n v="273"/>
    <n v="49.14"/>
    <n v="0.18"/>
    <x v="2"/>
  </r>
  <r>
    <x v="207"/>
    <n v="1844508"/>
    <s v="Utah Arts Academy"/>
    <n v="1338"/>
    <n v="240.84"/>
    <n v="0.18"/>
    <x v="2"/>
  </r>
  <r>
    <x v="56"/>
    <n v="1848046"/>
    <s v="Diamond Event &amp; Tent"/>
    <n v="1285"/>
    <n v="231.3"/>
    <n v="0.18"/>
    <x v="2"/>
  </r>
  <r>
    <x v="98"/>
    <n v="1844626"/>
    <s v="Patchogue Medford Sr High Sch"/>
    <n v="7361"/>
    <n v="1324.98"/>
    <n v="0.18"/>
    <x v="2"/>
  </r>
  <r>
    <x v="198"/>
    <n v="1842449"/>
    <s v="Fox Hill Elementary School"/>
    <n v="2568"/>
    <n v="462.24"/>
    <n v="0.18"/>
    <x v="2"/>
  </r>
  <r>
    <x v="168"/>
    <n v="1843797"/>
    <s v="Edward F Parthum Elem School"/>
    <n v="3516"/>
    <n v="632.88"/>
    <n v="0.18"/>
    <x v="2"/>
  </r>
  <r>
    <x v="94"/>
    <n v="1842761"/>
    <s v="Central Middle School"/>
    <n v="2738"/>
    <n v="492.84"/>
    <n v="0.18"/>
    <x v="2"/>
  </r>
  <r>
    <x v="28"/>
    <n v="1849123"/>
    <s v="ECC B2B Account"/>
    <n v="7158"/>
    <n v="1288.44"/>
    <n v="0.18"/>
    <x v="2"/>
  </r>
  <r>
    <x v="159"/>
    <n v="1848175"/>
    <s v="Weber Elementary School"/>
    <n v="506"/>
    <n v="91.08"/>
    <n v="0.18"/>
    <x v="2"/>
  </r>
  <r>
    <x v="12"/>
    <n v="1850709"/>
    <s v="Watertown High School"/>
    <n v="802"/>
    <n v="144.36000000000001"/>
    <n v="0.18"/>
    <x v="2"/>
  </r>
  <r>
    <x v="86"/>
    <n v="1849384"/>
    <s v="First Flight Middle School"/>
    <n v="8556"/>
    <n v="1540.08"/>
    <n v="0.18"/>
    <x v="2"/>
  </r>
  <r>
    <x v="201"/>
    <n v="1839686"/>
    <s v="ECC B2B Account"/>
    <n v="486"/>
    <n v="87.48"/>
    <n v="0.18"/>
    <x v="2"/>
  </r>
  <r>
    <x v="93"/>
    <n v="1847737"/>
    <s v="Creekview High School"/>
    <n v="2375"/>
    <n v="427.5"/>
    <n v="0.18"/>
    <x v="2"/>
  </r>
  <r>
    <x v="150"/>
    <n v="1845497"/>
    <s v="ECC B2B Account"/>
    <n v="595"/>
    <n v="107.1"/>
    <n v="0.18"/>
    <x v="2"/>
  </r>
  <r>
    <x v="216"/>
    <n v="1839754"/>
    <s v="Liberty Middle School"/>
    <n v="3661"/>
    <n v="658.98"/>
    <n v="0.18"/>
    <x v="2"/>
  </r>
  <r>
    <x v="194"/>
    <n v="1844036"/>
    <s v="Heritage Christian Academy"/>
    <n v="4328"/>
    <n v="779.04"/>
    <n v="0.18"/>
    <x v="2"/>
  </r>
  <r>
    <x v="71"/>
    <n v="1834687"/>
    <s v="East McDowell Middle School"/>
    <n v="3189.53"/>
    <n v="574.12"/>
    <n v="0.18"/>
    <x v="2"/>
  </r>
  <r>
    <x v="167"/>
    <n v="1844293"/>
    <s v="Lakewood Middle School"/>
    <n v="98.45"/>
    <n v="17.72"/>
    <n v="0.18"/>
    <x v="2"/>
  </r>
  <r>
    <x v="150"/>
    <n v="1845574"/>
    <s v="Gladstone Elementary School"/>
    <n v="2443"/>
    <n v="439.74"/>
    <n v="0.18"/>
    <x v="2"/>
  </r>
  <r>
    <x v="108"/>
    <n v="1847263"/>
    <s v="Washington Elementary School"/>
    <n v="1219"/>
    <n v="219.42"/>
    <n v="0.18"/>
    <x v="2"/>
  </r>
  <r>
    <x v="85"/>
    <n v="1849041"/>
    <s v="Justus-Tiawah Schools"/>
    <n v="4080"/>
    <n v="734.4"/>
    <n v="0.18"/>
    <x v="2"/>
  </r>
  <r>
    <x v="208"/>
    <n v="1838508"/>
    <s v="Eppler Junior High School"/>
    <n v="184"/>
    <n v="33.119999999999997"/>
    <n v="0.18"/>
    <x v="2"/>
  </r>
  <r>
    <x v="183"/>
    <n v="1845990"/>
    <s v="Cloverbank Elementary School"/>
    <n v="4238"/>
    <n v="762.84"/>
    <n v="0.18"/>
    <x v="2"/>
  </r>
  <r>
    <x v="49"/>
    <n v="1843144"/>
    <s v="Lets Sing"/>
    <n v="474"/>
    <n v="85.32"/>
    <n v="0.18"/>
    <x v="2"/>
  </r>
  <r>
    <x v="93"/>
    <n v="1847760"/>
    <s v="Coles Music Service"/>
    <n v="900"/>
    <n v="162"/>
    <n v="0.18"/>
    <x v="2"/>
  </r>
  <r>
    <x v="230"/>
    <n v="1849793"/>
    <s v="Celebrations Party Store"/>
    <n v="95"/>
    <n v="17.100000000000001"/>
    <n v="0.18"/>
    <x v="2"/>
  </r>
  <r>
    <x v="192"/>
    <n v="1835641"/>
    <s v="Wisconsin Center District"/>
    <n v="1070"/>
    <n v="192.6"/>
    <n v="0.18"/>
    <x v="2"/>
  </r>
  <r>
    <x v="213"/>
    <n v="1845439"/>
    <s v="Jonesville Elem Middle School"/>
    <n v="1191"/>
    <n v="214.38"/>
    <n v="0.18"/>
    <x v="2"/>
  </r>
  <r>
    <x v="178"/>
    <n v="1848572"/>
    <s v="Univ of Southern California"/>
    <n v="658"/>
    <n v="118.44"/>
    <n v="0.18"/>
    <x v="2"/>
  </r>
  <r>
    <x v="190"/>
    <n v="1849856"/>
    <s v="Foothill High School"/>
    <n v="3348"/>
    <n v="602.64"/>
    <n v="0.18"/>
    <x v="2"/>
  </r>
  <r>
    <x v="240"/>
    <n v="1843071"/>
    <s v="Girls' Preparatory School"/>
    <n v="1758"/>
    <n v="316.44"/>
    <n v="0.18"/>
    <x v="2"/>
  </r>
  <r>
    <x v="124"/>
    <n v="1845922"/>
    <s v="Lowell High School"/>
    <n v="1042"/>
    <n v="187.56"/>
    <n v="0.18"/>
    <x v="2"/>
  </r>
  <r>
    <x v="48"/>
    <n v="1835023"/>
    <s v="Hillcrest High School"/>
    <n v="4130"/>
    <n v="743.4"/>
    <n v="0.18"/>
    <x v="2"/>
  </r>
  <r>
    <x v="86"/>
    <n v="1849379"/>
    <s v="Northeast Jones High School"/>
    <n v="856"/>
    <n v="154.08000000000001"/>
    <n v="0.18"/>
    <x v="2"/>
  </r>
  <r>
    <x v="216"/>
    <n v="1839812"/>
    <s v="Athens City Middle School"/>
    <n v="1540"/>
    <n v="277.2"/>
    <n v="0.18"/>
    <x v="2"/>
  </r>
  <r>
    <x v="222"/>
    <n v="1835988"/>
    <s v="San Rafael High School"/>
    <n v="1125"/>
    <n v="202.5"/>
    <n v="0.18"/>
    <x v="2"/>
  </r>
  <r>
    <x v="222"/>
    <n v="1836010"/>
    <s v="City of Lakes Comm Band"/>
    <n v="1606"/>
    <n v="289.08"/>
    <n v="0.18"/>
    <x v="2"/>
  </r>
  <r>
    <x v="163"/>
    <n v="1845670"/>
    <s v="ECC B2B Account"/>
    <n v="4239"/>
    <n v="763.02"/>
    <n v="0.18"/>
    <x v="2"/>
  </r>
  <r>
    <x v="205"/>
    <n v="1841102"/>
    <s v="Archbishop Hannan High School"/>
    <n v="1186"/>
    <n v="213.48"/>
    <n v="0.18"/>
    <x v="2"/>
  </r>
  <r>
    <x v="247"/>
    <n v="1836803"/>
    <s v="Hamshire Fannett High School"/>
    <n v="1253"/>
    <n v="225.54"/>
    <n v="0.18"/>
    <x v="2"/>
  </r>
  <r>
    <x v="53"/>
    <n v="1848601"/>
    <s v="MSG Entertainment Group"/>
    <n v="360"/>
    <n v="64.8"/>
    <n v="0.18"/>
    <x v="2"/>
  </r>
  <r>
    <x v="149"/>
    <n v="1846298"/>
    <s v="ECC B2B Account"/>
    <n v="2600"/>
    <n v="468"/>
    <n v="0.18"/>
    <x v="2"/>
  </r>
  <r>
    <x v="58"/>
    <n v="1838387"/>
    <s v="Plum Grove Music"/>
    <n v="368.5"/>
    <n v="66.33"/>
    <n v="0.18"/>
    <x v="2"/>
  </r>
  <r>
    <x v="82"/>
    <n v="1842902"/>
    <s v="Friedell Middle School"/>
    <n v="205.3"/>
    <n v="36.950000000000003"/>
    <n v="0.18"/>
    <x v="2"/>
  </r>
  <r>
    <x v="49"/>
    <n v="1843129"/>
    <s v="ECC B2B Account"/>
    <n v="1775"/>
    <n v="319.5"/>
    <n v="0.18"/>
    <x v="2"/>
  </r>
  <r>
    <x v="144"/>
    <n v="1842530"/>
    <s v="Capistrano Valley Chrn School"/>
    <n v="1683"/>
    <n v="302.94"/>
    <n v="0.18"/>
    <x v="2"/>
  </r>
  <r>
    <x v="175"/>
    <n v="1835556"/>
    <s v="Benjamin School - Upper School"/>
    <n v="515"/>
    <n v="92.7"/>
    <n v="0.18"/>
    <x v="2"/>
  </r>
  <r>
    <x v="126"/>
    <n v="1840259"/>
    <s v="Hazen Union School"/>
    <n v="6021"/>
    <n v="1083.78"/>
    <n v="0.18"/>
    <x v="2"/>
  </r>
  <r>
    <x v="118"/>
    <n v="1841408"/>
    <s v="ECC B2B Account"/>
    <n v="595"/>
    <n v="107.1"/>
    <n v="0.18"/>
    <x v="2"/>
  </r>
  <r>
    <x v="60"/>
    <n v="1846124"/>
    <s v="Mountain Phoenix Cmty School"/>
    <n v="14800"/>
    <n v="2664"/>
    <n v="0.18"/>
    <x v="2"/>
  </r>
  <r>
    <x v="235"/>
    <n v="1839123"/>
    <s v="Pueblo Del Sol Elem School"/>
    <n v="53767.58"/>
    <n v="9671.42"/>
    <n v="0.18"/>
    <x v="2"/>
  </r>
  <r>
    <x v="141"/>
    <n v="1840408"/>
    <s v="Howard Community College"/>
    <n v="2164"/>
    <n v="389.52"/>
    <n v="0.18"/>
    <x v="2"/>
  </r>
  <r>
    <x v="249"/>
    <n v="1850684"/>
    <s v="Ravenscroft School"/>
    <n v="84"/>
    <n v="15.12"/>
    <n v="0.18"/>
    <x v="2"/>
  </r>
  <r>
    <x v="243"/>
    <n v="1845053"/>
    <s v="North Central High School"/>
    <n v="1042"/>
    <n v="187.56"/>
    <n v="0.18"/>
    <x v="2"/>
  </r>
  <r>
    <x v="119"/>
    <n v="1843168"/>
    <s v="Shawnee Mission Northwest HS"/>
    <n v="10784"/>
    <n v="1941.12"/>
    <n v="0.18"/>
    <x v="2"/>
  </r>
  <r>
    <x v="185"/>
    <n v="1839261"/>
    <s v="McNair Elementary School"/>
    <n v="1966"/>
    <n v="353.88"/>
    <n v="0.18"/>
    <x v="2"/>
  </r>
  <r>
    <x v="182"/>
    <n v="1841139"/>
    <s v="Rogers Middle School"/>
    <n v="780"/>
    <n v="140.4"/>
    <n v="0.18"/>
    <x v="2"/>
  </r>
  <r>
    <x v="129"/>
    <n v="1849585"/>
    <s v="Cumberland Valley Chrn School"/>
    <n v="2718"/>
    <n v="489.24"/>
    <n v="0.18"/>
    <x v="2"/>
  </r>
  <r>
    <x v="207"/>
    <n v="1844474"/>
    <s v="Savoy Elementary School"/>
    <n v="176"/>
    <n v="31.68"/>
    <n v="0.18"/>
    <x v="2"/>
  </r>
  <r>
    <x v="80"/>
    <n v="1844728"/>
    <s v="Orange Hunt Elementary School"/>
    <n v="521"/>
    <n v="93.78"/>
    <n v="0.18"/>
    <x v="2"/>
  </r>
  <r>
    <x v="209"/>
    <n v="1844361"/>
    <s v="Univ of South Carolina-Aiken"/>
    <n v="2521"/>
    <n v="453.78"/>
    <n v="0.18"/>
    <x v="2"/>
  </r>
  <r>
    <x v="41"/>
    <n v="1834041"/>
    <s v="ECC B2B Account"/>
    <n v="304"/>
    <n v="54.72"/>
    <n v="0.18"/>
    <x v="2"/>
  </r>
  <r>
    <x v="159"/>
    <n v="1848212"/>
    <s v="Lower Merion High School"/>
    <n v="749"/>
    <n v="134.82"/>
    <n v="0.18"/>
    <x v="2"/>
  </r>
  <r>
    <x v="86"/>
    <n v="1849382"/>
    <s v="City of Hankinson"/>
    <n v="252"/>
    <n v="45.36"/>
    <n v="0.18"/>
    <x v="2"/>
  </r>
  <r>
    <x v="68"/>
    <n v="1845734"/>
    <s v="Bear Lake Middle School"/>
    <n v="2240"/>
    <n v="403.2"/>
    <n v="0.18"/>
    <x v="2"/>
  </r>
  <r>
    <x v="155"/>
    <n v="1846878"/>
    <s v="J W Pepper &amp; Son Inc. - PA HQ"/>
    <n v="434"/>
    <n v="78.12"/>
    <n v="0.18"/>
    <x v="2"/>
  </r>
  <r>
    <x v="185"/>
    <n v="1839228"/>
    <s v="Wyvetter Younge Alt Ctr for Ed"/>
    <n v="2114"/>
    <n v="380.52"/>
    <n v="0.18"/>
    <x v="2"/>
  </r>
  <r>
    <x v="150"/>
    <n v="1845564"/>
    <s v="John T Hartman Elementary Sch"/>
    <n v="2443"/>
    <n v="439.74"/>
    <n v="0.18"/>
    <x v="2"/>
  </r>
  <r>
    <x v="19"/>
    <n v="1840075"/>
    <s v="West Valley High School"/>
    <n v="36278"/>
    <n v="6530.04"/>
    <n v="0.18"/>
    <x v="2"/>
  </r>
  <r>
    <x v="177"/>
    <n v="1843311"/>
    <s v="Plattekill Elementary School"/>
    <n v="4278"/>
    <n v="770.04"/>
    <n v="0.18"/>
    <x v="2"/>
  </r>
  <r>
    <x v="89"/>
    <n v="1848310"/>
    <s v="ECC B2B Account"/>
    <n v="1400"/>
    <n v="252"/>
    <n v="0.18"/>
    <x v="2"/>
  </r>
  <r>
    <x v="213"/>
    <n v="1845478"/>
    <s v="ECC B2B Account"/>
    <n v="134"/>
    <n v="24.12"/>
    <n v="0.18"/>
    <x v="2"/>
  </r>
  <r>
    <x v="212"/>
    <n v="1834118"/>
    <s v="Jones College Prep School"/>
    <n v="1317"/>
    <n v="237.06"/>
    <n v="0.18"/>
    <x v="2"/>
  </r>
  <r>
    <x v="36"/>
    <n v="1845237"/>
    <s v="Northern Parkway Elem School"/>
    <n v="6442.2"/>
    <n v="1159.5999999999999"/>
    <n v="0.18"/>
    <x v="2"/>
  </r>
  <r>
    <x v="205"/>
    <n v="1841062"/>
    <s v="ECC B2B Account"/>
    <n v="1081"/>
    <n v="194.58"/>
    <n v="0.18"/>
    <x v="2"/>
  </r>
  <r>
    <x v="246"/>
    <n v="1839481"/>
    <s v="Walter Johnson High School"/>
    <n v="1193"/>
    <n v="214.74"/>
    <n v="0.18"/>
    <x v="2"/>
  </r>
  <r>
    <x v="163"/>
    <n v="1845635"/>
    <s v="Brown City Jr Sr High School"/>
    <n v="2490.4"/>
    <n v="448.27"/>
    <n v="0.18"/>
    <x v="2"/>
  </r>
  <r>
    <x v="196"/>
    <n v="1840681"/>
    <s v="Harold T Wiley Interm School"/>
    <n v="16935"/>
    <n v="3048.3"/>
    <n v="0.18"/>
    <x v="2"/>
  </r>
  <r>
    <x v="13"/>
    <n v="1844221"/>
    <s v="Somers High School"/>
    <n v="749"/>
    <n v="134.82"/>
    <n v="0.18"/>
    <x v="2"/>
  </r>
  <r>
    <x v="48"/>
    <n v="1834986"/>
    <s v="Northport Intermediate School"/>
    <n v="3060"/>
    <n v="550.79999999999995"/>
    <n v="0.18"/>
    <x v="2"/>
  </r>
  <r>
    <x v="124"/>
    <n v="1845916"/>
    <s v="Detroit Lakes High School"/>
    <n v="1646"/>
    <n v="296.27999999999997"/>
    <n v="0.18"/>
    <x v="2"/>
  </r>
  <r>
    <x v="213"/>
    <n v="1845470"/>
    <s v="Susan Clark Jr High School"/>
    <n v="405"/>
    <n v="72.900000000000006"/>
    <n v="0.18"/>
    <x v="2"/>
  </r>
  <r>
    <x v="78"/>
    <n v="1839907"/>
    <s v="New Trier Twp HS-Winnetka Camp"/>
    <n v="521"/>
    <n v="93.78"/>
    <n v="0.18"/>
    <x v="2"/>
  </r>
  <r>
    <x v="130"/>
    <n v="1849701"/>
    <s v="South Effingham Middle School"/>
    <n v="13216.5"/>
    <n v="2378.9699999999998"/>
    <n v="0.18"/>
    <x v="2"/>
  </r>
  <r>
    <x v="294"/>
    <n v="1846786"/>
    <s v="ECC B2B Account"/>
    <n v="896"/>
    <n v="161.28"/>
    <n v="0.18"/>
    <x v="2"/>
  </r>
  <r>
    <x v="40"/>
    <n v="1840342"/>
    <s v="Formtek Inc"/>
    <n v="193.65"/>
    <n v="34.86"/>
    <n v="0.18"/>
    <x v="2"/>
  </r>
  <r>
    <x v="144"/>
    <n v="1842559"/>
    <s v="Midd-West High School"/>
    <n v="1431.8"/>
    <n v="257.72000000000003"/>
    <n v="0.18"/>
    <x v="2"/>
  </r>
  <r>
    <x v="16"/>
    <n v="1846684"/>
    <s v="The Nokesville School"/>
    <n v="1740"/>
    <n v="313.2"/>
    <n v="0.18"/>
    <x v="2"/>
  </r>
  <r>
    <x v="121"/>
    <n v="1847694"/>
    <s v="Woodland Middle School"/>
    <n v="802"/>
    <n v="144.36000000000001"/>
    <n v="0.18"/>
    <x v="2"/>
  </r>
  <r>
    <x v="4"/>
    <n v="1846450"/>
    <s v="Church of God-Ft Worth"/>
    <n v="1653"/>
    <n v="297.54000000000002"/>
    <n v="0.18"/>
    <x v="2"/>
  </r>
  <r>
    <x v="123"/>
    <n v="1838844"/>
    <s v="Murphysboro High School"/>
    <n v="184"/>
    <n v="33.119999999999997"/>
    <n v="0.18"/>
    <x v="2"/>
  </r>
  <r>
    <x v="148"/>
    <n v="1841217"/>
    <s v="Baltimore City Public Sch Dist"/>
    <n v="2567.66"/>
    <n v="462.18"/>
    <n v="0.18"/>
    <x v="2"/>
  </r>
  <r>
    <x v="164"/>
    <n v="1834229"/>
    <s v="Carrollton-Farmers Branch ISD"/>
    <n v="174.2"/>
    <n v="31.36"/>
    <n v="0.18"/>
    <x v="2"/>
  </r>
  <r>
    <x v="73"/>
    <n v="1846673"/>
    <s v="Henry Winkelman Elem School"/>
    <n v="8582"/>
    <n v="1543"/>
    <n v="0.18"/>
    <x v="2"/>
  </r>
  <r>
    <x v="223"/>
    <n v="1844657"/>
    <s v="West Music"/>
    <n v="983"/>
    <n v="176.94"/>
    <n v="0.18"/>
    <x v="2"/>
  </r>
  <r>
    <x v="89"/>
    <n v="1848309"/>
    <s v="Washington Middle School"/>
    <n v="7700"/>
    <n v="1386"/>
    <n v="0.18"/>
    <x v="2"/>
  </r>
  <r>
    <x v="233"/>
    <n v="1847320"/>
    <s v="ECC B2B Account"/>
    <n v="1680"/>
    <n v="302.39999999999998"/>
    <n v="0.18"/>
    <x v="2"/>
  </r>
  <r>
    <x v="213"/>
    <n v="1845404"/>
    <s v="Brownsburg High School"/>
    <n v="2084"/>
    <n v="375.12"/>
    <n v="0.18"/>
    <x v="2"/>
  </r>
  <r>
    <x v="7"/>
    <n v="1848121"/>
    <s v="Seacoast Waldorf School"/>
    <n v="506"/>
    <n v="91.08"/>
    <n v="0.18"/>
    <x v="2"/>
  </r>
  <r>
    <x v="16"/>
    <n v="1846761"/>
    <s v="Coahoma High School"/>
    <n v="169"/>
    <n v="30.42"/>
    <n v="0.18"/>
    <x v="2"/>
  </r>
  <r>
    <x v="156"/>
    <n v="1836045"/>
    <s v="Eagle School Intermediate"/>
    <n v="7700"/>
    <n v="1386"/>
    <n v="0.18"/>
    <x v="2"/>
  </r>
  <r>
    <x v="188"/>
    <n v="1834898"/>
    <s v="Olney Theatre Center for the"/>
    <n v="3856"/>
    <n v="694.08"/>
    <n v="0.18"/>
    <x v="2"/>
  </r>
  <r>
    <x v="58"/>
    <n v="1838382"/>
    <s v="Trinity School of Midland"/>
    <n v="3613"/>
    <n v="650.34"/>
    <n v="0.18"/>
    <x v="2"/>
  </r>
  <r>
    <x v="247"/>
    <n v="1836814"/>
    <s v="New Hope High School"/>
    <n v="1368"/>
    <n v="246.24"/>
    <n v="0.18"/>
    <x v="2"/>
  </r>
  <r>
    <x v="232"/>
    <n v="1835239"/>
    <s v="North Scott Senior High School"/>
    <n v="2160"/>
    <n v="388.8"/>
    <n v="0.18"/>
    <x v="2"/>
  </r>
  <r>
    <x v="242"/>
    <n v="1850626"/>
    <s v="ECC B2B Account"/>
    <n v="184"/>
    <n v="33.119999999999997"/>
    <n v="0.18"/>
    <x v="2"/>
  </r>
  <r>
    <x v="66"/>
    <n v="1844955"/>
    <s v="All Occasions Event"/>
    <n v="150"/>
    <n v="27"/>
    <n v="0.18"/>
    <x v="2"/>
  </r>
  <r>
    <x v="150"/>
    <n v="1845565"/>
    <s v="Trailwoods Environmental ES"/>
    <n v="2443"/>
    <n v="439.74"/>
    <n v="0.18"/>
    <x v="2"/>
  </r>
  <r>
    <x v="180"/>
    <n v="1843713"/>
    <s v="Brentwood Union Free Sch Dist"/>
    <n v="474"/>
    <n v="85.32"/>
    <n v="0.18"/>
    <x v="2"/>
  </r>
  <r>
    <x v="78"/>
    <n v="1839893"/>
    <s v="Fulton Science Academy"/>
    <n v="2926"/>
    <n v="526.67999999999995"/>
    <n v="0.18"/>
    <x v="2"/>
  </r>
  <r>
    <x v="132"/>
    <n v="1834461"/>
    <s v="Silver Beach Elementary School"/>
    <n v="3932"/>
    <n v="707.76"/>
    <n v="0.18"/>
    <x v="2"/>
  </r>
  <r>
    <x v="63"/>
    <n v="1839941"/>
    <s v="True Value Rental"/>
    <n v="162"/>
    <n v="29.16"/>
    <n v="0.18"/>
    <x v="2"/>
  </r>
  <r>
    <x v="79"/>
    <n v="1847781"/>
    <s v="Rogers Middle School"/>
    <n v="1002"/>
    <n v="180.36"/>
    <n v="0.18"/>
    <x v="2"/>
  </r>
  <r>
    <x v="83"/>
    <n v="1848994"/>
    <s v="Portsmouth Music &amp; Arts Center"/>
    <n v="474"/>
    <n v="85.32"/>
    <n v="0.18"/>
    <x v="2"/>
  </r>
  <r>
    <x v="162"/>
    <n v="1849994"/>
    <s v="ECC B2B Account"/>
    <n v="2488"/>
    <n v="447.84"/>
    <n v="0.18"/>
    <x v="2"/>
  </r>
  <r>
    <x v="243"/>
    <n v="1845058"/>
    <s v="Tri-North Middle School"/>
    <n v="1244"/>
    <n v="223.92"/>
    <n v="0.18"/>
    <x v="2"/>
  </r>
  <r>
    <x v="90"/>
    <n v="1838111"/>
    <s v="Lyon Co High School"/>
    <n v="1463"/>
    <n v="263.33999999999997"/>
    <n v="0.18"/>
    <x v="2"/>
  </r>
  <r>
    <x v="203"/>
    <n v="1850160"/>
    <s v="Pioneer Junior High School"/>
    <n v="3159"/>
    <n v="568.62"/>
    <n v="0.18"/>
    <x v="2"/>
  </r>
  <r>
    <x v="174"/>
    <n v="1834589"/>
    <s v="East Junior High School"/>
    <n v="748"/>
    <n v="134.63999999999999"/>
    <n v="0.18"/>
    <x v="2"/>
  </r>
  <r>
    <x v="120"/>
    <n v="1838663"/>
    <s v="North High School"/>
    <n v="2372"/>
    <n v="426.96"/>
    <n v="0.18"/>
    <x v="2"/>
  </r>
  <r>
    <x v="94"/>
    <n v="1842758"/>
    <s v="ECC B2B Account"/>
    <n v="1180"/>
    <n v="212.4"/>
    <n v="0.18"/>
    <x v="2"/>
  </r>
  <r>
    <x v="2"/>
    <n v="1844094"/>
    <s v="Kuemper High School"/>
    <n v="1082"/>
    <n v="194.76"/>
    <n v="0.18"/>
    <x v="2"/>
  </r>
  <r>
    <x v="126"/>
    <n v="1840319"/>
    <s v="Foreman College &amp; Career Acad"/>
    <n v="1922"/>
    <n v="345.96"/>
    <n v="0.18"/>
    <x v="2"/>
  </r>
  <r>
    <x v="99"/>
    <n v="1840604"/>
    <s v="St. Patrick Catholic School"/>
    <n v="1164"/>
    <n v="209.52"/>
    <n v="0.18"/>
    <x v="2"/>
  </r>
  <r>
    <x v="87"/>
    <n v="1847590"/>
    <s v="ECC B2B Account"/>
    <n v="1035"/>
    <n v="186.3"/>
    <n v="0.18"/>
    <x v="2"/>
  </r>
  <r>
    <x v="99"/>
    <n v="1840661"/>
    <s v="St Mary's Springs Academy"/>
    <n v="988"/>
    <n v="177.84"/>
    <n v="0.18"/>
    <x v="2"/>
  </r>
  <r>
    <x v="58"/>
    <n v="1838437"/>
    <s v="Pine Creek High School"/>
    <n v="633"/>
    <n v="113.94"/>
    <n v="0.18"/>
    <x v="2"/>
  </r>
  <r>
    <x v="22"/>
    <n v="1837453"/>
    <s v="St Catherines Siena Parish"/>
    <n v="12000"/>
    <n v="2160"/>
    <n v="0.18"/>
    <x v="2"/>
  </r>
  <r>
    <x v="47"/>
    <n v="1845265"/>
    <s v="Pleasant Home School"/>
    <n v="5180"/>
    <n v="932.4"/>
    <n v="0.18"/>
    <x v="2"/>
  </r>
  <r>
    <x v="140"/>
    <n v="1842692"/>
    <s v="Peterson Middle School"/>
    <n v="6753"/>
    <n v="1215.54"/>
    <n v="0.18"/>
    <x v="2"/>
  </r>
  <r>
    <x v="8"/>
    <n v="1844169"/>
    <s v="Parkway Central High School"/>
    <n v="949"/>
    <n v="170.82"/>
    <n v="0.18"/>
    <x v="2"/>
  </r>
  <r>
    <x v="150"/>
    <n v="1845499"/>
    <s v="Kohler School"/>
    <n v="1399"/>
    <n v="251.82"/>
    <n v="0.18"/>
    <x v="2"/>
  </r>
  <r>
    <x v="180"/>
    <n v="1843691"/>
    <s v="Woodcreek Middle School"/>
    <n v="110"/>
    <n v="19.8"/>
    <n v="0.18"/>
    <x v="2"/>
  </r>
  <r>
    <x v="110"/>
    <n v="1834729"/>
    <s v="Vista Innovation Design Acad"/>
    <n v="2926"/>
    <n v="526.67999999999995"/>
    <n v="0.18"/>
    <x v="2"/>
  </r>
  <r>
    <x v="212"/>
    <n v="1834113"/>
    <s v="Madison Middle School"/>
    <n v="572"/>
    <n v="102.96"/>
    <n v="0.18"/>
    <x v="2"/>
  </r>
  <r>
    <x v="79"/>
    <n v="1847860"/>
    <s v="Rochester Prep Elem Sch"/>
    <n v="1676"/>
    <n v="301.68"/>
    <n v="0.18"/>
    <x v="2"/>
  </r>
  <r>
    <x v="157"/>
    <n v="1849431"/>
    <s v="Olivet Nazarene University"/>
    <n v="133"/>
    <n v="23.94"/>
    <n v="0.18"/>
    <x v="2"/>
  </r>
  <r>
    <x v="173"/>
    <n v="1836537"/>
    <s v="Widefield High School"/>
    <n v="1950"/>
    <n v="351"/>
    <n v="0.18"/>
    <x v="2"/>
  </r>
  <r>
    <x v="220"/>
    <n v="1836384"/>
    <s v="Southern Minnesota Inspection"/>
    <n v="100"/>
    <n v="18"/>
    <n v="0.18"/>
    <x v="2"/>
  </r>
  <r>
    <x v="91"/>
    <n v="1847093"/>
    <s v="Lone Star Clg-Cyfair"/>
    <n v="169"/>
    <n v="30.42"/>
    <n v="0.18"/>
    <x v="2"/>
  </r>
  <r>
    <x v="39"/>
    <n v="1844845"/>
    <s v="Hammond Middle School"/>
    <n v="7915"/>
    <n v="1424.7"/>
    <n v="0.18"/>
    <x v="2"/>
  </r>
  <r>
    <x v="40"/>
    <n v="1840359"/>
    <s v="The Norwood Theatre"/>
    <n v="493.4"/>
    <n v="88.81"/>
    <n v="0.18"/>
    <x v="2"/>
  </r>
  <r>
    <x v="183"/>
    <n v="1846018"/>
    <s v="Wood Hill Middle School"/>
    <n v="972"/>
    <n v="174.96"/>
    <n v="0.18"/>
    <x v="2"/>
  </r>
  <r>
    <x v="201"/>
    <n v="1839712"/>
    <s v="Natl Mus African Amer Hist Clt"/>
    <n v="135.19"/>
    <n v="24.33"/>
    <n v="0.18"/>
    <x v="2"/>
  </r>
  <r>
    <x v="76"/>
    <n v="1846845"/>
    <s v="Tupelo High School"/>
    <n v="1344"/>
    <n v="241.92"/>
    <n v="0.18"/>
    <x v="2"/>
  </r>
  <r>
    <x v="31"/>
    <n v="1842390"/>
    <s v="Regis Jesuit Boys High School"/>
    <n v="1825"/>
    <n v="328.5"/>
    <n v="0.18"/>
    <x v="2"/>
  </r>
  <r>
    <x v="241"/>
    <n v="1849313"/>
    <s v="ECC B2B Account"/>
    <n v="1299"/>
    <n v="233.82"/>
    <n v="0.18"/>
    <x v="2"/>
  </r>
  <r>
    <x v="223"/>
    <n v="1844724"/>
    <s v="California St Univ-Northridge"/>
    <n v="140.44999999999999"/>
    <n v="25.28"/>
    <n v="0.18"/>
    <x v="2"/>
  </r>
  <r>
    <x v="241"/>
    <n v="1849362"/>
    <s v="Spanaway Lake High School"/>
    <n v="6740"/>
    <n v="1213.2"/>
    <n v="0.18"/>
    <x v="2"/>
  </r>
  <r>
    <x v="110"/>
    <n v="1834748"/>
    <s v="St Paul Lutheran School"/>
    <n v="1114"/>
    <n v="200.52"/>
    <n v="0.18"/>
    <x v="2"/>
  </r>
  <r>
    <x v="222"/>
    <n v="1836018"/>
    <s v="Jay School District I-001"/>
    <n v="7032"/>
    <n v="1265.76"/>
    <n v="0.18"/>
    <x v="2"/>
  </r>
  <r>
    <x v="247"/>
    <n v="1836781"/>
    <s v="Rancho San Juan High School"/>
    <n v="780"/>
    <n v="140.4"/>
    <n v="0.18"/>
    <x v="2"/>
  </r>
  <r>
    <x v="128"/>
    <n v="1840736"/>
    <s v="Mayo Health Sys Event Ctr"/>
    <n v="170"/>
    <n v="30.6"/>
    <n v="0.18"/>
    <x v="2"/>
  </r>
  <r>
    <x v="143"/>
    <n v="1837260"/>
    <s v="ECC B2B Account"/>
    <n v="1600"/>
    <n v="288"/>
    <n v="0.18"/>
    <x v="2"/>
  </r>
  <r>
    <x v="239"/>
    <n v="1840170"/>
    <s v="Tierra Buena School"/>
    <n v="3111"/>
    <n v="559.98"/>
    <n v="0.18"/>
    <x v="2"/>
  </r>
  <r>
    <x v="164"/>
    <n v="1834237"/>
    <s v="Hudson City School District"/>
    <n v="10839"/>
    <n v="1951.02"/>
    <n v="0.18"/>
    <x v="2"/>
  </r>
  <r>
    <x v="157"/>
    <n v="1849424"/>
    <s v="Bryan Elementary School"/>
    <n v="4771"/>
    <n v="858.78"/>
    <n v="0.18"/>
    <x v="2"/>
  </r>
  <r>
    <x v="107"/>
    <n v="1839622"/>
    <s v="David Anthony Middle School"/>
    <n v="823"/>
    <n v="148.13999999999999"/>
    <n v="0.18"/>
    <x v="2"/>
  </r>
  <r>
    <x v="159"/>
    <n v="1848244"/>
    <s v="Andrew J Townson School 39"/>
    <n v="8112"/>
    <n v="1460.16"/>
    <n v="0.18"/>
    <x v="2"/>
  </r>
  <r>
    <x v="58"/>
    <n v="1838398"/>
    <s v="Houston Co High School"/>
    <n v="2272"/>
    <n v="408.96"/>
    <n v="0.18"/>
    <x v="2"/>
  </r>
  <r>
    <x v="91"/>
    <n v="1847078"/>
    <s v="Charleston Co School-Arts"/>
    <n v="317"/>
    <n v="57.06"/>
    <n v="0.18"/>
    <x v="2"/>
  </r>
  <r>
    <x v="80"/>
    <n v="1844757"/>
    <s v="Merton Cmty School District"/>
    <n v="1290"/>
    <n v="232.2"/>
    <n v="0.18"/>
    <x v="2"/>
  </r>
  <r>
    <x v="150"/>
    <n v="1845537"/>
    <s v="King's College"/>
    <n v="114.9"/>
    <n v="20.68"/>
    <n v="0.18"/>
    <x v="2"/>
  </r>
  <r>
    <x v="83"/>
    <n v="1848954"/>
    <s v="Ware Co High School"/>
    <n v="521"/>
    <n v="93.78"/>
    <n v="0.18"/>
    <x v="2"/>
  </r>
  <r>
    <x v="50"/>
    <n v="1843369"/>
    <s v="Monticello High School"/>
    <n v="5100"/>
    <n v="918"/>
    <n v="0.18"/>
    <x v="2"/>
  </r>
  <r>
    <x v="111"/>
    <n v="1838295"/>
    <s v="Toki Middle School"/>
    <n v="2025"/>
    <n v="364.5"/>
    <n v="0.18"/>
    <x v="2"/>
  </r>
  <r>
    <x v="29"/>
    <n v="1849221"/>
    <s v="Jack G Desmond Middle School"/>
    <n v="1458"/>
    <n v="262.44"/>
    <n v="0.18"/>
    <x v="2"/>
  </r>
  <r>
    <x v="125"/>
    <n v="1845879"/>
    <s v="St Teresa of Avila Parish"/>
    <n v="3657"/>
    <n v="658.26"/>
    <n v="0.18"/>
    <x v="2"/>
  </r>
  <r>
    <x v="3"/>
    <n v="1835070"/>
    <s v="Liberty Benton PK8   New"/>
    <n v="9863"/>
    <n v="1775.34"/>
    <n v="0.18"/>
    <x v="2"/>
  </r>
  <r>
    <x v="70"/>
    <n v="1837909"/>
    <s v="Dwight D Eisenhower Middle Sch"/>
    <n v="7713"/>
    <n v="1392"/>
    <n v="0.18"/>
    <x v="2"/>
  </r>
  <r>
    <x v="99"/>
    <n v="1840666"/>
    <s v="Glanton-Hindsman Elem School"/>
    <n v="3613"/>
    <n v="650.34"/>
    <n v="0.18"/>
    <x v="2"/>
  </r>
  <r>
    <x v="78"/>
    <n v="1839899"/>
    <s v="Lowell High School"/>
    <n v="1400"/>
    <n v="252"/>
    <n v="0.18"/>
    <x v="2"/>
  </r>
  <r>
    <x v="90"/>
    <n v="1838120"/>
    <s v="Whiteoak Jr Sr High School"/>
    <n v="2800"/>
    <n v="504"/>
    <n v="0.18"/>
    <x v="2"/>
  </r>
  <r>
    <x v="80"/>
    <n v="1844771"/>
    <s v="St Cyril's School"/>
    <n v="521.6"/>
    <n v="93.89"/>
    <n v="0.18"/>
    <x v="2"/>
  </r>
  <r>
    <x v="171"/>
    <n v="1846621"/>
    <s v="ECC B2B Account"/>
    <n v="1646"/>
    <n v="296.27999999999997"/>
    <n v="0.18"/>
    <x v="2"/>
  </r>
  <r>
    <x v="239"/>
    <n v="1840180"/>
    <s v="Colby College"/>
    <n v="121"/>
    <n v="21.78"/>
    <n v="0.18"/>
    <x v="2"/>
  </r>
  <r>
    <x v="235"/>
    <n v="1839187"/>
    <s v="High School #13 - N"/>
    <n v="5410"/>
    <n v="973.8"/>
    <n v="0.18"/>
    <x v="2"/>
  </r>
  <r>
    <x v="144"/>
    <n v="1842578"/>
    <s v="Lakeside Elementary School"/>
    <n v="1212"/>
    <n v="218.16"/>
    <n v="0.18"/>
    <x v="2"/>
  </r>
  <r>
    <x v="114"/>
    <n v="1838484"/>
    <s v="House Of Hope Presb Church"/>
    <n v="1145.6600000000001"/>
    <n v="206.22"/>
    <n v="0.18"/>
    <x v="2"/>
  </r>
  <r>
    <x v="15"/>
    <n v="1850817"/>
    <s v="Sycamore High School"/>
    <n v="141.4"/>
    <n v="25.45"/>
    <n v="0.18"/>
    <x v="2"/>
  </r>
  <r>
    <x v="1"/>
    <n v="1839365"/>
    <s v="Tri-Co School"/>
    <n v="184"/>
    <n v="33.119999999999997"/>
    <n v="0.18"/>
    <x v="2"/>
  </r>
  <r>
    <x v="45"/>
    <n v="1840972"/>
    <s v="George Ellery Hale Chtr Acad"/>
    <n v="26243"/>
    <n v="4723.74"/>
    <n v="0.18"/>
    <x v="2"/>
  </r>
  <r>
    <x v="105"/>
    <n v="1838350"/>
    <s v="Palatine High School"/>
    <n v="1110.4000000000001"/>
    <n v="199.87"/>
    <n v="0.18"/>
    <x v="2"/>
  </r>
  <r>
    <x v="93"/>
    <n v="1847731"/>
    <s v="Interdistrict Sch-Arts &amp; Comm"/>
    <n v="184"/>
    <n v="33.119999999999997"/>
    <n v="0.18"/>
    <x v="2"/>
  </r>
  <r>
    <x v="172"/>
    <n v="1842955"/>
    <s v="Stone Bridge High School"/>
    <n v="2182"/>
    <n v="392.76"/>
    <n v="0.18"/>
    <x v="2"/>
  </r>
  <r>
    <x v="241"/>
    <n v="1849319"/>
    <s v="Granada Theatre"/>
    <n v="2109.0500000000002"/>
    <n v="379.63"/>
    <n v="0.18"/>
    <x v="2"/>
  </r>
  <r>
    <x v="168"/>
    <n v="1843887"/>
    <s v="Kent Elementary School"/>
    <n v="3613"/>
    <n v="650.34"/>
    <n v="0.18"/>
    <x v="2"/>
  </r>
  <r>
    <x v="250"/>
    <n v="1839307"/>
    <s v="Northside High School"/>
    <n v="6740"/>
    <n v="1213.2"/>
    <n v="0.18"/>
    <x v="2"/>
  </r>
  <r>
    <x v="86"/>
    <n v="1849392"/>
    <s v="Northwest College"/>
    <n v="169.2"/>
    <n v="30.46"/>
    <n v="0.18"/>
    <x v="2"/>
  </r>
  <r>
    <x v="159"/>
    <n v="1848205"/>
    <s v="Glen Haven Baptist Church"/>
    <n v="7158"/>
    <n v="1288.44"/>
    <n v="0.18"/>
    <x v="2"/>
  </r>
  <r>
    <x v="87"/>
    <n v="1847598"/>
    <s v="Cargo Claims Dept"/>
    <n v="675.21"/>
    <n v="121.54"/>
    <n v="0.18"/>
    <x v="2"/>
  </r>
  <r>
    <x v="208"/>
    <n v="1838510"/>
    <s v="New Plymouth Elementary School"/>
    <n v="4772"/>
    <n v="858.96"/>
    <n v="0.18"/>
    <x v="2"/>
  </r>
  <r>
    <x v="59"/>
    <n v="1847373"/>
    <s v="Oak-Land Middle School"/>
    <n v="2433"/>
    <n v="437.94"/>
    <n v="0.18"/>
    <x v="2"/>
  </r>
  <r>
    <x v="129"/>
    <n v="1849610"/>
    <s v="Yakima Adventist Christian Sch"/>
    <n v="102"/>
    <n v="18.36"/>
    <n v="0.18"/>
    <x v="2"/>
  </r>
  <r>
    <x v="177"/>
    <n v="1843349"/>
    <s v="Darius Pakbaz"/>
    <n v="604"/>
    <n v="108.72"/>
    <n v="0.18"/>
    <x v="2"/>
  </r>
  <r>
    <x v="131"/>
    <n v="1841331"/>
    <s v="Vancouver Master Chorale"/>
    <n v="896"/>
    <n v="161.28"/>
    <n v="0.18"/>
    <x v="2"/>
  </r>
  <r>
    <x v="58"/>
    <n v="1838428"/>
    <s v="West Point High School North"/>
    <n v="2758"/>
    <n v="496.44"/>
    <n v="0.18"/>
    <x v="2"/>
  </r>
  <r>
    <x v="70"/>
    <n v="1837966"/>
    <s v="Performing Arts Foundation"/>
    <n v="204"/>
    <n v="36.72"/>
    <n v="0.18"/>
    <x v="2"/>
  </r>
  <r>
    <x v="147"/>
    <n v="1836200"/>
    <s v="Palos West Elementary School"/>
    <n v="521"/>
    <n v="93.78"/>
    <n v="0.18"/>
    <x v="2"/>
  </r>
  <r>
    <x v="153"/>
    <n v="1841995"/>
    <s v="ECC B2B Account"/>
    <n v="1458"/>
    <n v="262.44"/>
    <n v="0.18"/>
    <x v="2"/>
  </r>
  <r>
    <x v="192"/>
    <n v="1835655"/>
    <s v="Forks of Elkhorn Baptist Ch"/>
    <n v="2438"/>
    <n v="438.84"/>
    <n v="0.18"/>
    <x v="2"/>
  </r>
  <r>
    <x v="89"/>
    <n v="1848263"/>
    <s v="Cargo Claims Dept"/>
    <n v="675.21"/>
    <n v="121.54"/>
    <n v="0.18"/>
    <x v="2"/>
  </r>
  <r>
    <x v="216"/>
    <n v="1839755"/>
    <s v="Oakton High School"/>
    <n v="284.8"/>
    <n v="51.26"/>
    <n v="0.18"/>
    <x v="2"/>
  </r>
  <r>
    <x v="179"/>
    <n v="1842651"/>
    <s v="Abilene Middle School"/>
    <n v="2030"/>
    <n v="365.4"/>
    <n v="0.18"/>
    <x v="2"/>
  </r>
  <r>
    <x v="37"/>
    <n v="1835895"/>
    <s v="St James United Methodist"/>
    <n v="92.7"/>
    <n v="16.690000000000001"/>
    <n v="0.18"/>
    <x v="2"/>
  </r>
  <r>
    <x v="131"/>
    <n v="1841369"/>
    <s v="Highland School District"/>
    <n v="1792"/>
    <n v="322.56"/>
    <n v="0.18"/>
    <x v="2"/>
  </r>
  <r>
    <x v="61"/>
    <n v="1850082"/>
    <s v="Brook Forest Elementary School"/>
    <n v="1120"/>
    <n v="201.6"/>
    <n v="0.18"/>
    <x v="2"/>
  </r>
  <r>
    <x v="108"/>
    <n v="1847280"/>
    <s v="West Music"/>
    <n v="1656"/>
    <n v="298.08"/>
    <n v="0.18"/>
    <x v="2"/>
  </r>
  <r>
    <x v="133"/>
    <n v="1838031"/>
    <s v="Meadowbrook High School"/>
    <n v="4750"/>
    <n v="855"/>
    <n v="0.18"/>
    <x v="2"/>
  </r>
  <r>
    <x v="53"/>
    <n v="1848663"/>
    <s v="ECC B2B Account"/>
    <n v="1219"/>
    <n v="219.42"/>
    <n v="0.18"/>
    <x v="2"/>
  </r>
  <r>
    <x v="114"/>
    <n v="1838506"/>
    <s v="Jacksonville High School"/>
    <n v="780"/>
    <n v="140.4"/>
    <n v="0.18"/>
    <x v="2"/>
  </r>
  <r>
    <x v="95"/>
    <n v="1835966"/>
    <s v="Bear Branch Junior High School"/>
    <n v="5400"/>
    <n v="972"/>
    <n v="0.18"/>
    <x v="2"/>
  </r>
  <r>
    <x v="96"/>
    <n v="1850885"/>
    <s v="El Sistema Colorado"/>
    <n v="5452"/>
    <n v="981.36"/>
    <n v="0.18"/>
    <x v="2"/>
  </r>
  <r>
    <x v="221"/>
    <n v="1838774"/>
    <s v="Lebanon Opera House"/>
    <n v="4457"/>
    <n v="802.26"/>
    <n v="0.18"/>
    <x v="2"/>
  </r>
  <r>
    <x v="94"/>
    <n v="1842769"/>
    <s v="Vista Charter Middle School"/>
    <n v="4004"/>
    <n v="720.72"/>
    <n v="0.18"/>
    <x v="2"/>
  </r>
  <r>
    <x v="146"/>
    <n v="1851160"/>
    <s v="ECC B2B Account"/>
    <n v="355"/>
    <n v="63.9"/>
    <n v="0.18"/>
    <x v="2"/>
  </r>
  <r>
    <x v="57"/>
    <n v="1842143"/>
    <s v="Lipscomb Elementary School"/>
    <n v="4238"/>
    <n v="762.84"/>
    <n v="0.18"/>
    <x v="2"/>
  </r>
  <r>
    <x v="228"/>
    <n v="1842288"/>
    <s v="Fresno Pacific University"/>
    <n v="2380"/>
    <n v="428.4"/>
    <n v="0.18"/>
    <x v="2"/>
  </r>
  <r>
    <x v="221"/>
    <n v="1838763"/>
    <s v="Rivers School"/>
    <n v="1160"/>
    <n v="208.8"/>
    <n v="0.18"/>
    <x v="2"/>
  </r>
  <r>
    <x v="54"/>
    <n v="1849082"/>
    <s v="Buhler High School"/>
    <n v="1086"/>
    <n v="195.48"/>
    <n v="0.18"/>
    <x v="2"/>
  </r>
  <r>
    <x v="126"/>
    <n v="1840283"/>
    <s v="Central Valley Public School"/>
    <n v="8351"/>
    <n v="1503.18"/>
    <n v="0.18"/>
    <x v="2"/>
  </r>
  <r>
    <x v="119"/>
    <n v="1843163"/>
    <s v="Lakeside Middle School"/>
    <n v="1646"/>
    <n v="296.27999999999997"/>
    <n v="0.18"/>
    <x v="2"/>
  </r>
  <r>
    <x v="295"/>
    <n v="1840185"/>
    <s v="ECC B2B Account"/>
    <n v="201"/>
    <n v="36.18"/>
    <n v="0.18"/>
    <x v="2"/>
  </r>
  <r>
    <x v="221"/>
    <n v="1838787"/>
    <s v="Voorhis Elementary School"/>
    <n v="4308"/>
    <n v="775.44"/>
    <n v="0.18"/>
    <x v="2"/>
  </r>
  <r>
    <x v="76"/>
    <n v="1846819"/>
    <s v="Summit Pointe Elementary Sch"/>
    <n v="1066"/>
    <n v="191.88"/>
    <n v="0.18"/>
    <x v="2"/>
  </r>
  <r>
    <x v="34"/>
    <n v="1839502"/>
    <s v="George Mason University"/>
    <n v="7316"/>
    <n v="1316.88"/>
    <n v="0.18"/>
    <x v="2"/>
  </r>
  <r>
    <x v="188"/>
    <n v="1834866"/>
    <s v="Downers Grove North HS"/>
    <n v="170"/>
    <n v="30.6"/>
    <n v="0.18"/>
    <x v="2"/>
  </r>
  <r>
    <x v="1"/>
    <n v="1839378"/>
    <s v="Middlesex School"/>
    <n v="4968"/>
    <n v="894.24"/>
    <n v="0.18"/>
    <x v="2"/>
  </r>
  <r>
    <x v="180"/>
    <n v="1843680"/>
    <s v="Brookville Road Cmty Church"/>
    <n v="1214"/>
    <n v="218.52"/>
    <n v="0.18"/>
    <x v="2"/>
  </r>
  <r>
    <x v="296"/>
    <n v="1844208"/>
    <s v="ECC B2B Account"/>
    <n v="1696"/>
    <n v="305.27999999999997"/>
    <n v="0.18"/>
    <x v="2"/>
  </r>
  <r>
    <x v="9"/>
    <n v="1846925"/>
    <s v="South El Monte High School"/>
    <n v="29016"/>
    <n v="5222.88"/>
    <n v="0.18"/>
    <x v="2"/>
  </r>
  <r>
    <x v="14"/>
    <n v="1843962"/>
    <s v="Loudoun Co Public School Dist"/>
    <n v="180"/>
    <n v="32.4"/>
    <n v="0.18"/>
    <x v="2"/>
  </r>
  <r>
    <x v="34"/>
    <n v="1839506"/>
    <s v="Our Lady of Good Counsel HS"/>
    <n v="2235"/>
    <n v="402.3"/>
    <n v="0.18"/>
    <x v="2"/>
  </r>
  <r>
    <x v="73"/>
    <n v="1846640"/>
    <s v="Youth Performing Arts School"/>
    <n v="338"/>
    <n v="60.84"/>
    <n v="0.18"/>
    <x v="2"/>
  </r>
  <r>
    <x v="151"/>
    <n v="1841316"/>
    <s v="ECC B2B Account"/>
    <n v="1244"/>
    <n v="223.92"/>
    <n v="0.18"/>
    <x v="2"/>
  </r>
  <r>
    <x v="182"/>
    <n v="1841125"/>
    <s v="Boston University"/>
    <n v="474"/>
    <n v="85.32"/>
    <n v="0.18"/>
    <x v="2"/>
  </r>
  <r>
    <x v="202"/>
    <n v="1847506"/>
    <s v="Lynn University"/>
    <n v="535.5"/>
    <n v="96.39"/>
    <n v="0.18"/>
    <x v="2"/>
  </r>
  <r>
    <x v="225"/>
    <n v="1841594"/>
    <s v="Our Lady of Lourdes Cath Sch"/>
    <n v="4772"/>
    <n v="858.96"/>
    <n v="0.18"/>
    <x v="2"/>
  </r>
  <r>
    <x v="59"/>
    <n v="1847384"/>
    <s v="Ossining High School"/>
    <n v="780"/>
    <n v="140.4"/>
    <n v="0.18"/>
    <x v="2"/>
  </r>
  <r>
    <x v="155"/>
    <n v="1846900"/>
    <s v="Coyle Middle School"/>
    <n v="1365"/>
    <n v="245.7"/>
    <n v="0.18"/>
    <x v="2"/>
  </r>
  <r>
    <x v="223"/>
    <n v="1844700"/>
    <s v="Taylor-Richardton Elem School"/>
    <n v="4876"/>
    <n v="877.68"/>
    <n v="0.18"/>
    <x v="2"/>
  </r>
  <r>
    <x v="140"/>
    <n v="1842686"/>
    <s v="Robbins Lane Elementary School"/>
    <n v="7799"/>
    <n v="1402"/>
    <n v="0.18"/>
    <x v="2"/>
  </r>
  <r>
    <x v="170"/>
    <n v="1836243"/>
    <s v="Thomas Sims Middle School"/>
    <n v="1160"/>
    <n v="208.8"/>
    <n v="0.18"/>
    <x v="2"/>
  </r>
  <r>
    <x v="204"/>
    <n v="1848454"/>
    <s v="West Fork High School"/>
    <n v="8304"/>
    <n v="1494.72"/>
    <n v="0.18"/>
    <x v="2"/>
  </r>
  <r>
    <x v="22"/>
    <n v="1837402"/>
    <s v="Woodlake High School"/>
    <n v="8111"/>
    <n v="1459.98"/>
    <n v="0.18"/>
    <x v="2"/>
  </r>
  <r>
    <x v="200"/>
    <n v="1837536"/>
    <s v="Detroit Symphony Orchestra"/>
    <n v="346"/>
    <n v="62.28"/>
    <n v="0.18"/>
    <x v="2"/>
  </r>
  <r>
    <x v="219"/>
    <n v="1844522"/>
    <s v="Wildcreek High School"/>
    <n v="1042"/>
    <n v="187.56"/>
    <n v="0.18"/>
    <x v="2"/>
  </r>
  <r>
    <x v="198"/>
    <n v="1842455"/>
    <s v="Montgomery Elementary School"/>
    <n v="4400"/>
    <n v="792"/>
    <n v="0.18"/>
    <x v="2"/>
  </r>
  <r>
    <x v="131"/>
    <n v="1841327"/>
    <s v="ECC B2B Account"/>
    <n v="458"/>
    <n v="82.44"/>
    <n v="0.18"/>
    <x v="2"/>
  </r>
  <r>
    <x v="162"/>
    <n v="1849987"/>
    <s v="Marie DiLeonardo"/>
    <n v="180"/>
    <n v="32.4"/>
    <n v="0.18"/>
    <x v="2"/>
  </r>
  <r>
    <x v="238"/>
    <n v="1838719"/>
    <s v="Parkway School District"/>
    <n v="3850"/>
    <n v="693"/>
    <n v="0.18"/>
    <x v="2"/>
  </r>
  <r>
    <x v="25"/>
    <n v="1842075"/>
    <s v="Hemet Dual Language Academy"/>
    <n v="4959"/>
    <n v="892.62"/>
    <n v="0.18"/>
    <x v="2"/>
  </r>
  <r>
    <x v="108"/>
    <n v="1847231"/>
    <s v="Blairwood Elementary School"/>
    <n v="2760"/>
    <n v="496.8"/>
    <n v="0.18"/>
    <x v="2"/>
  </r>
  <r>
    <x v="241"/>
    <n v="1849322"/>
    <s v="Annapolis Symphony Orchestra"/>
    <n v="1563"/>
    <n v="281.33999999999997"/>
    <n v="0.18"/>
    <x v="2"/>
  </r>
  <r>
    <x v="9"/>
    <n v="1846962"/>
    <s v="West Middle School"/>
    <n v="2438"/>
    <n v="438.84"/>
    <n v="0.18"/>
    <x v="2"/>
  </r>
  <r>
    <x v="237"/>
    <n v="1849457"/>
    <s v="ECC B2B Account"/>
    <n v="474"/>
    <n v="85.32"/>
    <n v="0.18"/>
    <x v="2"/>
  </r>
  <r>
    <x v="81"/>
    <n v="1837735"/>
    <s v="Central Middle School"/>
    <n v="949"/>
    <n v="170.82"/>
    <n v="0.18"/>
    <x v="2"/>
  </r>
  <r>
    <x v="26"/>
    <n v="1845255"/>
    <s v="Roadrunner Transportation Svcs"/>
    <n v="3645.93"/>
    <n v="656.27"/>
    <n v="0.18"/>
    <x v="2"/>
  </r>
  <r>
    <x v="91"/>
    <n v="1847112"/>
    <s v="ECC B2B Account"/>
    <n v="486"/>
    <n v="87.48"/>
    <n v="0.18"/>
    <x v="2"/>
  </r>
  <r>
    <x v="113"/>
    <n v="1840589"/>
    <s v="Windber High School"/>
    <n v="1664"/>
    <n v="299.52"/>
    <n v="0.18"/>
    <x v="2"/>
  </r>
  <r>
    <x v="141"/>
    <n v="1840427"/>
    <s v="Claremont High School"/>
    <n v="1752"/>
    <n v="315.36"/>
    <n v="0.18"/>
    <x v="2"/>
  </r>
  <r>
    <x v="196"/>
    <n v="1840687"/>
    <s v="Howard B Brunner Elem School"/>
    <n v="521"/>
    <n v="93.78"/>
    <n v="0.18"/>
    <x v="2"/>
  </r>
  <r>
    <x v="94"/>
    <n v="1842750"/>
    <s v="ECC B2B Account"/>
    <n v="298"/>
    <n v="53.64"/>
    <n v="0.18"/>
    <x v="2"/>
  </r>
  <r>
    <x v="120"/>
    <n v="1838684"/>
    <s v="North Carolina State Univ"/>
    <n v="102"/>
    <n v="18.36"/>
    <n v="0.18"/>
    <x v="2"/>
  </r>
  <r>
    <x v="79"/>
    <n v="1847855"/>
    <s v="Legacy Middle School"/>
    <n v="2958"/>
    <n v="532.44000000000005"/>
    <n v="0.18"/>
    <x v="2"/>
  </r>
  <r>
    <x v="135"/>
    <n v="1842963"/>
    <s v="Marengo Cmty Middle School"/>
    <n v="1080"/>
    <n v="194.4"/>
    <n v="0.18"/>
    <x v="2"/>
  </r>
  <r>
    <x v="89"/>
    <n v="1848279"/>
    <s v="ECC B2B Account"/>
    <n v="1368"/>
    <n v="246.24"/>
    <n v="0.18"/>
    <x v="2"/>
  </r>
  <r>
    <x v="129"/>
    <n v="1849599"/>
    <s v="North Star Academy"/>
    <n v="1374"/>
    <n v="247.32"/>
    <n v="0.18"/>
    <x v="2"/>
  </r>
  <r>
    <x v="200"/>
    <n v="1837554"/>
    <s v="Iowa-Grant Elem Middle School"/>
    <n v="119"/>
    <n v="21.42"/>
    <n v="0.18"/>
    <x v="2"/>
  </r>
  <r>
    <x v="243"/>
    <n v="1845078"/>
    <s v="Bingham High School"/>
    <n v="1540"/>
    <n v="277.2"/>
    <n v="0.18"/>
    <x v="2"/>
  </r>
  <r>
    <x v="238"/>
    <n v="1838727"/>
    <s v="Pioneer Bilingual Elem School"/>
    <n v="9544"/>
    <n v="1717.92"/>
    <n v="0.18"/>
    <x v="2"/>
  </r>
  <r>
    <x v="140"/>
    <n v="1842695"/>
    <s v="Colleges of the Fenway"/>
    <n v="2695"/>
    <n v="485.1"/>
    <n v="0.18"/>
    <x v="2"/>
  </r>
  <r>
    <x v="297"/>
    <n v="1841563"/>
    <s v="ECC B2B Account"/>
    <n v="304"/>
    <n v="54.72"/>
    <n v="0.18"/>
    <x v="2"/>
  </r>
  <r>
    <x v="137"/>
    <n v="1835724"/>
    <s v="Rodger Quist Middle School"/>
    <n v="616"/>
    <n v="110.88"/>
    <n v="0.18"/>
    <x v="2"/>
  </r>
  <r>
    <x v="176"/>
    <n v="1836710"/>
    <s v="Aliso Niguel High School"/>
    <n v="5820"/>
    <n v="1047.5999999999999"/>
    <n v="0.18"/>
    <x v="2"/>
  </r>
  <r>
    <x v="209"/>
    <n v="1844387"/>
    <s v="ECC B2B Account"/>
    <n v="1164"/>
    <n v="209.52"/>
    <n v="0.18"/>
    <x v="2"/>
  </r>
  <r>
    <x v="173"/>
    <n v="1836516"/>
    <s v="Michael J Petrides School"/>
    <n v="9500"/>
    <n v="1710"/>
    <n v="0.18"/>
    <x v="2"/>
  </r>
  <r>
    <x v="50"/>
    <n v="1843366"/>
    <s v="West Music"/>
    <n v="1966"/>
    <n v="353.88"/>
    <n v="0.18"/>
    <x v="2"/>
  </r>
  <r>
    <x v="21"/>
    <n v="1849307"/>
    <s v="Brown University"/>
    <n v="1594"/>
    <n v="286.92"/>
    <n v="0.18"/>
    <x v="2"/>
  </r>
  <r>
    <x v="67"/>
    <n v="1835805"/>
    <s v="Oakton Cmty College-Des Plaine"/>
    <n v="896"/>
    <n v="161.28"/>
    <n v="0.18"/>
    <x v="2"/>
  </r>
  <r>
    <x v="298"/>
    <n v="1846361"/>
    <s v="ECC B2B Account"/>
    <n v="388"/>
    <n v="69.84"/>
    <n v="0.18"/>
    <x v="2"/>
  </r>
  <r>
    <x v="197"/>
    <n v="1847574"/>
    <s v="Fort Hayes Arts &amp; Academic HS"/>
    <n v="2832"/>
    <n v="509.76"/>
    <n v="0.18"/>
    <x v="2"/>
  </r>
  <r>
    <x v="172"/>
    <n v="1842934"/>
    <s v="Festivities Event Rental"/>
    <n v="68"/>
    <n v="12.24"/>
    <n v="0.18"/>
    <x v="2"/>
  </r>
  <r>
    <x v="81"/>
    <n v="1837730"/>
    <s v="R B Wright Elementary School"/>
    <n v="4328"/>
    <n v="779.04"/>
    <n v="0.18"/>
    <x v="2"/>
  </r>
  <r>
    <x v="109"/>
    <n v="1849870"/>
    <s v="Dr Robert H Brown Interm Sch"/>
    <n v="1219"/>
    <n v="219.42"/>
    <n v="0.18"/>
    <x v="2"/>
  </r>
  <r>
    <x v="108"/>
    <n v="1847266"/>
    <s v="Auten Road Intermediate School"/>
    <n v="521"/>
    <n v="93.78"/>
    <n v="0.18"/>
    <x v="2"/>
  </r>
  <r>
    <x v="119"/>
    <n v="1843162"/>
    <s v="Westlake High School"/>
    <n v="2214.96"/>
    <n v="398.69"/>
    <n v="0.18"/>
    <x v="2"/>
  </r>
  <r>
    <x v="39"/>
    <n v="1844857"/>
    <s v="Sweeny High School"/>
    <n v="7700"/>
    <n v="1386"/>
    <n v="0.18"/>
    <x v="2"/>
  </r>
  <r>
    <x v="148"/>
    <n v="1841239"/>
    <s v="Poudre School District R-1"/>
    <n v="68"/>
    <n v="12.24"/>
    <n v="0.18"/>
    <x v="2"/>
  </r>
  <r>
    <x v="131"/>
    <n v="1841363"/>
    <s v="Van Horn Schools"/>
    <n v="1712"/>
    <n v="308.16000000000003"/>
    <n v="0.18"/>
    <x v="2"/>
  </r>
  <r>
    <x v="19"/>
    <n v="1840091"/>
    <s v="Rogers Middle School"/>
    <n v="2715"/>
    <n v="488.7"/>
    <n v="0.18"/>
    <x v="2"/>
  </r>
  <r>
    <x v="219"/>
    <n v="1844551"/>
    <s v="Dr. General Marshall Mid Sch"/>
    <n v="1959"/>
    <n v="352.62"/>
    <n v="0.18"/>
    <x v="2"/>
  </r>
  <r>
    <x v="70"/>
    <n v="1837969"/>
    <s v="Gibbes Middle School"/>
    <n v="2928"/>
    <n v="527.04"/>
    <n v="0.18"/>
    <x v="2"/>
  </r>
  <r>
    <x v="33"/>
    <n v="1851204"/>
    <s v="Highland Rim Elementary School"/>
    <n v="4080"/>
    <n v="734.4"/>
    <n v="0.18"/>
    <x v="2"/>
  </r>
  <r>
    <x v="211"/>
    <n v="1836462"/>
    <s v="Tuscaloosa Magnet Middle Sch"/>
    <n v="7242"/>
    <n v="1303.56"/>
    <n v="0.18"/>
    <x v="2"/>
  </r>
  <r>
    <x v="73"/>
    <n v="1846671"/>
    <s v="Tecumseh School District I-92"/>
    <n v="8112"/>
    <n v="1460.16"/>
    <n v="0.18"/>
    <x v="2"/>
  </r>
  <r>
    <x v="79"/>
    <n v="1847821"/>
    <s v="Lincoln High School"/>
    <n v="2559.92"/>
    <n v="460.78"/>
    <n v="0.18"/>
    <x v="2"/>
  </r>
  <r>
    <x v="152"/>
    <n v="1844410"/>
    <s v="Rocky Point Elementary School"/>
    <n v="2011"/>
    <n v="361.98"/>
    <n v="0.18"/>
    <x v="2"/>
  </r>
  <r>
    <x v="240"/>
    <n v="1843083"/>
    <s v="Van Buren Local School Dist"/>
    <n v="137"/>
    <n v="24.66"/>
    <n v="0.18"/>
    <x v="2"/>
  </r>
  <r>
    <x v="148"/>
    <n v="1841238"/>
    <s v="West Music"/>
    <n v="458"/>
    <n v="82.44"/>
    <n v="0.18"/>
    <x v="2"/>
  </r>
  <r>
    <x v="234"/>
    <n v="1838915"/>
    <s v="Barstow Junior High School"/>
    <n v="12181"/>
    <n v="2192.58"/>
    <n v="0.18"/>
    <x v="2"/>
  </r>
  <r>
    <x v="70"/>
    <n v="1837914"/>
    <s v="Brocton Central School"/>
    <n v="915"/>
    <n v="164.7"/>
    <n v="0.18"/>
    <x v="2"/>
  </r>
  <r>
    <x v="88"/>
    <n v="1848394"/>
    <s v="White Pine Co School District"/>
    <n v="9185"/>
    <n v="1653.3"/>
    <n v="0.18"/>
    <x v="2"/>
  </r>
  <r>
    <x v="99"/>
    <n v="1840600"/>
    <s v="Pasadena Unified School Dist"/>
    <n v="7658"/>
    <n v="1378.44"/>
    <n v="0.18"/>
    <x v="2"/>
  </r>
  <r>
    <x v="60"/>
    <n v="1846089"/>
    <s v="Woodstock Cmty Unit SD 200"/>
    <n v="1036"/>
    <n v="186.48"/>
    <n v="0.18"/>
    <x v="2"/>
  </r>
  <r>
    <x v="204"/>
    <n v="1848489"/>
    <s v="Harry M Bailey Middle School"/>
    <n v="8984"/>
    <n v="1617.12"/>
    <n v="0.18"/>
    <x v="2"/>
  </r>
  <r>
    <x v="170"/>
    <n v="1836293"/>
    <s v="Kenneth White Jr High School"/>
    <n v="1758"/>
    <n v="316.44"/>
    <n v="0.18"/>
    <x v="2"/>
  </r>
  <r>
    <x v="66"/>
    <n v="1845019"/>
    <s v="West Music"/>
    <n v="397"/>
    <n v="71.459999999999994"/>
    <n v="0.18"/>
    <x v="2"/>
  </r>
  <r>
    <x v="162"/>
    <n v="1850011"/>
    <s v="West Music"/>
    <n v="4144"/>
    <n v="745.92"/>
    <n v="0.18"/>
    <x v="2"/>
  </r>
  <r>
    <x v="130"/>
    <n v="1849732"/>
    <s v="Tonganoxie High School"/>
    <n v="638"/>
    <n v="114.84"/>
    <n v="0.18"/>
    <x v="2"/>
  </r>
  <r>
    <x v="61"/>
    <n v="1850043"/>
    <s v="Wekiva High School"/>
    <n v="161.30000000000001"/>
    <n v="29.03"/>
    <n v="0.18"/>
    <x v="2"/>
  </r>
  <r>
    <x v="126"/>
    <n v="1840260"/>
    <s v="Fairhope High School"/>
    <n v="4900"/>
    <n v="882"/>
    <n v="0.18"/>
    <x v="2"/>
  </r>
  <r>
    <x v="208"/>
    <n v="1838579"/>
    <s v="Waukee Cmty School District"/>
    <n v="1296"/>
    <n v="233.28"/>
    <n v="0.18"/>
    <x v="2"/>
  </r>
  <r>
    <x v="180"/>
    <n v="1843665"/>
    <s v="North Cedar Jr Sr High School"/>
    <n v="1120"/>
    <n v="201.6"/>
    <n v="0.18"/>
    <x v="2"/>
  </r>
  <r>
    <x v="177"/>
    <n v="1843306"/>
    <s v="Sioux Center High School"/>
    <n v="2240"/>
    <n v="403.2"/>
    <n v="0.18"/>
    <x v="2"/>
  </r>
  <r>
    <x v="42"/>
    <n v="1846221"/>
    <s v="Hudson High School"/>
    <n v="1685"/>
    <n v="303.3"/>
    <n v="0.18"/>
    <x v="2"/>
  </r>
  <r>
    <x v="48"/>
    <n v="1835017"/>
    <s v="Scholls Heights Elem School"/>
    <n v="4328"/>
    <n v="779.04"/>
    <n v="0.18"/>
    <x v="2"/>
  </r>
  <r>
    <x v="198"/>
    <n v="1842434"/>
    <s v="Lake Travis Middle School"/>
    <n v="823"/>
    <n v="148.13999999999999"/>
    <n v="0.18"/>
    <x v="2"/>
  </r>
  <r>
    <x v="95"/>
    <n v="1835927"/>
    <s v="Harvard Elementary School"/>
    <n v="856"/>
    <n v="154.08000000000001"/>
    <n v="0.18"/>
    <x v="2"/>
  </r>
  <r>
    <x v="186"/>
    <n v="1841715"/>
    <s v="North Asheboro Middle School"/>
    <n v="7320"/>
    <n v="1317.6"/>
    <n v="0.18"/>
    <x v="2"/>
  </r>
  <r>
    <x v="227"/>
    <n v="1847933"/>
    <s v="Columbus High School"/>
    <n v="4912"/>
    <n v="884.16"/>
    <n v="0.18"/>
    <x v="2"/>
  </r>
  <r>
    <x v="79"/>
    <n v="1847802"/>
    <s v="Rockwood Elementary School"/>
    <n v="1786"/>
    <n v="321.48"/>
    <n v="0.18"/>
    <x v="2"/>
  </r>
  <r>
    <x v="2"/>
    <n v="1844103"/>
    <s v="Magellan Int'l Sch-Anderson Ln"/>
    <n v="3220"/>
    <n v="579.6"/>
    <n v="0.18"/>
    <x v="2"/>
  </r>
  <r>
    <x v="12"/>
    <n v="1850762"/>
    <s v="Carl Albert High School"/>
    <n v="30330"/>
    <n v="5459.4"/>
    <n v="0.18"/>
    <x v="2"/>
  </r>
  <r>
    <x v="92"/>
    <n v="1850979"/>
    <s v="Astronaut High School"/>
    <n v="710"/>
    <n v="127.8"/>
    <n v="0.18"/>
    <x v="2"/>
  </r>
  <r>
    <x v="206"/>
    <n v="1841952"/>
    <s v="Creston Middle School"/>
    <n v="915"/>
    <n v="164.7"/>
    <n v="0.18"/>
    <x v="2"/>
  </r>
  <r>
    <x v="167"/>
    <n v="1844308"/>
    <s v="Decatur High School"/>
    <n v="5953"/>
    <n v="1071.54"/>
    <n v="0.18"/>
    <x v="2"/>
  </r>
  <r>
    <x v="126"/>
    <n v="1840286"/>
    <s v="Winston Churchill High School"/>
    <n v="1086"/>
    <n v="195.48"/>
    <n v="0.18"/>
    <x v="2"/>
  </r>
  <r>
    <x v="49"/>
    <n v="1843118"/>
    <s v="Monroe High School"/>
    <n v="8685"/>
    <n v="1563.3"/>
    <n v="0.18"/>
    <x v="2"/>
  </r>
  <r>
    <x v="205"/>
    <n v="1841094"/>
    <s v="Smith Elementary School"/>
    <n v="5898"/>
    <n v="1061.6400000000001"/>
    <n v="0.18"/>
    <x v="2"/>
  </r>
  <r>
    <x v="38"/>
    <n v="1839038"/>
    <s v="West Side Middle School"/>
    <n v="1740"/>
    <n v="313.2"/>
    <n v="0.18"/>
    <x v="2"/>
  </r>
  <r>
    <x v="78"/>
    <n v="1839865"/>
    <s v="Western Illinois University"/>
    <n v="2375"/>
    <n v="427.5"/>
    <n v="0.18"/>
    <x v="2"/>
  </r>
  <r>
    <x v="59"/>
    <n v="1847418"/>
    <s v="Dexter High School"/>
    <n v="1822"/>
    <n v="327.96"/>
    <n v="0.18"/>
    <x v="2"/>
  </r>
  <r>
    <x v="66"/>
    <n v="1844969"/>
    <s v="Moreau Elementary School"/>
    <n v="11222"/>
    <n v="2019.96"/>
    <n v="0.18"/>
    <x v="2"/>
  </r>
  <r>
    <x v="12"/>
    <n v="1850764"/>
    <s v="Saratoga Elementary School"/>
    <n v="1036"/>
    <n v="186.48"/>
    <n v="0.18"/>
    <x v="2"/>
  </r>
  <r>
    <x v="211"/>
    <n v="1836499"/>
    <s v="Sycamore Middle School"/>
    <n v="595"/>
    <n v="107.1"/>
    <n v="0.18"/>
    <x v="2"/>
  </r>
  <r>
    <x v="88"/>
    <n v="1848392"/>
    <s v="Gloversville Enlarged Sch Dist"/>
    <n v="6160"/>
    <n v="1108.8"/>
    <n v="0.18"/>
    <x v="2"/>
  </r>
  <r>
    <x v="185"/>
    <n v="1839195"/>
    <s v="Yeshiva K'Tana of Passaic Sch"/>
    <n v="580"/>
    <n v="104.4"/>
    <n v="0.18"/>
    <x v="2"/>
  </r>
  <r>
    <x v="91"/>
    <n v="1847136"/>
    <s v="Richfield Springs Ctl School"/>
    <n v="184"/>
    <n v="33.119999999999997"/>
    <n v="0.18"/>
    <x v="2"/>
  </r>
  <r>
    <x v="211"/>
    <n v="1836456"/>
    <s v="Thomas Jefferson High School"/>
    <n v="1103"/>
    <n v="198.54"/>
    <n v="0.18"/>
    <x v="2"/>
  </r>
  <r>
    <x v="30"/>
    <n v="1847155"/>
    <s v="Frenship High School"/>
    <n v="6607"/>
    <n v="1189.26"/>
    <n v="0.18"/>
    <x v="2"/>
  </r>
  <r>
    <x v="77"/>
    <n v="1840915"/>
    <s v="Alburgh Cmty Education Center"/>
    <n v="10668"/>
    <n v="1920.24"/>
    <n v="0.18"/>
    <x v="2"/>
  </r>
  <r>
    <x v="128"/>
    <n v="1840749"/>
    <s v="Joel E Barber Elementary Sch"/>
    <n v="474"/>
    <n v="85.32"/>
    <n v="0.18"/>
    <x v="2"/>
  </r>
  <r>
    <x v="143"/>
    <n v="1837271"/>
    <s v="West Wing School"/>
    <n v="1280"/>
    <n v="230.4"/>
    <n v="0.18"/>
    <x v="2"/>
  </r>
  <r>
    <x v="98"/>
    <n v="1844589"/>
    <s v="Ascension School"/>
    <n v="2600"/>
    <n v="468"/>
    <n v="0.18"/>
    <x v="2"/>
  </r>
  <r>
    <x v="99"/>
    <n v="1840673"/>
    <s v="Wells Community Academy HS"/>
    <n v="1740"/>
    <n v="313.2"/>
    <n v="0.18"/>
    <x v="2"/>
  </r>
  <r>
    <x v="58"/>
    <n v="1838383"/>
    <s v="West Music"/>
    <n v="160"/>
    <n v="28.8"/>
    <n v="0.18"/>
    <x v="2"/>
  </r>
  <r>
    <x v="126"/>
    <n v="1840315"/>
    <s v="Davenport High School"/>
    <n v="5563"/>
    <n v="1001.34"/>
    <n v="0.18"/>
    <x v="2"/>
  </r>
  <r>
    <x v="147"/>
    <n v="1836193"/>
    <s v="North Houston Early College HS"/>
    <n v="3246"/>
    <n v="584.28"/>
    <n v="0.18"/>
    <x v="2"/>
  </r>
  <r>
    <x v="35"/>
    <n v="1837492"/>
    <s v="Raymore-Peculiar South Mid Sch"/>
    <n v="348"/>
    <n v="62.64"/>
    <n v="0.18"/>
    <x v="2"/>
  </r>
  <r>
    <x v="54"/>
    <n v="1849057"/>
    <s v="Eastern Kentucky University"/>
    <n v="81"/>
    <n v="14.58"/>
    <n v="0.18"/>
    <x v="2"/>
  </r>
  <r>
    <x v="90"/>
    <n v="1838171"/>
    <s v="Santa Fe Chamber Music"/>
    <n v="595"/>
    <n v="107.1"/>
    <n v="0.18"/>
    <x v="2"/>
  </r>
  <r>
    <x v="79"/>
    <n v="1847849"/>
    <s v="North Jefferson Middle School"/>
    <n v="1042"/>
    <n v="187.56"/>
    <n v="0.18"/>
    <x v="2"/>
  </r>
  <r>
    <x v="11"/>
    <n v="1845756"/>
    <s v="First Baptist Church"/>
    <n v="774"/>
    <n v="139.32"/>
    <n v="0.18"/>
    <x v="2"/>
  </r>
  <r>
    <x v="74"/>
    <n v="1842848"/>
    <s v="Smiths Station Jr High School"/>
    <n v="8223"/>
    <n v="1480.14"/>
    <n v="0.18"/>
    <x v="2"/>
  </r>
  <r>
    <x v="163"/>
    <n v="1845657"/>
    <s v="West Career &amp; Tech Acad"/>
    <n v="1808"/>
    <n v="325.44"/>
    <n v="0.18"/>
    <x v="2"/>
  </r>
  <r>
    <x v="100"/>
    <n v="1845104"/>
    <s v="ECC B2B Account"/>
    <n v="201"/>
    <n v="36.18"/>
    <n v="0.18"/>
    <x v="2"/>
  </r>
  <r>
    <x v="223"/>
    <n v="1844703"/>
    <s v="Bartlett Cocke GC Austin"/>
    <n v="420.05"/>
    <n v="75.61"/>
    <n v="0.18"/>
    <x v="2"/>
  </r>
  <r>
    <x v="6"/>
    <n v="1849647"/>
    <s v="ECC B2B Account"/>
    <n v="633"/>
    <n v="113.94"/>
    <n v="0.18"/>
    <x v="2"/>
  </r>
  <r>
    <x v="53"/>
    <n v="1848641"/>
    <s v="Univ of Nebraska-Omaha"/>
    <n v="1196.18"/>
    <n v="215.32"/>
    <n v="0.18"/>
    <x v="2"/>
  </r>
  <r>
    <x v="105"/>
    <n v="1838360"/>
    <s v="Skyview Elementary School"/>
    <n v="5898"/>
    <n v="1061.6400000000001"/>
    <n v="0.18"/>
    <x v="2"/>
  </r>
  <r>
    <x v="45"/>
    <n v="1841008"/>
    <s v="Del Valle Middle School"/>
    <n v="2602"/>
    <n v="468.36"/>
    <n v="0.18"/>
    <x v="2"/>
  </r>
  <r>
    <x v="242"/>
    <n v="1850587"/>
    <s v="ECC B2B Account"/>
    <n v="1219"/>
    <n v="219.42"/>
    <n v="0.18"/>
    <x v="2"/>
  </r>
  <r>
    <x v="175"/>
    <n v="1835515"/>
    <s v="Olivet Nazarene University"/>
    <n v="125.15"/>
    <n v="22.53"/>
    <n v="0.18"/>
    <x v="2"/>
  </r>
  <r>
    <x v="231"/>
    <n v="1850533"/>
    <s v="Watkins Elementary School"/>
    <n v="4800"/>
    <n v="864"/>
    <n v="0.18"/>
    <x v="2"/>
  </r>
  <r>
    <x v="250"/>
    <n v="1839326"/>
    <s v="Onteora Middle Senior High Sch"/>
    <n v="10491"/>
    <n v="1888.38"/>
    <n v="0.18"/>
    <x v="2"/>
  </r>
  <r>
    <x v="201"/>
    <n v="1839702"/>
    <s v="Resaca Middle School - N"/>
    <n v="19680"/>
    <n v="3542.4"/>
    <n v="0.18"/>
    <x v="2"/>
  </r>
  <r>
    <x v="239"/>
    <n v="1840184"/>
    <s v="Edith A Bogert Elem School"/>
    <n v="362"/>
    <n v="65.16"/>
    <n v="0.18"/>
    <x v="2"/>
  </r>
  <r>
    <x v="50"/>
    <n v="1843380"/>
    <s v="McKinley Elementary School"/>
    <n v="300.89999999999998"/>
    <n v="54.16"/>
    <n v="0.18"/>
    <x v="2"/>
  </r>
  <r>
    <x v="299"/>
    <n v="1849902"/>
    <s v="ECC B2B Account"/>
    <n v="100"/>
    <n v="18"/>
    <n v="0.18"/>
    <x v="2"/>
  </r>
  <r>
    <x v="18"/>
    <n v="1836856"/>
    <s v="GracePoint Church"/>
    <n v="3492"/>
    <n v="628.55999999999995"/>
    <n v="0.18"/>
    <x v="2"/>
  </r>
  <r>
    <x v="39"/>
    <n v="1844794"/>
    <s v="Hale Cook Elementary School"/>
    <n v="20215"/>
    <n v="3638.7"/>
    <n v="0.18"/>
    <x v="2"/>
  </r>
  <r>
    <x v="4"/>
    <n v="1846495"/>
    <s v="Villanova University"/>
    <n v="2080"/>
    <n v="375"/>
    <n v="0.18"/>
    <x v="2"/>
  </r>
  <r>
    <x v="215"/>
    <n v="1834168"/>
    <s v="Redemption Church"/>
    <n v="132.75"/>
    <n v="23.9"/>
    <n v="0.18"/>
    <x v="2"/>
  </r>
  <r>
    <x v="60"/>
    <n v="1846092"/>
    <s v="Louise Duffy Elementary School"/>
    <n v="506"/>
    <n v="91.08"/>
    <n v="0.18"/>
    <x v="2"/>
  </r>
  <r>
    <x v="223"/>
    <n v="1844682"/>
    <s v="ECC B2B Account"/>
    <n v="1098"/>
    <n v="197.64"/>
    <n v="0.18"/>
    <x v="2"/>
  </r>
  <r>
    <x v="66"/>
    <n v="1844946"/>
    <s v="West Music"/>
    <n v="1974.99"/>
    <n v="355.5"/>
    <n v="0.18"/>
    <x v="2"/>
  </r>
  <r>
    <x v="213"/>
    <n v="1845412"/>
    <s v="South Hardin High School"/>
    <n v="434"/>
    <n v="78.12"/>
    <n v="0.18"/>
    <x v="2"/>
  </r>
  <r>
    <x v="80"/>
    <n v="1844784"/>
    <s v="North Shore Senior High School"/>
    <n v="1681"/>
    <n v="302.58"/>
    <n v="0.18"/>
    <x v="2"/>
  </r>
  <r>
    <x v="105"/>
    <n v="1838335"/>
    <s v="Roosevelt High School"/>
    <n v="2028"/>
    <n v="365.04"/>
    <n v="0.18"/>
    <x v="2"/>
  </r>
  <r>
    <x v="61"/>
    <n v="1850093"/>
    <s v="Trinity Episcopal School"/>
    <n v="10360"/>
    <n v="1864.8"/>
    <n v="0.18"/>
    <x v="2"/>
  </r>
  <r>
    <x v="160"/>
    <n v="1837165"/>
    <s v="Benzie Central Sr High School"/>
    <n v="1001"/>
    <n v="180.18"/>
    <n v="0.18"/>
    <x v="2"/>
  </r>
  <r>
    <x v="78"/>
    <n v="1839915"/>
    <s v="Summerville High School"/>
    <n v="1627"/>
    <n v="292.86"/>
    <n v="0.18"/>
    <x v="2"/>
  </r>
  <r>
    <x v="173"/>
    <n v="1836545"/>
    <s v="Robert Millikan High School"/>
    <n v="6982.24"/>
    <n v="1256.8"/>
    <n v="0.18"/>
    <x v="2"/>
  </r>
  <r>
    <x v="157"/>
    <n v="1849445"/>
    <s v="West Creek Elementary School"/>
    <n v="3108"/>
    <n v="559.44000000000005"/>
    <n v="0.18"/>
    <x v="2"/>
  </r>
  <r>
    <x v="226"/>
    <n v="1843230"/>
    <s v="Ocean Hill Collegiate Chtr Sch"/>
    <n v="3894"/>
    <n v="700.92"/>
    <n v="0.18"/>
    <x v="2"/>
  </r>
  <r>
    <x v="91"/>
    <n v="1847104"/>
    <s v="Monhagen Middle School"/>
    <n v="2443"/>
    <n v="439.74"/>
    <n v="0.18"/>
    <x v="2"/>
  </r>
  <r>
    <x v="99"/>
    <n v="1840660"/>
    <s v="J W Pepper &amp; Son Inc. - PA HQ"/>
    <n v="88"/>
    <n v="15.84"/>
    <n v="0.18"/>
    <x v="2"/>
  </r>
  <r>
    <x v="235"/>
    <n v="1839170"/>
    <s v="Hillsboro Middle High School"/>
    <n v="1000"/>
    <n v="180"/>
    <n v="0.18"/>
    <x v="2"/>
  </r>
  <r>
    <x v="87"/>
    <n v="1847589"/>
    <s v="ECC B2B Account"/>
    <n v="426"/>
    <n v="76.680000000000007"/>
    <n v="0.18"/>
    <x v="2"/>
  </r>
  <r>
    <x v="242"/>
    <n v="1850571"/>
    <s v="Martin Luther King Jr Elem Sch"/>
    <n v="1928"/>
    <n v="347.04"/>
    <n v="0.18"/>
    <x v="2"/>
  </r>
  <r>
    <x v="35"/>
    <n v="1837459"/>
    <s v="Howard High School"/>
    <n v="1740"/>
    <n v="313.2"/>
    <n v="0.18"/>
    <x v="2"/>
  </r>
  <r>
    <x v="201"/>
    <n v="1839711"/>
    <s v="Noel Elementary School"/>
    <n v="4328"/>
    <n v="779.04"/>
    <n v="0.18"/>
    <x v="2"/>
  </r>
  <r>
    <x v="140"/>
    <n v="1842674"/>
    <s v="Jesuit High School"/>
    <n v="11613"/>
    <n v="2090.34"/>
    <n v="0.18"/>
    <x v="2"/>
  </r>
  <r>
    <x v="37"/>
    <n v="1835883"/>
    <s v="ECC B2B Account"/>
    <n v="4125"/>
    <n v="742.5"/>
    <n v="0.18"/>
    <x v="2"/>
  </r>
  <r>
    <x v="56"/>
    <n v="1848014"/>
    <s v="Nerinx Hall High School"/>
    <n v="1351.9"/>
    <n v="243.34"/>
    <n v="0.18"/>
    <x v="2"/>
  </r>
  <r>
    <x v="128"/>
    <n v="1840786"/>
    <s v="Crossroad Community Church"/>
    <n v="784"/>
    <n v="141.12"/>
    <n v="0.18"/>
    <x v="2"/>
  </r>
  <r>
    <x v="85"/>
    <n v="1849015"/>
    <s v="San Bernardino City Unified SD"/>
    <n v="1944"/>
    <n v="349.92"/>
    <n v="0.18"/>
    <x v="2"/>
  </r>
  <r>
    <x v="92"/>
    <n v="1850993"/>
    <s v="Brussels ES/HS"/>
    <n v="12248"/>
    <n v="2204.64"/>
    <n v="0.18"/>
    <x v="2"/>
  </r>
  <r>
    <x v="70"/>
    <n v="1837912"/>
    <s v="Midland Elementary School"/>
    <n v="880"/>
    <n v="158.4"/>
    <n v="0.18"/>
    <x v="2"/>
  </r>
  <r>
    <x v="4"/>
    <n v="1846487"/>
    <s v="Charlotte Country Day School"/>
    <n v="4609.74"/>
    <n v="829.75"/>
    <n v="0.18"/>
    <x v="2"/>
  </r>
  <r>
    <x v="208"/>
    <n v="1838566"/>
    <s v="F E Smith Interm School"/>
    <n v="8880"/>
    <n v="1598.4"/>
    <n v="0.18"/>
    <x v="2"/>
  </r>
  <r>
    <x v="160"/>
    <n v="1837210"/>
    <s v="Avon Elementary School"/>
    <n v="2662"/>
    <n v="479.16"/>
    <n v="0.18"/>
    <x v="2"/>
  </r>
  <r>
    <x v="106"/>
    <n v="1846150"/>
    <s v="ECC B2B Account"/>
    <n v="201"/>
    <n v="36.18"/>
    <n v="0.18"/>
    <x v="2"/>
  </r>
  <r>
    <x v="185"/>
    <n v="1839206"/>
    <s v="Pomperaug Regional High School"/>
    <n v="982.08"/>
    <n v="176.77"/>
    <n v="0.18"/>
    <x v="2"/>
  </r>
  <r>
    <x v="129"/>
    <n v="1849597"/>
    <s v="Hoover Elementary School"/>
    <n v="1374"/>
    <n v="247.33"/>
    <n v="0.18"/>
    <x v="2"/>
  </r>
  <r>
    <x v="11"/>
    <n v="1845783"/>
    <s v="Clinton Middle School"/>
    <n v="972"/>
    <n v="174.96"/>
    <n v="0.18"/>
    <x v="2"/>
  </r>
  <r>
    <x v="25"/>
    <n v="1842094"/>
    <s v="ECC B2B Account"/>
    <n v="6191"/>
    <n v="1111.53"/>
    <n v="0.18"/>
    <x v="2"/>
  </r>
  <r>
    <x v="121"/>
    <n v="1847717"/>
    <s v="Terrill Middle School"/>
    <n v="402"/>
    <n v="72.36"/>
    <n v="0.18"/>
    <x v="2"/>
  </r>
  <r>
    <x v="27"/>
    <n v="1841635"/>
    <s v="Merritt Island High School"/>
    <n v="6160"/>
    <n v="1108.8"/>
    <n v="0.18"/>
    <x v="2"/>
  </r>
  <r>
    <x v="159"/>
    <n v="1848202"/>
    <s v="Echo Trail Middle School - N"/>
    <n v="2605"/>
    <n v="468.9"/>
    <n v="0.18"/>
    <x v="2"/>
  </r>
  <r>
    <x v="242"/>
    <n v="1850569"/>
    <s v="West Music"/>
    <n v="4144"/>
    <n v="745.92"/>
    <n v="0.18"/>
    <x v="2"/>
  </r>
  <r>
    <x v="95"/>
    <n v="1835954"/>
    <s v="Milwaukee Marshall High School"/>
    <n v="3360"/>
    <n v="604.79999999999995"/>
    <n v="0.18"/>
    <x v="2"/>
  </r>
  <r>
    <x v="47"/>
    <n v="1845271"/>
    <s v="Anamosa High School"/>
    <n v="4278"/>
    <n v="770.04"/>
    <n v="0.18"/>
    <x v="2"/>
  </r>
  <r>
    <x v="53"/>
    <n v="1848652"/>
    <s v="San Jacinto Elementary School"/>
    <n v="4328"/>
    <n v="779.04"/>
    <n v="0.18"/>
    <x v="2"/>
  </r>
  <r>
    <x v="102"/>
    <n v="1837654"/>
    <s v="Orange High School"/>
    <n v="2520"/>
    <n v="453.6"/>
    <n v="0.18"/>
    <x v="2"/>
  </r>
  <r>
    <x v="235"/>
    <n v="1839161"/>
    <s v="General Sherman Jr High School"/>
    <n v="1898"/>
    <n v="341.64"/>
    <n v="0.18"/>
    <x v="2"/>
  </r>
  <r>
    <x v="211"/>
    <n v="1836446"/>
    <s v="Early Childhood Campus-Oak"/>
    <n v="7700"/>
    <n v="1386"/>
    <n v="0.18"/>
    <x v="2"/>
  </r>
  <r>
    <x v="1"/>
    <n v="1839373"/>
    <s v="Louisville Orchestra"/>
    <n v="2259"/>
    <n v="406.62"/>
    <n v="0.18"/>
    <x v="2"/>
  </r>
  <r>
    <x v="112"/>
    <n v="1837814"/>
    <s v="Immokalee High School"/>
    <n v="264"/>
    <n v="47.52"/>
    <n v="0.18"/>
    <x v="2"/>
  </r>
  <r>
    <x v="48"/>
    <n v="1835049"/>
    <s v="Southwark Elementary School"/>
    <n v="3613"/>
    <n v="650.34"/>
    <n v="0.18"/>
    <x v="2"/>
  </r>
  <r>
    <x v="44"/>
    <n v="1850236"/>
    <s v="Church of the Highlands"/>
    <n v="208"/>
    <n v="37.44"/>
    <n v="0.18"/>
    <x v="2"/>
  </r>
  <r>
    <x v="62"/>
    <n v="1842326"/>
    <s v="William S Cohen School"/>
    <n v="1180"/>
    <n v="212.4"/>
    <n v="0.18"/>
    <x v="2"/>
  </r>
  <r>
    <x v="111"/>
    <n v="1838249"/>
    <s v="Sonia Sotomayor Middle Sch"/>
    <n v="7481"/>
    <n v="1346.58"/>
    <n v="0.18"/>
    <x v="2"/>
  </r>
  <r>
    <x v="216"/>
    <n v="1839822"/>
    <s v="Henderson Supply Co Inc"/>
    <n v="662.4"/>
    <n v="119.23"/>
    <n v="0.18"/>
    <x v="2"/>
  </r>
  <r>
    <x v="213"/>
    <n v="1845418"/>
    <s v="Grace Episcopal Church"/>
    <n v="1368"/>
    <n v="246.24"/>
    <n v="0.18"/>
    <x v="2"/>
  </r>
  <r>
    <x v="198"/>
    <n v="1842424"/>
    <s v="ECC B2B Account"/>
    <n v="5975"/>
    <n v="1075.5"/>
    <n v="0.18"/>
    <x v="2"/>
  </r>
  <r>
    <x v="260"/>
    <n v="1839001"/>
    <s v="Brookwood Middle School"/>
    <n v="851"/>
    <n v="153.18"/>
    <n v="0.18"/>
    <x v="2"/>
  </r>
  <r>
    <x v="196"/>
    <n v="1840718"/>
    <s v="Washington High School"/>
    <n v="3318.26"/>
    <n v="597.29"/>
    <n v="0.18"/>
    <x v="2"/>
  </r>
  <r>
    <x v="93"/>
    <n v="1847753"/>
    <s v="Stafford High School"/>
    <n v="2026.15"/>
    <n v="364.71"/>
    <n v="0.18"/>
    <x v="2"/>
  </r>
  <r>
    <x v="122"/>
    <n v="1846417"/>
    <s v="Bellaire School"/>
    <n v="4064"/>
    <n v="731.52"/>
    <n v="0.18"/>
    <x v="2"/>
  </r>
  <r>
    <x v="4"/>
    <n v="1846523"/>
    <s v="Dayton Freight"/>
    <n v="3956.33"/>
    <n v="712.14"/>
    <n v="0.18"/>
    <x v="2"/>
  </r>
  <r>
    <x v="218"/>
    <n v="1850488"/>
    <s v="Gregory-Portland High School"/>
    <n v="2684.08"/>
    <n v="483.13"/>
    <n v="0.18"/>
    <x v="2"/>
  </r>
  <r>
    <x v="25"/>
    <n v="1842120"/>
    <s v="Hardee Junior High School"/>
    <n v="3242"/>
    <n v="583.55999999999995"/>
    <n v="0.18"/>
    <x v="2"/>
  </r>
  <r>
    <x v="1"/>
    <n v="1839352"/>
    <s v="Oakland Unified School Dist"/>
    <n v="1399.4"/>
    <n v="251.89"/>
    <n v="0.18"/>
    <x v="2"/>
  </r>
  <r>
    <x v="16"/>
    <n v="1846737"/>
    <s v="Providence School"/>
    <n v="11446"/>
    <n v="2060.2800000000002"/>
    <n v="0.18"/>
    <x v="2"/>
  </r>
  <r>
    <x v="93"/>
    <n v="1847718"/>
    <s v="Milford Mill Academy"/>
    <n v="9480"/>
    <n v="1706.4"/>
    <n v="0.18"/>
    <x v="2"/>
  </r>
  <r>
    <x v="18"/>
    <n v="1836878"/>
    <s v="Cohasset High School"/>
    <n v="458"/>
    <n v="82.44"/>
    <n v="0.18"/>
    <x v="2"/>
  </r>
  <r>
    <x v="135"/>
    <n v="1843015"/>
    <s v="Hampton Elementary School"/>
    <n v="4198"/>
    <n v="755.64"/>
    <n v="0.18"/>
    <x v="2"/>
  </r>
  <r>
    <x v="6"/>
    <n v="1849656"/>
    <s v="Maryland City Elem School"/>
    <n v="1758"/>
    <n v="316.44"/>
    <n v="0.18"/>
    <x v="2"/>
  </r>
  <r>
    <x v="112"/>
    <n v="1837828"/>
    <s v="Chaparral High School"/>
    <n v="4710"/>
    <n v="847.8"/>
    <n v="0.18"/>
    <x v="2"/>
  </r>
  <r>
    <x v="163"/>
    <n v="1845663"/>
    <s v="Palm Bay Magnet High School"/>
    <n v="2164"/>
    <n v="389.52"/>
    <n v="0.18"/>
    <x v="2"/>
  </r>
  <r>
    <x v="22"/>
    <n v="1837416"/>
    <s v="Hilton High School"/>
    <n v="374"/>
    <n v="67.319999999999993"/>
    <n v="0.18"/>
    <x v="2"/>
  </r>
  <r>
    <x v="142"/>
    <n v="1834296"/>
    <s v="J B McNabb Middle School"/>
    <n v="2168"/>
    <n v="390.24"/>
    <n v="0.18"/>
    <x v="2"/>
  </r>
  <r>
    <x v="36"/>
    <n v="1845188"/>
    <s v="Black Forest Hills Elem School"/>
    <n v="856"/>
    <n v="154.08000000000001"/>
    <n v="0.18"/>
    <x v="2"/>
  </r>
  <r>
    <x v="175"/>
    <n v="1835560"/>
    <s v="Frelinghuysen Twp Elem School"/>
    <n v="3306"/>
    <n v="595.08000000000004"/>
    <n v="0.18"/>
    <x v="2"/>
  </r>
  <r>
    <x v="39"/>
    <n v="1844843"/>
    <s v="Temple Emanuel"/>
    <n v="1701.58"/>
    <n v="306.27999999999997"/>
    <n v="0.18"/>
    <x v="2"/>
  </r>
  <r>
    <x v="249"/>
    <n v="1850694"/>
    <s v="Unionville High School"/>
    <n v="915"/>
    <n v="164.83"/>
    <n v="0.18"/>
    <x v="2"/>
  </r>
  <r>
    <x v="207"/>
    <n v="1844481"/>
    <s v="Utah State University"/>
    <n v="1477.5"/>
    <n v="265.95"/>
    <n v="0.18"/>
    <x v="2"/>
  </r>
  <r>
    <x v="51"/>
    <n v="1837623"/>
    <s v="Pico Party Event Rentals"/>
    <n v="20010"/>
    <n v="3601.8"/>
    <n v="0.18"/>
    <x v="2"/>
  </r>
  <r>
    <x v="87"/>
    <n v="1847643"/>
    <s v="Bartow Senior High School"/>
    <n v="20536"/>
    <n v="3696.48"/>
    <n v="0.18"/>
    <x v="2"/>
  </r>
  <r>
    <x v="135"/>
    <n v="1842967"/>
    <s v="Merchantville Elem School"/>
    <n v="3613"/>
    <n v="650.34"/>
    <n v="0.18"/>
    <x v="2"/>
  </r>
  <r>
    <x v="56"/>
    <n v="1848008"/>
    <s v="York Junior Symphony Orchestra"/>
    <n v="4483.1400000000003"/>
    <n v="806.97"/>
    <n v="0.18"/>
    <x v="2"/>
  </r>
  <r>
    <x v="36"/>
    <n v="1845189"/>
    <s v="Danville Cmty School"/>
    <n v="1012"/>
    <n v="182.16"/>
    <n v="0.18"/>
    <x v="2"/>
  </r>
  <r>
    <x v="187"/>
    <n v="1836628"/>
    <s v="Ruth O Harris Middle School"/>
    <n v="1413"/>
    <n v="254.34"/>
    <n v="0.18"/>
    <x v="2"/>
  </r>
  <r>
    <x v="74"/>
    <n v="1842870"/>
    <s v="Northrop High School"/>
    <n v="1620"/>
    <n v="291.60000000000002"/>
    <n v="0.18"/>
    <x v="2"/>
  </r>
  <r>
    <x v="192"/>
    <n v="1835589"/>
    <s v="North Elementary School"/>
    <n v="7158"/>
    <n v="1288.44"/>
    <n v="0.18"/>
    <x v="2"/>
  </r>
  <r>
    <x v="106"/>
    <n v="1846192"/>
    <s v="Peace Lutheran Church"/>
    <n v="1463"/>
    <n v="263.33999999999997"/>
    <n v="0.18"/>
    <x v="2"/>
  </r>
  <r>
    <x v="130"/>
    <n v="1849694"/>
    <s v="Staples-Motley Elementary Sch"/>
    <n v="1163"/>
    <n v="209.34"/>
    <n v="0.18"/>
    <x v="2"/>
  </r>
  <r>
    <x v="21"/>
    <n v="1849238"/>
    <s v="Lamb of God Lutheran School"/>
    <n v="10174"/>
    <n v="1831.32"/>
    <n v="0.18"/>
    <x v="2"/>
  </r>
  <r>
    <x v="3"/>
    <n v="1835079"/>
    <s v="Upper St Clair High School"/>
    <n v="1050"/>
    <n v="189"/>
    <n v="0.18"/>
    <x v="2"/>
  </r>
  <r>
    <x v="145"/>
    <n v="1837905"/>
    <s v="PS 316 Elijah G Stroud"/>
    <n v="1966"/>
    <n v="353.88"/>
    <n v="0.18"/>
    <x v="2"/>
  </r>
  <r>
    <x v="207"/>
    <n v="1844466"/>
    <s v="ECC B2B Account"/>
    <n v="486"/>
    <n v="87.48"/>
    <n v="0.18"/>
    <x v="2"/>
  </r>
  <r>
    <x v="64"/>
    <n v="1836360"/>
    <s v="Northridge Middle School"/>
    <n v="5485"/>
    <n v="987.3"/>
    <n v="0.18"/>
    <x v="2"/>
  </r>
  <r>
    <x v="145"/>
    <n v="1837856"/>
    <s v="Insomniac"/>
    <n v="7278"/>
    <n v="1310.04"/>
    <n v="0.18"/>
    <x v="2"/>
  </r>
  <r>
    <x v="47"/>
    <n v="1845301"/>
    <s v="Walnut Creek Interm School"/>
    <n v="595"/>
    <n v="107.1"/>
    <n v="0.18"/>
    <x v="2"/>
  </r>
  <r>
    <x v="187"/>
    <n v="1836602"/>
    <s v="Portsmouth High School"/>
    <n v="6021"/>
    <n v="1083.78"/>
    <n v="0.18"/>
    <x v="2"/>
  </r>
  <r>
    <x v="9"/>
    <n v="1846986"/>
    <s v="Madrona Elementary School"/>
    <n v="4056"/>
    <n v="730.08"/>
    <n v="0.18"/>
    <x v="2"/>
  </r>
  <r>
    <x v="6"/>
    <n v="1849651"/>
    <s v="East Hartford Middle School"/>
    <n v="10649"/>
    <n v="1916.82"/>
    <n v="0.18"/>
    <x v="2"/>
  </r>
  <r>
    <x v="100"/>
    <n v="1845184"/>
    <s v="ECC B2B Account"/>
    <n v="1463"/>
    <n v="263.33999999999997"/>
    <n v="0.18"/>
    <x v="2"/>
  </r>
  <r>
    <x v="197"/>
    <n v="1847544"/>
    <s v="Parma Symphony Orchestra"/>
    <n v="490"/>
    <n v="88.2"/>
    <n v="0.18"/>
    <x v="2"/>
  </r>
  <r>
    <x v="245"/>
    <n v="1841794"/>
    <s v="St John's School"/>
    <n v="1284"/>
    <n v="231.12"/>
    <n v="0.18"/>
    <x v="2"/>
  </r>
  <r>
    <x v="185"/>
    <n v="1839259"/>
    <s v="May Werthan Shayne Elem School"/>
    <n v="983"/>
    <n v="176.94"/>
    <n v="0.18"/>
    <x v="2"/>
  </r>
  <r>
    <x v="72"/>
    <n v="1848839"/>
    <s v="ECC B2B Account"/>
    <n v="1422"/>
    <n v="255.96"/>
    <n v="0.18"/>
    <x v="2"/>
  </r>
  <r>
    <x v="111"/>
    <n v="1838262"/>
    <s v="227Rent"/>
    <n v="8067.9"/>
    <n v="1452.22"/>
    <n v="0.18"/>
    <x v="2"/>
  </r>
  <r>
    <x v="233"/>
    <n v="1847344"/>
    <s v="ECC B2B Account"/>
    <n v="972"/>
    <n v="174.96"/>
    <n v="0.18"/>
    <x v="2"/>
  </r>
  <r>
    <x v="71"/>
    <n v="1834704"/>
    <s v="Amarillo Ind School District"/>
    <n v="72"/>
    <n v="12.96"/>
    <n v="0.18"/>
    <x v="2"/>
  </r>
  <r>
    <x v="85"/>
    <n v="1849005"/>
    <s v="Ridgeland High School"/>
    <n v="3925"/>
    <n v="706.5"/>
    <n v="0.18"/>
    <x v="2"/>
  </r>
  <r>
    <x v="42"/>
    <n v="1846265"/>
    <s v="Westborough High School"/>
    <n v="6662"/>
    <n v="1199.1600000000001"/>
    <n v="0.18"/>
    <x v="2"/>
  </r>
  <r>
    <x v="226"/>
    <n v="1843266"/>
    <s v="Barrington High School"/>
    <n v="2280"/>
    <n v="410.4"/>
    <n v="0.18"/>
    <x v="2"/>
  </r>
  <r>
    <x v="143"/>
    <n v="1837259"/>
    <s v="Kenneth Henderson Middle Sch"/>
    <n v="595"/>
    <n v="107.1"/>
    <n v="0.18"/>
    <x v="2"/>
  </r>
  <r>
    <x v="130"/>
    <n v="1849724"/>
    <s v="Pittsburgh Oratory of St Phil"/>
    <n v="100"/>
    <n v="18"/>
    <n v="0.18"/>
    <x v="2"/>
  </r>
  <r>
    <x v="89"/>
    <n v="1848258"/>
    <s v="Stillwater Middle School"/>
    <n v="3078"/>
    <n v="554.04"/>
    <n v="0.18"/>
    <x v="2"/>
  </r>
  <r>
    <x v="113"/>
    <n v="1840579"/>
    <s v="Langston University"/>
    <n v="2400"/>
    <n v="432"/>
    <n v="0.18"/>
    <x v="2"/>
  </r>
  <r>
    <x v="226"/>
    <n v="1843276"/>
    <s v="Port Chester Middle School"/>
    <n v="458"/>
    <n v="82.44"/>
    <n v="0.18"/>
    <x v="2"/>
  </r>
  <r>
    <x v="161"/>
    <n v="1845369"/>
    <s v="Stratford High School"/>
    <n v="856"/>
    <n v="154.08000000000001"/>
    <n v="0.18"/>
    <x v="2"/>
  </r>
  <r>
    <x v="130"/>
    <n v="1849700"/>
    <s v="ECC B2B Account"/>
    <n v="368"/>
    <n v="66.239999999999995"/>
    <n v="0.18"/>
    <x v="2"/>
  </r>
  <r>
    <x v="164"/>
    <n v="1834228"/>
    <s v="Portland Rent All/Party Place"/>
    <n v="150"/>
    <n v="27"/>
    <n v="0.18"/>
    <x v="2"/>
  </r>
  <r>
    <x v="24"/>
    <n v="1836096"/>
    <s v="Acero CS-Esmeralda Santiago ES"/>
    <n v="2200"/>
    <n v="396"/>
    <n v="0.18"/>
    <x v="2"/>
  </r>
  <r>
    <x v="218"/>
    <n v="1850485"/>
    <s v="Old Post Road Elementary Sch"/>
    <n v="6492"/>
    <n v="1168.56"/>
    <n v="0.18"/>
    <x v="2"/>
  </r>
  <r>
    <x v="98"/>
    <n v="1844576"/>
    <s v="ECC B2B Account"/>
    <n v="201"/>
    <n v="36.18"/>
    <n v="0.18"/>
    <x v="2"/>
  </r>
  <r>
    <x v="234"/>
    <n v="1838912"/>
    <s v="Newhart Middle School"/>
    <n v="1953.5"/>
    <n v="351.63"/>
    <n v="0.18"/>
    <x v="2"/>
  </r>
  <r>
    <x v="130"/>
    <n v="1849692"/>
    <s v="Coyote Ridge Elementary - N"/>
    <n v="7933.45"/>
    <n v="1428.02"/>
    <n v="0.18"/>
    <x v="2"/>
  </r>
  <r>
    <x v="238"/>
    <n v="1838705"/>
    <s v="Wadsworth High School"/>
    <n v="2076"/>
    <n v="373.68"/>
    <n v="0.18"/>
    <x v="2"/>
  </r>
  <r>
    <x v="188"/>
    <n v="1834870"/>
    <s v="Connetquot Senior High School"/>
    <n v="5715"/>
    <n v="1028.7"/>
    <n v="0.18"/>
    <x v="2"/>
  </r>
  <r>
    <x v="111"/>
    <n v="1838281"/>
    <s v="Lake View Elementary School"/>
    <n v="4902"/>
    <n v="882.36"/>
    <n v="0.18"/>
    <x v="2"/>
  </r>
  <r>
    <x v="21"/>
    <n v="1849234"/>
    <s v="Washington High School"/>
    <n v="1143"/>
    <n v="205.74"/>
    <n v="0.18"/>
    <x v="2"/>
  </r>
  <r>
    <x v="171"/>
    <n v="1846533"/>
    <s v="West Music"/>
    <n v="1036"/>
    <n v="186.48"/>
    <n v="0.18"/>
    <x v="2"/>
  </r>
  <r>
    <x v="190"/>
    <n v="1849844"/>
    <s v="Roadrunner Transportation Svcs"/>
    <n v="2433.27"/>
    <n v="437.99"/>
    <n v="0.18"/>
    <x v="2"/>
  </r>
  <r>
    <x v="64"/>
    <n v="1836343"/>
    <s v="Action Party Rentals"/>
    <n v="302"/>
    <n v="54.36"/>
    <n v="0.18"/>
    <x v="2"/>
  </r>
  <r>
    <x v="61"/>
    <n v="1850023"/>
    <s v="El Sistema Texas"/>
    <n v="639"/>
    <n v="115.02"/>
    <n v="0.18"/>
    <x v="2"/>
  </r>
  <r>
    <x v="91"/>
    <n v="1847090"/>
    <s v="La Grange-Highlands SD 106"/>
    <n v="125"/>
    <n v="22.5"/>
    <n v="0.18"/>
    <x v="2"/>
  </r>
  <r>
    <x v="205"/>
    <n v="1841042"/>
    <s v="Huron Middle School"/>
    <n v="1792"/>
    <n v="322.56"/>
    <n v="0.18"/>
    <x v="2"/>
  </r>
  <r>
    <x v="8"/>
    <n v="1844145"/>
    <s v="Roseville Area Middle School"/>
    <n v="1463"/>
    <n v="263.33999999999997"/>
    <n v="0.18"/>
    <x v="2"/>
  </r>
  <r>
    <x v="73"/>
    <n v="1846634"/>
    <s v="ECC B2B Account"/>
    <n v="474"/>
    <n v="85.32"/>
    <n v="0.18"/>
    <x v="2"/>
  </r>
  <r>
    <x v="133"/>
    <n v="1838036"/>
    <s v="Arlington Elementary School"/>
    <n v="6492"/>
    <n v="1168.56"/>
    <n v="0.18"/>
    <x v="2"/>
  </r>
  <r>
    <x v="238"/>
    <n v="1838716"/>
    <s v="Huntingburg Elementary School"/>
    <n v="1616"/>
    <n v="290.88"/>
    <n v="0.18"/>
    <x v="2"/>
  </r>
  <r>
    <x v="238"/>
    <n v="1838725"/>
    <s v="Butler Philharmonic Orchestra"/>
    <n v="564"/>
    <n v="101.52"/>
    <n v="0.18"/>
    <x v="2"/>
  </r>
  <r>
    <x v="54"/>
    <n v="1849086"/>
    <s v="Chillicothe High School"/>
    <n v="1179"/>
    <n v="212.22"/>
    <n v="0.18"/>
    <x v="2"/>
  </r>
  <r>
    <x v="103"/>
    <n v="1850441"/>
    <s v="Schoodic Arts for All"/>
    <n v="3222"/>
    <n v="579.96"/>
    <n v="0.18"/>
    <x v="2"/>
  </r>
  <r>
    <x v="48"/>
    <n v="1835014"/>
    <s v="ECC B2B Account"/>
    <n v="595"/>
    <n v="107.1"/>
    <n v="0.18"/>
    <x v="2"/>
  </r>
  <r>
    <x v="6"/>
    <n v="1849653"/>
    <s v="St Catherine of Siena School"/>
    <n v="434"/>
    <n v="78.12"/>
    <n v="0.18"/>
    <x v="2"/>
  </r>
  <r>
    <x v="160"/>
    <n v="1837190"/>
    <s v="Le Mars Cmty School District"/>
    <n v="1186"/>
    <n v="213.48"/>
    <n v="0.18"/>
    <x v="2"/>
  </r>
  <r>
    <x v="120"/>
    <n v="1838691"/>
    <s v="West Music"/>
    <n v="6597"/>
    <n v="1187.46"/>
    <n v="0.18"/>
    <x v="2"/>
  </r>
  <r>
    <x v="171"/>
    <n v="1846547"/>
    <s v="Kilgore High School"/>
    <n v="2320"/>
    <n v="417.6"/>
    <n v="0.18"/>
    <x v="2"/>
  </r>
  <r>
    <x v="91"/>
    <n v="1847096"/>
    <s v="North High School"/>
    <n v="1368"/>
    <n v="246.24"/>
    <n v="0.18"/>
    <x v="2"/>
  </r>
  <r>
    <x v="185"/>
    <n v="1839232"/>
    <s v="South Lake Christian Academy"/>
    <n v="300.89999999999998"/>
    <n v="54.16"/>
    <n v="0.18"/>
    <x v="2"/>
  </r>
  <r>
    <x v="137"/>
    <n v="1835738"/>
    <s v="Pioneer Ctr for Perf Arts"/>
    <n v="1420"/>
    <n v="255.6"/>
    <n v="0.18"/>
    <x v="2"/>
  </r>
  <r>
    <x v="65"/>
    <n v="1842206"/>
    <s v="DeSoto Intermediate School"/>
    <n v="1120"/>
    <n v="201.6"/>
    <n v="0.18"/>
    <x v="2"/>
  </r>
  <r>
    <x v="173"/>
    <n v="1836533"/>
    <s v="Old Cedar Lane School"/>
    <n v="972"/>
    <n v="174.96"/>
    <n v="0.18"/>
    <x v="2"/>
  </r>
  <r>
    <x v="208"/>
    <n v="1838557"/>
    <s v="Natoma Station Elem School"/>
    <n v="1646"/>
    <n v="296.27999999999997"/>
    <n v="0.18"/>
    <x v="2"/>
  </r>
  <r>
    <x v="187"/>
    <n v="1836591"/>
    <s v="Orpheus Theatre"/>
    <n v="244"/>
    <n v="43.92"/>
    <n v="0.18"/>
    <x v="2"/>
  </r>
  <r>
    <x v="176"/>
    <n v="1836763"/>
    <s v="Boley Elementary School"/>
    <n v="4915"/>
    <n v="884.7"/>
    <n v="0.18"/>
    <x v="2"/>
  </r>
  <r>
    <x v="96"/>
    <n v="1850853"/>
    <s v="Mineral Area College"/>
    <n v="1712"/>
    <n v="308.16000000000003"/>
    <n v="0.18"/>
    <x v="2"/>
  </r>
  <r>
    <x v="16"/>
    <n v="1846763"/>
    <s v="Hamden High School"/>
    <n v="4003"/>
    <n v="720.54"/>
    <n v="0.18"/>
    <x v="2"/>
  </r>
  <r>
    <x v="135"/>
    <n v="1842974"/>
    <s v="Manavon Elementary School"/>
    <n v="160"/>
    <n v="28.8"/>
    <n v="0.18"/>
    <x v="2"/>
  </r>
  <r>
    <x v="140"/>
    <n v="1842696"/>
    <s v="Minnesota Valley Lutheran HS"/>
    <n v="312"/>
    <n v="56.16"/>
    <n v="0.18"/>
    <x v="2"/>
  </r>
  <r>
    <x v="22"/>
    <n v="1837391"/>
    <s v="Park Vista Cmty High School"/>
    <n v="22105"/>
    <n v="3980"/>
    <n v="0.18"/>
    <x v="2"/>
  </r>
  <r>
    <x v="201"/>
    <n v="1839650"/>
    <s v="Blue Earth Area Ind SD 2860"/>
    <n v="736"/>
    <n v="132.47999999999999"/>
    <n v="0.18"/>
    <x v="2"/>
  </r>
  <r>
    <x v="205"/>
    <n v="1841063"/>
    <s v="Amador Valley High School"/>
    <n v="6014"/>
    <n v="1082.52"/>
    <n v="0.18"/>
    <x v="2"/>
  </r>
  <r>
    <x v="176"/>
    <n v="1836728"/>
    <s v="West Liberty-Salem Local SD"/>
    <n v="521"/>
    <n v="93.78"/>
    <n v="0.18"/>
    <x v="2"/>
  </r>
  <r>
    <x v="247"/>
    <n v="1836780"/>
    <s v="Fred G Garner Elem School"/>
    <n v="26562.03"/>
    <n v="4781.16"/>
    <n v="0.18"/>
    <x v="2"/>
  </r>
  <r>
    <x v="206"/>
    <n v="1841936"/>
    <s v="Texas Tech University"/>
    <n v="30272"/>
    <n v="5448.96"/>
    <n v="0.18"/>
    <x v="2"/>
  </r>
  <r>
    <x v="194"/>
    <n v="1844041"/>
    <s v="Lavina Public School"/>
    <n v="461.7"/>
    <n v="83.11"/>
    <n v="0.18"/>
    <x v="2"/>
  </r>
  <r>
    <x v="107"/>
    <n v="1839627"/>
    <s v="Ella Baker Magnet School"/>
    <n v="2164"/>
    <n v="389.52"/>
    <n v="0.18"/>
    <x v="2"/>
  </r>
  <r>
    <x v="64"/>
    <n v="1836349"/>
    <s v="West York Area Middle School"/>
    <n v="176"/>
    <n v="31.68"/>
    <n v="0.18"/>
    <x v="2"/>
  </r>
  <r>
    <x v="25"/>
    <n v="1842076"/>
    <s v="Wamego High School"/>
    <n v="521"/>
    <n v="93.78"/>
    <n v="0.18"/>
    <x v="2"/>
  </r>
  <r>
    <x v="58"/>
    <n v="1838421"/>
    <s v="Kennett High School"/>
    <n v="1392"/>
    <n v="250.56"/>
    <n v="0.18"/>
    <x v="2"/>
  </r>
  <r>
    <x v="35"/>
    <n v="1837505"/>
    <s v="Flexx Productions"/>
    <n v="1967"/>
    <n v="354.06"/>
    <n v="0.18"/>
    <x v="2"/>
  </r>
  <r>
    <x v="76"/>
    <n v="1846805"/>
    <s v="Greely High School"/>
    <n v="972"/>
    <n v="174.96"/>
    <n v="0.18"/>
    <x v="2"/>
  </r>
  <r>
    <x v="148"/>
    <n v="1841199"/>
    <s v="Bismarck School District 1"/>
    <n v="181.8"/>
    <n v="32.72"/>
    <n v="0.18"/>
    <x v="2"/>
  </r>
  <r>
    <x v="58"/>
    <n v="1838375"/>
    <s v="Arkansas City Unified SD 470"/>
    <n v="1249"/>
    <n v="224.82"/>
    <n v="0.18"/>
    <x v="2"/>
  </r>
  <r>
    <x v="148"/>
    <n v="1841215"/>
    <s v="Munsey Park Elementary School"/>
    <n v="19196"/>
    <n v="3455.28"/>
    <n v="0.18"/>
    <x v="2"/>
  </r>
  <r>
    <x v="141"/>
    <n v="1840419"/>
    <s v="Gardner-Webb University"/>
    <n v="1458"/>
    <n v="262.44"/>
    <n v="0.18"/>
    <x v="2"/>
  </r>
  <r>
    <x v="210"/>
    <n v="1850362"/>
    <s v="Mary Lynch Elementary School"/>
    <n v="1830"/>
    <n v="329.4"/>
    <n v="0.18"/>
    <x v="2"/>
  </r>
  <r>
    <x v="43"/>
    <n v="1843588"/>
    <s v="Dartmouth Middle School"/>
    <n v="880"/>
    <n v="158.4"/>
    <n v="0.18"/>
    <x v="2"/>
  </r>
  <r>
    <x v="245"/>
    <n v="1841776"/>
    <s v="Hockaday School"/>
    <n v="998"/>
    <n v="179.64"/>
    <n v="0.18"/>
    <x v="2"/>
  </r>
  <r>
    <x v="51"/>
    <n v="1837624"/>
    <s v="Desert Springs Middle School"/>
    <n v="169"/>
    <n v="30.42"/>
    <n v="0.18"/>
    <x v="2"/>
  </r>
  <r>
    <x v="205"/>
    <n v="1841099"/>
    <s v="West Music"/>
    <n v="1966"/>
    <n v="353.88"/>
    <n v="0.18"/>
    <x v="2"/>
  </r>
  <r>
    <x v="133"/>
    <n v="1837992"/>
    <s v="Lowell High School"/>
    <n v="1688"/>
    <n v="303.83999999999997"/>
    <n v="0.18"/>
    <x v="2"/>
  </r>
  <r>
    <x v="86"/>
    <n v="1849414"/>
    <s v="Davidson Elementary School"/>
    <n v="4476"/>
    <n v="805.68"/>
    <n v="0.18"/>
    <x v="2"/>
  </r>
  <r>
    <x v="250"/>
    <n v="1839308"/>
    <s v="Los Angeles Southwest College"/>
    <n v="1596"/>
    <n v="287.27999999999997"/>
    <n v="0.18"/>
    <x v="2"/>
  </r>
  <r>
    <x v="221"/>
    <n v="1838754"/>
    <s v="Chelan High School"/>
    <n v="176"/>
    <n v="31.68"/>
    <n v="0.18"/>
    <x v="2"/>
  </r>
  <r>
    <x v="19"/>
    <n v="1840061"/>
    <s v="Indianola High School"/>
    <n v="714"/>
    <n v="128.52000000000001"/>
    <n v="0.18"/>
    <x v="2"/>
  </r>
  <r>
    <x v="191"/>
    <n v="1850288"/>
    <s v="ECC B2B Account"/>
    <n v="71"/>
    <n v="12.78"/>
    <n v="0.18"/>
    <x v="2"/>
  </r>
  <r>
    <x v="206"/>
    <n v="1841932"/>
    <s v="KIPP Washington Hts MS"/>
    <n v="5446"/>
    <n v="980.28"/>
    <n v="0.18"/>
    <x v="2"/>
  </r>
  <r>
    <x v="59"/>
    <n v="1847430"/>
    <s v="Steindorf Steam School"/>
    <n v="4056"/>
    <n v="730.08"/>
    <n v="0.18"/>
    <x v="2"/>
  </r>
  <r>
    <x v="116"/>
    <n v="1848924"/>
    <s v="Our Lady of Providence HS"/>
    <n v="150"/>
    <n v="27"/>
    <n v="0.18"/>
    <x v="2"/>
  </r>
  <r>
    <x v="72"/>
    <n v="1848861"/>
    <s v="J W Pepper &amp; Son Inc. - PA HQ"/>
    <n v="295"/>
    <n v="53.1"/>
    <n v="0.18"/>
    <x v="2"/>
  </r>
  <r>
    <x v="242"/>
    <n v="1850614"/>
    <s v="City of Thousand Oaks"/>
    <n v="214.2"/>
    <n v="38.56"/>
    <n v="0.18"/>
    <x v="2"/>
  </r>
  <r>
    <x v="171"/>
    <n v="1846541"/>
    <s v="Marley Middle School"/>
    <n v="2206"/>
    <n v="397.08"/>
    <n v="0.18"/>
    <x v="2"/>
  </r>
  <r>
    <x v="71"/>
    <n v="1834696"/>
    <s v="Rockport Chamber Music Fest"/>
    <n v="126"/>
    <n v="22.68"/>
    <n v="0.18"/>
    <x v="2"/>
  </r>
  <r>
    <x v="223"/>
    <n v="1844659"/>
    <s v="Alton Jr Sr High School"/>
    <n v="1180"/>
    <n v="212.4"/>
    <n v="0.18"/>
    <x v="2"/>
  </r>
  <r>
    <x v="16"/>
    <n v="1846715"/>
    <s v="ECC B2B Account"/>
    <n v="4772"/>
    <n v="858.96"/>
    <n v="0.18"/>
    <x v="2"/>
  </r>
  <r>
    <x v="94"/>
    <n v="1842736"/>
    <s v="Blanquita Valenti K-8 - N"/>
    <n v="10581"/>
    <n v="1904.58"/>
    <n v="0.18"/>
    <x v="2"/>
  </r>
  <r>
    <x v="64"/>
    <n v="1836366"/>
    <s v="The Brawley School"/>
    <n v="1131"/>
    <n v="203.58"/>
    <n v="0.18"/>
    <x v="2"/>
  </r>
  <r>
    <x v="250"/>
    <n v="1839325"/>
    <s v="Canyon View Middle School"/>
    <n v="4014"/>
    <n v="722.52"/>
    <n v="0.18"/>
    <x v="2"/>
  </r>
  <r>
    <x v="89"/>
    <n v="1848253"/>
    <s v="Midtown High School"/>
    <n v="3850"/>
    <n v="693"/>
    <n v="0.18"/>
    <x v="2"/>
  </r>
  <r>
    <x v="74"/>
    <n v="1842822"/>
    <s v="West Music"/>
    <n v="722"/>
    <n v="129.96"/>
    <n v="0.18"/>
    <x v="2"/>
  </r>
  <r>
    <x v="201"/>
    <n v="1839652"/>
    <s v="Firebaugh High School"/>
    <n v="2438"/>
    <n v="438.84"/>
    <n v="0.18"/>
    <x v="2"/>
  </r>
  <r>
    <x v="220"/>
    <n v="1836385"/>
    <s v="ECC B2B Account"/>
    <n v="1368"/>
    <n v="246.24"/>
    <n v="0.18"/>
    <x v="2"/>
  </r>
  <r>
    <x v="173"/>
    <n v="1836522"/>
    <s v="Paine Elementary School"/>
    <n v="4772"/>
    <n v="858.96"/>
    <n v="0.18"/>
    <x v="2"/>
  </r>
  <r>
    <x v="138"/>
    <n v="1849953"/>
    <s v="Braddock Elementary School"/>
    <n v="145"/>
    <n v="26.1"/>
    <n v="0.18"/>
    <x v="2"/>
  </r>
  <r>
    <x v="138"/>
    <n v="1849937"/>
    <s v="Spring Mills Middle School"/>
    <n v="1190"/>
    <n v="214.2"/>
    <n v="0.18"/>
    <x v="2"/>
  </r>
  <r>
    <x v="234"/>
    <n v="1838925"/>
    <s v="Franklin Park Middle School"/>
    <n v="3850"/>
    <n v="693"/>
    <n v="0.18"/>
    <x v="2"/>
  </r>
  <r>
    <x v="88"/>
    <n v="1848398"/>
    <s v="Bremen City School District"/>
    <n v="166.85"/>
    <n v="30.03"/>
    <n v="0.18"/>
    <x v="2"/>
  </r>
  <r>
    <x v="172"/>
    <n v="1842959"/>
    <s v="Fairview Middle School"/>
    <n v="1282"/>
    <n v="230.76"/>
    <n v="0.18"/>
    <x v="2"/>
  </r>
  <r>
    <x v="82"/>
    <n v="1842911"/>
    <s v="J W Pepper &amp; Son Inc. - PA HQ"/>
    <n v="295"/>
    <n v="53.1"/>
    <n v="0.18"/>
    <x v="2"/>
  </r>
  <r>
    <x v="227"/>
    <n v="1847992"/>
    <s v="Turtle Lake Mercer Sch Dist 72"/>
    <n v="1012"/>
    <n v="182.16"/>
    <n v="0.18"/>
    <x v="2"/>
  </r>
  <r>
    <x v="77"/>
    <n v="1840927"/>
    <s v="Kingston Senior High School"/>
    <n v="3007"/>
    <n v="541.26"/>
    <n v="0.18"/>
    <x v="2"/>
  </r>
  <r>
    <x v="38"/>
    <n v="1839095"/>
    <s v="Northwestern State University"/>
    <n v="1368"/>
    <n v="246.24"/>
    <n v="0.18"/>
    <x v="2"/>
  </r>
  <r>
    <x v="219"/>
    <n v="1844552"/>
    <s v="Franklin Elementary School"/>
    <n v="7032"/>
    <n v="1265.76"/>
    <n v="0.18"/>
    <x v="2"/>
  </r>
  <r>
    <x v="99"/>
    <n v="1840641"/>
    <s v="Judith Giacoma Elem School"/>
    <n v="1450"/>
    <n v="261"/>
    <n v="0.18"/>
    <x v="2"/>
  </r>
  <r>
    <x v="213"/>
    <n v="1845427"/>
    <s v="Claymont Elementary School"/>
    <n v="1023"/>
    <n v="184.14"/>
    <n v="0.18"/>
    <x v="2"/>
  </r>
  <r>
    <x v="29"/>
    <n v="1849189"/>
    <s v="Allentown Symphony Assoc, Inc."/>
    <n v="2819"/>
    <n v="507.42"/>
    <n v="0.18"/>
    <x v="2"/>
  </r>
  <r>
    <x v="150"/>
    <n v="1845571"/>
    <s v="J A Rogers Elementary School"/>
    <n v="2443"/>
    <n v="439.74"/>
    <n v="0.18"/>
    <x v="2"/>
  </r>
  <r>
    <x v="133"/>
    <n v="1838021"/>
    <s v="Ripley's Rental"/>
    <n v="202"/>
    <n v="36.36"/>
    <n v="0.18"/>
    <x v="2"/>
  </r>
  <r>
    <x v="149"/>
    <n v="1846359"/>
    <s v="ECC B2B Account"/>
    <n v="4656"/>
    <n v="838.08"/>
    <n v="0.18"/>
    <x v="2"/>
  </r>
  <r>
    <x v="86"/>
    <n v="1849398"/>
    <s v="ECC B2B Account"/>
    <n v="1219"/>
    <n v="219.42"/>
    <n v="0.18"/>
    <x v="2"/>
  </r>
  <r>
    <x v="180"/>
    <n v="1843641"/>
    <s v="Spring Valley High School"/>
    <n v="902"/>
    <n v="162"/>
    <n v="0.18"/>
    <x v="2"/>
  </r>
  <r>
    <x v="88"/>
    <n v="1848426"/>
    <s v="Sheafe Road Elementary School"/>
    <n v="8790"/>
    <n v="1582.2"/>
    <n v="0.18"/>
    <x v="2"/>
  </r>
  <r>
    <x v="150"/>
    <n v="1845482"/>
    <s v="Pigeon Forge Intermediate Sch"/>
    <n v="176"/>
    <n v="31.68"/>
    <n v="0.18"/>
    <x v="2"/>
  </r>
  <r>
    <x v="183"/>
    <n v="1846015"/>
    <s v="Grand Junction High School"/>
    <n v="1179"/>
    <n v="212.95"/>
    <n v="0.18099999999999999"/>
    <x v="2"/>
  </r>
  <r>
    <x v="31"/>
    <n v="1842358"/>
    <s v="Plainview High School"/>
    <n v="16402.89"/>
    <n v="2974.56"/>
    <n v="0.18099999999999999"/>
    <x v="2"/>
  </r>
  <r>
    <x v="137"/>
    <n v="1835755"/>
    <s v="Ventura High School"/>
    <n v="105.6"/>
    <n v="19.100000000000001"/>
    <n v="0.18099999999999999"/>
    <x v="2"/>
  </r>
  <r>
    <x v="100"/>
    <n v="1845175"/>
    <s v="Prairie Elementary School"/>
    <n v="856"/>
    <n v="154.78"/>
    <n v="0.18099999999999999"/>
    <x v="2"/>
  </r>
  <r>
    <x v="54"/>
    <n v="1849060"/>
    <s v="Co Early College-Co Springs"/>
    <n v="4385.5600000000004"/>
    <n v="792"/>
    <n v="0.18099999999999999"/>
    <x v="2"/>
  </r>
  <r>
    <x v="170"/>
    <n v="1836262"/>
    <s v="Metro Nashville Public SD"/>
    <n v="1664.15"/>
    <n v="301.76"/>
    <n v="0.18099999999999999"/>
    <x v="2"/>
  </r>
  <r>
    <x v="169"/>
    <n v="1841554"/>
    <s v="Saddleback High School"/>
    <n v="5043"/>
    <n v="910.55"/>
    <n v="0.18099999999999999"/>
    <x v="2"/>
  </r>
  <r>
    <x v="92"/>
    <n v="1850984"/>
    <s v="ABF"/>
    <n v="1650.05"/>
    <n v="299.18"/>
    <n v="0.18099999999999999"/>
    <x v="2"/>
  </r>
  <r>
    <x v="150"/>
    <n v="1845551"/>
    <s v="Blue Ridge High School"/>
    <n v="14688.09"/>
    <n v="2663.08"/>
    <n v="0.18099999999999999"/>
    <x v="2"/>
  </r>
  <r>
    <x v="164"/>
    <n v="1834263"/>
    <s v="Winburn Middle School"/>
    <n v="1661.18"/>
    <n v="299.88"/>
    <n v="0.18099999999999999"/>
    <x v="2"/>
  </r>
  <r>
    <x v="166"/>
    <n v="1835254"/>
    <s v="St Mark's Classical Academy"/>
    <n v="1671"/>
    <n v="301.77999999999997"/>
    <n v="0.18099999999999999"/>
    <x v="2"/>
  </r>
  <r>
    <x v="165"/>
    <n v="1835509"/>
    <s v="Washington Middle School"/>
    <n v="22052.41"/>
    <n v="3989"/>
    <n v="0.18099999999999999"/>
    <x v="2"/>
  </r>
  <r>
    <x v="57"/>
    <n v="1842150"/>
    <s v="International School Services"/>
    <n v="21316.5"/>
    <n v="3861"/>
    <n v="0.18099999999999999"/>
    <x v="2"/>
  </r>
  <r>
    <x v="131"/>
    <n v="1841324"/>
    <s v="Piedmont Lakes Middle School"/>
    <n v="870"/>
    <n v="157.46"/>
    <n v="0.18099999999999999"/>
    <x v="2"/>
  </r>
  <r>
    <x v="141"/>
    <n v="1840443"/>
    <s v="Veterans Park Academy for Arts"/>
    <n v="622.72"/>
    <n v="112.89"/>
    <n v="0.18099999999999999"/>
    <x v="2"/>
  </r>
  <r>
    <x v="215"/>
    <n v="1834161"/>
    <s v="Hanford West High School"/>
    <n v="12318"/>
    <n v="2227.3200000000002"/>
    <n v="0.18099999999999999"/>
    <x v="2"/>
  </r>
  <r>
    <x v="172"/>
    <n v="1842950"/>
    <s v="St Paul Lutheran Church"/>
    <n v="8700"/>
    <n v="1578.96"/>
    <n v="0.18099999999999999"/>
    <x v="2"/>
  </r>
  <r>
    <x v="127"/>
    <n v="1834368"/>
    <s v="F E Smith Interm School"/>
    <n v="13848.68"/>
    <n v="2505.6"/>
    <n v="0.18099999999999999"/>
    <x v="2"/>
  </r>
  <r>
    <x v="250"/>
    <n v="1839320"/>
    <s v="Washington Middle School"/>
    <n v="22864"/>
    <n v="4143.37"/>
    <n v="0.18099999999999999"/>
    <x v="2"/>
  </r>
  <r>
    <x v="94"/>
    <n v="1842740"/>
    <s v="Calvert Chtr Sch-Enrich Stud"/>
    <n v="13200"/>
    <n v="2382.7199999999998"/>
    <n v="0.18099999999999999"/>
    <x v="2"/>
  </r>
  <r>
    <x v="167"/>
    <n v="1844316"/>
    <s v="St Agnes School"/>
    <n v="881"/>
    <n v="159.19"/>
    <n v="0.18099999999999999"/>
    <x v="2"/>
  </r>
  <r>
    <x v="159"/>
    <n v="1848197"/>
    <s v="Southern High School"/>
    <n v="1057"/>
    <n v="190.96"/>
    <n v="0.18099999999999999"/>
    <x v="2"/>
  </r>
  <r>
    <x v="171"/>
    <n v="1846562"/>
    <s v="Onondaga Hill Middle School"/>
    <n v="1081"/>
    <n v="195.58"/>
    <n v="0.18099999999999999"/>
    <x v="2"/>
  </r>
  <r>
    <x v="173"/>
    <n v="1836541"/>
    <s v="VOUS Church"/>
    <n v="364"/>
    <n v="65.84"/>
    <n v="0.18099999999999999"/>
    <x v="2"/>
  </r>
  <r>
    <x v="67"/>
    <n v="1835830"/>
    <s v="Berean Christian High School"/>
    <n v="4935"/>
    <n v="895"/>
    <n v="0.18099999999999999"/>
    <x v="2"/>
  </r>
  <r>
    <x v="56"/>
    <n v="1848006"/>
    <s v="Ingram Tom Moore High School"/>
    <n v="44312"/>
    <n v="8010.27"/>
    <n v="0.18099999999999999"/>
    <x v="2"/>
  </r>
  <r>
    <x v="77"/>
    <n v="1840926"/>
    <s v="Wilkeson Elementary School"/>
    <n v="428"/>
    <n v="77.400000000000006"/>
    <n v="0.18099999999999999"/>
    <x v="2"/>
  </r>
  <r>
    <x v="4"/>
    <n v="1846513"/>
    <s v="Hopkins School"/>
    <n v="50581.24"/>
    <n v="9160.33"/>
    <n v="0.18099999999999999"/>
    <x v="2"/>
  </r>
  <r>
    <x v="202"/>
    <n v="1847444"/>
    <s v="Richmond Secondary School"/>
    <n v="2600"/>
    <n v="471.6"/>
    <n v="0.18099999999999999"/>
    <x v="2"/>
  </r>
  <r>
    <x v="2"/>
    <n v="1844106"/>
    <s v="Pine Ridge Middle School"/>
    <n v="65927.899999999994"/>
    <n v="11917.38"/>
    <n v="0.18099999999999999"/>
    <x v="2"/>
  </r>
  <r>
    <x v="42"/>
    <n v="1846255"/>
    <s v="Smithville Middle School"/>
    <n v="654"/>
    <n v="118.5"/>
    <n v="0.18099999999999999"/>
    <x v="2"/>
  </r>
  <r>
    <x v="221"/>
    <n v="1838791"/>
    <s v="Our Redeemers Chrn School"/>
    <n v="76"/>
    <n v="13.75"/>
    <n v="0.18099999999999999"/>
    <x v="2"/>
  </r>
  <r>
    <x v="192"/>
    <n v="1835595"/>
    <s v="Ottawa-Glandorf High School"/>
    <n v="750"/>
    <n v="135.96"/>
    <n v="0.18099999999999999"/>
    <x v="2"/>
  </r>
  <r>
    <x v="179"/>
    <n v="1842647"/>
    <s v="Briarcliff Middle School"/>
    <n v="14519.26"/>
    <n v="2622.33"/>
    <n v="0.18099999999999999"/>
    <x v="2"/>
  </r>
  <r>
    <x v="148"/>
    <n v="1841218"/>
    <s v="Munsey Park Elementary School"/>
    <n v="22531"/>
    <n v="4067"/>
    <n v="0.18099999999999999"/>
    <x v="2"/>
  </r>
  <r>
    <x v="105"/>
    <n v="1838296"/>
    <s v="Kennedy Elementary School"/>
    <n v="22636"/>
    <n v="4107.75"/>
    <n v="0.18099999999999999"/>
    <x v="2"/>
  </r>
  <r>
    <x v="99"/>
    <n v="1840672"/>
    <s v="Philip Pocock Secondary School"/>
    <n v="2584"/>
    <n v="468.86"/>
    <n v="0.18099999999999999"/>
    <x v="2"/>
  </r>
  <r>
    <x v="135"/>
    <n v="1843007"/>
    <s v="Calvary Christian High School"/>
    <n v="9614"/>
    <n v="1740.44"/>
    <n v="0.18099999999999999"/>
    <x v="2"/>
  </r>
  <r>
    <x v="176"/>
    <n v="1836708"/>
    <s v="Romero-Cruz Academy"/>
    <n v="6085"/>
    <n v="1099"/>
    <n v="0.18099999999999999"/>
    <x v="2"/>
  </r>
  <r>
    <x v="8"/>
    <n v="1844200"/>
    <s v="Santan Junior High School"/>
    <n v="524"/>
    <n v="94.71"/>
    <n v="0.18099999999999999"/>
    <x v="2"/>
  </r>
  <r>
    <x v="186"/>
    <n v="1841725"/>
    <s v="Glades Middle School"/>
    <n v="104.25"/>
    <n v="18.850000000000001"/>
    <n v="0.18099999999999999"/>
    <x v="2"/>
  </r>
  <r>
    <x v="128"/>
    <n v="1840747"/>
    <s v="Ecole St Gerard Catholic Sch-W"/>
    <n v="5965"/>
    <n v="1079.23"/>
    <n v="0.18099999999999999"/>
    <x v="2"/>
  </r>
  <r>
    <x v="155"/>
    <n v="1846915"/>
    <s v="Cope Middle School"/>
    <n v="1685"/>
    <n v="304.43"/>
    <n v="0.18099999999999999"/>
    <x v="2"/>
  </r>
  <r>
    <x v="192"/>
    <n v="1835629"/>
    <s v="Clinton Park Elementary School"/>
    <n v="4957"/>
    <n v="895.9"/>
    <n v="0.18099999999999999"/>
    <x v="2"/>
  </r>
  <r>
    <x v="131"/>
    <n v="1841376"/>
    <s v="Maryvale High School"/>
    <n v="280"/>
    <n v="50.81"/>
    <n v="0.18099999999999999"/>
    <x v="2"/>
  </r>
  <r>
    <x v="14"/>
    <n v="1843909"/>
    <s v="South Fayette Twp Middle Sch"/>
    <n v="1057"/>
    <n v="192.16"/>
    <n v="0.182"/>
    <x v="2"/>
  </r>
  <r>
    <x v="165"/>
    <n v="1835427"/>
    <s v="Gilman School"/>
    <n v="2002"/>
    <n v="364.34"/>
    <n v="0.182"/>
    <x v="2"/>
  </r>
  <r>
    <x v="15"/>
    <n v="1850788"/>
    <s v="Grand Blanc High School"/>
    <n v="17218"/>
    <n v="3128.04"/>
    <n v="0.182"/>
    <x v="2"/>
  </r>
  <r>
    <x v="75"/>
    <n v="1848347"/>
    <s v="Pearson Ranch Middle School"/>
    <n v="162"/>
    <n v="29.54"/>
    <n v="0.182"/>
    <x v="2"/>
  </r>
  <r>
    <x v="246"/>
    <n v="1839489"/>
    <s v="Harding Elementary School"/>
    <n v="5263"/>
    <n v="957.6"/>
    <n v="0.182"/>
    <x v="2"/>
  </r>
  <r>
    <x v="35"/>
    <n v="1837502"/>
    <s v="Granby Memorial Middle School"/>
    <n v="1822"/>
    <n v="330.91"/>
    <n v="0.182"/>
    <x v="2"/>
  </r>
  <r>
    <x v="250"/>
    <n v="1839323"/>
    <s v="Rosamond HS Early Clg Campus"/>
    <n v="6970"/>
    <n v="1268.0999999999999"/>
    <n v="0.182"/>
    <x v="2"/>
  </r>
  <r>
    <x v="201"/>
    <n v="1839722"/>
    <s v="Muskogee High School"/>
    <n v="81.650000000000006"/>
    <n v="14.86"/>
    <n v="0.182"/>
    <x v="2"/>
  </r>
  <r>
    <x v="173"/>
    <n v="1836577"/>
    <s v="Ecole Notre Dame School"/>
    <n v="1219"/>
    <n v="221.9"/>
    <n v="0.182"/>
    <x v="2"/>
  </r>
  <r>
    <x v="169"/>
    <n v="1841494"/>
    <s v="Pembina Trails Waverly HS - N"/>
    <n v="10009"/>
    <n v="1820.04"/>
    <n v="0.182"/>
    <x v="2"/>
  </r>
  <r>
    <x v="49"/>
    <n v="1843132"/>
    <s v="Boise School District"/>
    <n v="2468"/>
    <n v="448.82"/>
    <n v="0.182"/>
    <x v="2"/>
  </r>
  <r>
    <x v="120"/>
    <n v="1838652"/>
    <s v="Greenport School"/>
    <n v="8752"/>
    <n v="1597"/>
    <n v="0.182"/>
    <x v="2"/>
  </r>
  <r>
    <x v="125"/>
    <n v="1845887"/>
    <s v="Brookfield Academy-Upper Sch"/>
    <n v="1120"/>
    <n v="203.38"/>
    <n v="0.182"/>
    <x v="2"/>
  </r>
  <r>
    <x v="240"/>
    <n v="1843048"/>
    <s v="Harold Hatcher Elementary Sch"/>
    <n v="2438"/>
    <n v="443.96"/>
    <n v="0.182"/>
    <x v="2"/>
  </r>
  <r>
    <x v="28"/>
    <n v="1849153"/>
    <s v="Hollydale School"/>
    <n v="1680"/>
    <n v="306.2"/>
    <n v="0.182"/>
    <x v="2"/>
  </r>
  <r>
    <x v="137"/>
    <n v="1835725"/>
    <s v="Northern Essex Cmty College"/>
    <n v="933.54"/>
    <n v="170"/>
    <n v="0.182"/>
    <x v="2"/>
  </r>
  <r>
    <x v="177"/>
    <n v="1843336"/>
    <s v="Parron Hall Office Interiors"/>
    <n v="5989"/>
    <n v="1088.6199999999999"/>
    <n v="0.182"/>
    <x v="2"/>
  </r>
  <r>
    <x v="170"/>
    <n v="1836245"/>
    <s v="House Of Hope Presb Church"/>
    <n v="2648.66"/>
    <n v="482.76"/>
    <n v="0.182"/>
    <x v="2"/>
  </r>
  <r>
    <x v="3"/>
    <n v="1835054"/>
    <s v="Donegal Mennonite Church"/>
    <n v="4656"/>
    <n v="846.18"/>
    <n v="0.182"/>
    <x v="2"/>
  </r>
  <r>
    <x v="83"/>
    <n v="1848962"/>
    <s v="L'Anse Creuse Middle Sch North"/>
    <n v="5858"/>
    <n v="1068.8399999999999"/>
    <n v="0.182"/>
    <x v="2"/>
  </r>
  <r>
    <x v="238"/>
    <n v="1838721"/>
    <s v="Pembroke Pines MS-West"/>
    <n v="4472"/>
    <n v="814.22"/>
    <n v="0.182"/>
    <x v="2"/>
  </r>
  <r>
    <x v="218"/>
    <n v="1850467"/>
    <s v="Veal Convention Services"/>
    <n v="288"/>
    <n v="52.46"/>
    <n v="0.182"/>
    <x v="2"/>
  </r>
  <r>
    <x v="64"/>
    <n v="1836357"/>
    <s v="Kerman-Floyd Elementary School"/>
    <n v="7706"/>
    <n v="1405.95"/>
    <n v="0.182"/>
    <x v="2"/>
  </r>
  <r>
    <x v="124"/>
    <n v="1845956"/>
    <s v="Lawrenceburg High School"/>
    <n v="5882"/>
    <n v="1070"/>
    <n v="0.182"/>
    <x v="2"/>
  </r>
  <r>
    <x v="24"/>
    <n v="1836113"/>
    <s v="Cityside Middle School"/>
    <n v="1057"/>
    <n v="191.97"/>
    <n v="0.182"/>
    <x v="2"/>
  </r>
  <r>
    <x v="40"/>
    <n v="1840357"/>
    <s v="Earl Oxford School"/>
    <n v="340"/>
    <n v="62"/>
    <n v="0.182"/>
    <x v="2"/>
  </r>
  <r>
    <x v="137"/>
    <n v="1835767"/>
    <s v="Hillcrest High School"/>
    <n v="7125"/>
    <n v="1293.96"/>
    <n v="0.182"/>
    <x v="2"/>
  </r>
  <r>
    <x v="126"/>
    <n v="1840251"/>
    <s v="École le Petit Prince"/>
    <n v="4772"/>
    <n v="868.78"/>
    <n v="0.182"/>
    <x v="2"/>
  </r>
  <r>
    <x v="207"/>
    <n v="1844455"/>
    <s v="J C Booth Middle School"/>
    <n v="428"/>
    <n v="77.94"/>
    <n v="0.182"/>
    <x v="2"/>
  </r>
  <r>
    <x v="202"/>
    <n v="1847476"/>
    <s v="Marine Corp Recruit Depot"/>
    <n v="48181"/>
    <n v="8755"/>
    <n v="0.182"/>
    <x v="2"/>
  </r>
  <r>
    <x v="161"/>
    <n v="1845375"/>
    <s v="Hightower Trail Middle School"/>
    <n v="873"/>
    <n v="159.12"/>
    <n v="0.182"/>
    <x v="2"/>
  </r>
  <r>
    <x v="220"/>
    <n v="1836398"/>
    <s v="Robert W Groves High School"/>
    <n v="13876"/>
    <n v="2531.9499999999998"/>
    <n v="0.182"/>
    <x v="2"/>
  </r>
  <r>
    <x v="197"/>
    <n v="1847529"/>
    <s v="McCaskill's Mills Public Sch"/>
    <n v="4772"/>
    <n v="868.78"/>
    <n v="0.182"/>
    <x v="2"/>
  </r>
  <r>
    <x v="42"/>
    <n v="1846224"/>
    <s v="Calgary Board of Education"/>
    <n v="12042"/>
    <n v="2194.56"/>
    <n v="0.182"/>
    <x v="2"/>
  </r>
  <r>
    <x v="234"/>
    <n v="1838965"/>
    <s v="St Helens High School"/>
    <n v="12822.36"/>
    <n v="2340.0500000000002"/>
    <n v="0.182"/>
    <x v="2"/>
  </r>
  <r>
    <x v="200"/>
    <n v="1837526"/>
    <s v="Park Road Montessori School"/>
    <n v="1297"/>
    <n v="236.34"/>
    <n v="0.182"/>
    <x v="2"/>
  </r>
  <r>
    <x v="198"/>
    <n v="1842410"/>
    <s v="Nottawasaga Pines Sec Sch"/>
    <n v="2438"/>
    <n v="443.8"/>
    <n v="0.182"/>
    <x v="2"/>
  </r>
  <r>
    <x v="2"/>
    <n v="1844097"/>
    <s v="Success Acad CS Hudson Yards"/>
    <n v="4292"/>
    <n v="780"/>
    <n v="0.182"/>
    <x v="2"/>
  </r>
  <r>
    <x v="79"/>
    <n v="1847791"/>
    <s v="Central City High School"/>
    <n v="1120"/>
    <n v="203.38"/>
    <n v="0.182"/>
    <x v="2"/>
  </r>
  <r>
    <x v="211"/>
    <n v="1836481"/>
    <s v="Mother Mary Greene School"/>
    <n v="4772"/>
    <n v="868.78"/>
    <n v="0.182"/>
    <x v="2"/>
  </r>
  <r>
    <x v="105"/>
    <n v="1838311"/>
    <s v="St Petersburg High School"/>
    <n v="880"/>
    <n v="160"/>
    <n v="0.182"/>
    <x v="2"/>
  </r>
  <r>
    <x v="141"/>
    <n v="1840439"/>
    <s v="Mercury Mine Elementary School"/>
    <n v="1643"/>
    <n v="298.74"/>
    <n v="0.182"/>
    <x v="2"/>
  </r>
  <r>
    <x v="228"/>
    <n v="1842255"/>
    <s v="Town Of Kearney"/>
    <n v="11661.81"/>
    <n v="2126.13"/>
    <n v="0.182"/>
    <x v="2"/>
  </r>
  <r>
    <x v="138"/>
    <n v="1849934"/>
    <s v="ECC B2B Account"/>
    <n v="304"/>
    <n v="55.47"/>
    <n v="0.182"/>
    <x v="2"/>
  </r>
  <r>
    <x v="91"/>
    <n v="1847084"/>
    <s v="Vista Ridge High School"/>
    <n v="7700"/>
    <n v="1400"/>
    <n v="0.182"/>
    <x v="2"/>
  </r>
  <r>
    <x v="221"/>
    <n v="1838762"/>
    <s v="Meadowlawn Middle School"/>
    <n v="2112"/>
    <n v="384"/>
    <n v="0.182"/>
    <x v="2"/>
  </r>
  <r>
    <x v="40"/>
    <n v="1840358"/>
    <s v="Waverly Park School"/>
    <n v="340"/>
    <n v="62.01"/>
    <n v="0.182"/>
    <x v="2"/>
  </r>
  <r>
    <x v="240"/>
    <n v="1843040"/>
    <s v="Wayoata Elementary School"/>
    <n v="2512"/>
    <n v="456.55"/>
    <n v="0.182"/>
    <x v="2"/>
  </r>
  <r>
    <x v="139"/>
    <n v="1835169"/>
    <s v="Sleeping Giant School"/>
    <n v="2926"/>
    <n v="533.57000000000005"/>
    <n v="0.182"/>
    <x v="2"/>
  </r>
  <r>
    <x v="250"/>
    <n v="1839304"/>
    <s v="Kimmel Cultural Campus"/>
    <n v="64"/>
    <n v="11.62"/>
    <n v="0.182"/>
    <x v="2"/>
  </r>
  <r>
    <x v="81"/>
    <n v="1837753"/>
    <s v="San Joaquin Delta College"/>
    <n v="11550"/>
    <n v="2106"/>
    <n v="0.182"/>
    <x v="2"/>
  </r>
  <r>
    <x v="167"/>
    <n v="1844270"/>
    <s v="McConnellsville Elem School"/>
    <n v="10804"/>
    <n v="1970"/>
    <n v="0.182"/>
    <x v="2"/>
  </r>
  <r>
    <x v="126"/>
    <n v="1840328"/>
    <s v="City College of New York"/>
    <n v="1564.58"/>
    <n v="284.58"/>
    <n v="0.182"/>
    <x v="2"/>
  </r>
  <r>
    <x v="150"/>
    <n v="1845530"/>
    <s v="John C Fremont Middle School"/>
    <n v="532"/>
    <n v="97"/>
    <n v="0.182"/>
    <x v="2"/>
  </r>
  <r>
    <x v="59"/>
    <n v="1847414"/>
    <s v="Conservatoire De Musique"/>
    <n v="13484"/>
    <n v="2454.12"/>
    <n v="0.182"/>
    <x v="2"/>
  </r>
  <r>
    <x v="71"/>
    <n v="1834665"/>
    <s v="Christian Heritage School"/>
    <n v="1932"/>
    <n v="351.9"/>
    <n v="0.182"/>
    <x v="2"/>
  </r>
  <r>
    <x v="197"/>
    <n v="1847563"/>
    <s v="Scotiabank Arena"/>
    <n v="14556"/>
    <n v="2647.08"/>
    <n v="0.182"/>
    <x v="2"/>
  </r>
  <r>
    <x v="132"/>
    <n v="1834440"/>
    <s v="Good News Chapel"/>
    <n v="11613"/>
    <n v="2117.34"/>
    <n v="0.182"/>
    <x v="2"/>
  </r>
  <r>
    <x v="99"/>
    <n v="1840623"/>
    <s v="Greater Johnstown Senior HS"/>
    <n v="19099"/>
    <n v="3486.35"/>
    <n v="0.183"/>
    <x v="3"/>
  </r>
  <r>
    <x v="118"/>
    <n v="1841413"/>
    <s v="West Essex Middle School"/>
    <n v="3968.63"/>
    <n v="725.99"/>
    <n v="0.183"/>
    <x v="3"/>
  </r>
  <r>
    <x v="209"/>
    <n v="1844349"/>
    <s v="North Gwinnett High School"/>
    <n v="4425"/>
    <n v="809"/>
    <n v="0.183"/>
    <x v="3"/>
  </r>
  <r>
    <x v="204"/>
    <n v="1848493"/>
    <s v="Belmont Elementary School"/>
    <n v="10411.07"/>
    <n v="1900.99"/>
    <n v="0.183"/>
    <x v="3"/>
  </r>
  <r>
    <x v="53"/>
    <n v="1848625"/>
    <s v="R H Fulmer Middle School"/>
    <n v="1503"/>
    <n v="275.45999999999998"/>
    <n v="0.183"/>
    <x v="3"/>
  </r>
  <r>
    <x v="234"/>
    <n v="1838978"/>
    <s v="Jackson Middle School"/>
    <n v="3652"/>
    <n v="667.09"/>
    <n v="0.183"/>
    <x v="3"/>
  </r>
  <r>
    <x v="254"/>
    <n v="1843462"/>
    <s v="Williamsport Area School Dist"/>
    <n v="14988"/>
    <n v="2739.24"/>
    <n v="0.183"/>
    <x v="3"/>
  </r>
  <r>
    <x v="146"/>
    <n v="1851136"/>
    <s v="Southside Elem Sch - N"/>
    <n v="4308"/>
    <n v="786.96"/>
    <n v="0.183"/>
    <x v="3"/>
  </r>
  <r>
    <x v="4"/>
    <n v="1846459"/>
    <s v="Crandall Middle School"/>
    <n v="1090"/>
    <n v="199.81"/>
    <n v="0.183"/>
    <x v="3"/>
  </r>
  <r>
    <x v="130"/>
    <n v="1849717"/>
    <s v="Mountain View Middle School"/>
    <n v="8497.5"/>
    <n v="1559.25"/>
    <n v="0.183"/>
    <x v="3"/>
  </r>
  <r>
    <x v="233"/>
    <n v="1847307"/>
    <s v="ECC B2B Account"/>
    <n v="1164"/>
    <n v="212.46"/>
    <n v="0.183"/>
    <x v="3"/>
  </r>
  <r>
    <x v="183"/>
    <n v="1846025"/>
    <s v="Evergreen Valley High School"/>
    <n v="61783.99"/>
    <n v="11325.57"/>
    <n v="0.183"/>
    <x v="3"/>
  </r>
  <r>
    <x v="235"/>
    <n v="1839117"/>
    <s v="Rio Grande High School"/>
    <n v="2674"/>
    <n v="488.98"/>
    <n v="0.183"/>
    <x v="3"/>
  </r>
  <r>
    <x v="18"/>
    <n v="1836843"/>
    <s v="Zion Community Church"/>
    <n v="2536"/>
    <n v="463.32"/>
    <n v="0.183"/>
    <x v="3"/>
  </r>
  <r>
    <x v="130"/>
    <n v="1849709"/>
    <s v="Kenowa Hills Middle School"/>
    <n v="11465"/>
    <n v="2098.89"/>
    <n v="0.183"/>
    <x v="3"/>
  </r>
  <r>
    <x v="171"/>
    <n v="1846602"/>
    <s v="Mt Hope Steam Elem School"/>
    <n v="21929.7"/>
    <n v="4023.54"/>
    <n v="0.183"/>
    <x v="3"/>
  </r>
  <r>
    <x v="83"/>
    <n v="1848998"/>
    <s v="David W Carter High School"/>
    <n v="20228"/>
    <n v="3699.23"/>
    <n v="0.183"/>
    <x v="3"/>
  </r>
  <r>
    <x v="76"/>
    <n v="1846831"/>
    <s v="Washburn High School"/>
    <n v="13386"/>
    <n v="2456.0500000000002"/>
    <n v="0.183"/>
    <x v="3"/>
  </r>
  <r>
    <x v="260"/>
    <n v="1839027"/>
    <s v="Sandia High School"/>
    <n v="3237.15"/>
    <n v="591.29"/>
    <n v="0.183"/>
    <x v="3"/>
  </r>
  <r>
    <x v="77"/>
    <n v="1840903"/>
    <s v="Shelburne Middle School"/>
    <n v="1822"/>
    <n v="332.52"/>
    <n v="0.183"/>
    <x v="3"/>
  </r>
  <r>
    <x v="141"/>
    <n v="1840455"/>
    <s v="Kennedy Middle School"/>
    <n v="4709.38"/>
    <n v="860.22"/>
    <n v="0.183"/>
    <x v="3"/>
  </r>
  <r>
    <x v="16"/>
    <n v="1846700"/>
    <s v="Success Acad CS Bed Stuy 1"/>
    <n v="3443"/>
    <n v="630"/>
    <n v="0.183"/>
    <x v="3"/>
  </r>
  <r>
    <x v="6"/>
    <n v="1849655"/>
    <s v="New Life Christian Church"/>
    <n v="5262"/>
    <n v="960.84"/>
    <n v="0.183"/>
    <x v="3"/>
  </r>
  <r>
    <x v="191"/>
    <n v="1850331"/>
    <s v="Northridge High School"/>
    <n v="6310"/>
    <n v="1157"/>
    <n v="0.183"/>
    <x v="3"/>
  </r>
  <r>
    <x v="205"/>
    <n v="1841085"/>
    <s v="TO Live"/>
    <n v="7888"/>
    <n v="1446.84"/>
    <n v="0.183"/>
    <x v="3"/>
  </r>
  <r>
    <x v="234"/>
    <n v="1838976"/>
    <s v="Manzano High School"/>
    <n v="2106.85"/>
    <n v="384.84"/>
    <n v="0.183"/>
    <x v="3"/>
  </r>
  <r>
    <x v="139"/>
    <n v="1835184"/>
    <s v="Nixon Centre for the Arts"/>
    <n v="580"/>
    <n v="106.42"/>
    <n v="0.183"/>
    <x v="3"/>
  </r>
  <r>
    <x v="234"/>
    <n v="1838977"/>
    <s v="Tony Hillerman Middle School"/>
    <n v="353.77"/>
    <n v="64.62"/>
    <n v="0.183"/>
    <x v="3"/>
  </r>
  <r>
    <x v="125"/>
    <n v="1845845"/>
    <s v="Utah Transit Authority"/>
    <n v="16591.05"/>
    <n v="3031.53"/>
    <n v="0.183"/>
    <x v="3"/>
  </r>
  <r>
    <x v="229"/>
    <n v="1848102"/>
    <s v="A.R. Entertains"/>
    <n v="9836"/>
    <n v="1796.76"/>
    <n v="0.183"/>
    <x v="3"/>
  </r>
  <r>
    <x v="130"/>
    <n v="1849713"/>
    <s v="Central Coast Chorale"/>
    <n v="112"/>
    <n v="20.45"/>
    <n v="0.183"/>
    <x v="3"/>
  </r>
  <r>
    <x v="168"/>
    <n v="1843888"/>
    <s v="North Port High School"/>
    <n v="2206"/>
    <n v="404.68"/>
    <n v="0.183"/>
    <x v="3"/>
  </r>
  <r>
    <x v="27"/>
    <n v="1841693"/>
    <s v="Lancaster School District"/>
    <n v="2949"/>
    <n v="540.61"/>
    <n v="0.183"/>
    <x v="3"/>
  </r>
  <r>
    <x v="170"/>
    <n v="1836230"/>
    <s v="Lawrence High School"/>
    <n v="819"/>
    <n v="150"/>
    <n v="0.183"/>
    <x v="3"/>
  </r>
  <r>
    <x v="7"/>
    <n v="1848158"/>
    <s v="Dallastown Area Middle School"/>
    <n v="1671"/>
    <n v="306.52999999999997"/>
    <n v="0.183"/>
    <x v="3"/>
  </r>
  <r>
    <x v="183"/>
    <n v="1846032"/>
    <s v="Independence High School"/>
    <n v="61783.99"/>
    <n v="11325.57"/>
    <n v="0.183"/>
    <x v="3"/>
  </r>
  <r>
    <x v="170"/>
    <n v="1836282"/>
    <s v="PS 175 Henry Garnet"/>
    <n v="2032"/>
    <n v="372.79"/>
    <n v="0.183"/>
    <x v="3"/>
  </r>
  <r>
    <x v="112"/>
    <n v="1837832"/>
    <s v="Champs Charter High School"/>
    <n v="11733.75"/>
    <n v="2151.54"/>
    <n v="0.183"/>
    <x v="3"/>
  </r>
  <r>
    <x v="260"/>
    <n v="1839015"/>
    <s v="Albuquerque High School"/>
    <n v="1798"/>
    <n v="328.47"/>
    <n v="0.183"/>
    <x v="3"/>
  </r>
  <r>
    <x v="260"/>
    <n v="1838988"/>
    <s v="Valley High School"/>
    <n v="643.49"/>
    <n v="117.54"/>
    <n v="0.183"/>
    <x v="3"/>
  </r>
  <r>
    <x v="84"/>
    <n v="1836683"/>
    <s v="Xenia High School"/>
    <n v="2199"/>
    <n v="401.34"/>
    <n v="0.183"/>
    <x v="3"/>
  </r>
  <r>
    <x v="113"/>
    <n v="1840573"/>
    <s v="Vena Avenue Elementary School"/>
    <n v="14238"/>
    <n v="2607.1999999999998"/>
    <n v="0.183"/>
    <x v="3"/>
  </r>
  <r>
    <x v="15"/>
    <n v="1850784"/>
    <s v="Grand Blanc East Middle School"/>
    <n v="16919"/>
    <n v="3103.2"/>
    <n v="0.183"/>
    <x v="3"/>
  </r>
  <r>
    <x v="260"/>
    <n v="1838993"/>
    <s v="Volcano Vista High School"/>
    <n v="4234.3999999999996"/>
    <n v="773.46"/>
    <n v="0.183"/>
    <x v="3"/>
  </r>
  <r>
    <x v="41"/>
    <n v="1834055"/>
    <s v="Eduardo Mata Mont School"/>
    <n v="972"/>
    <n v="177.46"/>
    <n v="0.183"/>
    <x v="3"/>
  </r>
  <r>
    <x v="47"/>
    <n v="1845270"/>
    <s v="Rye Country Day School"/>
    <n v="28077"/>
    <n v="5146.18"/>
    <n v="0.183"/>
    <x v="3"/>
  </r>
  <r>
    <x v="16"/>
    <n v="1846776"/>
    <s v="Piccowaxen Middle School"/>
    <n v="1022.44"/>
    <n v="187.56"/>
    <n v="0.183"/>
    <x v="3"/>
  </r>
  <r>
    <x v="118"/>
    <n v="1841467"/>
    <s v="Sunnyvale High School"/>
    <n v="4335"/>
    <n v="793.55"/>
    <n v="0.183"/>
    <x v="3"/>
  </r>
  <r>
    <x v="126"/>
    <n v="1840272"/>
    <s v="Benson Polytechnic High Sch"/>
    <n v="123719.64"/>
    <n v="22663.3"/>
    <n v="0.183"/>
    <x v="3"/>
  </r>
  <r>
    <x v="35"/>
    <n v="1837478"/>
    <s v="Niles McKinley High School"/>
    <n v="72.8"/>
    <n v="13.32"/>
    <n v="0.183"/>
    <x v="3"/>
  </r>
  <r>
    <x v="1"/>
    <n v="1839416"/>
    <s v="Vinnie's Bar &amp; Grill"/>
    <n v="2964.18"/>
    <n v="541.6"/>
    <n v="0.183"/>
    <x v="3"/>
  </r>
  <r>
    <x v="41"/>
    <n v="1834054"/>
    <s v="Eduardo Mata Mont School"/>
    <n v="474"/>
    <n v="86.61"/>
    <n v="0.183"/>
    <x v="3"/>
  </r>
  <r>
    <x v="173"/>
    <n v="1836528"/>
    <s v="Ball High School"/>
    <n v="57462"/>
    <n v="10510"/>
    <n v="0.183"/>
    <x v="3"/>
  </r>
  <r>
    <x v="161"/>
    <n v="1845345"/>
    <s v="J Robert Hendricks Elem School"/>
    <n v="1133"/>
    <n v="208.88"/>
    <n v="0.184"/>
    <x v="3"/>
  </r>
  <r>
    <x v="3"/>
    <n v="1835112"/>
    <s v="Quest to Learn"/>
    <n v="1082"/>
    <n v="199"/>
    <n v="0.184"/>
    <x v="3"/>
  </r>
  <r>
    <x v="0"/>
    <n v="1835312"/>
    <s v="Western Middle School"/>
    <n v="12722.55"/>
    <n v="2334.63"/>
    <n v="0.184"/>
    <x v="3"/>
  </r>
  <r>
    <x v="104"/>
    <n v="1834930"/>
    <s v="Fayetteville-Manlius High Sch"/>
    <n v="418"/>
    <n v="77"/>
    <n v="0.184"/>
    <x v="3"/>
  </r>
  <r>
    <x v="189"/>
    <n v="1851102"/>
    <s v="Mattawoman Middle School"/>
    <n v="65.25"/>
    <n v="12"/>
    <n v="0.184"/>
    <x v="3"/>
  </r>
  <r>
    <x v="206"/>
    <n v="1841917"/>
    <s v="Encore"/>
    <n v="6287.77"/>
    <n v="1158.8"/>
    <n v="0.184"/>
    <x v="3"/>
  </r>
  <r>
    <x v="33"/>
    <n v="1851178"/>
    <s v="Bayou Meto Elementary School"/>
    <n v="15507"/>
    <n v="2845.62"/>
    <n v="0.184"/>
    <x v="3"/>
  </r>
  <r>
    <x v="187"/>
    <n v="1836590"/>
    <s v="Sprague Middle School #20 - N"/>
    <n v="56806.559999999998"/>
    <n v="10450.950000000001"/>
    <n v="0.184"/>
    <x v="3"/>
  </r>
  <r>
    <x v="151"/>
    <n v="1841272"/>
    <s v="Darlington High School"/>
    <n v="3230"/>
    <n v="595.67999999999995"/>
    <n v="0.184"/>
    <x v="3"/>
  </r>
  <r>
    <x v="67"/>
    <n v="1835832"/>
    <s v="Antilles Middle School"/>
    <n v="28897.35"/>
    <n v="5306.4"/>
    <n v="0.184"/>
    <x v="3"/>
  </r>
  <r>
    <x v="83"/>
    <n v="1848995"/>
    <s v="Santan Junior High School"/>
    <n v="1074"/>
    <n v="197.79"/>
    <n v="0.184"/>
    <x v="3"/>
  </r>
  <r>
    <x v="172"/>
    <n v="1842923"/>
    <s v="Center Grove Middle Sch-North"/>
    <n v="34190"/>
    <n v="6297.3"/>
    <n v="0.184"/>
    <x v="3"/>
  </r>
  <r>
    <x v="162"/>
    <n v="1850022"/>
    <s v="ECC B2B Account"/>
    <n v="88"/>
    <n v="16.16"/>
    <n v="0.184"/>
    <x v="3"/>
  </r>
  <r>
    <x v="150"/>
    <n v="1845522"/>
    <s v="Lawrence High School"/>
    <n v="880"/>
    <n v="162"/>
    <n v="0.184"/>
    <x v="3"/>
  </r>
  <r>
    <x v="240"/>
    <n v="1843055"/>
    <s v="Bermudian Springs School Dist"/>
    <n v="1416"/>
    <n v="259.89"/>
    <n v="0.184"/>
    <x v="3"/>
  </r>
  <r>
    <x v="104"/>
    <n v="1834976"/>
    <s v="Samuel W Shaw School"/>
    <n v="6492"/>
    <n v="1195.56"/>
    <n v="0.184"/>
    <x v="3"/>
  </r>
  <r>
    <x v="132"/>
    <n v="1834423"/>
    <s v="Butte Valley Unified Sch Dist"/>
    <n v="14584"/>
    <n v="2686.6"/>
    <n v="0.184"/>
    <x v="3"/>
  </r>
  <r>
    <x v="91"/>
    <n v="1847065"/>
    <s v="Grimes Events &amp; Party Tents"/>
    <n v="1534.12"/>
    <n v="282.89"/>
    <n v="0.184"/>
    <x v="3"/>
  </r>
  <r>
    <x v="171"/>
    <n v="1846558"/>
    <s v="West Fargo High School"/>
    <n v="1057"/>
    <n v="194.75"/>
    <n v="0.184"/>
    <x v="3"/>
  </r>
  <r>
    <x v="88"/>
    <n v="1848434"/>
    <s v="Madison Traditional Academy"/>
    <n v="2122"/>
    <n v="389.88"/>
    <n v="0.184"/>
    <x v="3"/>
  </r>
  <r>
    <x v="218"/>
    <n v="1850495"/>
    <s v="Daniel Webster Mid High School"/>
    <n v="2244"/>
    <n v="412.65"/>
    <n v="0.184"/>
    <x v="3"/>
  </r>
  <r>
    <x v="105"/>
    <n v="1838333"/>
    <s v="Shorewood Elementary School"/>
    <n v="10737"/>
    <n v="1973.53"/>
    <n v="0.184"/>
    <x v="3"/>
  </r>
  <r>
    <x v="174"/>
    <n v="1834577"/>
    <s v="ECC B2B Account"/>
    <n v="304"/>
    <n v="56.05"/>
    <n v="0.184"/>
    <x v="3"/>
  </r>
  <r>
    <x v="0"/>
    <n v="1835334"/>
    <s v="Saint Paul Catholic High Sch"/>
    <n v="25385.56"/>
    <n v="4674.58"/>
    <n v="0.184"/>
    <x v="3"/>
  </r>
  <r>
    <x v="185"/>
    <n v="1839200"/>
    <s v="Berlin High School"/>
    <n v="521"/>
    <n v="96.08"/>
    <n v="0.184"/>
    <x v="3"/>
  </r>
  <r>
    <x v="25"/>
    <n v="1842029"/>
    <s v="Granite Ridge School"/>
    <n v="5422"/>
    <n v="999.17"/>
    <n v="0.184"/>
    <x v="3"/>
  </r>
  <r>
    <x v="33"/>
    <n v="1851177"/>
    <s v="Murrell Taylor Elementary Sch"/>
    <n v="15507"/>
    <n v="2845.62"/>
    <n v="0.184"/>
    <x v="3"/>
  </r>
  <r>
    <x v="2"/>
    <n v="1844117"/>
    <s v="Burovision"/>
    <n v="6131.46"/>
    <n v="1130.6600000000001"/>
    <n v="0.184"/>
    <x v="3"/>
  </r>
  <r>
    <x v="106"/>
    <n v="1846145"/>
    <s v="Veterans High School"/>
    <n v="2025"/>
    <n v="372.67"/>
    <n v="0.184"/>
    <x v="3"/>
  </r>
  <r>
    <x v="108"/>
    <n v="1847278"/>
    <s v="New Westminster Secondary Sch"/>
    <n v="3657"/>
    <n v="672.09"/>
    <n v="0.184"/>
    <x v="3"/>
  </r>
  <r>
    <x v="52"/>
    <n v="1849528"/>
    <s v="Ft Worth Ind School District"/>
    <n v="65.2"/>
    <n v="12"/>
    <n v="0.184"/>
    <x v="3"/>
  </r>
  <r>
    <x v="14"/>
    <n v="1843939"/>
    <s v="Flowing Wells High School"/>
    <n v="2575"/>
    <n v="473.5"/>
    <n v="0.184"/>
    <x v="3"/>
  </r>
  <r>
    <x v="166"/>
    <n v="1835266"/>
    <s v="Newton Theater Company"/>
    <n v="233.38"/>
    <n v="43"/>
    <n v="0.184"/>
    <x v="3"/>
  </r>
  <r>
    <x v="211"/>
    <n v="1836445"/>
    <s v="North Canyon High School"/>
    <n v="1985"/>
    <n v="365.37"/>
    <n v="0.184"/>
    <x v="3"/>
  </r>
  <r>
    <x v="168"/>
    <n v="1843786"/>
    <s v="Cdi Spaces"/>
    <n v="7158"/>
    <n v="1315.44"/>
    <n v="0.184"/>
    <x v="3"/>
  </r>
  <r>
    <x v="47"/>
    <n v="1845322"/>
    <s v="Waverley Elementary School"/>
    <n v="1710"/>
    <n v="314.35000000000002"/>
    <n v="0.184"/>
    <x v="3"/>
  </r>
  <r>
    <x v="44"/>
    <n v="1850276"/>
    <s v="ECC B2B Account"/>
    <n v="1646"/>
    <n v="302.33"/>
    <n v="0.184"/>
    <x v="3"/>
  </r>
  <r>
    <x v="240"/>
    <n v="1843043"/>
    <s v="Miles MacDonell Collegiate"/>
    <n v="6210"/>
    <n v="1144.8"/>
    <n v="0.184"/>
    <x v="3"/>
  </r>
  <r>
    <x v="36"/>
    <n v="1845211"/>
    <s v="Langley Christian-Middle &amp; HS"/>
    <n v="6738"/>
    <n v="1239.8399999999999"/>
    <n v="0.184"/>
    <x v="3"/>
  </r>
  <r>
    <x v="210"/>
    <n v="1850358"/>
    <s v="West Seneca East Sr High Sch"/>
    <n v="452.72"/>
    <n v="83.18"/>
    <n v="0.184"/>
    <x v="3"/>
  </r>
  <r>
    <x v="158"/>
    <n v="1835380"/>
    <s v="Stratford High School"/>
    <n v="10970"/>
    <n v="2022.08"/>
    <n v="0.184"/>
    <x v="3"/>
  </r>
  <r>
    <x v="256"/>
    <n v="1851024"/>
    <s v="ECC B2B Account"/>
    <n v="1778"/>
    <n v="326.70999999999998"/>
    <n v="0.184"/>
    <x v="3"/>
  </r>
  <r>
    <x v="149"/>
    <n v="1846339"/>
    <s v="North Hunterdon High School"/>
    <n v="1822"/>
    <n v="335.76"/>
    <n v="0.184"/>
    <x v="3"/>
  </r>
  <r>
    <x v="54"/>
    <n v="1849092"/>
    <s v="St Michael School"/>
    <n v="1461"/>
    <n v="269.45"/>
    <n v="0.184"/>
    <x v="3"/>
  </r>
  <r>
    <x v="53"/>
    <n v="1848602"/>
    <s v="Coulson Tough Elementary Sch"/>
    <n v="16266"/>
    <n v="2987.47"/>
    <n v="0.184"/>
    <x v="3"/>
  </r>
  <r>
    <x v="74"/>
    <n v="1842819"/>
    <s v="Louisiana Christian University"/>
    <n v="17299"/>
    <n v="3179.83"/>
    <n v="0.184"/>
    <x v="3"/>
  </r>
  <r>
    <x v="91"/>
    <n v="1847126"/>
    <s v="Archbishop Carney Reg Sec Sch"/>
    <n v="7109.86"/>
    <n v="1306.77"/>
    <n v="0.184"/>
    <x v="3"/>
  </r>
  <r>
    <x v="141"/>
    <n v="1840422"/>
    <s v="Affordable Party Tent Rental"/>
    <n v="74.7"/>
    <n v="13.71"/>
    <n v="0.184"/>
    <x v="3"/>
  </r>
  <r>
    <x v="133"/>
    <n v="1838023"/>
    <s v="Almira School"/>
    <n v="12158"/>
    <n v="2234.9299999999998"/>
    <n v="0.184"/>
    <x v="3"/>
  </r>
  <r>
    <x v="30"/>
    <n v="1847162"/>
    <s v="West Platte High School"/>
    <n v="2430"/>
    <n v="449.43"/>
    <n v="0.185"/>
    <x v="3"/>
  </r>
  <r>
    <x v="163"/>
    <n v="1845628"/>
    <s v="HighRidge Church"/>
    <n v="64.849999999999994"/>
    <n v="12"/>
    <n v="0.185"/>
    <x v="3"/>
  </r>
  <r>
    <x v="134"/>
    <n v="1835668"/>
    <s v="Taylorville Junior High School"/>
    <n v="434"/>
    <n v="80.459999999999994"/>
    <n v="0.185"/>
    <x v="3"/>
  </r>
  <r>
    <x v="142"/>
    <n v="1834329"/>
    <s v="Caneview K8 School"/>
    <n v="413"/>
    <n v="76.569999999999993"/>
    <n v="0.185"/>
    <x v="3"/>
  </r>
  <r>
    <x v="212"/>
    <n v="1834110"/>
    <s v="Park Hill High School"/>
    <n v="1160"/>
    <n v="214.8"/>
    <n v="0.185"/>
    <x v="3"/>
  </r>
  <r>
    <x v="48"/>
    <n v="1835015"/>
    <s v="Brusly Elementary School"/>
    <n v="3246"/>
    <n v="601.79999999999995"/>
    <n v="0.185"/>
    <x v="3"/>
  </r>
  <r>
    <x v="84"/>
    <n v="1836665"/>
    <s v="Lyford High School"/>
    <n v="12664"/>
    <n v="2348"/>
    <n v="0.185"/>
    <x v="3"/>
  </r>
  <r>
    <x v="232"/>
    <n v="1835229"/>
    <s v="Falls Church High School"/>
    <n v="16549"/>
    <n v="3066.27"/>
    <n v="0.185"/>
    <x v="3"/>
  </r>
  <r>
    <x v="164"/>
    <n v="1834247"/>
    <s v="Hawley High School"/>
    <n v="595"/>
    <n v="110"/>
    <n v="0.185"/>
    <x v="3"/>
  </r>
  <r>
    <x v="1"/>
    <n v="1839363"/>
    <s v="Burlington Cmty High School"/>
    <n v="46094"/>
    <n v="8545.92"/>
    <n v="0.185"/>
    <x v="3"/>
  </r>
  <r>
    <x v="165"/>
    <n v="1835434"/>
    <s v="El Rancho Unified School Dist"/>
    <n v="1368"/>
    <n v="253.65"/>
    <n v="0.185"/>
    <x v="3"/>
  </r>
  <r>
    <x v="175"/>
    <n v="1835574"/>
    <s v="Rockford School District 205"/>
    <n v="1898"/>
    <n v="351.89"/>
    <n v="0.185"/>
    <x v="3"/>
  </r>
  <r>
    <x v="48"/>
    <n v="1835027"/>
    <s v="Eula High School"/>
    <n v="4706"/>
    <n v="872.08"/>
    <n v="0.185"/>
    <x v="3"/>
  </r>
  <r>
    <x v="79"/>
    <n v="1847844"/>
    <s v="Highbush Public School"/>
    <n v="4876"/>
    <n v="900.68"/>
    <n v="0.185"/>
    <x v="3"/>
  </r>
  <r>
    <x v="141"/>
    <n v="1840437"/>
    <s v="Harlingen CISD PAC"/>
    <n v="2025"/>
    <n v="375"/>
    <n v="0.185"/>
    <x v="3"/>
  </r>
  <r>
    <x v="193"/>
    <n v="1838636"/>
    <s v="New Jersey Inst of Technology"/>
    <n v="474"/>
    <n v="87.88"/>
    <n v="0.185"/>
    <x v="3"/>
  </r>
  <r>
    <x v="30"/>
    <n v="1847147"/>
    <s v="XPO Logistics"/>
    <n v="2368.12"/>
    <n v="438.82"/>
    <n v="0.185"/>
    <x v="3"/>
  </r>
  <r>
    <x v="173"/>
    <n v="1836520"/>
    <s v="Mira Monte High School"/>
    <n v="1082"/>
    <n v="200.6"/>
    <n v="0.185"/>
    <x v="3"/>
  </r>
  <r>
    <x v="142"/>
    <n v="1834321"/>
    <s v="Carson Middle School"/>
    <n v="3362"/>
    <n v="623.30999999999995"/>
    <n v="0.185"/>
    <x v="3"/>
  </r>
  <r>
    <x v="232"/>
    <n v="1835195"/>
    <s v="Fresno Pacific University"/>
    <n v="30272"/>
    <n v="5611.45"/>
    <n v="0.185"/>
    <x v="3"/>
  </r>
  <r>
    <x v="3"/>
    <n v="1835104"/>
    <s v="Valparaiso High School"/>
    <n v="1284"/>
    <n v="238.05"/>
    <n v="0.185"/>
    <x v="3"/>
  </r>
  <r>
    <x v="115"/>
    <n v="1840209"/>
    <s v="Memorial Middle School"/>
    <n v="428"/>
    <n v="79"/>
    <n v="0.185"/>
    <x v="3"/>
  </r>
  <r>
    <x v="240"/>
    <n v="1843037"/>
    <s v="Kildonan-East Collegiate"/>
    <n v="1956"/>
    <n v="361.48"/>
    <n v="0.185"/>
    <x v="3"/>
  </r>
  <r>
    <x v="153"/>
    <n v="1842001"/>
    <s v="Shabonee School"/>
    <n v="1712"/>
    <n v="317.39999999999998"/>
    <n v="0.185"/>
    <x v="3"/>
  </r>
  <r>
    <x v="174"/>
    <n v="1834583"/>
    <s v="Lawton-Bronson Jr Sr High Sch"/>
    <n v="3277"/>
    <n v="607.86"/>
    <n v="0.185"/>
    <x v="3"/>
  </r>
  <r>
    <x v="220"/>
    <n v="1836427"/>
    <s v="Cinnaminson Middle School"/>
    <n v="1403"/>
    <n v="260"/>
    <n v="0.185"/>
    <x v="3"/>
  </r>
  <r>
    <x v="177"/>
    <n v="1843296"/>
    <s v="Huntingtown High School"/>
    <n v="2053"/>
    <n v="380.63"/>
    <n v="0.185"/>
    <x v="3"/>
  </r>
  <r>
    <x v="23"/>
    <n v="1836909"/>
    <s v="Keller Middle School"/>
    <n v="17796"/>
    <n v="3299.28"/>
    <n v="0.185"/>
    <x v="3"/>
  </r>
  <r>
    <x v="181"/>
    <n v="1843498"/>
    <s v="USMC 3d MAW Band"/>
    <n v="4900"/>
    <n v="908.5"/>
    <n v="0.185"/>
    <x v="3"/>
  </r>
  <r>
    <x v="247"/>
    <n v="1836790"/>
    <s v="Hamilton High School"/>
    <n v="3360"/>
    <n v="622.94000000000005"/>
    <n v="0.185"/>
    <x v="3"/>
  </r>
  <r>
    <x v="174"/>
    <n v="1834572"/>
    <s v="Martin Luther King Upper Elem"/>
    <n v="1042"/>
    <n v="193"/>
    <n v="0.185"/>
    <x v="3"/>
  </r>
  <r>
    <x v="212"/>
    <n v="1834093"/>
    <s v="LaSalle Springs Middle School"/>
    <n v="4500"/>
    <n v="834"/>
    <n v="0.185"/>
    <x v="3"/>
  </r>
  <r>
    <x v="0"/>
    <n v="1835317"/>
    <s v="East Union High School"/>
    <n v="1758"/>
    <n v="325.93"/>
    <n v="0.185"/>
    <x v="3"/>
  </r>
  <r>
    <x v="102"/>
    <n v="1837655"/>
    <s v="Loyola Marymount University"/>
    <n v="28310"/>
    <n v="5247"/>
    <n v="0.185"/>
    <x v="3"/>
  </r>
  <r>
    <x v="166"/>
    <n v="1835279"/>
    <s v="Cactus Shadows High School"/>
    <n v="3719"/>
    <n v="689.42"/>
    <n v="0.185"/>
    <x v="3"/>
  </r>
  <r>
    <x v="144"/>
    <n v="1842548"/>
    <s v="Calgary Board of Education"/>
    <n v="4308"/>
    <n v="798.44"/>
    <n v="0.185"/>
    <x v="3"/>
  </r>
  <r>
    <x v="62"/>
    <n v="1842329"/>
    <s v="Rutland Middle School"/>
    <n v="2007"/>
    <n v="372"/>
    <n v="0.185"/>
    <x v="3"/>
  </r>
  <r>
    <x v="164"/>
    <n v="1834267"/>
    <s v="El Dorado High School"/>
    <n v="7334"/>
    <n v="1360.12"/>
    <n v="0.185"/>
    <x v="3"/>
  </r>
  <r>
    <x v="19"/>
    <n v="1840100"/>
    <s v="Gutierrez Middle School"/>
    <n v="856"/>
    <n v="158"/>
    <n v="0.185"/>
    <x v="3"/>
  </r>
  <r>
    <x v="22"/>
    <n v="1837400"/>
    <s v="Robert Stevenson Middle School"/>
    <n v="3362"/>
    <n v="623.15"/>
    <n v="0.185"/>
    <x v="3"/>
  </r>
  <r>
    <x v="45"/>
    <n v="1841024"/>
    <s v="Chapa Middle School"/>
    <n v="3146"/>
    <n v="583.28"/>
    <n v="0.185"/>
    <x v="3"/>
  </r>
  <r>
    <x v="29"/>
    <n v="1849167"/>
    <s v="West Rusk High School"/>
    <n v="3436"/>
    <n v="637.03"/>
    <n v="0.185"/>
    <x v="3"/>
  </r>
  <r>
    <x v="134"/>
    <n v="1835669"/>
    <s v="Sayville High School"/>
    <n v="3480"/>
    <n v="645"/>
    <n v="0.185"/>
    <x v="3"/>
  </r>
  <r>
    <x v="41"/>
    <n v="1833998"/>
    <s v="Virco Mfg. Corp."/>
    <n v="5392"/>
    <n v="999.68"/>
    <n v="0.185"/>
    <x v="3"/>
  </r>
  <r>
    <x v="175"/>
    <n v="1835580"/>
    <s v="Cherryland Elementary School"/>
    <n v="2716"/>
    <n v="502.65"/>
    <n v="0.185"/>
    <x v="3"/>
  </r>
  <r>
    <x v="136"/>
    <n v="1834214"/>
    <s v="Timber Creek High School"/>
    <n v="4369"/>
    <n v="810.42"/>
    <n v="0.185"/>
    <x v="3"/>
  </r>
  <r>
    <x v="142"/>
    <n v="1834285"/>
    <s v="St Joseph Catholic School"/>
    <n v="8459"/>
    <n v="1567.88"/>
    <n v="0.185"/>
    <x v="3"/>
  </r>
  <r>
    <x v="164"/>
    <n v="1834271"/>
    <s v="Parrish Charter Academy"/>
    <n v="8459"/>
    <n v="1567.88"/>
    <n v="0.185"/>
    <x v="3"/>
  </r>
  <r>
    <x v="18"/>
    <n v="1836849"/>
    <s v="The Glenview at Pelican Bay"/>
    <n v="6542.38"/>
    <n v="1213.32"/>
    <n v="0.185"/>
    <x v="3"/>
  </r>
  <r>
    <x v="70"/>
    <n v="1837959"/>
    <s v="Pearce High School"/>
    <n v="37476"/>
    <n v="6945.68"/>
    <n v="0.185"/>
    <x v="3"/>
  </r>
  <r>
    <x v="127"/>
    <n v="1834379"/>
    <s v="NYC Office-Payable Operations"/>
    <n v="20320"/>
    <n v="3767.6"/>
    <n v="0.185"/>
    <x v="3"/>
  </r>
  <r>
    <x v="127"/>
    <n v="1834364"/>
    <s v="Polk Co High School"/>
    <n v="1160"/>
    <n v="215"/>
    <n v="0.185"/>
    <x v="3"/>
  </r>
  <r>
    <x v="165"/>
    <n v="1835458"/>
    <s v="Paris Co-op High School"/>
    <n v="1920"/>
    <n v="355.97"/>
    <n v="0.185"/>
    <x v="3"/>
  </r>
  <r>
    <x v="23"/>
    <n v="1836911"/>
    <s v="Jersey City Public School Dist"/>
    <n v="30078"/>
    <n v="5576"/>
    <n v="0.185"/>
    <x v="3"/>
  </r>
  <r>
    <x v="114"/>
    <n v="1838466"/>
    <s v="Royster Middle School"/>
    <n v="13386"/>
    <n v="2481.48"/>
    <n v="0.185"/>
    <x v="3"/>
  </r>
  <r>
    <x v="48"/>
    <n v="1834977"/>
    <s v="Giano Intermediate School"/>
    <n v="1368"/>
    <n v="253.65"/>
    <n v="0.185"/>
    <x v="3"/>
  </r>
  <r>
    <x v="71"/>
    <n v="1834697"/>
    <s v="Novato High School"/>
    <n v="1758"/>
    <n v="325.48"/>
    <n v="0.185"/>
    <x v="3"/>
  </r>
  <r>
    <x v="119"/>
    <n v="1843202"/>
    <s v="Stimson Middle School"/>
    <n v="502"/>
    <n v="93"/>
    <n v="0.185"/>
    <x v="3"/>
  </r>
  <r>
    <x v="111"/>
    <n v="1838260"/>
    <s v="Echo Mountain Intermediate Sch"/>
    <n v="1482"/>
    <n v="273.76"/>
    <n v="0.185"/>
    <x v="3"/>
  </r>
  <r>
    <x v="27"/>
    <n v="1841664"/>
    <s v="Thomas Jefferson High School"/>
    <n v="23365"/>
    <n v="4331.7"/>
    <n v="0.185"/>
    <x v="3"/>
  </r>
  <r>
    <x v="226"/>
    <n v="1843258"/>
    <s v="Elgin Park Secondary School"/>
    <n v="5061"/>
    <n v="937.98"/>
    <n v="0.185"/>
    <x v="3"/>
  </r>
  <r>
    <x v="95"/>
    <n v="1835962"/>
    <s v="Bixby Middle School"/>
    <n v="1925"/>
    <n v="356.07"/>
    <n v="0.185"/>
    <x v="3"/>
  </r>
  <r>
    <x v="71"/>
    <n v="1834662"/>
    <s v="San Jose High School"/>
    <n v="4900"/>
    <n v="908.46"/>
    <n v="0.185"/>
    <x v="3"/>
  </r>
  <r>
    <x v="67"/>
    <n v="1835798"/>
    <s v="John H Eader Elementary School"/>
    <n v="1832"/>
    <n v="338.9"/>
    <n v="0.185"/>
    <x v="3"/>
  </r>
  <r>
    <x v="3"/>
    <n v="1835099"/>
    <s v="Northwestern High School"/>
    <n v="1646"/>
    <n v="305.17"/>
    <n v="0.185"/>
    <x v="3"/>
  </r>
  <r>
    <x v="135"/>
    <n v="1843001"/>
    <s v="Kingsway Regional High School"/>
    <n v="1708"/>
    <n v="316.66000000000003"/>
    <n v="0.185"/>
    <x v="3"/>
  </r>
  <r>
    <x v="230"/>
    <n v="1849749"/>
    <s v="George Washington High School"/>
    <n v="2962"/>
    <n v="549"/>
    <n v="0.185"/>
    <x v="3"/>
  </r>
  <r>
    <x v="237"/>
    <n v="1849485"/>
    <s v="Dartmouth Middle School"/>
    <n v="1210"/>
    <n v="223.52"/>
    <n v="0.185"/>
    <x v="3"/>
  </r>
  <r>
    <x v="84"/>
    <n v="1836660"/>
    <s v="St Helena Primary School"/>
    <n v="7799"/>
    <n v="1445"/>
    <n v="0.185"/>
    <x v="3"/>
  </r>
  <r>
    <x v="48"/>
    <n v="1835028"/>
    <s v="Warren High School"/>
    <n v="1681"/>
    <n v="311.66000000000003"/>
    <n v="0.185"/>
    <x v="3"/>
  </r>
  <r>
    <x v="84"/>
    <n v="1836685"/>
    <s v="East Union High School"/>
    <n v="1758"/>
    <n v="325.93"/>
    <n v="0.185"/>
    <x v="3"/>
  </r>
  <r>
    <x v="169"/>
    <n v="1841536"/>
    <s v="St Matthew Lutheran School"/>
    <n v="11605"/>
    <n v="2145.06"/>
    <n v="0.185"/>
    <x v="3"/>
  </r>
  <r>
    <x v="40"/>
    <n v="1840392"/>
    <s v="Vanguard Academy-Beethoven"/>
    <n v="3392"/>
    <n v="629"/>
    <n v="0.185"/>
    <x v="3"/>
  </r>
  <r>
    <x v="175"/>
    <n v="1835578"/>
    <s v="Sterling Municipal Band"/>
    <n v="184"/>
    <n v="34.11"/>
    <n v="0.185"/>
    <x v="3"/>
  </r>
  <r>
    <x v="241"/>
    <n v="1849353"/>
    <s v="Ecclesia Houston"/>
    <n v="1080"/>
    <n v="200.28"/>
    <n v="0.185"/>
    <x v="3"/>
  </r>
  <r>
    <x v="37"/>
    <n v="1835905"/>
    <s v="Amphitheater Middle School"/>
    <n v="1140"/>
    <n v="211"/>
    <n v="0.185"/>
    <x v="3"/>
  </r>
  <r>
    <x v="246"/>
    <n v="1839495"/>
    <s v="West Creek Middle School"/>
    <n v="1930"/>
    <n v="357.84"/>
    <n v="0.185"/>
    <x v="3"/>
  </r>
  <r>
    <x v="164"/>
    <n v="1834274"/>
    <s v="Novato High School"/>
    <n v="17682"/>
    <n v="3268"/>
    <n v="0.185"/>
    <x v="3"/>
  </r>
  <r>
    <x v="64"/>
    <n v="1836316"/>
    <s v="River Trails Middle School"/>
    <n v="860.17"/>
    <n v="159.47"/>
    <n v="0.185"/>
    <x v="3"/>
  </r>
  <r>
    <x v="117"/>
    <n v="1834485"/>
    <s v="Fremont Union High School Dist"/>
    <n v="23590"/>
    <n v="4373"/>
    <n v="0.185"/>
    <x v="3"/>
  </r>
  <r>
    <x v="215"/>
    <n v="1834138"/>
    <s v="Honeygo Elementary ES"/>
    <n v="1082"/>
    <n v="200.6"/>
    <n v="0.185"/>
    <x v="3"/>
  </r>
  <r>
    <x v="185"/>
    <n v="1839196"/>
    <s v="Capitol Hill Elementary School"/>
    <n v="5422"/>
    <n v="1002.96"/>
    <n v="0.185"/>
    <x v="3"/>
  </r>
  <r>
    <x v="115"/>
    <n v="1840225"/>
    <s v="National Constitution Center"/>
    <n v="64.8"/>
    <n v="12"/>
    <n v="0.185"/>
    <x v="3"/>
  </r>
  <r>
    <x v="37"/>
    <n v="1835899"/>
    <s v="Henninger High School"/>
    <n v="6405"/>
    <n v="1187.49"/>
    <n v="0.185"/>
    <x v="3"/>
  </r>
  <r>
    <x v="197"/>
    <n v="1847573"/>
    <s v="Bloomington High School"/>
    <n v="1103"/>
    <n v="204.45"/>
    <n v="0.185"/>
    <x v="3"/>
  </r>
  <r>
    <x v="165"/>
    <n v="1835462"/>
    <s v="North Main Elementary School"/>
    <n v="2007"/>
    <n v="372"/>
    <n v="0.185"/>
    <x v="3"/>
  </r>
  <r>
    <x v="71"/>
    <n v="1834655"/>
    <s v="Montgomery Upper Middle School"/>
    <n v="418"/>
    <n v="77.5"/>
    <n v="0.185"/>
    <x v="3"/>
  </r>
  <r>
    <x v="48"/>
    <n v="1835041"/>
    <s v="Ireland Elementary School"/>
    <n v="406"/>
    <n v="75.27"/>
    <n v="0.185"/>
    <x v="3"/>
  </r>
  <r>
    <x v="166"/>
    <n v="1835290"/>
    <s v="West Ranch High School"/>
    <n v="184"/>
    <n v="34.11"/>
    <n v="0.185"/>
    <x v="3"/>
  </r>
  <r>
    <x v="176"/>
    <n v="1836752"/>
    <s v="San Juan Hills High School"/>
    <n v="1665"/>
    <n v="308.7"/>
    <n v="0.185"/>
    <x v="3"/>
  </r>
  <r>
    <x v="216"/>
    <n v="1839757"/>
    <s v="Forest  Oak Middle School"/>
    <n v="1358"/>
    <n v="251.82"/>
    <n v="0.185"/>
    <x v="3"/>
  </r>
  <r>
    <x v="232"/>
    <n v="1835249"/>
    <s v="Argyle School"/>
    <n v="7158"/>
    <n v="1326.67"/>
    <n v="0.185"/>
    <x v="3"/>
  </r>
  <r>
    <x v="211"/>
    <n v="1836497"/>
    <s v="Hillcrest High School"/>
    <n v="1930"/>
    <n v="357.85"/>
    <n v="0.185"/>
    <x v="3"/>
  </r>
  <r>
    <x v="110"/>
    <n v="1834709"/>
    <s v="Freehold Twp High School"/>
    <n v="486"/>
    <n v="90"/>
    <n v="0.185"/>
    <x v="3"/>
  </r>
  <r>
    <x v="89"/>
    <n v="1848293"/>
    <s v="Canyon Middle School"/>
    <n v="4220"/>
    <n v="780"/>
    <n v="0.185"/>
    <x v="3"/>
  </r>
  <r>
    <x v="70"/>
    <n v="1837929"/>
    <s v="Villegas Middle School"/>
    <n v="5954"/>
    <n v="1103.2"/>
    <n v="0.185"/>
    <x v="3"/>
  </r>
  <r>
    <x v="112"/>
    <n v="1837824"/>
    <s v="Yuba City High School"/>
    <n v="21376"/>
    <n v="3963.15"/>
    <n v="0.185"/>
    <x v="3"/>
  </r>
  <r>
    <x v="147"/>
    <n v="1836199"/>
    <s v="Fountain Ctl Jr Sr High School"/>
    <n v="11155"/>
    <n v="2068.14"/>
    <n v="0.185"/>
    <x v="3"/>
  </r>
  <r>
    <x v="126"/>
    <n v="1840294"/>
    <s v="Amsterdam High School"/>
    <n v="10600"/>
    <n v="1965"/>
    <n v="0.185"/>
    <x v="3"/>
  </r>
  <r>
    <x v="232"/>
    <n v="1835215"/>
    <s v="Butte College"/>
    <n v="48737"/>
    <n v="9036"/>
    <n v="0.185"/>
    <x v="3"/>
  </r>
  <r>
    <x v="3"/>
    <n v="1835122"/>
    <s v="Adams Elementary School"/>
    <n v="1219"/>
    <n v="225.06"/>
    <n v="0.185"/>
    <x v="3"/>
  </r>
  <r>
    <x v="244"/>
    <n v="1847889"/>
    <s v="Concord Community High School"/>
    <n v="1898"/>
    <n v="351.89"/>
    <n v="0.185"/>
    <x v="3"/>
  </r>
  <r>
    <x v="57"/>
    <n v="1842127"/>
    <s v="Woodlawn Elementary School"/>
    <n v="3264"/>
    <n v="605"/>
    <n v="0.185"/>
    <x v="3"/>
  </r>
  <r>
    <x v="137"/>
    <n v="1835770"/>
    <s v="Tesoro High School"/>
    <n v="7498"/>
    <n v="1390.5"/>
    <n v="0.185"/>
    <x v="3"/>
  </r>
  <r>
    <x v="165"/>
    <n v="1835488"/>
    <s v="Warner Middle School"/>
    <n v="8898"/>
    <n v="1649"/>
    <n v="0.185"/>
    <x v="3"/>
  </r>
  <r>
    <x v="6"/>
    <n v="1849632"/>
    <s v="Lake Country Classical Academy"/>
    <n v="2963.6"/>
    <n v="547.20000000000005"/>
    <n v="0.185"/>
    <x v="3"/>
  </r>
  <r>
    <x v="69"/>
    <n v="1834769"/>
    <s v="Blackhawk Middle School"/>
    <n v="1740"/>
    <n v="322.60000000000002"/>
    <n v="0.185"/>
    <x v="3"/>
  </r>
  <r>
    <x v="67"/>
    <n v="1835819"/>
    <s v="Occidental Community Choir"/>
    <n v="1134"/>
    <n v="210.25"/>
    <n v="0.185"/>
    <x v="3"/>
  </r>
  <r>
    <x v="110"/>
    <n v="1834722"/>
    <s v="Clarendon Hills Middle School"/>
    <n v="1620"/>
    <n v="300.35000000000002"/>
    <n v="0.185"/>
    <x v="3"/>
  </r>
  <r>
    <x v="121"/>
    <n v="1847671"/>
    <s v="Benjamin Franklin High School"/>
    <n v="2280"/>
    <n v="421.62"/>
    <n v="0.185"/>
    <x v="3"/>
  </r>
  <r>
    <x v="175"/>
    <n v="1835582"/>
    <s v="Sequim School District 323"/>
    <n v="23704"/>
    <n v="4392.78"/>
    <n v="0.185"/>
    <x v="3"/>
  </r>
  <r>
    <x v="253"/>
    <n v="1841894"/>
    <s v="Newman Elementary School"/>
    <n v="4892"/>
    <n v="906.98"/>
    <n v="0.185"/>
    <x v="3"/>
  </r>
  <r>
    <x v="207"/>
    <n v="1844487"/>
    <s v="Godinez Fundamental High Sch"/>
    <n v="4606"/>
    <n v="853"/>
    <n v="0.185"/>
    <x v="3"/>
  </r>
  <r>
    <x v="132"/>
    <n v="1834445"/>
    <s v="Heritage Christian School"/>
    <n v="23590"/>
    <n v="4373.59"/>
    <n v="0.185"/>
    <x v="3"/>
  </r>
  <r>
    <x v="166"/>
    <n v="1835299"/>
    <s v="Lincoln Middle School"/>
    <n v="827.67"/>
    <n v="153.44999999999999"/>
    <n v="0.185"/>
    <x v="3"/>
  </r>
  <r>
    <x v="165"/>
    <n v="1835494"/>
    <s v="Power Middle School"/>
    <n v="10544"/>
    <n v="1954"/>
    <n v="0.185"/>
    <x v="3"/>
  </r>
  <r>
    <x v="67"/>
    <n v="1835839"/>
    <s v="Red Rocks Elementary School"/>
    <n v="5965"/>
    <n v="1105"/>
    <n v="0.185"/>
    <x v="3"/>
  </r>
  <r>
    <x v="142"/>
    <n v="1834319"/>
    <s v="Challenger School-Independence"/>
    <n v="1219"/>
    <n v="225.42"/>
    <n v="0.185"/>
    <x v="3"/>
  </r>
  <r>
    <x v="227"/>
    <n v="1847977"/>
    <s v="Oakhurst Elementary School"/>
    <n v="9363"/>
    <n v="1733"/>
    <n v="0.185"/>
    <x v="3"/>
  </r>
  <r>
    <x v="104"/>
    <n v="1834911"/>
    <s v="Shiver Elementary School"/>
    <n v="169"/>
    <n v="31.33"/>
    <n v="0.185"/>
    <x v="3"/>
  </r>
  <r>
    <x v="6"/>
    <n v="1849688"/>
    <s v="Valparaiso University"/>
    <n v="65"/>
    <n v="12"/>
    <n v="0.185"/>
    <x v="3"/>
  </r>
  <r>
    <x v="170"/>
    <n v="1836280"/>
    <s v="Val Verde Unified School Dist"/>
    <n v="4412"/>
    <n v="817.8"/>
    <n v="0.185"/>
    <x v="3"/>
  </r>
  <r>
    <x v="173"/>
    <n v="1836538"/>
    <s v="Anahuac High School"/>
    <n v="9147"/>
    <n v="1695.85"/>
    <n v="0.185"/>
    <x v="3"/>
  </r>
  <r>
    <x v="160"/>
    <n v="1837201"/>
    <s v="Pacifica High School"/>
    <n v="1680"/>
    <n v="311.47000000000003"/>
    <n v="0.185"/>
    <x v="3"/>
  </r>
  <r>
    <x v="45"/>
    <n v="1841021"/>
    <s v="Red Simon Middle School"/>
    <n v="3146"/>
    <n v="583.28"/>
    <n v="0.185"/>
    <x v="3"/>
  </r>
  <r>
    <x v="64"/>
    <n v="1836307"/>
    <s v="Antioch Middle School"/>
    <n v="1998"/>
    <n v="369"/>
    <n v="0.185"/>
    <x v="3"/>
  </r>
  <r>
    <x v="164"/>
    <n v="1834251"/>
    <s v="Sunset Middle School"/>
    <n v="9312"/>
    <n v="1726"/>
    <n v="0.185"/>
    <x v="3"/>
  </r>
  <r>
    <x v="216"/>
    <n v="1839770"/>
    <s v="Carl Sandburg High School"/>
    <n v="2758"/>
    <n v="511.2"/>
    <n v="0.185"/>
    <x v="3"/>
  </r>
  <r>
    <x v="137"/>
    <n v="1835774"/>
    <s v="Ventura High School"/>
    <n v="3370"/>
    <n v="625"/>
    <n v="0.185"/>
    <x v="3"/>
  </r>
  <r>
    <x v="139"/>
    <n v="1835131"/>
    <s v="Hamlin School"/>
    <n v="3194"/>
    <n v="591.22"/>
    <n v="0.185"/>
    <x v="3"/>
  </r>
  <r>
    <x v="175"/>
    <n v="1835559"/>
    <s v="Rancho Campana High School"/>
    <n v="2438"/>
    <n v="451.15"/>
    <n v="0.185"/>
    <x v="3"/>
  </r>
  <r>
    <x v="37"/>
    <n v="1835901"/>
    <s v="Bartlesville Sr High School"/>
    <n v="1140"/>
    <n v="211.08"/>
    <n v="0.185"/>
    <x v="3"/>
  </r>
  <r>
    <x v="104"/>
    <n v="1834933"/>
    <s v="Brusly Elementary School"/>
    <n v="1082"/>
    <n v="200.6"/>
    <n v="0.185"/>
    <x v="3"/>
  </r>
  <r>
    <x v="175"/>
    <n v="1835549"/>
    <s v="Colburn School"/>
    <n v="1400"/>
    <n v="259"/>
    <n v="0.185"/>
    <x v="3"/>
  </r>
  <r>
    <x v="69"/>
    <n v="1834804"/>
    <s v="Estelle Kampmeyer Elem School"/>
    <n v="1020"/>
    <n v="189.11"/>
    <n v="0.185"/>
    <x v="3"/>
  </r>
  <r>
    <x v="158"/>
    <n v="1835403"/>
    <s v="New Dream Church"/>
    <n v="1180"/>
    <n v="218"/>
    <n v="0.185"/>
    <x v="3"/>
  </r>
  <r>
    <x v="80"/>
    <n v="1844749"/>
    <s v="Penn Yan Academy High School"/>
    <n v="610"/>
    <n v="113"/>
    <n v="0.185"/>
    <x v="3"/>
  </r>
  <r>
    <x v="67"/>
    <n v="1835795"/>
    <s v="Long Beach City College"/>
    <n v="2800"/>
    <n v="519"/>
    <n v="0.185"/>
    <x v="3"/>
  </r>
  <r>
    <x v="218"/>
    <n v="1850472"/>
    <s v="Lehman High School"/>
    <n v="2092"/>
    <n v="387.86"/>
    <n v="0.185"/>
    <x v="3"/>
  </r>
  <r>
    <x v="3"/>
    <n v="1835071"/>
    <s v="Arcadia Senior High School"/>
    <n v="3772"/>
    <n v="698"/>
    <n v="0.185"/>
    <x v="3"/>
  </r>
  <r>
    <x v="14"/>
    <n v="1843918"/>
    <s v="ECC B2B Account"/>
    <n v="1908"/>
    <n v="353.87"/>
    <n v="0.185"/>
    <x v="3"/>
  </r>
  <r>
    <x v="166"/>
    <n v="1835267"/>
    <s v="IS 237 Rachel Carson Magnet"/>
    <n v="1200"/>
    <n v="222"/>
    <n v="0.185"/>
    <x v="3"/>
  </r>
  <r>
    <x v="18"/>
    <n v="1836847"/>
    <s v="Hillwood High School"/>
    <n v="12525"/>
    <n v="2322.5"/>
    <n v="0.185"/>
    <x v="3"/>
  </r>
  <r>
    <x v="3"/>
    <n v="1835100"/>
    <s v="North Central High School"/>
    <n v="1344"/>
    <n v="249.18"/>
    <n v="0.185"/>
    <x v="3"/>
  </r>
  <r>
    <x v="185"/>
    <n v="1839220"/>
    <s v="Chiefess Kamakahelei Mid Sch"/>
    <n v="2163"/>
    <n v="401.02"/>
    <n v="0.185"/>
    <x v="3"/>
  </r>
  <r>
    <x v="235"/>
    <n v="1839186"/>
    <s v="Summit Park Elementary School"/>
    <n v="9346"/>
    <n v="1732.75"/>
    <n v="0.185"/>
    <x v="3"/>
  </r>
  <r>
    <x v="84"/>
    <n v="1836661"/>
    <s v="Lorenzo Manor Elem School"/>
    <n v="2568"/>
    <n v="476"/>
    <n v="0.185"/>
    <x v="3"/>
  </r>
  <r>
    <x v="166"/>
    <n v="1835260"/>
    <s v="Hillcrest High School"/>
    <n v="1032"/>
    <n v="191.33"/>
    <n v="0.185"/>
    <x v="3"/>
  </r>
  <r>
    <x v="192"/>
    <n v="1835615"/>
    <s v="John Muir Middle School"/>
    <n v="4400"/>
    <n v="815"/>
    <n v="0.185"/>
    <x v="3"/>
  </r>
  <r>
    <x v="14"/>
    <n v="1843946"/>
    <s v="East Naples Middle School"/>
    <n v="66.8"/>
    <n v="12.37"/>
    <n v="0.185"/>
    <x v="3"/>
  </r>
  <r>
    <x v="120"/>
    <n v="1838650"/>
    <s v="Aero Special Ed Co-op"/>
    <n v="1540"/>
    <n v="285.52"/>
    <n v="0.185"/>
    <x v="3"/>
  </r>
  <r>
    <x v="188"/>
    <n v="1834882"/>
    <s v="Transit Middle School"/>
    <n v="1069"/>
    <n v="198"/>
    <n v="0.185"/>
    <x v="3"/>
  </r>
  <r>
    <x v="187"/>
    <n v="1836613"/>
    <s v="Ball State University"/>
    <n v="170"/>
    <n v="31.52"/>
    <n v="0.185"/>
    <x v="3"/>
  </r>
  <r>
    <x v="142"/>
    <n v="1834335"/>
    <s v="Quail Run Elementary School"/>
    <n v="3492"/>
    <n v="647.45000000000005"/>
    <n v="0.185"/>
    <x v="3"/>
  </r>
  <r>
    <x v="18"/>
    <n v="1836902"/>
    <s v="Bear Creek Intermediate School"/>
    <n v="1681"/>
    <n v="311.58"/>
    <n v="0.185"/>
    <x v="3"/>
  </r>
  <r>
    <x v="132"/>
    <n v="1834435"/>
    <s v="Central Dauphin East High Sch"/>
    <n v="24962.7"/>
    <n v="4630"/>
    <n v="0.185"/>
    <x v="3"/>
  </r>
  <r>
    <x v="247"/>
    <n v="1836802"/>
    <s v="Patrick Henry Middle School"/>
    <n v="1037"/>
    <n v="192.29"/>
    <n v="0.185"/>
    <x v="3"/>
  </r>
  <r>
    <x v="199"/>
    <n v="1842486"/>
    <s v="Christopher Columbus Mid Sch"/>
    <n v="1350"/>
    <n v="249.66"/>
    <n v="0.185"/>
    <x v="3"/>
  </r>
  <r>
    <x v="107"/>
    <n v="1839586"/>
    <s v="Marlboro Middle School"/>
    <n v="595"/>
    <n v="110"/>
    <n v="0.185"/>
    <x v="3"/>
  </r>
  <r>
    <x v="110"/>
    <n v="1834716"/>
    <s v="Southard Middle School"/>
    <n v="7850"/>
    <n v="1456"/>
    <n v="0.185"/>
    <x v="3"/>
  </r>
  <r>
    <x v="23"/>
    <n v="1836906"/>
    <s v="Grand View Elementary School"/>
    <n v="5251"/>
    <n v="973"/>
    <n v="0.185"/>
    <x v="3"/>
  </r>
  <r>
    <x v="194"/>
    <n v="1844012"/>
    <s v="Pawling Central Middle School"/>
    <n v="5422"/>
    <n v="1002.06"/>
    <n v="0.185"/>
    <x v="3"/>
  </r>
  <r>
    <x v="142"/>
    <n v="1834308"/>
    <s v="Timberline Middle School"/>
    <n v="3362"/>
    <n v="622.20000000000005"/>
    <n v="0.185"/>
    <x v="3"/>
  </r>
  <r>
    <x v="69"/>
    <n v="1834809"/>
    <s v="Waverly High School"/>
    <n v="713"/>
    <n v="132.19999999999999"/>
    <n v="0.185"/>
    <x v="3"/>
  </r>
  <r>
    <x v="173"/>
    <n v="1836567"/>
    <s v="Arizona Middle School"/>
    <n v="7389"/>
    <n v="1370"/>
    <n v="0.185"/>
    <x v="3"/>
  </r>
  <r>
    <x v="0"/>
    <n v="1835368"/>
    <s v="San Jacinto High School"/>
    <n v="21582"/>
    <n v="4001.3"/>
    <n v="0.185"/>
    <x v="3"/>
  </r>
  <r>
    <x v="156"/>
    <n v="1836037"/>
    <s v="Sacred Heart Cathedral"/>
    <n v="356"/>
    <n v="66"/>
    <n v="0.185"/>
    <x v="3"/>
  </r>
  <r>
    <x v="3"/>
    <n v="1835110"/>
    <s v="M B Lamar Middle School"/>
    <n v="418"/>
    <n v="77.5"/>
    <n v="0.185"/>
    <x v="3"/>
  </r>
  <r>
    <x v="3"/>
    <n v="1835055"/>
    <s v="Notre Dame College Prep HS"/>
    <n v="2203"/>
    <n v="408.44"/>
    <n v="0.185"/>
    <x v="3"/>
  </r>
  <r>
    <x v="247"/>
    <n v="1836773"/>
    <s v="Farmersville High School"/>
    <n v="8625"/>
    <n v="1599.5"/>
    <n v="0.185"/>
    <x v="3"/>
  </r>
  <r>
    <x v="238"/>
    <n v="1838713"/>
    <s v="D Russell Parks Jr High School"/>
    <n v="2926"/>
    <n v="542.77"/>
    <n v="0.185"/>
    <x v="3"/>
  </r>
  <r>
    <x v="110"/>
    <n v="1834755"/>
    <s v="Empresa Elementary School"/>
    <n v="7428"/>
    <n v="1377"/>
    <n v="0.185"/>
    <x v="3"/>
  </r>
  <r>
    <x v="110"/>
    <n v="1834708"/>
    <s v="Mayo Middle School"/>
    <n v="1920"/>
    <n v="355.97"/>
    <n v="0.185"/>
    <x v="3"/>
  </r>
  <r>
    <x v="142"/>
    <n v="1834336"/>
    <s v="The Woodlands Foundation"/>
    <n v="2337"/>
    <n v="433.28"/>
    <n v="0.185"/>
    <x v="3"/>
  </r>
  <r>
    <x v="170"/>
    <n v="1836256"/>
    <s v="Crosby High School"/>
    <n v="2068"/>
    <n v="383.4"/>
    <n v="0.185"/>
    <x v="3"/>
  </r>
  <r>
    <x v="138"/>
    <n v="1849946"/>
    <s v="Soundworks Systems, Inc"/>
    <n v="1056"/>
    <n v="195.84"/>
    <n v="0.185"/>
    <x v="3"/>
  </r>
  <r>
    <x v="212"/>
    <n v="1834116"/>
    <s v="William Howard Taft High Sch"/>
    <n v="8100"/>
    <n v="1502"/>
    <n v="0.185"/>
    <x v="3"/>
  </r>
  <r>
    <x v="166"/>
    <n v="1835263"/>
    <s v="Shades Mountain Indep Church"/>
    <n v="1653"/>
    <n v="306"/>
    <n v="0.185"/>
    <x v="3"/>
  </r>
  <r>
    <x v="215"/>
    <n v="1834131"/>
    <s v="Taylors Creek Elem School"/>
    <n v="4100"/>
    <n v="760.15"/>
    <n v="0.185"/>
    <x v="3"/>
  </r>
  <r>
    <x v="107"/>
    <n v="1839629"/>
    <s v="Lawrence W Cross Middle School"/>
    <n v="3915"/>
    <n v="725"/>
    <n v="0.185"/>
    <x v="3"/>
  </r>
  <r>
    <x v="41"/>
    <n v="1834015"/>
    <s v="Agnews-MacDonald HS - N"/>
    <n v="109"/>
    <n v="20.21"/>
    <n v="0.185"/>
    <x v="3"/>
  </r>
  <r>
    <x v="165"/>
    <n v="1835506"/>
    <s v="Frank T Wheeler Elem School"/>
    <n v="7799"/>
    <n v="1445"/>
    <n v="0.185"/>
    <x v="3"/>
  </r>
  <r>
    <x v="46"/>
    <n v="1848721"/>
    <s v="Upper Twp Primary School"/>
    <n v="10948.03"/>
    <n v="2027.97"/>
    <n v="0.185"/>
    <x v="3"/>
  </r>
  <r>
    <x v="132"/>
    <n v="1834408"/>
    <s v="Indiana University-South Bend"/>
    <n v="1792"/>
    <n v="332.24"/>
    <n v="0.185"/>
    <x v="3"/>
  </r>
  <r>
    <x v="253"/>
    <n v="1841847"/>
    <s v="Martin Kellogg Middle School"/>
    <n v="1080"/>
    <n v="200"/>
    <n v="0.185"/>
    <x v="3"/>
  </r>
  <r>
    <x v="222"/>
    <n v="1835990"/>
    <s v="Tonkawa Jr Sr High School"/>
    <n v="822"/>
    <n v="152.4"/>
    <n v="0.185"/>
    <x v="3"/>
  </r>
  <r>
    <x v="170"/>
    <n v="1836292"/>
    <s v="John R Wooden Middle Sch"/>
    <n v="3850"/>
    <n v="713.79"/>
    <n v="0.185"/>
    <x v="3"/>
  </r>
  <r>
    <x v="35"/>
    <n v="1837522"/>
    <s v="Washington Middle School"/>
    <n v="8029"/>
    <n v="1488.35"/>
    <n v="0.185"/>
    <x v="3"/>
  </r>
  <r>
    <x v="136"/>
    <n v="1834208"/>
    <s v="Cesar Chavez Middle School"/>
    <n v="27391.82"/>
    <n v="5071.88"/>
    <n v="0.185"/>
    <x v="3"/>
  </r>
  <r>
    <x v="20"/>
    <n v="1837382"/>
    <s v="Port Charlotte High School"/>
    <n v="6120"/>
    <n v="1136.5999999999999"/>
    <n v="0.186"/>
    <x v="3"/>
  </r>
  <r>
    <x v="69"/>
    <n v="1834800"/>
    <s v="East Brunswick High School"/>
    <n v="780"/>
    <n v="145"/>
    <n v="0.186"/>
    <x v="3"/>
  </r>
  <r>
    <x v="169"/>
    <n v="1841528"/>
    <s v="Southpointe Academy"/>
    <n v="4772"/>
    <n v="885.96"/>
    <n v="0.186"/>
    <x v="3"/>
  </r>
  <r>
    <x v="109"/>
    <n v="1849888"/>
    <s v="Penn State University"/>
    <n v="38368.160000000003"/>
    <n v="7118.65"/>
    <n v="0.186"/>
    <x v="3"/>
  </r>
  <r>
    <x v="127"/>
    <n v="1834344"/>
    <s v="Cherokee Street Elem School"/>
    <n v="521"/>
    <n v="96.78"/>
    <n v="0.186"/>
    <x v="3"/>
  </r>
  <r>
    <x v="193"/>
    <n v="1838588"/>
    <s v="Central Joliet Twp High School"/>
    <n v="941"/>
    <n v="175.02"/>
    <n v="0.186"/>
    <x v="3"/>
  </r>
  <r>
    <x v="47"/>
    <n v="1845298"/>
    <s v="Atkins Middle School"/>
    <n v="64.599999999999994"/>
    <n v="12"/>
    <n v="0.186"/>
    <x v="3"/>
  </r>
  <r>
    <x v="104"/>
    <n v="1834909"/>
    <s v="Thomas Harrison Middle School"/>
    <n v="2414"/>
    <n v="449.52"/>
    <n v="0.186"/>
    <x v="3"/>
  </r>
  <r>
    <x v="232"/>
    <n v="1835219"/>
    <s v="Manvel High School"/>
    <n v="564"/>
    <n v="105"/>
    <n v="0.186"/>
    <x v="3"/>
  </r>
  <r>
    <x v="202"/>
    <n v="1847479"/>
    <s v="Northside High School"/>
    <n v="4692"/>
    <n v="871.2"/>
    <n v="0.186"/>
    <x v="3"/>
  </r>
  <r>
    <x v="126"/>
    <n v="1840320"/>
    <s v="Claridge Stage Ltd"/>
    <n v="3263.6"/>
    <n v="606.86"/>
    <n v="0.186"/>
    <x v="3"/>
  </r>
  <r>
    <x v="127"/>
    <n v="1834391"/>
    <s v="Rosewood Elementary School"/>
    <n v="3246"/>
    <n v="605.24"/>
    <n v="0.186"/>
    <x v="3"/>
  </r>
  <r>
    <x v="139"/>
    <n v="1835135"/>
    <s v="Kenneth White Jr High School"/>
    <n v="84"/>
    <n v="15.6"/>
    <n v="0.186"/>
    <x v="3"/>
  </r>
  <r>
    <x v="170"/>
    <n v="1836273"/>
    <s v="Long Beach City College"/>
    <n v="7164"/>
    <n v="1335.69"/>
    <n v="0.186"/>
    <x v="3"/>
  </r>
  <r>
    <x v="182"/>
    <n v="1841159"/>
    <s v="Colegio Nueva Granada"/>
    <n v="12882"/>
    <n v="2391.96"/>
    <n v="0.186"/>
    <x v="3"/>
  </r>
  <r>
    <x v="165"/>
    <n v="1835485"/>
    <s v="Klein Oak High School"/>
    <n v="785"/>
    <n v="146"/>
    <n v="0.186"/>
    <x v="3"/>
  </r>
  <r>
    <x v="46"/>
    <n v="1848734"/>
    <s v="Oasis Charter High School"/>
    <n v="8671"/>
    <n v="1610.78"/>
    <n v="0.186"/>
    <x v="3"/>
  </r>
  <r>
    <x v="220"/>
    <n v="1836424"/>
    <s v="Atlanta Freedom  Bands"/>
    <n v="1368"/>
    <n v="254.24"/>
    <n v="0.186"/>
    <x v="3"/>
  </r>
  <r>
    <x v="133"/>
    <n v="1837982"/>
    <s v="Orange County Rescue Mission"/>
    <n v="1589"/>
    <n v="295"/>
    <n v="0.186"/>
    <x v="3"/>
  </r>
  <r>
    <x v="104"/>
    <n v="1834910"/>
    <s v="Dahlstrom Middle School"/>
    <n v="2303"/>
    <n v="427.54"/>
    <n v="0.186"/>
    <x v="3"/>
  </r>
  <r>
    <x v="88"/>
    <n v="1848404"/>
    <s v="St Thomas Day School"/>
    <n v="3657"/>
    <n v="679.98"/>
    <n v="0.186"/>
    <x v="3"/>
  </r>
  <r>
    <x v="216"/>
    <n v="1839845"/>
    <s v="Indian Hill High School"/>
    <n v="17491.599999999999"/>
    <n v="3260.51"/>
    <n v="0.186"/>
    <x v="3"/>
  </r>
  <r>
    <x v="188"/>
    <n v="1834884"/>
    <s v="SUNY College at Potsdam"/>
    <n v="1193"/>
    <n v="221.74"/>
    <n v="0.186"/>
    <x v="3"/>
  </r>
  <r>
    <x v="176"/>
    <n v="1836722"/>
    <s v="Dr. General Marshall Mid Sch"/>
    <n v="6059"/>
    <n v="1124.6199999999999"/>
    <n v="0.186"/>
    <x v="3"/>
  </r>
  <r>
    <x v="161"/>
    <n v="1845370"/>
    <s v="Hoboken High School"/>
    <n v="1251"/>
    <n v="232.92"/>
    <n v="0.186"/>
    <x v="3"/>
  </r>
  <r>
    <x v="37"/>
    <n v="1835902"/>
    <s v="Beacon Hill Middle School"/>
    <n v="4706"/>
    <n v="875.08"/>
    <n v="0.186"/>
    <x v="3"/>
  </r>
  <r>
    <x v="180"/>
    <n v="1843701"/>
    <s v="Pekuakamiulnuatsh Takuhikan"/>
    <n v="4830"/>
    <n v="896.4"/>
    <n v="0.186"/>
    <x v="3"/>
  </r>
  <r>
    <x v="1"/>
    <n v="1839341"/>
    <s v="Armuchee Elementary School"/>
    <n v="8428.9"/>
    <n v="1571.08"/>
    <n v="0.186"/>
    <x v="3"/>
  </r>
  <r>
    <x v="90"/>
    <n v="1838173"/>
    <s v="Stanton College Prep School"/>
    <n v="2164"/>
    <n v="402.88"/>
    <n v="0.186"/>
    <x v="3"/>
  </r>
  <r>
    <x v="142"/>
    <n v="1834325"/>
    <s v="Sharyland Pioneer High School"/>
    <n v="1481"/>
    <n v="275"/>
    <n v="0.186"/>
    <x v="3"/>
  </r>
  <r>
    <x v="225"/>
    <n v="1841591"/>
    <s v="Sandalwood High School"/>
    <n v="7500"/>
    <n v="1397.63"/>
    <n v="0.186"/>
    <x v="3"/>
  </r>
  <r>
    <x v="84"/>
    <n v="1836651"/>
    <s v="Trinity Springs Middle School"/>
    <n v="1002"/>
    <n v="186.36"/>
    <n v="0.186"/>
    <x v="3"/>
  </r>
  <r>
    <x v="187"/>
    <n v="1836614"/>
    <s v="Barstow Junior High School"/>
    <n v="4400"/>
    <n v="818.85"/>
    <n v="0.186"/>
    <x v="3"/>
  </r>
  <r>
    <x v="127"/>
    <n v="1834392"/>
    <s v="Bush Middle School"/>
    <n v="1525.7"/>
    <n v="283.63"/>
    <n v="0.186"/>
    <x v="3"/>
  </r>
  <r>
    <x v="132"/>
    <n v="1834446"/>
    <s v="North Cobb Christian School"/>
    <n v="15598"/>
    <n v="2897.64"/>
    <n v="0.186"/>
    <x v="3"/>
  </r>
  <r>
    <x v="112"/>
    <n v="1837833"/>
    <s v="Robert E Clark Middle School"/>
    <n v="467"/>
    <n v="87"/>
    <n v="0.186"/>
    <x v="3"/>
  </r>
  <r>
    <x v="249"/>
    <n v="1850688"/>
    <s v="Voyageur Elementary School"/>
    <n v="4344"/>
    <n v="808.92"/>
    <n v="0.186"/>
    <x v="3"/>
  </r>
  <r>
    <x v="66"/>
    <n v="1844989"/>
    <s v="St Thomas of Villanova College"/>
    <n v="7040"/>
    <n v="1310.74"/>
    <n v="0.186"/>
    <x v="3"/>
  </r>
  <r>
    <x v="211"/>
    <n v="1836448"/>
    <s v="Xavier College Preparatory Sch"/>
    <n v="1584"/>
    <n v="295.12"/>
    <n v="0.186"/>
    <x v="3"/>
  </r>
  <r>
    <x v="117"/>
    <n v="1834517"/>
    <s v="Modern Art Museum of Ft Worth"/>
    <n v="176"/>
    <n v="32.68"/>
    <n v="0.186"/>
    <x v="3"/>
  </r>
  <r>
    <x v="213"/>
    <n v="1845473"/>
    <s v="Liberty High School"/>
    <n v="1416"/>
    <n v="262.75"/>
    <n v="0.186"/>
    <x v="3"/>
  </r>
  <r>
    <x v="74"/>
    <n v="1842818"/>
    <s v="Fountain-Ft Carson High School"/>
    <n v="40009"/>
    <n v="7430.63"/>
    <n v="0.186"/>
    <x v="3"/>
  </r>
  <r>
    <x v="142"/>
    <n v="1834328"/>
    <s v="Windsor Middle School"/>
    <n v="1900"/>
    <n v="354"/>
    <n v="0.186"/>
    <x v="3"/>
  </r>
  <r>
    <x v="176"/>
    <n v="1836762"/>
    <s v="Hartley PK-8 School"/>
    <n v="4328"/>
    <n v="803.04"/>
    <n v="0.186"/>
    <x v="3"/>
  </r>
  <r>
    <x v="104"/>
    <n v="1834939"/>
    <s v="Apollo Elementary School"/>
    <n v="4780"/>
    <n v="889.4"/>
    <n v="0.186"/>
    <x v="3"/>
  </r>
  <r>
    <x v="166"/>
    <n v="1835276"/>
    <s v="Horizon Blinds &amp; More LLC"/>
    <n v="8493"/>
    <n v="1578.12"/>
    <n v="0.186"/>
    <x v="3"/>
  </r>
  <r>
    <x v="0"/>
    <n v="1835326"/>
    <s v="Heavy Sound Productions, LLC"/>
    <n v="2144.7399999999998"/>
    <n v="398.5"/>
    <n v="0.186"/>
    <x v="3"/>
  </r>
  <r>
    <x v="251"/>
    <n v="1847027"/>
    <s v="Timberwood Middle School"/>
    <n v="169"/>
    <n v="31.46"/>
    <n v="0.186"/>
    <x v="3"/>
  </r>
  <r>
    <x v="67"/>
    <n v="1835800"/>
    <s v="Ventura Unif School District"/>
    <n v="2010"/>
    <n v="373.8"/>
    <n v="0.186"/>
    <x v="3"/>
  </r>
  <r>
    <x v="175"/>
    <n v="1835575"/>
    <s v="Frazier Elementary #22"/>
    <n v="823"/>
    <n v="153.13999999999999"/>
    <n v="0.186"/>
    <x v="3"/>
  </r>
  <r>
    <x v="57"/>
    <n v="1842148"/>
    <s v="Glenn High School"/>
    <n v="1302"/>
    <n v="242.36"/>
    <n v="0.186"/>
    <x v="3"/>
  </r>
  <r>
    <x v="215"/>
    <n v="1834158"/>
    <s v="Brooks High School"/>
    <n v="897"/>
    <n v="166.46"/>
    <n v="0.186"/>
    <x v="3"/>
  </r>
  <r>
    <x v="192"/>
    <n v="1835627"/>
    <s v="Eddy Middle School"/>
    <n v="1712"/>
    <n v="318.16000000000003"/>
    <n v="0.186"/>
    <x v="3"/>
  </r>
  <r>
    <x v="67"/>
    <n v="1835796"/>
    <s v="Chester Elementary School"/>
    <n v="521"/>
    <n v="97"/>
    <n v="0.186"/>
    <x v="3"/>
  </r>
  <r>
    <x v="241"/>
    <n v="1849363"/>
    <s v="ECC B2B Account"/>
    <n v="1200"/>
    <n v="222.61"/>
    <n v="0.186"/>
    <x v="3"/>
  </r>
  <r>
    <x v="3"/>
    <n v="1835101"/>
    <s v="Bradley Elementary School"/>
    <n v="3246"/>
    <n v="603.52"/>
    <n v="0.186"/>
    <x v="3"/>
  </r>
  <r>
    <x v="209"/>
    <n v="1844364"/>
    <s v="Robert A Wakelee Elem School"/>
    <n v="577.15"/>
    <n v="107.1"/>
    <n v="0.186"/>
    <x v="3"/>
  </r>
  <r>
    <x v="16"/>
    <n v="1846696"/>
    <s v="Wilson School District"/>
    <n v="1646"/>
    <n v="305.48"/>
    <n v="0.186"/>
    <x v="3"/>
  </r>
  <r>
    <x v="5"/>
    <n v="1848795"/>
    <s v="Site 50-H-SE-2 HS Relief - N"/>
    <n v="123241.38"/>
    <n v="22924.27"/>
    <n v="0.186"/>
    <x v="3"/>
  </r>
  <r>
    <x v="81"/>
    <n v="1837755"/>
    <s v="Univ of Toronto-Scarborough"/>
    <n v="1750"/>
    <n v="326.25"/>
    <n v="0.186"/>
    <x v="3"/>
  </r>
  <r>
    <x v="166"/>
    <n v="1835282"/>
    <s v="Oglethorpe Point Elem School"/>
    <n v="14924"/>
    <n v="2773.44"/>
    <n v="0.186"/>
    <x v="3"/>
  </r>
  <r>
    <x v="219"/>
    <n v="1844569"/>
    <s v="University High School"/>
    <n v="8133"/>
    <n v="1513.21"/>
    <n v="0.186"/>
    <x v="3"/>
  </r>
  <r>
    <x v="69"/>
    <n v="1834774"/>
    <s v="Comfort Middle School"/>
    <n v="1161"/>
    <n v="215.98"/>
    <n v="0.186"/>
    <x v="3"/>
  </r>
  <r>
    <x v="106"/>
    <n v="1846149"/>
    <s v="Downingtown Middle School"/>
    <n v="1646"/>
    <n v="305.48"/>
    <n v="0.186"/>
    <x v="3"/>
  </r>
  <r>
    <x v="84"/>
    <n v="1836655"/>
    <s v="Trinity Meadows Interm School"/>
    <n v="501"/>
    <n v="93.18"/>
    <n v="0.186"/>
    <x v="3"/>
  </r>
  <r>
    <x v="196"/>
    <n v="1840721"/>
    <s v="Frenship Middle School"/>
    <n v="169"/>
    <n v="31.46"/>
    <n v="0.186"/>
    <x v="3"/>
  </r>
  <r>
    <x v="240"/>
    <n v="1843064"/>
    <s v="Proctor High School"/>
    <n v="294"/>
    <n v="54.6"/>
    <n v="0.186"/>
    <x v="3"/>
  </r>
  <r>
    <x v="240"/>
    <n v="1843033"/>
    <s v="Bird's Hill School"/>
    <n v="1780"/>
    <n v="331"/>
    <n v="0.186"/>
    <x v="3"/>
  </r>
  <r>
    <x v="209"/>
    <n v="1844392"/>
    <s v="Clarkstown South High School"/>
    <n v="1606"/>
    <n v="299.18"/>
    <n v="0.186"/>
    <x v="3"/>
  </r>
  <r>
    <x v="26"/>
    <n v="1845254"/>
    <s v="XPO Logistics"/>
    <n v="1446.15"/>
    <n v="269.24"/>
    <n v="0.186"/>
    <x v="3"/>
  </r>
  <r>
    <x v="220"/>
    <n v="1836401"/>
    <s v="Har-Bur Middle School"/>
    <n v="3400"/>
    <n v="631"/>
    <n v="0.186"/>
    <x v="3"/>
  </r>
  <r>
    <x v="170"/>
    <n v="1836241"/>
    <s v="Voorhees High School"/>
    <n v="1942"/>
    <n v="360.5"/>
    <n v="0.186"/>
    <x v="3"/>
  </r>
  <r>
    <x v="136"/>
    <n v="1834207"/>
    <s v="Cascade Jr Sr High School"/>
    <n v="1700.7"/>
    <n v="316.12"/>
    <n v="0.186"/>
    <x v="3"/>
  </r>
  <r>
    <x v="202"/>
    <n v="1847438"/>
    <s v="Prince Georges Co School Dist"/>
    <n v="3850"/>
    <n v="714.65"/>
    <n v="0.186"/>
    <x v="3"/>
  </r>
  <r>
    <x v="166"/>
    <n v="1835280"/>
    <s v="Faith Lutheran Church"/>
    <n v="4536"/>
    <n v="843.48"/>
    <n v="0.186"/>
    <x v="3"/>
  </r>
  <r>
    <x v="218"/>
    <n v="1850499"/>
    <s v="Suitland High School"/>
    <n v="91094.28"/>
    <n v="16926.93"/>
    <n v="0.186"/>
    <x v="3"/>
  </r>
  <r>
    <x v="21"/>
    <n v="1849265"/>
    <s v="Halifax Regional Arts"/>
    <n v="4656"/>
    <n v="865.08"/>
    <n v="0.186"/>
    <x v="3"/>
  </r>
  <r>
    <x v="22"/>
    <n v="1837410"/>
    <s v="Clinton Elementary School"/>
    <n v="595.11"/>
    <n v="110.98"/>
    <n v="0.186"/>
    <x v="3"/>
  </r>
  <r>
    <x v="111"/>
    <n v="1838268"/>
    <s v="Anana Elementary School"/>
    <n v="7398"/>
    <n v="1379.33"/>
    <n v="0.186"/>
    <x v="3"/>
  </r>
  <r>
    <x v="98"/>
    <n v="1844649"/>
    <s v="Hammond Creek Middle Sch"/>
    <n v="1140"/>
    <n v="211.87"/>
    <n v="0.186"/>
    <x v="3"/>
  </r>
  <r>
    <x v="44"/>
    <n v="1850228"/>
    <s v="J W Pepper &amp; Son Inc. - PA HQ"/>
    <n v="62"/>
    <n v="11.62"/>
    <n v="0.187"/>
    <x v="3"/>
  </r>
  <r>
    <x v="161"/>
    <n v="1845340"/>
    <s v="Lionsgate Chorus"/>
    <n v="4077"/>
    <n v="761.86"/>
    <n v="0.187"/>
    <x v="3"/>
  </r>
  <r>
    <x v="191"/>
    <n v="1850311"/>
    <s v="Truman J Moon School"/>
    <n v="1710"/>
    <n v="319.7"/>
    <n v="0.187"/>
    <x v="3"/>
  </r>
  <r>
    <x v="148"/>
    <n v="1841204"/>
    <s v="Adrienne C Nelson High School"/>
    <n v="1455"/>
    <n v="271.98"/>
    <n v="0.187"/>
    <x v="3"/>
  </r>
  <r>
    <x v="45"/>
    <n v="1840978"/>
    <s v="J W Pepper &amp; Son Inc. - PA HQ"/>
    <n v="511"/>
    <n v="95.76"/>
    <n v="0.187"/>
    <x v="3"/>
  </r>
  <r>
    <x v="174"/>
    <n v="1834548"/>
    <s v="Campo Verde High School"/>
    <n v="1064"/>
    <n v="198.52"/>
    <n v="0.187"/>
    <x v="3"/>
  </r>
  <r>
    <x v="39"/>
    <n v="1844811"/>
    <s v="Davenport Cmty School District"/>
    <n v="1107"/>
    <n v="207.09"/>
    <n v="0.187"/>
    <x v="3"/>
  </r>
  <r>
    <x v="142"/>
    <n v="1834326"/>
    <s v="Windy Hill Middle School"/>
    <n v="1740"/>
    <n v="326.2"/>
    <n v="0.187"/>
    <x v="3"/>
  </r>
  <r>
    <x v="134"/>
    <n v="1835707"/>
    <s v="Luther College High School"/>
    <n v="18524.55"/>
    <n v="3461.42"/>
    <n v="0.187"/>
    <x v="3"/>
  </r>
  <r>
    <x v="8"/>
    <n v="1844143"/>
    <s v="Brandywine Hts Elem School"/>
    <n v="2438"/>
    <n v="456"/>
    <n v="0.187"/>
    <x v="3"/>
  </r>
  <r>
    <x v="48"/>
    <n v="1835051"/>
    <s v="Carthage High School"/>
    <n v="3863.8"/>
    <n v="723"/>
    <n v="0.187"/>
    <x v="3"/>
  </r>
  <r>
    <x v="140"/>
    <n v="1842661"/>
    <s v="West Bay Elementary School"/>
    <n v="3657"/>
    <n v="685.26"/>
    <n v="0.187"/>
    <x v="3"/>
  </r>
  <r>
    <x v="215"/>
    <n v="1834128"/>
    <s v="Central Elementary School"/>
    <n v="1512.4"/>
    <n v="282.23"/>
    <n v="0.187"/>
    <x v="3"/>
  </r>
  <r>
    <x v="133"/>
    <n v="1838039"/>
    <s v="Ruth Bader Ginsburg Elem - N"/>
    <n v="9230"/>
    <n v="1729.39"/>
    <n v="0.187"/>
    <x v="3"/>
  </r>
  <r>
    <x v="151"/>
    <n v="1841255"/>
    <s v="McIntosh Co Academy"/>
    <n v="1144"/>
    <n v="214.1"/>
    <n v="0.187"/>
    <x v="3"/>
  </r>
  <r>
    <x v="207"/>
    <n v="1844512"/>
    <s v="Florida Institute of Tech"/>
    <n v="3594"/>
    <n v="670.45"/>
    <n v="0.187"/>
    <x v="3"/>
  </r>
  <r>
    <x v="193"/>
    <n v="1838621"/>
    <s v="Red Bud High School"/>
    <n v="4990"/>
    <n v="932.58"/>
    <n v="0.187"/>
    <x v="3"/>
  </r>
  <r>
    <x v="41"/>
    <n v="1834058"/>
    <s v="Central High School"/>
    <n v="2293"/>
    <n v="429.74"/>
    <n v="0.187"/>
    <x v="3"/>
  </r>
  <r>
    <x v="175"/>
    <n v="1835538"/>
    <s v="Echo Canyon School"/>
    <n v="2298"/>
    <n v="428.64"/>
    <n v="0.187"/>
    <x v="3"/>
  </r>
  <r>
    <x v="36"/>
    <n v="1845200"/>
    <s v="Hyattsville Middle School"/>
    <n v="2280"/>
    <n v="425.74"/>
    <n v="0.187"/>
    <x v="3"/>
  </r>
  <r>
    <x v="100"/>
    <n v="1845146"/>
    <s v="University of Toronto Schools"/>
    <n v="3657"/>
    <n v="685.26"/>
    <n v="0.187"/>
    <x v="3"/>
  </r>
  <r>
    <x v="165"/>
    <n v="1835447"/>
    <s v="River Road Elementary School"/>
    <n v="5410"/>
    <n v="1011.8"/>
    <n v="0.187"/>
    <x v="3"/>
  </r>
  <r>
    <x v="155"/>
    <n v="1846884"/>
    <s v="Winnipeg Boys Choir"/>
    <n v="2368"/>
    <n v="441.93"/>
    <n v="0.187"/>
    <x v="3"/>
  </r>
  <r>
    <x v="102"/>
    <n v="1837667"/>
    <s v="Walton Mechanical Services"/>
    <n v="1110"/>
    <n v="207.25"/>
    <n v="0.187"/>
    <x v="3"/>
  </r>
  <r>
    <x v="125"/>
    <n v="1845899"/>
    <s v="Hawkins High School"/>
    <n v="17437"/>
    <n v="3266"/>
    <n v="0.187"/>
    <x v="3"/>
  </r>
  <r>
    <x v="170"/>
    <n v="1836235"/>
    <s v="J W Pepper &amp; Son Inc. - PA HQ"/>
    <n v="1358"/>
    <n v="253.44"/>
    <n v="0.187"/>
    <x v="3"/>
  </r>
  <r>
    <x v="94"/>
    <n v="1842795"/>
    <s v="Canyon Lake High School"/>
    <n v="1534"/>
    <n v="287"/>
    <n v="0.187"/>
    <x v="3"/>
  </r>
  <r>
    <x v="187"/>
    <n v="1836615"/>
    <s v="John Wood Community College"/>
    <n v="428"/>
    <n v="80.040000000000006"/>
    <n v="0.187"/>
    <x v="3"/>
  </r>
  <r>
    <x v="53"/>
    <n v="1848665"/>
    <s v="Sampson Middle School"/>
    <n v="222.6"/>
    <n v="41.67"/>
    <n v="0.187"/>
    <x v="3"/>
  </r>
  <r>
    <x v="84"/>
    <n v="1836675"/>
    <s v="Boston University"/>
    <n v="1334"/>
    <n v="250"/>
    <n v="0.187"/>
    <x v="3"/>
  </r>
  <r>
    <x v="170"/>
    <n v="1836234"/>
    <s v="Grant Middle School"/>
    <n v="1930"/>
    <n v="361.4"/>
    <n v="0.187"/>
    <x v="3"/>
  </r>
  <r>
    <x v="46"/>
    <n v="1848731"/>
    <s v="L C Swain Middle School"/>
    <n v="4324"/>
    <n v="810"/>
    <n v="0.187"/>
    <x v="3"/>
  </r>
  <r>
    <x v="8"/>
    <n v="1844168"/>
    <s v="Ronald E McNair Jr High Sch"/>
    <n v="1866"/>
    <n v="348.33"/>
    <n v="0.187"/>
    <x v="3"/>
  </r>
  <r>
    <x v="219"/>
    <n v="1844568"/>
    <s v="Gardner Newman Middle School"/>
    <n v="219"/>
    <n v="40.86"/>
    <n v="0.187"/>
    <x v="3"/>
  </r>
  <r>
    <x v="173"/>
    <n v="1836554"/>
    <s v="Canada's Wonderland"/>
    <n v="17300"/>
    <n v="3234"/>
    <n v="0.187"/>
    <x v="3"/>
  </r>
  <r>
    <x v="71"/>
    <n v="1834660"/>
    <s v="Cocopah Middle School"/>
    <n v="3364"/>
    <n v="628.52"/>
    <n v="0.187"/>
    <x v="3"/>
  </r>
  <r>
    <x v="242"/>
    <n v="1850577"/>
    <s v="Iroquois Community School"/>
    <n v="1971"/>
    <n v="368.1"/>
    <n v="0.187"/>
    <x v="3"/>
  </r>
  <r>
    <x v="149"/>
    <n v="1846335"/>
    <s v="Hilliard A Wilbanks Middle Sch"/>
    <n v="1822"/>
    <n v="340.22"/>
    <n v="0.187"/>
    <x v="3"/>
  </r>
  <r>
    <x v="42"/>
    <n v="1846247"/>
    <s v="William C McGinnis Middle Sch"/>
    <n v="5491.2"/>
    <n v="1027.8"/>
    <n v="0.187"/>
    <x v="3"/>
  </r>
  <r>
    <x v="46"/>
    <n v="1848720"/>
    <s v="Ardmore High School"/>
    <n v="2163"/>
    <n v="405.42"/>
    <n v="0.187"/>
    <x v="3"/>
  </r>
  <r>
    <x v="132"/>
    <n v="1834447"/>
    <s v="Leander High School"/>
    <n v="288"/>
    <n v="53.84"/>
    <n v="0.187"/>
    <x v="3"/>
  </r>
  <r>
    <x v="149"/>
    <n v="1846325"/>
    <s v="North Middle School"/>
    <n v="1925"/>
    <n v="360.13"/>
    <n v="0.187"/>
    <x v="3"/>
  </r>
  <r>
    <x v="137"/>
    <n v="1835768"/>
    <s v="Villa Rica High School"/>
    <n v="2662"/>
    <n v="497.16"/>
    <n v="0.187"/>
    <x v="3"/>
  </r>
  <r>
    <x v="249"/>
    <n v="1850667"/>
    <s v="Pacheco Elementary School"/>
    <n v="4241.8"/>
    <n v="795.6"/>
    <n v="0.188"/>
    <x v="3"/>
  </r>
  <r>
    <x v="175"/>
    <n v="1835534"/>
    <s v="Highland Lakes Elem School"/>
    <n v="6447.62"/>
    <n v="1214.3800000000001"/>
    <n v="0.188"/>
    <x v="3"/>
  </r>
  <r>
    <x v="148"/>
    <n v="1841191"/>
    <s v="St Paul's High School"/>
    <n v="3486"/>
    <n v="654.48"/>
    <n v="0.188"/>
    <x v="3"/>
  </r>
  <r>
    <x v="105"/>
    <n v="1838346"/>
    <s v="San Juan Hills High School"/>
    <n v="1103"/>
    <n v="207.12"/>
    <n v="0.188"/>
    <x v="3"/>
  </r>
  <r>
    <x v="115"/>
    <n v="1840228"/>
    <s v="PS 97 the Highlawn School"/>
    <n v="2032"/>
    <n v="381.28"/>
    <n v="0.188"/>
    <x v="3"/>
  </r>
  <r>
    <x v="249"/>
    <n v="1850676"/>
    <s v="St Andrew's United Church"/>
    <n v="3286"/>
    <n v="618.48"/>
    <n v="0.188"/>
    <x v="3"/>
  </r>
  <r>
    <x v="23"/>
    <n v="1836968"/>
    <s v="Hammond Eastside Upper School"/>
    <n v="1064"/>
    <n v="200.4"/>
    <n v="0.188"/>
    <x v="3"/>
  </r>
  <r>
    <x v="100"/>
    <n v="1845139"/>
    <s v="Quad"/>
    <n v="1138"/>
    <n v="213.69"/>
    <n v="0.188"/>
    <x v="3"/>
  </r>
  <r>
    <x v="147"/>
    <n v="1836209"/>
    <s v="Erie High School"/>
    <n v="654"/>
    <n v="122.93"/>
    <n v="0.188"/>
    <x v="3"/>
  </r>
  <r>
    <x v="241"/>
    <n v="1849349"/>
    <s v="Tyner Academy"/>
    <n v="49821.08"/>
    <n v="9389.69"/>
    <n v="0.188"/>
    <x v="3"/>
  </r>
  <r>
    <x v="72"/>
    <n v="1848858"/>
    <s v="Ferndale High School"/>
    <n v="760"/>
    <n v="142.97"/>
    <n v="0.188"/>
    <x v="3"/>
  </r>
  <r>
    <x v="249"/>
    <n v="1850669"/>
    <s v="Southeast Local Sch District"/>
    <n v="16256"/>
    <n v="3054.5"/>
    <n v="0.188"/>
    <x v="3"/>
  </r>
  <r>
    <x v="212"/>
    <n v="1834068"/>
    <s v="Washington Middle School"/>
    <n v="2610"/>
    <n v="489.8"/>
    <n v="0.188"/>
    <x v="3"/>
  </r>
  <r>
    <x v="25"/>
    <n v="1842111"/>
    <s v="South Elementary School"/>
    <n v="4328"/>
    <n v="812.88"/>
    <n v="0.188"/>
    <x v="3"/>
  </r>
  <r>
    <x v="242"/>
    <n v="1850637"/>
    <s v="Brigham Young Univ-Provo"/>
    <n v="710"/>
    <n v="133.49"/>
    <n v="0.188"/>
    <x v="3"/>
  </r>
  <r>
    <x v="24"/>
    <n v="1836109"/>
    <s v="Kuna High School"/>
    <n v="7125"/>
    <n v="1336.97"/>
    <n v="0.188"/>
    <x v="3"/>
  </r>
  <r>
    <x v="223"/>
    <n v="1844679"/>
    <s v="Shenendehowa Central Sch Dist"/>
    <n v="2025"/>
    <n v="379.9"/>
    <n v="0.188"/>
    <x v="3"/>
  </r>
  <r>
    <x v="131"/>
    <n v="1841380"/>
    <s v="Fisher Hill School"/>
    <n v="2521"/>
    <n v="474.62"/>
    <n v="0.188"/>
    <x v="3"/>
  </r>
  <r>
    <x v="51"/>
    <n v="1837606"/>
    <s v="Algona Middle School"/>
    <n v="577.26"/>
    <n v="108.59"/>
    <n v="0.188"/>
    <x v="3"/>
  </r>
  <r>
    <x v="124"/>
    <n v="1845935"/>
    <s v="ECC B2B Account"/>
    <n v="1708"/>
    <n v="321.42"/>
    <n v="0.188"/>
    <x v="3"/>
  </r>
  <r>
    <x v="75"/>
    <n v="1848316"/>
    <s v="Center Grove Middle Sch-North"/>
    <n v="9499.59"/>
    <n v="1786.75"/>
    <n v="0.188"/>
    <x v="3"/>
  </r>
  <r>
    <x v="128"/>
    <n v="1840750"/>
    <s v="Milam Elementary School"/>
    <n v="1037"/>
    <n v="195.41"/>
    <n v="0.188"/>
    <x v="3"/>
  </r>
  <r>
    <x v="113"/>
    <n v="1840544"/>
    <s v="San Juan Hills High School"/>
    <n v="1103"/>
    <n v="207.12"/>
    <n v="0.188"/>
    <x v="3"/>
  </r>
  <r>
    <x v="248"/>
    <n v="1844914"/>
    <s v="Inst of American Indian Arts"/>
    <n v="516"/>
    <n v="97.24"/>
    <n v="0.188"/>
    <x v="3"/>
  </r>
  <r>
    <x v="4"/>
    <n v="1846461"/>
    <s v="Pembina Trails Waverly HS - N"/>
    <n v="3385.83"/>
    <n v="636.45000000000005"/>
    <n v="0.188"/>
    <x v="3"/>
  </r>
  <r>
    <x v="115"/>
    <n v="1840216"/>
    <s v="St Francis Xavier School"/>
    <n v="9500"/>
    <n v="1788.87"/>
    <n v="0.188"/>
    <x v="3"/>
  </r>
  <r>
    <x v="203"/>
    <n v="1850118"/>
    <s v="Edmonton Catholic School Dist"/>
    <n v="3225"/>
    <n v="607.5"/>
    <n v="0.188"/>
    <x v="3"/>
  </r>
  <r>
    <x v="111"/>
    <n v="1838226"/>
    <s v="Anaheim Elementary School Dist"/>
    <n v="1100"/>
    <n v="207.12"/>
    <n v="0.188"/>
    <x v="3"/>
  </r>
  <r>
    <x v="2"/>
    <n v="1844100"/>
    <s v="Eagles Landing Middle School"/>
    <n v="10600"/>
    <n v="1989"/>
    <n v="0.188"/>
    <x v="3"/>
  </r>
  <r>
    <x v="240"/>
    <n v="1843058"/>
    <s v="John Henderson Junior High Sch"/>
    <n v="3420"/>
    <n v="642.6"/>
    <n v="0.188"/>
    <x v="3"/>
  </r>
  <r>
    <x v="175"/>
    <n v="1835555"/>
    <s v="Bakersfield College"/>
    <n v="949"/>
    <n v="178.75"/>
    <n v="0.188"/>
    <x v="3"/>
  </r>
  <r>
    <x v="38"/>
    <n v="1839092"/>
    <s v="Clifton Terrell ES"/>
    <n v="14924"/>
    <n v="2807.24"/>
    <n v="0.188"/>
    <x v="3"/>
  </r>
  <r>
    <x v="10"/>
    <n v="1840855"/>
    <s v="MS 113 Ronald Edmonds Lrng Ctr"/>
    <n v="1020"/>
    <n v="192.09"/>
    <n v="0.188"/>
    <x v="3"/>
  </r>
  <r>
    <x v="247"/>
    <n v="1836771"/>
    <s v="Cincinnati Symphony Orchestra"/>
    <n v="1616.47"/>
    <n v="303.43"/>
    <n v="0.188"/>
    <x v="3"/>
  </r>
  <r>
    <x v="218"/>
    <n v="1850480"/>
    <s v="Helen C Cannon Middle School"/>
    <n v="3067"/>
    <n v="576"/>
    <n v="0.188"/>
    <x v="3"/>
  </r>
  <r>
    <x v="164"/>
    <n v="1834266"/>
    <s v="Davenport Primary School"/>
    <n v="1738"/>
    <n v="325.93"/>
    <n v="0.188"/>
    <x v="3"/>
  </r>
  <r>
    <x v="235"/>
    <n v="1839165"/>
    <s v="Downingtown High School West"/>
    <n v="2196"/>
    <n v="413.82"/>
    <n v="0.188"/>
    <x v="3"/>
  </r>
  <r>
    <x v="61"/>
    <n v="1850088"/>
    <s v="East River High School"/>
    <n v="3540"/>
    <n v="667.2"/>
    <n v="0.188"/>
    <x v="3"/>
  </r>
  <r>
    <x v="222"/>
    <n v="1836029"/>
    <s v="Ecole Des Trois-Soleils"/>
    <n v="4772"/>
    <n v="894.78"/>
    <n v="0.188"/>
    <x v="3"/>
  </r>
  <r>
    <x v="49"/>
    <n v="1843085"/>
    <s v="Metro East Lutheran High Sch"/>
    <n v="2184"/>
    <n v="409.5"/>
    <n v="0.188"/>
    <x v="3"/>
  </r>
  <r>
    <x v="189"/>
    <n v="1851111"/>
    <s v="Lancaster High School"/>
    <n v="2218"/>
    <n v="419.2"/>
    <n v="0.189"/>
    <x v="3"/>
  </r>
  <r>
    <x v="103"/>
    <n v="1850452"/>
    <s v="Summit High School"/>
    <n v="2079"/>
    <n v="392.93"/>
    <n v="0.189"/>
    <x v="3"/>
  </r>
  <r>
    <x v="103"/>
    <n v="1850418"/>
    <s v="Richard King High School"/>
    <n v="2076"/>
    <n v="392.36"/>
    <n v="0.189"/>
    <x v="3"/>
  </r>
  <r>
    <x v="231"/>
    <n v="1850521"/>
    <s v="La Serna High School"/>
    <n v="2040"/>
    <n v="385.56"/>
    <n v="0.189"/>
    <x v="3"/>
  </r>
  <r>
    <x v="158"/>
    <n v="1835381"/>
    <s v="Eastlake Middle School - N"/>
    <n v="2482.08"/>
    <n v="468"/>
    <n v="0.189"/>
    <x v="3"/>
  </r>
  <r>
    <x v="12"/>
    <n v="1850707"/>
    <s v="Hayward Unified School Dist"/>
    <n v="428"/>
    <n v="80.89"/>
    <n v="0.189"/>
    <x v="3"/>
  </r>
  <r>
    <x v="15"/>
    <n v="1850778"/>
    <s v="Wichita Christian School"/>
    <n v="16696"/>
    <n v="3155.54"/>
    <n v="0.189"/>
    <x v="3"/>
  </r>
  <r>
    <x v="30"/>
    <n v="1847169"/>
    <s v="De Zavala Elementary School"/>
    <n v="20721"/>
    <n v="3925.2"/>
    <n v="0.189"/>
    <x v="3"/>
  </r>
  <r>
    <x v="69"/>
    <n v="1834812"/>
    <s v="Franklin High School"/>
    <n v="1193"/>
    <n v="225.74"/>
    <n v="0.189"/>
    <x v="3"/>
  </r>
  <r>
    <x v="96"/>
    <n v="1850882"/>
    <s v="Marshall Fundamental Sec Sch"/>
    <n v="5410"/>
    <n v="1022.5"/>
    <n v="0.189"/>
    <x v="3"/>
  </r>
  <r>
    <x v="257"/>
    <n v="1840515"/>
    <s v="Holy Trinity Episc Acad Lower"/>
    <n v="24235.49"/>
    <n v="4581.41"/>
    <n v="0.189"/>
    <x v="3"/>
  </r>
  <r>
    <x v="162"/>
    <n v="1850002"/>
    <s v="South Florence High School"/>
    <n v="428"/>
    <n v="80.89"/>
    <n v="0.189"/>
    <x v="3"/>
  </r>
  <r>
    <x v="120"/>
    <n v="1838678"/>
    <s v="Roosevelt High School - N"/>
    <n v="16058.46"/>
    <n v="3029.9"/>
    <n v="0.189"/>
    <x v="3"/>
  </r>
  <r>
    <x v="9"/>
    <n v="1846964"/>
    <s v="Orchestre la bande sonore"/>
    <n v="3134"/>
    <n v="591.48"/>
    <n v="0.189"/>
    <x v="3"/>
  </r>
  <r>
    <x v="12"/>
    <n v="1850752"/>
    <s v="St Joseph School-Fayetteville"/>
    <n v="1448"/>
    <n v="273.67"/>
    <n v="0.189"/>
    <x v="3"/>
  </r>
  <r>
    <x v="218"/>
    <n v="1850502"/>
    <s v="Hendricks Symphonic Society"/>
    <n v="1368"/>
    <n v="258.55"/>
    <n v="0.189"/>
    <x v="3"/>
  </r>
  <r>
    <x v="136"/>
    <n v="1834194"/>
    <s v="Dwight High School"/>
    <n v="662"/>
    <n v="125.16"/>
    <n v="0.189"/>
    <x v="3"/>
  </r>
  <r>
    <x v="101"/>
    <n v="1850186"/>
    <s v="Webb Middle School"/>
    <n v="960"/>
    <n v="181.44"/>
    <n v="0.189"/>
    <x v="3"/>
  </r>
  <r>
    <x v="90"/>
    <n v="1838165"/>
    <s v="Temecula Valley Unif Sch Dist"/>
    <n v="1966"/>
    <n v="371.3"/>
    <n v="0.189"/>
    <x v="3"/>
  </r>
  <r>
    <x v="222"/>
    <n v="1835992"/>
    <s v="United Methodist Church"/>
    <n v="62"/>
    <n v="11.72"/>
    <n v="0.189"/>
    <x v="3"/>
  </r>
  <r>
    <x v="61"/>
    <n v="1850055"/>
    <s v="Kewaskum High School"/>
    <n v="3100"/>
    <n v="586"/>
    <n v="0.189"/>
    <x v="3"/>
  </r>
  <r>
    <x v="189"/>
    <n v="1851109"/>
    <s v="Palmdale High School"/>
    <n v="2218"/>
    <n v="419.2"/>
    <n v="0.189"/>
    <x v="3"/>
  </r>
  <r>
    <x v="237"/>
    <n v="1849462"/>
    <s v="Duncan Elementary School"/>
    <n v="3628"/>
    <n v="686.52"/>
    <n v="0.189"/>
    <x v="3"/>
  </r>
  <r>
    <x v="89"/>
    <n v="1848270"/>
    <s v="Voices of Note"/>
    <n v="248"/>
    <n v="46.88"/>
    <n v="0.189"/>
    <x v="3"/>
  </r>
  <r>
    <x v="79"/>
    <n v="1847774"/>
    <s v="Kennedy Gardens Elem School"/>
    <n v="1558.1"/>
    <n v="294.5"/>
    <n v="0.189"/>
    <x v="3"/>
  </r>
  <r>
    <x v="244"/>
    <n v="1847914"/>
    <s v="West Boca Raton Cmty High Sch"/>
    <n v="1268"/>
    <n v="240"/>
    <n v="0.189"/>
    <x v="3"/>
  </r>
  <r>
    <x v="87"/>
    <n v="1847606"/>
    <s v="University of Toronto Schools"/>
    <n v="3025"/>
    <n v="571.5"/>
    <n v="0.189"/>
    <x v="3"/>
  </r>
  <r>
    <x v="231"/>
    <n v="1850542"/>
    <s v="Kuehnle Elementary School"/>
    <n v="6492"/>
    <n v="1226.99"/>
    <n v="0.189"/>
    <x v="3"/>
  </r>
  <r>
    <x v="108"/>
    <n v="1847218"/>
    <s v="Dailey Middle School"/>
    <n v="1479"/>
    <n v="279.75"/>
    <n v="0.189"/>
    <x v="3"/>
  </r>
  <r>
    <x v="191"/>
    <n v="1850342"/>
    <s v="Digital Arts Tech Acad-Adams"/>
    <n v="4328"/>
    <n v="817.99"/>
    <n v="0.189"/>
    <x v="3"/>
  </r>
  <r>
    <x v="92"/>
    <n v="1851008"/>
    <s v="McAuliffe Middle School"/>
    <n v="6095"/>
    <n v="1152"/>
    <n v="0.189"/>
    <x v="3"/>
  </r>
  <r>
    <x v="240"/>
    <n v="1843050"/>
    <s v="Thompson Middle School"/>
    <n v="1606"/>
    <n v="303.69"/>
    <n v="0.189"/>
    <x v="3"/>
  </r>
  <r>
    <x v="44"/>
    <n v="1850280"/>
    <s v="Hemet High School"/>
    <n v="13500"/>
    <n v="2551.5"/>
    <n v="0.189"/>
    <x v="3"/>
  </r>
  <r>
    <x v="56"/>
    <n v="1848041"/>
    <s v="Oakdale Middle School"/>
    <n v="6693"/>
    <n v="1264.5"/>
    <n v="0.189"/>
    <x v="3"/>
  </r>
  <r>
    <x v="12"/>
    <n v="1850735"/>
    <s v="The New School"/>
    <n v="8578"/>
    <n v="1622"/>
    <n v="0.189"/>
    <x v="3"/>
  </r>
  <r>
    <x v="162"/>
    <n v="1849999"/>
    <s v="Springtown High School"/>
    <n v="5890"/>
    <n v="1113.21"/>
    <n v="0.189"/>
    <x v="3"/>
  </r>
  <r>
    <x v="178"/>
    <n v="1848595"/>
    <s v="Greenwich Choral Society"/>
    <n v="258"/>
    <n v="48.7"/>
    <n v="0.189"/>
    <x v="3"/>
  </r>
  <r>
    <x v="96"/>
    <n v="1850894"/>
    <s v="University of Oregon"/>
    <n v="8418"/>
    <n v="1590.24"/>
    <n v="0.189"/>
    <x v="3"/>
  </r>
  <r>
    <x v="101"/>
    <n v="1850188"/>
    <s v="Redlands Middle School"/>
    <n v="2094"/>
    <n v="395.77"/>
    <n v="0.189"/>
    <x v="3"/>
  </r>
  <r>
    <x v="39"/>
    <n v="1844807"/>
    <s v="Isaac Elem School District 5"/>
    <n v="8478"/>
    <n v="1606.42"/>
    <n v="0.189"/>
    <x v="3"/>
  </r>
  <r>
    <x v="103"/>
    <n v="1850417"/>
    <s v="Bonaire Middle School"/>
    <n v="434"/>
    <n v="82.03"/>
    <n v="0.189"/>
    <x v="3"/>
  </r>
  <r>
    <x v="236"/>
    <n v="1850925"/>
    <s v="Goochland Elementary School"/>
    <n v="4328"/>
    <n v="818"/>
    <n v="0.189"/>
    <x v="3"/>
  </r>
  <r>
    <x v="190"/>
    <n v="1849836"/>
    <s v="First United Methodist Church"/>
    <n v="816"/>
    <n v="154.22"/>
    <n v="0.189"/>
    <x v="3"/>
  </r>
  <r>
    <x v="249"/>
    <n v="1850702"/>
    <s v="Lloyd C Bird High School"/>
    <n v="780"/>
    <n v="147.41999999999999"/>
    <n v="0.189"/>
    <x v="3"/>
  </r>
  <r>
    <x v="12"/>
    <n v="1850745"/>
    <s v="Howard Payne University"/>
    <n v="2590"/>
    <n v="489.51"/>
    <n v="0.189"/>
    <x v="3"/>
  </r>
  <r>
    <x v="57"/>
    <n v="1842149"/>
    <s v="Douglas College"/>
    <n v="1462"/>
    <n v="277"/>
    <n v="0.189"/>
    <x v="3"/>
  </r>
  <r>
    <x v="242"/>
    <n v="1850605"/>
    <s v="Lively Middle School"/>
    <n v="1968"/>
    <n v="371.95"/>
    <n v="0.189"/>
    <x v="3"/>
  </r>
  <r>
    <x v="12"/>
    <n v="1850753"/>
    <s v="Los Banos High School"/>
    <n v="4050"/>
    <n v="765.45"/>
    <n v="0.189"/>
    <x v="3"/>
  </r>
  <r>
    <x v="110"/>
    <n v="1834741"/>
    <s v="J R Trippe Middle School"/>
    <n v="4364"/>
    <n v="825.54"/>
    <n v="0.189"/>
    <x v="3"/>
  </r>
  <r>
    <x v="256"/>
    <n v="1851012"/>
    <s v="East Central Middle School"/>
    <n v="4058"/>
    <n v="766.92"/>
    <n v="0.189"/>
    <x v="3"/>
  </r>
  <r>
    <x v="15"/>
    <n v="1850821"/>
    <s v="De Anza Magnet School"/>
    <n v="1042"/>
    <n v="196.94"/>
    <n v="0.189"/>
    <x v="3"/>
  </r>
  <r>
    <x v="41"/>
    <n v="1834034"/>
    <s v="AVI-SPL"/>
    <n v="8370"/>
    <n v="1579.6"/>
    <n v="0.189"/>
    <x v="3"/>
  </r>
  <r>
    <x v="256"/>
    <n v="1851061"/>
    <s v="New Dimensions Choral Society"/>
    <n v="5087"/>
    <n v="961.44"/>
    <n v="0.189"/>
    <x v="3"/>
  </r>
  <r>
    <x v="130"/>
    <n v="1849729"/>
    <s v="Birdville High School"/>
    <n v="3080"/>
    <n v="582.12"/>
    <n v="0.189"/>
    <x v="3"/>
  </r>
  <r>
    <x v="146"/>
    <n v="1851142"/>
    <s v="Creek Valley Middle School"/>
    <n v="2120"/>
    <n v="400.68"/>
    <n v="0.189"/>
    <x v="3"/>
  </r>
  <r>
    <x v="81"/>
    <n v="1837772"/>
    <s v="West Music"/>
    <n v="1187"/>
    <n v="223.75"/>
    <n v="0.189"/>
    <x v="3"/>
  </r>
  <r>
    <x v="237"/>
    <n v="1849488"/>
    <s v="Annandale High School"/>
    <n v="949"/>
    <n v="179.36"/>
    <n v="0.189"/>
    <x v="3"/>
  </r>
  <r>
    <x v="14"/>
    <n v="1843949"/>
    <s v="Princeton High School"/>
    <n v="2696.38"/>
    <n v="510.74"/>
    <n v="0.189"/>
    <x v="3"/>
  </r>
  <r>
    <x v="164"/>
    <n v="1834226"/>
    <s v="Stuart Public School"/>
    <n v="14858.58"/>
    <n v="2803.37"/>
    <n v="0.189"/>
    <x v="3"/>
  </r>
  <r>
    <x v="15"/>
    <n v="1850772"/>
    <s v="ECC B2B Account"/>
    <n v="313"/>
    <n v="59.11"/>
    <n v="0.189"/>
    <x v="3"/>
  </r>
  <r>
    <x v="170"/>
    <n v="1836268"/>
    <s v="South Pasadena Mid Sch Booster"/>
    <n v="2980.15"/>
    <n v="564.66"/>
    <n v="0.189"/>
    <x v="3"/>
  </r>
  <r>
    <x v="138"/>
    <n v="1849942"/>
    <s v="Gladeville Middle School"/>
    <n v="749"/>
    <n v="141.56"/>
    <n v="0.189"/>
    <x v="3"/>
  </r>
  <r>
    <x v="50"/>
    <n v="1843423"/>
    <s v="Rosemount Lewis Elementary - N"/>
    <n v="18441"/>
    <n v="3482.59"/>
    <n v="0.189"/>
    <x v="3"/>
  </r>
  <r>
    <x v="37"/>
    <n v="1835904"/>
    <s v="Amanecer Elementary"/>
    <n v="6492"/>
    <n v="1226.4000000000001"/>
    <n v="0.189"/>
    <x v="3"/>
  </r>
  <r>
    <x v="186"/>
    <n v="1841707"/>
    <s v="Rigby High School"/>
    <n v="10765.4"/>
    <n v="2039.76"/>
    <n v="0.189"/>
    <x v="3"/>
  </r>
  <r>
    <x v="236"/>
    <n v="1850910"/>
    <s v="Canyon Intermediate School"/>
    <n v="2164"/>
    <n v="409"/>
    <n v="0.189"/>
    <x v="3"/>
  </r>
  <r>
    <x v="208"/>
    <n v="1838574"/>
    <s v="PS/IS 218 Hernandez Dual Lang"/>
    <n v="1966"/>
    <n v="370.79"/>
    <n v="0.189"/>
    <x v="3"/>
  </r>
  <r>
    <x v="203"/>
    <n v="1850121"/>
    <s v="Paris High School"/>
    <n v="4155"/>
    <n v="785.3"/>
    <n v="0.189"/>
    <x v="3"/>
  </r>
  <r>
    <x v="12"/>
    <n v="1850721"/>
    <s v="Kennedale Junior High School"/>
    <n v="12549"/>
    <n v="2371.7600000000002"/>
    <n v="0.189"/>
    <x v="3"/>
  </r>
  <r>
    <x v="146"/>
    <n v="1851153"/>
    <s v="Larimer County"/>
    <n v="652"/>
    <n v="123.23"/>
    <n v="0.189"/>
    <x v="3"/>
  </r>
  <r>
    <x v="232"/>
    <n v="1835226"/>
    <s v="École Claudette-Bradshaw"/>
    <n v="6612"/>
    <n v="1252.1600000000001"/>
    <n v="0.189"/>
    <x v="3"/>
  </r>
  <r>
    <x v="12"/>
    <n v="1850754"/>
    <s v="Los Banos High School"/>
    <n v="2380"/>
    <n v="450.95"/>
    <n v="0.189"/>
    <x v="3"/>
  </r>
  <r>
    <x v="5"/>
    <n v="1848811"/>
    <s v="Eastern York High School"/>
    <n v="22310"/>
    <n v="4244.3100000000004"/>
    <n v="0.19"/>
    <x v="3"/>
  </r>
  <r>
    <x v="81"/>
    <n v="1837727"/>
    <s v="Rockport Chamber Music Fest"/>
    <n v="145"/>
    <n v="27.62"/>
    <n v="0.19"/>
    <x v="3"/>
  </r>
  <r>
    <x v="112"/>
    <n v="1837796"/>
    <s v="Teachers Mem Global Studies MS"/>
    <n v="18684"/>
    <n v="3546"/>
    <n v="0.19"/>
    <x v="3"/>
  </r>
  <r>
    <x v="66"/>
    <n v="1844993"/>
    <s v="R L Stevenson School-Arts"/>
    <n v="1403"/>
    <n v="267.08999999999997"/>
    <n v="0.19"/>
    <x v="3"/>
  </r>
  <r>
    <x v="98"/>
    <n v="1844621"/>
    <s v="Hickman Mills 6th/7th Center"/>
    <n v="921"/>
    <n v="175.41"/>
    <n v="0.19"/>
    <x v="3"/>
  </r>
  <r>
    <x v="215"/>
    <n v="1834148"/>
    <s v="Cypress Ranch High School"/>
    <n v="2182"/>
    <n v="414"/>
    <n v="0.19"/>
    <x v="3"/>
  </r>
  <r>
    <x v="159"/>
    <n v="1848245"/>
    <s v="PS 249 the Caton"/>
    <n v="2032"/>
    <n v="385.48"/>
    <n v="0.19"/>
    <x v="3"/>
  </r>
  <r>
    <x v="201"/>
    <n v="1839659"/>
    <s v="North East CTA"/>
    <n v="13372"/>
    <n v="2534"/>
    <n v="0.19"/>
    <x v="3"/>
  </r>
  <r>
    <x v="114"/>
    <n v="1838474"/>
    <s v="Satsuma High School"/>
    <n v="33587"/>
    <n v="6381.78"/>
    <n v="0.19"/>
    <x v="3"/>
  </r>
  <r>
    <x v="218"/>
    <n v="1850491"/>
    <s v="Madison Elementary School"/>
    <n v="524"/>
    <n v="99.32"/>
    <n v="0.19"/>
    <x v="3"/>
  </r>
  <r>
    <x v="200"/>
    <n v="1837535"/>
    <s v="Short Pump Middle School"/>
    <n v="2781"/>
    <n v="529.52"/>
    <n v="0.19"/>
    <x v="3"/>
  </r>
  <r>
    <x v="110"/>
    <n v="1834752"/>
    <s v="Sand Creek High School"/>
    <n v="2051"/>
    <n v="389.18"/>
    <n v="0.19"/>
    <x v="3"/>
  </r>
  <r>
    <x v="162"/>
    <n v="1850007"/>
    <s v="Cedar Middle School"/>
    <n v="250651.23"/>
    <n v="47688.08"/>
    <n v="0.19"/>
    <x v="3"/>
  </r>
  <r>
    <x v="164"/>
    <n v="1834234"/>
    <s v="Pioneer High School"/>
    <n v="822"/>
    <n v="155.96"/>
    <n v="0.19"/>
    <x v="3"/>
  </r>
  <r>
    <x v="179"/>
    <n v="1842620"/>
    <s v="West Adams Prep Sr High School"/>
    <n v="6740"/>
    <n v="1283.3399999999999"/>
    <n v="0.19"/>
    <x v="3"/>
  </r>
  <r>
    <x v="241"/>
    <n v="1849332"/>
    <s v="Palmer Middle School"/>
    <n v="1000"/>
    <n v="190"/>
    <n v="0.19"/>
    <x v="3"/>
  </r>
  <r>
    <x v="84"/>
    <n v="1836674"/>
    <s v="Bridgewater Raritan Middle Sch"/>
    <n v="4750"/>
    <n v="901.62"/>
    <n v="0.19"/>
    <x v="3"/>
  </r>
  <r>
    <x v="1"/>
    <n v="1839353"/>
    <s v="W Erskine Johnston Public Sch"/>
    <n v="5965"/>
    <n v="1133.7"/>
    <n v="0.19"/>
    <x v="3"/>
  </r>
  <r>
    <x v="180"/>
    <n v="1843674"/>
    <s v="Spring Valley High School"/>
    <n v="9900"/>
    <n v="1882.5"/>
    <n v="0.19"/>
    <x v="3"/>
  </r>
  <r>
    <x v="8"/>
    <n v="1844170"/>
    <s v="Living Arts Centre"/>
    <n v="1631.8"/>
    <n v="310.75"/>
    <n v="0.19"/>
    <x v="3"/>
  </r>
  <r>
    <x v="38"/>
    <n v="1839054"/>
    <s v="Bucks County Choral Society"/>
    <n v="896"/>
    <n v="170.65"/>
    <n v="0.19"/>
    <x v="3"/>
  </r>
  <r>
    <x v="149"/>
    <n v="1846353"/>
    <s v="Woodmere Middle School"/>
    <n v="1359"/>
    <n v="257.75"/>
    <n v="0.19"/>
    <x v="3"/>
  </r>
  <r>
    <x v="104"/>
    <n v="1834918"/>
    <s v="Lawrence W Cross Middle School"/>
    <n v="5775"/>
    <n v="1100"/>
    <n v="0.19"/>
    <x v="3"/>
  </r>
  <r>
    <x v="14"/>
    <n v="1843926"/>
    <s v="University at Buffalo-CFA"/>
    <n v="726"/>
    <n v="138.12"/>
    <n v="0.19"/>
    <x v="3"/>
  </r>
  <r>
    <x v="87"/>
    <n v="1847619"/>
    <s v="Skidmore College"/>
    <n v="420.02"/>
    <n v="79.88"/>
    <n v="0.19"/>
    <x v="3"/>
  </r>
  <r>
    <x v="137"/>
    <n v="1835766"/>
    <s v="Central Memorial High School"/>
    <n v="5274"/>
    <n v="1004.32"/>
    <n v="0.19"/>
    <x v="3"/>
  </r>
  <r>
    <x v="111"/>
    <n v="1838210"/>
    <s v="US Navy Europe&amp;Africa Band"/>
    <n v="174"/>
    <n v="33.119999999999997"/>
    <n v="0.19"/>
    <x v="3"/>
  </r>
  <r>
    <x v="103"/>
    <n v="1850440"/>
    <s v="Enver Creek Secondary School"/>
    <n v="2610"/>
    <n v="496.8"/>
    <n v="0.19"/>
    <x v="3"/>
  </r>
  <r>
    <x v="124"/>
    <n v="1845933"/>
    <s v="ECC B2B Account"/>
    <n v="1898"/>
    <n v="359.79"/>
    <n v="0.19"/>
    <x v="3"/>
  </r>
  <r>
    <x v="245"/>
    <n v="1841793"/>
    <s v="Water Spring Middle School - N"/>
    <n v="56147.15"/>
    <n v="10644.71"/>
    <n v="0.19"/>
    <x v="3"/>
  </r>
  <r>
    <x v="208"/>
    <n v="1838543"/>
    <s v="New Hanover High School"/>
    <n v="1120"/>
    <n v="212.45"/>
    <n v="0.19"/>
    <x v="3"/>
  </r>
  <r>
    <x v="216"/>
    <n v="1839836"/>
    <s v="West Music"/>
    <n v="1588"/>
    <n v="301.27999999999997"/>
    <n v="0.19"/>
    <x v="3"/>
  </r>
  <r>
    <x v="41"/>
    <n v="1833976"/>
    <s v="Enon Baptist Church"/>
    <n v="292"/>
    <n v="55.56"/>
    <n v="0.19"/>
    <x v="3"/>
  </r>
  <r>
    <x v="21"/>
    <n v="1849269"/>
    <s v="Savannah Arts Academy"/>
    <n v="14924"/>
    <n v="2837.28"/>
    <n v="0.19"/>
    <x v="3"/>
  </r>
  <r>
    <x v="35"/>
    <n v="1837460"/>
    <s v="Lightridge High School"/>
    <n v="1822"/>
    <n v="345.74"/>
    <n v="0.19"/>
    <x v="3"/>
  </r>
  <r>
    <x v="142"/>
    <n v="1834320"/>
    <s v="Byram Hills High School"/>
    <n v="154.36000000000001"/>
    <n v="29.32"/>
    <n v="0.19"/>
    <x v="3"/>
  </r>
  <r>
    <x v="240"/>
    <n v="1843047"/>
    <s v="John W Gunn Middle School"/>
    <n v="1463"/>
    <n v="279.74"/>
    <n v="0.191"/>
    <x v="3"/>
  </r>
  <r>
    <x v="98"/>
    <n v="1844652"/>
    <s v="Durham Middle School"/>
    <n v="1525.1"/>
    <n v="290.58999999999997"/>
    <n v="0.191"/>
    <x v="3"/>
  </r>
  <r>
    <x v="104"/>
    <n v="1834913"/>
    <s v="Richard B Wilson K-8 School"/>
    <n v="2807"/>
    <n v="535.26"/>
    <n v="0.191"/>
    <x v="3"/>
  </r>
  <r>
    <x v="72"/>
    <n v="1848821"/>
    <s v="Rapid Valley Elementary School"/>
    <n v="1057"/>
    <n v="201.46"/>
    <n v="0.191"/>
    <x v="3"/>
  </r>
  <r>
    <x v="79"/>
    <n v="1847850"/>
    <s v="Huron Middle School"/>
    <n v="1023"/>
    <n v="195.3"/>
    <n v="0.191"/>
    <x v="3"/>
  </r>
  <r>
    <x v="80"/>
    <n v="1844730"/>
    <s v="Maple Ridge Pitt Mdws Arts Cnl"/>
    <n v="2384"/>
    <n v="456.12"/>
    <n v="0.191"/>
    <x v="3"/>
  </r>
  <r>
    <x v="158"/>
    <n v="1835413"/>
    <s v="Univ of the Incarnate Word"/>
    <n v="760"/>
    <n v="145.01"/>
    <n v="0.191"/>
    <x v="3"/>
  </r>
  <r>
    <x v="254"/>
    <n v="1843446"/>
    <s v="Jerry Fay Wilhelm Center"/>
    <n v="23650"/>
    <n v="4518"/>
    <n v="0.191"/>
    <x v="3"/>
  </r>
  <r>
    <x v="61"/>
    <n v="1850069"/>
    <s v="Parkwood Hill Intermediate Sch"/>
    <n v="2858"/>
    <n v="545.65"/>
    <n v="0.191"/>
    <x v="3"/>
  </r>
  <r>
    <x v="108"/>
    <n v="1847292"/>
    <s v="Thomas Jefferson Middle School"/>
    <n v="1865"/>
    <n v="356.46"/>
    <n v="0.191"/>
    <x v="3"/>
  </r>
  <r>
    <x v="100"/>
    <n v="1845176"/>
    <s v="Pleasant Grove Elem School"/>
    <n v="1678.86"/>
    <n v="321.12"/>
    <n v="0.191"/>
    <x v="3"/>
  </r>
  <r>
    <x v="174"/>
    <n v="1834550"/>
    <s v="Boling High School"/>
    <n v="413"/>
    <n v="78.94"/>
    <n v="0.191"/>
    <x v="3"/>
  </r>
  <r>
    <x v="144"/>
    <n v="1842538"/>
    <s v="S A Cawker School"/>
    <n v="2445"/>
    <n v="467.1"/>
    <n v="0.191"/>
    <x v="3"/>
  </r>
  <r>
    <x v="232"/>
    <n v="1835218"/>
    <s v="Berkley High School"/>
    <n v="16755"/>
    <n v="3204.9"/>
    <n v="0.191"/>
    <x v="3"/>
  </r>
  <r>
    <x v="52"/>
    <n v="1849541"/>
    <s v="Eastpoint Church"/>
    <n v="290"/>
    <n v="55.32"/>
    <n v="0.191"/>
    <x v="3"/>
  </r>
  <r>
    <x v="100"/>
    <n v="1845179"/>
    <s v="Pleasant Grove Elem School"/>
    <n v="2518.29"/>
    <n v="481.69"/>
    <n v="0.191"/>
    <x v="3"/>
  </r>
  <r>
    <x v="174"/>
    <n v="1834594"/>
    <s v="Elementary School #18- N"/>
    <n v="16249.57"/>
    <n v="3100.16"/>
    <n v="0.191"/>
    <x v="3"/>
  </r>
  <r>
    <x v="143"/>
    <n v="1837281"/>
    <s v="Dr Toni Bilbao Prep Academy"/>
    <n v="803"/>
    <n v="153.54"/>
    <n v="0.191"/>
    <x v="3"/>
  </r>
  <r>
    <x v="12"/>
    <n v="1850718"/>
    <s v="Summer Creek High School"/>
    <n v="19000"/>
    <n v="3622.55"/>
    <n v="0.191"/>
    <x v="3"/>
  </r>
  <r>
    <x v="66"/>
    <n v="1845001"/>
    <s v="Liberty Middle School"/>
    <n v="2176"/>
    <n v="415.12"/>
    <n v="0.191"/>
    <x v="3"/>
  </r>
  <r>
    <x v="183"/>
    <n v="1846033"/>
    <s v="American Heritage-Boca Delray"/>
    <n v="1644.7"/>
    <n v="314.19"/>
    <n v="0.191"/>
    <x v="3"/>
  </r>
  <r>
    <x v="143"/>
    <n v="1837293"/>
    <s v="Ecole Sir William Osler"/>
    <n v="4771"/>
    <n v="910.78"/>
    <n v="0.191"/>
    <x v="3"/>
  </r>
  <r>
    <x v="96"/>
    <n v="1850864"/>
    <s v="Yucaipa High School"/>
    <n v="1766"/>
    <n v="338"/>
    <n v="0.191"/>
    <x v="3"/>
  </r>
  <r>
    <x v="232"/>
    <n v="1835220"/>
    <s v="Killarney Secondary School"/>
    <n v="5200"/>
    <n v="992"/>
    <n v="0.191"/>
    <x v="3"/>
  </r>
  <r>
    <x v="211"/>
    <n v="1836471"/>
    <s v="Oasis Charter US North"/>
    <n v="1187"/>
    <n v="226.56"/>
    <n v="0.191"/>
    <x v="3"/>
  </r>
  <r>
    <x v="18"/>
    <n v="1836830"/>
    <s v="Central City Elementary School"/>
    <n v="6492"/>
    <n v="1239.83"/>
    <n v="0.191"/>
    <x v="3"/>
  </r>
  <r>
    <x v="61"/>
    <n v="1850073"/>
    <s v="Hillwood Middle School"/>
    <n v="2858"/>
    <n v="545.65"/>
    <n v="0.191"/>
    <x v="3"/>
  </r>
  <r>
    <x v="185"/>
    <n v="1839265"/>
    <s v="Rapid City Catholic Schools"/>
    <n v="1037"/>
    <n v="198.28"/>
    <n v="0.191"/>
    <x v="3"/>
  </r>
  <r>
    <x v="60"/>
    <n v="1846094"/>
    <s v="Paideia School"/>
    <n v="1399"/>
    <n v="267.13"/>
    <n v="0.191"/>
    <x v="3"/>
  </r>
  <r>
    <x v="246"/>
    <n v="1839438"/>
    <s v="American PartyTime Inc"/>
    <n v="204"/>
    <n v="38.96"/>
    <n v="0.191"/>
    <x v="3"/>
  </r>
  <r>
    <x v="78"/>
    <n v="1839900"/>
    <s v="Comfort High School"/>
    <n v="1540"/>
    <n v="294.24"/>
    <n v="0.191"/>
    <x v="3"/>
  </r>
  <r>
    <x v="139"/>
    <n v="1835126"/>
    <s v="ECC B2B Account"/>
    <n v="304"/>
    <n v="58.2"/>
    <n v="0.191"/>
    <x v="3"/>
  </r>
  <r>
    <x v="131"/>
    <n v="1841365"/>
    <s v="Twigg Musique"/>
    <n v="1468"/>
    <n v="280.52"/>
    <n v="0.191"/>
    <x v="3"/>
  </r>
  <r>
    <x v="56"/>
    <n v="1848029"/>
    <s v="The Cathedral Basilica"/>
    <n v="10310"/>
    <n v="1965.5"/>
    <n v="0.191"/>
    <x v="3"/>
  </r>
  <r>
    <x v="61"/>
    <n v="1850046"/>
    <s v="Guardian Angels School"/>
    <n v="2438"/>
    <n v="465.84"/>
    <n v="0.191"/>
    <x v="3"/>
  </r>
  <r>
    <x v="206"/>
    <n v="1841918"/>
    <s v="Catherine M McGee Middle Sch"/>
    <n v="1253"/>
    <n v="239.18"/>
    <n v="0.191"/>
    <x v="3"/>
  </r>
  <r>
    <x v="177"/>
    <n v="1843334"/>
    <s v="PACE Center"/>
    <n v="1164.8"/>
    <n v="222.82"/>
    <n v="0.191"/>
    <x v="3"/>
  </r>
  <r>
    <x v="134"/>
    <n v="1835673"/>
    <s v="Westridge Elementary School"/>
    <n v="4772"/>
    <n v="910.96"/>
    <n v="0.191"/>
    <x v="3"/>
  </r>
  <r>
    <x v="223"/>
    <n v="1844710"/>
    <s v="Redemption Church"/>
    <n v="76"/>
    <n v="14.55"/>
    <n v="0.191"/>
    <x v="3"/>
  </r>
  <r>
    <x v="43"/>
    <n v="1843618"/>
    <s v="Calgary Board of Education"/>
    <n v="2403"/>
    <n v="459.54"/>
    <n v="0.191"/>
    <x v="3"/>
  </r>
  <r>
    <x v="227"/>
    <n v="1847963"/>
    <s v="Emerald High School"/>
    <n v="43882"/>
    <n v="8393.0400000000009"/>
    <n v="0.191"/>
    <x v="3"/>
  </r>
  <r>
    <x v="218"/>
    <n v="1850483"/>
    <s v="Lincoln Middle School"/>
    <n v="1681"/>
    <n v="322.58"/>
    <n v="0.192"/>
    <x v="3"/>
  </r>
  <r>
    <x v="67"/>
    <n v="1835833"/>
    <s v="South Lake Elementary"/>
    <n v="2584.62"/>
    <n v="494.96"/>
    <n v="0.192"/>
    <x v="3"/>
  </r>
  <r>
    <x v="128"/>
    <n v="1840778"/>
    <s v="Michigan Lutheran Seminary"/>
    <n v="7170"/>
    <n v="1379.07"/>
    <n v="0.192"/>
    <x v="3"/>
  </r>
  <r>
    <x v="27"/>
    <n v="1841694"/>
    <s v="Benton Cmty School District"/>
    <n v="860"/>
    <n v="165.3"/>
    <n v="0.192"/>
    <x v="3"/>
  </r>
  <r>
    <x v="74"/>
    <n v="1842883"/>
    <s v="Washington Middle School"/>
    <n v="14905.48"/>
    <n v="2860.42"/>
    <n v="0.192"/>
    <x v="3"/>
  </r>
  <r>
    <x v="98"/>
    <n v="1844580"/>
    <s v="Milan High School"/>
    <n v="990"/>
    <n v="189.85"/>
    <n v="0.192"/>
    <x v="3"/>
  </r>
  <r>
    <x v="83"/>
    <n v="1848966"/>
    <s v="Ecole Quarterway Elem Sch"/>
    <n v="4772"/>
    <n v="914.3"/>
    <n v="0.192"/>
    <x v="3"/>
  </r>
  <r>
    <x v="160"/>
    <n v="1837218"/>
    <s v="Wallaceburg Concert Band"/>
    <n v="3888"/>
    <n v="747.84"/>
    <n v="0.192"/>
    <x v="3"/>
  </r>
  <r>
    <x v="169"/>
    <n v="1841530"/>
    <s v="Southpointe Academy"/>
    <n v="2339"/>
    <n v="448.02"/>
    <n v="0.192"/>
    <x v="3"/>
  </r>
  <r>
    <x v="113"/>
    <n v="1840570"/>
    <s v="Milton Academy"/>
    <n v="1164"/>
    <n v="223.54"/>
    <n v="0.192"/>
    <x v="3"/>
  </r>
  <r>
    <x v="243"/>
    <n v="1845055"/>
    <s v="Unity Christian School-Elem"/>
    <n v="2328"/>
    <n v="446.04"/>
    <n v="0.192"/>
    <x v="3"/>
  </r>
  <r>
    <x v="182"/>
    <n v="1841107"/>
    <s v="Corner High School"/>
    <n v="2818"/>
    <n v="541.26"/>
    <n v="0.192"/>
    <x v="3"/>
  </r>
  <r>
    <x v="138"/>
    <n v="1849956"/>
    <s v="Champion Forest Baptist Church"/>
    <n v="610"/>
    <n v="116.99"/>
    <n v="0.192"/>
    <x v="3"/>
  </r>
  <r>
    <x v="203"/>
    <n v="1850151"/>
    <s v="Poly Prep Country Day Sch-Uppr"/>
    <n v="896"/>
    <n v="172.13"/>
    <n v="0.192"/>
    <x v="3"/>
  </r>
  <r>
    <x v="54"/>
    <n v="1849081"/>
    <s v="ECC B2B Account"/>
    <n v="61"/>
    <n v="11.74"/>
    <n v="0.192"/>
    <x v="3"/>
  </r>
  <r>
    <x v="10"/>
    <n v="1840861"/>
    <s v="Lonsdale Elementary School"/>
    <n v="1577.76"/>
    <n v="303.24"/>
    <n v="0.192"/>
    <x v="3"/>
  </r>
  <r>
    <x v="180"/>
    <n v="1843653"/>
    <s v="John F Kennedy High School"/>
    <n v="328.52"/>
    <n v="62.93"/>
    <n v="0.192"/>
    <x v="3"/>
  </r>
  <r>
    <x v="86"/>
    <n v="1849399"/>
    <s v="Martin City K-8 School"/>
    <n v="14981.71"/>
    <n v="2871.37"/>
    <n v="0.192"/>
    <x v="3"/>
  </r>
  <r>
    <x v="171"/>
    <n v="1846588"/>
    <s v="John C Fremont Middle School"/>
    <n v="1642"/>
    <n v="315.22000000000003"/>
    <n v="0.192"/>
    <x v="3"/>
  </r>
  <r>
    <x v="151"/>
    <n v="1841288"/>
    <s v="Woodmont Middle School"/>
    <n v="66"/>
    <n v="12.65"/>
    <n v="0.192"/>
    <x v="3"/>
  </r>
  <r>
    <x v="8"/>
    <n v="1844172"/>
    <s v="Lakewood Elementary School"/>
    <n v="12943"/>
    <n v="2486"/>
    <n v="0.192"/>
    <x v="3"/>
  </r>
  <r>
    <x v="174"/>
    <n v="1834575"/>
    <s v="Northside Elementary School"/>
    <n v="413"/>
    <n v="79.34"/>
    <n v="0.192"/>
    <x v="3"/>
  </r>
  <r>
    <x v="87"/>
    <n v="1847623"/>
    <s v="Trinity Baptist Church"/>
    <n v="61"/>
    <n v="11.74"/>
    <n v="0.192"/>
    <x v="3"/>
  </r>
  <r>
    <x v="152"/>
    <n v="1844427"/>
    <s v="City of Victoria"/>
    <n v="2193.8000000000002"/>
    <n v="421.88"/>
    <n v="0.192"/>
    <x v="3"/>
  </r>
  <r>
    <x v="126"/>
    <n v="1840296"/>
    <s v="Cambridge High School"/>
    <n v="522"/>
    <n v="100"/>
    <n v="0.192"/>
    <x v="3"/>
  </r>
  <r>
    <x v="61"/>
    <n v="1850074"/>
    <s v="Mulberry Middle School"/>
    <n v="434"/>
    <n v="83.12"/>
    <n v="0.192"/>
    <x v="3"/>
  </r>
  <r>
    <x v="185"/>
    <n v="1839255"/>
    <s v="Long Beach Unified School Dist"/>
    <n v="1074"/>
    <n v="206.66"/>
    <n v="0.192"/>
    <x v="3"/>
  </r>
  <r>
    <x v="191"/>
    <n v="1850306"/>
    <s v="Huntley Cmty School Dist 158"/>
    <n v="62.4"/>
    <n v="12"/>
    <n v="0.192"/>
    <x v="3"/>
  </r>
  <r>
    <x v="0"/>
    <n v="1835335"/>
    <s v="West Chester Univ of Penn"/>
    <n v="488"/>
    <n v="93.92"/>
    <n v="0.192"/>
    <x v="3"/>
  </r>
  <r>
    <x v="36"/>
    <n v="1845249"/>
    <s v="ECC B2B Account"/>
    <n v="1023"/>
    <n v="196.43"/>
    <n v="0.192"/>
    <x v="3"/>
  </r>
  <r>
    <x v="249"/>
    <n v="1850691"/>
    <s v="Edmonton Catholic School Dist"/>
    <n v="4888"/>
    <n v="939.84"/>
    <n v="0.192"/>
    <x v="3"/>
  </r>
  <r>
    <x v="49"/>
    <n v="1843098"/>
    <s v="New Canaan High School"/>
    <n v="8377"/>
    <n v="1607.33"/>
    <n v="0.192"/>
    <x v="3"/>
  </r>
  <r>
    <x v="218"/>
    <n v="1850493"/>
    <s v="Myers Ganoung Elem School"/>
    <n v="4476"/>
    <n v="858.96"/>
    <n v="0.192"/>
    <x v="3"/>
  </r>
  <r>
    <x v="72"/>
    <n v="1848853"/>
    <s v="Ulrich Intermediate School"/>
    <n v="1038"/>
    <n v="199.35"/>
    <n v="0.192"/>
    <x v="3"/>
  </r>
  <r>
    <x v="208"/>
    <n v="1838531"/>
    <s v="Ted Polk Middle School"/>
    <n v="696"/>
    <n v="133.88"/>
    <n v="0.192"/>
    <x v="3"/>
  </r>
  <r>
    <x v="178"/>
    <n v="1848593"/>
    <s v="Trevor Day School-East"/>
    <n v="122"/>
    <n v="23.48"/>
    <n v="0.192"/>
    <x v="3"/>
  </r>
  <r>
    <x v="137"/>
    <n v="1835729"/>
    <s v="Edmonton Winds"/>
    <n v="3972"/>
    <n v="762.96"/>
    <n v="0.192"/>
    <x v="3"/>
  </r>
  <r>
    <x v="21"/>
    <n v="1849230"/>
    <s v="ECC B2B Account"/>
    <n v="61"/>
    <n v="11.72"/>
    <n v="0.192"/>
    <x v="3"/>
  </r>
  <r>
    <x v="39"/>
    <n v="1844814"/>
    <s v="Alfred G Waters Middle School"/>
    <n v="1613"/>
    <n v="309.64"/>
    <n v="0.192"/>
    <x v="3"/>
  </r>
  <r>
    <x v="195"/>
    <n v="1843767"/>
    <s v="Carleton University"/>
    <n v="2352"/>
    <n v="451.36"/>
    <n v="0.192"/>
    <x v="3"/>
  </r>
  <r>
    <x v="75"/>
    <n v="1848371"/>
    <s v="Velma E Baker School"/>
    <n v="2328"/>
    <n v="446.04"/>
    <n v="0.192"/>
    <x v="3"/>
  </r>
  <r>
    <x v="230"/>
    <n v="1849791"/>
    <s v="Elementary School - N"/>
    <n v="9812"/>
    <n v="1893.53"/>
    <n v="0.193"/>
    <x v="3"/>
  </r>
  <r>
    <x v="84"/>
    <n v="1836689"/>
    <s v="Tointon Academy"/>
    <n v="3537.8"/>
    <n v="683.46"/>
    <n v="0.193"/>
    <x v="3"/>
  </r>
  <r>
    <x v="174"/>
    <n v="1834551"/>
    <s v="Southern Connecticut St Univ"/>
    <n v="513.9"/>
    <n v="99"/>
    <n v="0.193"/>
    <x v="3"/>
  </r>
  <r>
    <x v="195"/>
    <n v="1843759"/>
    <s v="Joslyn Elementary School"/>
    <n v="521"/>
    <n v="100.63"/>
    <n v="0.193"/>
    <x v="3"/>
  </r>
  <r>
    <x v="38"/>
    <n v="1839086"/>
    <s v="Ross Road Elementary School"/>
    <n v="2482"/>
    <n v="478.71"/>
    <n v="0.193"/>
    <x v="3"/>
  </r>
  <r>
    <x v="235"/>
    <n v="1839175"/>
    <s v="Sprague Middle School #20 - N"/>
    <n v="24928"/>
    <n v="4802"/>
    <n v="0.193"/>
    <x v="3"/>
  </r>
  <r>
    <x v="33"/>
    <n v="1851184"/>
    <s v="James Caldwell High School"/>
    <n v="1377"/>
    <n v="265.72000000000003"/>
    <n v="0.193"/>
    <x v="3"/>
  </r>
  <r>
    <x v="110"/>
    <n v="1834743"/>
    <s v="Providence School"/>
    <n v="1829"/>
    <n v="353.77"/>
    <n v="0.193"/>
    <x v="3"/>
  </r>
  <r>
    <x v="211"/>
    <n v="1836504"/>
    <s v="Rocky Mountain Junior High Sch"/>
    <n v="2711"/>
    <n v="522.94000000000005"/>
    <n v="0.193"/>
    <x v="3"/>
  </r>
  <r>
    <x v="73"/>
    <n v="1846622"/>
    <s v="Elba Public School"/>
    <n v="2328"/>
    <n v="450"/>
    <n v="0.193"/>
    <x v="3"/>
  </r>
  <r>
    <x v="254"/>
    <n v="1843438"/>
    <s v="RADIO FREE EUROPE/RL, INC"/>
    <n v="2021.5"/>
    <n v="391.01"/>
    <n v="0.193"/>
    <x v="3"/>
  </r>
  <r>
    <x v="179"/>
    <n v="1842645"/>
    <s v="Minerva Park Middle School - N"/>
    <n v="1674"/>
    <n v="322.56"/>
    <n v="0.193"/>
    <x v="3"/>
  </r>
  <r>
    <x v="38"/>
    <n v="1839059"/>
    <s v="Iolani School"/>
    <n v="25984"/>
    <n v="5018.54"/>
    <n v="0.193"/>
    <x v="3"/>
  </r>
  <r>
    <x v="1"/>
    <n v="1839347"/>
    <s v="Lehman Intermediate School"/>
    <n v="896"/>
    <n v="172.78"/>
    <n v="0.193"/>
    <x v="3"/>
  </r>
  <r>
    <x v="122"/>
    <n v="1846379"/>
    <s v="Ripley's Rental"/>
    <n v="71.400000000000006"/>
    <n v="13.75"/>
    <n v="0.193"/>
    <x v="3"/>
  </r>
  <r>
    <x v="184"/>
    <n v="1838063"/>
    <s v="Edgewood Middle School"/>
    <n v="2016"/>
    <n v="388.08"/>
    <n v="0.193"/>
    <x v="3"/>
  </r>
  <r>
    <x v="71"/>
    <n v="1834673"/>
    <s v="Franklin Acad Pembroke Pine HS"/>
    <n v="1186"/>
    <n v="228.43"/>
    <n v="0.193"/>
    <x v="3"/>
  </r>
  <r>
    <x v="182"/>
    <n v="1841142"/>
    <s v="Lodi High School"/>
    <n v="767"/>
    <n v="148"/>
    <n v="0.193"/>
    <x v="3"/>
  </r>
  <r>
    <x v="247"/>
    <n v="1836815"/>
    <s v="Gulf Breeze High School"/>
    <n v="107.45"/>
    <n v="20.73"/>
    <n v="0.193"/>
    <x v="3"/>
  </r>
  <r>
    <x v="221"/>
    <n v="1838743"/>
    <s v="Alliance Charter Academy"/>
    <n v="2470"/>
    <n v="477.31"/>
    <n v="0.193"/>
    <x v="3"/>
  </r>
  <r>
    <x v="244"/>
    <n v="1847898"/>
    <s v="Wade Hampton High School"/>
    <n v="1064"/>
    <n v="205.46"/>
    <n v="0.193"/>
    <x v="3"/>
  </r>
  <r>
    <x v="78"/>
    <n v="1839879"/>
    <s v="Alexander Hamilton Sr High Sch"/>
    <n v="13000"/>
    <n v="2503.17"/>
    <n v="0.193"/>
    <x v="3"/>
  </r>
  <r>
    <x v="193"/>
    <n v="1838637"/>
    <s v="First Baptist Church"/>
    <n v="2233.7800000000002"/>
    <n v="430.06"/>
    <n v="0.193"/>
    <x v="3"/>
  </r>
  <r>
    <x v="43"/>
    <n v="1843589"/>
    <s v="ECC B2B Account"/>
    <n v="448"/>
    <n v="86.5"/>
    <n v="0.193"/>
    <x v="3"/>
  </r>
  <r>
    <x v="207"/>
    <n v="1844467"/>
    <s v="Pelham High School"/>
    <n v="2283"/>
    <n v="439.84"/>
    <n v="0.193"/>
    <x v="3"/>
  </r>
  <r>
    <x v="90"/>
    <n v="1838116"/>
    <s v="La Porte High School"/>
    <n v="696"/>
    <n v="134.38999999999999"/>
    <n v="0.193"/>
    <x v="3"/>
  </r>
  <r>
    <x v="244"/>
    <n v="1847920"/>
    <s v="ECC B2B Account"/>
    <n v="1057"/>
    <n v="204.45"/>
    <n v="0.193"/>
    <x v="3"/>
  </r>
  <r>
    <x v="123"/>
    <n v="1838830"/>
    <s v="Bear Creek Elementary School"/>
    <n v="1164"/>
    <n v="226.04"/>
    <n v="0.19400000000000001"/>
    <x v="3"/>
  </r>
  <r>
    <x v="206"/>
    <n v="1841964"/>
    <s v="Desert Springs Middle School"/>
    <n v="53646.76"/>
    <n v="10422"/>
    <n v="0.19400000000000001"/>
    <x v="3"/>
  </r>
  <r>
    <x v="96"/>
    <n v="1850893"/>
    <s v="Harris Hill Elementary School"/>
    <n v="4328"/>
    <n v="841.78"/>
    <n v="0.19400000000000001"/>
    <x v="3"/>
  </r>
  <r>
    <x v="110"/>
    <n v="1834724"/>
    <s v="L'Anse Creuse High School"/>
    <n v="74"/>
    <n v="14.32"/>
    <n v="0.19400000000000001"/>
    <x v="3"/>
  </r>
  <r>
    <x v="107"/>
    <n v="1839582"/>
    <s v="Edward W Clark High School"/>
    <n v="14270.96"/>
    <n v="2768.04"/>
    <n v="0.19400000000000001"/>
    <x v="3"/>
  </r>
  <r>
    <x v="36"/>
    <n v="1845202"/>
    <s v="ECC B2B Account"/>
    <n v="1037"/>
    <n v="201.45"/>
    <n v="0.19400000000000001"/>
    <x v="3"/>
  </r>
  <r>
    <x v="203"/>
    <n v="1850123"/>
    <s v="Fulton Junior High School"/>
    <n v="13625.5"/>
    <n v="2642"/>
    <n v="0.19400000000000001"/>
    <x v="3"/>
  </r>
  <r>
    <x v="101"/>
    <n v="1850185"/>
    <s v="Lockhart High School"/>
    <n v="22780.13"/>
    <n v="4421.8999999999996"/>
    <n v="0.19400000000000001"/>
    <x v="3"/>
  </r>
  <r>
    <x v="162"/>
    <n v="1850006"/>
    <s v="Chillicothe High School"/>
    <n v="376"/>
    <n v="73"/>
    <n v="0.19400000000000001"/>
    <x v="3"/>
  </r>
  <r>
    <x v="98"/>
    <n v="1844644"/>
    <s v="Segerstrom High School"/>
    <n v="16590"/>
    <n v="3219"/>
    <n v="0.19400000000000001"/>
    <x v="3"/>
  </r>
  <r>
    <x v="6"/>
    <n v="1849672"/>
    <s v="Henderson Collegiate Mid Sch"/>
    <n v="39709.589999999997"/>
    <n v="7686.61"/>
    <n v="0.19400000000000001"/>
    <x v="3"/>
  </r>
  <r>
    <x v="176"/>
    <n v="1836756"/>
    <s v="Poughkeepsie High School"/>
    <n v="8656"/>
    <n v="1683.56"/>
    <n v="0.19400000000000001"/>
    <x v="3"/>
  </r>
  <r>
    <x v="249"/>
    <n v="1850657"/>
    <s v="Dunellen High School"/>
    <n v="12811"/>
    <n v="2489.36"/>
    <n v="0.19400000000000001"/>
    <x v="3"/>
  </r>
  <r>
    <x v="245"/>
    <n v="1841825"/>
    <s v="Curtis Middle School"/>
    <n v="918"/>
    <n v="178.33"/>
    <n v="0.19400000000000001"/>
    <x v="3"/>
  </r>
  <r>
    <x v="29"/>
    <n v="1849170"/>
    <s v="El Dorado High School"/>
    <n v="4215"/>
    <n v="819.62"/>
    <n v="0.19400000000000001"/>
    <x v="3"/>
  </r>
  <r>
    <x v="35"/>
    <n v="1837504"/>
    <s v="St. Mary's Band Inc."/>
    <n v="1190"/>
    <n v="230.49"/>
    <n v="0.19400000000000001"/>
    <x v="3"/>
  </r>
  <r>
    <x v="160"/>
    <n v="1837137"/>
    <s v="Monroe County Middle School"/>
    <n v="1112"/>
    <n v="215.87"/>
    <n v="0.19400000000000001"/>
    <x v="3"/>
  </r>
  <r>
    <x v="260"/>
    <n v="1838992"/>
    <s v="Jimmy Carter Middle School"/>
    <n v="1158.71"/>
    <n v="224.38"/>
    <n v="0.19400000000000001"/>
    <x v="3"/>
  </r>
  <r>
    <x v="242"/>
    <n v="1850619"/>
    <s v="ECC B2B Account"/>
    <n v="298"/>
    <n v="57.84"/>
    <n v="0.19400000000000001"/>
    <x v="3"/>
  </r>
  <r>
    <x v="151"/>
    <n v="1841292"/>
    <s v="Key City Theatre"/>
    <n v="1918"/>
    <n v="372.24"/>
    <n v="0.19400000000000001"/>
    <x v="3"/>
  </r>
  <r>
    <x v="163"/>
    <n v="1845615"/>
    <s v="Wilson Middle School"/>
    <n v="13755"/>
    <n v="2668"/>
    <n v="0.19400000000000001"/>
    <x v="3"/>
  </r>
  <r>
    <x v="9"/>
    <n v="1846940"/>
    <s v="San Marcos Elementary School"/>
    <n v="1779"/>
    <n v="345.42"/>
    <n v="0.19400000000000001"/>
    <x v="3"/>
  </r>
  <r>
    <x v="53"/>
    <n v="1848642"/>
    <s v="Fishers High School"/>
    <n v="606"/>
    <n v="117.4"/>
    <n v="0.19400000000000001"/>
    <x v="3"/>
  </r>
  <r>
    <x v="106"/>
    <n v="1846172"/>
    <s v="Miami Country Day School"/>
    <n v="1710"/>
    <n v="331.5"/>
    <n v="0.19400000000000001"/>
    <x v="3"/>
  </r>
  <r>
    <x v="234"/>
    <n v="1838945"/>
    <s v="James River High School"/>
    <n v="4400"/>
    <n v="853.92"/>
    <n v="0.19400000000000001"/>
    <x v="3"/>
  </r>
  <r>
    <x v="38"/>
    <n v="1839052"/>
    <s v="North Star Acad-Fairmount ES"/>
    <n v="8656"/>
    <n v="1683.56"/>
    <n v="0.19400000000000001"/>
    <x v="3"/>
  </r>
  <r>
    <x v="83"/>
    <n v="1849002"/>
    <s v="Steadlight"/>
    <n v="5047"/>
    <n v="979.81"/>
    <n v="0.19400000000000001"/>
    <x v="3"/>
  </r>
  <r>
    <x v="179"/>
    <n v="1842650"/>
    <s v="Liberty Baptist School"/>
    <n v="1925"/>
    <n v="372.49"/>
    <n v="0.19400000000000001"/>
    <x v="3"/>
  </r>
  <r>
    <x v="242"/>
    <n v="1850579"/>
    <s v="St Johns River Clg-Palatka"/>
    <n v="6492"/>
    <n v="1268.56"/>
    <n v="0.19500000000000001"/>
    <x v="3"/>
  </r>
  <r>
    <x v="191"/>
    <n v="1850325"/>
    <s v="Monte Vista Elementary School"/>
    <n v="1543"/>
    <n v="300.8"/>
    <n v="0.19500000000000001"/>
    <x v="3"/>
  </r>
  <r>
    <x v="209"/>
    <n v="1844340"/>
    <s v="Cooperative Middle School"/>
    <n v="448.52"/>
    <n v="87.48"/>
    <n v="0.19500000000000001"/>
    <x v="3"/>
  </r>
  <r>
    <x v="220"/>
    <n v="1836422"/>
    <s v="Blue Ridge Community College"/>
    <n v="2685.14"/>
    <n v="523.73"/>
    <n v="0.19500000000000001"/>
    <x v="3"/>
  </r>
  <r>
    <x v="147"/>
    <n v="1836215"/>
    <s v="Livonia Career &amp; Technical Ctr"/>
    <n v="11391"/>
    <n v="2216.19"/>
    <n v="0.19500000000000001"/>
    <x v="3"/>
  </r>
  <r>
    <x v="251"/>
    <n v="1847050"/>
    <s v="The Juilliard School"/>
    <n v="2619.04"/>
    <n v="509.78"/>
    <n v="0.19500000000000001"/>
    <x v="3"/>
  </r>
  <r>
    <x v="41"/>
    <n v="1834043"/>
    <s v="Jensen Elementary School"/>
    <n v="662"/>
    <n v="129.16"/>
    <n v="0.19500000000000001"/>
    <x v="3"/>
  </r>
  <r>
    <x v="124"/>
    <n v="1845928"/>
    <s v="ECC B2B Account"/>
    <n v="71"/>
    <n v="13.87"/>
    <n v="0.19500000000000001"/>
    <x v="3"/>
  </r>
  <r>
    <x v="246"/>
    <n v="1839494"/>
    <s v="Cypress Ranch High School"/>
    <n v="1846"/>
    <n v="360.86"/>
    <n v="0.19500000000000001"/>
    <x v="3"/>
  </r>
  <r>
    <x v="184"/>
    <n v="1838070"/>
    <s v="A C Flora High School"/>
    <n v="3435"/>
    <n v="670.86"/>
    <n v="0.19500000000000001"/>
    <x v="3"/>
  </r>
  <r>
    <x v="251"/>
    <n v="1847039"/>
    <s v="Little Oak Middle School"/>
    <n v="3190"/>
    <n v="622.75"/>
    <n v="0.19500000000000001"/>
    <x v="3"/>
  </r>
  <r>
    <x v="168"/>
    <n v="1843866"/>
    <s v="Lower Moreland High School"/>
    <n v="8169"/>
    <n v="1591.4"/>
    <n v="0.19500000000000001"/>
    <x v="3"/>
  </r>
  <r>
    <x v="143"/>
    <n v="1837282"/>
    <s v="Avent Pro"/>
    <n v="242.25"/>
    <n v="47.25"/>
    <n v="0.19500000000000001"/>
    <x v="3"/>
  </r>
  <r>
    <x v="95"/>
    <n v="1835978"/>
    <s v="Handsworth Secondary School"/>
    <n v="2711"/>
    <n v="528.98"/>
    <n v="0.19500000000000001"/>
    <x v="3"/>
  </r>
  <r>
    <x v="300"/>
    <n v="1850511"/>
    <s v="ECC B2B Account"/>
    <n v="71"/>
    <n v="13.87"/>
    <n v="0.19500000000000001"/>
    <x v="3"/>
  </r>
  <r>
    <x v="205"/>
    <n v="1841090"/>
    <s v="Allen High School"/>
    <n v="672"/>
    <n v="131.31"/>
    <n v="0.19500000000000001"/>
    <x v="3"/>
  </r>
  <r>
    <x v="199"/>
    <n v="1842518"/>
    <s v="Andover Senior High School"/>
    <n v="1691"/>
    <n v="330"/>
    <n v="0.19500000000000001"/>
    <x v="3"/>
  </r>
  <r>
    <x v="234"/>
    <n v="1838879"/>
    <s v="Kerens Elementary School"/>
    <n v="12294"/>
    <n v="2400.16"/>
    <n v="0.19500000000000001"/>
    <x v="3"/>
  </r>
  <r>
    <x v="245"/>
    <n v="1841809"/>
    <s v="Walter Panas High School"/>
    <n v="2025"/>
    <n v="394.64"/>
    <n v="0.19500000000000001"/>
    <x v="3"/>
  </r>
  <r>
    <x v="182"/>
    <n v="1841147"/>
    <s v="Veterans Park Elem School"/>
    <n v="2800"/>
    <n v="546.34"/>
    <n v="0.19500000000000001"/>
    <x v="3"/>
  </r>
  <r>
    <x v="49"/>
    <n v="1843120"/>
    <s v="Sino-Commercial Trading Ltd."/>
    <n v="1070.52"/>
    <n v="208.5"/>
    <n v="0.19500000000000001"/>
    <x v="3"/>
  </r>
  <r>
    <x v="14"/>
    <n v="1843894"/>
    <s v="Timber Ridge Elementary School"/>
    <n v="1898"/>
    <n v="370"/>
    <n v="0.19500000000000001"/>
    <x v="3"/>
  </r>
  <r>
    <x v="129"/>
    <n v="1849615"/>
    <s v="Lynden Christian School"/>
    <n v="2970"/>
    <n v="579.05999999999995"/>
    <n v="0.19500000000000001"/>
    <x v="3"/>
  </r>
  <r>
    <x v="153"/>
    <n v="1841977"/>
    <s v="Sunset Middle School"/>
    <n v="3853"/>
    <n v="751.76"/>
    <n v="0.19500000000000001"/>
    <x v="3"/>
  </r>
  <r>
    <x v="107"/>
    <n v="1839589"/>
    <s v="Millennium Collegiate Academy"/>
    <n v="24467.4"/>
    <n v="4773.33"/>
    <n v="0.19500000000000001"/>
    <x v="3"/>
  </r>
  <r>
    <x v="114"/>
    <n v="1838502"/>
    <s v="Prestwood Elementary School"/>
    <n v="3075"/>
    <n v="598.89"/>
    <n v="0.19500000000000001"/>
    <x v="3"/>
  </r>
  <r>
    <x v="188"/>
    <n v="1834838"/>
    <s v="Pflugerville High School"/>
    <n v="13392"/>
    <n v="2608.46"/>
    <n v="0.19500000000000001"/>
    <x v="3"/>
  </r>
  <r>
    <x v="200"/>
    <n v="1837566"/>
    <s v="Pleasant Valley Elem School"/>
    <n v="12320.28"/>
    <n v="2401.56"/>
    <n v="0.19500000000000001"/>
    <x v="3"/>
  </r>
  <r>
    <x v="216"/>
    <n v="1839737"/>
    <s v="Downingtown High School East"/>
    <n v="1982"/>
    <n v="386.76"/>
    <n v="0.19500000000000001"/>
    <x v="3"/>
  </r>
  <r>
    <x v="39"/>
    <n v="1844834"/>
    <s v="University of Florida"/>
    <n v="2547"/>
    <n v="496.79"/>
    <n v="0.19500000000000001"/>
    <x v="3"/>
  </r>
  <r>
    <x v="5"/>
    <n v="1848803"/>
    <s v="Camelback High School"/>
    <n v="1399"/>
    <n v="272.8"/>
    <n v="0.19500000000000001"/>
    <x v="3"/>
  </r>
  <r>
    <x v="163"/>
    <n v="1845627"/>
    <s v="Oak Grove Middle School"/>
    <n v="882"/>
    <n v="171.99"/>
    <n v="0.19500000000000001"/>
    <x v="3"/>
  </r>
  <r>
    <x v="202"/>
    <n v="1847458"/>
    <s v="Productions Unlimited, Inc."/>
    <n v="1056"/>
    <n v="205.46"/>
    <n v="0.19500000000000001"/>
    <x v="3"/>
  </r>
  <r>
    <x v="53"/>
    <n v="1848651"/>
    <s v="Garfield Elementary School"/>
    <n v="71"/>
    <n v="13.87"/>
    <n v="0.19500000000000001"/>
    <x v="3"/>
  </r>
  <r>
    <x v="73"/>
    <n v="1846644"/>
    <s v="Colwich Elementary School"/>
    <n v="1758"/>
    <n v="343.2"/>
    <n v="0.19500000000000001"/>
    <x v="3"/>
  </r>
  <r>
    <x v="110"/>
    <n v="1834754"/>
    <s v="Bogart Public School"/>
    <n v="2695"/>
    <n v="526.1"/>
    <n v="0.19500000000000001"/>
    <x v="3"/>
  </r>
  <r>
    <x v="116"/>
    <n v="1848904"/>
    <s v="Culver Academy"/>
    <n v="2729"/>
    <n v="533.34"/>
    <n v="0.19500000000000001"/>
    <x v="3"/>
  </r>
  <r>
    <x v="180"/>
    <n v="1843662"/>
    <s v="Blue Oak Academy"/>
    <n v="1198"/>
    <n v="234.05"/>
    <n v="0.19500000000000001"/>
    <x v="3"/>
  </r>
  <r>
    <x v="4"/>
    <n v="1846432"/>
    <s v="Union 32 Middle &amp; High School"/>
    <n v="70.400000000000006"/>
    <n v="13.83"/>
    <n v="0.19600000000000001"/>
    <x v="3"/>
  </r>
  <r>
    <x v="195"/>
    <n v="1843721"/>
    <s v="Ft Loramie Jr Sr High School"/>
    <n v="865"/>
    <n v="169.92"/>
    <n v="0.19600000000000001"/>
    <x v="3"/>
  </r>
  <r>
    <x v="61"/>
    <n v="1850091"/>
    <s v="Riverside Junior High School"/>
    <n v="1143.44"/>
    <n v="223.56"/>
    <n v="0.19600000000000001"/>
    <x v="3"/>
  </r>
  <r>
    <x v="47"/>
    <n v="1845304"/>
    <s v="Simi Valley Unified Sch Dist"/>
    <n v="3942"/>
    <n v="773.7"/>
    <n v="0.19600000000000001"/>
    <x v="3"/>
  </r>
  <r>
    <x v="127"/>
    <n v="1834378"/>
    <s v="Sierra Vista Middle School"/>
    <n v="112.8"/>
    <n v="22.14"/>
    <n v="0.19600000000000001"/>
    <x v="3"/>
  </r>
  <r>
    <x v="126"/>
    <n v="1840266"/>
    <s v="ECC B2B Account"/>
    <n v="1416"/>
    <n v="277.23"/>
    <n v="0.19600000000000001"/>
    <x v="3"/>
  </r>
  <r>
    <x v="42"/>
    <n v="1846284"/>
    <s v="Creative &amp; Performing Arts HS"/>
    <n v="23047"/>
    <n v="4522.62"/>
    <n v="0.19600000000000001"/>
    <x v="3"/>
  </r>
  <r>
    <x v="140"/>
    <n v="1842665"/>
    <s v="Auburn High School"/>
    <n v="24058.400000000001"/>
    <n v="4721.2700000000004"/>
    <n v="0.19600000000000001"/>
    <x v="3"/>
  </r>
  <r>
    <x v="221"/>
    <n v="1838766"/>
    <s v="Tomken Road Middle School"/>
    <n v="1740.01"/>
    <n v="340.2"/>
    <n v="0.19600000000000001"/>
    <x v="3"/>
  </r>
  <r>
    <x v="120"/>
    <n v="1838656"/>
    <s v="Waldo Middle School"/>
    <n v="1822"/>
    <n v="357.02"/>
    <n v="0.19600000000000001"/>
    <x v="3"/>
  </r>
  <r>
    <x v="52"/>
    <n v="1849533"/>
    <s v="Dr Joaquin Garcia High School"/>
    <n v="3291"/>
    <n v="645.23"/>
    <n v="0.19600000000000001"/>
    <x v="3"/>
  </r>
  <r>
    <x v="14"/>
    <n v="1843912"/>
    <s v="Churchville Chili High School"/>
    <n v="421.36"/>
    <n v="82.44"/>
    <n v="0.19600000000000001"/>
    <x v="3"/>
  </r>
  <r>
    <x v="1"/>
    <n v="1839415"/>
    <s v="Marcus Whitman Middle High Sch"/>
    <n v="284.27999999999997"/>
    <n v="55.62"/>
    <n v="0.19600000000000001"/>
    <x v="3"/>
  </r>
  <r>
    <x v="63"/>
    <n v="1839962"/>
    <s v="Maple Grove Senior High School"/>
    <n v="1302.72"/>
    <n v="254.88"/>
    <n v="0.19600000000000001"/>
    <x v="3"/>
  </r>
  <r>
    <x v="240"/>
    <n v="1843035"/>
    <s v="Robert L Bradley Elem School"/>
    <n v="1393"/>
    <n v="272.77"/>
    <n v="0.19600000000000001"/>
    <x v="3"/>
  </r>
  <r>
    <x v="147"/>
    <n v="1836166"/>
    <s v="South Huntington Union Free SD"/>
    <n v="547.5"/>
    <n v="107.1"/>
    <n v="0.19600000000000001"/>
    <x v="3"/>
  </r>
  <r>
    <x v="185"/>
    <n v="1839251"/>
    <s v="Lancaster Co Sch Dist/Lincoln"/>
    <n v="1369"/>
    <n v="268.86"/>
    <n v="0.19600000000000001"/>
    <x v="3"/>
  </r>
  <r>
    <x v="145"/>
    <n v="1837861"/>
    <s v="North Canton Middle School"/>
    <n v="6645"/>
    <n v="1305.73"/>
    <n v="0.19600000000000001"/>
    <x v="3"/>
  </r>
  <r>
    <x v="173"/>
    <n v="1836510"/>
    <s v="Froberg Elementary School"/>
    <n v="11214"/>
    <n v="2196.12"/>
    <n v="0.19600000000000001"/>
    <x v="3"/>
  </r>
  <r>
    <x v="151"/>
    <n v="1841299"/>
    <s v="J W Pepper &amp; Son Inc. - PA HQ"/>
    <n v="1915"/>
    <n v="374.58"/>
    <n v="0.19600000000000001"/>
    <x v="3"/>
  </r>
  <r>
    <x v="185"/>
    <n v="1839252"/>
    <s v="North Monterey Co Middle Sch"/>
    <n v="21903.8"/>
    <n v="4284.17"/>
    <n v="0.19600000000000001"/>
    <x v="3"/>
  </r>
  <r>
    <x v="46"/>
    <n v="1848698"/>
    <s v="ECC B2B Account"/>
    <n v="1708"/>
    <n v="334.7"/>
    <n v="0.19600000000000001"/>
    <x v="3"/>
  </r>
  <r>
    <x v="34"/>
    <n v="1839564"/>
    <s v="Athens Intermediate School"/>
    <n v="1100"/>
    <n v="215.84"/>
    <n v="0.19600000000000001"/>
    <x v="3"/>
  </r>
  <r>
    <x v="154"/>
    <n v="1850216"/>
    <s v="ECC B2B Account"/>
    <n v="304"/>
    <n v="59.48"/>
    <n v="0.19600000000000001"/>
    <x v="3"/>
  </r>
  <r>
    <x v="4"/>
    <n v="1846510"/>
    <s v="First United Methodist Church"/>
    <n v="61.2"/>
    <n v="12"/>
    <n v="0.19600000000000001"/>
    <x v="3"/>
  </r>
  <r>
    <x v="137"/>
    <n v="1835765"/>
    <s v="Desert View High School"/>
    <n v="13272"/>
    <n v="2607.19"/>
    <n v="0.19600000000000001"/>
    <x v="3"/>
  </r>
  <r>
    <x v="109"/>
    <n v="1849887"/>
    <s v="J W Pepper &amp; Son Inc. - PA HQ"/>
    <n v="62"/>
    <n v="12.15"/>
    <n v="0.19600000000000001"/>
    <x v="3"/>
  </r>
  <r>
    <x v="87"/>
    <n v="1847653"/>
    <s v="ECC B2B Account"/>
    <n v="71"/>
    <n v="13.89"/>
    <n v="0.19600000000000001"/>
    <x v="3"/>
  </r>
  <r>
    <x v="96"/>
    <n v="1850886"/>
    <s v="Rosemont Middle School"/>
    <n v="1956"/>
    <n v="384"/>
    <n v="0.19600000000000001"/>
    <x v="3"/>
  </r>
  <r>
    <x v="114"/>
    <n v="1838472"/>
    <s v="Round Top Carmine High School"/>
    <n v="2781"/>
    <n v="546.42999999999995"/>
    <n v="0.19600000000000001"/>
    <x v="3"/>
  </r>
  <r>
    <x v="69"/>
    <n v="1834789"/>
    <s v="Allan Hancock College"/>
    <n v="18249"/>
    <n v="3569.81"/>
    <n v="0.19600000000000001"/>
    <x v="3"/>
  </r>
  <r>
    <x v="243"/>
    <n v="1845077"/>
    <s v="Palm Harbor University HS"/>
    <n v="2246"/>
    <n v="440"/>
    <n v="0.19600000000000001"/>
    <x v="3"/>
  </r>
  <r>
    <x v="220"/>
    <n v="1836410"/>
    <s v="Ecole Waterford Springs"/>
    <n v="2445"/>
    <n v="480.1"/>
    <n v="0.19600000000000001"/>
    <x v="3"/>
  </r>
  <r>
    <x v="159"/>
    <n v="1848229"/>
    <s v="West Deptford High School"/>
    <n v="744"/>
    <n v="146"/>
    <n v="0.19600000000000001"/>
    <x v="3"/>
  </r>
  <r>
    <x v="294"/>
    <n v="1846787"/>
    <s v="ECC B2B Account"/>
    <n v="71"/>
    <n v="13.89"/>
    <n v="0.19600000000000001"/>
    <x v="3"/>
  </r>
  <r>
    <x v="201"/>
    <n v="1839657"/>
    <s v="Gold Trail Elem/Middle School"/>
    <n v="2695"/>
    <n v="527.17999999999995"/>
    <n v="0.19600000000000001"/>
    <x v="3"/>
  </r>
  <r>
    <x v="245"/>
    <n v="1841813"/>
    <s v="West Plains High School"/>
    <n v="2772"/>
    <n v="543.42999999999995"/>
    <n v="0.19600000000000001"/>
    <x v="3"/>
  </r>
  <r>
    <x v="110"/>
    <n v="1834758"/>
    <s v="Hilton High School"/>
    <n v="3749"/>
    <n v="735.26"/>
    <n v="0.19600000000000001"/>
    <x v="3"/>
  </r>
  <r>
    <x v="118"/>
    <n v="1841459"/>
    <s v="Riverdale Elementary School"/>
    <n v="16361.62"/>
    <n v="3198.86"/>
    <n v="0.19600000000000001"/>
    <x v="3"/>
  </r>
  <r>
    <x v="9"/>
    <n v="1846931"/>
    <s v="Sarah Gibbons Middle School"/>
    <n v="94.76"/>
    <n v="18.54"/>
    <n v="0.19600000000000001"/>
    <x v="3"/>
  </r>
  <r>
    <x v="42"/>
    <n v="1846263"/>
    <s v="XPO Logistics"/>
    <n v="1543.41"/>
    <n v="302.75"/>
    <n v="0.19600000000000001"/>
    <x v="3"/>
  </r>
  <r>
    <x v="43"/>
    <n v="1843583"/>
    <s v="Adamsville Primary School"/>
    <n v="2007"/>
    <n v="393.2"/>
    <n v="0.19600000000000001"/>
    <x v="3"/>
  </r>
  <r>
    <x v="48"/>
    <n v="1835052"/>
    <s v="The Riviera Ridge School"/>
    <n v="59.75"/>
    <n v="11.74"/>
    <n v="0.19600000000000001"/>
    <x v="3"/>
  </r>
  <r>
    <x v="42"/>
    <n v="1846242"/>
    <s v="Sheridan Junior High School"/>
    <n v="12651"/>
    <n v="2483.5700000000002"/>
    <n v="0.19600000000000001"/>
    <x v="3"/>
  </r>
  <r>
    <x v="191"/>
    <n v="1850327"/>
    <s v="Sackville Heights Elem Sch"/>
    <n v="2328"/>
    <n v="458.19"/>
    <n v="0.19700000000000001"/>
    <x v="3"/>
  </r>
  <r>
    <x v="202"/>
    <n v="1847503"/>
    <s v="Okoboji Middle School"/>
    <n v="622"/>
    <n v="122.58"/>
    <n v="0.19700000000000001"/>
    <x v="3"/>
  </r>
  <r>
    <x v="176"/>
    <n v="1836729"/>
    <s v="Brown Local School District"/>
    <n v="76"/>
    <n v="14.95"/>
    <n v="0.19700000000000001"/>
    <x v="3"/>
  </r>
  <r>
    <x v="93"/>
    <n v="1847762"/>
    <s v="Washington Junior High School"/>
    <n v="924"/>
    <n v="181.62"/>
    <n v="0.19700000000000001"/>
    <x v="3"/>
  </r>
  <r>
    <x v="68"/>
    <n v="1845712"/>
    <s v="James A Dever Elem School"/>
    <n v="1594"/>
    <n v="313.47000000000003"/>
    <n v="0.19700000000000001"/>
    <x v="3"/>
  </r>
  <r>
    <x v="124"/>
    <n v="1845971"/>
    <s v="Floyd Kellam High School"/>
    <n v="1708"/>
    <n v="337.17"/>
    <n v="0.19700000000000001"/>
    <x v="3"/>
  </r>
  <r>
    <x v="46"/>
    <n v="1848738"/>
    <s v="La Cima Middle School"/>
    <n v="1416"/>
    <n v="278.66000000000003"/>
    <n v="0.19700000000000001"/>
    <x v="3"/>
  </r>
  <r>
    <x v="246"/>
    <n v="1839484"/>
    <s v="Hudson High School"/>
    <n v="1980"/>
    <n v="390.68"/>
    <n v="0.19700000000000001"/>
    <x v="3"/>
  </r>
  <r>
    <x v="106"/>
    <n v="1846168"/>
    <s v="Reno Philharmonic"/>
    <n v="532"/>
    <n v="104.95"/>
    <n v="0.19700000000000001"/>
    <x v="3"/>
  </r>
  <r>
    <x v="56"/>
    <n v="1848056"/>
    <s v="John A Logan College"/>
    <n v="920"/>
    <n v="181.17"/>
    <n v="0.19700000000000001"/>
    <x v="3"/>
  </r>
  <r>
    <x v="184"/>
    <n v="1838099"/>
    <s v="Alpha Secondary School"/>
    <n v="1550"/>
    <n v="306"/>
    <n v="0.19700000000000001"/>
    <x v="3"/>
  </r>
  <r>
    <x v="183"/>
    <n v="1845986"/>
    <s v="Magellan Int'l Sch-Anderson Ln"/>
    <n v="1322"/>
    <n v="261"/>
    <n v="0.19700000000000001"/>
    <x v="3"/>
  </r>
  <r>
    <x v="144"/>
    <n v="1842542"/>
    <s v="Wheaton Academy"/>
    <n v="823"/>
    <n v="162.1"/>
    <n v="0.19700000000000001"/>
    <x v="3"/>
  </r>
  <r>
    <x v="208"/>
    <n v="1838542"/>
    <s v="Newbury Park High School"/>
    <n v="1057"/>
    <n v="208.04"/>
    <n v="0.19700000000000001"/>
    <x v="3"/>
  </r>
  <r>
    <x v="249"/>
    <n v="1850655"/>
    <s v="Key Middle School"/>
    <n v="20926"/>
    <n v="4130"/>
    <n v="0.19700000000000001"/>
    <x v="3"/>
  </r>
  <r>
    <x v="53"/>
    <n v="1848633"/>
    <s v="Gulf Breeze Middle School"/>
    <n v="2025"/>
    <n v="399.48"/>
    <n v="0.19700000000000001"/>
    <x v="3"/>
  </r>
  <r>
    <x v="54"/>
    <n v="1849098"/>
    <s v="J W Pepper &amp; Son Inc. - PA HQ"/>
    <n v="434"/>
    <n v="85.32"/>
    <n v="0.19700000000000001"/>
    <x v="3"/>
  </r>
  <r>
    <x v="21"/>
    <n v="1849261"/>
    <s v="University of Chicago"/>
    <n v="611"/>
    <n v="120.26"/>
    <n v="0.19700000000000001"/>
    <x v="3"/>
  </r>
  <r>
    <x v="15"/>
    <n v="1850808"/>
    <s v="Sun Prairie United Meth Church"/>
    <n v="61"/>
    <n v="12"/>
    <n v="0.19700000000000001"/>
    <x v="3"/>
  </r>
  <r>
    <x v="1"/>
    <n v="1839402"/>
    <s v="St Helena High School"/>
    <n v="2242"/>
    <n v="440.6"/>
    <n v="0.19700000000000001"/>
    <x v="3"/>
  </r>
  <r>
    <x v="147"/>
    <n v="1836189"/>
    <s v="ECC B2B Account"/>
    <n v="59"/>
    <n v="11.69"/>
    <n v="0.19800000000000001"/>
    <x v="3"/>
  </r>
  <r>
    <x v="106"/>
    <n v="1846152"/>
    <s v="Sunflower Elementary School"/>
    <n v="1539"/>
    <n v="304.02999999999997"/>
    <n v="0.19800000000000001"/>
    <x v="3"/>
  </r>
  <r>
    <x v="60"/>
    <n v="1846075"/>
    <s v="Martin Luther King Elem School"/>
    <n v="1539"/>
    <n v="304.02999999999997"/>
    <n v="0.19800000000000001"/>
    <x v="3"/>
  </r>
  <r>
    <x v="68"/>
    <n v="1845717"/>
    <s v="Margaret Hedrick Elem School"/>
    <n v="1539"/>
    <n v="304.02999999999997"/>
    <n v="0.19800000000000001"/>
    <x v="3"/>
  </r>
  <r>
    <x v="80"/>
    <n v="1844751"/>
    <s v="E T Booth Middle School"/>
    <n v="1613"/>
    <n v="319.57"/>
    <n v="0.19800000000000001"/>
    <x v="3"/>
  </r>
  <r>
    <x v="202"/>
    <n v="1847453"/>
    <s v="Marshall Middle School"/>
    <n v="1037"/>
    <n v="205.12"/>
    <n v="0.19800000000000001"/>
    <x v="3"/>
  </r>
  <r>
    <x v="197"/>
    <n v="1847567"/>
    <s v="Northview High School"/>
    <n v="6711.6"/>
    <n v="1328.4"/>
    <n v="0.19800000000000001"/>
    <x v="3"/>
  </r>
  <r>
    <x v="49"/>
    <n v="1843112"/>
    <s v="Montauk Public School"/>
    <n v="4258"/>
    <n v="842"/>
    <n v="0.19800000000000001"/>
    <x v="3"/>
  </r>
  <r>
    <x v="173"/>
    <n v="1836574"/>
    <s v="Vestavia Hills Elem Sch-East"/>
    <n v="1100"/>
    <n v="218.24"/>
    <n v="0.19800000000000001"/>
    <x v="3"/>
  </r>
  <r>
    <x v="195"/>
    <n v="1843751"/>
    <s v="Longfellow Elementary School"/>
    <n v="4328"/>
    <n v="858.96"/>
    <n v="0.19800000000000001"/>
    <x v="3"/>
  </r>
  <r>
    <x v="209"/>
    <n v="1844371"/>
    <s v="Central Presbyterian Church"/>
    <n v="60.6"/>
    <n v="12"/>
    <n v="0.19800000000000001"/>
    <x v="3"/>
  </r>
  <r>
    <x v="165"/>
    <n v="1835505"/>
    <s v="Dulaine Lough"/>
    <n v="2234"/>
    <n v="442.12"/>
    <n v="0.19800000000000001"/>
    <x v="3"/>
  </r>
  <r>
    <x v="57"/>
    <n v="1842129"/>
    <s v="Howe Elementary School"/>
    <n v="1539"/>
    <n v="305.29000000000002"/>
    <n v="0.19800000000000001"/>
    <x v="3"/>
  </r>
  <r>
    <x v="183"/>
    <n v="1846007"/>
    <s v="Eyestone Elementary School"/>
    <n v="9738"/>
    <n v="1932.66"/>
    <n v="0.19800000000000001"/>
    <x v="3"/>
  </r>
  <r>
    <x v="60"/>
    <n v="1846093"/>
    <s v="De Anza Magnet School"/>
    <n v="1539"/>
    <n v="304.02999999999997"/>
    <n v="0.19800000000000001"/>
    <x v="3"/>
  </r>
  <r>
    <x v="84"/>
    <n v="1836673"/>
    <s v="Sandel Elementary School"/>
    <n v="4328"/>
    <n v="858.96"/>
    <n v="0.19800000000000001"/>
    <x v="3"/>
  </r>
  <r>
    <x v="230"/>
    <n v="1849776"/>
    <s v="ECC B2B Account"/>
    <n v="59"/>
    <n v="11.67"/>
    <n v="0.19800000000000001"/>
    <x v="3"/>
  </r>
  <r>
    <x v="81"/>
    <n v="1837769"/>
    <s v="Cleveland Museum of Art"/>
    <n v="64.8"/>
    <n v="12.84"/>
    <n v="0.19800000000000001"/>
    <x v="3"/>
  </r>
  <r>
    <x v="150"/>
    <n v="1845517"/>
    <s v="McKinley Elementary School"/>
    <n v="1539"/>
    <n v="304.02999999999997"/>
    <n v="0.19800000000000001"/>
    <x v="3"/>
  </r>
  <r>
    <x v="39"/>
    <n v="1844804"/>
    <s v="Fountain Hills High School"/>
    <n v="12352"/>
    <n v="2442.2399999999998"/>
    <n v="0.19800000000000001"/>
    <x v="3"/>
  </r>
  <r>
    <x v="66"/>
    <n v="1844977"/>
    <s v="W C Abney Elementary School"/>
    <n v="1534"/>
    <n v="303.38"/>
    <n v="0.19800000000000001"/>
    <x v="3"/>
  </r>
  <r>
    <x v="87"/>
    <n v="1847621"/>
    <s v="St Viator High School"/>
    <n v="60.5"/>
    <n v="12"/>
    <n v="0.19800000000000001"/>
    <x v="3"/>
  </r>
  <r>
    <x v="183"/>
    <n v="1846005"/>
    <s v="Flowing Wells Jr High School"/>
    <n v="1768"/>
    <n v="349.92"/>
    <n v="0.19800000000000001"/>
    <x v="3"/>
  </r>
  <r>
    <x v="220"/>
    <n v="1836372"/>
    <s v="Middle School  - N"/>
    <n v="3750"/>
    <n v="743.24"/>
    <n v="0.19800000000000001"/>
    <x v="3"/>
  </r>
  <r>
    <x v="101"/>
    <n v="1850177"/>
    <s v="Congregation Kol Ami"/>
    <n v="2124.1799999999998"/>
    <n v="420.59"/>
    <n v="0.19800000000000001"/>
    <x v="3"/>
  </r>
  <r>
    <x v="66"/>
    <n v="1845028"/>
    <s v="Hale Elementary School"/>
    <n v="5275"/>
    <n v="1045.6500000000001"/>
    <n v="0.19800000000000001"/>
    <x v="3"/>
  </r>
  <r>
    <x v="188"/>
    <n v="1834872"/>
    <s v="Oakdale-Bohemia Middle School"/>
    <n v="1688"/>
    <n v="335"/>
    <n v="0.19800000000000001"/>
    <x v="3"/>
  </r>
  <r>
    <x v="251"/>
    <n v="1846992"/>
    <s v="Mary C Snow West Side Elem Sch"/>
    <n v="4328"/>
    <n v="858.96"/>
    <n v="0.19800000000000001"/>
    <x v="3"/>
  </r>
  <r>
    <x v="234"/>
    <n v="1838928"/>
    <s v="North Union High School"/>
    <n v="16225.73"/>
    <n v="3226.17"/>
    <n v="0.19900000000000001"/>
    <x v="3"/>
  </r>
  <r>
    <x v="74"/>
    <n v="1842851"/>
    <s v="Lexington Co School District 2"/>
    <n v="28372.080000000002"/>
    <n v="5653.51"/>
    <n v="0.19900000000000001"/>
    <x v="3"/>
  </r>
  <r>
    <x v="12"/>
    <n v="1850771"/>
    <s v="Pappillion Area Cmty Singers"/>
    <n v="609.13"/>
    <n v="121.1"/>
    <n v="0.19900000000000001"/>
    <x v="3"/>
  </r>
  <r>
    <x v="208"/>
    <n v="1838565"/>
    <s v="Ballston Spa High School"/>
    <n v="1463"/>
    <n v="291.79000000000002"/>
    <n v="0.19900000000000001"/>
    <x v="3"/>
  </r>
  <r>
    <x v="6"/>
    <n v="1849677"/>
    <s v="Tarpon Springs Middle School"/>
    <n v="8397"/>
    <n v="1668"/>
    <n v="0.19900000000000001"/>
    <x v="3"/>
  </r>
  <r>
    <x v="112"/>
    <n v="1837840"/>
    <s v="St Michael Lutheran School"/>
    <n v="1162"/>
    <n v="231.07"/>
    <n v="0.19900000000000001"/>
    <x v="3"/>
  </r>
  <r>
    <x v="96"/>
    <n v="1850846"/>
    <s v="Welsh High School"/>
    <n v="434"/>
    <n v="86.22"/>
    <n v="0.19900000000000001"/>
    <x v="3"/>
  </r>
  <r>
    <x v="38"/>
    <n v="1839044"/>
    <s v="Broadway High School"/>
    <n v="1463"/>
    <n v="291.79000000000002"/>
    <n v="0.19900000000000001"/>
    <x v="3"/>
  </r>
  <r>
    <x v="241"/>
    <n v="1849341"/>
    <s v="Don Beers"/>
    <n v="298"/>
    <n v="59.24"/>
    <n v="0.19900000000000001"/>
    <x v="3"/>
  </r>
  <r>
    <x v="30"/>
    <n v="1847165"/>
    <s v="Harding Elementary School"/>
    <n v="1539"/>
    <n v="305.87"/>
    <n v="0.19900000000000001"/>
    <x v="3"/>
  </r>
  <r>
    <x v="255"/>
    <n v="1840010"/>
    <s v="ECC B2B Account"/>
    <n v="760"/>
    <n v="151.28"/>
    <n v="0.19900000000000001"/>
    <x v="3"/>
  </r>
  <r>
    <x v="250"/>
    <n v="1839279"/>
    <s v="Hunting Ridge Elem School"/>
    <n v="823"/>
    <n v="163.69"/>
    <n v="0.19900000000000001"/>
    <x v="3"/>
  </r>
  <r>
    <x v="149"/>
    <n v="1846344"/>
    <s v="L J Alleman Middle School"/>
    <n v="450"/>
    <n v="89.71"/>
    <n v="0.19900000000000001"/>
    <x v="3"/>
  </r>
  <r>
    <x v="14"/>
    <n v="1843966"/>
    <s v="Oak Park School"/>
    <n v="1103"/>
    <n v="219.67"/>
    <n v="0.19900000000000001"/>
    <x v="3"/>
  </r>
  <r>
    <x v="14"/>
    <n v="1843936"/>
    <s v="Rutherford High School"/>
    <n v="2766"/>
    <n v="550.82000000000005"/>
    <n v="0.19900000000000001"/>
    <x v="3"/>
  </r>
  <r>
    <x v="191"/>
    <n v="1850289"/>
    <s v="Roadrunner Transportation Svcs"/>
    <n v="1381.41"/>
    <n v="274.97000000000003"/>
    <n v="0.19900000000000001"/>
    <x v="3"/>
  </r>
  <r>
    <x v="16"/>
    <n v="1846698"/>
    <s v="Lincoln Elementary School"/>
    <n v="1539"/>
    <n v="305.87"/>
    <n v="0.19900000000000001"/>
    <x v="3"/>
  </r>
  <r>
    <x v="102"/>
    <n v="1837642"/>
    <s v="Mountain View High School"/>
    <n v="442"/>
    <n v="88"/>
    <n v="0.19900000000000001"/>
    <x v="3"/>
  </r>
  <r>
    <x v="102"/>
    <n v="1837656"/>
    <s v="Central Gwinnett High School"/>
    <n v="884"/>
    <n v="176"/>
    <n v="0.19900000000000001"/>
    <x v="3"/>
  </r>
  <r>
    <x v="51"/>
    <n v="1837605"/>
    <s v="Five Forks Middle School"/>
    <n v="3500"/>
    <n v="697"/>
    <n v="0.19900000000000001"/>
    <x v="3"/>
  </r>
  <r>
    <x v="131"/>
    <n v="1841378"/>
    <s v="ECC B2B Account"/>
    <n v="1057"/>
    <n v="210.17"/>
    <n v="0.19900000000000001"/>
    <x v="3"/>
  </r>
  <r>
    <x v="155"/>
    <n v="1846896"/>
    <s v="Lincoln Elementary School"/>
    <n v="1539"/>
    <n v="305.87"/>
    <n v="0.19900000000000001"/>
    <x v="3"/>
  </r>
  <r>
    <x v="131"/>
    <n v="1841329"/>
    <s v="Manuel Pena Jr Elem School"/>
    <n v="2456"/>
    <n v="487.98"/>
    <n v="0.19900000000000001"/>
    <x v="3"/>
  </r>
  <r>
    <x v="102"/>
    <n v="1837630"/>
    <s v="Duluth Middle School"/>
    <n v="20315"/>
    <n v="4065"/>
    <n v="0.2"/>
    <x v="3"/>
  </r>
  <r>
    <x v="51"/>
    <n v="1837625"/>
    <s v="Discovery High School"/>
    <n v="8624"/>
    <n v="1728"/>
    <n v="0.2"/>
    <x v="3"/>
  </r>
  <r>
    <x v="102"/>
    <n v="1837629"/>
    <s v="Berkmar Middle School"/>
    <n v="863"/>
    <n v="173"/>
    <n v="0.2"/>
    <x v="3"/>
  </r>
  <r>
    <x v="257"/>
    <n v="1840497"/>
    <s v="James H Boyd Intermediate Sch"/>
    <n v="7200"/>
    <n v="1440.92"/>
    <n v="0.2"/>
    <x v="3"/>
  </r>
  <r>
    <x v="194"/>
    <n v="1844063"/>
    <s v="Folly Quarter Middle School"/>
    <n v="14250"/>
    <n v="2843.98"/>
    <n v="0.2"/>
    <x v="3"/>
  </r>
  <r>
    <x v="1"/>
    <n v="1839358"/>
    <s v="Hallsville High School"/>
    <n v="654"/>
    <n v="130.91999999999999"/>
    <n v="0.2"/>
    <x v="3"/>
  </r>
  <r>
    <x v="99"/>
    <n v="1840669"/>
    <s v="Manatee Co School District"/>
    <n v="1100"/>
    <n v="220.3"/>
    <n v="0.2"/>
    <x v="3"/>
  </r>
  <r>
    <x v="56"/>
    <n v="1848028"/>
    <s v="Hickory High School"/>
    <n v="293.5"/>
    <n v="58.7"/>
    <n v="0.2"/>
    <x v="3"/>
  </r>
  <r>
    <x v="102"/>
    <n v="1837641"/>
    <s v="Simpson Elementary School"/>
    <n v="1078"/>
    <n v="216"/>
    <n v="0.2"/>
    <x v="3"/>
  </r>
  <r>
    <x v="222"/>
    <n v="1836006"/>
    <s v="Hillcrest Middle School"/>
    <n v="15791"/>
    <n v="3160.98"/>
    <n v="0.2"/>
    <x v="3"/>
  </r>
  <r>
    <x v="41"/>
    <n v="1834032"/>
    <s v="Mardela Middle &amp; High School"/>
    <n v="41575.18"/>
    <n v="8321.7999999999993"/>
    <n v="0.2"/>
    <x v="3"/>
  </r>
  <r>
    <x v="102"/>
    <n v="1837634"/>
    <s v="Corley Elementary School"/>
    <n v="4312"/>
    <n v="864"/>
    <n v="0.2"/>
    <x v="3"/>
  </r>
  <r>
    <x v="232"/>
    <n v="1835227"/>
    <s v="Edison High School"/>
    <n v="14277"/>
    <n v="2857.83"/>
    <n v="0.2"/>
    <x v="3"/>
  </r>
  <r>
    <x v="202"/>
    <n v="1847493"/>
    <s v="Eaglecrest High School"/>
    <n v="3370"/>
    <n v="674.82"/>
    <n v="0.2"/>
    <x v="3"/>
  </r>
  <r>
    <x v="64"/>
    <n v="1836314"/>
    <s v="North Gwinnett High School"/>
    <n v="6400"/>
    <n v="1280"/>
    <n v="0.2"/>
    <x v="3"/>
  </r>
  <r>
    <x v="123"/>
    <n v="1838832"/>
    <s v="McClure Health Science HS"/>
    <n v="1710"/>
    <n v="342"/>
    <n v="0.2"/>
    <x v="3"/>
  </r>
  <r>
    <x v="102"/>
    <n v="1837639"/>
    <s v="Pinckneyville Middle School"/>
    <n v="1551"/>
    <n v="310"/>
    <n v="0.2"/>
    <x v="3"/>
  </r>
  <r>
    <x v="102"/>
    <n v="1837647"/>
    <s v="Glenn C Jones Middle School"/>
    <n v="4113"/>
    <n v="823"/>
    <n v="0.2"/>
    <x v="3"/>
  </r>
  <r>
    <x v="84"/>
    <n v="1836671"/>
    <s v="W A Carpenter Elem School"/>
    <n v="4750"/>
    <n v="950.35"/>
    <n v="0.2"/>
    <x v="3"/>
  </r>
  <r>
    <x v="31"/>
    <n v="1842356"/>
    <s v="Dodge City High School"/>
    <n v="7718.4"/>
    <n v="1543.68"/>
    <n v="0.2"/>
    <x v="3"/>
  </r>
  <r>
    <x v="102"/>
    <n v="1837645"/>
    <s v="McClure Health Science HS"/>
    <n v="863"/>
    <n v="173"/>
    <n v="0.2"/>
    <x v="3"/>
  </r>
  <r>
    <x v="102"/>
    <n v="1837631"/>
    <s v="Twin Rivers Middle School"/>
    <n v="27800"/>
    <n v="5560"/>
    <n v="0.2"/>
    <x v="3"/>
  </r>
  <r>
    <x v="93"/>
    <n v="1847724"/>
    <s v="Stephen Mack Middle School"/>
    <n v="1027"/>
    <n v="204.99"/>
    <n v="0.2"/>
    <x v="3"/>
  </r>
  <r>
    <x v="257"/>
    <n v="1840500"/>
    <s v="Elwood Middle School"/>
    <n v="7200"/>
    <n v="1440.92"/>
    <n v="0.2"/>
    <x v="3"/>
  </r>
  <r>
    <x v="51"/>
    <n v="1837615"/>
    <s v="Bethesda Elementary School"/>
    <n v="2156"/>
    <n v="432"/>
    <n v="0.2"/>
    <x v="3"/>
  </r>
  <r>
    <x v="237"/>
    <n v="1849486"/>
    <s v="Lincoln High School"/>
    <n v="1416"/>
    <n v="283.52"/>
    <n v="0.2"/>
    <x v="3"/>
  </r>
  <r>
    <x v="102"/>
    <n v="1837643"/>
    <s v="Sweetwater Middle School"/>
    <n v="11352"/>
    <n v="2272"/>
    <n v="0.2"/>
    <x v="3"/>
  </r>
  <r>
    <x v="98"/>
    <n v="1844650"/>
    <s v="Wellington Cmty High School"/>
    <n v="4430"/>
    <n v="884"/>
    <n v="0.2"/>
    <x v="3"/>
  </r>
  <r>
    <x v="15"/>
    <n v="1850813"/>
    <s v="Pat Butler Elementary School"/>
    <n v="2164"/>
    <n v="432.8"/>
    <n v="0.2"/>
    <x v="3"/>
  </r>
  <r>
    <x v="102"/>
    <n v="1837650"/>
    <s v="Lilburn Middle School"/>
    <n v="3102"/>
    <n v="620"/>
    <n v="0.2"/>
    <x v="3"/>
  </r>
  <r>
    <x v="216"/>
    <n v="1839768"/>
    <s v="Oxford High School"/>
    <n v="1064"/>
    <n v="213.18"/>
    <n v="0.2"/>
    <x v="3"/>
  </r>
  <r>
    <x v="257"/>
    <n v="1840499"/>
    <s v="Elwood-John Glenn High School"/>
    <n v="7200"/>
    <n v="1440.92"/>
    <n v="0.2"/>
    <x v="3"/>
  </r>
  <r>
    <x v="102"/>
    <n v="1837648"/>
    <s v="Lanier High School"/>
    <n v="2589"/>
    <n v="519"/>
    <n v="0.2"/>
    <x v="3"/>
  </r>
  <r>
    <x v="19"/>
    <n v="1840050"/>
    <s v="Camden-Frontier School"/>
    <n v="654"/>
    <n v="130.72"/>
    <n v="0.2"/>
    <x v="3"/>
  </r>
  <r>
    <x v="181"/>
    <n v="1843560"/>
    <s v="Celebrations Party Store"/>
    <n v="172.5"/>
    <n v="34.53"/>
    <n v="0.2"/>
    <x v="3"/>
  </r>
  <r>
    <x v="179"/>
    <n v="1842634"/>
    <s v="Dartmouth College"/>
    <n v="355"/>
    <n v="71.14"/>
    <n v="0.2"/>
    <x v="3"/>
  </r>
  <r>
    <x v="233"/>
    <n v="1847316"/>
    <s v="Doerre Intermediate School"/>
    <n v="27277"/>
    <n v="5456.73"/>
    <n v="0.2"/>
    <x v="3"/>
  </r>
  <r>
    <x v="107"/>
    <n v="1839590"/>
    <s v="Jackson Elementary School"/>
    <n v="3542"/>
    <n v="708"/>
    <n v="0.2"/>
    <x v="3"/>
  </r>
  <r>
    <x v="102"/>
    <n v="1837646"/>
    <s v="Peachtree Ridge High School"/>
    <n v="1726"/>
    <n v="346"/>
    <n v="0.2"/>
    <x v="3"/>
  </r>
  <r>
    <x v="51"/>
    <n v="1837611"/>
    <s v="Parkview High School"/>
    <n v="27800"/>
    <n v="5560"/>
    <n v="0.2"/>
    <x v="3"/>
  </r>
  <r>
    <x v="102"/>
    <n v="1837649"/>
    <s v="Norcross High School"/>
    <n v="7095"/>
    <n v="1420"/>
    <n v="0.2"/>
    <x v="3"/>
  </r>
  <r>
    <x v="57"/>
    <n v="1842165"/>
    <s v="University Liggett School"/>
    <n v="898"/>
    <n v="179.48"/>
    <n v="0.2"/>
    <x v="3"/>
  </r>
  <r>
    <x v="114"/>
    <n v="1838504"/>
    <s v="Ducketts Lane Elementary Sch"/>
    <n v="233.3"/>
    <n v="46.76"/>
    <n v="0.2"/>
    <x v="3"/>
  </r>
  <r>
    <x v="140"/>
    <n v="1842656"/>
    <s v="Palm City Elementary School"/>
    <n v="1100"/>
    <n v="219.67"/>
    <n v="0.2"/>
    <x v="3"/>
  </r>
  <r>
    <x v="211"/>
    <n v="1836477"/>
    <s v="Clam Lake Band"/>
    <n v="535"/>
    <n v="107.1"/>
    <n v="0.2"/>
    <x v="3"/>
  </r>
  <r>
    <x v="176"/>
    <n v="1836758"/>
    <s v="MS 936 Arts Off 3rd"/>
    <n v="6133"/>
    <n v="1226.53"/>
    <n v="0.2"/>
    <x v="3"/>
  </r>
  <r>
    <x v="135"/>
    <n v="1842990"/>
    <s v="Pinckneyville Middle School"/>
    <n v="800"/>
    <n v="160"/>
    <n v="0.2"/>
    <x v="3"/>
  </r>
  <r>
    <x v="35"/>
    <n v="1837476"/>
    <s v="Cambridge High School"/>
    <n v="1082"/>
    <n v="216"/>
    <n v="0.2"/>
    <x v="3"/>
  </r>
  <r>
    <x v="102"/>
    <n v="1837640"/>
    <s v="Lanier Middle School"/>
    <n v="2189"/>
    <n v="437"/>
    <n v="0.2"/>
    <x v="3"/>
  </r>
  <r>
    <x v="225"/>
    <n v="1841605"/>
    <s v="Winspear Centre"/>
    <n v="136.94999999999999"/>
    <n v="27.45"/>
    <n v="0.2"/>
    <x v="3"/>
  </r>
  <r>
    <x v="242"/>
    <n v="1850581"/>
    <s v="Benjamin Franklin High Sch"/>
    <n v="1616"/>
    <n v="323.88"/>
    <n v="0.2"/>
    <x v="3"/>
  </r>
  <r>
    <x v="234"/>
    <n v="1838881"/>
    <s v="Intl Comm School Addis Ababa"/>
    <n v="3436"/>
    <n v="689.58"/>
    <n v="0.20100000000000001"/>
    <x v="3"/>
  </r>
  <r>
    <x v="119"/>
    <n v="1843172"/>
    <s v="Univ of the Incarnate Word"/>
    <n v="654"/>
    <n v="131.31"/>
    <n v="0.20100000000000001"/>
    <x v="3"/>
  </r>
  <r>
    <x v="89"/>
    <n v="1848297"/>
    <s v="La Loma Junior High School"/>
    <n v="1416"/>
    <n v="284.89"/>
    <n v="0.20100000000000001"/>
    <x v="3"/>
  </r>
  <r>
    <x v="191"/>
    <n v="1850315"/>
    <s v="John R Lewis High School"/>
    <n v="4755.79"/>
    <n v="954.68"/>
    <n v="0.20100000000000001"/>
    <x v="3"/>
  </r>
  <r>
    <x v="203"/>
    <n v="1850119"/>
    <s v="Rockville High School"/>
    <n v="811"/>
    <n v="163"/>
    <n v="0.20100000000000001"/>
    <x v="3"/>
  </r>
  <r>
    <x v="170"/>
    <n v="1836289"/>
    <s v="Keith Bell Opportunity Central"/>
    <n v="4479"/>
    <n v="900.82"/>
    <n v="0.20100000000000001"/>
    <x v="3"/>
  </r>
  <r>
    <x v="254"/>
    <n v="1843439"/>
    <s v="Dalhousie University"/>
    <n v="1302"/>
    <n v="261.36"/>
    <n v="0.20100000000000001"/>
    <x v="3"/>
  </r>
  <r>
    <x v="203"/>
    <n v="1850139"/>
    <s v="The Cushman School"/>
    <n v="1452"/>
    <n v="291.36"/>
    <n v="0.20100000000000001"/>
    <x v="3"/>
  </r>
  <r>
    <x v="249"/>
    <n v="1850661"/>
    <s v="Passaic Co Technical Institute"/>
    <n v="809"/>
    <n v="163"/>
    <n v="0.20100000000000001"/>
    <x v="3"/>
  </r>
  <r>
    <x v="25"/>
    <n v="1842078"/>
    <s v="Blue Ridge Elementary School"/>
    <n v="4328"/>
    <n v="871.87"/>
    <n v="0.20100000000000001"/>
    <x v="3"/>
  </r>
  <r>
    <x v="107"/>
    <n v="1839587"/>
    <s v="ECC B2B Account"/>
    <n v="2040"/>
    <n v="410.3"/>
    <n v="0.20100000000000001"/>
    <x v="3"/>
  </r>
  <r>
    <x v="5"/>
    <n v="1848769"/>
    <s v="Rocky Hill Middle School"/>
    <n v="693"/>
    <n v="139"/>
    <n v="0.20100000000000001"/>
    <x v="3"/>
  </r>
  <r>
    <x v="203"/>
    <n v="1850133"/>
    <s v="Orem High School"/>
    <n v="128"/>
    <n v="25.74"/>
    <n v="0.20100000000000001"/>
    <x v="3"/>
  </r>
  <r>
    <x v="37"/>
    <n v="1835848"/>
    <s v="84 West Events"/>
    <n v="640"/>
    <n v="128.43"/>
    <n v="0.20100000000000001"/>
    <x v="3"/>
  </r>
  <r>
    <x v="163"/>
    <n v="1845598"/>
    <s v="Cabin John Middle School"/>
    <n v="693"/>
    <n v="139"/>
    <n v="0.20100000000000001"/>
    <x v="3"/>
  </r>
  <r>
    <x v="25"/>
    <n v="1842085"/>
    <s v="Woolwine Elementary School"/>
    <n v="4328"/>
    <n v="871.87"/>
    <n v="0.20100000000000001"/>
    <x v="3"/>
  </r>
  <r>
    <x v="18"/>
    <n v="1836892"/>
    <s v="Brooklyn Youth Chorus"/>
    <n v="116.65"/>
    <n v="23.48"/>
    <n v="0.20100000000000001"/>
    <x v="3"/>
  </r>
  <r>
    <x v="200"/>
    <n v="1837539"/>
    <s v="Ola High School"/>
    <n v="348"/>
    <n v="69.8"/>
    <n v="0.20100000000000001"/>
    <x v="3"/>
  </r>
  <r>
    <x v="122"/>
    <n v="1846419"/>
    <s v="McAllen High School"/>
    <n v="19000"/>
    <n v="3820.05"/>
    <n v="0.20100000000000001"/>
    <x v="3"/>
  </r>
  <r>
    <x v="51"/>
    <n v="1837614"/>
    <s v="Alton C Crews Middle School"/>
    <n v="1284"/>
    <n v="258"/>
    <n v="0.20100000000000001"/>
    <x v="3"/>
  </r>
  <r>
    <x v="160"/>
    <n v="1837149"/>
    <s v="Doerre Intermediate School"/>
    <n v="924"/>
    <n v="185.7"/>
    <n v="0.20100000000000001"/>
    <x v="3"/>
  </r>
  <r>
    <x v="102"/>
    <n v="1837644"/>
    <s v="J P McConnell Middle School"/>
    <n v="2152"/>
    <n v="432"/>
    <n v="0.20100000000000001"/>
    <x v="3"/>
  </r>
  <r>
    <x v="91"/>
    <n v="1847140"/>
    <s v="Washington Elementary School"/>
    <n v="1539"/>
    <n v="308.62"/>
    <n v="0.20100000000000001"/>
    <x v="3"/>
  </r>
  <r>
    <x v="248"/>
    <n v="1844929"/>
    <s v="Clarksburg Elementary School"/>
    <n v="427"/>
    <n v="86"/>
    <n v="0.20100000000000001"/>
    <x v="3"/>
  </r>
  <r>
    <x v="65"/>
    <n v="1842237"/>
    <s v="Glenn C Jones Middle School"/>
    <n v="15451"/>
    <n v="3107"/>
    <n v="0.20100000000000001"/>
    <x v="3"/>
  </r>
  <r>
    <x v="164"/>
    <n v="1834242"/>
    <s v="Cherokee Bluff High School"/>
    <n v="1704.69"/>
    <n v="342.64"/>
    <n v="0.20100000000000001"/>
    <x v="3"/>
  </r>
  <r>
    <x v="151"/>
    <n v="1841314"/>
    <s v="Dr David L Anderson Middle Sch"/>
    <n v="3214.46"/>
    <n v="645"/>
    <n v="0.20100000000000001"/>
    <x v="3"/>
  </r>
  <r>
    <x v="25"/>
    <n v="1842084"/>
    <s v="Stuart Elementary School"/>
    <n v="4328"/>
    <n v="871.87"/>
    <n v="0.20100000000000001"/>
    <x v="3"/>
  </r>
  <r>
    <x v="4"/>
    <n v="1846440"/>
    <s v="Damascus High School"/>
    <n v="518"/>
    <n v="104"/>
    <n v="0.20100000000000001"/>
    <x v="3"/>
  </r>
  <r>
    <x v="251"/>
    <n v="1847043"/>
    <s v="Pine Strawberry School"/>
    <n v="2400"/>
    <n v="483"/>
    <n v="0.20100000000000001"/>
    <x v="3"/>
  </r>
  <r>
    <x v="25"/>
    <n v="1842079"/>
    <s v="Hardin Reynolds Memorial Sch"/>
    <n v="4328"/>
    <n v="869.08"/>
    <n v="0.20100000000000001"/>
    <x v="3"/>
  </r>
  <r>
    <x v="130"/>
    <n v="1849696"/>
    <s v="Carderock Springs Elem School"/>
    <n v="518"/>
    <n v="104"/>
    <n v="0.20100000000000001"/>
    <x v="3"/>
  </r>
  <r>
    <x v="96"/>
    <n v="1850850"/>
    <s v="Wilson Elementary School"/>
    <n v="547.48"/>
    <n v="110"/>
    <n v="0.20100000000000001"/>
    <x v="3"/>
  </r>
  <r>
    <x v="27"/>
    <n v="1841695"/>
    <s v="Lord Byng Secondary School"/>
    <n v="1750"/>
    <n v="352.26"/>
    <n v="0.20100000000000001"/>
    <x v="3"/>
  </r>
  <r>
    <x v="25"/>
    <n v="1842081"/>
    <s v="Meadows of Dan Elem School"/>
    <n v="4328"/>
    <n v="871.87"/>
    <n v="0.20100000000000001"/>
    <x v="3"/>
  </r>
  <r>
    <x v="124"/>
    <n v="1845945"/>
    <s v="Montgomery Co Public Schools"/>
    <n v="766"/>
    <n v="154"/>
    <n v="0.20100000000000001"/>
    <x v="3"/>
  </r>
  <r>
    <x v="25"/>
    <n v="1842082"/>
    <s v="Patrick Co High School"/>
    <n v="4328"/>
    <n v="869.08"/>
    <n v="0.20100000000000001"/>
    <x v="3"/>
  </r>
  <r>
    <x v="177"/>
    <n v="1843307"/>
    <s v="John G Borden Middle School"/>
    <n v="3850"/>
    <n v="773.94"/>
    <n v="0.20100000000000001"/>
    <x v="3"/>
  </r>
  <r>
    <x v="188"/>
    <n v="1834862"/>
    <s v="Trenton High School"/>
    <n v="1193"/>
    <n v="239.74"/>
    <n v="0.20100000000000001"/>
    <x v="3"/>
  </r>
  <r>
    <x v="131"/>
    <n v="1841355"/>
    <s v="EE Waddell Magnet High School"/>
    <n v="16270"/>
    <n v="3272.15"/>
    <n v="0.20100000000000001"/>
    <x v="3"/>
  </r>
  <r>
    <x v="102"/>
    <n v="1837697"/>
    <s v="ECC B2B Account"/>
    <n v="654"/>
    <n v="131.94"/>
    <n v="0.20200000000000001"/>
    <x v="3"/>
  </r>
  <r>
    <x v="251"/>
    <n v="1847030"/>
    <s v="Sandia Vista Elementary School"/>
    <n v="5227"/>
    <n v="1054.44"/>
    <n v="0.20200000000000001"/>
    <x v="3"/>
  </r>
  <r>
    <x v="166"/>
    <n v="1835264"/>
    <s v="Chavez High School"/>
    <n v="924"/>
    <n v="187.09"/>
    <n v="0.20200000000000001"/>
    <x v="3"/>
  </r>
  <r>
    <x v="74"/>
    <n v="1842877"/>
    <s v="Maricopa Unif Sch District 20"/>
    <n v="952.85"/>
    <n v="192.58"/>
    <n v="0.20200000000000001"/>
    <x v="3"/>
  </r>
  <r>
    <x v="18"/>
    <n v="1836839"/>
    <s v="Timnath MHS"/>
    <n v="1057"/>
    <n v="213.53"/>
    <n v="0.20200000000000001"/>
    <x v="3"/>
  </r>
  <r>
    <x v="39"/>
    <n v="1844854"/>
    <s v="Woodstock Cmty Unit SD 200"/>
    <n v="68"/>
    <n v="13.75"/>
    <n v="0.20200000000000001"/>
    <x v="3"/>
  </r>
  <r>
    <x v="105"/>
    <n v="1838331"/>
    <s v="Claude Watson Sch for the Arts"/>
    <n v="1219"/>
    <n v="246.1"/>
    <n v="0.20200000000000001"/>
    <x v="3"/>
  </r>
  <r>
    <x v="19"/>
    <n v="1840055"/>
    <s v="ECC B2B Account"/>
    <n v="760"/>
    <n v="153.31"/>
    <n v="0.20200000000000001"/>
    <x v="3"/>
  </r>
  <r>
    <x v="223"/>
    <n v="1844684"/>
    <s v="Eastern Suffolk BOCES"/>
    <n v="196"/>
    <n v="39.57"/>
    <n v="0.20200000000000001"/>
    <x v="3"/>
  </r>
  <r>
    <x v="168"/>
    <n v="1843820"/>
    <s v="Howard College-Big Spring"/>
    <n v="7142"/>
    <n v="1441.05"/>
    <n v="0.20200000000000001"/>
    <x v="3"/>
  </r>
  <r>
    <x v="143"/>
    <n v="1837257"/>
    <s v="Viewlands Elementary School"/>
    <n v="11988.75"/>
    <n v="2419.31"/>
    <n v="0.20200000000000001"/>
    <x v="3"/>
  </r>
  <r>
    <x v="249"/>
    <n v="1850660"/>
    <s v="ECC B2B Account"/>
    <n v="71"/>
    <n v="14.35"/>
    <n v="0.20200000000000001"/>
    <x v="3"/>
  </r>
  <r>
    <x v="144"/>
    <n v="1842545"/>
    <s v="Chicopee Comp High School"/>
    <n v="13755"/>
    <n v="2780.54"/>
    <n v="0.20200000000000001"/>
    <x v="3"/>
  </r>
  <r>
    <x v="57"/>
    <n v="1842173"/>
    <s v="Frontier High School"/>
    <n v="43810"/>
    <n v="8854.56"/>
    <n v="0.20200000000000001"/>
    <x v="3"/>
  </r>
  <r>
    <x v="22"/>
    <n v="1837390"/>
    <s v="Southeastern High School"/>
    <n v="12306"/>
    <n v="2479.98"/>
    <n v="0.20200000000000001"/>
    <x v="3"/>
  </r>
  <r>
    <x v="230"/>
    <n v="1849790"/>
    <s v="Harry C Fulton Middle School"/>
    <n v="2375"/>
    <n v="479.12"/>
    <n v="0.20200000000000001"/>
    <x v="3"/>
  </r>
  <r>
    <x v="163"/>
    <n v="1845669"/>
    <s v="North Greenville University"/>
    <n v="927.35"/>
    <n v="187.73"/>
    <n v="0.20200000000000001"/>
    <x v="3"/>
  </r>
  <r>
    <x v="260"/>
    <n v="1839016"/>
    <s v="Eldorado High School"/>
    <n v="3056"/>
    <n v="616.11"/>
    <n v="0.20200000000000001"/>
    <x v="3"/>
  </r>
  <r>
    <x v="165"/>
    <n v="1835495"/>
    <s v="Skyview Academy"/>
    <n v="1134"/>
    <n v="229.38"/>
    <n v="0.20200000000000001"/>
    <x v="3"/>
  </r>
  <r>
    <x v="125"/>
    <n v="1845902"/>
    <s v="Gaithersburg Elementary School"/>
    <n v="416"/>
    <n v="84"/>
    <n v="0.20200000000000001"/>
    <x v="3"/>
  </r>
  <r>
    <x v="242"/>
    <n v="1850621"/>
    <s v="Itasca School District 10"/>
    <n v="114.9"/>
    <n v="23.24"/>
    <n v="0.20200000000000001"/>
    <x v="3"/>
  </r>
  <r>
    <x v="158"/>
    <n v="1835379"/>
    <s v="Indian Land Middle School"/>
    <n v="3980"/>
    <n v="803"/>
    <n v="0.20200000000000001"/>
    <x v="3"/>
  </r>
  <r>
    <x v="202"/>
    <n v="1847509"/>
    <s v="ECC B2B Account"/>
    <n v="284"/>
    <n v="57.44"/>
    <n v="0.20200000000000001"/>
    <x v="3"/>
  </r>
  <r>
    <x v="146"/>
    <n v="1851138"/>
    <s v="Cuny Queens College"/>
    <n v="3360"/>
    <n v="679.67"/>
    <n v="0.20200000000000001"/>
    <x v="3"/>
  </r>
  <r>
    <x v="239"/>
    <n v="1840116"/>
    <s v="South Elgin High School"/>
    <n v="808"/>
    <n v="163.30000000000001"/>
    <n v="0.20200000000000001"/>
    <x v="3"/>
  </r>
  <r>
    <x v="178"/>
    <n v="1848568"/>
    <s v="ECC B2B Account"/>
    <n v="1463"/>
    <n v="296.02999999999997"/>
    <n v="0.20200000000000001"/>
    <x v="3"/>
  </r>
  <r>
    <x v="204"/>
    <n v="1848506"/>
    <s v="Summit Senior High School"/>
    <n v="19046.61"/>
    <n v="3844.41"/>
    <n v="0.20200000000000001"/>
    <x v="3"/>
  </r>
  <r>
    <x v="20"/>
    <n v="1837323"/>
    <s v="Harmony Magnet Academy"/>
    <n v="780"/>
    <n v="157.59"/>
    <n v="0.20200000000000001"/>
    <x v="3"/>
  </r>
  <r>
    <x v="109"/>
    <n v="1849873"/>
    <s v="Granada Hills Charter High Sch"/>
    <n v="48792"/>
    <n v="9839.7999999999993"/>
    <n v="0.20200000000000001"/>
    <x v="3"/>
  </r>
  <r>
    <x v="39"/>
    <n v="1844809"/>
    <s v="Tri-West Middle School"/>
    <n v="925"/>
    <n v="186.86"/>
    <n v="0.20200000000000001"/>
    <x v="3"/>
  </r>
  <r>
    <x v="31"/>
    <n v="1842352"/>
    <s v="Francis R Scobee Middle School"/>
    <n v="1588"/>
    <n v="322.51"/>
    <n v="0.20300000000000001"/>
    <x v="3"/>
  </r>
  <r>
    <x v="233"/>
    <n v="1847319"/>
    <s v="Mervyn M Dymally High School"/>
    <n v="15960"/>
    <n v="3235.47"/>
    <n v="0.20300000000000001"/>
    <x v="3"/>
  </r>
  <r>
    <x v="219"/>
    <n v="1844530"/>
    <s v="Division Ave High School"/>
    <n v="2397"/>
    <n v="486.27"/>
    <n v="0.20300000000000001"/>
    <x v="3"/>
  </r>
  <r>
    <x v="239"/>
    <n v="1840156"/>
    <s v="Brookside Elementary School"/>
    <n v="2220"/>
    <n v="450.54"/>
    <n v="0.20300000000000001"/>
    <x v="3"/>
  </r>
  <r>
    <x v="120"/>
    <n v="1838649"/>
    <s v="Campus Middle School"/>
    <n v="1037"/>
    <n v="210.08"/>
    <n v="0.20300000000000001"/>
    <x v="3"/>
  </r>
  <r>
    <x v="66"/>
    <n v="1845006"/>
    <s v="Long Branch Middle School"/>
    <n v="9493"/>
    <n v="1930"/>
    <n v="0.20300000000000001"/>
    <x v="3"/>
  </r>
  <r>
    <x v="116"/>
    <n v="1848898"/>
    <s v="Mid-Prairie High School"/>
    <n v="128"/>
    <n v="26.04"/>
    <n v="0.20300000000000001"/>
    <x v="3"/>
  </r>
  <r>
    <x v="29"/>
    <n v="1849174"/>
    <s v="Gunderson Middle School"/>
    <n v="15200"/>
    <n v="3092.2"/>
    <n v="0.20300000000000001"/>
    <x v="3"/>
  </r>
  <r>
    <x v="30"/>
    <n v="1847188"/>
    <s v="Fountain Inn High School     N"/>
    <n v="1009"/>
    <n v="204.98"/>
    <n v="0.20300000000000001"/>
    <x v="3"/>
  </r>
  <r>
    <x v="171"/>
    <n v="1846553"/>
    <s v="Morse High School"/>
    <n v="3850"/>
    <n v="781.35"/>
    <n v="0.20300000000000001"/>
    <x v="3"/>
  </r>
  <r>
    <x v="47"/>
    <n v="1845289"/>
    <s v="Upper Merion Area School Dist"/>
    <n v="5973"/>
    <n v="1213.25"/>
    <n v="0.20300000000000001"/>
    <x v="3"/>
  </r>
  <r>
    <x v="136"/>
    <n v="1834195"/>
    <s v="Phoenix Middle School"/>
    <n v="872"/>
    <n v="176.67"/>
    <n v="0.20300000000000001"/>
    <x v="3"/>
  </r>
  <r>
    <x v="107"/>
    <n v="1839591"/>
    <s v="Lakeside High School"/>
    <n v="800"/>
    <n v="162.5"/>
    <n v="0.20300000000000001"/>
    <x v="3"/>
  </r>
  <r>
    <x v="114"/>
    <n v="1838498"/>
    <s v="St Joseph On the Brandywine"/>
    <n v="7679"/>
    <n v="1560.87"/>
    <n v="0.20300000000000001"/>
    <x v="3"/>
  </r>
  <r>
    <x v="131"/>
    <n v="1841389"/>
    <s v="ECC B2B Account"/>
    <n v="882"/>
    <n v="178.71"/>
    <n v="0.20300000000000001"/>
    <x v="3"/>
  </r>
  <r>
    <x v="257"/>
    <n v="1840523"/>
    <s v="Resnick's Tool &amp; Party Rental"/>
    <n v="62.6"/>
    <n v="12.7"/>
    <n v="0.20300000000000001"/>
    <x v="3"/>
  </r>
  <r>
    <x v="96"/>
    <n v="1850862"/>
    <s v="Douglas Co West Cmty High Sch"/>
    <n v="768"/>
    <n v="155.77000000000001"/>
    <n v="0.20300000000000001"/>
    <x v="3"/>
  </r>
  <r>
    <x v="176"/>
    <n v="1836700"/>
    <s v="Spelman College"/>
    <n v="1792.82"/>
    <n v="363.19"/>
    <n v="0.20300000000000001"/>
    <x v="3"/>
  </r>
  <r>
    <x v="129"/>
    <n v="1849596"/>
    <s v="Central Synagogue"/>
    <n v="1222"/>
    <n v="248.46"/>
    <n v="0.20300000000000001"/>
    <x v="3"/>
  </r>
  <r>
    <x v="103"/>
    <n v="1850430"/>
    <s v="Eisenhower Elem Sch"/>
    <n v="1101"/>
    <n v="224"/>
    <n v="0.20300000000000001"/>
    <x v="3"/>
  </r>
  <r>
    <x v="251"/>
    <n v="1846998"/>
    <s v="Whittier High School"/>
    <n v="29463"/>
    <n v="5980.97"/>
    <n v="0.20300000000000001"/>
    <x v="3"/>
  </r>
  <r>
    <x v="56"/>
    <n v="1848023"/>
    <s v="Anoka Ramsey Cmty Clg-Coon Rap"/>
    <n v="122"/>
    <n v="24.92"/>
    <n v="0.20399999999999999"/>
    <x v="3"/>
  </r>
  <r>
    <x v="27"/>
    <n v="1841678"/>
    <s v="Thms Clgt Tchr Ldrship Cntr"/>
    <n v="4032"/>
    <n v="822.04"/>
    <n v="0.20399999999999999"/>
    <x v="3"/>
  </r>
  <r>
    <x v="189"/>
    <n v="1851113"/>
    <s v="Irvine Valley College"/>
    <n v="9950.9"/>
    <n v="2026.82"/>
    <n v="0.20399999999999999"/>
    <x v="3"/>
  </r>
  <r>
    <x v="227"/>
    <n v="1847943"/>
    <s v="Hendrickson High School"/>
    <n v="34056"/>
    <n v="6939.75"/>
    <n v="0.20399999999999999"/>
    <x v="3"/>
  </r>
  <r>
    <x v="94"/>
    <n v="1842779"/>
    <s v="Portsmouth Abbey School"/>
    <n v="1884"/>
    <n v="383.74"/>
    <n v="0.20399999999999999"/>
    <x v="3"/>
  </r>
  <r>
    <x v="204"/>
    <n v="1848446"/>
    <s v="ECC B2B Account"/>
    <n v="122"/>
    <n v="24.84"/>
    <n v="0.20399999999999999"/>
    <x v="3"/>
  </r>
  <r>
    <x v="239"/>
    <n v="1840128"/>
    <s v="Peace River Baptist Church"/>
    <n v="662"/>
    <n v="134.76"/>
    <n v="0.20399999999999999"/>
    <x v="3"/>
  </r>
  <r>
    <x v="227"/>
    <n v="1847941"/>
    <s v="John B Connally High School"/>
    <n v="34056"/>
    <n v="6939.75"/>
    <n v="0.20399999999999999"/>
    <x v="3"/>
  </r>
  <r>
    <x v="160"/>
    <n v="1837195"/>
    <s v="Julien Elementary School"/>
    <n v="1023"/>
    <n v="208.5"/>
    <n v="0.20399999999999999"/>
    <x v="3"/>
  </r>
  <r>
    <x v="153"/>
    <n v="1841992"/>
    <s v="Audie Murphy Middle School"/>
    <n v="808.5"/>
    <n v="165"/>
    <n v="0.20399999999999999"/>
    <x v="3"/>
  </r>
  <r>
    <x v="96"/>
    <n v="1850879"/>
    <s v="Bearden Middle School"/>
    <n v="696"/>
    <n v="142.1"/>
    <n v="0.20399999999999999"/>
    <x v="3"/>
  </r>
  <r>
    <x v="86"/>
    <n v="1849402"/>
    <s v="ECC B2B Account"/>
    <n v="304"/>
    <n v="62.14"/>
    <n v="0.20399999999999999"/>
    <x v="3"/>
  </r>
  <r>
    <x v="202"/>
    <n v="1847483"/>
    <s v="Sanford High School"/>
    <n v="378"/>
    <n v="77"/>
    <n v="0.20399999999999999"/>
    <x v="3"/>
  </r>
  <r>
    <x v="36"/>
    <n v="1845247"/>
    <s v="High Output, Inc."/>
    <n v="285.75"/>
    <n v="58.2"/>
    <n v="0.20399999999999999"/>
    <x v="3"/>
  </r>
  <r>
    <x v="30"/>
    <n v="1847202"/>
    <s v="Williamsport High School"/>
    <n v="1503"/>
    <n v="306.52999999999997"/>
    <n v="0.20399999999999999"/>
    <x v="3"/>
  </r>
  <r>
    <x v="168"/>
    <n v="1843857"/>
    <s v="Victor Intermediate School"/>
    <n v="7315"/>
    <n v="1494.9"/>
    <n v="0.20399999999999999"/>
    <x v="3"/>
  </r>
  <r>
    <x v="170"/>
    <n v="1836276"/>
    <s v="Brookside Charter School"/>
    <n v="58.7"/>
    <n v="12"/>
    <n v="0.20399999999999999"/>
    <x v="3"/>
  </r>
  <r>
    <x v="120"/>
    <n v="1838666"/>
    <s v="Loggers Run Cmty Middle School"/>
    <n v="11985.6"/>
    <n v="2446"/>
    <n v="0.20399999999999999"/>
    <x v="3"/>
  </r>
  <r>
    <x v="45"/>
    <n v="1840991"/>
    <s v="Deep Creek Middle School"/>
    <n v="3850"/>
    <n v="785.82"/>
    <n v="0.20399999999999999"/>
    <x v="3"/>
  </r>
  <r>
    <x v="189"/>
    <n v="1851066"/>
    <s v="Allan Hancock College"/>
    <n v="22568.59"/>
    <n v="4600.7"/>
    <n v="0.20399999999999999"/>
    <x v="3"/>
  </r>
  <r>
    <x v="160"/>
    <n v="1837191"/>
    <s v="Cunningham Elementary School"/>
    <n v="1023"/>
    <n v="208.5"/>
    <n v="0.20399999999999999"/>
    <x v="3"/>
  </r>
  <r>
    <x v="25"/>
    <n v="1842059"/>
    <s v="Fleetwood Area High School"/>
    <n v="1463"/>
    <n v="298.13"/>
    <n v="0.20399999999999999"/>
    <x v="3"/>
  </r>
  <r>
    <x v="83"/>
    <n v="1848960"/>
    <s v="Milwaukee Public Schools"/>
    <n v="2380"/>
    <n v="484.7"/>
    <n v="0.20399999999999999"/>
    <x v="3"/>
  </r>
  <r>
    <x v="235"/>
    <n v="1839124"/>
    <s v="Isaac Middle School"/>
    <n v="24518.58"/>
    <n v="5006.0200000000004"/>
    <n v="0.20399999999999999"/>
    <x v="3"/>
  </r>
  <r>
    <x v="237"/>
    <n v="1849469"/>
    <s v="W A Meacham Middle School"/>
    <n v="2758"/>
    <n v="562"/>
    <n v="0.20399999999999999"/>
    <x v="3"/>
  </r>
  <r>
    <x v="93"/>
    <n v="1847730"/>
    <s v="Marvin M Sedway Middle School"/>
    <n v="3100"/>
    <n v="632"/>
    <n v="0.20399999999999999"/>
    <x v="3"/>
  </r>
  <r>
    <x v="231"/>
    <n v="1850516"/>
    <s v="Hillsborough High School"/>
    <n v="428"/>
    <n v="87.48"/>
    <n v="0.20399999999999999"/>
    <x v="3"/>
  </r>
  <r>
    <x v="250"/>
    <n v="1839312"/>
    <s v="Loch Raven High School"/>
    <n v="1427"/>
    <n v="290.79000000000002"/>
    <n v="0.20399999999999999"/>
    <x v="3"/>
  </r>
  <r>
    <x v="233"/>
    <n v="1847357"/>
    <s v="Norwayne Middle School"/>
    <n v="1416"/>
    <n v="288.92"/>
    <n v="0.20399999999999999"/>
    <x v="3"/>
  </r>
  <r>
    <x v="227"/>
    <n v="1847940"/>
    <s v="Pflugerville High School"/>
    <n v="34056"/>
    <n v="6939.75"/>
    <n v="0.20399999999999999"/>
    <x v="3"/>
  </r>
  <r>
    <x v="251"/>
    <n v="1847064"/>
    <s v="Nova Southeastern University"/>
    <n v="15825"/>
    <n v="3220.56"/>
    <n v="0.20399999999999999"/>
    <x v="3"/>
  </r>
  <r>
    <x v="237"/>
    <n v="1849465"/>
    <s v="Forest  Oak Middle School"/>
    <n v="2758"/>
    <n v="562"/>
    <n v="0.20399999999999999"/>
    <x v="3"/>
  </r>
  <r>
    <x v="16"/>
    <n v="1846771"/>
    <s v="St. Martin de Porres Catholic"/>
    <n v="1503"/>
    <n v="306.52999999999997"/>
    <n v="0.20399999999999999"/>
    <x v="3"/>
  </r>
  <r>
    <x v="14"/>
    <n v="1843923"/>
    <s v="Baptist Hill Mid-High School"/>
    <n v="1925"/>
    <n v="393.05"/>
    <n v="0.20399999999999999"/>
    <x v="3"/>
  </r>
  <r>
    <x v="108"/>
    <n v="1847258"/>
    <s v="Norwayne Middle School"/>
    <n v="1416"/>
    <n v="288.92"/>
    <n v="0.20399999999999999"/>
    <x v="3"/>
  </r>
  <r>
    <x v="194"/>
    <n v="1843995"/>
    <s v="Magruder Middle School"/>
    <n v="1945"/>
    <n v="396.18"/>
    <n v="0.20399999999999999"/>
    <x v="3"/>
  </r>
  <r>
    <x v="186"/>
    <n v="1841759"/>
    <s v="Clark Atlanta University"/>
    <n v="15814.7"/>
    <n v="3224.59"/>
    <n v="0.20399999999999999"/>
    <x v="3"/>
  </r>
  <r>
    <x v="82"/>
    <n v="1842894"/>
    <s v="Willowbrook Elementary School"/>
    <n v="808"/>
    <n v="164.89"/>
    <n v="0.20399999999999999"/>
    <x v="3"/>
  </r>
  <r>
    <x v="86"/>
    <n v="1849394"/>
    <s v="Liberty University, Inc."/>
    <n v="1497"/>
    <n v="305.48"/>
    <n v="0.20399999999999999"/>
    <x v="3"/>
  </r>
  <r>
    <x v="213"/>
    <n v="1845405"/>
    <s v="Elizabeth Davis Middle School"/>
    <n v="1028"/>
    <n v="209.24"/>
    <n v="0.20399999999999999"/>
    <x v="3"/>
  </r>
  <r>
    <x v="31"/>
    <n v="1842355"/>
    <s v="St Paul's Episcopal Church"/>
    <n v="4768"/>
    <n v="973.51"/>
    <n v="0.20399999999999999"/>
    <x v="3"/>
  </r>
  <r>
    <x v="150"/>
    <n v="1845552"/>
    <s v="Lexington Middle School"/>
    <n v="170207.97"/>
    <n v="34677.58"/>
    <n v="0.20399999999999999"/>
    <x v="3"/>
  </r>
  <r>
    <x v="237"/>
    <n v="1849463"/>
    <s v="William Monnig Middle School"/>
    <n v="2758"/>
    <n v="562"/>
    <n v="0.20399999999999999"/>
    <x v="3"/>
  </r>
  <r>
    <x v="221"/>
    <n v="1838765"/>
    <s v="St Petersburg High School"/>
    <n v="14468"/>
    <n v="2949.38"/>
    <n v="0.20399999999999999"/>
    <x v="3"/>
  </r>
  <r>
    <x v="163"/>
    <n v="1845641"/>
    <s v="Saddleback College"/>
    <n v="23778.89"/>
    <n v="4857.67"/>
    <n v="0.20399999999999999"/>
    <x v="3"/>
  </r>
  <r>
    <x v="248"/>
    <n v="1844918"/>
    <s v="Kitty Hawk Middle School"/>
    <n v="76.2"/>
    <n v="15.56"/>
    <n v="0.20399999999999999"/>
    <x v="3"/>
  </r>
  <r>
    <x v="99"/>
    <n v="1840617"/>
    <s v="Terminal Park Elem School"/>
    <n v="160"/>
    <n v="32.619999999999997"/>
    <n v="0.20399999999999999"/>
    <x v="3"/>
  </r>
  <r>
    <x v="135"/>
    <n v="1842964"/>
    <s v="Wescott Elementary School"/>
    <n v="808"/>
    <n v="164.89"/>
    <n v="0.20399999999999999"/>
    <x v="3"/>
  </r>
  <r>
    <x v="60"/>
    <n v="1846058"/>
    <s v="ECC B2B Account"/>
    <n v="882"/>
    <n v="181.17"/>
    <n v="0.20499999999999999"/>
    <x v="3"/>
  </r>
  <r>
    <x v="215"/>
    <n v="1834160"/>
    <s v="Rogers New Tech High School"/>
    <n v="14314.72"/>
    <n v="2935.64"/>
    <n v="0.20499999999999999"/>
    <x v="3"/>
  </r>
  <r>
    <x v="199"/>
    <n v="1842478"/>
    <s v="Pineapple Street Media"/>
    <n v="58.45"/>
    <n v="12"/>
    <n v="0.20499999999999999"/>
    <x v="3"/>
  </r>
  <r>
    <x v="204"/>
    <n v="1848451"/>
    <s v="Appleton Elementary School"/>
    <n v="3516"/>
    <n v="722.52"/>
    <n v="0.20499999999999999"/>
    <x v="3"/>
  </r>
  <r>
    <x v="195"/>
    <n v="1843756"/>
    <s v="Omaha South High Magnet School"/>
    <n v="1805"/>
    <n v="369.54"/>
    <n v="0.20499999999999999"/>
    <x v="3"/>
  </r>
  <r>
    <x v="185"/>
    <n v="1839230"/>
    <s v="Ballard Elementary School"/>
    <n v="11222"/>
    <n v="2305.98"/>
    <n v="0.20499999999999999"/>
    <x v="3"/>
  </r>
  <r>
    <x v="123"/>
    <n v="1838867"/>
    <s v="Maplebrook Elementary School"/>
    <n v="797"/>
    <n v="163.69"/>
    <n v="0.20499999999999999"/>
    <x v="3"/>
  </r>
  <r>
    <x v="3"/>
    <n v="1835106"/>
    <s v="Raytown Middle School"/>
    <n v="35862.58"/>
    <n v="7355.27"/>
    <n v="0.20499999999999999"/>
    <x v="3"/>
  </r>
  <r>
    <x v="44"/>
    <n v="1850230"/>
    <s v="Murray Middle School"/>
    <n v="1892"/>
    <n v="387.56"/>
    <n v="0.20499999999999999"/>
    <x v="3"/>
  </r>
  <r>
    <x v="178"/>
    <n v="1848564"/>
    <s v="William B Travis High School"/>
    <n v="2680"/>
    <n v="549.85"/>
    <n v="0.20499999999999999"/>
    <x v="3"/>
  </r>
  <r>
    <x v="106"/>
    <n v="1846140"/>
    <s v="Little Britain Elem School"/>
    <n v="1020"/>
    <n v="209.52"/>
    <n v="0.20499999999999999"/>
    <x v="3"/>
  </r>
  <r>
    <x v="231"/>
    <n v="1850559"/>
    <s v="Horizon Middle School"/>
    <n v="1758"/>
    <n v="361.26"/>
    <n v="0.20499999999999999"/>
    <x v="3"/>
  </r>
  <r>
    <x v="218"/>
    <n v="1850498"/>
    <s v="Suitland High School"/>
    <n v="46626.58"/>
    <n v="9546.5400000000009"/>
    <n v="0.20499999999999999"/>
    <x v="3"/>
  </r>
  <r>
    <x v="188"/>
    <n v="1834868"/>
    <s v="Columbia University"/>
    <n v="896"/>
    <n v="183.54"/>
    <n v="0.20499999999999999"/>
    <x v="3"/>
  </r>
  <r>
    <x v="248"/>
    <n v="1844930"/>
    <s v="Clarksburg Elementary School"/>
    <n v="2390"/>
    <n v="490"/>
    <n v="0.20499999999999999"/>
    <x v="3"/>
  </r>
  <r>
    <x v="168"/>
    <n v="1843792"/>
    <s v="Millburn High School"/>
    <n v="1813"/>
    <n v="372"/>
    <n v="0.20499999999999999"/>
    <x v="3"/>
  </r>
  <r>
    <x v="10"/>
    <n v="1840808"/>
    <s v="Redeemer Christian School"/>
    <n v="1278"/>
    <n v="261.64999999999998"/>
    <n v="0.20499999999999999"/>
    <x v="3"/>
  </r>
  <r>
    <x v="53"/>
    <n v="1848610"/>
    <s v="Macario Garcia Middle School"/>
    <n v="2980"/>
    <n v="609.85"/>
    <n v="0.20499999999999999"/>
    <x v="3"/>
  </r>
  <r>
    <x v="201"/>
    <n v="1839664"/>
    <s v="Campbell Middle School"/>
    <n v="780"/>
    <n v="160"/>
    <n v="0.20499999999999999"/>
    <x v="3"/>
  </r>
  <r>
    <x v="3"/>
    <n v="1835080"/>
    <s v="Bishop Miege High School"/>
    <n v="672"/>
    <n v="137.55000000000001"/>
    <n v="0.20499999999999999"/>
    <x v="3"/>
  </r>
  <r>
    <x v="195"/>
    <n v="1843779"/>
    <s v="Susquehannock High School"/>
    <n v="974.18"/>
    <n v="200.08"/>
    <n v="0.20499999999999999"/>
    <x v="3"/>
  </r>
  <r>
    <x v="65"/>
    <n v="1842222"/>
    <s v="Salisbury University"/>
    <n v="14875.41"/>
    <n v="3046.74"/>
    <n v="0.20499999999999999"/>
    <x v="3"/>
  </r>
  <r>
    <x v="132"/>
    <n v="1834450"/>
    <s v="First Presbyterian Church"/>
    <n v="124"/>
    <n v="25.46"/>
    <n v="0.20499999999999999"/>
    <x v="3"/>
  </r>
  <r>
    <x v="167"/>
    <n v="1844328"/>
    <s v="ECC B2B Account"/>
    <n v="1646"/>
    <n v="336.64"/>
    <n v="0.20499999999999999"/>
    <x v="3"/>
  </r>
  <r>
    <x v="149"/>
    <n v="1846303"/>
    <s v="Dickerson Middle School"/>
    <n v="2926"/>
    <n v="600.9"/>
    <n v="0.20499999999999999"/>
    <x v="3"/>
  </r>
  <r>
    <x v="160"/>
    <n v="1837186"/>
    <s v="Westlake Academy"/>
    <n v="8170"/>
    <n v="1687"/>
    <n v="0.20599999999999999"/>
    <x v="3"/>
  </r>
  <r>
    <x v="98"/>
    <n v="1844591"/>
    <s v="Tenafly Middle School"/>
    <n v="922"/>
    <n v="190"/>
    <n v="0.20599999999999999"/>
    <x v="3"/>
  </r>
  <r>
    <x v="239"/>
    <n v="1840125"/>
    <s v="Indian Trail Jr High School"/>
    <n v="521"/>
    <n v="107.1"/>
    <n v="0.20599999999999999"/>
    <x v="3"/>
  </r>
  <r>
    <x v="61"/>
    <n v="1850051"/>
    <s v="Carl Hankey School"/>
    <n v="1563"/>
    <n v="321.3"/>
    <n v="0.20599999999999999"/>
    <x v="3"/>
  </r>
  <r>
    <x v="183"/>
    <n v="1845991"/>
    <s v="Michigan State University"/>
    <n v="1888"/>
    <n v="389.16"/>
    <n v="0.20599999999999999"/>
    <x v="3"/>
  </r>
  <r>
    <x v="2"/>
    <n v="1844082"/>
    <s v="National Park Elem School"/>
    <n v="14008"/>
    <n v="2881.44"/>
    <n v="0.20599999999999999"/>
    <x v="3"/>
  </r>
  <r>
    <x v="34"/>
    <n v="1839550"/>
    <s v="Scioto Valley Local Sch Dist"/>
    <n v="66.650000000000006"/>
    <n v="13.75"/>
    <n v="0.20599999999999999"/>
    <x v="3"/>
  </r>
  <r>
    <x v="25"/>
    <n v="1842083"/>
    <s v="Patrick Springs Primary School"/>
    <n v="4238"/>
    <n v="871.87"/>
    <n v="0.20599999999999999"/>
    <x v="3"/>
  </r>
  <r>
    <x v="34"/>
    <n v="1839529"/>
    <s v="Puesta del Sol Elem School - N"/>
    <n v="401"/>
    <n v="82.44"/>
    <n v="0.20599999999999999"/>
    <x v="3"/>
  </r>
  <r>
    <x v="66"/>
    <n v="1845026"/>
    <s v="ECC B2B Account"/>
    <n v="71"/>
    <n v="14.6"/>
    <n v="0.20599999999999999"/>
    <x v="3"/>
  </r>
  <r>
    <x v="59"/>
    <n v="1847417"/>
    <s v="Aspen Elementary School"/>
    <n v="431"/>
    <n v="88.58"/>
    <n v="0.20599999999999999"/>
    <x v="3"/>
  </r>
  <r>
    <x v="66"/>
    <n v="1844999"/>
    <s v="Scott High School"/>
    <n v="521"/>
    <n v="107.1"/>
    <n v="0.20599999999999999"/>
    <x v="3"/>
  </r>
  <r>
    <x v="18"/>
    <n v="1836877"/>
    <s v="Cummings Elementary School"/>
    <n v="11618"/>
    <n v="2393.27"/>
    <n v="0.20599999999999999"/>
    <x v="3"/>
  </r>
  <r>
    <x v="137"/>
    <n v="1835754"/>
    <s v="ECC B2B Account"/>
    <n v="654"/>
    <n v="134.94"/>
    <n v="0.20599999999999999"/>
    <x v="3"/>
  </r>
  <r>
    <x v="41"/>
    <n v="1834008"/>
    <s v="Caroline L Reutter Elem School"/>
    <n v="4589.76"/>
    <n v="944.5"/>
    <n v="0.20599999999999999"/>
    <x v="3"/>
  </r>
  <r>
    <x v="126"/>
    <n v="1840277"/>
    <s v="Miners Alley Playhouse"/>
    <n v="85202.51"/>
    <n v="17509.46"/>
    <n v="0.20599999999999999"/>
    <x v="3"/>
  </r>
  <r>
    <x v="72"/>
    <n v="1848856"/>
    <s v="Univ of Illinois-Sch of Music"/>
    <n v="696"/>
    <n v="143.38"/>
    <n v="0.20599999999999999"/>
    <x v="3"/>
  </r>
  <r>
    <x v="57"/>
    <n v="1842141"/>
    <s v="Taft Jr Sr High School"/>
    <n v="1740"/>
    <n v="358.52"/>
    <n v="0.20599999999999999"/>
    <x v="3"/>
  </r>
  <r>
    <x v="301"/>
    <n v="1851117"/>
    <s v="ECC B2B Account"/>
    <n v="142"/>
    <n v="29.22"/>
    <n v="0.20599999999999999"/>
    <x v="3"/>
  </r>
  <r>
    <x v="168"/>
    <n v="1843823"/>
    <s v="Heim Middle School"/>
    <n v="2310"/>
    <n v="475.09"/>
    <n v="0.20599999999999999"/>
    <x v="3"/>
  </r>
  <r>
    <x v="202"/>
    <n v="1847472"/>
    <s v="Newport High School"/>
    <n v="521"/>
    <n v="107.1"/>
    <n v="0.20599999999999999"/>
    <x v="3"/>
  </r>
  <r>
    <x v="96"/>
    <n v="1850881"/>
    <s v="Jones Middle School #5"/>
    <n v="17793"/>
    <n v="3658.74"/>
    <n v="0.20599999999999999"/>
    <x v="3"/>
  </r>
  <r>
    <x v="255"/>
    <n v="1840015"/>
    <s v="Valley Middle School"/>
    <n v="1986"/>
    <n v="410"/>
    <n v="0.20599999999999999"/>
    <x v="3"/>
  </r>
  <r>
    <x v="20"/>
    <n v="1837341"/>
    <s v="Marymount School 97th St - N"/>
    <n v="80223.61"/>
    <n v="16535.59"/>
    <n v="0.20599999999999999"/>
    <x v="3"/>
  </r>
  <r>
    <x v="57"/>
    <n v="1842176"/>
    <s v="Phillips Exeter Academy"/>
    <n v="16355.09"/>
    <n v="3372.7"/>
    <n v="0.20599999999999999"/>
    <x v="3"/>
  </r>
  <r>
    <x v="118"/>
    <n v="1841420"/>
    <s v="Brookings High School"/>
    <n v="3850"/>
    <n v="792"/>
    <n v="0.20599999999999999"/>
    <x v="3"/>
  </r>
  <r>
    <x v="213"/>
    <n v="1845420"/>
    <s v="Desert Harbor Elementary Sch"/>
    <n v="1560"/>
    <n v="321.83"/>
    <n v="0.20599999999999999"/>
    <x v="3"/>
  </r>
  <r>
    <x v="209"/>
    <n v="1844366"/>
    <s v="King's Academy"/>
    <n v="346"/>
    <n v="71.2"/>
    <n v="0.20599999999999999"/>
    <x v="3"/>
  </r>
  <r>
    <x v="64"/>
    <n v="1836368"/>
    <s v="Arquitorium SAS"/>
    <n v="2781"/>
    <n v="573.48"/>
    <n v="0.20599999999999999"/>
    <x v="3"/>
  </r>
  <r>
    <x v="92"/>
    <n v="1850983"/>
    <s v="Oakland Bay Gay Men's Chorus"/>
    <n v="71"/>
    <n v="14.63"/>
    <n v="0.20599999999999999"/>
    <x v="3"/>
  </r>
  <r>
    <x v="139"/>
    <n v="1835174"/>
    <s v="Pasadena Christian School"/>
    <n v="284"/>
    <n v="58.92"/>
    <n v="0.20699999999999999"/>
    <x v="3"/>
  </r>
  <r>
    <x v="250"/>
    <n v="1839302"/>
    <s v="Austin Middle School"/>
    <n v="1344.5"/>
    <n v="278"/>
    <n v="0.20699999999999999"/>
    <x v="3"/>
  </r>
  <r>
    <x v="251"/>
    <n v="1847058"/>
    <s v="McAuliffe Middle School"/>
    <n v="13555"/>
    <n v="2811.36"/>
    <n v="0.20699999999999999"/>
    <x v="3"/>
  </r>
  <r>
    <x v="201"/>
    <n v="1839710"/>
    <s v="Jesuit High School"/>
    <n v="15406.41"/>
    <n v="3192.01"/>
    <n v="0.20699999999999999"/>
    <x v="3"/>
  </r>
  <r>
    <x v="65"/>
    <n v="1842210"/>
    <s v="Sky Ranch K-8 Academy"/>
    <n v="4772"/>
    <n v="987.88"/>
    <n v="0.20699999999999999"/>
    <x v="3"/>
  </r>
  <r>
    <x v="16"/>
    <n v="1846713"/>
    <s v="Scappoose Middle School"/>
    <n v="2240"/>
    <n v="464.1"/>
    <n v="0.20699999999999999"/>
    <x v="3"/>
  </r>
  <r>
    <x v="230"/>
    <n v="1849796"/>
    <s v="Stitó:s Lá:lém Totí:lt E/M Sch"/>
    <n v="1660"/>
    <n v="343.78"/>
    <n v="0.20699999999999999"/>
    <x v="3"/>
  </r>
  <r>
    <x v="227"/>
    <n v="1847921"/>
    <s v="Ralph B O'Maley Middle School"/>
    <n v="134"/>
    <n v="27.78"/>
    <n v="0.20699999999999999"/>
    <x v="3"/>
  </r>
  <r>
    <x v="107"/>
    <n v="1839597"/>
    <s v="Clayton State University"/>
    <n v="14800"/>
    <n v="3066.41"/>
    <n v="0.20699999999999999"/>
    <x v="3"/>
  </r>
  <r>
    <x v="91"/>
    <n v="1847128"/>
    <s v="Iowa-Grant Elem Middle School"/>
    <n v="988"/>
    <n v="204.99"/>
    <n v="0.20699999999999999"/>
    <x v="3"/>
  </r>
  <r>
    <x v="205"/>
    <n v="1841055"/>
    <s v="Sierra Vista K8"/>
    <n v="25137.87"/>
    <n v="5197.34"/>
    <n v="0.20699999999999999"/>
    <x v="3"/>
  </r>
  <r>
    <x v="22"/>
    <n v="1837401"/>
    <s v="St Bartholomew Church"/>
    <n v="654"/>
    <n v="135.41"/>
    <n v="0.20699999999999999"/>
    <x v="3"/>
  </r>
  <r>
    <x v="167"/>
    <n v="1844317"/>
    <s v="Middletown High School"/>
    <n v="37471"/>
    <n v="7764.92"/>
    <n v="0.20699999999999999"/>
    <x v="3"/>
  </r>
  <r>
    <x v="108"/>
    <n v="1847288"/>
    <s v="Palm Springs Gay Mens Chorus"/>
    <n v="1017"/>
    <n v="210.65"/>
    <n v="0.20699999999999999"/>
    <x v="3"/>
  </r>
  <r>
    <x v="77"/>
    <n v="1840916"/>
    <s v="McCollum High School"/>
    <n v="112.24"/>
    <n v="23.18"/>
    <n v="0.20699999999999999"/>
    <x v="3"/>
  </r>
  <r>
    <x v="149"/>
    <n v="1846331"/>
    <s v="ECC B2B Account"/>
    <n v="71"/>
    <n v="14.7"/>
    <n v="0.20699999999999999"/>
    <x v="3"/>
  </r>
  <r>
    <x v="190"/>
    <n v="1849820"/>
    <s v="ABF"/>
    <n v="1352.36"/>
    <n v="279.27"/>
    <n v="0.20699999999999999"/>
    <x v="3"/>
  </r>
  <r>
    <x v="109"/>
    <n v="1849877"/>
    <s v="Woodruff Senior High School"/>
    <n v="15276.96"/>
    <n v="3163.77"/>
    <n v="0.20699999999999999"/>
    <x v="3"/>
  </r>
  <r>
    <x v="205"/>
    <n v="1841057"/>
    <s v="Ernesto Serna PK8"/>
    <n v="25137.87"/>
    <n v="5197.34"/>
    <n v="0.20699999999999999"/>
    <x v="3"/>
  </r>
  <r>
    <x v="223"/>
    <n v="1844665"/>
    <s v="Salem Central School"/>
    <n v="1177"/>
    <n v="243.38"/>
    <n v="0.20699999999999999"/>
    <x v="3"/>
  </r>
  <r>
    <x v="241"/>
    <n v="1849326"/>
    <s v="Malcom Bridge Elem School"/>
    <n v="4716.8"/>
    <n v="976.14"/>
    <n v="0.20699999999999999"/>
    <x v="3"/>
  </r>
  <r>
    <x v="34"/>
    <n v="1839568"/>
    <s v="Greenacres Elementary School"/>
    <n v="6996"/>
    <n v="1455"/>
    <n v="0.20799999999999999"/>
    <x v="3"/>
  </r>
  <r>
    <x v="52"/>
    <n v="1849526"/>
    <s v="W C Stripling Middle School"/>
    <n v="57.6"/>
    <n v="12"/>
    <n v="0.20799999999999999"/>
    <x v="3"/>
  </r>
  <r>
    <x v="251"/>
    <n v="1847002"/>
    <s v="Harlandale Middle School"/>
    <n v="1302"/>
    <n v="271.01"/>
    <n v="0.20799999999999999"/>
    <x v="3"/>
  </r>
  <r>
    <x v="216"/>
    <n v="1839777"/>
    <s v="Cypress Trails Elementary Sch"/>
    <n v="6996"/>
    <n v="1455"/>
    <n v="0.20799999999999999"/>
    <x v="3"/>
  </r>
  <r>
    <x v="234"/>
    <n v="1838876"/>
    <s v="University of Cincinnati"/>
    <n v="12901"/>
    <n v="2678.25"/>
    <n v="0.20799999999999999"/>
    <x v="3"/>
  </r>
  <r>
    <x v="51"/>
    <n v="1837588"/>
    <s v="Cheyenne Mountain High School"/>
    <n v="651"/>
    <n v="135.63999999999999"/>
    <n v="0.20799999999999999"/>
    <x v="3"/>
  </r>
  <r>
    <x v="126"/>
    <n v="1840330"/>
    <s v="Lake Park Elementary School"/>
    <n v="6996"/>
    <n v="1455"/>
    <n v="0.20799999999999999"/>
    <x v="3"/>
  </r>
  <r>
    <x v="202"/>
    <n v="1847492"/>
    <s v="Killingly Memorial Elem School"/>
    <n v="5975"/>
    <n v="1245.08"/>
    <n v="0.20799999999999999"/>
    <x v="3"/>
  </r>
  <r>
    <x v="170"/>
    <n v="1836290"/>
    <s v="McCool Middle School"/>
    <n v="19315"/>
    <n v="4027.06"/>
    <n v="0.20799999999999999"/>
    <x v="3"/>
  </r>
  <r>
    <x v="101"/>
    <n v="1850190"/>
    <s v="Lone Star Clg-Tomball"/>
    <n v="244"/>
    <n v="50.84"/>
    <n v="0.20799999999999999"/>
    <x v="3"/>
  </r>
  <r>
    <x v="143"/>
    <n v="1837244"/>
    <s v="Eastmark HS"/>
    <n v="1740"/>
    <n v="361.26"/>
    <n v="0.20799999999999999"/>
    <x v="3"/>
  </r>
  <r>
    <x v="150"/>
    <n v="1845483"/>
    <s v="Fleming School"/>
    <n v="736"/>
    <n v="152.94999999999999"/>
    <n v="0.20799999999999999"/>
    <x v="3"/>
  </r>
  <r>
    <x v="34"/>
    <n v="1839548"/>
    <s v="Stuttgart High School"/>
    <n v="1145"/>
    <n v="238.14"/>
    <n v="0.20799999999999999"/>
    <x v="3"/>
  </r>
  <r>
    <x v="229"/>
    <n v="1848100"/>
    <s v="Gorham High School"/>
    <n v="790"/>
    <n v="164.7"/>
    <n v="0.20799999999999999"/>
    <x v="3"/>
  </r>
  <r>
    <x v="122"/>
    <n v="1846401"/>
    <s v="A &amp; A Rental Station"/>
    <n v="57.6"/>
    <n v="12"/>
    <n v="0.20799999999999999"/>
    <x v="3"/>
  </r>
  <r>
    <x v="126"/>
    <n v="1840303"/>
    <s v="Coral Sunset Elementary School"/>
    <n v="6996"/>
    <n v="1455"/>
    <n v="0.20799999999999999"/>
    <x v="3"/>
  </r>
  <r>
    <x v="137"/>
    <n v="1835752"/>
    <s v="MacDonough Elementary School"/>
    <n v="4238"/>
    <n v="881.47"/>
    <n v="0.20799999999999999"/>
    <x v="3"/>
  </r>
  <r>
    <x v="38"/>
    <n v="1839047"/>
    <s v="George I Sanchez Cmty School"/>
    <n v="1078.71"/>
    <n v="224.38"/>
    <n v="0.20799999999999999"/>
    <x v="3"/>
  </r>
  <r>
    <x v="125"/>
    <n v="1845885"/>
    <s v="Rosamond HS Early Clg Campus"/>
    <n v="202"/>
    <n v="41.97"/>
    <n v="0.20799999999999999"/>
    <x v="3"/>
  </r>
  <r>
    <x v="133"/>
    <n v="1838017"/>
    <s v="Shenkman Arts Centre"/>
    <n v="1556"/>
    <n v="322.95"/>
    <n v="0.20799999999999999"/>
    <x v="3"/>
  </r>
  <r>
    <x v="134"/>
    <n v="1835712"/>
    <s v="Peak to Peak Charter School"/>
    <n v="816"/>
    <n v="169.38"/>
    <n v="0.20799999999999999"/>
    <x v="3"/>
  </r>
  <r>
    <x v="113"/>
    <n v="1840548"/>
    <s v="John Bapst Memorial High Sch"/>
    <n v="1463"/>
    <n v="304.45"/>
    <n v="0.20799999999999999"/>
    <x v="3"/>
  </r>
  <r>
    <x v="149"/>
    <n v="1846320"/>
    <s v="Jacksonville Middle School"/>
    <n v="1479"/>
    <n v="307.32"/>
    <n v="0.20799999999999999"/>
    <x v="3"/>
  </r>
  <r>
    <x v="16"/>
    <n v="1846752"/>
    <s v="Red Bud Elementary School"/>
    <n v="1666"/>
    <n v="345.96"/>
    <n v="0.20799999999999999"/>
    <x v="3"/>
  </r>
  <r>
    <x v="213"/>
    <n v="1845459"/>
    <s v="Holy Infant Catholic Church"/>
    <n v="2875"/>
    <n v="596.70000000000005"/>
    <n v="0.20799999999999999"/>
    <x v="3"/>
  </r>
  <r>
    <x v="107"/>
    <n v="1839572"/>
    <s v="Freedom Shores Elem School"/>
    <n v="6996"/>
    <n v="1455"/>
    <n v="0.20799999999999999"/>
    <x v="3"/>
  </r>
  <r>
    <x v="106"/>
    <n v="1846167"/>
    <s v="ECC B2B Account"/>
    <n v="1427"/>
    <n v="296.60000000000002"/>
    <n v="0.20799999999999999"/>
    <x v="3"/>
  </r>
  <r>
    <x v="187"/>
    <n v="1836640"/>
    <s v="East Veterans Elem School"/>
    <n v="18232.34"/>
    <n v="3788.11"/>
    <n v="0.20799999999999999"/>
    <x v="3"/>
  </r>
  <r>
    <x v="162"/>
    <n v="1850001"/>
    <s v="Vilar Performing Arts Center"/>
    <n v="66.2"/>
    <n v="13.77"/>
    <n v="0.20799999999999999"/>
    <x v="3"/>
  </r>
  <r>
    <x v="210"/>
    <n v="1850397"/>
    <s v="Montclair State University"/>
    <n v="21111.91"/>
    <n v="4399.09"/>
    <n v="0.20799999999999999"/>
    <x v="3"/>
  </r>
  <r>
    <x v="126"/>
    <n v="1840298"/>
    <s v="Stephen F Austin STEM Academy"/>
    <n v="34319"/>
    <n v="7188.44"/>
    <n v="0.20899999999999999"/>
    <x v="3"/>
  </r>
  <r>
    <x v="14"/>
    <n v="1843959"/>
    <s v="Memorial Elementary School"/>
    <n v="1466"/>
    <n v="306.72000000000003"/>
    <n v="0.20899999999999999"/>
    <x v="3"/>
  </r>
  <r>
    <x v="47"/>
    <n v="1845279"/>
    <s v="Edna Brewer Middle School"/>
    <n v="1120"/>
    <n v="234.23"/>
    <n v="0.20899999999999999"/>
    <x v="3"/>
  </r>
  <r>
    <x v="302"/>
    <n v="1836094"/>
    <s v="ECC B2B Account"/>
    <n v="88"/>
    <n v="18.37"/>
    <n v="0.20899999999999999"/>
    <x v="3"/>
  </r>
  <r>
    <x v="169"/>
    <n v="1841510"/>
    <s v="Sycamore High School"/>
    <n v="12404.09"/>
    <n v="2588.12"/>
    <n v="0.20899999999999999"/>
    <x v="3"/>
  </r>
  <r>
    <x v="71"/>
    <n v="1834675"/>
    <s v="ECC B2B Account"/>
    <n v="654"/>
    <n v="136.99"/>
    <n v="0.20899999999999999"/>
    <x v="3"/>
  </r>
  <r>
    <x v="238"/>
    <n v="1838704"/>
    <s v="W H Taft Charter High School"/>
    <n v="57809.95"/>
    <n v="12101.84"/>
    <n v="0.20899999999999999"/>
    <x v="3"/>
  </r>
  <r>
    <x v="76"/>
    <n v="1846821"/>
    <s v="St Mark By The Sea"/>
    <n v="1290"/>
    <n v="270.07"/>
    <n v="0.20899999999999999"/>
    <x v="3"/>
  </r>
  <r>
    <x v="46"/>
    <n v="1848743"/>
    <s v="Carrcroft Elementary School"/>
    <n v="2208"/>
    <n v="461.22"/>
    <n v="0.20899999999999999"/>
    <x v="3"/>
  </r>
  <r>
    <x v="57"/>
    <n v="1842185"/>
    <s v="Backline Super Stars, LLC"/>
    <n v="212"/>
    <n v="44.28"/>
    <n v="0.20899999999999999"/>
    <x v="3"/>
  </r>
  <r>
    <x v="223"/>
    <n v="1844715"/>
    <s v="Backline Super Stars, LLC"/>
    <n v="212"/>
    <n v="44.28"/>
    <n v="0.20899999999999999"/>
    <x v="3"/>
  </r>
  <r>
    <x v="149"/>
    <n v="1846333"/>
    <s v="ECC B2B Account"/>
    <n v="1463"/>
    <n v="305.48"/>
    <n v="0.20899999999999999"/>
    <x v="3"/>
  </r>
  <r>
    <x v="143"/>
    <n v="1837274"/>
    <s v="Bethel High School"/>
    <n v="882"/>
    <n v="184.62"/>
    <n v="0.20899999999999999"/>
    <x v="3"/>
  </r>
  <r>
    <x v="151"/>
    <n v="1841307"/>
    <s v="West Music"/>
    <n v="505"/>
    <n v="105.3"/>
    <n v="0.20899999999999999"/>
    <x v="3"/>
  </r>
  <r>
    <x v="33"/>
    <n v="1851168"/>
    <s v="Trinity Presbyterian Church"/>
    <n v="1671"/>
    <n v="350"/>
    <n v="0.20899999999999999"/>
    <x v="3"/>
  </r>
  <r>
    <x v="203"/>
    <n v="1850131"/>
    <s v="Mistletoe Elementary School"/>
    <n v="1405"/>
    <n v="293.35000000000002"/>
    <n v="0.20899999999999999"/>
    <x v="3"/>
  </r>
  <r>
    <x v="155"/>
    <n v="1846880"/>
    <s v="Forsyth Central High School"/>
    <n v="112"/>
    <n v="23.44"/>
    <n v="0.20899999999999999"/>
    <x v="3"/>
  </r>
  <r>
    <x v="191"/>
    <n v="1850345"/>
    <s v="Bray-Doyle High School"/>
    <n v="3465"/>
    <n v="725.9"/>
    <n v="0.20899999999999999"/>
    <x v="3"/>
  </r>
  <r>
    <x v="168"/>
    <n v="1843830"/>
    <s v="Massabesic Middle School"/>
    <n v="674"/>
    <n v="141"/>
    <n v="0.20899999999999999"/>
    <x v="3"/>
  </r>
  <r>
    <x v="145"/>
    <n v="1837855"/>
    <s v="St George Greek Orthodox Ch"/>
    <n v="1680"/>
    <n v="353.14"/>
    <n v="0.21"/>
    <x v="3"/>
  </r>
  <r>
    <x v="255"/>
    <n v="1840002"/>
    <s v="Apex High School"/>
    <n v="12361.64"/>
    <n v="2596.4699999999998"/>
    <n v="0.21"/>
    <x v="3"/>
  </r>
  <r>
    <x v="187"/>
    <n v="1836600"/>
    <s v="SUNY College at Geneseo"/>
    <n v="995.7"/>
    <n v="209.24"/>
    <n v="0.21"/>
    <x v="3"/>
  </r>
  <r>
    <x v="193"/>
    <n v="1838600"/>
    <s v="Ouida Baley Middle School"/>
    <n v="13242.46"/>
    <n v="2785.59"/>
    <n v="0.21"/>
    <x v="3"/>
  </r>
  <r>
    <x v="111"/>
    <n v="1838254"/>
    <s v="Mt St Mary High School"/>
    <n v="10376.040000000001"/>
    <n v="2174.75"/>
    <n v="0.21"/>
    <x v="3"/>
  </r>
  <r>
    <x v="62"/>
    <n v="1842322"/>
    <s v="Lawrence Junior High School"/>
    <n v="1988"/>
    <n v="418.17"/>
    <n v="0.21"/>
    <x v="3"/>
  </r>
  <r>
    <x v="67"/>
    <n v="1835809"/>
    <s v="Snyder Party Rental"/>
    <n v="1856.91"/>
    <n v="390.37"/>
    <n v="0.21"/>
    <x v="3"/>
  </r>
  <r>
    <x v="49"/>
    <n v="1843092"/>
    <s v="New Hartford Sr High School"/>
    <n v="1420"/>
    <n v="298.13"/>
    <n v="0.21"/>
    <x v="3"/>
  </r>
  <r>
    <x v="131"/>
    <n v="1841328"/>
    <s v="Melaleuca Elementary School"/>
    <n v="11275.56"/>
    <n v="2370.96"/>
    <n v="0.21"/>
    <x v="3"/>
  </r>
  <r>
    <x v="68"/>
    <n v="1845732"/>
    <s v="Maple Point Elem School - N"/>
    <n v="27819.98"/>
    <n v="5842.02"/>
    <n v="0.21"/>
    <x v="3"/>
  </r>
  <r>
    <x v="190"/>
    <n v="1849839"/>
    <s v="Washburn High School"/>
    <n v="68"/>
    <n v="14.29"/>
    <n v="0.21"/>
    <x v="3"/>
  </r>
  <r>
    <x v="229"/>
    <n v="1848080"/>
    <s v="J W Pepper &amp; Son Inc. - PA HQ"/>
    <n v="56"/>
    <n v="11.74"/>
    <n v="0.21"/>
    <x v="3"/>
  </r>
  <r>
    <x v="5"/>
    <n v="1848784"/>
    <s v="University at Buffalo-CFA"/>
    <n v="1463"/>
    <n v="306.52999999999997"/>
    <n v="0.21"/>
    <x v="3"/>
  </r>
  <r>
    <x v="63"/>
    <n v="1839952"/>
    <s v="Roncalli High School"/>
    <n v="2600"/>
    <n v="546.66999999999996"/>
    <n v="0.21"/>
    <x v="3"/>
  </r>
  <r>
    <x v="171"/>
    <n v="1846544"/>
    <s v="Brattleboro Music Center"/>
    <n v="1800"/>
    <n v="377.28"/>
    <n v="0.21"/>
    <x v="3"/>
  </r>
  <r>
    <x v="4"/>
    <n v="1846449"/>
    <s v="Alain Leroy Locke Clg Prep"/>
    <n v="10441"/>
    <n v="2204.08"/>
    <n v="0.21099999999999999"/>
    <x v="3"/>
  </r>
  <r>
    <x v="226"/>
    <n v="1843248"/>
    <s v="Event Rents"/>
    <n v="109.3"/>
    <n v="23.02"/>
    <n v="0.21099999999999999"/>
    <x v="3"/>
  </r>
  <r>
    <x v="228"/>
    <n v="1842282"/>
    <s v="Vivid Sky Productions"/>
    <n v="109.3"/>
    <n v="23.08"/>
    <n v="0.21099999999999999"/>
    <x v="3"/>
  </r>
  <r>
    <x v="173"/>
    <n v="1836579"/>
    <s v="Horizon High School"/>
    <n v="864"/>
    <n v="182.34"/>
    <n v="0.21099999999999999"/>
    <x v="3"/>
  </r>
  <r>
    <x v="35"/>
    <n v="1837495"/>
    <s v="Elkhorn Pub Sch Dist 10"/>
    <n v="57"/>
    <n v="12"/>
    <n v="0.21099999999999999"/>
    <x v="3"/>
  </r>
  <r>
    <x v="191"/>
    <n v="1850348"/>
    <s v="Christian Academy"/>
    <n v="1254"/>
    <n v="264.95"/>
    <n v="0.21099999999999999"/>
    <x v="3"/>
  </r>
  <r>
    <x v="150"/>
    <n v="1845542"/>
    <s v="Holton-Arms School"/>
    <n v="57"/>
    <n v="12"/>
    <n v="0.21099999999999999"/>
    <x v="3"/>
  </r>
  <r>
    <x v="107"/>
    <n v="1839579"/>
    <s v="Rock Hill High School"/>
    <n v="4510"/>
    <n v="953.36"/>
    <n v="0.21099999999999999"/>
    <x v="3"/>
  </r>
  <r>
    <x v="245"/>
    <n v="1841819"/>
    <s v="Sonia Sotomayor Middle Sch"/>
    <n v="25186"/>
    <n v="5313.98"/>
    <n v="0.21099999999999999"/>
    <x v="3"/>
  </r>
  <r>
    <x v="27"/>
    <n v="1841679"/>
    <s v="Special Event Services"/>
    <n v="218.6"/>
    <n v="46.16"/>
    <n v="0.21099999999999999"/>
    <x v="3"/>
  </r>
  <r>
    <x v="80"/>
    <n v="1844773"/>
    <s v="W B Ray High School"/>
    <n v="162832.51999999999"/>
    <n v="34322.17"/>
    <n v="0.21099999999999999"/>
    <x v="3"/>
  </r>
  <r>
    <x v="47"/>
    <n v="1845314"/>
    <s v="Phillips Academy Andover"/>
    <n v="87628.45"/>
    <n v="18500.54"/>
    <n v="0.21099999999999999"/>
    <x v="3"/>
  </r>
  <r>
    <x v="256"/>
    <n v="1851042"/>
    <s v="Holbrook High School"/>
    <n v="1572"/>
    <n v="331.02"/>
    <n v="0.21099999999999999"/>
    <x v="3"/>
  </r>
  <r>
    <x v="153"/>
    <n v="1842018"/>
    <s v="Janet Lee School"/>
    <n v="21686.47"/>
    <n v="4575.1899999999996"/>
    <n v="0.21099999999999999"/>
    <x v="3"/>
  </r>
  <r>
    <x v="227"/>
    <n v="1847973"/>
    <s v="Belleair Elementary School"/>
    <n v="4928"/>
    <n v="1040"/>
    <n v="0.21099999999999999"/>
    <x v="3"/>
  </r>
  <r>
    <x v="170"/>
    <n v="1836233"/>
    <s v="Affton High School"/>
    <n v="872"/>
    <n v="183.69"/>
    <n v="0.21099999999999999"/>
    <x v="3"/>
  </r>
  <r>
    <x v="101"/>
    <n v="1850209"/>
    <s v="Vale Middle School"/>
    <n v="5370"/>
    <n v="1132.54"/>
    <n v="0.21099999999999999"/>
    <x v="3"/>
  </r>
  <r>
    <x v="111"/>
    <n v="1838194"/>
    <s v="Maui Waena Intermediate School"/>
    <n v="2907.22"/>
    <n v="612.65"/>
    <n v="0.21099999999999999"/>
    <x v="3"/>
  </r>
  <r>
    <x v="93"/>
    <n v="1847759"/>
    <s v="Washburn High School"/>
    <n v="68"/>
    <n v="14.36"/>
    <n v="0.21099999999999999"/>
    <x v="3"/>
  </r>
  <r>
    <x v="77"/>
    <n v="1840898"/>
    <s v="Dynamic Events, Inc."/>
    <n v="109.3"/>
    <n v="23.08"/>
    <n v="0.21099999999999999"/>
    <x v="3"/>
  </r>
  <r>
    <x v="153"/>
    <n v="1842004"/>
    <s v="All Seasons Rent All of Aurora"/>
    <n v="109.3"/>
    <n v="23.02"/>
    <n v="0.21099999999999999"/>
    <x v="3"/>
  </r>
  <r>
    <x v="158"/>
    <n v="1835416"/>
    <s v="Roosevelt High School - N"/>
    <n v="1986.38"/>
    <n v="420.65"/>
    <n v="0.21199999999999999"/>
    <x v="3"/>
  </r>
  <r>
    <x v="246"/>
    <n v="1839497"/>
    <s v="ECC B2B Account"/>
    <n v="1057"/>
    <n v="223.68"/>
    <n v="0.21199999999999999"/>
    <x v="3"/>
  </r>
  <r>
    <x v="226"/>
    <n v="1843262"/>
    <s v="Walker Middle School"/>
    <n v="59260.68"/>
    <n v="12574.73"/>
    <n v="0.21199999999999999"/>
    <x v="3"/>
  </r>
  <r>
    <x v="188"/>
    <n v="1834822"/>
    <s v="Ratner Seaman Elem School"/>
    <n v="1528"/>
    <n v="324"/>
    <n v="0.21199999999999999"/>
    <x v="3"/>
  </r>
  <r>
    <x v="105"/>
    <n v="1838334"/>
    <s v="IS 285 Meyer Levin-Brooklyn"/>
    <n v="5274"/>
    <n v="1116.03"/>
    <n v="0.21199999999999999"/>
    <x v="3"/>
  </r>
  <r>
    <x v="181"/>
    <n v="1843541"/>
    <s v="Lawrence High School"/>
    <n v="25621.53"/>
    <n v="5444.47"/>
    <n v="0.21199999999999999"/>
    <x v="3"/>
  </r>
  <r>
    <x v="61"/>
    <n v="1850061"/>
    <s v="Oxford Middle School"/>
    <n v="1898"/>
    <n v="401.9"/>
    <n v="0.21199999999999999"/>
    <x v="3"/>
  </r>
  <r>
    <x v="195"/>
    <n v="1843761"/>
    <s v="Bryan High School"/>
    <n v="2850"/>
    <n v="603.83000000000004"/>
    <n v="0.21199999999999999"/>
    <x v="3"/>
  </r>
  <r>
    <x v="42"/>
    <n v="1846231"/>
    <s v="W B Ray High School"/>
    <n v="1282"/>
    <n v="271.54000000000002"/>
    <n v="0.21199999999999999"/>
    <x v="3"/>
  </r>
  <r>
    <x v="50"/>
    <n v="1843402"/>
    <s v="Calvary Baptist Church"/>
    <n v="760"/>
    <n v="160.91999999999999"/>
    <n v="0.21199999999999999"/>
    <x v="3"/>
  </r>
  <r>
    <x v="147"/>
    <n v="1836183"/>
    <s v="Sidney Elementary School"/>
    <n v="1388.66"/>
    <n v="293.79000000000002"/>
    <n v="0.21199999999999999"/>
    <x v="3"/>
  </r>
  <r>
    <x v="25"/>
    <n v="1842108"/>
    <s v="Palmer Middle School"/>
    <n v="1650"/>
    <n v="350"/>
    <n v="0.21199999999999999"/>
    <x v="3"/>
  </r>
  <r>
    <x v="70"/>
    <n v="1837962"/>
    <s v="Barratt Elementary School"/>
    <n v="1234"/>
    <n v="261.14"/>
    <n v="0.21199999999999999"/>
    <x v="3"/>
  </r>
  <r>
    <x v="96"/>
    <n v="1850876"/>
    <s v="Corcoran High School"/>
    <n v="3609"/>
    <n v="764.28"/>
    <n v="0.21199999999999999"/>
    <x v="3"/>
  </r>
  <r>
    <x v="249"/>
    <n v="1850673"/>
    <s v="Ashbury College"/>
    <n v="3554"/>
    <n v="753.28"/>
    <n v="0.21199999999999999"/>
    <x v="3"/>
  </r>
  <r>
    <x v="148"/>
    <n v="1841227"/>
    <s v="Myrtle Point High School"/>
    <n v="116.91"/>
    <n v="24.73"/>
    <n v="0.21199999999999999"/>
    <x v="3"/>
  </r>
  <r>
    <x v="106"/>
    <n v="1846155"/>
    <s v="Toronto Youth Wind Orchestra"/>
    <n v="851"/>
    <n v="180.18"/>
    <n v="0.21199999999999999"/>
    <x v="3"/>
  </r>
  <r>
    <x v="23"/>
    <n v="1836945"/>
    <s v="Appling Co High School"/>
    <n v="2593.6999999999998"/>
    <n v="551"/>
    <n v="0.21199999999999999"/>
    <x v="3"/>
  </r>
  <r>
    <x v="41"/>
    <n v="1834013"/>
    <s v="Catawba College"/>
    <n v="20407"/>
    <n v="4320"/>
    <n v="0.21199999999999999"/>
    <x v="3"/>
  </r>
  <r>
    <x v="233"/>
    <n v="1847360"/>
    <s v="Columbia Elementary School"/>
    <n v="5184"/>
    <n v="1097.1099999999999"/>
    <n v="0.21199999999999999"/>
    <x v="3"/>
  </r>
  <r>
    <x v="38"/>
    <n v="1839055"/>
    <s v="Village Of Schaumburg"/>
    <n v="489"/>
    <n v="103.69"/>
    <n v="0.21199999999999999"/>
    <x v="3"/>
  </r>
  <r>
    <x v="182"/>
    <n v="1841168"/>
    <s v="Hickory Creek Middle School"/>
    <n v="823"/>
    <n v="174.8"/>
    <n v="0.21199999999999999"/>
    <x v="3"/>
  </r>
  <r>
    <x v="174"/>
    <n v="1834574"/>
    <s v="Niles Senior High School"/>
    <n v="2145"/>
    <n v="454.09"/>
    <n v="0.21199999999999999"/>
    <x v="3"/>
  </r>
  <r>
    <x v="51"/>
    <n v="1837582"/>
    <s v="Esek Hopkins Middle School"/>
    <n v="1379"/>
    <n v="292.79000000000002"/>
    <n v="0.21199999999999999"/>
    <x v="3"/>
  </r>
  <r>
    <x v="100"/>
    <n v="1845131"/>
    <s v="Lower Macungie Middle School"/>
    <n v="58.8"/>
    <n v="12.5"/>
    <n v="0.21299999999999999"/>
    <x v="3"/>
  </r>
  <r>
    <x v="34"/>
    <n v="1839549"/>
    <s v="Thames Valley District Pub Bd"/>
    <n v="300.89999999999998"/>
    <n v="63.99"/>
    <n v="0.21299999999999999"/>
    <x v="3"/>
  </r>
  <r>
    <x v="213"/>
    <n v="1845451"/>
    <s v="Glenstone"/>
    <n v="22338"/>
    <n v="4749.63"/>
    <n v="0.21299999999999999"/>
    <x v="3"/>
  </r>
  <r>
    <x v="19"/>
    <n v="1840070"/>
    <s v="West Plains High School"/>
    <n v="13772"/>
    <n v="2935.86"/>
    <n v="0.21299999999999999"/>
    <x v="3"/>
  </r>
  <r>
    <x v="111"/>
    <n v="1838270"/>
    <s v="Cesar Chavez Elementary School"/>
    <n v="797"/>
    <n v="170.13"/>
    <n v="0.21299999999999999"/>
    <x v="3"/>
  </r>
  <r>
    <x v="114"/>
    <n v="1838499"/>
    <s v="West Gadsden Middle School"/>
    <n v="68.900000000000006"/>
    <n v="14.7"/>
    <n v="0.21299999999999999"/>
    <x v="3"/>
  </r>
  <r>
    <x v="77"/>
    <n v="1840902"/>
    <s v="Crystal Lake Central High Sch"/>
    <n v="530"/>
    <n v="113.04"/>
    <n v="0.21299999999999999"/>
    <x v="3"/>
  </r>
  <r>
    <x v="143"/>
    <n v="1837236"/>
    <s v="Paloma Valley High School"/>
    <n v="1569"/>
    <n v="334.3"/>
    <n v="0.21299999999999999"/>
    <x v="3"/>
  </r>
  <r>
    <x v="5"/>
    <n v="1848798"/>
    <s v="Fall River Jr Sr High School"/>
    <n v="3240"/>
    <n v="688.57"/>
    <n v="0.21299999999999999"/>
    <x v="3"/>
  </r>
  <r>
    <x v="51"/>
    <n v="1837586"/>
    <s v="Ashwaubenon High School"/>
    <n v="218.6"/>
    <n v="46.56"/>
    <n v="0.21299999999999999"/>
    <x v="3"/>
  </r>
  <r>
    <x v="6"/>
    <n v="1849687"/>
    <s v="Sandra Moon Community Complex"/>
    <n v="2353"/>
    <n v="504.28"/>
    <n v="0.214"/>
    <x v="3"/>
  </r>
  <r>
    <x v="53"/>
    <n v="1848664"/>
    <s v="Williams Unified Sch Dist 2"/>
    <n v="989"/>
    <n v="211.85"/>
    <n v="0.214"/>
    <x v="3"/>
  </r>
  <r>
    <x v="5"/>
    <n v="1848797"/>
    <s v="Community Church-SaddleBrooke"/>
    <n v="978"/>
    <n v="209.37"/>
    <n v="0.214"/>
    <x v="3"/>
  </r>
  <r>
    <x v="61"/>
    <n v="1850053"/>
    <s v="Echo Mountain Primary School"/>
    <n v="1204"/>
    <n v="257.33999999999997"/>
    <n v="0.214"/>
    <x v="3"/>
  </r>
  <r>
    <x v="161"/>
    <n v="1845342"/>
    <s v="Westside Middle School"/>
    <n v="1420"/>
    <n v="303.38"/>
    <n v="0.214"/>
    <x v="3"/>
  </r>
  <r>
    <x v="48"/>
    <n v="1834998"/>
    <s v="Wheeler Avenue Elem School"/>
    <n v="6748"/>
    <n v="1444.1"/>
    <n v="0.214"/>
    <x v="3"/>
  </r>
  <r>
    <x v="141"/>
    <n v="1840434"/>
    <s v="Memorial Middle School"/>
    <n v="1479"/>
    <n v="316.85000000000002"/>
    <n v="0.214"/>
    <x v="3"/>
  </r>
  <r>
    <x v="194"/>
    <n v="1844031"/>
    <s v="Trinity United Methodist Ch"/>
    <n v="1898"/>
    <n v="406.02"/>
    <n v="0.214"/>
    <x v="3"/>
  </r>
  <r>
    <x v="139"/>
    <n v="1835176"/>
    <s v="Andiamo Italia % LV Management"/>
    <n v="437.2"/>
    <n v="93.76"/>
    <n v="0.214"/>
    <x v="3"/>
  </r>
  <r>
    <x v="167"/>
    <n v="1844302"/>
    <s v="Woodbury Middle School"/>
    <n v="9636"/>
    <n v="2066.88"/>
    <n v="0.214"/>
    <x v="3"/>
  </r>
  <r>
    <x v="113"/>
    <n v="1840551"/>
    <s v="Union University-Jackson"/>
    <n v="13794"/>
    <n v="2945.98"/>
    <n v="0.214"/>
    <x v="3"/>
  </r>
  <r>
    <x v="118"/>
    <n v="1841423"/>
    <s v="Liberty Middle School"/>
    <n v="3953"/>
    <n v="845.92"/>
    <n v="0.214"/>
    <x v="3"/>
  </r>
  <r>
    <x v="220"/>
    <n v="1836399"/>
    <s v="Eastlake Middle School - N"/>
    <n v="13555"/>
    <n v="2906.8"/>
    <n v="0.214"/>
    <x v="3"/>
  </r>
  <r>
    <x v="48"/>
    <n v="1835016"/>
    <s v="Nat'l U-ground RR Freedom Ctr"/>
    <n v="1140"/>
    <n v="243.9"/>
    <n v="0.214"/>
    <x v="3"/>
  </r>
  <r>
    <x v="162"/>
    <n v="1850012"/>
    <s v="Fireside Elementary School"/>
    <n v="174"/>
    <n v="37.32"/>
    <n v="0.214"/>
    <x v="3"/>
  </r>
  <r>
    <x v="175"/>
    <n v="1835546"/>
    <s v="Casper College"/>
    <n v="70.2"/>
    <n v="15.02"/>
    <n v="0.214"/>
    <x v="3"/>
  </r>
  <r>
    <x v="106"/>
    <n v="1846178"/>
    <s v="Ridley College"/>
    <n v="2330.8200000000002"/>
    <n v="498.86"/>
    <n v="0.214"/>
    <x v="3"/>
  </r>
  <r>
    <x v="113"/>
    <n v="1840591"/>
    <s v="Orland High School"/>
    <n v="16421"/>
    <n v="3509.29"/>
    <n v="0.214"/>
    <x v="3"/>
  </r>
  <r>
    <x v="157"/>
    <n v="1849428"/>
    <s v="Nob Hill Elementary School"/>
    <n v="1254"/>
    <n v="269.08999999999997"/>
    <n v="0.215"/>
    <x v="3"/>
  </r>
  <r>
    <x v="147"/>
    <n v="1836161"/>
    <s v="ECC B2B Account"/>
    <n v="1057"/>
    <n v="226.89"/>
    <n v="0.215"/>
    <x v="3"/>
  </r>
  <r>
    <x v="180"/>
    <n v="1843649"/>
    <s v="Sar High School"/>
    <n v="15993"/>
    <n v="3437.19"/>
    <n v="0.215"/>
    <x v="3"/>
  </r>
  <r>
    <x v="75"/>
    <n v="1848336"/>
    <s v="Millville High School"/>
    <n v="25884"/>
    <n v="5565"/>
    <n v="0.215"/>
    <x v="3"/>
  </r>
  <r>
    <x v="175"/>
    <n v="1835553"/>
    <s v="Altria Theater"/>
    <n v="109.3"/>
    <n v="23.48"/>
    <n v="0.215"/>
    <x v="3"/>
  </r>
  <r>
    <x v="195"/>
    <n v="1843750"/>
    <s v="Alfonza W Davis Middle School"/>
    <n v="808"/>
    <n v="173.39"/>
    <n v="0.215"/>
    <x v="3"/>
  </r>
  <r>
    <x v="238"/>
    <n v="1838737"/>
    <s v="ECC B2B Account"/>
    <n v="760"/>
    <n v="163.13"/>
    <n v="0.215"/>
    <x v="3"/>
  </r>
  <r>
    <x v="122"/>
    <n v="1846406"/>
    <s v="Riverhead Middle School"/>
    <n v="1045"/>
    <n v="225"/>
    <n v="0.215"/>
    <x v="3"/>
  </r>
  <r>
    <x v="142"/>
    <n v="1834305"/>
    <s v="Sperry Tents"/>
    <n v="147.5"/>
    <n v="31.66"/>
    <n v="0.215"/>
    <x v="3"/>
  </r>
  <r>
    <x v="73"/>
    <n v="1846646"/>
    <s v="Catholic High School"/>
    <n v="17663"/>
    <n v="3795.21"/>
    <n v="0.215"/>
    <x v="3"/>
  </r>
  <r>
    <x v="243"/>
    <n v="1845057"/>
    <s v="Harmony Church"/>
    <n v="543.34"/>
    <n v="116.7"/>
    <n v="0.215"/>
    <x v="3"/>
  </r>
  <r>
    <x v="178"/>
    <n v="1848526"/>
    <s v="Occidental College"/>
    <n v="21930.46"/>
    <n v="4721.32"/>
    <n v="0.215"/>
    <x v="3"/>
  </r>
  <r>
    <x v="206"/>
    <n v="1841949"/>
    <s v="Corpus Christi School"/>
    <n v="1399"/>
    <n v="301.27999999999997"/>
    <n v="0.215"/>
    <x v="3"/>
  </r>
  <r>
    <x v="108"/>
    <n v="1847243"/>
    <s v="Furia Tropikal"/>
    <n v="109.3"/>
    <n v="23.54"/>
    <n v="0.215"/>
    <x v="3"/>
  </r>
  <r>
    <x v="123"/>
    <n v="1838817"/>
    <s v="Middle School - N"/>
    <n v="11875"/>
    <n v="2569.6799999999998"/>
    <n v="0.216"/>
    <x v="3"/>
  </r>
  <r>
    <x v="39"/>
    <n v="1844793"/>
    <s v="Abraham Lincoln Fine Arts Acad"/>
    <n v="18402"/>
    <n v="3974.25"/>
    <n v="0.216"/>
    <x v="3"/>
  </r>
  <r>
    <x v="71"/>
    <n v="1834695"/>
    <s v="Preserve II School"/>
    <n v="53146.98"/>
    <n v="11455.31"/>
    <n v="0.216"/>
    <x v="3"/>
  </r>
  <r>
    <x v="101"/>
    <n v="1850182"/>
    <s v="Sunset High School"/>
    <n v="15894.57"/>
    <n v="3431.25"/>
    <n v="0.216"/>
    <x v="3"/>
  </r>
  <r>
    <x v="29"/>
    <n v="1849226"/>
    <s v="Portsmouth Public Schools"/>
    <n v="1254"/>
    <n v="270.47000000000003"/>
    <n v="0.216"/>
    <x v="3"/>
  </r>
  <r>
    <x v="54"/>
    <n v="1849073"/>
    <s v="Parkers Chapel Jr Sr High Sch"/>
    <n v="1253"/>
    <n v="270.47000000000003"/>
    <n v="0.216"/>
    <x v="3"/>
  </r>
  <r>
    <x v="200"/>
    <n v="1837541"/>
    <s v="First Presbyterian Church"/>
    <n v="82"/>
    <n v="17.7"/>
    <n v="0.216"/>
    <x v="3"/>
  </r>
  <r>
    <x v="163"/>
    <n v="1845610"/>
    <s v="Doris Miller Middle School"/>
    <n v="870"/>
    <n v="188.33"/>
    <n v="0.216"/>
    <x v="3"/>
  </r>
  <r>
    <x v="1"/>
    <n v="1839366"/>
    <s v="Sound Force"/>
    <n v="627.6"/>
    <n v="135.72999999999999"/>
    <n v="0.216"/>
    <x v="3"/>
  </r>
  <r>
    <x v="66"/>
    <n v="1844974"/>
    <s v="ECC B2B Account"/>
    <n v="1244"/>
    <n v="269.24"/>
    <n v="0.216"/>
    <x v="3"/>
  </r>
  <r>
    <x v="80"/>
    <n v="1844747"/>
    <s v="Berea Middle School"/>
    <n v="9566"/>
    <n v="2066.63"/>
    <n v="0.216"/>
    <x v="3"/>
  </r>
  <r>
    <x v="61"/>
    <n v="1850083"/>
    <s v="Shanghai Feiye Cultural"/>
    <n v="17159"/>
    <n v="3710.87"/>
    <n v="0.216"/>
    <x v="3"/>
  </r>
  <r>
    <x v="172"/>
    <n v="1842956"/>
    <s v="Arrowhead Elementary School"/>
    <n v="1484"/>
    <n v="320.45"/>
    <n v="0.216"/>
    <x v="3"/>
  </r>
  <r>
    <x v="234"/>
    <n v="1838967"/>
    <s v="Atrisco Heritage Academy"/>
    <n v="5027.6000000000004"/>
    <n v="1085.52"/>
    <n v="0.216"/>
    <x v="3"/>
  </r>
  <r>
    <x v="36"/>
    <n v="1845191"/>
    <s v="Souderton Area High School"/>
    <n v="3370"/>
    <n v="728.02"/>
    <n v="0.216"/>
    <x v="3"/>
  </r>
  <r>
    <x v="168"/>
    <n v="1843885"/>
    <s v="Liberty Elementary School"/>
    <n v="891"/>
    <n v="192.52"/>
    <n v="0.216"/>
    <x v="3"/>
  </r>
  <r>
    <x v="64"/>
    <n v="1836365"/>
    <s v="David &amp; Mary Thomson Coll Inst"/>
    <n v="851"/>
    <n v="184.18"/>
    <n v="0.216"/>
    <x v="3"/>
  </r>
  <r>
    <x v="32"/>
    <n v="1834617"/>
    <s v="Minnie B Kennedy Middle School"/>
    <n v="153"/>
    <n v="33.06"/>
    <n v="0.216"/>
    <x v="3"/>
  </r>
  <r>
    <x v="122"/>
    <n v="1846421"/>
    <s v="Louis St Laurent School"/>
    <n v="1400"/>
    <n v="302.74"/>
    <n v="0.216"/>
    <x v="3"/>
  </r>
  <r>
    <x v="192"/>
    <n v="1835603"/>
    <s v="Woodbridge Township Rec Dept"/>
    <n v="3968.9"/>
    <n v="858.53"/>
    <n v="0.216"/>
    <x v="3"/>
  </r>
  <r>
    <x v="241"/>
    <n v="1849350"/>
    <s v="Grove Upper Elementary School"/>
    <n v="978"/>
    <n v="211.08"/>
    <n v="0.216"/>
    <x v="3"/>
  </r>
  <r>
    <x v="46"/>
    <n v="1848715"/>
    <s v="Seattle School District 1"/>
    <n v="882"/>
    <n v="190.54"/>
    <n v="0.216"/>
    <x v="3"/>
  </r>
  <r>
    <x v="103"/>
    <n v="1850449"/>
    <s v="Sachem High School East"/>
    <n v="856"/>
    <n v="184.96"/>
    <n v="0.216"/>
    <x v="3"/>
  </r>
  <r>
    <x v="84"/>
    <n v="1836652"/>
    <s v="Parkview Elementary School"/>
    <n v="4328"/>
    <n v="934.15"/>
    <n v="0.216"/>
    <x v="3"/>
  </r>
  <r>
    <x v="239"/>
    <n v="1840144"/>
    <s v="J W Pepper &amp; Son Inc. - PA HQ"/>
    <n v="59"/>
    <n v="12.78"/>
    <n v="0.217"/>
    <x v="3"/>
  </r>
  <r>
    <x v="45"/>
    <n v="1840976"/>
    <s v="Sacajawea Middle School"/>
    <n v="23283"/>
    <n v="5058.08"/>
    <n v="0.217"/>
    <x v="3"/>
  </r>
  <r>
    <x v="133"/>
    <n v="1838038"/>
    <s v="Wallace Middle School"/>
    <n v="3897"/>
    <n v="844.06"/>
    <n v="0.217"/>
    <x v="3"/>
  </r>
  <r>
    <x v="223"/>
    <n v="1844706"/>
    <s v="ECC B2B Account"/>
    <n v="1057"/>
    <n v="229.64"/>
    <n v="0.217"/>
    <x v="3"/>
  </r>
  <r>
    <x v="22"/>
    <n v="1837396"/>
    <s v="Dr. Carla Brosnahan Elem 58"/>
    <n v="12549"/>
    <n v="2717.27"/>
    <n v="0.217"/>
    <x v="3"/>
  </r>
  <r>
    <x v="195"/>
    <n v="1843773"/>
    <s v="Rancho High School"/>
    <n v="4600"/>
    <n v="1000"/>
    <n v="0.217"/>
    <x v="3"/>
  </r>
  <r>
    <x v="165"/>
    <n v="1835429"/>
    <s v="Deerfield High School"/>
    <n v="446"/>
    <n v="96.74"/>
    <n v="0.217"/>
    <x v="3"/>
  </r>
  <r>
    <x v="238"/>
    <n v="1838732"/>
    <s v="Coleman Middle School"/>
    <n v="1358"/>
    <n v="294.83999999999997"/>
    <n v="0.217"/>
    <x v="3"/>
  </r>
  <r>
    <x v="156"/>
    <n v="1836074"/>
    <s v="Thomas J Stovall Middle School"/>
    <n v="654"/>
    <n v="142"/>
    <n v="0.217"/>
    <x v="3"/>
  </r>
  <r>
    <x v="170"/>
    <n v="1836261"/>
    <s v="BODYARMOR Headquarters"/>
    <n v="1153"/>
    <n v="249.91"/>
    <n v="0.217"/>
    <x v="3"/>
  </r>
  <r>
    <x v="226"/>
    <n v="1843224"/>
    <s v="Ron Russell Middle School"/>
    <n v="1010.18"/>
    <n v="219.38"/>
    <n v="0.217"/>
    <x v="3"/>
  </r>
  <r>
    <x v="77"/>
    <n v="1840925"/>
    <s v="Paul G Blazer High School"/>
    <n v="870"/>
    <n v="188.45"/>
    <n v="0.217"/>
    <x v="3"/>
  </r>
  <r>
    <x v="115"/>
    <n v="1840240"/>
    <s v="Zeta Charter School"/>
    <n v="4957"/>
    <n v="1074.23"/>
    <n v="0.217"/>
    <x v="3"/>
  </r>
  <r>
    <x v="173"/>
    <n v="1836531"/>
    <s v="Armada High School"/>
    <n v="1160"/>
    <n v="252"/>
    <n v="0.217"/>
    <x v="3"/>
  </r>
  <r>
    <x v="77"/>
    <n v="1840947"/>
    <s v="Jacques Memorial Elem School"/>
    <n v="983"/>
    <n v="213.2"/>
    <n v="0.217"/>
    <x v="3"/>
  </r>
  <r>
    <x v="256"/>
    <n v="1851022"/>
    <s v="The Rose Orchestra"/>
    <n v="1062"/>
    <n v="230.94"/>
    <n v="0.217"/>
    <x v="3"/>
  </r>
  <r>
    <x v="46"/>
    <n v="1848736"/>
    <s v="Azalea Middle School"/>
    <n v="2025"/>
    <n v="439.28"/>
    <n v="0.217"/>
    <x v="3"/>
  </r>
  <r>
    <x v="176"/>
    <n v="1836707"/>
    <s v="Grace Christian School"/>
    <n v="2200"/>
    <n v="476.93"/>
    <n v="0.217"/>
    <x v="3"/>
  </r>
  <r>
    <x v="144"/>
    <n v="1842579"/>
    <s v="Harlem High School"/>
    <n v="7230.4"/>
    <n v="1566.68"/>
    <n v="0.217"/>
    <x v="3"/>
  </r>
  <r>
    <x v="230"/>
    <n v="1849742"/>
    <s v="The New School"/>
    <n v="1636"/>
    <n v="355.34"/>
    <n v="0.217"/>
    <x v="3"/>
  </r>
  <r>
    <x v="257"/>
    <n v="1840511"/>
    <s v="Eagle Peak Middle School"/>
    <n v="2800"/>
    <n v="606.80999999999995"/>
    <n v="0.217"/>
    <x v="3"/>
  </r>
  <r>
    <x v="159"/>
    <n v="1848198"/>
    <s v="Southern High School"/>
    <n v="882"/>
    <n v="190.96"/>
    <n v="0.217"/>
    <x v="3"/>
  </r>
  <r>
    <x v="160"/>
    <n v="1837133"/>
    <s v="Polk Street Elementary School"/>
    <n v="891"/>
    <n v="193.56"/>
    <n v="0.217"/>
    <x v="3"/>
  </r>
  <r>
    <x v="166"/>
    <n v="1835268"/>
    <s v="KIPP Austin Brave HS"/>
    <n v="654"/>
    <n v="141.97999999999999"/>
    <n v="0.217"/>
    <x v="3"/>
  </r>
  <r>
    <x v="176"/>
    <n v="1836745"/>
    <s v="Handley Elementary School"/>
    <n v="9464"/>
    <n v="2066.9299999999998"/>
    <n v="0.218"/>
    <x v="3"/>
  </r>
  <r>
    <x v="13"/>
    <n v="1844252"/>
    <s v="George L Catrambone Elem Sch"/>
    <n v="418"/>
    <n v="91"/>
    <n v="0.218"/>
    <x v="3"/>
  </r>
  <r>
    <x v="145"/>
    <n v="1837879"/>
    <s v="Ann Frank Public School"/>
    <n v="4772"/>
    <n v="1039.3"/>
    <n v="0.218"/>
    <x v="3"/>
  </r>
  <r>
    <x v="245"/>
    <n v="1841805"/>
    <s v="Central College"/>
    <n v="62.5"/>
    <n v="13.65"/>
    <n v="0.218"/>
    <x v="3"/>
  </r>
  <r>
    <x v="100"/>
    <n v="1845114"/>
    <s v="Barone Middle School"/>
    <n v="1213"/>
    <n v="265.02"/>
    <n v="0.218"/>
    <x v="3"/>
  </r>
  <r>
    <x v="49"/>
    <n v="1843102"/>
    <s v="ABF"/>
    <n v="1319.59"/>
    <n v="287.43"/>
    <n v="0.218"/>
    <x v="3"/>
  </r>
  <r>
    <x v="29"/>
    <n v="1849209"/>
    <s v="Key West High School"/>
    <n v="1848"/>
    <n v="402.81"/>
    <n v="0.218"/>
    <x v="3"/>
  </r>
  <r>
    <x v="13"/>
    <n v="1844261"/>
    <s v="Jacob Coy Middle School"/>
    <n v="55"/>
    <n v="12"/>
    <n v="0.218"/>
    <x v="3"/>
  </r>
  <r>
    <x v="237"/>
    <n v="1849475"/>
    <s v="Holy Trinity Episcopal Day Sch"/>
    <n v="55"/>
    <n v="12"/>
    <n v="0.218"/>
    <x v="3"/>
  </r>
  <r>
    <x v="68"/>
    <n v="1845677"/>
    <s v="Brooklyn Friends School"/>
    <n v="1800"/>
    <n v="392.97"/>
    <n v="0.218"/>
    <x v="3"/>
  </r>
  <r>
    <x v="180"/>
    <n v="1843652"/>
    <s v="DiMenna Ctr for Classicl Music"/>
    <n v="1308"/>
    <n v="284.67"/>
    <n v="0.218"/>
    <x v="3"/>
  </r>
  <r>
    <x v="231"/>
    <n v="1850532"/>
    <s v="Jefferson Elementary School"/>
    <n v="1038"/>
    <n v="226"/>
    <n v="0.218"/>
    <x v="3"/>
  </r>
  <r>
    <x v="92"/>
    <n v="1850967"/>
    <s v="Horizon West HS"/>
    <n v="5891"/>
    <n v="1284.82"/>
    <n v="0.218"/>
    <x v="3"/>
  </r>
  <r>
    <x v="21"/>
    <n v="1849287"/>
    <s v="Orange Grove Mag Sch the Arts"/>
    <n v="1596"/>
    <n v="348"/>
    <n v="0.218"/>
    <x v="3"/>
  </r>
  <r>
    <x v="135"/>
    <n v="1842995"/>
    <s v="Acadia University"/>
    <n v="442"/>
    <n v="96.56"/>
    <n v="0.218"/>
    <x v="3"/>
  </r>
  <r>
    <x v="113"/>
    <n v="1840547"/>
    <s v="Gibbs High School"/>
    <n v="1007"/>
    <n v="220"/>
    <n v="0.218"/>
    <x v="3"/>
  </r>
  <r>
    <x v="34"/>
    <n v="1839559"/>
    <s v="Anderson Elementary School"/>
    <n v="748"/>
    <n v="162.80000000000001"/>
    <n v="0.218"/>
    <x v="3"/>
  </r>
  <r>
    <x v="83"/>
    <n v="1848940"/>
    <s v="Mountain House High School"/>
    <n v="81.8"/>
    <n v="17.850000000000001"/>
    <n v="0.218"/>
    <x v="3"/>
  </r>
  <r>
    <x v="48"/>
    <n v="1835042"/>
    <s v="Clearwater Fundamental Mid Sch"/>
    <n v="2697.2"/>
    <n v="586.98"/>
    <n v="0.218"/>
    <x v="3"/>
  </r>
  <r>
    <x v="88"/>
    <n v="1848419"/>
    <s v="Craig High School"/>
    <n v="654"/>
    <n v="142.85"/>
    <n v="0.218"/>
    <x v="3"/>
  </r>
  <r>
    <x v="202"/>
    <n v="1847466"/>
    <s v="AAA Party Rental"/>
    <n v="55"/>
    <n v="12"/>
    <n v="0.218"/>
    <x v="3"/>
  </r>
  <r>
    <x v="46"/>
    <n v="1848711"/>
    <s v="Harding Charter Prep High Sch"/>
    <n v="1251"/>
    <n v="272.61"/>
    <n v="0.218"/>
    <x v="3"/>
  </r>
  <r>
    <x v="87"/>
    <n v="1847585"/>
    <s v="Amarillo Ind School District"/>
    <n v="55"/>
    <n v="12"/>
    <n v="0.218"/>
    <x v="3"/>
  </r>
  <r>
    <x v="245"/>
    <n v="1841778"/>
    <s v="Cambrian College"/>
    <n v="1192"/>
    <n v="260.33"/>
    <n v="0.218"/>
    <x v="3"/>
  </r>
  <r>
    <x v="231"/>
    <n v="1850534"/>
    <s v="Franklin Elementary School"/>
    <n v="519"/>
    <n v="113"/>
    <n v="0.218"/>
    <x v="3"/>
  </r>
  <r>
    <x v="111"/>
    <n v="1838200"/>
    <s v="Northside High School"/>
    <n v="882"/>
    <n v="192.4"/>
    <n v="0.218"/>
    <x v="3"/>
  </r>
  <r>
    <x v="251"/>
    <n v="1847032"/>
    <s v="Wellwood Middle School"/>
    <n v="55"/>
    <n v="12"/>
    <n v="0.218"/>
    <x v="3"/>
  </r>
  <r>
    <x v="245"/>
    <n v="1841837"/>
    <s v="Oakland School District"/>
    <n v="5354"/>
    <n v="1166"/>
    <n v="0.218"/>
    <x v="3"/>
  </r>
  <r>
    <x v="68"/>
    <n v="1845742"/>
    <s v="Montwood High School"/>
    <n v="13555"/>
    <n v="2957"/>
    <n v="0.218"/>
    <x v="3"/>
  </r>
  <r>
    <x v="194"/>
    <n v="1843993"/>
    <s v="Ft Lee High School"/>
    <n v="197"/>
    <n v="43"/>
    <n v="0.218"/>
    <x v="3"/>
  </r>
  <r>
    <x v="253"/>
    <n v="1841855"/>
    <s v="London Central Secondary Sch"/>
    <n v="1190"/>
    <n v="258.83999999999997"/>
    <n v="0.218"/>
    <x v="3"/>
  </r>
  <r>
    <x v="197"/>
    <n v="1847524"/>
    <s v="Chatham High School"/>
    <n v="751"/>
    <n v="164"/>
    <n v="0.218"/>
    <x v="3"/>
  </r>
  <r>
    <x v="42"/>
    <n v="1846252"/>
    <s v="Thomas G Pullen School"/>
    <n v="55"/>
    <n v="12"/>
    <n v="0.218"/>
    <x v="3"/>
  </r>
  <r>
    <x v="231"/>
    <n v="1850535"/>
    <s v="Lincoln-Hubbard Elem School"/>
    <n v="519"/>
    <n v="113"/>
    <n v="0.218"/>
    <x v="3"/>
  </r>
  <r>
    <x v="150"/>
    <n v="1845572"/>
    <s v="Event Rentals"/>
    <n v="55"/>
    <n v="12"/>
    <n v="0.218"/>
    <x v="3"/>
  </r>
  <r>
    <x v="28"/>
    <n v="1849124"/>
    <s v="Pinecrest Academy-Sloan Canyon"/>
    <n v="1399"/>
    <n v="305.02"/>
    <n v="0.218"/>
    <x v="3"/>
  </r>
  <r>
    <x v="253"/>
    <n v="1841895"/>
    <s v="Hammonton Middle School"/>
    <n v="2319"/>
    <n v="509"/>
    <n v="0.219"/>
    <x v="3"/>
  </r>
  <r>
    <x v="25"/>
    <n v="1842039"/>
    <s v="Rehoboth Elementary School"/>
    <n v="1187"/>
    <n v="260.35000000000002"/>
    <n v="0.219"/>
    <x v="3"/>
  </r>
  <r>
    <x v="73"/>
    <n v="1846664"/>
    <s v="MAC Productions, Inc."/>
    <n v="658"/>
    <n v="143.91999999999999"/>
    <n v="0.219"/>
    <x v="3"/>
  </r>
  <r>
    <x v="147"/>
    <n v="1836212"/>
    <s v="Thornton Elementary School"/>
    <n v="4290.2"/>
    <n v="937.54"/>
    <n v="0.219"/>
    <x v="3"/>
  </r>
  <r>
    <x v="168"/>
    <n v="1843837"/>
    <s v="Paramus High School"/>
    <n v="1673"/>
    <n v="367"/>
    <n v="0.219"/>
    <x v="3"/>
  </r>
  <r>
    <x v="83"/>
    <n v="1848958"/>
    <s v="Indian Hill Elementary School"/>
    <n v="2032"/>
    <n v="446"/>
    <n v="0.219"/>
    <x v="3"/>
  </r>
  <r>
    <x v="171"/>
    <n v="1846563"/>
    <s v="Thomas Jefferson Arts Acad 84"/>
    <n v="1045"/>
    <n v="229"/>
    <n v="0.219"/>
    <x v="3"/>
  </r>
  <r>
    <x v="60"/>
    <n v="1846111"/>
    <s v="Brunswick Acres Elementary Sch"/>
    <n v="2032"/>
    <n v="446"/>
    <n v="0.219"/>
    <x v="3"/>
  </r>
  <r>
    <x v="13"/>
    <n v="1844229"/>
    <s v="Washington Community School"/>
    <n v="292"/>
    <n v="64"/>
    <n v="0.219"/>
    <x v="3"/>
  </r>
  <r>
    <x v="152"/>
    <n v="1844444"/>
    <s v="Salt Brook Elementary School"/>
    <n v="4179"/>
    <n v="917"/>
    <n v="0.219"/>
    <x v="3"/>
  </r>
  <r>
    <x v="13"/>
    <n v="1844259"/>
    <s v="South Plainfield Middle School"/>
    <n v="1724"/>
    <n v="378"/>
    <n v="0.219"/>
    <x v="3"/>
  </r>
  <r>
    <x v="122"/>
    <n v="1846397"/>
    <s v="George Washington Elem School"/>
    <n v="2019"/>
    <n v="443"/>
    <n v="0.219"/>
    <x v="3"/>
  </r>
  <r>
    <x v="148"/>
    <n v="1841219"/>
    <s v="Alfred S Faust Interm School"/>
    <n v="5887"/>
    <n v="1292"/>
    <n v="0.219"/>
    <x v="3"/>
  </r>
  <r>
    <x v="28"/>
    <n v="1849155"/>
    <s v="Plainfield High School"/>
    <n v="3090"/>
    <n v="678"/>
    <n v="0.219"/>
    <x v="3"/>
  </r>
  <r>
    <x v="195"/>
    <n v="1843760"/>
    <s v="Columbian Elementary School"/>
    <n v="521"/>
    <n v="113.84"/>
    <n v="0.219"/>
    <x v="3"/>
  </r>
  <r>
    <x v="155"/>
    <n v="1846917"/>
    <s v="Central Elementary School"/>
    <n v="1237"/>
    <n v="271.08"/>
    <n v="0.219"/>
    <x v="3"/>
  </r>
  <r>
    <x v="167"/>
    <n v="1844271"/>
    <s v="Ramapo Ridge Middle School"/>
    <n v="1099"/>
    <n v="241"/>
    <n v="0.219"/>
    <x v="3"/>
  </r>
  <r>
    <x v="20"/>
    <n v="1837381"/>
    <s v="Meadowlawn Middle School"/>
    <n v="606"/>
    <n v="133"/>
    <n v="0.219"/>
    <x v="3"/>
  </r>
  <r>
    <x v="79"/>
    <n v="1847843"/>
    <s v="Harry S Truman Elem School"/>
    <n v="2350"/>
    <n v="515"/>
    <n v="0.219"/>
    <x v="3"/>
  </r>
  <r>
    <x v="226"/>
    <n v="1843212"/>
    <s v="Belleville Middle School"/>
    <n v="6718"/>
    <n v="1474"/>
    <n v="0.219"/>
    <x v="3"/>
  </r>
  <r>
    <x v="249"/>
    <n v="1850685"/>
    <s v="West End Elementary School"/>
    <n v="1800"/>
    <n v="395"/>
    <n v="0.219"/>
    <x v="3"/>
  </r>
  <r>
    <x v="35"/>
    <n v="1837473"/>
    <s v="Walton High School"/>
    <n v="2900"/>
    <n v="636"/>
    <n v="0.219"/>
    <x v="3"/>
  </r>
  <r>
    <x v="180"/>
    <n v="1843679"/>
    <s v="William R Satz Interm School"/>
    <n v="5720.25"/>
    <n v="1254.75"/>
    <n v="0.219"/>
    <x v="3"/>
  </r>
  <r>
    <x v="192"/>
    <n v="1835637"/>
    <s v="Glacier Point Middle School"/>
    <n v="1193"/>
    <n v="261.17"/>
    <n v="0.219"/>
    <x v="3"/>
  </r>
  <r>
    <x v="135"/>
    <n v="1842997"/>
    <s v="Spotswood High School"/>
    <n v="2326"/>
    <n v="510"/>
    <n v="0.219"/>
    <x v="3"/>
  </r>
  <r>
    <x v="147"/>
    <n v="1836214"/>
    <s v="Berry Elementary School"/>
    <n v="4290.2"/>
    <n v="937.54"/>
    <n v="0.219"/>
    <x v="3"/>
  </r>
  <r>
    <x v="21"/>
    <n v="1849256"/>
    <s v="Prairie Junior High School"/>
    <n v="554"/>
    <n v="121.17"/>
    <n v="0.219"/>
    <x v="3"/>
  </r>
  <r>
    <x v="59"/>
    <n v="1847422"/>
    <s v="Carrollwood Elementary School"/>
    <n v="23431"/>
    <n v="5136.95"/>
    <n v="0.219"/>
    <x v="3"/>
  </r>
  <r>
    <x v="213"/>
    <n v="1845471"/>
    <s v="Washington Junior High School"/>
    <n v="823"/>
    <n v="180.26"/>
    <n v="0.219"/>
    <x v="3"/>
  </r>
  <r>
    <x v="44"/>
    <n v="1850241"/>
    <s v="Horizon High School"/>
    <n v="21735.41"/>
    <n v="4761.93"/>
    <n v="0.219"/>
    <x v="3"/>
  </r>
  <r>
    <x v="92"/>
    <n v="1850988"/>
    <s v="Stony Lane Elementary School"/>
    <n v="667"/>
    <n v="146"/>
    <n v="0.219"/>
    <x v="3"/>
  </r>
  <r>
    <x v="72"/>
    <n v="1848871"/>
    <s v="Watchung Hills Reg High School"/>
    <n v="1270.02"/>
    <n v="277.98"/>
    <n v="0.219"/>
    <x v="3"/>
  </r>
  <r>
    <x v="125"/>
    <n v="1845889"/>
    <s v="Eric S Smith Middle School"/>
    <n v="3135"/>
    <n v="687"/>
    <n v="0.219"/>
    <x v="3"/>
  </r>
  <r>
    <x v="248"/>
    <n v="1844901"/>
    <s v="Northern Highlands Reg HS"/>
    <n v="1460"/>
    <n v="320"/>
    <n v="0.219"/>
    <x v="3"/>
  </r>
  <r>
    <x v="31"/>
    <n v="1842361"/>
    <s v="Point Road Elementary School"/>
    <n v="11769"/>
    <n v="2580"/>
    <n v="0.219"/>
    <x v="3"/>
  </r>
  <r>
    <x v="135"/>
    <n v="1843000"/>
    <s v="Hillsborough Middle School"/>
    <n v="1604"/>
    <n v="352"/>
    <n v="0.219"/>
    <x v="3"/>
  </r>
  <r>
    <x v="94"/>
    <n v="1842799"/>
    <s v="Florence M Gaudineer Mid Sch"/>
    <n v="13708.08"/>
    <n v="3007.92"/>
    <n v="0.219"/>
    <x v="3"/>
  </r>
  <r>
    <x v="40"/>
    <n v="1840338"/>
    <s v="Knollwood Elementary School"/>
    <n v="4087"/>
    <n v="897"/>
    <n v="0.219"/>
    <x v="3"/>
  </r>
  <r>
    <x v="226"/>
    <n v="1843213"/>
    <s v="Hackettstown Middle School"/>
    <n v="2150"/>
    <n v="470"/>
    <n v="0.219"/>
    <x v="3"/>
  </r>
  <r>
    <x v="9"/>
    <n v="1846983"/>
    <s v="Southern Regional 11-12 HS"/>
    <n v="2426"/>
    <n v="532"/>
    <n v="0.219"/>
    <x v="3"/>
  </r>
  <r>
    <x v="150"/>
    <n v="1845520"/>
    <s v="ECC B2B Account"/>
    <n v="1290"/>
    <n v="282.19"/>
    <n v="0.219"/>
    <x v="3"/>
  </r>
  <r>
    <x v="93"/>
    <n v="1847739"/>
    <s v="Dionne Warwick Institute"/>
    <n v="5887.02"/>
    <n v="1291.98"/>
    <n v="0.219"/>
    <x v="3"/>
  </r>
  <r>
    <x v="168"/>
    <n v="1843882"/>
    <s v="Dwight Morrow High School"/>
    <n v="4447"/>
    <n v="975"/>
    <n v="0.219"/>
    <x v="3"/>
  </r>
  <r>
    <x v="167"/>
    <n v="1844294"/>
    <s v="Abraham Clark High School"/>
    <n v="7800.96"/>
    <n v="1712.04"/>
    <n v="0.219"/>
    <x v="3"/>
  </r>
  <r>
    <x v="242"/>
    <n v="1850613"/>
    <s v="Mary A Hubbard Elem School"/>
    <n v="690"/>
    <n v="151"/>
    <n v="0.219"/>
    <x v="3"/>
  </r>
  <r>
    <x v="118"/>
    <n v="1841469"/>
    <s v="Lady's Island Middle School"/>
    <n v="16544"/>
    <n v="3620.78"/>
    <n v="0.219"/>
    <x v="3"/>
  </r>
  <r>
    <x v="7"/>
    <n v="1848131"/>
    <s v="Woodrow Wilson Middle School"/>
    <n v="1497"/>
    <n v="328"/>
    <n v="0.219"/>
    <x v="3"/>
  </r>
  <r>
    <x v="153"/>
    <n v="1841997"/>
    <s v="Edgemont Jr Sr High School"/>
    <n v="1584"/>
    <n v="347.13"/>
    <n v="0.219"/>
    <x v="3"/>
  </r>
  <r>
    <x v="46"/>
    <n v="1848676"/>
    <s v="Carusi Middle School"/>
    <n v="3813"/>
    <n v="837"/>
    <n v="0.22"/>
    <x v="3"/>
  </r>
  <r>
    <x v="256"/>
    <n v="1851052"/>
    <s v="Frank K Hehnly Elem School"/>
    <n v="1713.8"/>
    <n v="376.2"/>
    <n v="0.22"/>
    <x v="3"/>
  </r>
  <r>
    <x v="180"/>
    <n v="1843650"/>
    <s v="Raritan High School"/>
    <n v="1763"/>
    <n v="387"/>
    <n v="0.22"/>
    <x v="3"/>
  </r>
  <r>
    <x v="229"/>
    <n v="1848066"/>
    <s v="John Philip Sousa Elem School"/>
    <n v="5107"/>
    <n v="1121"/>
    <n v="0.22"/>
    <x v="3"/>
  </r>
  <r>
    <x v="131"/>
    <n v="1841382"/>
    <s v="Ramsey High School"/>
    <n v="1148"/>
    <n v="252"/>
    <n v="0.22"/>
    <x v="3"/>
  </r>
  <r>
    <x v="89"/>
    <n v="1848273"/>
    <s v="Lemoore High School"/>
    <n v="525.9"/>
    <n v="115.94"/>
    <n v="0.22"/>
    <x v="3"/>
  </r>
  <r>
    <x v="16"/>
    <n v="1846727"/>
    <s v="Parkway Middle School"/>
    <n v="487.9"/>
    <n v="107.1"/>
    <n v="0.22"/>
    <x v="3"/>
  </r>
  <r>
    <x v="30"/>
    <n v="1847204"/>
    <s v="Wisdom Lane Middle School"/>
    <n v="1213"/>
    <n v="267"/>
    <n v="0.22"/>
    <x v="3"/>
  </r>
  <r>
    <x v="133"/>
    <n v="1838019"/>
    <s v="Lakewood Middle School"/>
    <n v="2451"/>
    <n v="540"/>
    <n v="0.22"/>
    <x v="3"/>
  </r>
  <r>
    <x v="56"/>
    <n v="1848002"/>
    <s v="Clifton School District"/>
    <n v="4178"/>
    <n v="918"/>
    <n v="0.22"/>
    <x v="3"/>
  </r>
  <r>
    <x v="104"/>
    <n v="1834940"/>
    <s v="Alexis Party Rental"/>
    <n v="54.65"/>
    <n v="12"/>
    <n v="0.22"/>
    <x v="3"/>
  </r>
  <r>
    <x v="72"/>
    <n v="1848832"/>
    <s v="United South Central High Sch"/>
    <n v="654"/>
    <n v="143.91999999999999"/>
    <n v="0.22"/>
    <x v="3"/>
  </r>
  <r>
    <x v="71"/>
    <n v="1834654"/>
    <s v="Pinelands Regional High School"/>
    <n v="3444"/>
    <n v="756"/>
    <n v="0.22"/>
    <x v="3"/>
  </r>
  <r>
    <x v="60"/>
    <n v="1846099"/>
    <s v="Haledon Public School"/>
    <n v="2656"/>
    <n v="583"/>
    <n v="0.22"/>
    <x v="3"/>
  </r>
  <r>
    <x v="232"/>
    <n v="1835223"/>
    <s v="Canfield Avenue Elem School"/>
    <n v="7963"/>
    <n v="1750"/>
    <n v="0.22"/>
    <x v="3"/>
  </r>
  <r>
    <x v="94"/>
    <n v="1842770"/>
    <s v="Jonathan Dayton High School"/>
    <n v="20934"/>
    <n v="4596"/>
    <n v="0.22"/>
    <x v="3"/>
  </r>
  <r>
    <x v="20"/>
    <n v="1837362"/>
    <s v="Clearwater Fundamental Mid Sch"/>
    <n v="1804"/>
    <n v="397"/>
    <n v="0.22"/>
    <x v="3"/>
  </r>
  <r>
    <x v="199"/>
    <n v="1842514"/>
    <s v="Dwight D Eisenhower Middle Sch"/>
    <n v="9138"/>
    <n v="2006"/>
    <n v="0.22"/>
    <x v="3"/>
  </r>
  <r>
    <x v="114"/>
    <n v="1838473"/>
    <s v="Juan Rodrigues Cabrillo HS"/>
    <n v="54.65"/>
    <n v="12"/>
    <n v="0.22"/>
    <x v="3"/>
  </r>
  <r>
    <x v="195"/>
    <n v="1843727"/>
    <s v="Severn School"/>
    <n v="1360"/>
    <n v="299.18"/>
    <n v="0.22"/>
    <x v="3"/>
  </r>
  <r>
    <x v="253"/>
    <n v="1841874"/>
    <s v="Grace Wilday Jr High School"/>
    <n v="5893.98"/>
    <n v="1294.02"/>
    <n v="0.22"/>
    <x v="3"/>
  </r>
  <r>
    <x v="100"/>
    <n v="1845137"/>
    <s v="Indian Hill Elementary School"/>
    <n v="3444"/>
    <n v="756"/>
    <n v="0.22"/>
    <x v="3"/>
  </r>
  <r>
    <x v="160"/>
    <n v="1837140"/>
    <s v="Bak Middle School of Art"/>
    <n v="5965"/>
    <n v="1315"/>
    <n v="0.22"/>
    <x v="3"/>
  </r>
  <r>
    <x v="228"/>
    <n v="1842272"/>
    <s v="TELCOMexpert S.A"/>
    <n v="735"/>
    <n v="162"/>
    <n v="0.22"/>
    <x v="3"/>
  </r>
  <r>
    <x v="54"/>
    <n v="1849062"/>
    <s v="G N Dieterich Elem School"/>
    <n v="552"/>
    <n v="121.17"/>
    <n v="0.22"/>
    <x v="3"/>
  </r>
  <r>
    <x v="2"/>
    <n v="1844099"/>
    <s v="Hicksville Middle School"/>
    <n v="4074.58"/>
    <n v="894.42"/>
    <n v="0.22"/>
    <x v="3"/>
  </r>
  <r>
    <x v="98"/>
    <n v="1844583"/>
    <s v="Mt Pleasant Middle School"/>
    <n v="3444"/>
    <n v="756"/>
    <n v="0.22"/>
    <x v="3"/>
  </r>
  <r>
    <x v="167"/>
    <n v="1844319"/>
    <s v="John Y Dater Elementary School"/>
    <n v="1328.1"/>
    <n v="291.89999999999998"/>
    <n v="0.22"/>
    <x v="3"/>
  </r>
  <r>
    <x v="194"/>
    <n v="1843997"/>
    <s v="Phillipsburg High School"/>
    <n v="984"/>
    <n v="216"/>
    <n v="0.22"/>
    <x v="3"/>
  </r>
  <r>
    <x v="91"/>
    <n v="1847099"/>
    <s v="Bentley Meeker Light &amp; Stage"/>
    <n v="54.65"/>
    <n v="12"/>
    <n v="0.22"/>
    <x v="3"/>
  </r>
  <r>
    <x v="260"/>
    <n v="1839014"/>
    <s v="West Mesa High School"/>
    <n v="2213.56"/>
    <n v="488"/>
    <n v="0.22"/>
    <x v="3"/>
  </r>
  <r>
    <x v="94"/>
    <n v="1842730"/>
    <s v="Sandusky Middle School"/>
    <n v="1186"/>
    <n v="260.66000000000003"/>
    <n v="0.22"/>
    <x v="3"/>
  </r>
  <r>
    <x v="12"/>
    <n v="1850749"/>
    <s v="Franklin Middle School"/>
    <n v="4320"/>
    <n v="951.75"/>
    <n v="0.22"/>
    <x v="3"/>
  </r>
  <r>
    <x v="42"/>
    <n v="1846270"/>
    <s v="Dayton Avenue Elementary Sch"/>
    <n v="1366.12"/>
    <n v="299.88"/>
    <n v="0.22"/>
    <x v="3"/>
  </r>
  <r>
    <x v="124"/>
    <n v="1845911"/>
    <s v="Camden Co Tech Sch-Gloucester"/>
    <n v="11000"/>
    <n v="2416"/>
    <n v="0.22"/>
    <x v="3"/>
  </r>
  <r>
    <x v="68"/>
    <n v="1845728"/>
    <s v="Southern Regional Middle Sch"/>
    <n v="5070"/>
    <n v="1113"/>
    <n v="0.22"/>
    <x v="3"/>
  </r>
  <r>
    <x v="70"/>
    <n v="1837973"/>
    <s v="Show Low Junior High School"/>
    <n v="957"/>
    <n v="210.24"/>
    <n v="0.22"/>
    <x v="3"/>
  </r>
  <r>
    <x v="178"/>
    <n v="1848554"/>
    <s v="North Shore Middle School"/>
    <n v="1036"/>
    <n v="228"/>
    <n v="0.22"/>
    <x v="3"/>
  </r>
  <r>
    <x v="39"/>
    <n v="1844812"/>
    <s v="The Oaks Academy Middle School"/>
    <n v="823"/>
    <n v="180.73"/>
    <n v="0.22"/>
    <x v="3"/>
  </r>
  <r>
    <x v="114"/>
    <n v="1838503"/>
    <s v="Fogarty Memorial School"/>
    <n v="983"/>
    <n v="216.42"/>
    <n v="0.22"/>
    <x v="3"/>
  </r>
  <r>
    <x v="25"/>
    <n v="1842031"/>
    <s v="Lenox Elementary School"/>
    <n v="1044"/>
    <n v="230"/>
    <n v="0.22"/>
    <x v="3"/>
  </r>
  <r>
    <x v="199"/>
    <n v="1842507"/>
    <s v="Ithaca High School"/>
    <n v="4633"/>
    <n v="1017"/>
    <n v="0.22"/>
    <x v="3"/>
  </r>
  <r>
    <x v="67"/>
    <n v="1835793"/>
    <s v="Emerson Jr Sr High School"/>
    <n v="1973"/>
    <n v="434"/>
    <n v="0.22"/>
    <x v="3"/>
  </r>
  <r>
    <x v="41"/>
    <n v="1834039"/>
    <s v="Pawling Elementary School"/>
    <n v="2273"/>
    <n v="499"/>
    <n v="0.22"/>
    <x v="3"/>
  </r>
  <r>
    <x v="187"/>
    <n v="1836630"/>
    <s v="International School Services"/>
    <n v="3913.04"/>
    <n v="858.96"/>
    <n v="0.22"/>
    <x v="3"/>
  </r>
  <r>
    <x v="209"/>
    <n v="1844380"/>
    <s v="Middletown High School South"/>
    <n v="2255"/>
    <n v="495"/>
    <n v="0.22"/>
    <x v="3"/>
  </r>
  <r>
    <x v="95"/>
    <n v="1835945"/>
    <s v="Huntington Park High School"/>
    <n v="22494"/>
    <n v="4971"/>
    <n v="0.221"/>
    <x v="3"/>
  </r>
  <r>
    <x v="60"/>
    <n v="1846044"/>
    <s v="Waldron Jr Sr High School"/>
    <n v="920"/>
    <n v="203.38"/>
    <n v="0.221"/>
    <x v="3"/>
  </r>
  <r>
    <x v="235"/>
    <n v="1839114"/>
    <s v="Red Creek High School"/>
    <n v="2600"/>
    <n v="574.34"/>
    <n v="0.221"/>
    <x v="3"/>
  </r>
  <r>
    <x v="47"/>
    <n v="1845262"/>
    <s v="Independence Middle School"/>
    <n v="13555"/>
    <n v="3000"/>
    <n v="0.221"/>
    <x v="3"/>
  </r>
  <r>
    <x v="204"/>
    <n v="1848500"/>
    <s v="Joaquin Miller Middle School"/>
    <n v="324"/>
    <n v="71.56"/>
    <n v="0.221"/>
    <x v="3"/>
  </r>
  <r>
    <x v="25"/>
    <n v="1842121"/>
    <s v="Darwin Elementary School"/>
    <n v="458"/>
    <n v="101.3"/>
    <n v="0.221"/>
    <x v="3"/>
  </r>
  <r>
    <x v="246"/>
    <n v="1839445"/>
    <s v="East Los Angeles College"/>
    <n v="17153.25"/>
    <n v="3792.41"/>
    <n v="0.221"/>
    <x v="3"/>
  </r>
  <r>
    <x v="117"/>
    <n v="1834520"/>
    <s v="Frazier Elementary #22"/>
    <n v="11222"/>
    <n v="2482.17"/>
    <n v="0.221"/>
    <x v="3"/>
  </r>
  <r>
    <x v="145"/>
    <n v="1837869"/>
    <s v="Deer Valley Unified SD 97"/>
    <n v="821"/>
    <n v="181.42"/>
    <n v="0.221"/>
    <x v="3"/>
  </r>
  <r>
    <x v="111"/>
    <n v="1838188"/>
    <s v="Mexico Central School District"/>
    <n v="796"/>
    <n v="176"/>
    <n v="0.221"/>
    <x v="3"/>
  </r>
  <r>
    <x v="236"/>
    <n v="1850911"/>
    <s v="Jackson Middle School"/>
    <n v="4009"/>
    <n v="887.66"/>
    <n v="0.221"/>
    <x v="3"/>
  </r>
  <r>
    <x v="37"/>
    <n v="1835908"/>
    <s v="Victory Christian School"/>
    <n v="160"/>
    <n v="35.28"/>
    <n v="0.221"/>
    <x v="3"/>
  </r>
  <r>
    <x v="206"/>
    <n v="1841916"/>
    <s v="Jahn Elementary School"/>
    <n v="458"/>
    <n v="101.3"/>
    <n v="0.221"/>
    <x v="3"/>
  </r>
  <r>
    <x v="220"/>
    <n v="1836430"/>
    <s v="Mt Vernon School District 320"/>
    <n v="983"/>
    <n v="216.87"/>
    <n v="0.221"/>
    <x v="3"/>
  </r>
  <r>
    <x v="131"/>
    <n v="1841375"/>
    <s v="Dillard Drive Middle School"/>
    <n v="855"/>
    <n v="188.87"/>
    <n v="0.221"/>
    <x v="3"/>
  </r>
  <r>
    <x v="59"/>
    <n v="1847389"/>
    <s v="Redford Union High School"/>
    <n v="10728"/>
    <n v="2372.2399999999998"/>
    <n v="0.221"/>
    <x v="3"/>
  </r>
  <r>
    <x v="80"/>
    <n v="1844783"/>
    <s v="Xavier University"/>
    <n v="823"/>
    <n v="181.89"/>
    <n v="0.221"/>
    <x v="3"/>
  </r>
  <r>
    <x v="169"/>
    <n v="1841521"/>
    <s v="Giesinger Elementary School"/>
    <n v="10844"/>
    <n v="2399.1"/>
    <n v="0.221"/>
    <x v="3"/>
  </r>
  <r>
    <x v="166"/>
    <n v="1835271"/>
    <s v="St Mary's High School"/>
    <n v="429.95"/>
    <n v="95.12"/>
    <n v="0.221"/>
    <x v="3"/>
  </r>
  <r>
    <x v="108"/>
    <n v="1847274"/>
    <s v="Collinsville High School"/>
    <n v="1186"/>
    <n v="263.25"/>
    <n v="0.222"/>
    <x v="3"/>
  </r>
  <r>
    <x v="153"/>
    <n v="1842024"/>
    <s v="Portsmouth Christian Academy"/>
    <n v="1473"/>
    <n v="327"/>
    <n v="0.222"/>
    <x v="3"/>
  </r>
  <r>
    <x v="31"/>
    <n v="1842368"/>
    <s v="Clifton Ridge Middle School"/>
    <n v="312"/>
    <n v="69.239999999999995"/>
    <n v="0.222"/>
    <x v="3"/>
  </r>
  <r>
    <x v="179"/>
    <n v="1842641"/>
    <s v="Lillian Jacobs Elem School"/>
    <n v="2800"/>
    <n v="621.54999999999995"/>
    <n v="0.222"/>
    <x v="3"/>
  </r>
  <r>
    <x v="178"/>
    <n v="1848559"/>
    <s v="Conant Elementary School"/>
    <n v="15352"/>
    <n v="3409.19"/>
    <n v="0.222"/>
    <x v="3"/>
  </r>
  <r>
    <x v="239"/>
    <n v="1840153"/>
    <s v="Bob Hope Elementary School"/>
    <n v="870"/>
    <n v="193.36"/>
    <n v="0.222"/>
    <x v="3"/>
  </r>
  <r>
    <x v="175"/>
    <n v="1835540"/>
    <s v="Altoona Area Jr High School"/>
    <n v="2080"/>
    <n v="461.4"/>
    <n v="0.222"/>
    <x v="3"/>
  </r>
  <r>
    <x v="235"/>
    <n v="1839169"/>
    <s v="San Marin High School"/>
    <n v="13362"/>
    <n v="2965.54"/>
    <n v="0.222"/>
    <x v="3"/>
  </r>
  <r>
    <x v="102"/>
    <n v="1837706"/>
    <s v="Undermountain Elementary Sch"/>
    <n v="2632"/>
    <n v="583.58000000000004"/>
    <n v="0.222"/>
    <x v="3"/>
  </r>
  <r>
    <x v="86"/>
    <n v="1849415"/>
    <s v="Coleman Middle School"/>
    <n v="823"/>
    <n v="182.47"/>
    <n v="0.222"/>
    <x v="3"/>
  </r>
  <r>
    <x v="163"/>
    <n v="1845638"/>
    <s v="Souderton Area High School"/>
    <n v="3370"/>
    <n v="748.94"/>
    <n v="0.222"/>
    <x v="3"/>
  </r>
  <r>
    <x v="177"/>
    <n v="1843335"/>
    <s v="Allen High School"/>
    <n v="588"/>
    <n v="130.80000000000001"/>
    <n v="0.222"/>
    <x v="3"/>
  </r>
  <r>
    <x v="194"/>
    <n v="1844022"/>
    <s v="Rock Lake Middle School"/>
    <n v="1540"/>
    <n v="341.13"/>
    <n v="0.222"/>
    <x v="3"/>
  </r>
  <r>
    <x v="122"/>
    <n v="1846430"/>
    <s v="West Memorial Elem School"/>
    <n v="2800"/>
    <n v="621.54999999999995"/>
    <n v="0.222"/>
    <x v="3"/>
  </r>
  <r>
    <x v="156"/>
    <n v="1836089"/>
    <s v="Ben C Rain High School"/>
    <n v="4160"/>
    <n v="921.6"/>
    <n v="0.222"/>
    <x v="3"/>
  </r>
  <r>
    <x v="35"/>
    <n v="1837517"/>
    <s v="Robert L Bailey IV Elem School"/>
    <n v="983"/>
    <n v="218.57"/>
    <n v="0.222"/>
    <x v="3"/>
  </r>
  <r>
    <x v="195"/>
    <n v="1843764"/>
    <s v="Charles Eliot Arts Magnet Acad"/>
    <n v="24088"/>
    <n v="5350.24"/>
    <n v="0.222"/>
    <x v="3"/>
  </r>
  <r>
    <x v="140"/>
    <n v="1842679"/>
    <s v="Agnews Elementary School"/>
    <n v="1458"/>
    <n v="324"/>
    <n v="0.222"/>
    <x v="3"/>
  </r>
  <r>
    <x v="189"/>
    <n v="1851093"/>
    <s v="Columbia University"/>
    <n v="10954"/>
    <n v="2434.98"/>
    <n v="0.222"/>
    <x v="3"/>
  </r>
  <r>
    <x v="44"/>
    <n v="1850262"/>
    <s v="Brant Haldimand Norfolk Cdsb"/>
    <n v="408"/>
    <n v="90.44"/>
    <n v="0.222"/>
    <x v="3"/>
  </r>
  <r>
    <x v="10"/>
    <n v="1840831"/>
    <s v="Avon Middle School North"/>
    <n v="808"/>
    <n v="179.83"/>
    <n v="0.223"/>
    <x v="3"/>
  </r>
  <r>
    <x v="173"/>
    <n v="1836536"/>
    <s v="St Andrew's Wesley Church"/>
    <n v="896"/>
    <n v="199.92"/>
    <n v="0.223"/>
    <x v="3"/>
  </r>
  <r>
    <x v="59"/>
    <n v="1847399"/>
    <s v="Parkway West High School"/>
    <n v="808"/>
    <n v="179.83"/>
    <n v="0.223"/>
    <x v="3"/>
  </r>
  <r>
    <x v="147"/>
    <n v="1836158"/>
    <s v="HERITAGE CLASSICAL ACADEMY"/>
    <n v="116.65"/>
    <n v="26.04"/>
    <n v="0.223"/>
    <x v="3"/>
  </r>
  <r>
    <x v="219"/>
    <n v="1844574"/>
    <s v="Trinity Lutheran School"/>
    <n v="63"/>
    <n v="14.08"/>
    <n v="0.223"/>
    <x v="3"/>
  </r>
  <r>
    <x v="83"/>
    <n v="1848951"/>
    <s v="J W Pepper &amp; Son Inc. - PA HQ"/>
    <n v="62"/>
    <n v="13.83"/>
    <n v="0.223"/>
    <x v="3"/>
  </r>
  <r>
    <x v="175"/>
    <n v="1835517"/>
    <s v="West High School"/>
    <n v="830.05"/>
    <n v="185.5"/>
    <n v="0.223"/>
    <x v="3"/>
  </r>
  <r>
    <x v="175"/>
    <n v="1835518"/>
    <s v="South Middle School"/>
    <n v="830.05"/>
    <n v="185.5"/>
    <n v="0.223"/>
    <x v="3"/>
  </r>
  <r>
    <x v="36"/>
    <n v="1845208"/>
    <s v="Robinson Secondary School"/>
    <n v="2488"/>
    <n v="555.66999999999996"/>
    <n v="0.223"/>
    <x v="3"/>
  </r>
  <r>
    <x v="79"/>
    <n v="1847806"/>
    <s v="Albert Leonard Middle School"/>
    <n v="16350"/>
    <n v="3638.28"/>
    <n v="0.223"/>
    <x v="3"/>
  </r>
  <r>
    <x v="175"/>
    <n v="1835520"/>
    <s v="West Middle School"/>
    <n v="830.05"/>
    <n v="185.5"/>
    <n v="0.223"/>
    <x v="3"/>
  </r>
  <r>
    <x v="44"/>
    <n v="1850283"/>
    <s v="Patrick Henry High School"/>
    <n v="951"/>
    <n v="211.85"/>
    <n v="0.223"/>
    <x v="3"/>
  </r>
  <r>
    <x v="156"/>
    <n v="1836040"/>
    <s v="Pacifica High School"/>
    <n v="809"/>
    <n v="180.13"/>
    <n v="0.223"/>
    <x v="3"/>
  </r>
  <r>
    <x v="189"/>
    <n v="1851104"/>
    <s v="Highland High School"/>
    <n v="55186"/>
    <n v="12309"/>
    <n v="0.223"/>
    <x v="3"/>
  </r>
  <r>
    <x v="52"/>
    <n v="1849536"/>
    <s v="University of St Thomas"/>
    <n v="1026"/>
    <n v="229"/>
    <n v="0.223"/>
    <x v="3"/>
  </r>
  <r>
    <x v="236"/>
    <n v="1850948"/>
    <s v="Roy W Martin Middle School"/>
    <n v="38050"/>
    <n v="8494"/>
    <n v="0.223"/>
    <x v="3"/>
  </r>
  <r>
    <x v="104"/>
    <n v="1834967"/>
    <s v="Malcolm Hursey Montessori Sch"/>
    <n v="14105"/>
    <n v="3144"/>
    <n v="0.223"/>
    <x v="3"/>
  </r>
  <r>
    <x v="216"/>
    <n v="1839835"/>
    <s v="West Music"/>
    <n v="1234"/>
    <n v="274.64"/>
    <n v="0.223"/>
    <x v="3"/>
  </r>
  <r>
    <x v="107"/>
    <n v="1839641"/>
    <s v="A C New Middle School"/>
    <n v="823"/>
    <n v="183.38"/>
    <n v="0.223"/>
    <x v="3"/>
  </r>
  <r>
    <x v="104"/>
    <n v="1834963"/>
    <s v="Valley Stream Union Free SD 13"/>
    <n v="2521"/>
    <n v="565"/>
    <n v="0.224"/>
    <x v="3"/>
  </r>
  <r>
    <x v="25"/>
    <n v="1842117"/>
    <s v="Harns Marsh Middle School"/>
    <n v="882"/>
    <n v="198"/>
    <n v="0.224"/>
    <x v="3"/>
  </r>
  <r>
    <x v="108"/>
    <n v="1847267"/>
    <s v="Ed's Rental"/>
    <n v="53.55"/>
    <n v="12"/>
    <n v="0.224"/>
    <x v="3"/>
  </r>
  <r>
    <x v="165"/>
    <n v="1835483"/>
    <s v="New Generation Singers"/>
    <n v="104.8"/>
    <n v="23.48"/>
    <n v="0.224"/>
    <x v="3"/>
  </r>
  <r>
    <x v="39"/>
    <n v="1844806"/>
    <s v="Foreign Language Academy"/>
    <n v="5023"/>
    <n v="1126.53"/>
    <n v="0.224"/>
    <x v="3"/>
  </r>
  <r>
    <x v="257"/>
    <n v="1840482"/>
    <s v="Ripley Middle School"/>
    <n v="10027.129999999999"/>
    <n v="2244.75"/>
    <n v="0.224"/>
    <x v="3"/>
  </r>
  <r>
    <x v="177"/>
    <n v="1843343"/>
    <s v="Oklahoma Christian University"/>
    <n v="53.55"/>
    <n v="12"/>
    <n v="0.224"/>
    <x v="3"/>
  </r>
  <r>
    <x v="76"/>
    <n v="1846813"/>
    <s v="A Crawford Mosley High School"/>
    <n v="79958"/>
    <n v="17942.95"/>
    <n v="0.224"/>
    <x v="3"/>
  </r>
  <r>
    <x v="53"/>
    <n v="1848639"/>
    <s v="Garland High School"/>
    <n v="887"/>
    <n v="198.89"/>
    <n v="0.224"/>
    <x v="3"/>
  </r>
  <r>
    <x v="250"/>
    <n v="1839318"/>
    <s v="Huntington High School"/>
    <n v="3836"/>
    <n v="863"/>
    <n v="0.22500000000000001"/>
    <x v="3"/>
  </r>
  <r>
    <x v="229"/>
    <n v="1848106"/>
    <s v="E T Wrenn Middle School"/>
    <n v="65.25"/>
    <n v="14.71"/>
    <n v="0.22500000000000001"/>
    <x v="3"/>
  </r>
  <r>
    <x v="83"/>
    <n v="1848979"/>
    <s v="Sterling"/>
    <n v="1007"/>
    <n v="227"/>
    <n v="0.22500000000000001"/>
    <x v="3"/>
  </r>
  <r>
    <x v="185"/>
    <n v="1839210"/>
    <s v="HERITAGE CLASSICAL ACADEMY"/>
    <n v="583.25"/>
    <n v="130.94999999999999"/>
    <n v="0.22500000000000001"/>
    <x v="3"/>
  </r>
  <r>
    <x v="126"/>
    <n v="1840321"/>
    <s v="West Music"/>
    <n v="794"/>
    <n v="178.33"/>
    <n v="0.22500000000000001"/>
    <x v="3"/>
  </r>
  <r>
    <x v="191"/>
    <n v="1850312"/>
    <s v="Le Marchant St. Thomas ES"/>
    <n v="2438"/>
    <n v="548.88"/>
    <n v="0.22500000000000001"/>
    <x v="3"/>
  </r>
  <r>
    <x v="129"/>
    <n v="1849616"/>
    <s v="Allen Park Elementary School"/>
    <n v="4900"/>
    <n v="1101"/>
    <n v="0.22500000000000001"/>
    <x v="3"/>
  </r>
  <r>
    <x v="85"/>
    <n v="1849031"/>
    <s v="Williamson Middle School"/>
    <n v="102"/>
    <n v="23"/>
    <n v="0.22500000000000001"/>
    <x v="3"/>
  </r>
  <r>
    <x v="65"/>
    <n v="1842207"/>
    <s v="Brookfield East High School"/>
    <n v="9974"/>
    <n v="2245.64"/>
    <n v="0.22500000000000001"/>
    <x v="3"/>
  </r>
  <r>
    <x v="223"/>
    <n v="1844707"/>
    <s v="ECC B2B Account"/>
    <n v="760"/>
    <n v="170.65"/>
    <n v="0.22500000000000001"/>
    <x v="3"/>
  </r>
  <r>
    <x v="229"/>
    <n v="1848060"/>
    <s v="Fairview South Elem School"/>
    <n v="808"/>
    <n v="182.07"/>
    <n v="0.22500000000000001"/>
    <x v="3"/>
  </r>
  <r>
    <x v="163"/>
    <n v="1845588"/>
    <s v="Davies High School"/>
    <n v="401"/>
    <n v="90.35"/>
    <n v="0.22500000000000001"/>
    <x v="3"/>
  </r>
  <r>
    <x v="120"/>
    <n v="1838690"/>
    <s v="Verde Valley Sinfonietta"/>
    <n v="26243"/>
    <n v="5899.32"/>
    <n v="0.22500000000000001"/>
    <x v="3"/>
  </r>
  <r>
    <x v="248"/>
    <n v="1844871"/>
    <s v="Lied STEM Academy"/>
    <n v="4050"/>
    <n v="910"/>
    <n v="0.22500000000000001"/>
    <x v="3"/>
  </r>
  <r>
    <x v="117"/>
    <n v="1834519"/>
    <s v="Cypress Creek Middle School"/>
    <n v="710"/>
    <n v="159.91999999999999"/>
    <n v="0.22500000000000001"/>
    <x v="3"/>
  </r>
  <r>
    <x v="180"/>
    <n v="1843640"/>
    <s v="Barbara &amp; Hank Greenspun JHS"/>
    <n v="3950"/>
    <n v="889"/>
    <n v="0.22500000000000001"/>
    <x v="3"/>
  </r>
  <r>
    <x v="221"/>
    <n v="1838781"/>
    <s v="Spring Valley High School"/>
    <n v="1064"/>
    <n v="239.41"/>
    <n v="0.22500000000000001"/>
    <x v="3"/>
  </r>
  <r>
    <x v="142"/>
    <n v="1834332"/>
    <s v="Schaumburg Cmty Cons SD 54"/>
    <n v="489"/>
    <n v="110.06"/>
    <n v="0.22500000000000001"/>
    <x v="3"/>
  </r>
  <r>
    <x v="195"/>
    <n v="1843735"/>
    <s v="ECC B2B Account"/>
    <n v="760"/>
    <n v="171.27"/>
    <n v="0.22500000000000001"/>
    <x v="3"/>
  </r>
  <r>
    <x v="52"/>
    <n v="1849502"/>
    <s v="Plainview Old Bethpage Mid Sch"/>
    <n v="2715"/>
    <n v="611.24"/>
    <n v="0.22500000000000001"/>
    <x v="3"/>
  </r>
  <r>
    <x v="72"/>
    <n v="1848849"/>
    <s v="Jeffrey Sligh"/>
    <n v="532"/>
    <n v="120"/>
    <n v="0.22600000000000001"/>
    <x v="3"/>
  </r>
  <r>
    <x v="91"/>
    <n v="1847135"/>
    <s v="Fayetteville High School"/>
    <n v="366"/>
    <n v="82.83"/>
    <n v="0.22600000000000001"/>
    <x v="3"/>
  </r>
  <r>
    <x v="90"/>
    <n v="1838154"/>
    <s v="Santa Monica Alt Schoolhouse"/>
    <n v="941"/>
    <n v="212.96"/>
    <n v="0.22600000000000001"/>
    <x v="3"/>
  </r>
  <r>
    <x v="99"/>
    <n v="1840610"/>
    <s v="Richland Northeast High School"/>
    <n v="1758"/>
    <n v="397.68"/>
    <n v="0.22600000000000001"/>
    <x v="3"/>
  </r>
  <r>
    <x v="156"/>
    <n v="1836062"/>
    <s v="Charles Barrett Elem School"/>
    <n v="2372"/>
    <n v="535.89"/>
    <n v="0.22600000000000001"/>
    <x v="3"/>
  </r>
  <r>
    <x v="169"/>
    <n v="1841475"/>
    <s v="Carla Peperzak Middle Sch - N"/>
    <n v="19983"/>
    <n v="4520.83"/>
    <n v="0.22600000000000001"/>
    <x v="3"/>
  </r>
  <r>
    <x v="11"/>
    <n v="1845794"/>
    <s v="Indian River Ctl School Dist"/>
    <n v="62.4"/>
    <n v="14.08"/>
    <n v="0.22600000000000001"/>
    <x v="3"/>
  </r>
  <r>
    <x v="150"/>
    <n v="1845529"/>
    <s v="Mistletoe Elementary School"/>
    <n v="1553"/>
    <n v="350.63"/>
    <n v="0.22600000000000001"/>
    <x v="3"/>
  </r>
  <r>
    <x v="162"/>
    <n v="1850019"/>
    <s v="La Vernia Intermediate School"/>
    <n v="11613"/>
    <n v="2619.71"/>
    <n v="0.22600000000000001"/>
    <x v="3"/>
  </r>
  <r>
    <x v="169"/>
    <n v="1841508"/>
    <s v="Chelmsford TeleMedia"/>
    <n v="613.91999999999996"/>
    <n v="138.44999999999999"/>
    <n v="0.22600000000000001"/>
    <x v="3"/>
  </r>
  <r>
    <x v="15"/>
    <n v="1850782"/>
    <s v="XPO Logistics"/>
    <n v="1122.76"/>
    <n v="253.5"/>
    <n v="0.22600000000000001"/>
    <x v="3"/>
  </r>
  <r>
    <x v="140"/>
    <n v="1842660"/>
    <s v="Alamo Heights Ind School Dist"/>
    <n v="821"/>
    <n v="185.92"/>
    <n v="0.22600000000000001"/>
    <x v="3"/>
  </r>
  <r>
    <x v="216"/>
    <n v="1839793"/>
    <s v="Alexander Hamilton Sr High Sch"/>
    <n v="11400"/>
    <n v="2579.8200000000002"/>
    <n v="0.22600000000000001"/>
    <x v="3"/>
  </r>
  <r>
    <x v="91"/>
    <n v="1847074"/>
    <s v="Alameda High School"/>
    <n v="760"/>
    <n v="171.38"/>
    <n v="0.22600000000000001"/>
    <x v="3"/>
  </r>
  <r>
    <x v="115"/>
    <n v="1840250"/>
    <s v="Rocky Hill High School"/>
    <n v="153"/>
    <n v="34.53"/>
    <n v="0.22600000000000001"/>
    <x v="3"/>
  </r>
  <r>
    <x v="112"/>
    <n v="1837801"/>
    <s v="Strongsville High School"/>
    <n v="10220.09"/>
    <n v="2306.9499999999998"/>
    <n v="0.22600000000000001"/>
    <x v="3"/>
  </r>
  <r>
    <x v="11"/>
    <n v="1845788"/>
    <s v="Highland Senior High School"/>
    <n v="760"/>
    <n v="171.76"/>
    <n v="0.22600000000000001"/>
    <x v="3"/>
  </r>
  <r>
    <x v="65"/>
    <n v="1842232"/>
    <s v="Harbor Day School"/>
    <n v="15495.47"/>
    <n v="3495.66"/>
    <n v="0.22600000000000001"/>
    <x v="3"/>
  </r>
  <r>
    <x v="163"/>
    <n v="1845601"/>
    <s v="ECC B2B Account"/>
    <n v="760"/>
    <n v="171.76"/>
    <n v="0.22600000000000001"/>
    <x v="3"/>
  </r>
  <r>
    <x v="220"/>
    <n v="1836407"/>
    <s v="Wallkill Senior High School"/>
    <n v="760"/>
    <n v="171.76"/>
    <n v="0.22600000000000001"/>
    <x v="3"/>
  </r>
  <r>
    <x v="175"/>
    <n v="1835573"/>
    <s v="Rock Springs High School"/>
    <n v="749"/>
    <n v="169.38"/>
    <n v="0.22600000000000001"/>
    <x v="3"/>
  </r>
  <r>
    <x v="41"/>
    <n v="1834002"/>
    <s v="New Canaan Country School"/>
    <n v="1358"/>
    <n v="308.79000000000002"/>
    <n v="0.22700000000000001"/>
    <x v="3"/>
  </r>
  <r>
    <x v="105"/>
    <n v="1838342"/>
    <s v="Fountain Of Life Center"/>
    <n v="1218"/>
    <n v="276.24"/>
    <n v="0.22700000000000001"/>
    <x v="3"/>
  </r>
  <r>
    <x v="131"/>
    <n v="1841374"/>
    <s v="J W Pepper &amp; Son Inc. - PA HQ"/>
    <n v="1710"/>
    <n v="389"/>
    <n v="0.22700000000000001"/>
    <x v="3"/>
  </r>
  <r>
    <x v="207"/>
    <n v="1844471"/>
    <s v="Comal Ind School District"/>
    <n v="830"/>
    <n v="188.82"/>
    <n v="0.22700000000000001"/>
    <x v="3"/>
  </r>
  <r>
    <x v="122"/>
    <n v="1846413"/>
    <s v="Valley Creek Elementary School"/>
    <n v="11222"/>
    <n v="2544.56"/>
    <n v="0.22700000000000001"/>
    <x v="3"/>
  </r>
  <r>
    <x v="256"/>
    <n v="1851062"/>
    <s v="St Lucie Elementary School"/>
    <n v="1986"/>
    <n v="451.76"/>
    <n v="0.22700000000000001"/>
    <x v="3"/>
  </r>
  <r>
    <x v="24"/>
    <n v="1836115"/>
    <s v="Stow-Munroe Falls High School"/>
    <n v="599"/>
    <n v="135.96"/>
    <n v="0.22700000000000001"/>
    <x v="3"/>
  </r>
  <r>
    <x v="170"/>
    <n v="1836244"/>
    <s v="Haine Middle School"/>
    <n v="882"/>
    <n v="200.45"/>
    <n v="0.22700000000000001"/>
    <x v="3"/>
  </r>
  <r>
    <x v="227"/>
    <n v="1847951"/>
    <s v="Palmyra Area Senior High Sch"/>
    <n v="760"/>
    <n v="172.5"/>
    <n v="0.22700000000000001"/>
    <x v="3"/>
  </r>
  <r>
    <x v="193"/>
    <n v="1838641"/>
    <s v="W A Meacham Middle School"/>
    <n v="588.6"/>
    <n v="133.88999999999999"/>
    <n v="0.22700000000000001"/>
    <x v="3"/>
  </r>
  <r>
    <x v="227"/>
    <n v="1847949"/>
    <s v="St Stephen's Episcopal School"/>
    <n v="1162"/>
    <n v="263.25"/>
    <n v="0.22700000000000001"/>
    <x v="3"/>
  </r>
  <r>
    <x v="59"/>
    <n v="1847396"/>
    <s v="Chowan University"/>
    <n v="18745"/>
    <n v="4258.3599999999997"/>
    <n v="0.22700000000000001"/>
    <x v="3"/>
  </r>
  <r>
    <x v="146"/>
    <n v="1851134"/>
    <s v="J W Pepper &amp; Son Inc. - PA HQ"/>
    <n v="112"/>
    <n v="25.45"/>
    <n v="0.22700000000000001"/>
    <x v="3"/>
  </r>
  <r>
    <x v="207"/>
    <n v="1844473"/>
    <s v="Comal Ind School District"/>
    <n v="830"/>
    <n v="188.82"/>
    <n v="0.22700000000000001"/>
    <x v="3"/>
  </r>
  <r>
    <x v="189"/>
    <n v="1851068"/>
    <s v="Crestview High School"/>
    <n v="9048"/>
    <n v="2056.15"/>
    <n v="0.22700000000000001"/>
    <x v="3"/>
  </r>
  <r>
    <x v="99"/>
    <n v="1840654"/>
    <s v="Warrenton Middle School"/>
    <n v="3486"/>
    <n v="792.5"/>
    <n v="0.22700000000000001"/>
    <x v="3"/>
  </r>
  <r>
    <x v="41"/>
    <n v="1834011"/>
    <s v="Newton Theater Company"/>
    <n v="658"/>
    <n v="149.28"/>
    <n v="0.22700000000000001"/>
    <x v="3"/>
  </r>
  <r>
    <x v="209"/>
    <n v="1844365"/>
    <s v="Grassland Middle School"/>
    <n v="599"/>
    <n v="135.72999999999999"/>
    <n v="0.22700000000000001"/>
    <x v="3"/>
  </r>
  <r>
    <x v="19"/>
    <n v="1840108"/>
    <s v="Williamson Middle School"/>
    <n v="760"/>
    <n v="172.4"/>
    <n v="0.22700000000000001"/>
    <x v="3"/>
  </r>
  <r>
    <x v="42"/>
    <n v="1846288"/>
    <s v="First Colony Middle School"/>
    <n v="156.30000000000001"/>
    <n v="35.630000000000003"/>
    <n v="0.22800000000000001"/>
    <x v="3"/>
  </r>
  <r>
    <x v="35"/>
    <n v="1837457"/>
    <s v="Diegueno Middle School"/>
    <n v="49718.52"/>
    <n v="11332.93"/>
    <n v="0.22800000000000001"/>
    <x v="3"/>
  </r>
  <r>
    <x v="139"/>
    <n v="1835181"/>
    <s v="Farmington Public Library"/>
    <n v="56.4"/>
    <n v="12.87"/>
    <n v="0.22800000000000001"/>
    <x v="3"/>
  </r>
  <r>
    <x v="47"/>
    <n v="1845263"/>
    <s v="Woodvale Elementary School"/>
    <n v="2505"/>
    <n v="571.82000000000005"/>
    <n v="0.22800000000000001"/>
    <x v="3"/>
  </r>
  <r>
    <x v="207"/>
    <n v="1844502"/>
    <s v="Vickery Creek Middle School"/>
    <n v="1162"/>
    <n v="265.41000000000003"/>
    <n v="0.22800000000000001"/>
    <x v="3"/>
  </r>
  <r>
    <x v="255"/>
    <n v="1840021"/>
    <s v="Liberty Common High School"/>
    <n v="654"/>
    <n v="148.93"/>
    <n v="0.22800000000000001"/>
    <x v="3"/>
  </r>
  <r>
    <x v="188"/>
    <n v="1834847"/>
    <s v="Nathanael Greene Middle School"/>
    <n v="11585.48"/>
    <n v="2636.59"/>
    <n v="0.22800000000000001"/>
    <x v="3"/>
  </r>
  <r>
    <x v="90"/>
    <n v="1838169"/>
    <s v="Englewood High School"/>
    <n v="1540"/>
    <n v="350.56"/>
    <n v="0.22800000000000001"/>
    <x v="3"/>
  </r>
  <r>
    <x v="180"/>
    <n v="1843666"/>
    <s v="Higley High School"/>
    <n v="6432"/>
    <n v="1464.96"/>
    <n v="0.22800000000000001"/>
    <x v="3"/>
  </r>
  <r>
    <x v="72"/>
    <n v="1848830"/>
    <s v="Amherst Regional High School"/>
    <n v="1740"/>
    <n v="397.39"/>
    <n v="0.22800000000000001"/>
    <x v="3"/>
  </r>
  <r>
    <x v="181"/>
    <n v="1843538"/>
    <s v="WHIN Music Cmty Charter School"/>
    <n v="1302"/>
    <n v="296.7"/>
    <n v="0.22800000000000001"/>
    <x v="3"/>
  </r>
  <r>
    <x v="36"/>
    <n v="1845239"/>
    <s v="Univ of Mary Hardin-Baylor"/>
    <n v="2640"/>
    <n v="604.79999999999995"/>
    <n v="0.22900000000000001"/>
    <x v="3"/>
  </r>
  <r>
    <x v="24"/>
    <n v="1836114"/>
    <s v="Marlboro High School"/>
    <n v="760"/>
    <n v="174.28"/>
    <n v="0.22900000000000001"/>
    <x v="3"/>
  </r>
  <r>
    <x v="107"/>
    <n v="1839608"/>
    <s v="St Catherine of Siena School"/>
    <n v="1534"/>
    <n v="351.8"/>
    <n v="0.22900000000000001"/>
    <x v="3"/>
  </r>
  <r>
    <x v="135"/>
    <n v="1842989"/>
    <s v="Second Presbyterian Church"/>
    <n v="1389.32"/>
    <n v="318.81"/>
    <n v="0.22900000000000001"/>
    <x v="3"/>
  </r>
  <r>
    <x v="18"/>
    <n v="1836898"/>
    <s v="Roton Middle School"/>
    <n v="1282"/>
    <n v="293.79000000000002"/>
    <n v="0.22900000000000001"/>
    <x v="3"/>
  </r>
  <r>
    <x v="71"/>
    <n v="1834649"/>
    <s v="Reading Memorial High School"/>
    <n v="1272.8800000000001"/>
    <n v="292.12"/>
    <n v="0.22900000000000001"/>
    <x v="3"/>
  </r>
  <r>
    <x v="31"/>
    <n v="1842387"/>
    <s v="Bunnys School Furnishings Inc"/>
    <n v="54"/>
    <n v="12.37"/>
    <n v="0.22900000000000001"/>
    <x v="3"/>
  </r>
  <r>
    <x v="89"/>
    <n v="1848271"/>
    <s v="Key Middle School"/>
    <n v="2900"/>
    <n v="663.8"/>
    <n v="0.22900000000000001"/>
    <x v="3"/>
  </r>
  <r>
    <x v="188"/>
    <n v="1834867"/>
    <s v="Collierville Middle School"/>
    <n v="823"/>
    <n v="188.53"/>
    <n v="0.22900000000000001"/>
    <x v="3"/>
  </r>
  <r>
    <x v="191"/>
    <n v="1850340"/>
    <s v="Walnut Glen Academy Excellence"/>
    <n v="2604"/>
    <n v="595.28"/>
    <n v="0.22900000000000001"/>
    <x v="3"/>
  </r>
  <r>
    <x v="222"/>
    <n v="1836007"/>
    <s v="Wallace Lake K-8 - N"/>
    <n v="39023"/>
    <n v="8917.6299999999992"/>
    <n v="0.22900000000000001"/>
    <x v="3"/>
  </r>
  <r>
    <x v="118"/>
    <n v="1841438"/>
    <s v="Grand Prairie Fine Arts Acad"/>
    <n v="10313.09"/>
    <n v="2358.7600000000002"/>
    <n v="0.22900000000000001"/>
    <x v="3"/>
  </r>
  <r>
    <x v="16"/>
    <n v="1846772"/>
    <s v="ECC B2B Account"/>
    <n v="1241"/>
    <n v="283.98"/>
    <n v="0.22900000000000001"/>
    <x v="3"/>
  </r>
  <r>
    <x v="67"/>
    <n v="1835842"/>
    <s v="St Peters Elementary School"/>
    <n v="70"/>
    <n v="16"/>
    <n v="0.22900000000000001"/>
    <x v="3"/>
  </r>
  <r>
    <x v="13"/>
    <n v="1844236"/>
    <s v="ECC B2B Account"/>
    <n v="448"/>
    <n v="102.5"/>
    <n v="0.22900000000000001"/>
    <x v="3"/>
  </r>
  <r>
    <x v="105"/>
    <n v="1838361"/>
    <s v="Holyoke Community College"/>
    <n v="39558"/>
    <n v="9040.33"/>
    <n v="0.22900000000000001"/>
    <x v="3"/>
  </r>
  <r>
    <x v="106"/>
    <n v="1846182"/>
    <s v="S Williamsport Area Jr Sr HS"/>
    <n v="760"/>
    <n v="173.9"/>
    <n v="0.22900000000000001"/>
    <x v="3"/>
  </r>
  <r>
    <x v="137"/>
    <n v="1835756"/>
    <s v="Central Cambria High School"/>
    <n v="760"/>
    <n v="174.28"/>
    <n v="0.22900000000000001"/>
    <x v="3"/>
  </r>
  <r>
    <x v="225"/>
    <n v="1841572"/>
    <s v="Westminster School"/>
    <n v="924"/>
    <n v="211.74"/>
    <n v="0.22900000000000001"/>
    <x v="3"/>
  </r>
  <r>
    <x v="153"/>
    <n v="1841965"/>
    <s v="Cy Middle School"/>
    <n v="882"/>
    <n v="202.24"/>
    <n v="0.22900000000000001"/>
    <x v="3"/>
  </r>
  <r>
    <x v="220"/>
    <n v="1836392"/>
    <s v="Shadow Mountain High School"/>
    <n v="822"/>
    <n v="189.16"/>
    <n v="0.23"/>
    <x v="3"/>
  </r>
  <r>
    <x v="147"/>
    <n v="1836182"/>
    <s v="Holy Family Catholic Schools"/>
    <n v="1225"/>
    <n v="281.5"/>
    <n v="0.23"/>
    <x v="3"/>
  </r>
  <r>
    <x v="194"/>
    <n v="1843988"/>
    <s v="Highland Elementary School"/>
    <n v="879"/>
    <n v="202"/>
    <n v="0.23"/>
    <x v="3"/>
  </r>
  <r>
    <x v="209"/>
    <n v="1844389"/>
    <s v="Holy Trinity School"/>
    <n v="3120"/>
    <n v="717.46"/>
    <n v="0.23"/>
    <x v="3"/>
  </r>
  <r>
    <x v="10"/>
    <n v="1840853"/>
    <s v="Mount Slesse Middle School"/>
    <n v="972"/>
    <n v="223.22"/>
    <n v="0.23"/>
    <x v="3"/>
  </r>
  <r>
    <x v="67"/>
    <n v="1835834"/>
    <s v="Oak Knoll Elementary School"/>
    <n v="1324.97"/>
    <n v="305.02999999999997"/>
    <n v="0.23"/>
    <x v="3"/>
  </r>
  <r>
    <x v="10"/>
    <n v="1840840"/>
    <s v="Wilkinson MS #18"/>
    <n v="6170"/>
    <n v="1421.27"/>
    <n v="0.23"/>
    <x v="3"/>
  </r>
  <r>
    <x v="174"/>
    <n v="1834559"/>
    <s v="Northwest High School"/>
    <n v="14741"/>
    <n v="3385"/>
    <n v="0.23"/>
    <x v="3"/>
  </r>
  <r>
    <x v="159"/>
    <n v="1848232"/>
    <s v="Oswego East High School"/>
    <n v="1614.21"/>
    <n v="372.06"/>
    <n v="0.23"/>
    <x v="3"/>
  </r>
  <r>
    <x v="72"/>
    <n v="1848866"/>
    <s v="William O Darby Jr High School"/>
    <n v="1179"/>
    <n v="271.08"/>
    <n v="0.23"/>
    <x v="3"/>
  </r>
  <r>
    <x v="14"/>
    <n v="1843919"/>
    <s v="Urban Academy"/>
    <n v="1463"/>
    <n v="336.4"/>
    <n v="0.23"/>
    <x v="3"/>
  </r>
  <r>
    <x v="91"/>
    <n v="1847116"/>
    <s v="Donna Shepard Intermediate Sch"/>
    <n v="1732"/>
    <n v="398.06"/>
    <n v="0.23"/>
    <x v="3"/>
  </r>
  <r>
    <x v="11"/>
    <n v="1845811"/>
    <s v="Mississippi Dept of IT Svcs"/>
    <n v="4607.74"/>
    <n v="1061.46"/>
    <n v="0.23"/>
    <x v="3"/>
  </r>
  <r>
    <x v="7"/>
    <n v="1848168"/>
    <s v="Rockland Children Psy Center"/>
    <n v="1381"/>
    <n v="318.18"/>
    <n v="0.23"/>
    <x v="3"/>
  </r>
  <r>
    <x v="53"/>
    <n v="1848624"/>
    <s v="Elkhart East High School"/>
    <n v="618"/>
    <n v="142.85"/>
    <n v="0.23100000000000001"/>
    <x v="3"/>
  </r>
  <r>
    <x v="42"/>
    <n v="1846274"/>
    <s v="Palm Beach Gardens Elem School"/>
    <n v="6296.4"/>
    <n v="1455"/>
    <n v="0.23100000000000001"/>
    <x v="3"/>
  </r>
  <r>
    <x v="49"/>
    <n v="1843091"/>
    <s v="Maine Endwell Senior High Sch"/>
    <n v="1331"/>
    <n v="307.44"/>
    <n v="0.23100000000000001"/>
    <x v="3"/>
  </r>
  <r>
    <x v="102"/>
    <n v="1837658"/>
    <s v="Western Greenbrier Middle Sch"/>
    <n v="740.1"/>
    <n v="171.24"/>
    <n v="0.23100000000000001"/>
    <x v="3"/>
  </r>
  <r>
    <x v="171"/>
    <n v="1846556"/>
    <s v="Tri-Cities High School"/>
    <n v="3120"/>
    <n v="720"/>
    <n v="0.23100000000000001"/>
    <x v="3"/>
  </r>
  <r>
    <x v="161"/>
    <n v="1845353"/>
    <s v="Starlight Cove Elem School"/>
    <n v="6296.4"/>
    <n v="1455"/>
    <n v="0.23100000000000001"/>
    <x v="3"/>
  </r>
  <r>
    <x v="194"/>
    <n v="1844052"/>
    <s v="Lincoln Elementary School"/>
    <n v="6296.4"/>
    <n v="1455"/>
    <n v="0.23100000000000001"/>
    <x v="3"/>
  </r>
  <r>
    <x v="58"/>
    <n v="1838396"/>
    <s v="John I Leonard High School"/>
    <n v="6019"/>
    <n v="1387.84"/>
    <n v="0.23100000000000001"/>
    <x v="3"/>
  </r>
  <r>
    <x v="8"/>
    <n v="1844193"/>
    <s v="North Shore Senior High School"/>
    <n v="2958"/>
    <n v="683.28"/>
    <n v="0.23100000000000001"/>
    <x v="3"/>
  </r>
  <r>
    <x v="45"/>
    <n v="1841013"/>
    <s v="Centennial Middle School"/>
    <n v="1966"/>
    <n v="454.32"/>
    <n v="0.23100000000000001"/>
    <x v="3"/>
  </r>
  <r>
    <x v="200"/>
    <n v="1837530"/>
    <s v="Villegas Middle School"/>
    <n v="2542"/>
    <n v="587.55999999999995"/>
    <n v="0.23100000000000001"/>
    <x v="3"/>
  </r>
  <r>
    <x v="163"/>
    <n v="1845590"/>
    <s v="Fargo South High School"/>
    <n v="2025"/>
    <n v="468"/>
    <n v="0.23100000000000001"/>
    <x v="3"/>
  </r>
  <r>
    <x v="194"/>
    <n v="1844053"/>
    <s v="Allamanda Elementary School"/>
    <n v="6296.4"/>
    <n v="1455"/>
    <n v="0.23100000000000001"/>
    <x v="3"/>
  </r>
  <r>
    <x v="194"/>
    <n v="1844044"/>
    <s v="Calvary Baptist Church"/>
    <n v="1301.3"/>
    <n v="300.23"/>
    <n v="0.23100000000000001"/>
    <x v="3"/>
  </r>
  <r>
    <x v="50"/>
    <n v="1843364"/>
    <s v="Bridgetown Middle School"/>
    <n v="770"/>
    <n v="177.8"/>
    <n v="0.23100000000000001"/>
    <x v="3"/>
  </r>
  <r>
    <x v="192"/>
    <n v="1835635"/>
    <s v="Richmond Hill High School"/>
    <n v="124"/>
    <n v="28.7"/>
    <n v="0.23100000000000001"/>
    <x v="3"/>
  </r>
  <r>
    <x v="5"/>
    <n v="1848817"/>
    <s v="Southside Middle School"/>
    <n v="2025"/>
    <n v="468"/>
    <n v="0.23100000000000001"/>
    <x v="3"/>
  </r>
  <r>
    <x v="196"/>
    <n v="1840703"/>
    <s v="Oakville Centre For Perf Arts"/>
    <n v="204"/>
    <n v="47.05"/>
    <n v="0.23100000000000001"/>
    <x v="3"/>
  </r>
  <r>
    <x v="195"/>
    <n v="1843768"/>
    <s v="Bluestem Middle School"/>
    <n v="2025"/>
    <n v="468"/>
    <n v="0.23100000000000001"/>
    <x v="3"/>
  </r>
  <r>
    <x v="25"/>
    <n v="1842045"/>
    <s v="Brigham Young Univ-Provo"/>
    <n v="1103"/>
    <n v="254.88"/>
    <n v="0.23100000000000001"/>
    <x v="3"/>
  </r>
  <r>
    <x v="193"/>
    <n v="1838629"/>
    <s v="St. Anthony Marie de Claret"/>
    <n v="211"/>
    <n v="48.78"/>
    <n v="0.23100000000000001"/>
    <x v="3"/>
  </r>
  <r>
    <x v="145"/>
    <n v="1837878"/>
    <s v="Emma Willard School"/>
    <n v="36103.800000000003"/>
    <n v="8332.76"/>
    <n v="0.23100000000000001"/>
    <x v="3"/>
  </r>
  <r>
    <x v="260"/>
    <n v="1839023"/>
    <s v="Rockford Discount Rental Inc"/>
    <n v="52"/>
    <n v="12"/>
    <n v="0.23100000000000001"/>
    <x v="3"/>
  </r>
  <r>
    <x v="194"/>
    <n v="1844048"/>
    <s v="Berkshire Elementary School"/>
    <n v="6296.4"/>
    <n v="1455"/>
    <n v="0.23100000000000001"/>
    <x v="3"/>
  </r>
  <r>
    <x v="90"/>
    <n v="1838113"/>
    <s v="Osceola Middle School"/>
    <n v="3270"/>
    <n v="755"/>
    <n v="0.23100000000000001"/>
    <x v="3"/>
  </r>
  <r>
    <x v="111"/>
    <n v="1838258"/>
    <s v="Hohokam Elementary"/>
    <n v="8406"/>
    <n v="1945.26"/>
    <n v="0.23100000000000001"/>
    <x v="3"/>
  </r>
  <r>
    <x v="159"/>
    <n v="1848220"/>
    <s v="World Language Middle School"/>
    <n v="2010"/>
    <n v="464.4"/>
    <n v="0.23100000000000001"/>
    <x v="3"/>
  </r>
  <r>
    <x v="125"/>
    <n v="1845866"/>
    <s v="Lloyd C Bird High School"/>
    <n v="1479"/>
    <n v="341.05"/>
    <n v="0.23100000000000001"/>
    <x v="3"/>
  </r>
  <r>
    <x v="66"/>
    <n v="1844973"/>
    <s v="Jesse White Learning Academy"/>
    <n v="10602"/>
    <n v="2451.66"/>
    <n v="0.23100000000000001"/>
    <x v="3"/>
  </r>
  <r>
    <x v="257"/>
    <n v="1840488"/>
    <s v="Univ Of Saskatchewan"/>
    <n v="532"/>
    <n v="122.76"/>
    <n v="0.23100000000000001"/>
    <x v="3"/>
  </r>
  <r>
    <x v="172"/>
    <n v="1842924"/>
    <s v="Jackson Middle School"/>
    <n v="797"/>
    <n v="184.14"/>
    <n v="0.23100000000000001"/>
    <x v="3"/>
  </r>
  <r>
    <x v="66"/>
    <n v="1844972"/>
    <s v="Barack Obama Learning Academy"/>
    <n v="10602"/>
    <n v="2451.66"/>
    <n v="0.23100000000000001"/>
    <x v="3"/>
  </r>
  <r>
    <x v="138"/>
    <n v="1849906"/>
    <s v="Voltigeurs de Qu Military Band"/>
    <n v="532"/>
    <n v="122.76"/>
    <n v="0.23100000000000001"/>
    <x v="3"/>
  </r>
  <r>
    <x v="191"/>
    <n v="1850338"/>
    <s v="Home Decor Group"/>
    <n v="251.8"/>
    <n v="58.1"/>
    <n v="0.23100000000000001"/>
    <x v="3"/>
  </r>
  <r>
    <x v="216"/>
    <n v="1839747"/>
    <s v="ECC B2B Account"/>
    <n v="654"/>
    <n v="151.86000000000001"/>
    <n v="0.23200000000000001"/>
    <x v="3"/>
  </r>
  <r>
    <x v="236"/>
    <n v="1850931"/>
    <s v="Dunnellon Elementary School"/>
    <n v="5792"/>
    <n v="1342.56"/>
    <n v="0.23200000000000001"/>
    <x v="3"/>
  </r>
  <r>
    <x v="150"/>
    <n v="1845534"/>
    <s v="Scarborough Middle School"/>
    <n v="1479"/>
    <n v="343.24"/>
    <n v="0.23200000000000001"/>
    <x v="3"/>
  </r>
  <r>
    <x v="165"/>
    <n v="1835451"/>
    <s v="Terrill Middle School"/>
    <n v="1898"/>
    <n v="440.91"/>
    <n v="0.23200000000000001"/>
    <x v="3"/>
  </r>
  <r>
    <x v="98"/>
    <n v="1844625"/>
    <s v="Forestville Middle High School"/>
    <n v="1120"/>
    <n v="259.89"/>
    <n v="0.23200000000000001"/>
    <x v="3"/>
  </r>
  <r>
    <x v="187"/>
    <n v="1836622"/>
    <s v="Thompson High School"/>
    <n v="1325.93"/>
    <n v="308.16000000000003"/>
    <n v="0.23200000000000001"/>
    <x v="3"/>
  </r>
  <r>
    <x v="244"/>
    <n v="1847885"/>
    <s v="Plymouth High School"/>
    <n v="882"/>
    <n v="204.45"/>
    <n v="0.23200000000000001"/>
    <x v="3"/>
  </r>
  <r>
    <x v="242"/>
    <n v="1850606"/>
    <s v="Iroquois High School"/>
    <n v="1208"/>
    <n v="279.94"/>
    <n v="0.23200000000000001"/>
    <x v="3"/>
  </r>
  <r>
    <x v="16"/>
    <n v="1846719"/>
    <s v="Creekside Jr High School"/>
    <n v="1253"/>
    <n v="291.22000000000003"/>
    <n v="0.23200000000000001"/>
    <x v="3"/>
  </r>
  <r>
    <x v="172"/>
    <n v="1842953"/>
    <s v="ABF"/>
    <n v="214.52"/>
    <n v="49.73"/>
    <n v="0.23200000000000001"/>
    <x v="3"/>
  </r>
  <r>
    <x v="181"/>
    <n v="1843557"/>
    <s v="Chor Leoni Men's Choir"/>
    <n v="948"/>
    <n v="219.51"/>
    <n v="0.23200000000000001"/>
    <x v="3"/>
  </r>
  <r>
    <x v="201"/>
    <n v="1839647"/>
    <s v="Arquitorium SAS"/>
    <n v="4794"/>
    <n v="1114.3800000000001"/>
    <n v="0.23200000000000001"/>
    <x v="3"/>
  </r>
  <r>
    <x v="81"/>
    <n v="1837762"/>
    <s v="Southside High School"/>
    <n v="247.6"/>
    <n v="57.44"/>
    <n v="0.23200000000000001"/>
    <x v="3"/>
  </r>
  <r>
    <x v="125"/>
    <n v="1845874"/>
    <s v="Genesis Centre"/>
    <n v="2265"/>
    <n v="524.74"/>
    <n v="0.23200000000000001"/>
    <x v="3"/>
  </r>
  <r>
    <x v="253"/>
    <n v="1841891"/>
    <s v="Fox Run School - N"/>
    <n v="11613"/>
    <n v="2689.25"/>
    <n v="0.23200000000000001"/>
    <x v="3"/>
  </r>
  <r>
    <x v="142"/>
    <n v="1834292"/>
    <s v="Navajo Elementary School"/>
    <n v="807"/>
    <n v="187.8"/>
    <n v="0.23300000000000001"/>
    <x v="3"/>
  </r>
  <r>
    <x v="220"/>
    <n v="1836425"/>
    <s v="Albuquerque High School"/>
    <n v="55"/>
    <n v="12.81"/>
    <n v="0.23300000000000001"/>
    <x v="3"/>
  </r>
  <r>
    <x v="115"/>
    <n v="1840207"/>
    <s v="Alexander Hamilton Sr High Sch"/>
    <n v="4760"/>
    <n v="1108.1400000000001"/>
    <n v="0.23300000000000001"/>
    <x v="3"/>
  </r>
  <r>
    <x v="27"/>
    <n v="1841690"/>
    <s v="Monticello School"/>
    <n v="458"/>
    <n v="106.79"/>
    <n v="0.23300000000000001"/>
    <x v="3"/>
  </r>
  <r>
    <x v="142"/>
    <n v="1834290"/>
    <s v="Pima Traditional School"/>
    <n v="807"/>
    <n v="187.8"/>
    <n v="0.23300000000000001"/>
    <x v="3"/>
  </r>
  <r>
    <x v="150"/>
    <n v="1845516"/>
    <s v="Mahwah High School"/>
    <n v="1144"/>
    <n v="267.08999999999997"/>
    <n v="0.23300000000000001"/>
    <x v="3"/>
  </r>
  <r>
    <x v="96"/>
    <n v="1850884"/>
    <s v="East Central High School"/>
    <n v="1140"/>
    <n v="265.56"/>
    <n v="0.23300000000000001"/>
    <x v="3"/>
  </r>
  <r>
    <x v="183"/>
    <n v="1846008"/>
    <s v="Magellan Int'l Sch-Anderson Ln"/>
    <n v="1120"/>
    <n v="261"/>
    <n v="0.23300000000000001"/>
    <x v="3"/>
  </r>
  <r>
    <x v="79"/>
    <n v="1847783"/>
    <s v="Windermere High School"/>
    <n v="171"/>
    <n v="39.78"/>
    <n v="0.23300000000000001"/>
    <x v="3"/>
  </r>
  <r>
    <x v="0"/>
    <n v="1835315"/>
    <s v="Columbus Academy"/>
    <n v="797"/>
    <n v="185.52"/>
    <n v="0.23300000000000001"/>
    <x v="3"/>
  </r>
  <r>
    <x v="116"/>
    <n v="1848926"/>
    <s v="Holy Trinity Elementary"/>
    <n v="1467"/>
    <n v="341.73"/>
    <n v="0.23300000000000001"/>
    <x v="3"/>
  </r>
  <r>
    <x v="210"/>
    <n v="1850381"/>
    <s v="Mid-Prairie Middle School"/>
    <n v="599"/>
    <n v="139.63999999999999"/>
    <n v="0.23300000000000001"/>
    <x v="3"/>
  </r>
  <r>
    <x v="180"/>
    <n v="1843668"/>
    <s v="Leonia Middle School"/>
    <n v="2520"/>
    <n v="588.69000000000005"/>
    <n v="0.23400000000000001"/>
    <x v="3"/>
  </r>
  <r>
    <x v="75"/>
    <n v="1848321"/>
    <s v="Univ of California-Los Angeles"/>
    <n v="1216"/>
    <n v="284.44"/>
    <n v="0.23400000000000001"/>
    <x v="3"/>
  </r>
  <r>
    <x v="103"/>
    <n v="1850406"/>
    <s v="Seven Generations Chartr Sch-N"/>
    <n v="1133"/>
    <n v="264.95"/>
    <n v="0.23400000000000001"/>
    <x v="3"/>
  </r>
  <r>
    <x v="257"/>
    <n v="1840486"/>
    <s v="Excelsior Charter Sch-Barstow"/>
    <n v="4318"/>
    <n v="1009.44"/>
    <n v="0.23400000000000001"/>
    <x v="3"/>
  </r>
  <r>
    <x v="165"/>
    <n v="1835465"/>
    <s v="Kuna Middle School"/>
    <n v="993"/>
    <n v="232.5"/>
    <n v="0.23400000000000001"/>
    <x v="3"/>
  </r>
  <r>
    <x v="171"/>
    <n v="1846532"/>
    <s v="Campo Bello Elementary School"/>
    <n v="1103"/>
    <n v="257.79000000000002"/>
    <n v="0.23400000000000001"/>
    <x v="3"/>
  </r>
  <r>
    <x v="165"/>
    <n v="1835466"/>
    <s v="Freemont Middle School"/>
    <n v="993"/>
    <n v="232.5"/>
    <n v="0.23400000000000001"/>
    <x v="3"/>
  </r>
  <r>
    <x v="105"/>
    <n v="1838343"/>
    <s v="Louisiana Tech University"/>
    <n v="26488"/>
    <n v="6191.14"/>
    <n v="0.23400000000000001"/>
    <x v="3"/>
  </r>
  <r>
    <x v="213"/>
    <n v="1845442"/>
    <s v="Houston Middle School"/>
    <n v="797"/>
    <n v="186.72"/>
    <n v="0.23400000000000001"/>
    <x v="3"/>
  </r>
  <r>
    <x v="90"/>
    <n v="1838134"/>
    <s v="ECC B2B Account"/>
    <n v="760"/>
    <n v="177.46"/>
    <n v="0.23400000000000001"/>
    <x v="3"/>
  </r>
  <r>
    <x v="56"/>
    <n v="1848049"/>
    <s v="Madie Ives Community Elem Sch"/>
    <n v="3080"/>
    <n v="721.21"/>
    <n v="0.23400000000000001"/>
    <x v="3"/>
  </r>
  <r>
    <x v="175"/>
    <n v="1835529"/>
    <s v="Imagine School at Broward"/>
    <n v="252"/>
    <n v="58.92"/>
    <n v="0.23400000000000001"/>
    <x v="3"/>
  </r>
  <r>
    <x v="150"/>
    <n v="1845544"/>
    <s v="Knappa High School"/>
    <n v="6047"/>
    <n v="1417.36"/>
    <n v="0.23400000000000001"/>
    <x v="3"/>
  </r>
  <r>
    <x v="152"/>
    <n v="1844443"/>
    <s v="Ft Collins High School"/>
    <n v="2738"/>
    <n v="640.12"/>
    <n v="0.23400000000000001"/>
    <x v="3"/>
  </r>
  <r>
    <x v="184"/>
    <n v="1838094"/>
    <s v="Canadian Museum For Human Righ"/>
    <n v="959"/>
    <n v="224.06"/>
    <n v="0.23400000000000001"/>
    <x v="3"/>
  </r>
  <r>
    <x v="8"/>
    <n v="1844202"/>
    <s v="Riverside Middle School"/>
    <n v="8790"/>
    <n v="2066.14"/>
    <n v="0.23499999999999999"/>
    <x v="3"/>
  </r>
  <r>
    <x v="197"/>
    <n v="1847572"/>
    <s v="Glenview Cmty Cons Sch Dist 34"/>
    <n v="520"/>
    <n v="122.07"/>
    <n v="0.23499999999999999"/>
    <x v="3"/>
  </r>
  <r>
    <x v="72"/>
    <n v="1848838"/>
    <s v="XPO Logistics"/>
    <n v="1112.53"/>
    <n v="261.75"/>
    <n v="0.23499999999999999"/>
    <x v="3"/>
  </r>
  <r>
    <x v="12"/>
    <n v="1850722"/>
    <s v="Murchison Middle School"/>
    <n v="1103"/>
    <n v="259.5"/>
    <n v="0.23499999999999999"/>
    <x v="3"/>
  </r>
  <r>
    <x v="121"/>
    <n v="1847707"/>
    <s v="Blake High Sch"/>
    <n v="4420"/>
    <n v="1040"/>
    <n v="0.23499999999999999"/>
    <x v="3"/>
  </r>
  <r>
    <x v="128"/>
    <n v="1840759"/>
    <s v="ABF"/>
    <n v="1116.3599999999999"/>
    <n v="261.88"/>
    <n v="0.23499999999999999"/>
    <x v="3"/>
  </r>
  <r>
    <x v="197"/>
    <n v="1847533"/>
    <s v="Trona High School"/>
    <n v="41480.160000000003"/>
    <n v="9738.7199999999993"/>
    <n v="0.23499999999999999"/>
    <x v="3"/>
  </r>
  <r>
    <x v="187"/>
    <n v="1836618"/>
    <s v="Community Middle School"/>
    <n v="10758"/>
    <n v="2527"/>
    <n v="0.23499999999999999"/>
    <x v="3"/>
  </r>
  <r>
    <x v="249"/>
    <n v="1850642"/>
    <s v="School for Exceptonal Studies"/>
    <n v="2296"/>
    <n v="542"/>
    <n v="0.23599999999999999"/>
    <x v="3"/>
  </r>
  <r>
    <x v="249"/>
    <n v="1850643"/>
    <s v="Arlington Middle School"/>
    <n v="2296"/>
    <n v="542"/>
    <n v="0.23599999999999999"/>
    <x v="3"/>
  </r>
  <r>
    <x v="92"/>
    <n v="1850996"/>
    <s v="Fanny Finch Elementary School"/>
    <n v="11222"/>
    <n v="2652.51"/>
    <n v="0.23599999999999999"/>
    <x v="3"/>
  </r>
  <r>
    <x v="232"/>
    <n v="1835232"/>
    <s v="Wakefield Forest Elem School"/>
    <n v="10289"/>
    <n v="2432.41"/>
    <n v="0.23599999999999999"/>
    <x v="3"/>
  </r>
  <r>
    <x v="206"/>
    <n v="1841938"/>
    <s v="Resaca Middle School"/>
    <n v="79836"/>
    <n v="18838.41"/>
    <n v="0.23599999999999999"/>
    <x v="3"/>
  </r>
  <r>
    <x v="253"/>
    <n v="1841844"/>
    <s v="St Charles Parish Public SD"/>
    <n v="12549"/>
    <n v="2963.92"/>
    <n v="0.23599999999999999"/>
    <x v="3"/>
  </r>
  <r>
    <x v="249"/>
    <n v="1850644"/>
    <s v="Gerard A Guilmette Elem School"/>
    <n v="2296"/>
    <n v="542"/>
    <n v="0.23599999999999999"/>
    <x v="3"/>
  </r>
  <r>
    <x v="49"/>
    <n v="1843094"/>
    <s v="King Kekaulike High School"/>
    <n v="18757.57"/>
    <n v="4428.37"/>
    <n v="0.23599999999999999"/>
    <x v="3"/>
  </r>
  <r>
    <x v="165"/>
    <n v="1835449"/>
    <s v="Roadway Express"/>
    <n v="782.53"/>
    <n v="185.03"/>
    <n v="0.23599999999999999"/>
    <x v="3"/>
  </r>
  <r>
    <x v="13"/>
    <n v="1844218"/>
    <s v="Daniels Run Elementary School"/>
    <n v="1988"/>
    <n v="468.7"/>
    <n v="0.23599999999999999"/>
    <x v="3"/>
  </r>
  <r>
    <x v="249"/>
    <n v="1850645"/>
    <s v="South Lawrence East Elem Sch"/>
    <n v="2296"/>
    <n v="542"/>
    <n v="0.23599999999999999"/>
    <x v="3"/>
  </r>
  <r>
    <x v="249"/>
    <n v="1850646"/>
    <s v="Edward F Parthum Elem School"/>
    <n v="2296"/>
    <n v="542"/>
    <n v="0.23599999999999999"/>
    <x v="3"/>
  </r>
  <r>
    <x v="35"/>
    <n v="1837519"/>
    <s v="Heritage Christian School"/>
    <n v="445.05"/>
    <n v="105.03"/>
    <n v="0.23599999999999999"/>
    <x v="3"/>
  </r>
  <r>
    <x v="192"/>
    <n v="1835588"/>
    <s v="XPO Logistics"/>
    <n v="979.63"/>
    <n v="232.28"/>
    <n v="0.23699999999999999"/>
    <x v="3"/>
  </r>
  <r>
    <x v="106"/>
    <n v="1846144"/>
    <s v="H Frank Carey Jr Sr High Sch"/>
    <n v="3089"/>
    <n v="733"/>
    <n v="0.23699999999999999"/>
    <x v="3"/>
  </r>
  <r>
    <x v="156"/>
    <n v="1836092"/>
    <s v="East Millbrook Middle School"/>
    <n v="821"/>
    <n v="194.28"/>
    <n v="0.23699999999999999"/>
    <x v="3"/>
  </r>
  <r>
    <x v="172"/>
    <n v="1842918"/>
    <s v="Southern Regional 9-10 HS"/>
    <n v="3588"/>
    <n v="852"/>
    <n v="0.23699999999999999"/>
    <x v="3"/>
  </r>
  <r>
    <x v="241"/>
    <n v="1849315"/>
    <s v="Klondike Sound, LLC"/>
    <n v="148.44999999999999"/>
    <n v="35.159999999999997"/>
    <n v="0.23699999999999999"/>
    <x v="3"/>
  </r>
  <r>
    <x v="234"/>
    <n v="1838895"/>
    <s v="Perry Middle School"/>
    <n v="1155"/>
    <n v="274.08"/>
    <n v="0.23699999999999999"/>
    <x v="3"/>
  </r>
  <r>
    <x v="250"/>
    <n v="1839324"/>
    <s v="Tacoma School of the Arts"/>
    <n v="1925"/>
    <n v="455.93"/>
    <n v="0.23699999999999999"/>
    <x v="3"/>
  </r>
  <r>
    <x v="30"/>
    <n v="1847208"/>
    <s v="Deep Creek Middle School"/>
    <n v="1282"/>
    <n v="303.85000000000002"/>
    <n v="0.23699999999999999"/>
    <x v="3"/>
  </r>
  <r>
    <x v="167"/>
    <n v="1844279"/>
    <s v="John Lewis Childs Elem School"/>
    <n v="2340"/>
    <n v="553.69000000000005"/>
    <n v="0.23699999999999999"/>
    <x v="3"/>
  </r>
  <r>
    <x v="63"/>
    <n v="1839946"/>
    <s v="McEachern High School"/>
    <n v="3200"/>
    <n v="758"/>
    <n v="0.23699999999999999"/>
    <x v="3"/>
  </r>
  <r>
    <x v="213"/>
    <n v="1845410"/>
    <s v="Birch Kirksey Middle School"/>
    <n v="1282"/>
    <n v="304.43"/>
    <n v="0.23699999999999999"/>
    <x v="3"/>
  </r>
  <r>
    <x v="177"/>
    <n v="1843360"/>
    <s v="King's Academy"/>
    <n v="122"/>
    <n v="28.88"/>
    <n v="0.23699999999999999"/>
    <x v="3"/>
  </r>
  <r>
    <x v="244"/>
    <n v="1847894"/>
    <s v="Eden Prairie High School"/>
    <n v="50.6"/>
    <n v="12"/>
    <n v="0.23699999999999999"/>
    <x v="3"/>
  </r>
  <r>
    <x v="202"/>
    <n v="1847505"/>
    <s v="Traverse City West Sr High Sch"/>
    <n v="1057"/>
    <n v="250.54"/>
    <n v="0.23699999999999999"/>
    <x v="3"/>
  </r>
  <r>
    <x v="207"/>
    <n v="1844457"/>
    <s v="City of Richmond"/>
    <n v="392"/>
    <n v="92.96"/>
    <n v="0.23699999999999999"/>
    <x v="3"/>
  </r>
  <r>
    <x v="223"/>
    <n v="1844674"/>
    <s v="Choral Arts"/>
    <n v="1253"/>
    <n v="296.83"/>
    <n v="0.23699999999999999"/>
    <x v="3"/>
  </r>
  <r>
    <x v="50"/>
    <n v="1843383"/>
    <s v="Bergenfield High School"/>
    <n v="4364"/>
    <n v="1036"/>
    <n v="0.23699999999999999"/>
    <x v="3"/>
  </r>
  <r>
    <x v="179"/>
    <n v="1842591"/>
    <s v="Pine Brook Elementary School"/>
    <n v="1261"/>
    <n v="299.18"/>
    <n v="0.23699999999999999"/>
    <x v="3"/>
  </r>
  <r>
    <x v="226"/>
    <n v="1843277"/>
    <s v="Millersville University"/>
    <n v="1100"/>
    <n v="260.5"/>
    <n v="0.23699999999999999"/>
    <x v="3"/>
  </r>
  <r>
    <x v="169"/>
    <n v="1841484"/>
    <s v="Middle Sch (Brickell Area)- N"/>
    <n v="23561"/>
    <n v="5582.93"/>
    <n v="0.23699999999999999"/>
    <x v="3"/>
  </r>
  <r>
    <x v="160"/>
    <n v="1837151"/>
    <s v="Joseph Jenks Jr High School"/>
    <n v="1540"/>
    <n v="364.51"/>
    <n v="0.23699999999999999"/>
    <x v="3"/>
  </r>
  <r>
    <x v="202"/>
    <n v="1847504"/>
    <s v="Traverse City West Middle Sch"/>
    <n v="1057"/>
    <n v="250.54"/>
    <n v="0.23699999999999999"/>
    <x v="3"/>
  </r>
  <r>
    <x v="41"/>
    <n v="1833993"/>
    <s v="St Michael-Archangel Prsh"/>
    <n v="726"/>
    <n v="172.38"/>
    <n v="0.23699999999999999"/>
    <x v="3"/>
  </r>
  <r>
    <x v="138"/>
    <n v="1849959"/>
    <s v="New York Live Arts"/>
    <n v="17968"/>
    <n v="4256.8"/>
    <n v="0.23699999999999999"/>
    <x v="3"/>
  </r>
  <r>
    <x v="115"/>
    <n v="1840234"/>
    <s v="ECC B2B Account"/>
    <n v="760"/>
    <n v="180.19"/>
    <n v="0.23699999999999999"/>
    <x v="3"/>
  </r>
  <r>
    <x v="3"/>
    <n v="1835078"/>
    <s v="William Dickinson High School"/>
    <n v="2145"/>
    <n v="509.87"/>
    <n v="0.23799999999999999"/>
    <x v="3"/>
  </r>
  <r>
    <x v="181"/>
    <n v="1843512"/>
    <s v="Lake Highlands Jr High School"/>
    <n v="9336"/>
    <n v="2226"/>
    <n v="0.23799999999999999"/>
    <x v="3"/>
  </r>
  <r>
    <x v="130"/>
    <n v="1849710"/>
    <s v="Marietta High School"/>
    <n v="1086"/>
    <n v="258.83999999999997"/>
    <n v="0.23799999999999999"/>
    <x v="3"/>
  </r>
  <r>
    <x v="118"/>
    <n v="1841455"/>
    <s v="Jefferson Middle School"/>
    <n v="26843.599999999999"/>
    <n v="6400.64"/>
    <n v="0.23799999999999999"/>
    <x v="3"/>
  </r>
  <r>
    <x v="56"/>
    <n v="1848040"/>
    <s v="White River Valley High School"/>
    <n v="1282"/>
    <n v="305.48"/>
    <n v="0.23799999999999999"/>
    <x v="3"/>
  </r>
  <r>
    <x v="62"/>
    <n v="1842313"/>
    <s v="ECC B2B Account"/>
    <n v="1427"/>
    <n v="339.88"/>
    <n v="0.23799999999999999"/>
    <x v="3"/>
  </r>
  <r>
    <x v="178"/>
    <n v="1848547"/>
    <s v="Ridgecrest Elementary School"/>
    <n v="4014"/>
    <n v="954"/>
    <n v="0.23799999999999999"/>
    <x v="3"/>
  </r>
  <r>
    <x v="53"/>
    <n v="1848635"/>
    <s v="Western International High Sch"/>
    <n v="856"/>
    <n v="204.05"/>
    <n v="0.23799999999999999"/>
    <x v="3"/>
  </r>
  <r>
    <x v="155"/>
    <n v="1846859"/>
    <s v="Amelia Earhart Middle School"/>
    <n v="65.25"/>
    <n v="15.52"/>
    <n v="0.23799999999999999"/>
    <x v="3"/>
  </r>
  <r>
    <x v="27"/>
    <n v="1841674"/>
    <s v="Panache Party Rentals"/>
    <n v="240"/>
    <n v="57.2"/>
    <n v="0.23799999999999999"/>
    <x v="3"/>
  </r>
  <r>
    <x v="183"/>
    <n v="1846029"/>
    <s v="Point Loma Nazarene University"/>
    <n v="977"/>
    <n v="232.75"/>
    <n v="0.23799999999999999"/>
    <x v="3"/>
  </r>
  <r>
    <x v="180"/>
    <n v="1843655"/>
    <s v="North Penn High School"/>
    <n v="1253"/>
    <n v="299.18"/>
    <n v="0.23899999999999999"/>
    <x v="3"/>
  </r>
  <r>
    <x v="177"/>
    <n v="1843331"/>
    <s v="Otterbein University"/>
    <n v="2315"/>
    <n v="554.4"/>
    <n v="0.23899999999999999"/>
    <x v="3"/>
  </r>
  <r>
    <x v="92"/>
    <n v="1850977"/>
    <s v="Ft Dodge High School"/>
    <n v="1155"/>
    <n v="276.18"/>
    <n v="0.23899999999999999"/>
    <x v="3"/>
  </r>
  <r>
    <x v="8"/>
    <n v="1844182"/>
    <s v="Horizon West Middle School"/>
    <n v="15378"/>
    <n v="3676.84"/>
    <n v="0.23899999999999999"/>
    <x v="3"/>
  </r>
  <r>
    <x v="95"/>
    <n v="1835961"/>
    <s v="West Hall High School"/>
    <n v="15820"/>
    <n v="3778.59"/>
    <n v="0.23899999999999999"/>
    <x v="3"/>
  </r>
  <r>
    <x v="66"/>
    <n v="1845016"/>
    <s v="Hood River Co School District"/>
    <n v="4772"/>
    <n v="1142.02"/>
    <n v="0.23899999999999999"/>
    <x v="3"/>
  </r>
  <r>
    <x v="142"/>
    <n v="1834291"/>
    <s v="Kiva Elementary School"/>
    <n v="1102"/>
    <n v="263.88"/>
    <n v="0.23899999999999999"/>
    <x v="3"/>
  </r>
  <r>
    <x v="135"/>
    <n v="1842979"/>
    <s v="Chaminade High School"/>
    <n v="2210"/>
    <n v="531.1"/>
    <n v="0.24"/>
    <x v="3"/>
  </r>
  <r>
    <x v="143"/>
    <n v="1837255"/>
    <s v="Ramblewood Middle School"/>
    <n v="12490.69"/>
    <n v="2998.55"/>
    <n v="0.24"/>
    <x v="3"/>
  </r>
  <r>
    <x v="3"/>
    <n v="1835090"/>
    <s v="Rainier Choral"/>
    <n v="700"/>
    <n v="168.13"/>
    <n v="0.24"/>
    <x v="3"/>
  </r>
  <r>
    <x v="95"/>
    <n v="1835969"/>
    <s v="North High School"/>
    <n v="30078"/>
    <n v="7210.76"/>
    <n v="0.24"/>
    <x v="3"/>
  </r>
  <r>
    <x v="18"/>
    <n v="1836869"/>
    <s v="Navy Band Great Lakes"/>
    <n v="243.25"/>
    <n v="58.45"/>
    <n v="0.24"/>
    <x v="3"/>
  </r>
  <r>
    <x v="16"/>
    <n v="1846699"/>
    <s v="Princeton Middle School"/>
    <n v="231.3"/>
    <n v="55.48"/>
    <n v="0.24"/>
    <x v="3"/>
  </r>
  <r>
    <x v="216"/>
    <n v="1839767"/>
    <s v="Kealing Middle School"/>
    <n v="11505.17"/>
    <n v="2760.64"/>
    <n v="0.24"/>
    <x v="3"/>
  </r>
  <r>
    <x v="74"/>
    <n v="1842813"/>
    <s v="Scenic Terrace K-8"/>
    <n v="30382"/>
    <n v="7301.58"/>
    <n v="0.24"/>
    <x v="3"/>
  </r>
  <r>
    <x v="185"/>
    <n v="1839266"/>
    <s v="Bremerton High School"/>
    <n v="948"/>
    <n v="227.52"/>
    <n v="0.24"/>
    <x v="3"/>
  </r>
  <r>
    <x v="95"/>
    <n v="1835972"/>
    <s v="Cesar Chavez High School"/>
    <n v="30078"/>
    <n v="7210.76"/>
    <n v="0.24"/>
    <x v="3"/>
  </r>
  <r>
    <x v="140"/>
    <n v="1842711"/>
    <s v="The Cushman School"/>
    <n v="15935"/>
    <n v="3827.9"/>
    <n v="0.24"/>
    <x v="3"/>
  </r>
  <r>
    <x v="96"/>
    <n v="1850873"/>
    <s v="Bensalem High School"/>
    <n v="12920"/>
    <n v="3097.19"/>
    <n v="0.24"/>
    <x v="3"/>
  </r>
  <r>
    <x v="22"/>
    <n v="1837450"/>
    <s v="Nolan Ryan Junior High School"/>
    <n v="10104.92"/>
    <n v="2426.7800000000002"/>
    <n v="0.24"/>
    <x v="3"/>
  </r>
  <r>
    <x v="153"/>
    <n v="1841966"/>
    <s v="Kingsley Elementary School"/>
    <n v="3628"/>
    <n v="869.52"/>
    <n v="0.24"/>
    <x v="3"/>
  </r>
  <r>
    <x v="216"/>
    <n v="1839815"/>
    <s v="Pontiac High School"/>
    <n v="10958"/>
    <n v="2635.12"/>
    <n v="0.24"/>
    <x v="3"/>
  </r>
  <r>
    <x v="219"/>
    <n v="1844541"/>
    <s v="Yorktown High School"/>
    <n v="1510"/>
    <n v="362.64"/>
    <n v="0.24"/>
    <x v="3"/>
  </r>
  <r>
    <x v="242"/>
    <n v="1850612"/>
    <s v="Stone Hill Middle School"/>
    <n v="1133"/>
    <n v="272.45"/>
    <n v="0.24"/>
    <x v="3"/>
  </r>
  <r>
    <x v="209"/>
    <n v="1844373"/>
    <s v="Noblesville East Middle School"/>
    <n v="749"/>
    <n v="179.83"/>
    <n v="0.24"/>
    <x v="3"/>
  </r>
  <r>
    <x v="151"/>
    <n v="1841280"/>
    <s v="Yale Secondary School"/>
    <n v="1040"/>
    <n v="249.4"/>
    <n v="0.24"/>
    <x v="3"/>
  </r>
  <r>
    <x v="234"/>
    <n v="1838880"/>
    <s v="Saigon South Intl School"/>
    <n v="1506"/>
    <n v="361.44"/>
    <n v="0.24"/>
    <x v="3"/>
  </r>
  <r>
    <x v="146"/>
    <n v="1851140"/>
    <s v="Athey Creek Middle School"/>
    <n v="1054"/>
    <n v="252.74"/>
    <n v="0.24"/>
    <x v="3"/>
  </r>
  <r>
    <x v="216"/>
    <n v="1839823"/>
    <s v="Stoneham High School"/>
    <n v="42450"/>
    <n v="10190"/>
    <n v="0.24"/>
    <x v="3"/>
  </r>
  <r>
    <x v="66"/>
    <n v="1844975"/>
    <s v="St Clement School"/>
    <n v="672"/>
    <n v="161.30000000000001"/>
    <n v="0.24"/>
    <x v="3"/>
  </r>
  <r>
    <x v="202"/>
    <n v="1847481"/>
    <s v="Carencro Middle School"/>
    <n v="2695"/>
    <n v="646.67999999999995"/>
    <n v="0.24"/>
    <x v="3"/>
  </r>
  <r>
    <x v="176"/>
    <n v="1836711"/>
    <s v="Zak Morgan"/>
    <n v="280"/>
    <n v="67.14"/>
    <n v="0.24"/>
    <x v="3"/>
  </r>
  <r>
    <x v="127"/>
    <n v="1834396"/>
    <s v="Snowflake High School"/>
    <n v="7034"/>
    <n v="1687.92"/>
    <n v="0.24"/>
    <x v="3"/>
  </r>
  <r>
    <x v="62"/>
    <n v="1842312"/>
    <s v="Stephens Middle School"/>
    <n v="13820"/>
    <n v="3329.32"/>
    <n v="0.24099999999999999"/>
    <x v="3"/>
  </r>
  <r>
    <x v="115"/>
    <n v="1840242"/>
    <s v="Hannibal High School"/>
    <n v="57"/>
    <n v="13.71"/>
    <n v="0.24099999999999999"/>
    <x v="3"/>
  </r>
  <r>
    <x v="216"/>
    <n v="1839799"/>
    <s v="Sanchez Elementary School"/>
    <n v="9797"/>
    <n v="2358.7600000000002"/>
    <n v="0.24099999999999999"/>
    <x v="3"/>
  </r>
  <r>
    <x v="41"/>
    <n v="1834061"/>
    <s v="Columbia Grammar &amp; Prep School"/>
    <n v="4203"/>
    <n v="1013.46"/>
    <n v="0.24099999999999999"/>
    <x v="3"/>
  </r>
  <r>
    <x v="6"/>
    <n v="1849621"/>
    <s v="Abbotsford Sch of Arts-South"/>
    <n v="3900"/>
    <n v="938.04"/>
    <n v="0.24099999999999999"/>
    <x v="3"/>
  </r>
  <r>
    <x v="204"/>
    <n v="1848477"/>
    <s v="Mater Brickell Prep Academy"/>
    <n v="52254.6"/>
    <n v="12576.7"/>
    <n v="0.24099999999999999"/>
    <x v="3"/>
  </r>
  <r>
    <x v="216"/>
    <n v="1839798"/>
    <s v="Govalle Elementary School"/>
    <n v="9797"/>
    <n v="2358.7600000000002"/>
    <n v="0.24099999999999999"/>
    <x v="3"/>
  </r>
  <r>
    <x v="227"/>
    <n v="1847981"/>
    <s v="Indian River Middle School"/>
    <n v="1282"/>
    <n v="308.64"/>
    <n v="0.24099999999999999"/>
    <x v="3"/>
  </r>
  <r>
    <x v="132"/>
    <n v="1834442"/>
    <s v="Clinton Rosette Middle School"/>
    <n v="2211"/>
    <n v="533.52"/>
    <n v="0.24099999999999999"/>
    <x v="3"/>
  </r>
  <r>
    <x v="64"/>
    <n v="1836304"/>
    <s v="Trinity Christian Academy"/>
    <n v="770"/>
    <n v="185.7"/>
    <n v="0.24099999999999999"/>
    <x v="3"/>
  </r>
  <r>
    <x v="66"/>
    <n v="1844967"/>
    <s v="High Output, Inc."/>
    <n v="1176"/>
    <n v="283.70999999999998"/>
    <n v="0.24099999999999999"/>
    <x v="3"/>
  </r>
  <r>
    <x v="216"/>
    <n v="1839794"/>
    <s v="Zavala Elementary School"/>
    <n v="9797"/>
    <n v="2358.7600000000002"/>
    <n v="0.24099999999999999"/>
    <x v="3"/>
  </r>
  <r>
    <x v="220"/>
    <n v="1836414"/>
    <s v="Stone Middle School"/>
    <n v="1282"/>
    <n v="308.76"/>
    <n v="0.24099999999999999"/>
    <x v="3"/>
  </r>
  <r>
    <x v="238"/>
    <n v="1838728"/>
    <s v="Woodbury Jr Sr High School"/>
    <n v="3671"/>
    <n v="885"/>
    <n v="0.24099999999999999"/>
    <x v="3"/>
  </r>
  <r>
    <x v="208"/>
    <n v="1838567"/>
    <s v="All Saints Episcopal Church"/>
    <n v="1106.03"/>
    <n v="268.01"/>
    <n v="0.24199999999999999"/>
    <x v="3"/>
  </r>
  <r>
    <x v="69"/>
    <n v="1834810"/>
    <s v="H L Bourgeois High School"/>
    <n v="124"/>
    <n v="29.98"/>
    <n v="0.24199999999999999"/>
    <x v="3"/>
  </r>
  <r>
    <x v="178"/>
    <n v="1848585"/>
    <s v="Workman Junior High School"/>
    <n v="823"/>
    <n v="198.89"/>
    <n v="0.24199999999999999"/>
    <x v="3"/>
  </r>
  <r>
    <x v="254"/>
    <n v="1843475"/>
    <s v="Catskill Middle School"/>
    <n v="13629"/>
    <n v="3302.46"/>
    <n v="0.24199999999999999"/>
    <x v="3"/>
  </r>
  <r>
    <x v="245"/>
    <n v="1841783"/>
    <s v="Ella Risk Elementary School"/>
    <n v="1255"/>
    <n v="303.24"/>
    <n v="0.24199999999999999"/>
    <x v="3"/>
  </r>
  <r>
    <x v="155"/>
    <n v="1846907"/>
    <s v="Purdue University"/>
    <n v="9229.1"/>
    <n v="2231.29"/>
    <n v="0.24199999999999999"/>
    <x v="3"/>
  </r>
  <r>
    <x v="210"/>
    <n v="1850366"/>
    <s v="West Orange High School"/>
    <n v="2416"/>
    <n v="583.99"/>
    <n v="0.24199999999999999"/>
    <x v="3"/>
  </r>
  <r>
    <x v="30"/>
    <n v="1847183"/>
    <s v="Forest Glen Elementary School"/>
    <n v="750"/>
    <n v="181.17"/>
    <n v="0.24199999999999999"/>
    <x v="3"/>
  </r>
  <r>
    <x v="4"/>
    <n v="1846486"/>
    <s v="Hockaday School"/>
    <n v="266"/>
    <n v="64.349999999999994"/>
    <n v="0.24199999999999999"/>
    <x v="3"/>
  </r>
  <r>
    <x v="192"/>
    <n v="1835616"/>
    <s v="Coastal Christian High School"/>
    <n v="52"/>
    <n v="12.59"/>
    <n v="0.24199999999999999"/>
    <x v="3"/>
  </r>
  <r>
    <x v="104"/>
    <n v="1834934"/>
    <s v="Mount View Middle School"/>
    <n v="11360"/>
    <n v="2743.6"/>
    <n v="0.24199999999999999"/>
    <x v="3"/>
  </r>
  <r>
    <x v="125"/>
    <n v="1845840"/>
    <s v="Christian Academy of Indiana"/>
    <n v="770"/>
    <n v="186.2"/>
    <n v="0.24199999999999999"/>
    <x v="3"/>
  </r>
  <r>
    <x v="63"/>
    <n v="1839943"/>
    <s v="Herbert C Hoover Middle School"/>
    <n v="924"/>
    <n v="223.43"/>
    <n v="0.24199999999999999"/>
    <x v="3"/>
  </r>
  <r>
    <x v="3"/>
    <n v="1835108"/>
    <s v="Randolph High School"/>
    <n v="3668"/>
    <n v="888"/>
    <n v="0.24199999999999999"/>
    <x v="3"/>
  </r>
  <r>
    <x v="16"/>
    <n v="1846738"/>
    <s v="Thomas A Edison Charter School"/>
    <n v="1267"/>
    <n v="306.52999999999997"/>
    <n v="0.24199999999999999"/>
    <x v="3"/>
  </r>
  <r>
    <x v="80"/>
    <n v="1844766"/>
    <s v="Fayetteville High School"/>
    <n v="339"/>
    <n v="82.14"/>
    <n v="0.24199999999999999"/>
    <x v="3"/>
  </r>
  <r>
    <x v="200"/>
    <n v="1837567"/>
    <s v="Randolph-Macon College"/>
    <n v="18920"/>
    <n v="4582.37"/>
    <n v="0.24199999999999999"/>
    <x v="3"/>
  </r>
  <r>
    <x v="40"/>
    <n v="1840381"/>
    <s v="Hatboro-Horsham High School"/>
    <n v="1244"/>
    <n v="301.27999999999997"/>
    <n v="0.24199999999999999"/>
    <x v="3"/>
  </r>
  <r>
    <x v="14"/>
    <n v="1843902"/>
    <s v="Mayfield Elementary School"/>
    <n v="4328"/>
    <n v="1048.53"/>
    <n v="0.24199999999999999"/>
    <x v="3"/>
  </r>
  <r>
    <x v="32"/>
    <n v="1834605"/>
    <s v="Dayton Freight"/>
    <n v="742.55"/>
    <n v="179.37"/>
    <n v="0.24199999999999999"/>
    <x v="3"/>
  </r>
  <r>
    <x v="146"/>
    <n v="1851148"/>
    <s v="Rham High School"/>
    <n v="73.75"/>
    <n v="17.87"/>
    <n v="0.24199999999999999"/>
    <x v="3"/>
  </r>
  <r>
    <x v="16"/>
    <n v="1846767"/>
    <s v="Ecole Paul-Hubert"/>
    <n v="1400"/>
    <n v="339.36"/>
    <n v="0.24199999999999999"/>
    <x v="3"/>
  </r>
  <r>
    <x v="151"/>
    <n v="1841283"/>
    <s v="Milan High School"/>
    <n v="770"/>
    <n v="187.36"/>
    <n v="0.24299999999999999"/>
    <x v="3"/>
  </r>
  <r>
    <x v="13"/>
    <n v="1844251"/>
    <s v="Millstone River School"/>
    <n v="696"/>
    <n v="169"/>
    <n v="0.24299999999999999"/>
    <x v="3"/>
  </r>
  <r>
    <x v="143"/>
    <n v="1837246"/>
    <s v="Bowie High School"/>
    <n v="1103"/>
    <n v="268.01"/>
    <n v="0.24299999999999999"/>
    <x v="3"/>
  </r>
  <r>
    <x v="260"/>
    <n v="1839020"/>
    <s v="Westminster Presby Church"/>
    <n v="151"/>
    <n v="36.630000000000003"/>
    <n v="0.24299999999999999"/>
    <x v="3"/>
  </r>
  <r>
    <x v="128"/>
    <n v="1840773"/>
    <s v="Camp Rehoboth"/>
    <n v="700"/>
    <n v="170.28"/>
    <n v="0.24299999999999999"/>
    <x v="3"/>
  </r>
  <r>
    <x v="117"/>
    <n v="1834510"/>
    <s v="Morristown High School"/>
    <n v="708"/>
    <n v="172"/>
    <n v="0.24299999999999999"/>
    <x v="3"/>
  </r>
  <r>
    <x v="122"/>
    <n v="1846388"/>
    <s v="Lakewood Middle School"/>
    <n v="1120"/>
    <n v="271.73"/>
    <n v="0.24299999999999999"/>
    <x v="3"/>
  </r>
  <r>
    <x v="125"/>
    <n v="1845891"/>
    <s v="Marcus High School"/>
    <n v="11320"/>
    <n v="2750"/>
    <n v="0.24299999999999999"/>
    <x v="3"/>
  </r>
  <r>
    <x v="210"/>
    <n v="1850395"/>
    <s v="Skywalker Properties Ltd. LLC"/>
    <n v="48689.18"/>
    <n v="11839.02"/>
    <n v="0.24299999999999999"/>
    <x v="3"/>
  </r>
  <r>
    <x v="161"/>
    <n v="1845389"/>
    <s v="Duncanville High School"/>
    <n v="2302.6999999999998"/>
    <n v="558.57000000000005"/>
    <n v="0.24299999999999999"/>
    <x v="3"/>
  </r>
  <r>
    <x v="108"/>
    <n v="1847261"/>
    <s v="Martha B King Middle School"/>
    <n v="1282"/>
    <n v="311.74"/>
    <n v="0.24299999999999999"/>
    <x v="3"/>
  </r>
  <r>
    <x v="21"/>
    <n v="1849292"/>
    <s v="Tesoro High School"/>
    <n v="63.5"/>
    <n v="15.5"/>
    <n v="0.24399999999999999"/>
    <x v="3"/>
  </r>
  <r>
    <x v="207"/>
    <n v="1844507"/>
    <s v="San Diego Miramar College"/>
    <n v="62.4"/>
    <n v="15.23"/>
    <n v="0.24399999999999999"/>
    <x v="3"/>
  </r>
  <r>
    <x v="95"/>
    <n v="1835970"/>
    <s v="Princeton Middle School"/>
    <n v="967"/>
    <n v="235.79"/>
    <n v="0.24399999999999999"/>
    <x v="3"/>
  </r>
  <r>
    <x v="42"/>
    <n v="1846285"/>
    <s v="Bartram Trail High School"/>
    <n v="11875"/>
    <n v="2891.82"/>
    <n v="0.24399999999999999"/>
    <x v="3"/>
  </r>
  <r>
    <x v="141"/>
    <n v="1840404"/>
    <s v="Cargo Claims Dept"/>
    <n v="972"/>
    <n v="237.34"/>
    <n v="0.24399999999999999"/>
    <x v="3"/>
  </r>
  <r>
    <x v="43"/>
    <n v="1843636"/>
    <s v="Sam Rayburn High School"/>
    <n v="17372"/>
    <n v="4241.37"/>
    <n v="0.24399999999999999"/>
    <x v="3"/>
  </r>
  <r>
    <x v="126"/>
    <n v="1840267"/>
    <s v="Marshall Co School District"/>
    <n v="160"/>
    <n v="39.11"/>
    <n v="0.24399999999999999"/>
    <x v="3"/>
  </r>
  <r>
    <x v="204"/>
    <n v="1848472"/>
    <s v="ECC B2B Account"/>
    <n v="1120"/>
    <n v="273.82"/>
    <n v="0.24399999999999999"/>
    <x v="3"/>
  </r>
  <r>
    <x v="198"/>
    <n v="1842446"/>
    <s v="Haldane School"/>
    <n v="8772"/>
    <n v="2144.7399999999998"/>
    <n v="0.24399999999999999"/>
    <x v="3"/>
  </r>
  <r>
    <x v="155"/>
    <n v="1846882"/>
    <s v="York House School"/>
    <n v="1219"/>
    <n v="297.88"/>
    <n v="0.24399999999999999"/>
    <x v="3"/>
  </r>
  <r>
    <x v="158"/>
    <n v="1835395"/>
    <s v="Florida State Univ School"/>
    <n v="696"/>
    <n v="169.69"/>
    <n v="0.24399999999999999"/>
    <x v="3"/>
  </r>
  <r>
    <x v="210"/>
    <n v="1850367"/>
    <s v="Stranahan High School"/>
    <n v="2380"/>
    <n v="581.6"/>
    <n v="0.24399999999999999"/>
    <x v="3"/>
  </r>
  <r>
    <x v="17"/>
    <n v="1848524"/>
    <s v="Peters Twp School District"/>
    <n v="52.95"/>
    <n v="12.9"/>
    <n v="0.24399999999999999"/>
    <x v="3"/>
  </r>
  <r>
    <x v="96"/>
    <n v="1850895"/>
    <s v="J W Pepper &amp; Son Inc. - PA HQ"/>
    <n v="898"/>
    <n v="218.77"/>
    <n v="0.24399999999999999"/>
    <x v="3"/>
  </r>
  <r>
    <x v="256"/>
    <n v="1851023"/>
    <s v="Forest Park High School"/>
    <n v="13830"/>
    <n v="3382.55"/>
    <n v="0.245"/>
    <x v="3"/>
  </r>
  <r>
    <x v="13"/>
    <n v="1844263"/>
    <s v="Performing Arts Center"/>
    <n v="282"/>
    <n v="69.06"/>
    <n v="0.245"/>
    <x v="3"/>
  </r>
  <r>
    <x v="192"/>
    <n v="1835587"/>
    <s v="Mahwah High School"/>
    <n v="1208"/>
    <n v="295.79000000000002"/>
    <n v="0.245"/>
    <x v="3"/>
  </r>
  <r>
    <x v="163"/>
    <n v="1845645"/>
    <s v="Out-of-Door Academy"/>
    <n v="823"/>
    <n v="201.73"/>
    <n v="0.245"/>
    <x v="3"/>
  </r>
  <r>
    <x v="190"/>
    <n v="1849807"/>
    <s v="Hobbton High School"/>
    <n v="2766"/>
    <n v="677.82"/>
    <n v="0.245"/>
    <x v="3"/>
  </r>
  <r>
    <x v="176"/>
    <n v="1836714"/>
    <s v="Knight Middle School"/>
    <n v="797"/>
    <n v="194.97"/>
    <n v="0.245"/>
    <x v="3"/>
  </r>
  <r>
    <x v="23"/>
    <n v="1836951"/>
    <s v="James Martin High School"/>
    <n v="18790"/>
    <n v="4610.53"/>
    <n v="0.245"/>
    <x v="3"/>
  </r>
  <r>
    <x v="14"/>
    <n v="1843972"/>
    <s v="John D Hardy Elementary School"/>
    <n v="23957"/>
    <n v="5870.63"/>
    <n v="0.245"/>
    <x v="3"/>
  </r>
  <r>
    <x v="112"/>
    <n v="1837784"/>
    <s v="Ala Wai Elementary School"/>
    <n v="4876"/>
    <n v="1193"/>
    <n v="0.245"/>
    <x v="3"/>
  </r>
  <r>
    <x v="113"/>
    <n v="1840588"/>
    <s v="Sharon Elementary School"/>
    <n v="613"/>
    <n v="150.11000000000001"/>
    <n v="0.245"/>
    <x v="3"/>
  </r>
  <r>
    <x v="243"/>
    <n v="1845093"/>
    <s v="University of Texas-Arlington"/>
    <n v="696"/>
    <n v="171.02"/>
    <n v="0.246"/>
    <x v="3"/>
  </r>
  <r>
    <x v="248"/>
    <n v="1844921"/>
    <s v="Heninger Elementary School"/>
    <n v="696"/>
    <n v="171.38"/>
    <n v="0.246"/>
    <x v="3"/>
  </r>
  <r>
    <x v="106"/>
    <n v="1846157"/>
    <s v="Deep Run High School"/>
    <n v="3370"/>
    <n v="829.96"/>
    <n v="0.246"/>
    <x v="3"/>
  </r>
  <r>
    <x v="4"/>
    <n v="1846493"/>
    <s v="Pigeon Forge Intermediate Sch"/>
    <n v="599"/>
    <n v="147.61000000000001"/>
    <n v="0.246"/>
    <x v="3"/>
  </r>
  <r>
    <x v="19"/>
    <n v="1840097"/>
    <s v="Fairbanks North Star Boro SD"/>
    <n v="272"/>
    <n v="66.88"/>
    <n v="0.246"/>
    <x v="3"/>
  </r>
  <r>
    <x v="220"/>
    <n v="1836381"/>
    <s v="Eastvalley Elementary School"/>
    <n v="15508"/>
    <n v="3816"/>
    <n v="0.246"/>
    <x v="3"/>
  </r>
  <r>
    <x v="193"/>
    <n v="1838606"/>
    <s v="Southeast High School"/>
    <n v="571"/>
    <n v="140.63999999999999"/>
    <n v="0.246"/>
    <x v="3"/>
  </r>
  <r>
    <x v="64"/>
    <n v="1836336"/>
    <s v="Palm Springs Cmty Middle Sch"/>
    <n v="4014"/>
    <n v="985.5"/>
    <n v="0.246"/>
    <x v="3"/>
  </r>
  <r>
    <x v="62"/>
    <n v="1842340"/>
    <s v="Millbury School District"/>
    <n v="1213"/>
    <n v="298.13"/>
    <n v="0.246"/>
    <x v="3"/>
  </r>
  <r>
    <x v="4"/>
    <n v="1846458"/>
    <s v="ECC B2B Account"/>
    <n v="1057"/>
    <n v="260.27999999999997"/>
    <n v="0.246"/>
    <x v="3"/>
  </r>
  <r>
    <x v="232"/>
    <n v="1835230"/>
    <s v="Luther Jackson Middle School"/>
    <n v="10743"/>
    <n v="2641.8"/>
    <n v="0.246"/>
    <x v="3"/>
  </r>
  <r>
    <x v="104"/>
    <n v="1834964"/>
    <s v="Randolph Foster High School"/>
    <n v="18264.45"/>
    <n v="4500"/>
    <n v="0.246"/>
    <x v="3"/>
  </r>
  <r>
    <x v="238"/>
    <n v="1838710"/>
    <s v="Audubon Park K-8 School"/>
    <n v="3246"/>
    <n v="798.67"/>
    <n v="0.246"/>
    <x v="3"/>
  </r>
  <r>
    <x v="95"/>
    <n v="1835958"/>
    <s v="Valley High School"/>
    <n v="1400"/>
    <n v="344"/>
    <n v="0.246"/>
    <x v="3"/>
  </r>
  <r>
    <x v="48"/>
    <n v="1835031"/>
    <s v="West Middle School"/>
    <n v="973"/>
    <n v="239.38"/>
    <n v="0.246"/>
    <x v="3"/>
  </r>
  <r>
    <x v="66"/>
    <n v="1844991"/>
    <s v="Kilgore High School"/>
    <n v="56"/>
    <n v="13.77"/>
    <n v="0.246"/>
    <x v="3"/>
  </r>
  <r>
    <x v="253"/>
    <n v="1841866"/>
    <s v="The Performing Arts Ed Center"/>
    <n v="2688"/>
    <n v="663.48"/>
    <n v="0.247"/>
    <x v="3"/>
  </r>
  <r>
    <x v="218"/>
    <n v="1850492"/>
    <s v="Cargo Claims Dept"/>
    <n v="476.8"/>
    <n v="117.55"/>
    <n v="0.247"/>
    <x v="3"/>
  </r>
  <r>
    <x v="236"/>
    <n v="1850932"/>
    <s v="Olympia High School"/>
    <n v="3208"/>
    <n v="791.98"/>
    <n v="0.247"/>
    <x v="3"/>
  </r>
  <r>
    <x v="43"/>
    <n v="1843594"/>
    <s v="Magellan Int'l Sch-Anderson Ln"/>
    <n v="774"/>
    <n v="190.8"/>
    <n v="0.247"/>
    <x v="3"/>
  </r>
  <r>
    <x v="130"/>
    <n v="1849712"/>
    <s v="SS Patrick &amp; Vincent High Sch"/>
    <n v="896"/>
    <n v="221.69"/>
    <n v="0.247"/>
    <x v="3"/>
  </r>
  <r>
    <x v="23"/>
    <n v="1836916"/>
    <s v="University Elementary School"/>
    <n v="5197"/>
    <n v="1285"/>
    <n v="0.247"/>
    <x v="3"/>
  </r>
  <r>
    <x v="180"/>
    <n v="1843673"/>
    <s v="Open Door Baptist Church"/>
    <n v="542"/>
    <n v="133.61000000000001"/>
    <n v="0.247"/>
    <x v="3"/>
  </r>
  <r>
    <x v="114"/>
    <n v="1838490"/>
    <s v="National Entity Productions"/>
    <n v="141"/>
    <n v="34.86"/>
    <n v="0.247"/>
    <x v="3"/>
  </r>
  <r>
    <x v="58"/>
    <n v="1838399"/>
    <s v="Merrimack Valley Middle School"/>
    <n v="1177"/>
    <n v="290.79000000000002"/>
    <n v="0.247"/>
    <x v="3"/>
  </r>
  <r>
    <x v="176"/>
    <n v="1836712"/>
    <s v="Granite Park Jr High School"/>
    <n v="2114"/>
    <n v="521.57000000000005"/>
    <n v="0.247"/>
    <x v="3"/>
  </r>
  <r>
    <x v="201"/>
    <n v="1839675"/>
    <s v="Lancaster Catholic High School"/>
    <n v="1171"/>
    <n v="289.79000000000002"/>
    <n v="0.247"/>
    <x v="3"/>
  </r>
  <r>
    <x v="127"/>
    <n v="1834390"/>
    <s v="Heritage Christian Academy"/>
    <n v="94.9"/>
    <n v="23.48"/>
    <n v="0.247"/>
    <x v="3"/>
  </r>
  <r>
    <x v="229"/>
    <n v="1848104"/>
    <s v="Rochester Institute of Tech"/>
    <n v="12156"/>
    <n v="3000"/>
    <n v="0.247"/>
    <x v="3"/>
  </r>
  <r>
    <x v="209"/>
    <n v="1844384"/>
    <s v="Ruston Junior High School"/>
    <n v="696"/>
    <n v="171.65"/>
    <n v="0.247"/>
    <x v="3"/>
  </r>
  <r>
    <x v="168"/>
    <n v="1843799"/>
    <s v="Athens High School"/>
    <n v="8210.0300000000007"/>
    <n v="2029.17"/>
    <n v="0.247"/>
    <x v="3"/>
  </r>
  <r>
    <x v="146"/>
    <n v="1851131"/>
    <s v="John F Kennedy High School"/>
    <n v="9601.2000000000007"/>
    <n v="2383.02"/>
    <n v="0.248"/>
    <x v="3"/>
  </r>
  <r>
    <x v="111"/>
    <n v="1838273"/>
    <s v="Emerson Elementary School"/>
    <n v="687"/>
    <n v="170.13"/>
    <n v="0.248"/>
    <x v="3"/>
  </r>
  <r>
    <x v="187"/>
    <n v="1836599"/>
    <s v="Jackson Public School District"/>
    <n v="48.4"/>
    <n v="12"/>
    <n v="0.248"/>
    <x v="3"/>
  </r>
  <r>
    <x v="67"/>
    <n v="1835828"/>
    <s v="Townview Magnet HS"/>
    <n v="3113"/>
    <n v="772.67"/>
    <n v="0.248"/>
    <x v="3"/>
  </r>
  <r>
    <x v="248"/>
    <n v="1844881"/>
    <s v="North Greenville University"/>
    <n v="1069"/>
    <n v="265.41000000000003"/>
    <n v="0.248"/>
    <x v="3"/>
  </r>
  <r>
    <x v="119"/>
    <n v="1843189"/>
    <s v="Uwharrie Charter Academy"/>
    <n v="597.38"/>
    <n v="148.36000000000001"/>
    <n v="0.248"/>
    <x v="3"/>
  </r>
  <r>
    <x v="130"/>
    <n v="1849731"/>
    <s v="Brooklyn Prospect IES"/>
    <n v="48.45"/>
    <n v="12"/>
    <n v="0.248"/>
    <x v="3"/>
  </r>
  <r>
    <x v="89"/>
    <n v="1848305"/>
    <s v="Holy Family Catholic Schools"/>
    <n v="818"/>
    <n v="202.85"/>
    <n v="0.248"/>
    <x v="3"/>
  </r>
  <r>
    <x v="205"/>
    <n v="1841101"/>
    <s v="Zeta Bronx Mt Eden Elementary"/>
    <n v="4328"/>
    <n v="1072.73"/>
    <n v="0.248"/>
    <x v="3"/>
  </r>
  <r>
    <x v="169"/>
    <n v="1841527"/>
    <s v="Colin Powell Elementary School"/>
    <n v="8797"/>
    <n v="2179.2399999999998"/>
    <n v="0.248"/>
    <x v="3"/>
  </r>
  <r>
    <x v="117"/>
    <n v="1834482"/>
    <s v="Irvington High School"/>
    <n v="3783"/>
    <n v="939"/>
    <n v="0.248"/>
    <x v="3"/>
  </r>
  <r>
    <x v="246"/>
    <n v="1839493"/>
    <s v="Faith Baptist Church"/>
    <n v="696"/>
    <n v="172.78"/>
    <n v="0.248"/>
    <x v="3"/>
  </r>
  <r>
    <x v="212"/>
    <n v="1834076"/>
    <s v="Oceanlake Elementary School"/>
    <n v="7935.88"/>
    <n v="1966.8"/>
    <n v="0.248"/>
    <x v="3"/>
  </r>
  <r>
    <x v="194"/>
    <n v="1844005"/>
    <s v="Patapsco HS &amp; Ctr for the Arts"/>
    <n v="1213"/>
    <n v="300.23"/>
    <n v="0.248"/>
    <x v="3"/>
  </r>
  <r>
    <x v="209"/>
    <n v="1844334"/>
    <s v="Theodore Schor Middle School"/>
    <n v="1097"/>
    <n v="272.11"/>
    <n v="0.248"/>
    <x v="3"/>
  </r>
  <r>
    <x v="93"/>
    <n v="1847756"/>
    <s v="St Olaf College"/>
    <n v="132.01"/>
    <n v="32.72"/>
    <n v="0.248"/>
    <x v="3"/>
  </r>
  <r>
    <x v="132"/>
    <n v="1834431"/>
    <s v="Borlaug Elementary School"/>
    <n v="685"/>
    <n v="169.82"/>
    <n v="0.248"/>
    <x v="3"/>
  </r>
  <r>
    <x v="2"/>
    <n v="1844069"/>
    <s v="Beach Elementary School"/>
    <n v="1057"/>
    <n v="262.04000000000002"/>
    <n v="0.248"/>
    <x v="3"/>
  </r>
  <r>
    <x v="146"/>
    <n v="1851127"/>
    <s v="Crosby High School"/>
    <n v="9601.2000000000007"/>
    <n v="2383.02"/>
    <n v="0.248"/>
    <x v="3"/>
  </r>
  <r>
    <x v="210"/>
    <n v="1850372"/>
    <s v="Metrolina Christian Academy"/>
    <n v="1097"/>
    <n v="271.54000000000002"/>
    <n v="0.248"/>
    <x v="3"/>
  </r>
  <r>
    <x v="88"/>
    <n v="1848403"/>
    <s v="Mill Creek High School"/>
    <n v="112"/>
    <n v="27.78"/>
    <n v="0.248"/>
    <x v="3"/>
  </r>
  <r>
    <x v="146"/>
    <n v="1851130"/>
    <s v="Wilby High School"/>
    <n v="9601.2000000000007"/>
    <n v="2383.02"/>
    <n v="0.248"/>
    <x v="3"/>
  </r>
  <r>
    <x v="159"/>
    <n v="1848211"/>
    <s v="John L Ramsey Middle School"/>
    <n v="823"/>
    <n v="204.99"/>
    <n v="0.249"/>
    <x v="3"/>
  </r>
  <r>
    <x v="84"/>
    <n v="1836688"/>
    <s v="Springfield International CS"/>
    <n v="1560"/>
    <n v="387.83"/>
    <n v="0.249"/>
    <x v="3"/>
  </r>
  <r>
    <x v="108"/>
    <n v="1847248"/>
    <s v="Oldsmar Elementary School"/>
    <n v="11540.71"/>
    <n v="2873.73"/>
    <n v="0.249"/>
    <x v="3"/>
  </r>
  <r>
    <x v="44"/>
    <n v="1850244"/>
    <s v="Wilson Middle School"/>
    <n v="1069"/>
    <n v="265.72000000000003"/>
    <n v="0.249"/>
    <x v="3"/>
  </r>
  <r>
    <x v="81"/>
    <n v="1837754"/>
    <s v="Good Hope Country Day School"/>
    <n v="392"/>
    <n v="97.76"/>
    <n v="0.249"/>
    <x v="3"/>
  </r>
  <r>
    <x v="56"/>
    <n v="1848051"/>
    <s v="Sprague Middle School #20 - N"/>
    <n v="2443"/>
    <n v="608.79999999999995"/>
    <n v="0.249"/>
    <x v="3"/>
  </r>
  <r>
    <x v="247"/>
    <n v="1836782"/>
    <s v="Elementary School 21-C - N"/>
    <n v="17630.64"/>
    <n v="4382.66"/>
    <n v="0.249"/>
    <x v="3"/>
  </r>
  <r>
    <x v="76"/>
    <n v="1846847"/>
    <s v="Henry Hudson Regional School"/>
    <n v="1463"/>
    <n v="364.23"/>
    <n v="0.249"/>
    <x v="3"/>
  </r>
  <r>
    <x v="237"/>
    <n v="1849472"/>
    <s v="University of Vermont"/>
    <n v="1968"/>
    <n v="490.68"/>
    <n v="0.249"/>
    <x v="3"/>
  </r>
  <r>
    <x v="240"/>
    <n v="1843067"/>
    <s v="Tronix Sound"/>
    <n v="327.9"/>
    <n v="81.72"/>
    <n v="0.249"/>
    <x v="3"/>
  </r>
  <r>
    <x v="25"/>
    <n v="1842061"/>
    <s v="Colonial Beach High School"/>
    <n v="1103"/>
    <n v="275.08999999999997"/>
    <n v="0.249"/>
    <x v="3"/>
  </r>
  <r>
    <x v="116"/>
    <n v="1848893"/>
    <s v="ECC B2B Account"/>
    <n v="1057"/>
    <n v="263.14999999999998"/>
    <n v="0.249"/>
    <x v="3"/>
  </r>
  <r>
    <x v="68"/>
    <n v="1845741"/>
    <s v="St Timothy's School"/>
    <n v="2436"/>
    <n v="605.92999999999995"/>
    <n v="0.249"/>
    <x v="3"/>
  </r>
  <r>
    <x v="25"/>
    <n v="1842040"/>
    <s v="Devers Elementary School"/>
    <n v="3932"/>
    <n v="978.06"/>
    <n v="0.249"/>
    <x v="3"/>
  </r>
  <r>
    <x v="22"/>
    <n v="1837420"/>
    <s v="Nelson Mandela High School"/>
    <n v="5410"/>
    <n v="1346.49"/>
    <n v="0.249"/>
    <x v="3"/>
  </r>
  <r>
    <x v="150"/>
    <n v="1845498"/>
    <s v="Old Forge Junior Senior HS"/>
    <n v="1485"/>
    <n v="370.6"/>
    <n v="0.25"/>
    <x v="3"/>
  </r>
  <r>
    <x v="105"/>
    <n v="1838363"/>
    <s v="Doral Academy-Cactus"/>
    <n v="2074"/>
    <n v="519.25"/>
    <n v="0.25"/>
    <x v="3"/>
  </r>
  <r>
    <x v="215"/>
    <n v="1834165"/>
    <s v="Tonkawa Jr Sr High School"/>
    <n v="14066.24"/>
    <n v="3522.64"/>
    <n v="0.25"/>
    <x v="3"/>
  </r>
  <r>
    <x v="4"/>
    <n v="1846499"/>
    <s v="Fulton Science Academy"/>
    <n v="1057"/>
    <n v="264.58"/>
    <n v="0.25"/>
    <x v="3"/>
  </r>
  <r>
    <x v="1"/>
    <n v="1839399"/>
    <s v="University Of Alberta"/>
    <n v="384"/>
    <n v="96.12"/>
    <n v="0.25"/>
    <x v="3"/>
  </r>
  <r>
    <x v="87"/>
    <n v="1847639"/>
    <s v="Garde Arts Center"/>
    <n v="564"/>
    <n v="140.88"/>
    <n v="0.25"/>
    <x v="3"/>
  </r>
  <r>
    <x v="57"/>
    <n v="1842181"/>
    <s v="Mt Pleasant High School"/>
    <n v="9152.94"/>
    <n v="2289.59"/>
    <n v="0.25"/>
    <x v="3"/>
  </r>
  <r>
    <x v="125"/>
    <n v="1845893"/>
    <s v="ECC B2B Account"/>
    <n v="760"/>
    <n v="190.09"/>
    <n v="0.25"/>
    <x v="3"/>
  </r>
  <r>
    <x v="151"/>
    <n v="1841305"/>
    <s v="Michael G Killian Middle Sch"/>
    <n v="4037"/>
    <n v="1009.24"/>
    <n v="0.25"/>
    <x v="3"/>
  </r>
  <r>
    <x v="255"/>
    <n v="1840039"/>
    <s v="Syracuse City School District"/>
    <n v="1100"/>
    <n v="275.04000000000002"/>
    <n v="0.25"/>
    <x v="3"/>
  </r>
  <r>
    <x v="145"/>
    <n v="1837864"/>
    <s v="ECC B2B Account"/>
    <n v="654"/>
    <n v="163.76"/>
    <n v="0.25"/>
    <x v="3"/>
  </r>
  <r>
    <x v="18"/>
    <n v="1836891"/>
    <s v="Grace Lutheran School"/>
    <n v="860"/>
    <n v="215.93"/>
    <n v="0.251"/>
    <x v="3"/>
  </r>
  <r>
    <x v="238"/>
    <n v="1838708"/>
    <s v="York University"/>
    <n v="486"/>
    <n v="122.02"/>
    <n v="0.251"/>
    <x v="3"/>
  </r>
  <r>
    <x v="59"/>
    <n v="1847398"/>
    <s v="Newsome High School"/>
    <n v="46942.25"/>
    <n v="11800.44"/>
    <n v="0.251"/>
    <x v="3"/>
  </r>
  <r>
    <x v="89"/>
    <n v="1848268"/>
    <s v="Heartland Cmty Sch-Henderson"/>
    <n v="57"/>
    <n v="14.33"/>
    <n v="0.251"/>
    <x v="3"/>
  </r>
  <r>
    <x v="59"/>
    <n v="1847412"/>
    <s v="Immaculate Conception Reg Sch"/>
    <n v="1082"/>
    <n v="271.85000000000002"/>
    <n v="0.251"/>
    <x v="3"/>
  </r>
  <r>
    <x v="70"/>
    <n v="1837968"/>
    <s v="Grand Rapids Christian HS"/>
    <n v="528"/>
    <n v="132.74"/>
    <n v="0.251"/>
    <x v="3"/>
  </r>
  <r>
    <x v="14"/>
    <n v="1843937"/>
    <s v="Calgary Philharmonic Orchestra"/>
    <n v="486"/>
    <n v="121.8"/>
    <n v="0.251"/>
    <x v="3"/>
  </r>
  <r>
    <x v="172"/>
    <n v="1842929"/>
    <s v="Niverville High School"/>
    <n v="2339"/>
    <n v="588.05999999999995"/>
    <n v="0.251"/>
    <x v="3"/>
  </r>
  <r>
    <x v="91"/>
    <n v="1847132"/>
    <s v="Dixie Magnet Elementary School"/>
    <n v="808"/>
    <n v="203.38"/>
    <n v="0.252"/>
    <x v="3"/>
  </r>
  <r>
    <x v="56"/>
    <n v="1848026"/>
    <s v="Eastland High School"/>
    <n v="696"/>
    <n v="175.5"/>
    <n v="0.252"/>
    <x v="3"/>
  </r>
  <r>
    <x v="251"/>
    <n v="1846995"/>
    <s v="Petaluma Chorale"/>
    <n v="60.4"/>
    <n v="15.23"/>
    <n v="0.252"/>
    <x v="3"/>
  </r>
  <r>
    <x v="190"/>
    <n v="1849840"/>
    <s v="Barbara &amp; Hank Greenspun JHS"/>
    <n v="4740"/>
    <n v="1195.8"/>
    <n v="0.252"/>
    <x v="3"/>
  </r>
  <r>
    <x v="169"/>
    <n v="1841538"/>
    <s v="Marietta Middle School"/>
    <n v="15920"/>
    <n v="4003.92"/>
    <n v="0.252"/>
    <x v="3"/>
  </r>
  <r>
    <x v="190"/>
    <n v="1849835"/>
    <s v="Watkins Glen Central High Sch"/>
    <n v="1097"/>
    <n v="276.95"/>
    <n v="0.252"/>
    <x v="3"/>
  </r>
  <r>
    <x v="12"/>
    <n v="1850705"/>
    <s v="American Reformed Church"/>
    <n v="56.9"/>
    <n v="14.33"/>
    <n v="0.252"/>
    <x v="3"/>
  </r>
  <r>
    <x v="13"/>
    <n v="1844220"/>
    <s v="William Cullen Bryant School"/>
    <n v="17599.689999999999"/>
    <n v="4440.51"/>
    <n v="0.252"/>
    <x v="3"/>
  </r>
  <r>
    <x v="86"/>
    <n v="1849406"/>
    <s v="Cocoa Jr Sr High School"/>
    <n v="1037"/>
    <n v="261.73"/>
    <n v="0.252"/>
    <x v="3"/>
  </r>
  <r>
    <x v="72"/>
    <n v="1848879"/>
    <s v="SAGINAW CHIPPEWA INDIAN TRIBE"/>
    <n v="10360.450000000001"/>
    <n v="2606.5300000000002"/>
    <n v="0.252"/>
    <x v="3"/>
  </r>
  <r>
    <x v="9"/>
    <n v="1846934"/>
    <s v="Akron Central School District"/>
    <n v="55"/>
    <n v="13.87"/>
    <n v="0.252"/>
    <x v="3"/>
  </r>
  <r>
    <x v="204"/>
    <n v="1848497"/>
    <s v="Urban School of San Francisco"/>
    <n v="61"/>
    <n v="15.46"/>
    <n v="0.253"/>
    <x v="3"/>
  </r>
  <r>
    <x v="48"/>
    <n v="1834994"/>
    <s v="Adairsville High School"/>
    <n v="959"/>
    <n v="242.74"/>
    <n v="0.253"/>
    <x v="3"/>
  </r>
  <r>
    <x v="88"/>
    <n v="1848435"/>
    <s v="Granbury Middle School"/>
    <n v="55"/>
    <n v="13.93"/>
    <n v="0.253"/>
    <x v="3"/>
  </r>
  <r>
    <x v="8"/>
    <n v="1844181"/>
    <s v="Cambridge Street Upper School"/>
    <n v="1037"/>
    <n v="262.04000000000002"/>
    <n v="0.253"/>
    <x v="3"/>
  </r>
  <r>
    <x v="124"/>
    <n v="1845953"/>
    <s v="Bookcliff Middle School"/>
    <n v="846"/>
    <n v="214.1"/>
    <n v="0.253"/>
    <x v="3"/>
  </r>
  <r>
    <x v="248"/>
    <n v="1844919"/>
    <s v="Canyon Del Oro High School"/>
    <n v="699"/>
    <n v="176.62"/>
    <n v="0.253"/>
    <x v="3"/>
  </r>
  <r>
    <x v="87"/>
    <n v="1847629"/>
    <s v="Robert Frost Middle School"/>
    <n v="2773.2"/>
    <n v="700.96"/>
    <n v="0.253"/>
    <x v="3"/>
  </r>
  <r>
    <x v="50"/>
    <n v="1843406"/>
    <s v="Lower Macungie Middle School"/>
    <n v="1181.9000000000001"/>
    <n v="299.18"/>
    <n v="0.253"/>
    <x v="3"/>
  </r>
  <r>
    <x v="137"/>
    <n v="1835769"/>
    <s v="Orangewood Elementary School"/>
    <n v="8797"/>
    <n v="2227.0500000000002"/>
    <n v="0.253"/>
    <x v="3"/>
  </r>
  <r>
    <x v="245"/>
    <n v="1841808"/>
    <s v="Walter Panas High School"/>
    <n v="3370"/>
    <n v="853.64"/>
    <n v="0.253"/>
    <x v="3"/>
  </r>
  <r>
    <x v="182"/>
    <n v="1841156"/>
    <s v="Georgetown University"/>
    <n v="10701"/>
    <n v="2705.86"/>
    <n v="0.253"/>
    <x v="3"/>
  </r>
  <r>
    <x v="20"/>
    <n v="1837313"/>
    <s v="Pequea Valley High School"/>
    <n v="822"/>
    <n v="207.86"/>
    <n v="0.253"/>
    <x v="3"/>
  </r>
  <r>
    <x v="56"/>
    <n v="1848047"/>
    <s v="Marshall Elementary School"/>
    <n v="823"/>
    <n v="208.24"/>
    <n v="0.253"/>
    <x v="3"/>
  </r>
  <r>
    <x v="88"/>
    <n v="1848444"/>
    <s v="Independence Middle School"/>
    <n v="3127"/>
    <n v="790"/>
    <n v="0.253"/>
    <x v="3"/>
  </r>
  <r>
    <x v="151"/>
    <n v="1841258"/>
    <s v="Peace River Baptist Church"/>
    <n v="532"/>
    <n v="134.76"/>
    <n v="0.253"/>
    <x v="3"/>
  </r>
  <r>
    <x v="133"/>
    <n v="1838002"/>
    <s v="New Hanover High School"/>
    <n v="676"/>
    <n v="170.73"/>
    <n v="0.253"/>
    <x v="3"/>
  </r>
  <r>
    <x v="51"/>
    <n v="1837612"/>
    <s v="Toronto Board of Trade"/>
    <n v="1957.9"/>
    <n v="495.25"/>
    <n v="0.253"/>
    <x v="3"/>
  </r>
  <r>
    <x v="149"/>
    <n v="1846347"/>
    <s v="Midwest Single Source"/>
    <n v="218.6"/>
    <n v="55.48"/>
    <n v="0.254"/>
    <x v="3"/>
  </r>
  <r>
    <x v="175"/>
    <n v="1835583"/>
    <s v="Tuckahoe Middle School"/>
    <n v="11184"/>
    <n v="2840.46"/>
    <n v="0.254"/>
    <x v="3"/>
  </r>
  <r>
    <x v="238"/>
    <n v="1838733"/>
    <s v="Southeastern University"/>
    <n v="918"/>
    <n v="233.39"/>
    <n v="0.254"/>
    <x v="3"/>
  </r>
  <r>
    <x v="246"/>
    <n v="1839453"/>
    <s v="Heritage High School"/>
    <n v="10630"/>
    <n v="2704.05"/>
    <n v="0.254"/>
    <x v="3"/>
  </r>
  <r>
    <x v="226"/>
    <n v="1843211"/>
    <s v="North Salem High School"/>
    <n v="49330"/>
    <n v="12554.2"/>
    <n v="0.254"/>
    <x v="3"/>
  </r>
  <r>
    <x v="139"/>
    <n v="1835185"/>
    <s v="John I Leonard High School"/>
    <n v="1174.1199999999999"/>
    <n v="297.98"/>
    <n v="0.254"/>
    <x v="3"/>
  </r>
  <r>
    <x v="95"/>
    <n v="1835951"/>
    <s v="JHS 54 Booker T Washington"/>
    <n v="4080"/>
    <n v="1036.3499999999999"/>
    <n v="0.254"/>
    <x v="3"/>
  </r>
  <r>
    <x v="169"/>
    <n v="1841491"/>
    <s v="Mt Vernon Avenue Elem School"/>
    <n v="5170"/>
    <n v="1312"/>
    <n v="0.254"/>
    <x v="3"/>
  </r>
  <r>
    <x v="46"/>
    <n v="1848686"/>
    <s v="James Bowie Middle School"/>
    <n v="11332"/>
    <n v="2874.71"/>
    <n v="0.254"/>
    <x v="3"/>
  </r>
  <r>
    <x v="196"/>
    <n v="1840705"/>
    <s v="Windber High School"/>
    <n v="24785"/>
    <n v="6284.95"/>
    <n v="0.254"/>
    <x v="3"/>
  </r>
  <r>
    <x v="61"/>
    <n v="1850056"/>
    <s v="Moore Music Company"/>
    <n v="1037"/>
    <n v="262.88"/>
    <n v="0.254"/>
    <x v="3"/>
  </r>
  <r>
    <x v="216"/>
    <n v="1839795"/>
    <s v="Allison Elementary School"/>
    <n v="9110"/>
    <n v="2309.46"/>
    <n v="0.254"/>
    <x v="3"/>
  </r>
  <r>
    <x v="222"/>
    <n v="1835993"/>
    <s v="John Marshall High School"/>
    <n v="872"/>
    <n v="221.7"/>
    <n v="0.254"/>
    <x v="3"/>
  </r>
  <r>
    <x v="72"/>
    <n v="1848880"/>
    <s v="Highlands Middle School"/>
    <n v="49.3"/>
    <n v="12.51"/>
    <n v="0.254"/>
    <x v="3"/>
  </r>
  <r>
    <x v="200"/>
    <n v="1837547"/>
    <s v="IS 136 Charles O Dewey"/>
    <n v="5376"/>
    <n v="1364.13"/>
    <n v="0.254"/>
    <x v="3"/>
  </r>
  <r>
    <x v="180"/>
    <n v="1843643"/>
    <s v="Goochland Middle School"/>
    <n v="1540"/>
    <n v="391.9"/>
    <n v="0.254"/>
    <x v="3"/>
  </r>
  <r>
    <x v="216"/>
    <n v="1839800"/>
    <s v="Rodriguez Elementary School"/>
    <n v="8989"/>
    <n v="2283.0300000000002"/>
    <n v="0.254"/>
    <x v="3"/>
  </r>
  <r>
    <x v="238"/>
    <n v="1838731"/>
    <s v="Basilica of Shrine of Mary"/>
    <n v="654"/>
    <n v="166.55"/>
    <n v="0.255"/>
    <x v="3"/>
  </r>
  <r>
    <x v="161"/>
    <n v="1845392"/>
    <s v="Baltimore Co Public Sch Dist"/>
    <n v="14013"/>
    <n v="3568.61"/>
    <n v="0.255"/>
    <x v="3"/>
  </r>
  <r>
    <x v="171"/>
    <n v="1846526"/>
    <s v="Cargo Claims Dept"/>
    <n v="476.8"/>
    <n v="121.62"/>
    <n v="0.255"/>
    <x v="3"/>
  </r>
  <r>
    <x v="133"/>
    <n v="1838000"/>
    <s v="Windermere Elementary School"/>
    <n v="2007"/>
    <n v="511"/>
    <n v="0.255"/>
    <x v="3"/>
  </r>
  <r>
    <x v="260"/>
    <n v="1838991"/>
    <s v="La Cueva High School"/>
    <n v="643.66999999999996"/>
    <n v="164.38"/>
    <n v="0.255"/>
    <x v="3"/>
  </r>
  <r>
    <x v="131"/>
    <n v="1841357"/>
    <s v="ECC B2B Account"/>
    <n v="1023"/>
    <n v="261.27"/>
    <n v="0.255"/>
    <x v="3"/>
  </r>
  <r>
    <x v="134"/>
    <n v="1835714"/>
    <s v="Lynn City Hall Memorial Aud."/>
    <n v="460"/>
    <n v="117.2"/>
    <n v="0.255"/>
    <x v="3"/>
  </r>
  <r>
    <x v="10"/>
    <n v="1840860"/>
    <s v="Virginia Episcopal School"/>
    <n v="1344"/>
    <n v="342.95"/>
    <n v="0.255"/>
    <x v="3"/>
  </r>
  <r>
    <x v="229"/>
    <n v="1848071"/>
    <s v="Casey Middle School"/>
    <n v="1069"/>
    <n v="272.45999999999998"/>
    <n v="0.255"/>
    <x v="3"/>
  </r>
  <r>
    <x v="14"/>
    <n v="1843900"/>
    <s v="Leading Edge Academy-Maricopa"/>
    <n v="696"/>
    <n v="177.79"/>
    <n v="0.255"/>
    <x v="3"/>
  </r>
  <r>
    <x v="80"/>
    <n v="1844739"/>
    <s v="Appalachian State University"/>
    <n v="9869"/>
    <n v="2513.46"/>
    <n v="0.255"/>
    <x v="3"/>
  </r>
  <r>
    <x v="64"/>
    <n v="1836370"/>
    <s v="ECC B2B Account"/>
    <n v="1057"/>
    <n v="269.24"/>
    <n v="0.255"/>
    <x v="3"/>
  </r>
  <r>
    <x v="215"/>
    <n v="1834126"/>
    <s v="Chief Kanim Middle School"/>
    <n v="672"/>
    <n v="171.25"/>
    <n v="0.255"/>
    <x v="3"/>
  </r>
  <r>
    <x v="164"/>
    <n v="1834241"/>
    <s v="CC K-8 School - N"/>
    <n v="9806.9599999999991"/>
    <n v="2504.14"/>
    <n v="0.255"/>
    <x v="3"/>
  </r>
  <r>
    <x v="220"/>
    <n v="1836377"/>
    <s v="Jupiter Middle School"/>
    <n v="2776"/>
    <n v="707"/>
    <n v="0.255"/>
    <x v="3"/>
  </r>
  <r>
    <x v="122"/>
    <n v="1846428"/>
    <s v="Roanoke Avenue Elem School"/>
    <n v="1710"/>
    <n v="438.46"/>
    <n v="0.25600000000000001"/>
    <x v="3"/>
  </r>
  <r>
    <x v="179"/>
    <n v="1842643"/>
    <s v="Fredericksburg Upper Christian"/>
    <n v="1023"/>
    <n v="261.73"/>
    <n v="0.25600000000000001"/>
    <x v="3"/>
  </r>
  <r>
    <x v="137"/>
    <n v="1835737"/>
    <s v="Ecole Marie-Rivier-LeGendre"/>
    <n v="1416"/>
    <n v="362.33"/>
    <n v="0.25600000000000001"/>
    <x v="3"/>
  </r>
  <r>
    <x v="74"/>
    <n v="1842872"/>
    <s v="Cinci Hills Christian Acad"/>
    <n v="10565.5"/>
    <n v="2700"/>
    <n v="0.25600000000000001"/>
    <x v="3"/>
  </r>
  <r>
    <x v="181"/>
    <n v="1843505"/>
    <s v="Manheim Twp High School"/>
    <n v="1023"/>
    <n v="261.88"/>
    <n v="0.25600000000000001"/>
    <x v="3"/>
  </r>
  <r>
    <x v="189"/>
    <n v="1851078"/>
    <s v="West Boynton Middle School"/>
    <n v="2828"/>
    <n v="723"/>
    <n v="0.25600000000000001"/>
    <x v="3"/>
  </r>
  <r>
    <x v="180"/>
    <n v="1843711"/>
    <s v="Ums-Wright Preparatory School"/>
    <n v="1234"/>
    <n v="315.66000000000003"/>
    <n v="0.25600000000000001"/>
    <x v="3"/>
  </r>
  <r>
    <x v="148"/>
    <n v="1841208"/>
    <s v="La Salle Acad &amp; De La Salle MS"/>
    <n v="1023"/>
    <n v="261.73"/>
    <n v="0.25600000000000001"/>
    <x v="3"/>
  </r>
  <r>
    <x v="111"/>
    <n v="1838183"/>
    <s v="Cargo Claims Dept"/>
    <n v="596.29"/>
    <n v="152.44999999999999"/>
    <n v="0.25600000000000001"/>
    <x v="3"/>
  </r>
  <r>
    <x v="125"/>
    <n v="1845855"/>
    <s v="Middle School #6 - N"/>
    <n v="10635.52"/>
    <n v="2722.25"/>
    <n v="0.25600000000000001"/>
    <x v="3"/>
  </r>
  <r>
    <x v="211"/>
    <n v="1836441"/>
    <s v="ECC B2B Account"/>
    <n v="882"/>
    <n v="226.55"/>
    <n v="0.25700000000000001"/>
    <x v="3"/>
  </r>
  <r>
    <x v="232"/>
    <n v="1835233"/>
    <s v="Katherine Johnson MS"/>
    <n v="19404"/>
    <n v="4988.6899999999996"/>
    <n v="0.25700000000000001"/>
    <x v="3"/>
  </r>
  <r>
    <x v="159"/>
    <n v="1848206"/>
    <s v="Eastern High School"/>
    <n v="797"/>
    <n v="204.99"/>
    <n v="0.25700000000000001"/>
    <x v="3"/>
  </r>
  <r>
    <x v="251"/>
    <n v="1847003"/>
    <s v="Phillips Avenue Elem School"/>
    <n v="1710"/>
    <n v="439.9"/>
    <n v="0.25700000000000001"/>
    <x v="3"/>
  </r>
  <r>
    <x v="128"/>
    <n v="1840784"/>
    <s v="Youth Elementary School"/>
    <n v="3079"/>
    <n v="791.03"/>
    <n v="0.25700000000000001"/>
    <x v="3"/>
  </r>
  <r>
    <x v="3"/>
    <n v="1835102"/>
    <s v="Sycamore High School"/>
    <n v="9575"/>
    <n v="2459.5300000000002"/>
    <n v="0.25700000000000001"/>
    <x v="3"/>
  </r>
  <r>
    <x v="251"/>
    <n v="1847000"/>
    <s v="Riley Avenue Elementary School"/>
    <n v="1710"/>
    <n v="439.9"/>
    <n v="0.25700000000000001"/>
    <x v="3"/>
  </r>
  <r>
    <x v="233"/>
    <n v="1847312"/>
    <s v="MS 662 Liberty Avenue Mid Sch"/>
    <n v="4706"/>
    <n v="1208.31"/>
    <n v="0.25700000000000001"/>
    <x v="3"/>
  </r>
  <r>
    <x v="66"/>
    <n v="1844958"/>
    <s v="ECC B2B Account"/>
    <n v="1184"/>
    <n v="304.43"/>
    <n v="0.25700000000000001"/>
    <x v="3"/>
  </r>
  <r>
    <x v="27"/>
    <n v="1841642"/>
    <s v="North Bend Central High Sch"/>
    <n v="55"/>
    <n v="14.11"/>
    <n v="0.25700000000000001"/>
    <x v="3"/>
  </r>
  <r>
    <x v="20"/>
    <n v="1837376"/>
    <s v="David Mindess School"/>
    <n v="33928"/>
    <n v="8724.14"/>
    <n v="0.25700000000000001"/>
    <x v="3"/>
  </r>
  <r>
    <x v="249"/>
    <n v="1850697"/>
    <s v="Timberview Middle School"/>
    <n v="4028"/>
    <n v="1037.8900000000001"/>
    <n v="0.25800000000000001"/>
    <x v="3"/>
  </r>
  <r>
    <x v="64"/>
    <n v="1836335"/>
    <s v="William C McGinnis Middle Sch"/>
    <n v="10118.25"/>
    <n v="2613.75"/>
    <n v="0.25800000000000001"/>
    <x v="3"/>
  </r>
  <r>
    <x v="95"/>
    <n v="1835923"/>
    <s v="University High School"/>
    <n v="1057"/>
    <n v="272.77"/>
    <n v="0.25800000000000001"/>
    <x v="3"/>
  </r>
  <r>
    <x v="28"/>
    <n v="1849127"/>
    <s v="St Pauls Episcopal Church"/>
    <n v="474"/>
    <n v="122.46"/>
    <n v="0.25800000000000001"/>
    <x v="3"/>
  </r>
  <r>
    <x v="1"/>
    <n v="1839392"/>
    <s v="Divisadero Middle School"/>
    <n v="823"/>
    <n v="212.56"/>
    <n v="0.25800000000000001"/>
    <x v="3"/>
  </r>
  <r>
    <x v="260"/>
    <n v="1839029"/>
    <s v="Dixon Middle School"/>
    <n v="821"/>
    <n v="211.87"/>
    <n v="0.25800000000000001"/>
    <x v="3"/>
  </r>
  <r>
    <x v="126"/>
    <n v="1840257"/>
    <s v="Hudson High School"/>
    <n v="291"/>
    <n v="75.12"/>
    <n v="0.25800000000000001"/>
    <x v="3"/>
  </r>
  <r>
    <x v="247"/>
    <n v="1836806"/>
    <s v="West Adams Prep Sr High School"/>
    <n v="3376"/>
    <n v="869.43"/>
    <n v="0.25800000000000001"/>
    <x v="3"/>
  </r>
  <r>
    <x v="129"/>
    <n v="1849578"/>
    <s v="Lawrence High School"/>
    <n v="1898"/>
    <n v="489.3"/>
    <n v="0.25800000000000001"/>
    <x v="3"/>
  </r>
  <r>
    <x v="208"/>
    <n v="1838559"/>
    <s v="Santa Fe Audio Visual"/>
    <n v="450"/>
    <n v="116.2"/>
    <n v="0.25800000000000001"/>
    <x v="3"/>
  </r>
  <r>
    <x v="93"/>
    <n v="1847743"/>
    <s v="Cape Symphony"/>
    <n v="696"/>
    <n v="180.3"/>
    <n v="0.25900000000000001"/>
    <x v="3"/>
  </r>
  <r>
    <x v="191"/>
    <n v="1850305"/>
    <s v="Waldwick High School"/>
    <n v="1244"/>
    <n v="321.86"/>
    <n v="0.25900000000000001"/>
    <x v="3"/>
  </r>
  <r>
    <x v="121"/>
    <n v="1847664"/>
    <s v="Berkner High School"/>
    <n v="46.3"/>
    <n v="12"/>
    <n v="0.25900000000000001"/>
    <x v="3"/>
  </r>
  <r>
    <x v="92"/>
    <n v="1850998"/>
    <s v="Lloyd George Elementary School"/>
    <n v="1310"/>
    <n v="339.58"/>
    <n v="0.25900000000000001"/>
    <x v="3"/>
  </r>
  <r>
    <x v="8"/>
    <n v="1844146"/>
    <s v="E C Glass High School"/>
    <n v="9692.98"/>
    <n v="2506.2399999999998"/>
    <n v="0.25900000000000001"/>
    <x v="3"/>
  </r>
  <r>
    <x v="227"/>
    <n v="1847978"/>
    <s v="Woerther Elementary School"/>
    <n v="687"/>
    <n v="177.62"/>
    <n v="0.25900000000000001"/>
    <x v="3"/>
  </r>
  <r>
    <x v="228"/>
    <n v="1842268"/>
    <s v="University of Central Florida"/>
    <n v="11267.43"/>
    <n v="2915.3"/>
    <n v="0.25900000000000001"/>
    <x v="3"/>
  </r>
  <r>
    <x v="150"/>
    <n v="1845547"/>
    <s v="Oaknoll Community"/>
    <n v="696"/>
    <n v="180.32"/>
    <n v="0.25900000000000001"/>
    <x v="3"/>
  </r>
  <r>
    <x v="222"/>
    <n v="1836002"/>
    <s v="Christensen Middle School"/>
    <n v="696"/>
    <n v="180.04"/>
    <n v="0.25900000000000001"/>
    <x v="3"/>
  </r>
  <r>
    <x v="100"/>
    <n v="1845164"/>
    <s v="ECC B2B Account"/>
    <n v="1037"/>
    <n v="269.24"/>
    <n v="0.26"/>
    <x v="3"/>
  </r>
  <r>
    <x v="243"/>
    <n v="1845068"/>
    <s v="ECC B2B Account"/>
    <n v="1037"/>
    <n v="269.24"/>
    <n v="0.26"/>
    <x v="3"/>
  </r>
  <r>
    <x v="115"/>
    <n v="1840190"/>
    <s v="Forest Hill Cmty High School"/>
    <n v="19438"/>
    <n v="5045.05"/>
    <n v="0.26"/>
    <x v="3"/>
  </r>
  <r>
    <x v="197"/>
    <n v="1847575"/>
    <s v="Longview High School"/>
    <n v="23590"/>
    <n v="6141.22"/>
    <n v="0.26"/>
    <x v="3"/>
  </r>
  <r>
    <x v="91"/>
    <n v="1847113"/>
    <s v="Billy Baines Middle School"/>
    <n v="59"/>
    <n v="15.35"/>
    <n v="0.26"/>
    <x v="3"/>
  </r>
  <r>
    <x v="40"/>
    <n v="1840370"/>
    <s v="Loggers Run Cmty Middle School"/>
    <n v="112"/>
    <n v="29.08"/>
    <n v="0.26"/>
    <x v="3"/>
  </r>
  <r>
    <x v="15"/>
    <n v="1850818"/>
    <s v="Dock Mennonite Academy K-8"/>
    <n v="1213"/>
    <n v="315.24"/>
    <n v="0.26"/>
    <x v="3"/>
  </r>
  <r>
    <x v="237"/>
    <n v="1849487"/>
    <s v="Osage Senior High School"/>
    <n v="55.05"/>
    <n v="14.33"/>
    <n v="0.26"/>
    <x v="3"/>
  </r>
  <r>
    <x v="70"/>
    <n v="1837949"/>
    <s v="Willis High School"/>
    <n v="1747.22"/>
    <n v="454.8"/>
    <n v="0.26"/>
    <x v="3"/>
  </r>
  <r>
    <x v="112"/>
    <n v="1837805"/>
    <s v="Tecumseh Public School"/>
    <n v="595"/>
    <n v="154.97"/>
    <n v="0.26"/>
    <x v="3"/>
  </r>
  <r>
    <x v="141"/>
    <n v="1840436"/>
    <s v="Centennial High School"/>
    <n v="14996"/>
    <n v="3893.22"/>
    <n v="0.26"/>
    <x v="3"/>
  </r>
  <r>
    <x v="150"/>
    <n v="1845556"/>
    <s v="Congress Middle School"/>
    <n v="10035"/>
    <n v="2624"/>
    <n v="0.26100000000000001"/>
    <x v="3"/>
  </r>
  <r>
    <x v="216"/>
    <n v="1839727"/>
    <s v="Holy Angels School"/>
    <n v="783"/>
    <n v="204.64"/>
    <n v="0.26100000000000001"/>
    <x v="3"/>
  </r>
  <r>
    <x v="233"/>
    <n v="1847306"/>
    <s v="Alex W Dreyfoos Jr Sch of Arts"/>
    <n v="45889.98"/>
    <n v="11968.68"/>
    <n v="0.26100000000000001"/>
    <x v="3"/>
  </r>
  <r>
    <x v="204"/>
    <n v="1848475"/>
    <s v="Hopkins School"/>
    <n v="1037"/>
    <n v="270.31"/>
    <n v="0.26100000000000001"/>
    <x v="3"/>
  </r>
  <r>
    <x v="121"/>
    <n v="1847686"/>
    <s v="Atkins High School"/>
    <n v="55"/>
    <n v="14.36"/>
    <n v="0.26100000000000001"/>
    <x v="3"/>
  </r>
  <r>
    <x v="243"/>
    <n v="1845100"/>
    <s v="Thacher School"/>
    <n v="1120"/>
    <n v="292.75"/>
    <n v="0.26100000000000001"/>
    <x v="3"/>
  </r>
  <r>
    <x v="228"/>
    <n v="1842256"/>
    <s v="Kalani High School"/>
    <n v="11613"/>
    <n v="3031.35"/>
    <n v="0.26100000000000001"/>
    <x v="3"/>
  </r>
  <r>
    <x v="231"/>
    <n v="1850540"/>
    <s v="Rosemary Heights Elem Sch"/>
    <n v="595"/>
    <n v="155.47999999999999"/>
    <n v="0.26100000000000001"/>
    <x v="3"/>
  </r>
  <r>
    <x v="119"/>
    <n v="1843171"/>
    <s v="Univ of Minnesota-Duluth"/>
    <n v="6508.56"/>
    <n v="1700.59"/>
    <n v="0.26100000000000001"/>
    <x v="3"/>
  </r>
  <r>
    <x v="104"/>
    <n v="1834920"/>
    <s v="Lakewood High School"/>
    <n v="1800"/>
    <n v="468.99"/>
    <n v="0.26100000000000001"/>
    <x v="3"/>
  </r>
  <r>
    <x v="29"/>
    <n v="1849214"/>
    <s v="Buffalo Choral Arts Society"/>
    <n v="2100"/>
    <n v="548"/>
    <n v="0.26100000000000001"/>
    <x v="3"/>
  </r>
  <r>
    <x v="139"/>
    <n v="1835152"/>
    <s v="Mandarin Immersion Magnet Sch"/>
    <n v="9733"/>
    <n v="2538.29"/>
    <n v="0.26100000000000001"/>
    <x v="3"/>
  </r>
  <r>
    <x v="162"/>
    <n v="1850008"/>
    <s v="Nsu Middle Lab School"/>
    <n v="2260"/>
    <n v="589.9"/>
    <n v="0.26100000000000001"/>
    <x v="3"/>
  </r>
  <r>
    <x v="206"/>
    <n v="1841933"/>
    <s v="South Kitsap High School"/>
    <n v="27905"/>
    <n v="7290.54"/>
    <n v="0.26100000000000001"/>
    <x v="3"/>
  </r>
  <r>
    <x v="45"/>
    <n v="1841020"/>
    <s v="Butler Junior High School"/>
    <n v="11022"/>
    <n v="2875.63"/>
    <n v="0.26100000000000001"/>
    <x v="3"/>
  </r>
  <r>
    <x v="86"/>
    <n v="1849388"/>
    <s v="Shallowford Falls Elem School"/>
    <n v="7662"/>
    <n v="2000"/>
    <n v="0.26100000000000001"/>
    <x v="3"/>
  </r>
  <r>
    <x v="193"/>
    <n v="1838624"/>
    <s v="Clifton High School"/>
    <n v="654"/>
    <n v="171.41"/>
    <n v="0.26200000000000001"/>
    <x v="3"/>
  </r>
  <r>
    <x v="14"/>
    <n v="1843898"/>
    <s v="Lawrence Middle School"/>
    <n v="1503"/>
    <n v="394.3"/>
    <n v="0.26200000000000001"/>
    <x v="3"/>
  </r>
  <r>
    <x v="124"/>
    <n v="1845921"/>
    <s v="John Champe High School"/>
    <n v="2230"/>
    <n v="583.25"/>
    <n v="0.26200000000000001"/>
    <x v="3"/>
  </r>
  <r>
    <x v="11"/>
    <n v="1845758"/>
    <s v="Thomas Jefferson HS-Sci &amp; Tech"/>
    <n v="1463"/>
    <n v="383.64"/>
    <n v="0.26200000000000001"/>
    <x v="3"/>
  </r>
  <r>
    <x v="236"/>
    <n v="1850957"/>
    <s v="Legacy Trad Sch-Surprise"/>
    <n v="2310"/>
    <n v="604.79999999999995"/>
    <n v="0.26200000000000001"/>
    <x v="3"/>
  </r>
  <r>
    <x v="38"/>
    <n v="1839073"/>
    <s v="Flowing Wells High School"/>
    <n v="60.6"/>
    <n v="15.88"/>
    <n v="0.26200000000000001"/>
    <x v="3"/>
  </r>
  <r>
    <x v="192"/>
    <n v="1835619"/>
    <s v="William Bristow Middle School"/>
    <n v="10735.8"/>
    <n v="2810.5"/>
    <n v="0.26200000000000001"/>
    <x v="3"/>
  </r>
  <r>
    <x v="42"/>
    <n v="1846273"/>
    <s v="Roosevelt Middle School"/>
    <n v="687"/>
    <n v="180.26"/>
    <n v="0.26200000000000001"/>
    <x v="3"/>
  </r>
  <r>
    <x v="229"/>
    <n v="1848072"/>
    <s v="Chisholm Trail Middle School"/>
    <n v="45.8"/>
    <n v="12"/>
    <n v="0.26200000000000001"/>
    <x v="3"/>
  </r>
  <r>
    <x v="224"/>
    <n v="1834627"/>
    <s v="Cranbrook School"/>
    <n v="728"/>
    <n v="191"/>
    <n v="0.26200000000000001"/>
    <x v="3"/>
  </r>
  <r>
    <x v="126"/>
    <n v="1840265"/>
    <s v="Williamsville Ctl Sch District"/>
    <n v="48.75"/>
    <n v="12.81"/>
    <n v="0.26300000000000001"/>
    <x v="3"/>
  </r>
  <r>
    <x v="74"/>
    <n v="1842832"/>
    <s v="Sachem High School East"/>
    <n v="9442.65"/>
    <n v="2487.15"/>
    <n v="0.26300000000000001"/>
    <x v="3"/>
  </r>
  <r>
    <x v="93"/>
    <n v="1847755"/>
    <s v="Pennington Traditional School"/>
    <n v="2079"/>
    <n v="547.20000000000005"/>
    <n v="0.26300000000000001"/>
    <x v="3"/>
  </r>
  <r>
    <x v="125"/>
    <n v="1845888"/>
    <s v="Alice Drive Middle School"/>
    <n v="654"/>
    <n v="171.76"/>
    <n v="0.26300000000000001"/>
    <x v="3"/>
  </r>
  <r>
    <x v="237"/>
    <n v="1849499"/>
    <s v="Long Reach High School"/>
    <n v="10110"/>
    <n v="2662.4"/>
    <n v="0.26300000000000001"/>
    <x v="3"/>
  </r>
  <r>
    <x v="73"/>
    <n v="1846668"/>
    <s v="Spring Valley High School"/>
    <n v="1898"/>
    <n v="498.5"/>
    <n v="0.26300000000000001"/>
    <x v="3"/>
  </r>
  <r>
    <x v="59"/>
    <n v="1847393"/>
    <s v="Coal Ridge Middle School"/>
    <n v="21630"/>
    <n v="5681"/>
    <n v="0.26300000000000001"/>
    <x v="3"/>
  </r>
  <r>
    <x v="207"/>
    <n v="1844501"/>
    <s v="Saddleback College"/>
    <n v="40646.81"/>
    <n v="10690.1"/>
    <n v="0.26300000000000001"/>
    <x v="3"/>
  </r>
  <r>
    <x v="204"/>
    <n v="1848462"/>
    <s v="Pyburn Elementary School"/>
    <n v="9638"/>
    <n v="2532.46"/>
    <n v="0.26300000000000001"/>
    <x v="3"/>
  </r>
  <r>
    <x v="30"/>
    <n v="1847178"/>
    <s v="Woodlake Valley Middle School"/>
    <n v="1103"/>
    <n v="290.26"/>
    <n v="0.26300000000000001"/>
    <x v="3"/>
  </r>
  <r>
    <x v="87"/>
    <n v="1847632"/>
    <s v="Western Albemarle High School"/>
    <n v="1037"/>
    <n v="272.45999999999998"/>
    <n v="0.26300000000000001"/>
    <x v="3"/>
  </r>
  <r>
    <x v="125"/>
    <n v="1845873"/>
    <s v="Bates Middle School"/>
    <n v="654"/>
    <n v="171.76"/>
    <n v="0.26300000000000001"/>
    <x v="3"/>
  </r>
  <r>
    <x v="177"/>
    <n v="1843353"/>
    <s v="Redwood Valley High School"/>
    <n v="6775.34"/>
    <n v="1780.19"/>
    <n v="0.26300000000000001"/>
    <x v="3"/>
  </r>
  <r>
    <x v="239"/>
    <n v="1840175"/>
    <s v="Caldwell High School"/>
    <n v="28401"/>
    <n v="7482.12"/>
    <n v="0.26300000000000001"/>
    <x v="3"/>
  </r>
  <r>
    <x v="103"/>
    <n v="1850410"/>
    <s v="Chelsea High School"/>
    <n v="8875"/>
    <n v="2330.02"/>
    <n v="0.26300000000000001"/>
    <x v="3"/>
  </r>
  <r>
    <x v="52"/>
    <n v="1849507"/>
    <s v="Long Reach High School"/>
    <n v="10110"/>
    <n v="2662.4"/>
    <n v="0.26300000000000001"/>
    <x v="3"/>
  </r>
  <r>
    <x v="81"/>
    <n v="1837731"/>
    <s v="Wilson Memorial High School"/>
    <n v="654"/>
    <n v="171.78"/>
    <n v="0.26300000000000001"/>
    <x v="3"/>
  </r>
  <r>
    <x v="25"/>
    <n v="1842116"/>
    <s v="Berkeley Preparatory School"/>
    <n v="839"/>
    <n v="220.29"/>
    <n v="0.26300000000000001"/>
    <x v="3"/>
  </r>
  <r>
    <x v="125"/>
    <n v="1845856"/>
    <s v="Middle School #6 - N"/>
    <n v="9753.92"/>
    <n v="2563.85"/>
    <n v="0.26300000000000001"/>
    <x v="3"/>
  </r>
  <r>
    <x v="243"/>
    <n v="1845076"/>
    <s v="Istrouma High School"/>
    <n v="654"/>
    <n v="171.92"/>
    <n v="0.26300000000000001"/>
    <x v="3"/>
  </r>
  <r>
    <x v="9"/>
    <n v="1846945"/>
    <s v="ECC B2B Account"/>
    <n v="654"/>
    <n v="172.5"/>
    <n v="0.26400000000000001"/>
    <x v="3"/>
  </r>
  <r>
    <x v="101"/>
    <n v="1850212"/>
    <s v="Mass Institute of Technology"/>
    <n v="10167.18"/>
    <n v="2682.59"/>
    <n v="0.26400000000000001"/>
    <x v="3"/>
  </r>
  <r>
    <x v="132"/>
    <n v="1834436"/>
    <s v="Paxtonia Elementary School"/>
    <n v="7064.5"/>
    <n v="1865"/>
    <n v="0.26400000000000001"/>
    <x v="3"/>
  </r>
  <r>
    <x v="184"/>
    <n v="1838103"/>
    <s v="Exeter Twp Junior High School"/>
    <n v="1100"/>
    <n v="290.79000000000002"/>
    <n v="0.26400000000000001"/>
    <x v="3"/>
  </r>
  <r>
    <x v="155"/>
    <n v="1846895"/>
    <s v="Coram Deo Academy-Collin Cnty"/>
    <n v="654"/>
    <n v="172.5"/>
    <n v="0.26400000000000001"/>
    <x v="3"/>
  </r>
  <r>
    <x v="204"/>
    <n v="1848505"/>
    <s v="Richlands High School"/>
    <n v="1023"/>
    <n v="270.31"/>
    <n v="0.26400000000000001"/>
    <x v="3"/>
  </r>
  <r>
    <x v="179"/>
    <n v="1842608"/>
    <s v="Brecksville Broadview Hts HS"/>
    <n v="6720.95"/>
    <n v="1776.07"/>
    <n v="0.26400000000000001"/>
    <x v="3"/>
  </r>
  <r>
    <x v="38"/>
    <n v="1839067"/>
    <s v="Meigs Magnet School"/>
    <n v="13480"/>
    <n v="3552.49"/>
    <n v="0.26400000000000001"/>
    <x v="3"/>
  </r>
  <r>
    <x v="148"/>
    <n v="1841211"/>
    <s v="Ockerman Middle School"/>
    <n v="12646.48"/>
    <n v="3352.27"/>
    <n v="0.26500000000000001"/>
    <x v="3"/>
  </r>
  <r>
    <x v="216"/>
    <n v="1839752"/>
    <s v="Central Middle School"/>
    <n v="6689"/>
    <n v="1771.71"/>
    <n v="0.26500000000000001"/>
    <x v="3"/>
  </r>
  <r>
    <x v="243"/>
    <n v="1845075"/>
    <s v="Wortham Intermediate"/>
    <n v="4872"/>
    <n v="1290.69"/>
    <n v="0.26500000000000001"/>
    <x v="3"/>
  </r>
  <r>
    <x v="239"/>
    <n v="1840129"/>
    <s v="Rise Projects"/>
    <n v="432"/>
    <n v="114.51"/>
    <n v="0.26500000000000001"/>
    <x v="3"/>
  </r>
  <r>
    <x v="241"/>
    <n v="1849359"/>
    <s v="GSF Productions LLC"/>
    <n v="265.27"/>
    <n v="70.319999999999993"/>
    <n v="0.26500000000000001"/>
    <x v="3"/>
  </r>
  <r>
    <x v="222"/>
    <n v="1835994"/>
    <s v="Palms Middle School"/>
    <n v="844"/>
    <n v="223.99"/>
    <n v="0.26500000000000001"/>
    <x v="3"/>
  </r>
  <r>
    <x v="54"/>
    <n v="1849069"/>
    <s v="Basic Academy of Int'l Studies"/>
    <n v="754"/>
    <n v="200"/>
    <n v="0.26500000000000001"/>
    <x v="3"/>
  </r>
  <r>
    <x v="53"/>
    <n v="1848649"/>
    <s v="Bishop Strachan School"/>
    <n v="1359"/>
    <n v="359.69"/>
    <n v="0.26500000000000001"/>
    <x v="3"/>
  </r>
  <r>
    <x v="60"/>
    <n v="1846097"/>
    <s v="Rock L Butler Middle School"/>
    <n v="654"/>
    <n v="174.28"/>
    <n v="0.26600000000000001"/>
    <x v="3"/>
  </r>
  <r>
    <x v="257"/>
    <n v="1840540"/>
    <s v="ECC B2B Account"/>
    <n v="112"/>
    <n v="29.75"/>
    <n v="0.26600000000000001"/>
    <x v="3"/>
  </r>
  <r>
    <x v="7"/>
    <n v="1848140"/>
    <s v="Dodgen Middle School"/>
    <n v="10093.799999999999"/>
    <n v="2688"/>
    <n v="0.26600000000000001"/>
    <x v="3"/>
  </r>
  <r>
    <x v="92"/>
    <n v="1851007"/>
    <s v="Susquenita High School"/>
    <n v="1002"/>
    <n v="266.94"/>
    <n v="0.26600000000000001"/>
    <x v="3"/>
  </r>
  <r>
    <x v="49"/>
    <n v="1843128"/>
    <s v="University of Rochester"/>
    <n v="7477.8"/>
    <n v="1988.95"/>
    <n v="0.26600000000000001"/>
    <x v="3"/>
  </r>
  <r>
    <x v="65"/>
    <n v="1842216"/>
    <s v="Grace Bible Church Naples"/>
    <n v="672"/>
    <n v="178.66"/>
    <n v="0.26600000000000001"/>
    <x v="3"/>
  </r>
  <r>
    <x v="74"/>
    <n v="1842868"/>
    <s v="Towles Intermediate School"/>
    <n v="687"/>
    <n v="182.92"/>
    <n v="0.26600000000000001"/>
    <x v="3"/>
  </r>
  <r>
    <x v="0"/>
    <n v="1835331"/>
    <s v="Saint Paul Catholic High Sch"/>
    <n v="9724.6200000000008"/>
    <n v="2586.3000000000002"/>
    <n v="0.26600000000000001"/>
    <x v="3"/>
  </r>
  <r>
    <x v="210"/>
    <n v="1850376"/>
    <s v="West Elementary School"/>
    <n v="24511"/>
    <n v="6537"/>
    <n v="0.26700000000000002"/>
    <x v="3"/>
  </r>
  <r>
    <x v="86"/>
    <n v="1849370"/>
    <s v="Our Lady of Victory Church"/>
    <n v="1162"/>
    <n v="309.99"/>
    <n v="0.26700000000000002"/>
    <x v="3"/>
  </r>
  <r>
    <x v="169"/>
    <n v="1841526"/>
    <s v="Westchester Cultural Arts Ctr"/>
    <n v="57"/>
    <n v="15.23"/>
    <n v="0.26700000000000002"/>
    <x v="3"/>
  </r>
  <r>
    <x v="209"/>
    <n v="1844329"/>
    <s v="Mascoma Valley Reg High School"/>
    <n v="1120"/>
    <n v="299.18"/>
    <n v="0.26700000000000002"/>
    <x v="3"/>
  </r>
  <r>
    <x v="240"/>
    <n v="1843032"/>
    <s v="Hughes Elementary School"/>
    <n v="1023"/>
    <n v="272.77"/>
    <n v="0.26700000000000002"/>
    <x v="3"/>
  </r>
  <r>
    <x v="62"/>
    <n v="1842319"/>
    <s v="Crossler Middle School"/>
    <n v="11288"/>
    <n v="3017.78"/>
    <n v="0.26700000000000002"/>
    <x v="3"/>
  </r>
  <r>
    <x v="27"/>
    <n v="1841647"/>
    <s v="HOAC China Rep Office"/>
    <n v="5466"/>
    <n v="1458.55"/>
    <n v="0.26700000000000002"/>
    <x v="3"/>
  </r>
  <r>
    <x v="1"/>
    <n v="1839349"/>
    <s v="Grand Rental Events"/>
    <n v="768"/>
    <n v="205.26"/>
    <n v="0.26700000000000002"/>
    <x v="3"/>
  </r>
  <r>
    <x v="167"/>
    <n v="1844306"/>
    <s v="Angeline Academy of Innovation"/>
    <n v="40333"/>
    <n v="10762.25"/>
    <n v="0.26700000000000002"/>
    <x v="3"/>
  </r>
  <r>
    <x v="87"/>
    <n v="1847618"/>
    <s v="Fox Lane Middle School"/>
    <n v="1140"/>
    <n v="304.43"/>
    <n v="0.26700000000000002"/>
    <x v="3"/>
  </r>
  <r>
    <x v="74"/>
    <n v="1842878"/>
    <s v="University Prep Charter HS"/>
    <n v="1452"/>
    <n v="389.67"/>
    <n v="0.26800000000000002"/>
    <x v="3"/>
  </r>
  <r>
    <x v="4"/>
    <n v="1846515"/>
    <s v="Edmond North High School"/>
    <n v="719"/>
    <n v="192.8"/>
    <n v="0.26800000000000002"/>
    <x v="3"/>
  </r>
  <r>
    <x v="81"/>
    <n v="1837734"/>
    <s v="Alta Sierra Intermediate Sch"/>
    <n v="797"/>
    <n v="213.51"/>
    <n v="0.26800000000000002"/>
    <x v="3"/>
  </r>
  <r>
    <x v="237"/>
    <n v="1849466"/>
    <s v="San Jacinto Intermediate Sch"/>
    <n v="10174"/>
    <n v="2727.29"/>
    <n v="0.26800000000000002"/>
    <x v="3"/>
  </r>
  <r>
    <x v="60"/>
    <n v="1846103"/>
    <s v="Lowell High School"/>
    <n v="1057"/>
    <n v="283.52"/>
    <n v="0.26800000000000002"/>
    <x v="3"/>
  </r>
  <r>
    <x v="133"/>
    <n v="1838042"/>
    <s v="McMillan Junior High School"/>
    <n v="687"/>
    <n v="184.31"/>
    <n v="0.26800000000000002"/>
    <x v="3"/>
  </r>
  <r>
    <x v="162"/>
    <n v="1850016"/>
    <s v="West Music"/>
    <n v="4056"/>
    <n v="1086.95"/>
    <n v="0.26800000000000002"/>
    <x v="3"/>
  </r>
  <r>
    <x v="135"/>
    <n v="1842975"/>
    <s v="David Douglas School Dist 40"/>
    <n v="44.85"/>
    <n v="12"/>
    <n v="0.26800000000000002"/>
    <x v="3"/>
  </r>
  <r>
    <x v="31"/>
    <n v="1842395"/>
    <s v="Linden High School"/>
    <n v="7810"/>
    <n v="2090"/>
    <n v="0.26800000000000002"/>
    <x v="3"/>
  </r>
  <r>
    <x v="216"/>
    <n v="1839803"/>
    <s v="Ortega Elementary School"/>
    <n v="8302"/>
    <n v="2233.73"/>
    <n v="0.26900000000000002"/>
    <x v="3"/>
  </r>
  <r>
    <x v="1"/>
    <n v="1839361"/>
    <s v="LSU Lab School"/>
    <n v="23590"/>
    <n v="6343.42"/>
    <n v="0.26900000000000002"/>
    <x v="3"/>
  </r>
  <r>
    <x v="107"/>
    <n v="1839611"/>
    <s v="Lake Worth Cmty Middle School"/>
    <n v="10206"/>
    <n v="2747.59"/>
    <n v="0.26900000000000002"/>
    <x v="3"/>
  </r>
  <r>
    <x v="3"/>
    <n v="1835089"/>
    <s v="Thomas O'Brien Acad-Sci &amp; Tech"/>
    <n v="2896"/>
    <n v="778.3"/>
    <n v="0.26900000000000002"/>
    <x v="3"/>
  </r>
  <r>
    <x v="18"/>
    <n v="1836893"/>
    <s v="Orchard Hill Elementary School"/>
    <n v="983"/>
    <n v="264.18"/>
    <n v="0.26900000000000002"/>
    <x v="3"/>
  </r>
  <r>
    <x v="250"/>
    <n v="1839286"/>
    <s v="Bak Middle School of Art"/>
    <n v="2080"/>
    <n v="560"/>
    <n v="0.26900000000000002"/>
    <x v="3"/>
  </r>
  <r>
    <x v="216"/>
    <n v="1839796"/>
    <s v="Perez Elementary School"/>
    <n v="8302"/>
    <n v="2233.73"/>
    <n v="0.26900000000000002"/>
    <x v="3"/>
  </r>
  <r>
    <x v="51"/>
    <n v="1837599"/>
    <s v="Golden Grove Elementary School"/>
    <n v="3192"/>
    <n v="860"/>
    <n v="0.26900000000000002"/>
    <x v="3"/>
  </r>
  <r>
    <x v="163"/>
    <n v="1845603"/>
    <s v="Jones Elementary School"/>
    <n v="9464"/>
    <n v="2544.3200000000002"/>
    <n v="0.26900000000000002"/>
    <x v="3"/>
  </r>
  <r>
    <x v="216"/>
    <n v="1839802"/>
    <s v="Houston Elementary School"/>
    <n v="8302"/>
    <n v="2233.73"/>
    <n v="0.26900000000000002"/>
    <x v="3"/>
  </r>
  <r>
    <x v="21"/>
    <n v="1849233"/>
    <s v="Twin Towers Middle School"/>
    <n v="1133"/>
    <n v="304.43"/>
    <n v="0.26900000000000002"/>
    <x v="3"/>
  </r>
  <r>
    <x v="3"/>
    <n v="1835074"/>
    <s v="Luther Conant Elem School"/>
    <n v="1002"/>
    <n v="269.08999999999997"/>
    <n v="0.26900000000000002"/>
    <x v="3"/>
  </r>
  <r>
    <x v="56"/>
    <n v="1848016"/>
    <s v="Briarcliff High School"/>
    <n v="1140"/>
    <n v="306.52999999999997"/>
    <n v="0.26900000000000002"/>
    <x v="3"/>
  </r>
  <r>
    <x v="245"/>
    <n v="1841763"/>
    <s v="Lomax Middle School"/>
    <n v="2310"/>
    <n v="622.15"/>
    <n v="0.26900000000000002"/>
    <x v="3"/>
  </r>
  <r>
    <x v="165"/>
    <n v="1835439"/>
    <s v="West Music"/>
    <n v="1100"/>
    <n v="295.79000000000002"/>
    <n v="0.26900000000000002"/>
    <x v="3"/>
  </r>
  <r>
    <x v="54"/>
    <n v="1849058"/>
    <s v="Cardinal Mooney High School"/>
    <n v="2310"/>
    <n v="621.14"/>
    <n v="0.26900000000000002"/>
    <x v="3"/>
  </r>
  <r>
    <x v="216"/>
    <n v="1839801"/>
    <s v="Langford Elementary School"/>
    <n v="8302"/>
    <n v="2233.73"/>
    <n v="0.26900000000000002"/>
    <x v="3"/>
  </r>
  <r>
    <x v="183"/>
    <n v="1846003"/>
    <s v="Parsippany Troy Hills Twp SD"/>
    <n v="4680"/>
    <n v="1260"/>
    <n v="0.26900000000000002"/>
    <x v="3"/>
  </r>
  <r>
    <x v="216"/>
    <n v="1839804"/>
    <s v="Russell Lee Elementary School"/>
    <n v="8302"/>
    <n v="2233.73"/>
    <n v="0.26900000000000002"/>
    <x v="3"/>
  </r>
  <r>
    <x v="216"/>
    <n v="1839797"/>
    <s v="Widen Elementary School"/>
    <n v="8302"/>
    <n v="2233.73"/>
    <n v="0.26900000000000002"/>
    <x v="3"/>
  </r>
  <r>
    <x v="165"/>
    <n v="1835442"/>
    <s v="Prospect Hill Elem School"/>
    <n v="1100"/>
    <n v="295.79000000000002"/>
    <n v="0.26900000000000002"/>
    <x v="3"/>
  </r>
  <r>
    <x v="49"/>
    <n v="1843087"/>
    <s v="Walker Middle School"/>
    <n v="16850"/>
    <n v="4530.1499999999996"/>
    <n v="0.26900000000000002"/>
    <x v="3"/>
  </r>
  <r>
    <x v="216"/>
    <n v="1839778"/>
    <s v="Forest Park Elementary School"/>
    <n v="2007"/>
    <n v="541"/>
    <n v="0.27"/>
    <x v="3"/>
  </r>
  <r>
    <x v="219"/>
    <n v="1844546"/>
    <s v="ECC B2B Account"/>
    <n v="654"/>
    <n v="176.62"/>
    <n v="0.27"/>
    <x v="3"/>
  </r>
  <r>
    <x v="22"/>
    <n v="1837397"/>
    <s v="John I Leonard High School"/>
    <n v="2736"/>
    <n v="738"/>
    <n v="0.27"/>
    <x v="3"/>
  </r>
  <r>
    <x v="139"/>
    <n v="1835159"/>
    <s v="Ramblewood Middle School"/>
    <n v="4240"/>
    <n v="1144.8"/>
    <n v="0.27"/>
    <x v="3"/>
  </r>
  <r>
    <x v="239"/>
    <n v="1840132"/>
    <s v="Jupiter Cmty High School"/>
    <n v="1855"/>
    <n v="500"/>
    <n v="0.27"/>
    <x v="3"/>
  </r>
  <r>
    <x v="41"/>
    <n v="1833999"/>
    <s v="Stephen Decatur Middle School"/>
    <n v="1497"/>
    <n v="404.07"/>
    <n v="0.27"/>
    <x v="3"/>
  </r>
  <r>
    <x v="156"/>
    <n v="1836065"/>
    <s v="Palm Springs Cmty Middle Sch"/>
    <n v="2007"/>
    <n v="541"/>
    <n v="0.27"/>
    <x v="3"/>
  </r>
  <r>
    <x v="75"/>
    <n v="1848311"/>
    <s v="Grace Baptist Church"/>
    <n v="780"/>
    <n v="210.31"/>
    <n v="0.27"/>
    <x v="3"/>
  </r>
  <r>
    <x v="27"/>
    <n v="1841672"/>
    <s v="Pella Cmty High School"/>
    <n v="6461.16"/>
    <n v="1745.78"/>
    <n v="0.27"/>
    <x v="3"/>
  </r>
  <r>
    <x v="251"/>
    <n v="1847024"/>
    <s v="Grace Chapel"/>
    <n v="750"/>
    <n v="202.27"/>
    <n v="0.27"/>
    <x v="3"/>
  </r>
  <r>
    <x v="250"/>
    <n v="1839303"/>
    <s v="Huntington High School"/>
    <n v="9250"/>
    <n v="2500"/>
    <n v="0.27"/>
    <x v="3"/>
  </r>
  <r>
    <x v="188"/>
    <n v="1834881"/>
    <s v="Mountain Event Rentals"/>
    <n v="340"/>
    <n v="91.75"/>
    <n v="0.27"/>
    <x v="3"/>
  </r>
  <r>
    <x v="253"/>
    <n v="1841864"/>
    <s v="North Babylon High School"/>
    <n v="9287.98"/>
    <n v="2503.6799999999998"/>
    <n v="0.27"/>
    <x v="3"/>
  </r>
  <r>
    <x v="150"/>
    <n v="1845503"/>
    <s v="Alex W Dreyfoos Jr Sch of Arts"/>
    <n v="3243"/>
    <n v="875.4"/>
    <n v="0.27"/>
    <x v="3"/>
  </r>
  <r>
    <x v="257"/>
    <n v="1840492"/>
    <s v="Loggers Run Cmty Middle School"/>
    <n v="1219"/>
    <n v="329"/>
    <n v="0.27"/>
    <x v="3"/>
  </r>
  <r>
    <x v="50"/>
    <n v="1843377"/>
    <s v="Forest Hills Lutheran School"/>
    <n v="183"/>
    <n v="49.65"/>
    <n v="0.27100000000000002"/>
    <x v="3"/>
  </r>
  <r>
    <x v="66"/>
    <n v="1844957"/>
    <s v="AXP Atlanta MTU"/>
    <n v="22942.84"/>
    <n v="6222.84"/>
    <n v="0.27100000000000002"/>
    <x v="3"/>
  </r>
  <r>
    <x v="221"/>
    <n v="1838780"/>
    <s v="Grant Middle School"/>
    <n v="653.67999999999995"/>
    <n v="176.88"/>
    <n v="0.27100000000000002"/>
    <x v="3"/>
  </r>
  <r>
    <x v="191"/>
    <n v="1850295"/>
    <s v="Burovision"/>
    <n v="2326"/>
    <n v="630.14"/>
    <n v="0.27100000000000002"/>
    <x v="3"/>
  </r>
  <r>
    <x v="206"/>
    <n v="1841919"/>
    <s v="Catherine M McGee Middle Sch"/>
    <n v="1103"/>
    <n v="299.18"/>
    <n v="0.27100000000000002"/>
    <x v="3"/>
  </r>
  <r>
    <x v="178"/>
    <n v="1848531"/>
    <s v="Los Banos High School"/>
    <n v="8292"/>
    <n v="2248.2199999999998"/>
    <n v="0.27100000000000002"/>
    <x v="3"/>
  </r>
  <r>
    <x v="23"/>
    <n v="1836910"/>
    <s v="James Bowie High School"/>
    <n v="19404"/>
    <n v="5255.64"/>
    <n v="0.27100000000000002"/>
    <x v="3"/>
  </r>
  <r>
    <x v="37"/>
    <n v="1835907"/>
    <s v="University of Texas-Arlington"/>
    <n v="19404"/>
    <n v="5254.64"/>
    <n v="0.27100000000000002"/>
    <x v="3"/>
  </r>
  <r>
    <x v="130"/>
    <n v="1849707"/>
    <s v="Sig Rogich Middle School"/>
    <n v="13842"/>
    <n v="3766"/>
    <n v="0.27200000000000002"/>
    <x v="3"/>
  </r>
  <r>
    <x v="5"/>
    <n v="1848799"/>
    <s v="St Elizabeth School"/>
    <n v="15723.91"/>
    <n v="4272.25"/>
    <n v="0.27200000000000002"/>
    <x v="3"/>
  </r>
  <r>
    <x v="165"/>
    <n v="1835491"/>
    <s v="Farmington Steam Academy"/>
    <n v="687"/>
    <n v="186.81"/>
    <n v="0.27200000000000002"/>
    <x v="3"/>
  </r>
  <r>
    <x v="89"/>
    <n v="1848287"/>
    <s v="Joseph A Foran High School"/>
    <n v="16850"/>
    <n v="4584.3900000000003"/>
    <n v="0.27200000000000002"/>
    <x v="3"/>
  </r>
  <r>
    <x v="117"/>
    <n v="1834493"/>
    <s v="La Feria High School"/>
    <n v="18500"/>
    <n v="5028"/>
    <n v="0.27200000000000002"/>
    <x v="3"/>
  </r>
  <r>
    <x v="124"/>
    <n v="1845920"/>
    <s v="Hebron Christian Academy Elem"/>
    <n v="8028"/>
    <n v="2180.7600000000002"/>
    <n v="0.27200000000000002"/>
    <x v="3"/>
  </r>
  <r>
    <x v="213"/>
    <n v="1845426"/>
    <s v="Southwest Middle School"/>
    <n v="808"/>
    <n v="219.4"/>
    <n v="0.27200000000000002"/>
    <x v="3"/>
  </r>
  <r>
    <x v="97"/>
    <n v="1846037"/>
    <s v="South Brunswick Pub Sch Dist"/>
    <n v="202.7"/>
    <n v="55.08"/>
    <n v="0.27200000000000002"/>
    <x v="3"/>
  </r>
  <r>
    <x v="22"/>
    <n v="1837441"/>
    <s v="St Louis School"/>
    <n v="1080"/>
    <n v="293.79000000000002"/>
    <n v="0.27200000000000002"/>
    <x v="3"/>
  </r>
  <r>
    <x v="182"/>
    <n v="1841145"/>
    <s v="North Plainfield High School"/>
    <n v="1280"/>
    <n v="350"/>
    <n v="0.27300000000000002"/>
    <x v="3"/>
  </r>
  <r>
    <x v="112"/>
    <n v="1837822"/>
    <s v="Wellington Elementary School"/>
    <n v="821"/>
    <n v="224.06"/>
    <n v="0.27300000000000002"/>
    <x v="3"/>
  </r>
  <r>
    <x v="231"/>
    <n v="1850561"/>
    <s v="Redmond Middle School"/>
    <n v="1540"/>
    <n v="420.99"/>
    <n v="0.27300000000000002"/>
    <x v="3"/>
  </r>
  <r>
    <x v="250"/>
    <n v="1839309"/>
    <s v="Florida School-Deaf &amp; Blind"/>
    <n v="12827.97"/>
    <n v="3507.64"/>
    <n v="0.27300000000000002"/>
    <x v="3"/>
  </r>
  <r>
    <x v="204"/>
    <n v="1848459"/>
    <s v="Pat &amp; Katherine Fowler Mid Sch"/>
    <n v="8790"/>
    <n v="2399.37"/>
    <n v="0.27300000000000002"/>
    <x v="3"/>
  </r>
  <r>
    <x v="122"/>
    <n v="1846420"/>
    <s v="Marietta Middle School"/>
    <n v="44"/>
    <n v="12"/>
    <n v="0.27300000000000002"/>
    <x v="3"/>
  </r>
  <r>
    <x v="171"/>
    <n v="1846564"/>
    <s v="Spring Valley High School"/>
    <n v="13600"/>
    <n v="3708.4"/>
    <n v="0.27300000000000002"/>
    <x v="3"/>
  </r>
  <r>
    <x v="77"/>
    <n v="1840904"/>
    <s v="St Francis Episcopal School"/>
    <n v="9613.98"/>
    <n v="2626.42"/>
    <n v="0.27300000000000002"/>
    <x v="3"/>
  </r>
  <r>
    <x v="243"/>
    <n v="1845061"/>
    <s v="Centennial Middle School"/>
    <n v="8133"/>
    <n v="2231.37"/>
    <n v="0.27400000000000002"/>
    <x v="3"/>
  </r>
  <r>
    <x v="34"/>
    <n v="1839516"/>
    <s v="West Music"/>
    <n v="160"/>
    <n v="43.84"/>
    <n v="0.27400000000000002"/>
    <x v="3"/>
  </r>
  <r>
    <x v="73"/>
    <n v="1846650"/>
    <s v="Tulsa Honor Academy HS"/>
    <n v="988"/>
    <n v="270.77"/>
    <n v="0.27400000000000002"/>
    <x v="3"/>
  </r>
  <r>
    <x v="198"/>
    <n v="1842425"/>
    <s v="Eisenhower High School"/>
    <n v="3784"/>
    <n v="1036.81"/>
    <n v="0.27400000000000002"/>
    <x v="3"/>
  </r>
  <r>
    <x v="147"/>
    <n v="1836217"/>
    <s v="Farmington High School"/>
    <n v="183"/>
    <n v="50.12"/>
    <n v="0.27400000000000002"/>
    <x v="3"/>
  </r>
  <r>
    <x v="143"/>
    <n v="1837301"/>
    <s v="East-West Sch of Int'l Studies"/>
    <n v="5134"/>
    <n v="1406.7"/>
    <n v="0.27400000000000002"/>
    <x v="3"/>
  </r>
  <r>
    <x v="176"/>
    <n v="1836725"/>
    <s v="Nelson-Wilks-Herron Elem Sch"/>
    <n v="489"/>
    <n v="133.91999999999999"/>
    <n v="0.27400000000000002"/>
    <x v="3"/>
  </r>
  <r>
    <x v="242"/>
    <n v="1850633"/>
    <s v="Mt Hebron High School"/>
    <n v="20220"/>
    <n v="5539.14"/>
    <n v="0.27400000000000002"/>
    <x v="3"/>
  </r>
  <r>
    <x v="142"/>
    <n v="1834306"/>
    <s v="Satchel Ford Elementary School"/>
    <n v="3246"/>
    <n v="888.58"/>
    <n v="0.27400000000000002"/>
    <x v="3"/>
  </r>
  <r>
    <x v="51"/>
    <n v="1837593"/>
    <s v="Manatee Elementary School"/>
    <n v="821"/>
    <n v="224.69"/>
    <n v="0.27400000000000002"/>
    <x v="3"/>
  </r>
  <r>
    <x v="84"/>
    <n v="1836668"/>
    <s v="Bernal Intermediate School"/>
    <n v="797"/>
    <n v="218.05"/>
    <n v="0.27400000000000002"/>
    <x v="3"/>
  </r>
  <r>
    <x v="134"/>
    <n v="1835705"/>
    <s v="Sagamore Middle School"/>
    <n v="2025"/>
    <n v="554"/>
    <n v="0.27400000000000002"/>
    <x v="3"/>
  </r>
  <r>
    <x v="243"/>
    <n v="1845060"/>
    <s v="Centennial High School"/>
    <n v="8133"/>
    <n v="2231.37"/>
    <n v="0.27400000000000002"/>
    <x v="3"/>
  </r>
  <r>
    <x v="241"/>
    <n v="1849347"/>
    <s v="StageOne Family Theatre"/>
    <n v="518"/>
    <n v="142.31"/>
    <n v="0.27500000000000002"/>
    <x v="3"/>
  </r>
  <r>
    <x v="20"/>
    <n v="1837318"/>
    <s v="Sunrise Mountain High School"/>
    <n v="10600"/>
    <n v="2919.08"/>
    <n v="0.27500000000000002"/>
    <x v="3"/>
  </r>
  <r>
    <x v="105"/>
    <n v="1838358"/>
    <s v="Academy for Classical Ed"/>
    <n v="797"/>
    <n v="218.83"/>
    <n v="0.27500000000000002"/>
    <x v="3"/>
  </r>
  <r>
    <x v="98"/>
    <n v="1844577"/>
    <s v="The Colony High School"/>
    <n v="13242"/>
    <n v="3638.41"/>
    <n v="0.27500000000000002"/>
    <x v="3"/>
  </r>
  <r>
    <x v="257"/>
    <n v="1840528"/>
    <s v="Matthew Maury Elementary Sch"/>
    <n v="983"/>
    <n v="270.37"/>
    <n v="0.27500000000000002"/>
    <x v="3"/>
  </r>
  <r>
    <x v="30"/>
    <n v="1847189"/>
    <s v="Grant Park High School"/>
    <n v="355"/>
    <n v="97.61"/>
    <n v="0.27500000000000002"/>
    <x v="3"/>
  </r>
  <r>
    <x v="44"/>
    <n v="1850248"/>
    <s v="Thomas C Cario Middle School"/>
    <n v="994"/>
    <n v="273.92"/>
    <n v="0.27600000000000002"/>
    <x v="3"/>
  </r>
  <r>
    <x v="35"/>
    <n v="1837471"/>
    <s v="Indian Land Middle School"/>
    <n v="1448"/>
    <n v="400"/>
    <n v="0.27600000000000002"/>
    <x v="3"/>
  </r>
  <r>
    <x v="156"/>
    <n v="1836073"/>
    <s v="ABF"/>
    <n v="489.16"/>
    <n v="134.88999999999999"/>
    <n v="0.27600000000000002"/>
    <x v="3"/>
  </r>
  <r>
    <x v="71"/>
    <n v="1834691"/>
    <s v="LSAV Powerhouse"/>
    <n v="408"/>
    <n v="112.79"/>
    <n v="0.27600000000000002"/>
    <x v="3"/>
  </r>
  <r>
    <x v="16"/>
    <n v="1846716"/>
    <s v="Marietta High School"/>
    <n v="608.95000000000005"/>
    <n v="168.38"/>
    <n v="0.27700000000000002"/>
    <x v="3"/>
  </r>
  <r>
    <x v="63"/>
    <n v="1839954"/>
    <s v="Durham School of the Arts"/>
    <n v="42"/>
    <n v="11.62"/>
    <n v="0.27700000000000002"/>
    <x v="3"/>
  </r>
  <r>
    <x v="48"/>
    <n v="1835012"/>
    <s v="Bellevue Middle School"/>
    <n v="46.5"/>
    <n v="12.87"/>
    <n v="0.27700000000000002"/>
    <x v="3"/>
  </r>
  <r>
    <x v="8"/>
    <n v="1844203"/>
    <s v="Riverside Middle School"/>
    <n v="6661.23"/>
    <n v="1841.85"/>
    <n v="0.27700000000000002"/>
    <x v="3"/>
  </r>
  <r>
    <x v="218"/>
    <n v="1850501"/>
    <s v="Suitland High School"/>
    <n v="21641.42"/>
    <n v="5993.53"/>
    <n v="0.27700000000000002"/>
    <x v="3"/>
  </r>
  <r>
    <x v="42"/>
    <n v="1846249"/>
    <s v="Patchogue Medford Sr High Sch"/>
    <n v="2910"/>
    <n v="810"/>
    <n v="0.27800000000000002"/>
    <x v="3"/>
  </r>
  <r>
    <x v="115"/>
    <n v="1840214"/>
    <s v="Pine Tree Ind School District"/>
    <n v="83.4"/>
    <n v="23.18"/>
    <n v="0.27800000000000002"/>
    <x v="3"/>
  </r>
  <r>
    <x v="37"/>
    <n v="1835913"/>
    <s v="First Baptist Church"/>
    <n v="576"/>
    <n v="160.03"/>
    <n v="0.27800000000000002"/>
    <x v="3"/>
  </r>
  <r>
    <x v="78"/>
    <n v="1839884"/>
    <s v="John F Kennedy High School"/>
    <n v="10728"/>
    <n v="2987.67"/>
    <n v="0.27800000000000002"/>
    <x v="3"/>
  </r>
  <r>
    <x v="75"/>
    <n v="1848367"/>
    <s v="ECC B2B Account"/>
    <n v="760"/>
    <n v="210.99"/>
    <n v="0.27800000000000002"/>
    <x v="3"/>
  </r>
  <r>
    <x v="216"/>
    <n v="1839750"/>
    <s v="Town of Davie"/>
    <n v="22146"/>
    <n v="6150"/>
    <n v="0.27800000000000002"/>
    <x v="3"/>
  </r>
  <r>
    <x v="92"/>
    <n v="1851000"/>
    <s v="Smithfield Elementary School"/>
    <n v="1222"/>
    <n v="340"/>
    <n v="0.27800000000000002"/>
    <x v="3"/>
  </r>
  <r>
    <x v="7"/>
    <n v="1848161"/>
    <s v="Dwight-Englewood School"/>
    <n v="760"/>
    <n v="211.44"/>
    <n v="0.27800000000000002"/>
    <x v="3"/>
  </r>
  <r>
    <x v="241"/>
    <n v="1849352"/>
    <s v="ECC B2B Account"/>
    <n v="760"/>
    <n v="210.99"/>
    <n v="0.27800000000000002"/>
    <x v="3"/>
  </r>
  <r>
    <x v="239"/>
    <n v="1840124"/>
    <s v="Pine Tree Ind School District"/>
    <n v="83.4"/>
    <n v="23.18"/>
    <n v="0.27800000000000002"/>
    <x v="3"/>
  </r>
  <r>
    <x v="22"/>
    <n v="1837412"/>
    <s v="Kamiah High School"/>
    <n v="2462"/>
    <n v="686.85"/>
    <n v="0.27900000000000003"/>
    <x v="3"/>
  </r>
  <r>
    <x v="128"/>
    <n v="1840789"/>
    <s v="Highlands Intermediate School"/>
    <n v="13571.65"/>
    <n v="3792.6"/>
    <n v="0.27900000000000003"/>
    <x v="3"/>
  </r>
  <r>
    <x v="145"/>
    <n v="1837883"/>
    <s v="ECC B2B Account"/>
    <n v="680"/>
    <n v="189.51"/>
    <n v="0.27900000000000003"/>
    <x v="3"/>
  </r>
  <r>
    <x v="131"/>
    <n v="1841379"/>
    <s v="Dr G W Williams Secondary Sch"/>
    <n v="272"/>
    <n v="75.959999999999994"/>
    <n v="0.27900000000000003"/>
    <x v="3"/>
  </r>
  <r>
    <x v="92"/>
    <n v="1851003"/>
    <s v="Christ Presbyterian Academy"/>
    <n v="45.6"/>
    <n v="12.79"/>
    <n v="0.28000000000000003"/>
    <x v="3"/>
  </r>
  <r>
    <x v="188"/>
    <n v="1834844"/>
    <s v="H A Wooden Elementary School"/>
    <n v="606"/>
    <n v="169.39"/>
    <n v="0.28000000000000003"/>
    <x v="3"/>
  </r>
  <r>
    <x v="40"/>
    <n v="1840344"/>
    <s v="Our Savior Lutheran Ministries"/>
    <n v="200"/>
    <n v="56.06"/>
    <n v="0.28000000000000003"/>
    <x v="3"/>
  </r>
  <r>
    <x v="49"/>
    <n v="1843131"/>
    <s v="Hamersville Elementary School"/>
    <n v="1350"/>
    <n v="378.58"/>
    <n v="0.28000000000000003"/>
    <x v="3"/>
  </r>
  <r>
    <x v="232"/>
    <n v="1835246"/>
    <s v="Audubon Elementary School"/>
    <n v="821"/>
    <n v="229.7"/>
    <n v="0.28000000000000003"/>
    <x v="3"/>
  </r>
  <r>
    <x v="3"/>
    <n v="1835077"/>
    <s v="Suntree Elementary School"/>
    <n v="821"/>
    <n v="229.7"/>
    <n v="0.28000000000000003"/>
    <x v="3"/>
  </r>
  <r>
    <x v="117"/>
    <n v="1834539"/>
    <s v="ECC B2B Account"/>
    <n v="614"/>
    <n v="172.5"/>
    <n v="0.28100000000000003"/>
    <x v="3"/>
  </r>
  <r>
    <x v="257"/>
    <n v="1840524"/>
    <s v="Lake Forest School District 67"/>
    <n v="402.9"/>
    <n v="113.04"/>
    <n v="0.28100000000000003"/>
    <x v="3"/>
  </r>
  <r>
    <x v="38"/>
    <n v="1839075"/>
    <s v="ABF"/>
    <n v="728.06"/>
    <n v="204.58"/>
    <n v="0.28100000000000003"/>
    <x v="3"/>
  </r>
  <r>
    <x v="14"/>
    <n v="1843947"/>
    <s v="Chaska Middle School West"/>
    <n v="336"/>
    <n v="94.44"/>
    <n v="0.28100000000000003"/>
    <x v="3"/>
  </r>
  <r>
    <x v="245"/>
    <n v="1841838"/>
    <s v="Carman Ainsworth Cmty Sch Dist"/>
    <n v="42.7"/>
    <n v="12"/>
    <n v="0.28100000000000003"/>
    <x v="3"/>
  </r>
  <r>
    <x v="86"/>
    <n v="1849412"/>
    <s v="Satsuma High School"/>
    <n v="1652"/>
    <n v="463.58"/>
    <n v="0.28100000000000003"/>
    <x v="3"/>
  </r>
  <r>
    <x v="58"/>
    <n v="1838397"/>
    <s v="Freedom High School"/>
    <n v="662"/>
    <n v="185.9"/>
    <n v="0.28100000000000003"/>
    <x v="3"/>
  </r>
  <r>
    <x v="256"/>
    <n v="1851051"/>
    <s v="Arts In Action Cmty Mid Sch"/>
    <n v="32920.75"/>
    <n v="9240"/>
    <n v="0.28100000000000003"/>
    <x v="3"/>
  </r>
  <r>
    <x v="185"/>
    <n v="1839226"/>
    <s v="Sheridan High School"/>
    <n v="15105.69"/>
    <n v="4249.05"/>
    <n v="0.28100000000000003"/>
    <x v="3"/>
  </r>
  <r>
    <x v="88"/>
    <n v="1848386"/>
    <s v="Liberty 53 School District"/>
    <n v="42.5"/>
    <n v="12"/>
    <n v="0.28199999999999997"/>
    <x v="3"/>
  </r>
  <r>
    <x v="171"/>
    <n v="1846529"/>
    <s v="W P McLean Middle School"/>
    <n v="42.5"/>
    <n v="12"/>
    <n v="0.28199999999999997"/>
    <x v="3"/>
  </r>
  <r>
    <x v="247"/>
    <n v="1836775"/>
    <s v="Electa Arcott Lee Magnet MS"/>
    <n v="2735"/>
    <n v="770.67"/>
    <n v="0.28199999999999997"/>
    <x v="3"/>
  </r>
  <r>
    <x v="81"/>
    <n v="1837722"/>
    <s v="Mountain Island Lake Academy"/>
    <n v="10672"/>
    <n v="3007.58"/>
    <n v="0.28199999999999997"/>
    <x v="3"/>
  </r>
  <r>
    <x v="64"/>
    <n v="1836300"/>
    <s v="Don C Faith Middle School"/>
    <n v="12384"/>
    <n v="3488.59"/>
    <n v="0.28199999999999997"/>
    <x v="3"/>
  </r>
  <r>
    <x v="71"/>
    <n v="1834663"/>
    <s v="William Gibbs Jr Elem School"/>
    <n v="83.4"/>
    <n v="23.48"/>
    <n v="0.28199999999999997"/>
    <x v="3"/>
  </r>
  <r>
    <x v="165"/>
    <n v="1835443"/>
    <s v="Lakewood Middle School"/>
    <n v="8058.63"/>
    <n v="2283.37"/>
    <n v="0.28299999999999997"/>
    <x v="3"/>
  </r>
  <r>
    <x v="104"/>
    <n v="1834922"/>
    <s v="Azalea Middle School"/>
    <n v="1140"/>
    <n v="322.29000000000002"/>
    <n v="0.28299999999999997"/>
    <x v="3"/>
  </r>
  <r>
    <x v="88"/>
    <n v="1848396"/>
    <s v="Gordon Bell High School"/>
    <n v="1088"/>
    <n v="307.54000000000002"/>
    <n v="0.28299999999999997"/>
    <x v="3"/>
  </r>
  <r>
    <x v="250"/>
    <n v="1839328"/>
    <s v="Keizer Elementary School"/>
    <n v="823"/>
    <n v="233.75"/>
    <n v="0.28399999999999997"/>
    <x v="3"/>
  </r>
  <r>
    <x v="180"/>
    <n v="1843661"/>
    <s v="EM Shows LLC"/>
    <n v="450"/>
    <n v="127.93"/>
    <n v="0.28399999999999997"/>
    <x v="3"/>
  </r>
  <r>
    <x v="163"/>
    <n v="1845602"/>
    <s v="San Jacinto Junior High School"/>
    <n v="8790"/>
    <n v="2492.81"/>
    <n v="0.28399999999999997"/>
    <x v="3"/>
  </r>
  <r>
    <x v="110"/>
    <n v="1834710"/>
    <s v="Christ Church Grosse Pointe"/>
    <n v="284"/>
    <n v="80.77"/>
    <n v="0.28399999999999997"/>
    <x v="3"/>
  </r>
  <r>
    <x v="156"/>
    <n v="1836083"/>
    <s v="Lynn University"/>
    <n v="84"/>
    <n v="23.86"/>
    <n v="0.28399999999999997"/>
    <x v="3"/>
  </r>
  <r>
    <x v="46"/>
    <n v="1848695"/>
    <s v="Pine Grove Middle School"/>
    <n v="1002"/>
    <n v="284.35000000000002"/>
    <n v="0.28399999999999997"/>
    <x v="3"/>
  </r>
  <r>
    <x v="226"/>
    <n v="1843242"/>
    <s v="Nevada Elementary School"/>
    <n v="3657"/>
    <n v="1038.99"/>
    <n v="0.28399999999999997"/>
    <x v="3"/>
  </r>
  <r>
    <x v="246"/>
    <n v="1839424"/>
    <s v="DJ Assets"/>
    <n v="54.65"/>
    <n v="15.52"/>
    <n v="0.28399999999999997"/>
    <x v="3"/>
  </r>
  <r>
    <x v="8"/>
    <n v="1844141"/>
    <s v="EBC HS Pub Service Bushwick"/>
    <n v="5970"/>
    <n v="1698.08"/>
    <n v="0.28399999999999997"/>
    <x v="3"/>
  </r>
  <r>
    <x v="81"/>
    <n v="1837759"/>
    <s v="Denton High School"/>
    <n v="7078"/>
    <n v="2010.49"/>
    <n v="0.28399999999999997"/>
    <x v="3"/>
  </r>
  <r>
    <x v="88"/>
    <n v="1848425"/>
    <s v="Wallkill Valley Reg High Sch"/>
    <n v="34774.03"/>
    <n v="9872.43"/>
    <n v="0.28399999999999997"/>
    <x v="3"/>
  </r>
  <r>
    <x v="89"/>
    <n v="1848276"/>
    <s v="Teague Middle School"/>
    <n v="924"/>
    <n v="262.20999999999998"/>
    <n v="0.28399999999999997"/>
    <x v="3"/>
  </r>
  <r>
    <x v="23"/>
    <n v="1836913"/>
    <s v="Westtown-Thornbury Elem School"/>
    <n v="1023"/>
    <n v="291.79000000000002"/>
    <n v="0.28499999999999998"/>
    <x v="3"/>
  </r>
  <r>
    <x v="185"/>
    <n v="1839229"/>
    <s v="Woodbridge High School"/>
    <n v="1925"/>
    <n v="547.79999999999995"/>
    <n v="0.28499999999999998"/>
    <x v="3"/>
  </r>
  <r>
    <x v="12"/>
    <n v="1850725"/>
    <s v="Ohio University"/>
    <n v="696"/>
    <n v="198.03"/>
    <n v="0.28499999999999998"/>
    <x v="3"/>
  </r>
  <r>
    <x v="87"/>
    <n v="1847627"/>
    <s v="Legacy Trad Sch-North Chandler"/>
    <n v="696"/>
    <n v="198.25"/>
    <n v="0.28499999999999998"/>
    <x v="3"/>
  </r>
  <r>
    <x v="235"/>
    <n v="1839134"/>
    <s v="St Thomas Aquinas Cath El Jrhs"/>
    <n v="1184"/>
    <n v="336.88"/>
    <n v="0.28499999999999998"/>
    <x v="3"/>
  </r>
  <r>
    <x v="210"/>
    <n v="1850361"/>
    <s v="Cherokee Middle School"/>
    <n v="6604.88"/>
    <n v="1889.63"/>
    <n v="0.28599999999999998"/>
    <x v="3"/>
  </r>
  <r>
    <x v="86"/>
    <n v="1849378"/>
    <s v="Seton Cath College Prep HS"/>
    <n v="14246"/>
    <n v="4073.53"/>
    <n v="0.28599999999999998"/>
    <x v="3"/>
  </r>
  <r>
    <x v="190"/>
    <n v="1849809"/>
    <s v="H B Thompson Middle School"/>
    <n v="2464"/>
    <n v="705"/>
    <n v="0.28599999999999998"/>
    <x v="3"/>
  </r>
  <r>
    <x v="118"/>
    <n v="1841421"/>
    <s v="ECC B2B Account"/>
    <n v="130"/>
    <n v="37.15"/>
    <n v="0.28599999999999998"/>
    <x v="3"/>
  </r>
  <r>
    <x v="164"/>
    <n v="1834252"/>
    <s v="Prairie View A &amp; M University"/>
    <n v="56"/>
    <n v="16"/>
    <n v="0.28599999999999998"/>
    <x v="3"/>
  </r>
  <r>
    <x v="203"/>
    <n v="1850136"/>
    <s v="Sterling Middle School"/>
    <n v="3500"/>
    <n v="1000"/>
    <n v="0.28599999999999998"/>
    <x v="3"/>
  </r>
  <r>
    <x v="239"/>
    <n v="1840147"/>
    <s v="Cary Town Band"/>
    <n v="696"/>
    <n v="198.85"/>
    <n v="0.28599999999999998"/>
    <x v="3"/>
  </r>
  <r>
    <x v="186"/>
    <n v="1841761"/>
    <s v="Renaissance High School"/>
    <n v="770"/>
    <n v="220"/>
    <n v="0.28599999999999998"/>
    <x v="3"/>
  </r>
  <r>
    <x v="185"/>
    <n v="1839262"/>
    <s v="Monticello Middle School"/>
    <n v="374"/>
    <n v="107.36"/>
    <n v="0.28699999999999998"/>
    <x v="3"/>
  </r>
  <r>
    <x v="192"/>
    <n v="1835661"/>
    <s v="Meadowbrook Elementary School"/>
    <n v="6521"/>
    <n v="1872.92"/>
    <n v="0.28699999999999998"/>
    <x v="3"/>
  </r>
  <r>
    <x v="218"/>
    <n v="1850462"/>
    <s v="Ardsley Middle School"/>
    <n v="1282"/>
    <n v="368.31"/>
    <n v="0.28699999999999998"/>
    <x v="3"/>
  </r>
  <r>
    <x v="59"/>
    <n v="1847434"/>
    <s v="Parkville Middle School"/>
    <n v="599"/>
    <n v="171.76"/>
    <n v="0.28699999999999998"/>
    <x v="3"/>
  </r>
  <r>
    <x v="206"/>
    <n v="1841963"/>
    <s v="Frost Lighting"/>
    <n v="1648.5"/>
    <n v="473.44"/>
    <n v="0.28699999999999998"/>
    <x v="3"/>
  </r>
  <r>
    <x v="233"/>
    <n v="1847350"/>
    <s v="Lansdowne Middle School"/>
    <n v="599"/>
    <n v="171.76"/>
    <n v="0.28699999999999998"/>
    <x v="3"/>
  </r>
  <r>
    <x v="149"/>
    <n v="1846334"/>
    <s v="Escondido Charter High School"/>
    <n v="672"/>
    <n v="192.65"/>
    <n v="0.28699999999999998"/>
    <x v="3"/>
  </r>
  <r>
    <x v="211"/>
    <n v="1836472"/>
    <s v="Heath Middle School"/>
    <n v="2386.8000000000002"/>
    <n v="685.44"/>
    <n v="0.28699999999999998"/>
    <x v="3"/>
  </r>
  <r>
    <x v="134"/>
    <n v="1835665"/>
    <s v="Pleasant Lake Elementary Sch"/>
    <n v="6521"/>
    <n v="1872.92"/>
    <n v="0.28699999999999998"/>
    <x v="3"/>
  </r>
  <r>
    <x v="192"/>
    <n v="1835660"/>
    <s v="Hickory Woods Elem School"/>
    <n v="6521"/>
    <n v="1872.92"/>
    <n v="0.28699999999999998"/>
    <x v="3"/>
  </r>
  <r>
    <x v="71"/>
    <n v="1834693"/>
    <s v="Riverside High School"/>
    <n v="544"/>
    <n v="156.68"/>
    <n v="0.28799999999999998"/>
    <x v="3"/>
  </r>
  <r>
    <x v="79"/>
    <n v="1847779"/>
    <s v="Idlewild Presbyterian Church"/>
    <n v="15647.37"/>
    <n v="4506.76"/>
    <n v="0.28799999999999998"/>
    <x v="3"/>
  </r>
  <r>
    <x v="303"/>
    <n v="1844861"/>
    <s v="ECC B2B Account"/>
    <n v="130"/>
    <n v="37.479999999999997"/>
    <n v="0.28799999999999998"/>
    <x v="3"/>
  </r>
  <r>
    <x v="60"/>
    <n v="1846071"/>
    <s v="Oakville ES - New"/>
    <n v="14096"/>
    <n v="4066.68"/>
    <n v="0.28799999999999998"/>
    <x v="3"/>
  </r>
  <r>
    <x v="235"/>
    <n v="1839143"/>
    <s v="St Thomas the Apostle School"/>
    <n v="41.7"/>
    <n v="12"/>
    <n v="0.28799999999999998"/>
    <x v="3"/>
  </r>
  <r>
    <x v="150"/>
    <n v="1845519"/>
    <s v="Riverdale Elementary School"/>
    <n v="8940"/>
    <n v="2575.33"/>
    <n v="0.28799999999999998"/>
    <x v="3"/>
  </r>
  <r>
    <x v="151"/>
    <n v="1841303"/>
    <s v="National Bowling Stadium"/>
    <n v="55"/>
    <n v="15.83"/>
    <n v="0.28799999999999998"/>
    <x v="3"/>
  </r>
  <r>
    <x v="76"/>
    <n v="1846849"/>
    <s v="John Fausey Elementary School"/>
    <n v="1066"/>
    <n v="306.52999999999997"/>
    <n v="0.28799999999999998"/>
    <x v="3"/>
  </r>
  <r>
    <x v="46"/>
    <n v="1848699"/>
    <s v="Brooklyn Prospect IES"/>
    <n v="285.14999999999998"/>
    <n v="82.04"/>
    <n v="0.28799999999999998"/>
    <x v="3"/>
  </r>
  <r>
    <x v="144"/>
    <n v="1842586"/>
    <s v="Classen SAS High School"/>
    <n v="8855"/>
    <n v="2549.42"/>
    <n v="0.28799999999999998"/>
    <x v="3"/>
  </r>
  <r>
    <x v="236"/>
    <n v="1850905"/>
    <s v="Hesperia High School"/>
    <n v="33076.74"/>
    <n v="9560.2999999999993"/>
    <n v="0.28899999999999998"/>
    <x v="3"/>
  </r>
  <r>
    <x v="156"/>
    <n v="1836050"/>
    <s v="Dayton Freight"/>
    <n v="977.07"/>
    <n v="282.61"/>
    <n v="0.28899999999999998"/>
    <x v="3"/>
  </r>
  <r>
    <x v="110"/>
    <n v="1834713"/>
    <s v="Dinuba High School"/>
    <n v="4193.4799999999996"/>
    <n v="1213.22"/>
    <n v="0.28899999999999998"/>
    <x v="3"/>
  </r>
  <r>
    <x v="201"/>
    <n v="1839709"/>
    <s v="Tyler Consolidated High School"/>
    <n v="599"/>
    <n v="173.24"/>
    <n v="0.28899999999999998"/>
    <x v="3"/>
  </r>
  <r>
    <x v="139"/>
    <n v="1835149"/>
    <s v="Gorzycki Middle School"/>
    <n v="687"/>
    <n v="198.64"/>
    <n v="0.28899999999999998"/>
    <x v="3"/>
  </r>
  <r>
    <x v="198"/>
    <n v="1842438"/>
    <s v="Walker Mill Middle School"/>
    <n v="3370"/>
    <n v="978.12"/>
    <n v="0.28999999999999998"/>
    <x v="3"/>
  </r>
  <r>
    <x v="198"/>
    <n v="1842436"/>
    <s v="Hyattsville Middle School"/>
    <n v="3370"/>
    <n v="978.12"/>
    <n v="0.28999999999999998"/>
    <x v="3"/>
  </r>
  <r>
    <x v="171"/>
    <n v="1846616"/>
    <s v="Cole's Rental World"/>
    <n v="44"/>
    <n v="12.76"/>
    <n v="0.28999999999999998"/>
    <x v="3"/>
  </r>
  <r>
    <x v="29"/>
    <n v="1849185"/>
    <s v="Woodlands Middle School"/>
    <n v="702.67"/>
    <n v="203.63"/>
    <n v="0.28999999999999998"/>
    <x v="3"/>
  </r>
  <r>
    <x v="127"/>
    <n v="1834348"/>
    <s v="Connetquot Senior High School"/>
    <n v="2181.34"/>
    <n v="632.54999999999995"/>
    <n v="0.28999999999999998"/>
    <x v="3"/>
  </r>
  <r>
    <x v="169"/>
    <n v="1841542"/>
    <s v="Sonia Sotomayor Middle Sch"/>
    <n v="3370"/>
    <n v="978.12"/>
    <n v="0.28999999999999998"/>
    <x v="3"/>
  </r>
  <r>
    <x v="198"/>
    <n v="1842437"/>
    <s v="Kenmoor Middle School"/>
    <n v="3370"/>
    <n v="978.12"/>
    <n v="0.28999999999999998"/>
    <x v="3"/>
  </r>
  <r>
    <x v="25"/>
    <n v="1842088"/>
    <s v="Glenda Dawson High School"/>
    <n v="6170.6"/>
    <n v="1790.15"/>
    <n v="0.28999999999999998"/>
    <x v="3"/>
  </r>
  <r>
    <x v="198"/>
    <n v="1842439"/>
    <s v="Colin Powell K-8 Academy - N"/>
    <n v="3370"/>
    <n v="978.12"/>
    <n v="0.28999999999999998"/>
    <x v="3"/>
  </r>
  <r>
    <x v="198"/>
    <n v="1842435"/>
    <s v="Drew-Freeman Middle School"/>
    <n v="3370"/>
    <n v="978.12"/>
    <n v="0.28999999999999998"/>
    <x v="3"/>
  </r>
  <r>
    <x v="65"/>
    <n v="1842242"/>
    <s v="Magnolia High School"/>
    <n v="8771.08"/>
    <n v="2543.21"/>
    <n v="0.28999999999999998"/>
    <x v="3"/>
  </r>
  <r>
    <x v="83"/>
    <n v="1848938"/>
    <s v="Mansfield Middle School"/>
    <n v="1057"/>
    <n v="306.52999999999997"/>
    <n v="0.28999999999999998"/>
    <x v="3"/>
  </r>
  <r>
    <x v="196"/>
    <n v="1840676"/>
    <s v="ECC B2B Account"/>
    <n v="1057"/>
    <n v="306.88"/>
    <n v="0.28999999999999998"/>
    <x v="3"/>
  </r>
  <r>
    <x v="175"/>
    <n v="1835528"/>
    <s v="Appalachian State University"/>
    <n v="44.15"/>
    <n v="12.84"/>
    <n v="0.29099999999999998"/>
    <x v="3"/>
  </r>
  <r>
    <x v="170"/>
    <n v="1836288"/>
    <s v="Lincoln High School"/>
    <n v="14996"/>
    <n v="4356.78"/>
    <n v="0.29099999999999998"/>
    <x v="3"/>
  </r>
  <r>
    <x v="72"/>
    <n v="1848845"/>
    <s v="Belleville High School"/>
    <n v="1913"/>
    <n v="556.4"/>
    <n v="0.29099999999999998"/>
    <x v="3"/>
  </r>
  <r>
    <x v="61"/>
    <n v="1850038"/>
    <s v="The St. Paul's Schools"/>
    <n v="8135.36"/>
    <n v="2364.7399999999998"/>
    <n v="0.29099999999999998"/>
    <x v="3"/>
  </r>
  <r>
    <x v="60"/>
    <n v="1846110"/>
    <s v="Mountain House High School"/>
    <n v="163.6"/>
    <n v="47.6"/>
    <n v="0.29099999999999998"/>
    <x v="3"/>
  </r>
  <r>
    <x v="53"/>
    <n v="1848636"/>
    <s v="Putnam Avenue Upper School"/>
    <n v="1344"/>
    <n v="390.92"/>
    <n v="0.29099999999999998"/>
    <x v="3"/>
  </r>
  <r>
    <x v="123"/>
    <n v="1838839"/>
    <s v="E L Crossley Secondary School"/>
    <n v="1463"/>
    <n v="426.39"/>
    <n v="0.29099999999999998"/>
    <x v="3"/>
  </r>
  <r>
    <x v="232"/>
    <n v="1835238"/>
    <s v="Lansdowne High School"/>
    <n v="30301.72"/>
    <n v="8810.2000000000007"/>
    <n v="0.29099999999999998"/>
    <x v="3"/>
  </r>
  <r>
    <x v="12"/>
    <n v="1850769"/>
    <s v="Sunridge Middle School"/>
    <n v="2324"/>
    <n v="675.89"/>
    <n v="0.29099999999999998"/>
    <x v="3"/>
  </r>
  <r>
    <x v="197"/>
    <n v="1847534"/>
    <s v="Miami Country Day School"/>
    <n v="696"/>
    <n v="202.68"/>
    <n v="0.29099999999999998"/>
    <x v="3"/>
  </r>
  <r>
    <x v="6"/>
    <n v="1849685"/>
    <s v="Longwood High School"/>
    <n v="14996"/>
    <n v="4370.97"/>
    <n v="0.29099999999999998"/>
    <x v="3"/>
  </r>
  <r>
    <x v="62"/>
    <n v="1842308"/>
    <s v="Grove Park Elementary School"/>
    <n v="14565"/>
    <n v="4244.93"/>
    <n v="0.29099999999999998"/>
    <x v="3"/>
  </r>
  <r>
    <x v="16"/>
    <n v="1846695"/>
    <s v="Rapid City Christian School"/>
    <n v="693"/>
    <n v="202.52"/>
    <n v="0.29199999999999998"/>
    <x v="3"/>
  </r>
  <r>
    <x v="66"/>
    <n v="1844990"/>
    <s v="Rutherford High School"/>
    <n v="1077"/>
    <n v="314"/>
    <n v="0.29199999999999998"/>
    <x v="3"/>
  </r>
  <r>
    <x v="5"/>
    <n v="1848759"/>
    <s v="John Sedgwick Middle School"/>
    <n v="898"/>
    <n v="262.04000000000002"/>
    <n v="0.29199999999999998"/>
    <x v="3"/>
  </r>
  <r>
    <x v="211"/>
    <n v="1836451"/>
    <s v="Karen Acres Elementary School"/>
    <n v="662"/>
    <n v="193.57"/>
    <n v="0.29199999999999998"/>
    <x v="3"/>
  </r>
  <r>
    <x v="201"/>
    <n v="1839701"/>
    <s v="Pleasant Valley Middle School"/>
    <n v="1925"/>
    <n v="562.75"/>
    <n v="0.29199999999999998"/>
    <x v="3"/>
  </r>
  <r>
    <x v="149"/>
    <n v="1846357"/>
    <s v="Heights Middle School"/>
    <n v="802"/>
    <n v="234.2"/>
    <n v="0.29199999999999998"/>
    <x v="3"/>
  </r>
  <r>
    <x v="38"/>
    <n v="1839104"/>
    <s v="Twin Rivers Charter School"/>
    <n v="12484"/>
    <n v="3650.95"/>
    <n v="0.29199999999999998"/>
    <x v="3"/>
  </r>
  <r>
    <x v="67"/>
    <n v="1835801"/>
    <s v="Wallkill Senior High School"/>
    <n v="662"/>
    <n v="193.57"/>
    <n v="0.29199999999999998"/>
    <x v="3"/>
  </r>
  <r>
    <x v="13"/>
    <n v="1844216"/>
    <s v="Providence Christian School"/>
    <n v="599"/>
    <n v="175.08"/>
    <n v="0.29199999999999998"/>
    <x v="3"/>
  </r>
  <r>
    <x v="108"/>
    <n v="1847226"/>
    <s v="Central Valley Christian Sch"/>
    <n v="1002"/>
    <n v="293.02999999999997"/>
    <n v="0.29199999999999998"/>
    <x v="3"/>
  </r>
  <r>
    <x v="209"/>
    <n v="1844353"/>
    <s v="Sayville High School"/>
    <n v="599"/>
    <n v="175.08"/>
    <n v="0.29199999999999998"/>
    <x v="3"/>
  </r>
  <r>
    <x v="142"/>
    <n v="1834307"/>
    <s v="Cypress Creek Middle School"/>
    <n v="808"/>
    <n v="235.73"/>
    <n v="0.29199999999999998"/>
    <x v="3"/>
  </r>
  <r>
    <x v="197"/>
    <n v="1847539"/>
    <s v="IS 24 Myra S Barnes"/>
    <n v="956"/>
    <n v="279.51"/>
    <n v="0.29199999999999998"/>
    <x v="3"/>
  </r>
  <r>
    <x v="191"/>
    <n v="1850304"/>
    <s v="Queensbury Middle School"/>
    <n v="1037"/>
    <n v="302.33"/>
    <n v="0.29199999999999998"/>
    <x v="3"/>
  </r>
  <r>
    <x v="137"/>
    <n v="1835740"/>
    <s v="Albany School of Humanities"/>
    <n v="2841"/>
    <n v="833.67"/>
    <n v="0.29299999999999998"/>
    <x v="3"/>
  </r>
  <r>
    <x v="192"/>
    <n v="1835658"/>
    <s v="James R Geisler Middle School"/>
    <n v="6919.25"/>
    <n v="2028.97"/>
    <n v="0.29299999999999998"/>
    <x v="3"/>
  </r>
  <r>
    <x v="71"/>
    <n v="1834694"/>
    <s v="West Brook High School"/>
    <n v="1556"/>
    <n v="456.67"/>
    <n v="0.29299999999999998"/>
    <x v="3"/>
  </r>
  <r>
    <x v="104"/>
    <n v="1834965"/>
    <s v="United Methodist Church"/>
    <n v="194"/>
    <n v="56.88"/>
    <n v="0.29299999999999998"/>
    <x v="3"/>
  </r>
  <r>
    <x v="216"/>
    <n v="1839785"/>
    <s v="Cornwall Central High School"/>
    <n v="43.8"/>
    <n v="12.84"/>
    <n v="0.29299999999999998"/>
    <x v="3"/>
  </r>
  <r>
    <x v="37"/>
    <n v="1835889"/>
    <s v="Tohopekaliga High School"/>
    <n v="351.02"/>
    <n v="103.08"/>
    <n v="0.29399999999999998"/>
    <x v="3"/>
  </r>
  <r>
    <x v="85"/>
    <n v="1849019"/>
    <s v="Toledo Choral Society"/>
    <n v="40"/>
    <n v="11.74"/>
    <n v="0.29399999999999998"/>
    <x v="3"/>
  </r>
  <r>
    <x v="94"/>
    <n v="1842739"/>
    <s v="Livingston Classical Academy"/>
    <n v="1458"/>
    <n v="429"/>
    <n v="0.29399999999999998"/>
    <x v="3"/>
  </r>
  <r>
    <x v="207"/>
    <n v="1844451"/>
    <s v="Deer Creek-Mackinaw High Sch"/>
    <n v="768"/>
    <n v="225.9"/>
    <n v="0.29399999999999998"/>
    <x v="3"/>
  </r>
  <r>
    <x v="27"/>
    <n v="1841676"/>
    <s v="Washington Middle School"/>
    <n v="1057"/>
    <n v="311.20999999999998"/>
    <n v="0.29399999999999998"/>
    <x v="3"/>
  </r>
  <r>
    <x v="198"/>
    <n v="1842409"/>
    <s v="Robinson Junior High School"/>
    <n v="10852.97"/>
    <n v="3191.37"/>
    <n v="0.29399999999999998"/>
    <x v="3"/>
  </r>
  <r>
    <x v="90"/>
    <n v="1838121"/>
    <s v="Fossil Hill Middle School"/>
    <n v="7583.74"/>
    <n v="2229.69"/>
    <n v="0.29399999999999998"/>
    <x v="3"/>
  </r>
  <r>
    <x v="21"/>
    <n v="1849298"/>
    <s v="Fleetwood Area Middle School"/>
    <n v="1037"/>
    <n v="305.48"/>
    <n v="0.29499999999999998"/>
    <x v="3"/>
  </r>
  <r>
    <x v="209"/>
    <n v="1844357"/>
    <s v="Massapequa HS-Ames Campus"/>
    <n v="2613"/>
    <n v="770"/>
    <n v="0.29499999999999998"/>
    <x v="3"/>
  </r>
  <r>
    <x v="124"/>
    <n v="1845960"/>
    <s v="William Paca Middle School"/>
    <n v="2025"/>
    <n v="597.47"/>
    <n v="0.29499999999999998"/>
    <x v="3"/>
  </r>
  <r>
    <x v="125"/>
    <n v="1845848"/>
    <s v="Gilbert Christian-Agritopia"/>
    <n v="599"/>
    <n v="177"/>
    <n v="0.29499999999999998"/>
    <x v="3"/>
  </r>
  <r>
    <x v="71"/>
    <n v="1834653"/>
    <s v="Poythress Tent Rental"/>
    <n v="51"/>
    <n v="15.02"/>
    <n v="0.29499999999999998"/>
    <x v="3"/>
  </r>
  <r>
    <x v="247"/>
    <n v="1836796"/>
    <s v="C J Hooker Middle School"/>
    <n v="654"/>
    <n v="192.72"/>
    <n v="0.29499999999999998"/>
    <x v="3"/>
  </r>
  <r>
    <x v="8"/>
    <n v="1844166"/>
    <s v="Chester V Gilbert Magnet Sch"/>
    <n v="950"/>
    <n v="280"/>
    <n v="0.29499999999999998"/>
    <x v="3"/>
  </r>
  <r>
    <x v="254"/>
    <n v="1843464"/>
    <s v="North Plainfield High School"/>
    <n v="1864"/>
    <n v="550"/>
    <n v="0.29499999999999998"/>
    <x v="3"/>
  </r>
  <r>
    <x v="45"/>
    <n v="1841030"/>
    <s v="Rockwood School District R6"/>
    <n v="39"/>
    <n v="11.54"/>
    <n v="0.29599999999999999"/>
    <x v="3"/>
  </r>
  <r>
    <x v="10"/>
    <n v="1840886"/>
    <s v="Dodgen Middle School"/>
    <n v="3630"/>
    <n v="1074"/>
    <n v="0.29599999999999999"/>
    <x v="3"/>
  </r>
  <r>
    <x v="18"/>
    <n v="1836888"/>
    <s v="Lola Mae Carter Academy"/>
    <n v="458"/>
    <n v="135.41999999999999"/>
    <n v="0.29599999999999999"/>
    <x v="3"/>
  </r>
  <r>
    <x v="164"/>
    <n v="1834269"/>
    <s v="Floris United Meth Church"/>
    <n v="43.5"/>
    <n v="12.87"/>
    <n v="0.29599999999999999"/>
    <x v="3"/>
  </r>
  <r>
    <x v="66"/>
    <n v="1844979"/>
    <s v="John Jay Middle School"/>
    <n v="599"/>
    <n v="177.19"/>
    <n v="0.29599999999999999"/>
    <x v="3"/>
  </r>
  <r>
    <x v="196"/>
    <n v="1840679"/>
    <s v="Huntington Arts Council"/>
    <n v="78"/>
    <n v="23.18"/>
    <n v="0.29699999999999999"/>
    <x v="3"/>
  </r>
  <r>
    <x v="108"/>
    <n v="1847283"/>
    <s v="Udall Road Middle School"/>
    <n v="3542"/>
    <n v="1050.4000000000001"/>
    <n v="0.29699999999999999"/>
    <x v="3"/>
  </r>
  <r>
    <x v="25"/>
    <n v="1842105"/>
    <s v="Music at Port Milford"/>
    <n v="4400"/>
    <n v="1305.55"/>
    <n v="0.29699999999999999"/>
    <x v="3"/>
  </r>
  <r>
    <x v="16"/>
    <n v="1846712"/>
    <s v="Creekside Intermediate School"/>
    <n v="599"/>
    <n v="178.15"/>
    <n v="0.29699999999999999"/>
    <x v="3"/>
  </r>
  <r>
    <x v="209"/>
    <n v="1844359"/>
    <s v="Alfred G Berner Middle School"/>
    <n v="1822"/>
    <n v="541"/>
    <n v="0.29699999999999999"/>
    <x v="3"/>
  </r>
  <r>
    <x v="232"/>
    <n v="1835234"/>
    <s v="St Olaf College"/>
    <n v="46.8"/>
    <n v="13.89"/>
    <n v="0.29699999999999999"/>
    <x v="3"/>
  </r>
  <r>
    <x v="257"/>
    <n v="1840530"/>
    <s v="Elizabeth Learning Center"/>
    <n v="599"/>
    <n v="178.25"/>
    <n v="0.29799999999999999"/>
    <x v="3"/>
  </r>
  <r>
    <x v="257"/>
    <n v="1840484"/>
    <s v="Sacajawea Middle School"/>
    <n v="7813"/>
    <n v="2330.65"/>
    <n v="0.29799999999999999"/>
    <x v="3"/>
  </r>
  <r>
    <x v="242"/>
    <n v="1850589"/>
    <s v="Aynor Middle School"/>
    <n v="882"/>
    <n v="263.26"/>
    <n v="0.29799999999999999"/>
    <x v="3"/>
  </r>
  <r>
    <x v="256"/>
    <n v="1851060"/>
    <s v="Mesa Unified School Dist 4"/>
    <n v="846"/>
    <n v="251.88"/>
    <n v="0.29799999999999999"/>
    <x v="3"/>
  </r>
  <r>
    <x v="191"/>
    <n v="1850314"/>
    <s v="Ft Hamilton High School"/>
    <n v="2164"/>
    <n v="645.65"/>
    <n v="0.29799999999999999"/>
    <x v="3"/>
  </r>
  <r>
    <x v="250"/>
    <n v="1839322"/>
    <s v="Medea Creek Middle School"/>
    <n v="9035.2099999999991"/>
    <n v="2691"/>
    <n v="0.29799999999999999"/>
    <x v="3"/>
  </r>
  <r>
    <x v="223"/>
    <n v="1844686"/>
    <s v="ECC B2B Account"/>
    <n v="1534"/>
    <n v="456.99"/>
    <n v="0.29799999999999999"/>
    <x v="3"/>
  </r>
  <r>
    <x v="201"/>
    <n v="1839718"/>
    <s v="Chamberlain Senior High School"/>
    <n v="23334.99"/>
    <n v="6947"/>
    <n v="0.29799999999999999"/>
    <x v="3"/>
  </r>
  <r>
    <x v="122"/>
    <n v="1846367"/>
    <s v="Remsen Jr Sr High School"/>
    <n v="143.69999999999999"/>
    <n v="42.99"/>
    <n v="0.29899999999999999"/>
    <x v="3"/>
  </r>
  <r>
    <x v="151"/>
    <n v="1841261"/>
    <s v="Kempenfelt Bay School"/>
    <n v="1120"/>
    <n v="335.07"/>
    <n v="0.29899999999999999"/>
    <x v="3"/>
  </r>
  <r>
    <x v="5"/>
    <n v="1848814"/>
    <s v="James Bowie High School"/>
    <n v="7839.21"/>
    <n v="2340.5300000000002"/>
    <n v="0.29899999999999999"/>
    <x v="3"/>
  </r>
  <r>
    <x v="145"/>
    <n v="1837875"/>
    <s v="Redeemer Presbyterian Church"/>
    <n v="70"/>
    <n v="20.94"/>
    <n v="0.29899999999999999"/>
    <x v="3"/>
  </r>
  <r>
    <x v="220"/>
    <n v="1836378"/>
    <s v="Los Angeles Southwest College"/>
    <n v="234.9"/>
    <n v="70.319999999999993"/>
    <n v="0.29899999999999999"/>
    <x v="3"/>
  </r>
  <r>
    <x v="170"/>
    <n v="1836274"/>
    <s v="Fond Du Lac County Fairgrounds"/>
    <n v="294"/>
    <n v="88"/>
    <n v="0.29899999999999999"/>
    <x v="3"/>
  </r>
  <r>
    <x v="92"/>
    <n v="1850964"/>
    <s v="Calhoun Middle School"/>
    <n v="17257"/>
    <n v="5177.8100000000004"/>
    <n v="0.3"/>
    <x v="3"/>
  </r>
  <r>
    <x v="152"/>
    <n v="1844448"/>
    <s v="Fort Settlement Middle School"/>
    <n v="7737.56"/>
    <n v="2318.3200000000002"/>
    <n v="0.3"/>
    <x v="3"/>
  </r>
  <r>
    <x v="20"/>
    <n v="1837314"/>
    <s v="Michael Loy"/>
    <n v="520"/>
    <n v="155.87"/>
    <n v="0.3"/>
    <x v="3"/>
  </r>
  <r>
    <x v="18"/>
    <n v="1836883"/>
    <s v="Eric Lakata"/>
    <n v="53.08"/>
    <n v="15.92"/>
    <n v="0.3"/>
    <x v="3"/>
  </r>
  <r>
    <x v="220"/>
    <n v="1836380"/>
    <s v="Durham Middle School"/>
    <n v="1000"/>
    <n v="300"/>
    <n v="0.3"/>
    <x v="3"/>
  </r>
  <r>
    <x v="194"/>
    <n v="1844046"/>
    <s v="Havre De Grace Elem School"/>
    <n v="1234"/>
    <n v="369.88"/>
    <n v="0.3"/>
    <x v="3"/>
  </r>
  <r>
    <x v="122"/>
    <n v="1846396"/>
    <s v="Earl Van Dermuelen High School"/>
    <n v="1208"/>
    <n v="362.22"/>
    <n v="0.3"/>
    <x v="3"/>
  </r>
  <r>
    <x v="3"/>
    <n v="1835097"/>
    <s v="Maize Unified School Dist 266"/>
    <n v="40"/>
    <n v="12"/>
    <n v="0.3"/>
    <x v="3"/>
  </r>
  <r>
    <x v="18"/>
    <n v="1836851"/>
    <s v="Farmington Public Library"/>
    <n v="28.2"/>
    <n v="8.48"/>
    <n v="0.30099999999999999"/>
    <x v="3"/>
  </r>
  <r>
    <x v="106"/>
    <n v="1846179"/>
    <s v="Moorhead Junior High - N"/>
    <n v="13416"/>
    <n v="4044.49"/>
    <n v="0.30099999999999999"/>
    <x v="3"/>
  </r>
  <r>
    <x v="163"/>
    <n v="1845665"/>
    <s v="Edward W Clark High School"/>
    <n v="13100"/>
    <n v="3942.17"/>
    <n v="0.30099999999999999"/>
    <x v="3"/>
  </r>
  <r>
    <x v="8"/>
    <n v="1844161"/>
    <s v="Mountain Valley Middle School"/>
    <n v="5949.8"/>
    <n v="1788.53"/>
    <n v="0.30099999999999999"/>
    <x v="3"/>
  </r>
  <r>
    <x v="84"/>
    <n v="1836678"/>
    <s v="Farmington Public Library"/>
    <n v="28.2"/>
    <n v="8.48"/>
    <n v="0.30099999999999999"/>
    <x v="3"/>
  </r>
  <r>
    <x v="157"/>
    <n v="1849419"/>
    <s v="Fairview Elementary School"/>
    <n v="898"/>
    <n v="270.47000000000003"/>
    <n v="0.30099999999999999"/>
    <x v="3"/>
  </r>
  <r>
    <x v="123"/>
    <n v="1838804"/>
    <s v="The Little School"/>
    <n v="8133"/>
    <n v="2459.85"/>
    <n v="0.30199999999999999"/>
    <x v="3"/>
  </r>
  <r>
    <x v="256"/>
    <n v="1851055"/>
    <s v="Anita Reeves Elem Sch -N"/>
    <n v="12890.81"/>
    <n v="3890.3"/>
    <n v="0.30199999999999999"/>
    <x v="3"/>
  </r>
  <r>
    <x v="60"/>
    <n v="1846107"/>
    <s v="ECC B2B Account"/>
    <n v="1120"/>
    <n v="338.44"/>
    <n v="0.30199999999999999"/>
    <x v="3"/>
  </r>
  <r>
    <x v="185"/>
    <n v="1839227"/>
    <s v="Washington Irving Middle Sch"/>
    <n v="2626"/>
    <n v="792.78"/>
    <n v="0.30199999999999999"/>
    <x v="3"/>
  </r>
  <r>
    <x v="242"/>
    <n v="1850573"/>
    <s v="James H Vernon School"/>
    <n v="4440"/>
    <n v="1339.68"/>
    <n v="0.30199999999999999"/>
    <x v="3"/>
  </r>
  <r>
    <x v="161"/>
    <n v="1845391"/>
    <s v="Dumbarton Middle School"/>
    <n v="8538"/>
    <n v="2577.37"/>
    <n v="0.30199999999999999"/>
    <x v="3"/>
  </r>
  <r>
    <x v="49"/>
    <n v="1843127"/>
    <s v="Disneyland Entertainment"/>
    <n v="50.3"/>
    <n v="15.2"/>
    <n v="0.30199999999999999"/>
    <x v="3"/>
  </r>
  <r>
    <x v="250"/>
    <n v="1839311"/>
    <s v="Marquette High School"/>
    <n v="6986"/>
    <n v="2108.58"/>
    <n v="0.30199999999999999"/>
    <x v="3"/>
  </r>
  <r>
    <x v="70"/>
    <n v="1837934"/>
    <s v="Drury University"/>
    <n v="39.6"/>
    <n v="12"/>
    <n v="0.30299999999999999"/>
    <x v="3"/>
  </r>
  <r>
    <x v="134"/>
    <n v="1835682"/>
    <s v="Sawtooth Middle School"/>
    <n v="774"/>
    <n v="234.38"/>
    <n v="0.30299999999999999"/>
    <x v="3"/>
  </r>
  <r>
    <x v="115"/>
    <n v="1840244"/>
    <s v="Park Christian School"/>
    <n v="76.599999999999994"/>
    <n v="23.18"/>
    <n v="0.30299999999999999"/>
    <x v="3"/>
  </r>
  <r>
    <x v="230"/>
    <n v="1849775"/>
    <s v="Opera San Antonio"/>
    <n v="654"/>
    <n v="198"/>
    <n v="0.30299999999999999"/>
    <x v="3"/>
  </r>
  <r>
    <x v="39"/>
    <n v="1844832"/>
    <s v="Ransom Everglades Middle Sch"/>
    <n v="1002"/>
    <n v="303.38"/>
    <n v="0.30299999999999999"/>
    <x v="3"/>
  </r>
  <r>
    <x v="6"/>
    <n v="1849631"/>
    <s v="Osher Lifelong Learning, UD"/>
    <n v="696"/>
    <n v="210.54"/>
    <n v="0.30299999999999999"/>
    <x v="3"/>
  </r>
  <r>
    <x v="43"/>
    <n v="1843605"/>
    <s v="Rosemere High School"/>
    <n v="1120"/>
    <n v="340.59"/>
    <n v="0.30399999999999999"/>
    <x v="3"/>
  </r>
  <r>
    <x v="66"/>
    <n v="1844953"/>
    <s v="Rogers High School"/>
    <n v="6191"/>
    <n v="1881.32"/>
    <n v="0.30399999999999999"/>
    <x v="3"/>
  </r>
  <r>
    <x v="46"/>
    <n v="1848719"/>
    <s v="Hawkins Street Elem School"/>
    <n v="696"/>
    <n v="211.44"/>
    <n v="0.30399999999999999"/>
    <x v="3"/>
  </r>
  <r>
    <x v="188"/>
    <n v="1834888"/>
    <s v="WEST POINT MILITARY ACADEMY"/>
    <n v="27383.33"/>
    <n v="8314.36"/>
    <n v="0.30399999999999999"/>
    <x v="3"/>
  </r>
  <r>
    <x v="12"/>
    <n v="1850723"/>
    <s v="Admiral Akers Elem School"/>
    <n v="291.3"/>
    <n v="88.59"/>
    <n v="0.30399999999999999"/>
    <x v="3"/>
  </r>
  <r>
    <x v="253"/>
    <n v="1841861"/>
    <s v="Russell Video"/>
    <n v="425.35"/>
    <n v="129.21"/>
    <n v="0.30399999999999999"/>
    <x v="3"/>
  </r>
  <r>
    <x v="233"/>
    <n v="1847365"/>
    <s v="Southern Regional Middle Sch"/>
    <n v="1222"/>
    <n v="371"/>
    <n v="0.30399999999999999"/>
    <x v="3"/>
  </r>
  <r>
    <x v="210"/>
    <n v="1850377"/>
    <s v="Lake Brantley High School"/>
    <n v="41.2"/>
    <n v="12.56"/>
    <n v="0.30499999999999999"/>
    <x v="3"/>
  </r>
  <r>
    <x v="118"/>
    <n v="1841419"/>
    <s v="West Music"/>
    <n v="783"/>
    <n v="239.18"/>
    <n v="0.30499999999999999"/>
    <x v="3"/>
  </r>
  <r>
    <x v="144"/>
    <n v="1842551"/>
    <s v="Mountain Brook High School"/>
    <n v="41"/>
    <n v="12.5"/>
    <n v="0.30499999999999999"/>
    <x v="3"/>
  </r>
  <r>
    <x v="207"/>
    <n v="1844489"/>
    <s v="Woodlawn Arts Academy"/>
    <n v="44.8"/>
    <n v="13.65"/>
    <n v="0.30499999999999999"/>
    <x v="3"/>
  </r>
  <r>
    <x v="124"/>
    <n v="1845931"/>
    <s v="Stetson University"/>
    <n v="48.1"/>
    <n v="14.68"/>
    <n v="0.30499999999999999"/>
    <x v="3"/>
  </r>
  <r>
    <x v="235"/>
    <n v="1839147"/>
    <s v="Mattie A Teague Middle School"/>
    <n v="42.3"/>
    <n v="12.91"/>
    <n v="0.30499999999999999"/>
    <x v="3"/>
  </r>
  <r>
    <x v="188"/>
    <n v="1834840"/>
    <s v="Grand Opera House"/>
    <n v="58.5"/>
    <n v="17.850000000000001"/>
    <n v="0.30499999999999999"/>
    <x v="3"/>
  </r>
  <r>
    <x v="165"/>
    <n v="1835438"/>
    <s v="Siwanoy Elementary School"/>
    <n v="1100"/>
    <n v="337.01"/>
    <n v="0.30599999999999999"/>
    <x v="3"/>
  </r>
  <r>
    <x v="9"/>
    <n v="1846942"/>
    <s v="Maurice McDonough High School"/>
    <n v="9147.7199999999993"/>
    <n v="2796.03"/>
    <n v="0.30599999999999999"/>
    <x v="3"/>
  </r>
  <r>
    <x v="233"/>
    <n v="1847313"/>
    <s v="Dunham School"/>
    <n v="1511"/>
    <n v="462.46"/>
    <n v="0.30599999999999999"/>
    <x v="3"/>
  </r>
  <r>
    <x v="174"/>
    <n v="1834584"/>
    <s v="Wellington Secondary School"/>
    <n v="851"/>
    <n v="260.16000000000003"/>
    <n v="0.30599999999999999"/>
    <x v="3"/>
  </r>
  <r>
    <x v="60"/>
    <n v="1846095"/>
    <s v="Downing Elementary School"/>
    <n v="9464"/>
    <n v="2899.49"/>
    <n v="0.30599999999999999"/>
    <x v="3"/>
  </r>
  <r>
    <x v="195"/>
    <n v="1843765"/>
    <s v="Trevor Day School-East"/>
    <n v="1463"/>
    <n v="448.26"/>
    <n v="0.30599999999999999"/>
    <x v="3"/>
  </r>
  <r>
    <x v="165"/>
    <n v="1835440"/>
    <s v="Hutchinson Elementary School"/>
    <n v="1100"/>
    <n v="337.01"/>
    <n v="0.30599999999999999"/>
    <x v="3"/>
  </r>
  <r>
    <x v="29"/>
    <n v="1849224"/>
    <s v="Rindge Avenue Upper School"/>
    <n v="882"/>
    <n v="270.47000000000003"/>
    <n v="0.307"/>
    <x v="3"/>
  </r>
  <r>
    <x v="203"/>
    <n v="1850137"/>
    <s v="Dallas Harris ES - N"/>
    <n v="797"/>
    <n v="244.8"/>
    <n v="0.307"/>
    <x v="3"/>
  </r>
  <r>
    <x v="243"/>
    <n v="1845046"/>
    <s v="Marlboro Middle School"/>
    <n v="870"/>
    <n v="267.08999999999997"/>
    <n v="0.307"/>
    <x v="3"/>
  </r>
  <r>
    <x v="191"/>
    <n v="1850332"/>
    <s v="James Caldwell High School"/>
    <n v="882"/>
    <n v="271.08"/>
    <n v="0.307"/>
    <x v="3"/>
  </r>
  <r>
    <x v="168"/>
    <n v="1843890"/>
    <s v="East Hall Middle School"/>
    <n v="5390"/>
    <n v="1652.82"/>
    <n v="0.307"/>
    <x v="3"/>
  </r>
  <r>
    <x v="18"/>
    <n v="1836864"/>
    <s v="Cal Center for Arts, Escondido"/>
    <n v="62.5"/>
    <n v="19.2"/>
    <n v="0.307"/>
    <x v="3"/>
  </r>
  <r>
    <x v="143"/>
    <n v="1837289"/>
    <s v="Ridgeland High School"/>
    <n v="38.1"/>
    <n v="11.72"/>
    <n v="0.308"/>
    <x v="3"/>
  </r>
  <r>
    <x v="34"/>
    <n v="1839518"/>
    <s v="ECC B2B Account"/>
    <n v="112"/>
    <n v="34.450000000000003"/>
    <n v="0.308"/>
    <x v="3"/>
  </r>
  <r>
    <x v="29"/>
    <n v="1849191"/>
    <s v="Robert Stevenson Middle School"/>
    <n v="941"/>
    <n v="289.89999999999998"/>
    <n v="0.308"/>
    <x v="3"/>
  </r>
  <r>
    <x v="206"/>
    <n v="1841943"/>
    <s v="Cordova Arts &amp; Pageants"/>
    <n v="8760"/>
    <n v="2701.76"/>
    <n v="0.308"/>
    <x v="3"/>
  </r>
  <r>
    <x v="56"/>
    <n v="1848043"/>
    <s v="Collister Elementary School"/>
    <n v="808"/>
    <n v="249"/>
    <n v="0.308"/>
    <x v="3"/>
  </r>
  <r>
    <x v="190"/>
    <n v="1849850"/>
    <s v="James Wood Middle School"/>
    <n v="11239"/>
    <n v="3475.22"/>
    <n v="0.309"/>
    <x v="3"/>
  </r>
  <r>
    <x v="192"/>
    <n v="1835656"/>
    <s v="St Francis Xavier School"/>
    <n v="3514"/>
    <n v="1084.44"/>
    <n v="0.309"/>
    <x v="3"/>
  </r>
  <r>
    <x v="20"/>
    <n v="1837353"/>
    <s v="Del Prado Elementary School"/>
    <n v="3178.14"/>
    <n v="981.84"/>
    <n v="0.309"/>
    <x v="3"/>
  </r>
  <r>
    <x v="60"/>
    <n v="1846081"/>
    <s v="ECC B2B Account"/>
    <n v="1023"/>
    <n v="315.77"/>
    <n v="0.309"/>
    <x v="3"/>
  </r>
  <r>
    <x v="91"/>
    <n v="1847127"/>
    <s v="Holland Patent High School"/>
    <n v="870"/>
    <n v="269.39"/>
    <n v="0.31"/>
    <x v="3"/>
  </r>
  <r>
    <x v="38"/>
    <n v="1839100"/>
    <s v="Warhill High School"/>
    <n v="941"/>
    <n v="291.79000000000002"/>
    <n v="0.31"/>
    <x v="3"/>
  </r>
  <r>
    <x v="156"/>
    <n v="1836057"/>
    <s v="City of Auburn"/>
    <n v="6501"/>
    <n v="2014.65"/>
    <n v="0.31"/>
    <x v="3"/>
  </r>
  <r>
    <x v="165"/>
    <n v="1835444"/>
    <s v="H Frank Carey Jr Sr High Sch"/>
    <n v="1187"/>
    <n v="367.85"/>
    <n v="0.31"/>
    <x v="3"/>
  </r>
  <r>
    <x v="191"/>
    <n v="1850316"/>
    <s v="Rocky Run Middle School"/>
    <n v="672"/>
    <n v="208.01"/>
    <n v="0.31"/>
    <x v="3"/>
  </r>
  <r>
    <x v="163"/>
    <n v="1845613"/>
    <s v="Excelsior Charter Sch-Redlands"/>
    <n v="10615"/>
    <n v="3289.98"/>
    <n v="0.31"/>
    <x v="3"/>
  </r>
  <r>
    <x v="37"/>
    <n v="1835900"/>
    <s v="Graham Middle School"/>
    <n v="599"/>
    <n v="185.55"/>
    <n v="0.31"/>
    <x v="3"/>
  </r>
  <r>
    <x v="3"/>
    <n v="1835115"/>
    <s v="IS 27 Anning S Prall"/>
    <n v="2464"/>
    <n v="764"/>
    <n v="0.31"/>
    <x v="3"/>
  </r>
  <r>
    <x v="60"/>
    <n v="1846102"/>
    <s v="Dallas Harris ES - N"/>
    <n v="797"/>
    <n v="247.6"/>
    <n v="0.311"/>
    <x v="4"/>
  </r>
  <r>
    <x v="241"/>
    <n v="1849348"/>
    <s v="Tyner Academy"/>
    <n v="16417.150000000001"/>
    <n v="5099.08"/>
    <n v="0.311"/>
    <x v="4"/>
  </r>
  <r>
    <x v="140"/>
    <n v="1842672"/>
    <s v="Morton Magnet Middle School"/>
    <n v="148"/>
    <n v="46.04"/>
    <n v="0.311"/>
    <x v="4"/>
  </r>
  <r>
    <x v="256"/>
    <n v="1851015"/>
    <s v="Archbishop Carney Reg Sec Sch"/>
    <n v="1944"/>
    <n v="604.35"/>
    <n v="0.311"/>
    <x v="4"/>
  </r>
  <r>
    <x v="227"/>
    <n v="1847968"/>
    <s v="Goose Creek High School"/>
    <n v="15617"/>
    <n v="4858.34"/>
    <n v="0.311"/>
    <x v="4"/>
  </r>
  <r>
    <x v="156"/>
    <n v="1836075"/>
    <s v="The Crossing Church"/>
    <n v="378"/>
    <n v="117.43"/>
    <n v="0.311"/>
    <x v="4"/>
  </r>
  <r>
    <x v="171"/>
    <n v="1846614"/>
    <s v="Midway Elementary Sch of Arts"/>
    <n v="846"/>
    <n v="263.14999999999998"/>
    <n v="0.311"/>
    <x v="4"/>
  </r>
  <r>
    <x v="249"/>
    <n v="1850682"/>
    <s v="Cerritos Center For Perf Arts"/>
    <n v="891.3"/>
    <n v="276.81"/>
    <n v="0.311"/>
    <x v="4"/>
  </r>
  <r>
    <x v="74"/>
    <n v="1842881"/>
    <s v="California St Univ-Long Beach"/>
    <n v="69639.5"/>
    <n v="21692.07"/>
    <n v="0.311"/>
    <x v="4"/>
  </r>
  <r>
    <x v="42"/>
    <n v="1846244"/>
    <s v="Whitesboro Middle School"/>
    <n v="1741"/>
    <n v="541.54"/>
    <n v="0.311"/>
    <x v="4"/>
  </r>
  <r>
    <x v="80"/>
    <n v="1844740"/>
    <s v="Oakesdale School"/>
    <n v="2210"/>
    <n v="686.84"/>
    <n v="0.311"/>
    <x v="4"/>
  </r>
  <r>
    <x v="74"/>
    <n v="1842858"/>
    <s v="WI Hispanic Scholarship Found."/>
    <n v="148"/>
    <n v="46.04"/>
    <n v="0.311"/>
    <x v="4"/>
  </r>
  <r>
    <x v="88"/>
    <n v="1848432"/>
    <s v="Stephen Decatur Middle School"/>
    <n v="7352"/>
    <n v="2287.63"/>
    <n v="0.311"/>
    <x v="4"/>
  </r>
  <r>
    <x v="78"/>
    <n v="1839913"/>
    <s v="Kappa Kappa Psi"/>
    <n v="44"/>
    <n v="13.71"/>
    <n v="0.312"/>
    <x v="4"/>
  </r>
  <r>
    <x v="208"/>
    <n v="1838539"/>
    <s v="University of Massachusetts"/>
    <n v="40"/>
    <n v="12.48"/>
    <n v="0.312"/>
    <x v="4"/>
  </r>
  <r>
    <x v="32"/>
    <n v="1834600"/>
    <s v="McKinney High School"/>
    <n v="41.25"/>
    <n v="12.87"/>
    <n v="0.312"/>
    <x v="4"/>
  </r>
  <r>
    <x v="150"/>
    <n v="1845521"/>
    <s v="Solar Prep Sch for Girls-Bonhm"/>
    <n v="38.5"/>
    <n v="12"/>
    <n v="0.312"/>
    <x v="4"/>
  </r>
  <r>
    <x v="54"/>
    <n v="1849066"/>
    <s v="Prospect UMC"/>
    <n v="654"/>
    <n v="204.1"/>
    <n v="0.312"/>
    <x v="4"/>
  </r>
  <r>
    <x v="15"/>
    <n v="1850820"/>
    <s v="Jones Middle School #5"/>
    <n v="12781"/>
    <n v="3982.19"/>
    <n v="0.312"/>
    <x v="4"/>
  </r>
  <r>
    <x v="96"/>
    <n v="1850888"/>
    <s v="Dr Marcelo Cavazos PAC"/>
    <n v="10261.9"/>
    <n v="3197.05"/>
    <n v="0.312"/>
    <x v="4"/>
  </r>
  <r>
    <x v="216"/>
    <n v="1839813"/>
    <s v="Vivian Field Middle School"/>
    <n v="3286"/>
    <n v="1024.72"/>
    <n v="0.312"/>
    <x v="4"/>
  </r>
  <r>
    <x v="84"/>
    <n v="1836643"/>
    <s v="Athens High School"/>
    <n v="6783"/>
    <n v="2126.02"/>
    <n v="0.313"/>
    <x v="4"/>
  </r>
  <r>
    <x v="210"/>
    <n v="1850393"/>
    <s v="Neal Magnet Middle School"/>
    <n v="654"/>
    <n v="204.73"/>
    <n v="0.313"/>
    <x v="4"/>
  </r>
  <r>
    <x v="223"/>
    <n v="1844667"/>
    <s v="Spring Mills Middle School"/>
    <n v="44"/>
    <n v="13.75"/>
    <n v="0.313"/>
    <x v="4"/>
  </r>
  <r>
    <x v="41"/>
    <n v="1833990"/>
    <s v="J W Pepper &amp; Son Inc. - PA HQ"/>
    <n v="1009"/>
    <n v="315.38"/>
    <n v="0.313"/>
    <x v="4"/>
  </r>
  <r>
    <x v="38"/>
    <n v="1839048"/>
    <s v="Clarksburg High School"/>
    <n v="10092.35"/>
    <n v="3170.25"/>
    <n v="0.314"/>
    <x v="4"/>
  </r>
  <r>
    <x v="171"/>
    <n v="1846559"/>
    <s v="Willow Springs High School"/>
    <n v="856"/>
    <n v="269.14999999999998"/>
    <n v="0.314"/>
    <x v="4"/>
  </r>
  <r>
    <x v="218"/>
    <n v="1850475"/>
    <s v="AMJ Spectacular Events"/>
    <n v="370"/>
    <n v="116.2"/>
    <n v="0.314"/>
    <x v="4"/>
  </r>
  <r>
    <x v="150"/>
    <n v="1845524"/>
    <s v="Cedar Springs Public Sch Dist"/>
    <n v="44"/>
    <n v="13.83"/>
    <n v="0.314"/>
    <x v="4"/>
  </r>
  <r>
    <x v="79"/>
    <n v="1847813"/>
    <s v="Edgewood Jr Sr High School"/>
    <n v="7799"/>
    <n v="2447.81"/>
    <n v="0.314"/>
    <x v="4"/>
  </r>
  <r>
    <x v="143"/>
    <n v="1837261"/>
    <s v="ECC B2B Account"/>
    <n v="74"/>
    <n v="23.34"/>
    <n v="0.315"/>
    <x v="4"/>
  </r>
  <r>
    <x v="243"/>
    <n v="1845095"/>
    <s v="ECC B2B Account"/>
    <n v="74"/>
    <n v="23.28"/>
    <n v="0.315"/>
    <x v="4"/>
  </r>
  <r>
    <x v="233"/>
    <n v="1847367"/>
    <s v="Grace Lutheran Church"/>
    <n v="7066.54"/>
    <n v="2225.64"/>
    <n v="0.315"/>
    <x v="4"/>
  </r>
  <r>
    <x v="194"/>
    <n v="1844057"/>
    <s v="Beverly City School"/>
    <n v="7115.97"/>
    <n v="2244.4899999999998"/>
    <n v="0.315"/>
    <x v="4"/>
  </r>
  <r>
    <x v="115"/>
    <n v="1840195"/>
    <s v="Palms Middle School"/>
    <n v="654"/>
    <n v="206.2"/>
    <n v="0.315"/>
    <x v="4"/>
  </r>
  <r>
    <x v="198"/>
    <n v="1842414"/>
    <s v="Cedars Christian School"/>
    <n v="1558"/>
    <n v="491.53"/>
    <n v="0.315"/>
    <x v="4"/>
  </r>
  <r>
    <x v="160"/>
    <n v="1837211"/>
    <s v="Hunterdon Central Regional HS"/>
    <n v="856"/>
    <n v="269.24"/>
    <n v="0.315"/>
    <x v="4"/>
  </r>
  <r>
    <x v="78"/>
    <n v="1839881"/>
    <s v="Ehrman Crest Elementary School"/>
    <n v="97"/>
    <n v="30.66"/>
    <n v="0.316"/>
    <x v="4"/>
  </r>
  <r>
    <x v="257"/>
    <n v="1840521"/>
    <s v="Allen Academy"/>
    <n v="594"/>
    <n v="187.85"/>
    <n v="0.316"/>
    <x v="4"/>
  </r>
  <r>
    <x v="248"/>
    <n v="1844872"/>
    <s v="West Music"/>
    <n v="818"/>
    <n v="258.57"/>
    <n v="0.316"/>
    <x v="4"/>
  </r>
  <r>
    <x v="163"/>
    <n v="1845632"/>
    <s v="Lakeshore School"/>
    <n v="2600"/>
    <n v="821.74"/>
    <n v="0.316"/>
    <x v="4"/>
  </r>
  <r>
    <x v="194"/>
    <n v="1844021"/>
    <s v="Northeast Interior Systems"/>
    <n v="939.35"/>
    <n v="296.93"/>
    <n v="0.316"/>
    <x v="4"/>
  </r>
  <r>
    <x v="231"/>
    <n v="1850557"/>
    <s v="Ridge High School"/>
    <n v="872"/>
    <n v="276"/>
    <n v="0.317"/>
    <x v="4"/>
  </r>
  <r>
    <x v="48"/>
    <n v="1835009"/>
    <s v="Santa Fe Audio Visual"/>
    <n v="444"/>
    <n v="140.63999999999999"/>
    <n v="0.317"/>
    <x v="4"/>
  </r>
  <r>
    <x v="203"/>
    <n v="1850149"/>
    <s v="Broomfield United Methodist Ch"/>
    <n v="696"/>
    <n v="220.58"/>
    <n v="0.317"/>
    <x v="4"/>
  </r>
  <r>
    <x v="99"/>
    <n v="1840652"/>
    <s v="Anderson Co High School"/>
    <n v="599"/>
    <n v="189.95"/>
    <n v="0.317"/>
    <x v="4"/>
  </r>
  <r>
    <x v="75"/>
    <n v="1848345"/>
    <s v="Lynn University"/>
    <n v="333.8"/>
    <n v="105.8"/>
    <n v="0.317"/>
    <x v="4"/>
  </r>
  <r>
    <x v="44"/>
    <n v="1850257"/>
    <s v="Lumberton High School"/>
    <n v="7799"/>
    <n v="2475.6799999999998"/>
    <n v="0.317"/>
    <x v="4"/>
  </r>
  <r>
    <x v="233"/>
    <n v="1847304"/>
    <s v="University of Miami"/>
    <n v="599"/>
    <n v="190.5"/>
    <n v="0.318"/>
    <x v="4"/>
  </r>
  <r>
    <x v="2"/>
    <n v="1844067"/>
    <s v="Appomattox Reg Gov School"/>
    <n v="8030.76"/>
    <n v="2557.73"/>
    <n v="0.318"/>
    <x v="4"/>
  </r>
  <r>
    <x v="235"/>
    <n v="1839131"/>
    <s v="Hines Elementary - N"/>
    <n v="15616"/>
    <n v="4971.95"/>
    <n v="0.318"/>
    <x v="4"/>
  </r>
  <r>
    <x v="150"/>
    <n v="1845490"/>
    <s v="Continental Elem Sch Dist 39"/>
    <n v="846"/>
    <n v="269.39"/>
    <n v="0.318"/>
    <x v="4"/>
  </r>
  <r>
    <x v="129"/>
    <n v="1849603"/>
    <s v="Waccamaw Elementary School"/>
    <n v="654"/>
    <n v="208.01"/>
    <n v="0.318"/>
    <x v="4"/>
  </r>
  <r>
    <x v="184"/>
    <n v="1838089"/>
    <s v="Palmdale School District"/>
    <n v="571"/>
    <n v="181.49"/>
    <n v="0.318"/>
    <x v="4"/>
  </r>
  <r>
    <x v="77"/>
    <n v="1840897"/>
    <s v="Swanson Middle School"/>
    <n v="1302"/>
    <n v="414.18"/>
    <n v="0.318"/>
    <x v="4"/>
  </r>
  <r>
    <x v="201"/>
    <n v="1839696"/>
    <s v="Roadrunner Transportation Svcs"/>
    <n v="664.81"/>
    <n v="211.82"/>
    <n v="0.31900000000000001"/>
    <x v="4"/>
  </r>
  <r>
    <x v="54"/>
    <n v="1849063"/>
    <s v="Kingsville Elementary School"/>
    <n v="7032"/>
    <n v="2244.34"/>
    <n v="0.31900000000000001"/>
    <x v="4"/>
  </r>
  <r>
    <x v="304"/>
    <n v="1841245"/>
    <s v="ECC B2B Account"/>
    <n v="136"/>
    <n v="43.34"/>
    <n v="0.31900000000000001"/>
    <x v="4"/>
  </r>
  <r>
    <x v="89"/>
    <n v="1848306"/>
    <s v="Fred C Beyer High School"/>
    <n v="599"/>
    <n v="190.9"/>
    <n v="0.31900000000000001"/>
    <x v="4"/>
  </r>
  <r>
    <x v="189"/>
    <n v="1851088"/>
    <s v="K-8 School AA Kindrid - N"/>
    <n v="28351"/>
    <n v="9055.64"/>
    <n v="0.31900000000000001"/>
    <x v="4"/>
  </r>
  <r>
    <x v="140"/>
    <n v="1842657"/>
    <s v="Timnath MHS"/>
    <n v="108"/>
    <n v="34.53"/>
    <n v="0.32"/>
    <x v="4"/>
  </r>
  <r>
    <x v="39"/>
    <n v="1844792"/>
    <s v="Pearlside Church"/>
    <n v="4747.46"/>
    <n v="1516.96"/>
    <n v="0.32"/>
    <x v="4"/>
  </r>
  <r>
    <x v="91"/>
    <n v="1847133"/>
    <s v="Bryan Adams High School"/>
    <n v="1902"/>
    <n v="607.75"/>
    <n v="0.32"/>
    <x v="4"/>
  </r>
  <r>
    <x v="305"/>
    <n v="1834877"/>
    <s v="ECC B2B Account"/>
    <n v="74"/>
    <n v="23.76"/>
    <n v="0.32100000000000001"/>
    <x v="4"/>
  </r>
  <r>
    <x v="142"/>
    <n v="1834311"/>
    <s v="Poythress Tent Rental"/>
    <n v="46.8"/>
    <n v="15.02"/>
    <n v="0.32100000000000001"/>
    <x v="4"/>
  </r>
  <r>
    <x v="228"/>
    <n v="1842269"/>
    <s v="Centennial High School"/>
    <n v="36"/>
    <n v="11.54"/>
    <n v="0.32100000000000001"/>
    <x v="4"/>
  </r>
  <r>
    <x v="236"/>
    <n v="1850933"/>
    <s v="Horizon West Middle School"/>
    <n v="1307"/>
    <n v="419.95"/>
    <n v="0.32100000000000001"/>
    <x v="4"/>
  </r>
  <r>
    <x v="39"/>
    <n v="1844815"/>
    <s v="Madrid-Waddington Central Sch"/>
    <n v="1097"/>
    <n v="352.33"/>
    <n v="0.32100000000000001"/>
    <x v="4"/>
  </r>
  <r>
    <x v="27"/>
    <n v="1841685"/>
    <s v="Fort Riley Public Works"/>
    <n v="374"/>
    <n v="120.17"/>
    <n v="0.32100000000000001"/>
    <x v="4"/>
  </r>
  <r>
    <x v="53"/>
    <n v="1848667"/>
    <s v="International School at Dundee"/>
    <n v="846"/>
    <n v="271.85000000000002"/>
    <n v="0.32100000000000001"/>
    <x v="4"/>
  </r>
  <r>
    <x v="190"/>
    <n v="1849845"/>
    <s v="Valley Christian High School"/>
    <n v="654"/>
    <n v="210.07"/>
    <n v="0.32100000000000001"/>
    <x v="4"/>
  </r>
  <r>
    <x v="163"/>
    <n v="1845655"/>
    <s v="Success Academy High School  9"/>
    <n v="1710"/>
    <n v="548.6"/>
    <n v="0.32100000000000001"/>
    <x v="4"/>
  </r>
  <r>
    <x v="98"/>
    <n v="1844636"/>
    <s v="Williamsburg Jr Sr High School"/>
    <n v="44"/>
    <n v="14.11"/>
    <n v="0.32100000000000001"/>
    <x v="4"/>
  </r>
  <r>
    <x v="169"/>
    <n v="1841511"/>
    <s v="Brandon Valley High School"/>
    <n v="42.5"/>
    <n v="13.65"/>
    <n v="0.32100000000000001"/>
    <x v="4"/>
  </r>
  <r>
    <x v="185"/>
    <n v="1839219"/>
    <s v="Chiefess Kamakahelei Mid Sch"/>
    <n v="851"/>
    <n v="273.70999999999998"/>
    <n v="0.32200000000000001"/>
    <x v="4"/>
  </r>
  <r>
    <x v="240"/>
    <n v="1843080"/>
    <s v="McLean School of Maryland"/>
    <n v="806"/>
    <n v="259.89"/>
    <n v="0.32200000000000001"/>
    <x v="4"/>
  </r>
  <r>
    <x v="116"/>
    <n v="1848974"/>
    <s v="ECC B2B Account"/>
    <n v="260"/>
    <n v="83.76"/>
    <n v="0.32200000000000001"/>
    <x v="4"/>
  </r>
  <r>
    <x v="54"/>
    <n v="1849099"/>
    <s v="San Marcos Middle School"/>
    <n v="882"/>
    <n v="284.44"/>
    <n v="0.32200000000000001"/>
    <x v="4"/>
  </r>
  <r>
    <x v="87"/>
    <n v="1847597"/>
    <s v="Baytown Lee High School"/>
    <n v="808"/>
    <n v="261.2"/>
    <n v="0.32300000000000001"/>
    <x v="4"/>
  </r>
  <r>
    <x v="8"/>
    <n v="1844198"/>
    <s v="Washington Middle School"/>
    <n v="8416"/>
    <n v="2714.44"/>
    <n v="0.32300000000000001"/>
    <x v="4"/>
  </r>
  <r>
    <x v="38"/>
    <n v="1839099"/>
    <s v="Woodlawn Middle School"/>
    <n v="823"/>
    <n v="266.33"/>
    <n v="0.32400000000000001"/>
    <x v="4"/>
  </r>
  <r>
    <x v="242"/>
    <n v="1850607"/>
    <s v="Abraham Lincoln High School"/>
    <n v="2339"/>
    <n v="757"/>
    <n v="0.32400000000000001"/>
    <x v="4"/>
  </r>
  <r>
    <x v="229"/>
    <n v="1848087"/>
    <s v="Regina Catholic School Div"/>
    <n v="1120"/>
    <n v="362.61"/>
    <n v="0.32400000000000001"/>
    <x v="4"/>
  </r>
  <r>
    <x v="72"/>
    <n v="1848873"/>
    <s v="Golden Hills Elementary School"/>
    <n v="8028"/>
    <n v="2603.85"/>
    <n v="0.32400000000000001"/>
    <x v="4"/>
  </r>
  <r>
    <x v="153"/>
    <n v="1841978"/>
    <s v="Maret School"/>
    <n v="898"/>
    <n v="290.69"/>
    <n v="0.32400000000000001"/>
    <x v="4"/>
  </r>
  <r>
    <x v="72"/>
    <n v="1848874"/>
    <s v="Tompkins Elementary School"/>
    <n v="8028"/>
    <n v="2603.85"/>
    <n v="0.32400000000000001"/>
    <x v="4"/>
  </r>
  <r>
    <x v="189"/>
    <n v="1851098"/>
    <s v="Comprehensive High School #3"/>
    <n v="32694.82"/>
    <n v="10640.2"/>
    <n v="0.32500000000000001"/>
    <x v="4"/>
  </r>
  <r>
    <x v="138"/>
    <n v="1849954"/>
    <s v="Community Minded LLc"/>
    <n v="784"/>
    <n v="254.66"/>
    <n v="0.32500000000000001"/>
    <x v="4"/>
  </r>
  <r>
    <x v="165"/>
    <n v="1835450"/>
    <s v="Whispering Hills Primary Sch"/>
    <n v="1219"/>
    <n v="396.4"/>
    <n v="0.32500000000000001"/>
    <x v="4"/>
  </r>
  <r>
    <x v="72"/>
    <n v="1848827"/>
    <s v="Hildebrandt Intermediate Sch"/>
    <n v="797"/>
    <n v="259.35000000000002"/>
    <n v="0.32500000000000001"/>
    <x v="4"/>
  </r>
  <r>
    <x v="45"/>
    <n v="1840981"/>
    <s v="Chief Joseph Middle School"/>
    <n v="25555.599999999999"/>
    <n v="8332.98"/>
    <n v="0.32600000000000001"/>
    <x v="4"/>
  </r>
  <r>
    <x v="234"/>
    <n v="1838882"/>
    <s v="Oakville Elementary School"/>
    <n v="1925"/>
    <n v="628.36"/>
    <n v="0.32600000000000001"/>
    <x v="4"/>
  </r>
  <r>
    <x v="185"/>
    <n v="1839204"/>
    <s v="Solaire Resort &amp; Casino Manila"/>
    <n v="17143.55"/>
    <n v="5591.42"/>
    <n v="0.32600000000000001"/>
    <x v="4"/>
  </r>
  <r>
    <x v="15"/>
    <n v="1850827"/>
    <s v="Camden Co High School"/>
    <n v="6661.22"/>
    <n v="2170.16"/>
    <n v="0.32600000000000001"/>
    <x v="4"/>
  </r>
  <r>
    <x v="95"/>
    <n v="1835956"/>
    <s v="Lebanon Middle School"/>
    <n v="42.5"/>
    <n v="13.89"/>
    <n v="0.32700000000000001"/>
    <x v="4"/>
  </r>
  <r>
    <x v="23"/>
    <n v="1836917"/>
    <s v="Flower Mound High School"/>
    <n v="16164.48"/>
    <n v="5292.15"/>
    <n v="0.32700000000000001"/>
    <x v="4"/>
  </r>
  <r>
    <x v="210"/>
    <n v="1850384"/>
    <s v="Battle High School"/>
    <n v="36.700000000000003"/>
    <n v="12"/>
    <n v="0.32700000000000001"/>
    <x v="4"/>
  </r>
  <r>
    <x v="156"/>
    <n v="1836035"/>
    <s v="SSI Parent -Sch Specialty"/>
    <n v="914"/>
    <n v="298.79000000000002"/>
    <n v="0.32700000000000001"/>
    <x v="4"/>
  </r>
  <r>
    <x v="62"/>
    <n v="1842318"/>
    <s v="Above All Party Rental"/>
    <n v="605"/>
    <n v="197.7"/>
    <n v="0.32700000000000001"/>
    <x v="4"/>
  </r>
  <r>
    <x v="143"/>
    <n v="1837284"/>
    <s v="Woodward Academy"/>
    <n v="36.75"/>
    <n v="12"/>
    <n v="0.32700000000000001"/>
    <x v="4"/>
  </r>
  <r>
    <x v="80"/>
    <n v="1844760"/>
    <s v="San Lorenzo Valley High School"/>
    <n v="83.4"/>
    <n v="27.3"/>
    <n v="0.32700000000000001"/>
    <x v="4"/>
  </r>
  <r>
    <x v="106"/>
    <n v="1846207"/>
    <s v="Le Poisson Rouge"/>
    <n v="36.700000000000003"/>
    <n v="12"/>
    <n v="0.32700000000000001"/>
    <x v="4"/>
  </r>
  <r>
    <x v="256"/>
    <n v="1851063"/>
    <s v="Mill Hill Elementary School"/>
    <n v="808"/>
    <n v="264.95"/>
    <n v="0.32800000000000001"/>
    <x v="4"/>
  </r>
  <r>
    <x v="254"/>
    <n v="1843440"/>
    <s v="Boston College"/>
    <n v="27911"/>
    <n v="9150.7999999999993"/>
    <n v="0.32800000000000001"/>
    <x v="4"/>
  </r>
  <r>
    <x v="44"/>
    <n v="1850271"/>
    <s v="Elma School District 68"/>
    <n v="55"/>
    <n v="18.12"/>
    <n v="0.32900000000000001"/>
    <x v="4"/>
  </r>
  <r>
    <x v="9"/>
    <n v="1846951"/>
    <s v="Newark Academy"/>
    <n v="1002"/>
    <n v="329.99"/>
    <n v="0.32900000000000001"/>
    <x v="4"/>
  </r>
  <r>
    <x v="102"/>
    <n v="1837688"/>
    <s v="Appomattox Middle School"/>
    <n v="1155"/>
    <n v="380.51"/>
    <n v="0.32900000000000001"/>
    <x v="4"/>
  </r>
  <r>
    <x v="245"/>
    <n v="1841802"/>
    <s v="Hightower Trail Middle School"/>
    <n v="1216"/>
    <n v="400"/>
    <n v="0.32900000000000001"/>
    <x v="4"/>
  </r>
  <r>
    <x v="73"/>
    <n v="1846630"/>
    <s v="Blanquita Valenti K-8 - N"/>
    <n v="823"/>
    <n v="271.08"/>
    <n v="0.32900000000000001"/>
    <x v="4"/>
  </r>
  <r>
    <x v="251"/>
    <n v="1847053"/>
    <s v="Dr Gustavus Brown Elem School"/>
    <n v="830"/>
    <n v="273.23"/>
    <n v="0.32900000000000001"/>
    <x v="4"/>
  </r>
  <r>
    <x v="5"/>
    <n v="1848807"/>
    <s v="Bryant Woods Elementary School"/>
    <n v="823"/>
    <n v="271.85000000000002"/>
    <n v="0.33"/>
    <x v="4"/>
  </r>
  <r>
    <x v="98"/>
    <n v="1844642"/>
    <s v="Dr Phillips High School"/>
    <n v="2826"/>
    <n v="933.92"/>
    <n v="0.33"/>
    <x v="4"/>
  </r>
  <r>
    <x v="73"/>
    <n v="1846670"/>
    <s v="Kalihi Kai Elementary School"/>
    <n v="4056"/>
    <n v="1338.48"/>
    <n v="0.33"/>
    <x v="4"/>
  </r>
  <r>
    <x v="77"/>
    <n v="1840949"/>
    <s v="Stratford Academy"/>
    <n v="458"/>
    <n v="151.16"/>
    <n v="0.33"/>
    <x v="4"/>
  </r>
  <r>
    <x v="103"/>
    <n v="1850457"/>
    <s v="A Crawford Mosley High School"/>
    <n v="905"/>
    <n v="298.87"/>
    <n v="0.33"/>
    <x v="4"/>
  </r>
  <r>
    <x v="134"/>
    <n v="1835675"/>
    <s v="Julia Garcia Middle School"/>
    <n v="23590"/>
    <n v="7783"/>
    <n v="0.33"/>
    <x v="4"/>
  </r>
  <r>
    <x v="236"/>
    <n v="1850942"/>
    <s v="Punahou School"/>
    <n v="521"/>
    <n v="172.58"/>
    <n v="0.33100000000000002"/>
    <x v="4"/>
  </r>
  <r>
    <x v="130"/>
    <n v="1849704"/>
    <s v="Classical Music Institute"/>
    <n v="654"/>
    <n v="216.55"/>
    <n v="0.33100000000000002"/>
    <x v="4"/>
  </r>
  <r>
    <x v="195"/>
    <n v="1843728"/>
    <s v="Melrose-Mindoro High School"/>
    <n v="42.5"/>
    <n v="14.08"/>
    <n v="0.33100000000000002"/>
    <x v="4"/>
  </r>
  <r>
    <x v="235"/>
    <n v="1839179"/>
    <s v="Twain Middle School"/>
    <n v="3608.65"/>
    <n v="1192.77"/>
    <n v="0.33100000000000002"/>
    <x v="4"/>
  </r>
  <r>
    <x v="113"/>
    <n v="1840595"/>
    <s v="ECC B2B Account"/>
    <n v="130"/>
    <n v="43.04"/>
    <n v="0.33100000000000002"/>
    <x v="4"/>
  </r>
  <r>
    <x v="196"/>
    <n v="1840724"/>
    <s v="Grafton High School"/>
    <n v="6661.23"/>
    <n v="2209.73"/>
    <n v="0.33200000000000002"/>
    <x v="4"/>
  </r>
  <r>
    <x v="37"/>
    <n v="1835863"/>
    <s v="Palm Bay Elementary School"/>
    <n v="685"/>
    <n v="227.18"/>
    <n v="0.33200000000000002"/>
    <x v="4"/>
  </r>
  <r>
    <x v="227"/>
    <n v="1847983"/>
    <s v="Jolliff Middle School"/>
    <n v="823"/>
    <n v="273.23"/>
    <n v="0.33200000000000002"/>
    <x v="4"/>
  </r>
  <r>
    <x v="230"/>
    <n v="1849754"/>
    <s v="Furnace Woods Elem School"/>
    <n v="736"/>
    <n v="244.43"/>
    <n v="0.33200000000000002"/>
    <x v="4"/>
  </r>
  <r>
    <x v="67"/>
    <n v="1835840"/>
    <s v="Barbara &amp; Hank Greenspun JHS"/>
    <n v="650"/>
    <n v="216"/>
    <n v="0.33200000000000002"/>
    <x v="4"/>
  </r>
  <r>
    <x v="228"/>
    <n v="1842277"/>
    <s v="Baytown Lee High School"/>
    <n v="19990.27"/>
    <n v="6641.72"/>
    <n v="0.33200000000000002"/>
    <x v="4"/>
  </r>
  <r>
    <x v="216"/>
    <n v="1839808"/>
    <s v="ECC B2B Account"/>
    <n v="130"/>
    <n v="43.14"/>
    <n v="0.33200000000000002"/>
    <x v="4"/>
  </r>
  <r>
    <x v="40"/>
    <n v="1840352"/>
    <s v="ECC B2B Account"/>
    <n v="260"/>
    <n v="86.28"/>
    <n v="0.33200000000000002"/>
    <x v="4"/>
  </r>
  <r>
    <x v="40"/>
    <n v="1840395"/>
    <s v="Riverland Hills Baptist Church"/>
    <n v="458"/>
    <n v="152.13999999999999"/>
    <n v="0.33200000000000002"/>
    <x v="4"/>
  </r>
  <r>
    <x v="89"/>
    <n v="1848286"/>
    <s v="Oak-Land Middle School"/>
    <n v="521"/>
    <n v="172.84"/>
    <n v="0.33200000000000002"/>
    <x v="4"/>
  </r>
  <r>
    <x v="201"/>
    <n v="1839723"/>
    <s v="Resurrection Lutheran Church"/>
    <n v="458"/>
    <n v="151.87"/>
    <n v="0.33200000000000002"/>
    <x v="4"/>
  </r>
  <r>
    <x v="229"/>
    <n v="1848081"/>
    <s v="Great Hollow Middle School"/>
    <n v="1302"/>
    <n v="432.2"/>
    <n v="0.33200000000000002"/>
    <x v="4"/>
  </r>
  <r>
    <x v="134"/>
    <n v="1835716"/>
    <s v="New Haven Unified School Dist"/>
    <n v="57.6"/>
    <n v="19.100000000000001"/>
    <n v="0.33200000000000002"/>
    <x v="4"/>
  </r>
  <r>
    <x v="254"/>
    <n v="1843450"/>
    <s v="Mahopac Middle School"/>
    <n v="894"/>
    <n v="298.13"/>
    <n v="0.33300000000000002"/>
    <x v="4"/>
  </r>
  <r>
    <x v="2"/>
    <n v="1844083"/>
    <s v="Elementary School 24"/>
    <n v="900"/>
    <n v="300"/>
    <n v="0.33300000000000002"/>
    <x v="4"/>
  </r>
  <r>
    <x v="306"/>
    <n v="1844862"/>
    <s v="ECC B2B Account"/>
    <n v="130"/>
    <n v="43.33"/>
    <n v="0.33300000000000002"/>
    <x v="4"/>
  </r>
  <r>
    <x v="248"/>
    <n v="1844892"/>
    <s v="Fort Bend ISD"/>
    <n v="240"/>
    <n v="79.94"/>
    <n v="0.33300000000000002"/>
    <x v="4"/>
  </r>
  <r>
    <x v="157"/>
    <n v="1849425"/>
    <s v="Pearl City Elementary School"/>
    <n v="7032"/>
    <n v="2342.2199999999998"/>
    <n v="0.33300000000000002"/>
    <x v="4"/>
  </r>
  <r>
    <x v="76"/>
    <n v="1846834"/>
    <s v="Edward E Drew Middle School"/>
    <n v="808"/>
    <n v="269.39"/>
    <n v="0.33300000000000002"/>
    <x v="4"/>
  </r>
  <r>
    <x v="59"/>
    <n v="1847383"/>
    <s v="J W Pepper &amp; Son Inc. - PA HQ"/>
    <n v="88"/>
    <n v="29.32"/>
    <n v="0.33300000000000002"/>
    <x v="4"/>
  </r>
  <r>
    <x v="118"/>
    <n v="1841472"/>
    <s v="Affordable Party Tent Rental"/>
    <n v="41"/>
    <n v="13.65"/>
    <n v="0.33300000000000002"/>
    <x v="4"/>
  </r>
  <r>
    <x v="43"/>
    <n v="1843576"/>
    <s v="Delta-Peach Bottom Elem School"/>
    <n v="136"/>
    <n v="45.36"/>
    <n v="0.33400000000000002"/>
    <x v="4"/>
  </r>
  <r>
    <x v="227"/>
    <n v="1847934"/>
    <s v="San Ramon Valley High School"/>
    <n v="672"/>
    <n v="224.44"/>
    <n v="0.33400000000000002"/>
    <x v="4"/>
  </r>
  <r>
    <x v="46"/>
    <n v="1848710"/>
    <s v="Willowridge High School"/>
    <n v="1656"/>
    <n v="552.77"/>
    <n v="0.33400000000000002"/>
    <x v="4"/>
  </r>
  <r>
    <x v="170"/>
    <n v="1836242"/>
    <s v="ECC B2B Account"/>
    <n v="130"/>
    <n v="43.51"/>
    <n v="0.33500000000000002"/>
    <x v="4"/>
  </r>
  <r>
    <x v="129"/>
    <n v="1849559"/>
    <s v="Florida School-Deaf &amp; Blind"/>
    <n v="770"/>
    <n v="257.7"/>
    <n v="0.33500000000000002"/>
    <x v="4"/>
  </r>
  <r>
    <x v="196"/>
    <n v="1840682"/>
    <s v="Ridgemont Elementary School"/>
    <n v="14241"/>
    <n v="4769.3900000000003"/>
    <n v="0.33500000000000002"/>
    <x v="4"/>
  </r>
  <r>
    <x v="94"/>
    <n v="1842737"/>
    <s v="McCormick Middle School"/>
    <n v="1616"/>
    <n v="541.25"/>
    <n v="0.33500000000000002"/>
    <x v="4"/>
  </r>
  <r>
    <x v="255"/>
    <n v="1840041"/>
    <s v="Leon Sablatura Middle School"/>
    <n v="3248"/>
    <n v="1087.4000000000001"/>
    <n v="0.33500000000000002"/>
    <x v="4"/>
  </r>
  <r>
    <x v="73"/>
    <n v="1846651"/>
    <s v="Fairfield Warde High School"/>
    <n v="808"/>
    <n v="271.08"/>
    <n v="0.33500000000000002"/>
    <x v="4"/>
  </r>
  <r>
    <x v="166"/>
    <n v="1835305"/>
    <s v="Magic City Chorus"/>
    <n v="670"/>
    <n v="224.73"/>
    <n v="0.33500000000000002"/>
    <x v="4"/>
  </r>
  <r>
    <x v="202"/>
    <n v="1847459"/>
    <s v="Continental Far East Inc"/>
    <n v="498.3"/>
    <n v="166.98"/>
    <n v="0.33500000000000002"/>
    <x v="4"/>
  </r>
  <r>
    <x v="173"/>
    <n v="1836566"/>
    <s v="Challenger School Foundation"/>
    <n v="2438"/>
    <n v="815.62"/>
    <n v="0.33500000000000002"/>
    <x v="4"/>
  </r>
  <r>
    <x v="202"/>
    <n v="1847442"/>
    <s v="Lake Ridge High School"/>
    <n v="1646"/>
    <n v="550.82000000000005"/>
    <n v="0.33500000000000002"/>
    <x v="4"/>
  </r>
  <r>
    <x v="106"/>
    <n v="1846130"/>
    <s v="ECC B2B Account"/>
    <n v="130"/>
    <n v="43.6"/>
    <n v="0.33500000000000002"/>
    <x v="4"/>
  </r>
  <r>
    <x v="241"/>
    <n v="1849355"/>
    <s v="Stafford High School"/>
    <n v="3370"/>
    <n v="1132.23"/>
    <n v="0.33600000000000002"/>
    <x v="4"/>
  </r>
  <r>
    <x v="91"/>
    <n v="1847081"/>
    <s v="Elizabeth City State Univ"/>
    <n v="11247"/>
    <n v="3779.69"/>
    <n v="0.33600000000000002"/>
    <x v="4"/>
  </r>
  <r>
    <x v="251"/>
    <n v="1846988"/>
    <s v="ECC B2B Account"/>
    <n v="130"/>
    <n v="43.7"/>
    <n v="0.33600000000000002"/>
    <x v="4"/>
  </r>
  <r>
    <x v="255"/>
    <n v="1840006"/>
    <s v="Hope Evangelical Free Church"/>
    <n v="5822.31"/>
    <n v="1956.73"/>
    <n v="0.33600000000000002"/>
    <x v="4"/>
  </r>
  <r>
    <x v="236"/>
    <n v="1850938"/>
    <s v="Joseph Kerr Middle School"/>
    <n v="698.5"/>
    <n v="234.9"/>
    <n v="0.33600000000000002"/>
    <x v="4"/>
  </r>
  <r>
    <x v="186"/>
    <n v="1841699"/>
    <s v="West Boynton Middle School"/>
    <n v="3570"/>
    <n v="1201.45"/>
    <n v="0.33700000000000002"/>
    <x v="4"/>
  </r>
  <r>
    <x v="178"/>
    <n v="1848574"/>
    <s v="Nauset Regional Middle School"/>
    <n v="898"/>
    <n v="302.70999999999998"/>
    <n v="0.33700000000000002"/>
    <x v="4"/>
  </r>
  <r>
    <x v="148"/>
    <n v="1841198"/>
    <s v="Lithonia High School"/>
    <n v="3465"/>
    <n v="1167.43"/>
    <n v="0.33700000000000002"/>
    <x v="4"/>
  </r>
  <r>
    <x v="164"/>
    <n v="1834236"/>
    <s v="Milton High School"/>
    <n v="470"/>
    <n v="158.33000000000001"/>
    <n v="0.33700000000000002"/>
    <x v="4"/>
  </r>
  <r>
    <x v="128"/>
    <n v="1840755"/>
    <s v="ECC B2B Account"/>
    <n v="159"/>
    <n v="53.51"/>
    <n v="0.33700000000000002"/>
    <x v="4"/>
  </r>
  <r>
    <x v="161"/>
    <n v="1845356"/>
    <s v="Riverside Elementary School"/>
    <n v="10262"/>
    <n v="3455.03"/>
    <n v="0.33700000000000002"/>
    <x v="4"/>
  </r>
  <r>
    <x v="25"/>
    <n v="1842069"/>
    <s v="Hardy Elementary School"/>
    <n v="21815"/>
    <n v="7347.39"/>
    <n v="0.33700000000000002"/>
    <x v="4"/>
  </r>
  <r>
    <x v="204"/>
    <n v="1848511"/>
    <s v="Pocahontas Middle School"/>
    <n v="808"/>
    <n v="273.23"/>
    <n v="0.33800000000000002"/>
    <x v="4"/>
  </r>
  <r>
    <x v="101"/>
    <n v="1850201"/>
    <s v="North Gwinnett High School"/>
    <n v="2656"/>
    <n v="896.88"/>
    <n v="0.33800000000000002"/>
    <x v="4"/>
  </r>
  <r>
    <x v="165"/>
    <n v="1835457"/>
    <s v="Heritage High School"/>
    <n v="808"/>
    <n v="273.07"/>
    <n v="0.33800000000000002"/>
    <x v="4"/>
  </r>
  <r>
    <x v="307"/>
    <n v="1844517"/>
    <s v="ECC B2B Account"/>
    <n v="224"/>
    <n v="75.739999999999995"/>
    <n v="0.33800000000000002"/>
    <x v="4"/>
  </r>
  <r>
    <x v="0"/>
    <n v="1835330"/>
    <s v="Saint Paul Catholic High Sch"/>
    <n v="10249.530000000001"/>
    <n v="3468.87"/>
    <n v="0.33800000000000002"/>
    <x v="4"/>
  </r>
  <r>
    <x v="87"/>
    <n v="1847624"/>
    <s v="Eastern Illinois University"/>
    <n v="428"/>
    <n v="144.44999999999999"/>
    <n v="0.33800000000000002"/>
    <x v="4"/>
  </r>
  <r>
    <x v="13"/>
    <n v="1844214"/>
    <s v="Exeter High School"/>
    <n v="680"/>
    <n v="229.67"/>
    <n v="0.33800000000000002"/>
    <x v="4"/>
  </r>
  <r>
    <x v="120"/>
    <n v="1838651"/>
    <s v="ECC B2B Account"/>
    <n v="224"/>
    <n v="75.739999999999995"/>
    <n v="0.33800000000000002"/>
    <x v="4"/>
  </r>
  <r>
    <x v="62"/>
    <n v="1842346"/>
    <s v="Indiana Historical Society"/>
    <n v="35.4"/>
    <n v="12"/>
    <n v="0.33900000000000002"/>
    <x v="4"/>
  </r>
  <r>
    <x v="39"/>
    <n v="1844791"/>
    <s v="Lanier Co High School"/>
    <n v="469"/>
    <n v="158.79"/>
    <n v="0.33900000000000002"/>
    <x v="4"/>
  </r>
  <r>
    <x v="161"/>
    <n v="1845393"/>
    <s v="Baltimore Co Public Sch Dist"/>
    <n v="4273.21"/>
    <n v="1447.46"/>
    <n v="0.33900000000000002"/>
    <x v="4"/>
  </r>
  <r>
    <x v="191"/>
    <n v="1850300"/>
    <s v="Newton Rayzor Elementary Sch"/>
    <n v="8403"/>
    <n v="2850"/>
    <n v="0.33900000000000002"/>
    <x v="4"/>
  </r>
  <r>
    <x v="181"/>
    <n v="1843553"/>
    <s v="Roberts Elementary School"/>
    <n v="882"/>
    <n v="299.18"/>
    <n v="0.33900000000000002"/>
    <x v="4"/>
  </r>
  <r>
    <x v="109"/>
    <n v="1849895"/>
    <s v="Jacksonville University"/>
    <n v="24771"/>
    <n v="8402.11"/>
    <n v="0.33900000000000002"/>
    <x v="4"/>
  </r>
  <r>
    <x v="206"/>
    <n v="1841959"/>
    <s v="Lombardy Elementary School"/>
    <n v="882"/>
    <n v="299.18"/>
    <n v="0.33900000000000002"/>
    <x v="4"/>
  </r>
  <r>
    <x v="0"/>
    <n v="1835373"/>
    <s v="Benton High School"/>
    <n v="5998"/>
    <n v="2037"/>
    <n v="0.34"/>
    <x v="4"/>
  </r>
  <r>
    <x v="126"/>
    <n v="1840306"/>
    <s v="John F Kennedy High School"/>
    <n v="9150"/>
    <n v="3111.31"/>
    <n v="0.34"/>
    <x v="4"/>
  </r>
  <r>
    <x v="187"/>
    <n v="1836635"/>
    <s v="Port Chester High School"/>
    <n v="821"/>
    <n v="279.33"/>
    <n v="0.34"/>
    <x v="4"/>
  </r>
  <r>
    <x v="73"/>
    <n v="1846636"/>
    <s v="Legacy Christian Academy"/>
    <n v="599"/>
    <n v="203.38"/>
    <n v="0.34"/>
    <x v="4"/>
  </r>
  <r>
    <x v="118"/>
    <n v="1841457"/>
    <s v="Cumberland Middle School"/>
    <n v="125.1"/>
    <n v="42.51"/>
    <n v="0.34"/>
    <x v="4"/>
  </r>
  <r>
    <x v="267"/>
    <n v="1849900"/>
    <s v="ECC B2B Account"/>
    <n v="159"/>
    <n v="54.12"/>
    <n v="0.34"/>
    <x v="4"/>
  </r>
  <r>
    <x v="195"/>
    <n v="1843742"/>
    <s v="Timothy Edwards Middle School"/>
    <n v="881"/>
    <n v="299.18"/>
    <n v="0.34"/>
    <x v="4"/>
  </r>
  <r>
    <x v="155"/>
    <n v="1846877"/>
    <s v="Bridgehampton School"/>
    <n v="1213"/>
    <n v="412.07"/>
    <n v="0.34"/>
    <x v="4"/>
  </r>
  <r>
    <x v="138"/>
    <n v="1849951"/>
    <s v="Sephardic Community Center"/>
    <n v="865"/>
    <n v="294.8"/>
    <n v="0.34100000000000003"/>
    <x v="4"/>
  </r>
  <r>
    <x v="255"/>
    <n v="1840027"/>
    <s v="Mill Middle School"/>
    <n v="35.200000000000003"/>
    <n v="12"/>
    <n v="0.34100000000000003"/>
    <x v="4"/>
  </r>
  <r>
    <x v="29"/>
    <n v="1849211"/>
    <s v="ECC B2B Account"/>
    <n v="419"/>
    <n v="142.97999999999999"/>
    <n v="0.34100000000000003"/>
    <x v="4"/>
  </r>
  <r>
    <x v="29"/>
    <n v="1849188"/>
    <s v="Longridge Elementary School"/>
    <n v="797"/>
    <n v="271.85000000000002"/>
    <n v="0.34100000000000003"/>
    <x v="4"/>
  </r>
  <r>
    <x v="205"/>
    <n v="1841103"/>
    <s v="Carthage Elementary SD 317"/>
    <n v="374"/>
    <n v="127.82"/>
    <n v="0.34200000000000003"/>
    <x v="4"/>
  </r>
  <r>
    <x v="24"/>
    <n v="1836148"/>
    <s v="IS 27 Anning S Prall"/>
    <n v="2626.99"/>
    <n v="898.47"/>
    <n v="0.34200000000000003"/>
    <x v="4"/>
  </r>
  <r>
    <x v="46"/>
    <n v="1848668"/>
    <s v="ECC B2B Account"/>
    <n v="654"/>
    <n v="223.98"/>
    <n v="0.34200000000000003"/>
    <x v="4"/>
  </r>
  <r>
    <x v="146"/>
    <n v="1851144"/>
    <s v="American Intl Sch of Lagos"/>
    <n v="1095"/>
    <n v="374.99"/>
    <n v="0.34200000000000003"/>
    <x v="4"/>
  </r>
  <r>
    <x v="48"/>
    <n v="1835046"/>
    <s v="Chisholm Trail Sweet Adelines"/>
    <n v="37.5"/>
    <n v="12.84"/>
    <n v="0.34200000000000003"/>
    <x v="4"/>
  </r>
  <r>
    <x v="19"/>
    <n v="1840096"/>
    <s v="Fusion Productions"/>
    <n v="728"/>
    <n v="248.72"/>
    <n v="0.34200000000000003"/>
    <x v="4"/>
  </r>
  <r>
    <x v="108"/>
    <n v="1847268"/>
    <s v="Desert Cove Elementary School"/>
    <n v="750"/>
    <n v="256.43"/>
    <n v="0.34200000000000003"/>
    <x v="4"/>
  </r>
  <r>
    <x v="3"/>
    <n v="1835082"/>
    <s v="Dartmouth College"/>
    <n v="844"/>
    <n v="288.29000000000002"/>
    <n v="0.34200000000000003"/>
    <x v="4"/>
  </r>
  <r>
    <x v="253"/>
    <n v="1841845"/>
    <s v="Ottoson Middle School"/>
    <n v="794"/>
    <n v="271.67"/>
    <n v="0.34200000000000003"/>
    <x v="4"/>
  </r>
  <r>
    <x v="181"/>
    <n v="1843563"/>
    <s v="Monroe Elementary School"/>
    <n v="5394.6"/>
    <n v="1845.22"/>
    <n v="0.34200000000000003"/>
    <x v="4"/>
  </r>
  <r>
    <x v="228"/>
    <n v="1842290"/>
    <s v="Kailua High School"/>
    <n v="19179"/>
    <n v="6550.25"/>
    <n v="0.34200000000000003"/>
    <x v="4"/>
  </r>
  <r>
    <x v="222"/>
    <n v="1836019"/>
    <s v="Place Des Arts De Montreal"/>
    <n v="184"/>
    <n v="62.84"/>
    <n v="0.34200000000000003"/>
    <x v="4"/>
  </r>
  <r>
    <x v="165"/>
    <n v="1835471"/>
    <s v="Parkview Center School"/>
    <n v="35"/>
    <n v="12"/>
    <n v="0.34300000000000003"/>
    <x v="4"/>
  </r>
  <r>
    <x v="175"/>
    <n v="1835564"/>
    <s v="St Isaac Jogues School"/>
    <n v="35"/>
    <n v="12"/>
    <n v="0.34300000000000003"/>
    <x v="4"/>
  </r>
  <r>
    <x v="29"/>
    <n v="1849208"/>
    <s v="Acadia University"/>
    <n v="238"/>
    <n v="81.75"/>
    <n v="0.34300000000000003"/>
    <x v="4"/>
  </r>
  <r>
    <x v="247"/>
    <n v="1836801"/>
    <s v="Oskaloosa Elementary School"/>
    <n v="500"/>
    <n v="171.47"/>
    <n v="0.34300000000000003"/>
    <x v="4"/>
  </r>
  <r>
    <x v="139"/>
    <n v="1835146"/>
    <s v="Leadership Prep Canarsie MS"/>
    <n v="3768"/>
    <n v="1294"/>
    <n v="0.34300000000000003"/>
    <x v="4"/>
  </r>
  <r>
    <x v="218"/>
    <n v="1850507"/>
    <s v="Gale Ranch Middle School"/>
    <n v="823"/>
    <n v="283.52"/>
    <n v="0.34399999999999997"/>
    <x v="4"/>
  </r>
  <r>
    <x v="194"/>
    <n v="1844055"/>
    <s v="Morton High School"/>
    <n v="1117.5"/>
    <n v="384.03"/>
    <n v="0.34399999999999997"/>
    <x v="4"/>
  </r>
  <r>
    <x v="132"/>
    <n v="1834427"/>
    <s v="Gasconade Co School Dist R1"/>
    <n v="250.2"/>
    <n v="86.16"/>
    <n v="0.34399999999999997"/>
    <x v="4"/>
  </r>
  <r>
    <x v="27"/>
    <n v="1841636"/>
    <s v="Roadrunner Transportation Svcs"/>
    <n v="464.5"/>
    <n v="160"/>
    <n v="0.34399999999999997"/>
    <x v="4"/>
  </r>
  <r>
    <x v="47"/>
    <n v="1845305"/>
    <s v="Wallace Middle School"/>
    <n v="68"/>
    <n v="23.38"/>
    <n v="0.34399999999999997"/>
    <x v="4"/>
  </r>
  <r>
    <x v="239"/>
    <n v="1840152"/>
    <s v="Medina High School"/>
    <n v="36.35"/>
    <n v="12.5"/>
    <n v="0.34399999999999997"/>
    <x v="4"/>
  </r>
  <r>
    <x v="0"/>
    <n v="1835344"/>
    <s v="Capitaland Chapter SA's"/>
    <n v="250.2"/>
    <n v="86.16"/>
    <n v="0.34399999999999997"/>
    <x v="4"/>
  </r>
  <r>
    <x v="199"/>
    <n v="1842497"/>
    <s v="Joseph Wheeler High School"/>
    <n v="581"/>
    <n v="200"/>
    <n v="0.34399999999999997"/>
    <x v="4"/>
  </r>
  <r>
    <x v="49"/>
    <n v="1843106"/>
    <s v="Guilderland Central Sch Dist"/>
    <n v="870"/>
    <n v="299.18"/>
    <n v="0.34399999999999997"/>
    <x v="4"/>
  </r>
  <r>
    <x v="231"/>
    <n v="1850518"/>
    <s v="Lynn Lucas Middle School"/>
    <n v="599"/>
    <n v="205.91"/>
    <n v="0.34399999999999997"/>
    <x v="4"/>
  </r>
  <r>
    <x v="16"/>
    <n v="1846743"/>
    <s v="DeRidder Junior High School"/>
    <n v="1880"/>
    <n v="646.53"/>
    <n v="0.34399999999999997"/>
    <x v="4"/>
  </r>
  <r>
    <x v="132"/>
    <n v="1834429"/>
    <s v="Amarillo Ind School District"/>
    <n v="36.75"/>
    <n v="12.66"/>
    <n v="0.34399999999999997"/>
    <x v="4"/>
  </r>
  <r>
    <x v="69"/>
    <n v="1834802"/>
    <s v="Mary Evans Elementary School"/>
    <n v="5043"/>
    <n v="1739.17"/>
    <n v="0.34499999999999997"/>
    <x v="4"/>
  </r>
  <r>
    <x v="110"/>
    <n v="1834750"/>
    <s v="Roswell Street Baptist Church"/>
    <n v="172.8"/>
    <n v="59.7"/>
    <n v="0.34499999999999997"/>
    <x v="4"/>
  </r>
  <r>
    <x v="104"/>
    <n v="1834975"/>
    <s v="John W Bonner Elementary Sch"/>
    <n v="6050"/>
    <n v="2090"/>
    <n v="0.34499999999999997"/>
    <x v="4"/>
  </r>
  <r>
    <x v="123"/>
    <n v="1838868"/>
    <s v="Benjamin Logan High School"/>
    <n v="380"/>
    <n v="130.94999999999999"/>
    <n v="0.34499999999999997"/>
    <x v="4"/>
  </r>
  <r>
    <x v="39"/>
    <n v="1844831"/>
    <s v="The Woodlands Show Chorus"/>
    <n v="66.8"/>
    <n v="23.02"/>
    <n v="0.34499999999999997"/>
    <x v="4"/>
  </r>
  <r>
    <x v="200"/>
    <n v="1837562"/>
    <s v="Lake Riviera Middle School"/>
    <n v="35.15"/>
    <n v="12.12"/>
    <n v="0.34499999999999997"/>
    <x v="4"/>
  </r>
  <r>
    <x v="28"/>
    <n v="1849130"/>
    <s v="Athey Creek Middle School"/>
    <n v="882"/>
    <n v="305.48"/>
    <n v="0.34599999999999997"/>
    <x v="4"/>
  </r>
  <r>
    <x v="104"/>
    <n v="1834962"/>
    <s v="Briscoe Junior High School"/>
    <n v="14014.08"/>
    <n v="4852.3500000000004"/>
    <n v="0.34599999999999997"/>
    <x v="4"/>
  </r>
  <r>
    <x v="204"/>
    <n v="1848490"/>
    <s v="Hawthorne Valley School"/>
    <n v="882"/>
    <n v="305.48"/>
    <n v="0.34599999999999997"/>
    <x v="4"/>
  </r>
  <r>
    <x v="11"/>
    <n v="1845806"/>
    <s v="Justice Myron Leavitt Mid Sch"/>
    <n v="2000"/>
    <n v="692"/>
    <n v="0.34599999999999997"/>
    <x v="4"/>
  </r>
  <r>
    <x v="60"/>
    <n v="1846121"/>
    <s v="Fairmont Junior High School"/>
    <n v="808"/>
    <n v="279.5"/>
    <n v="0.34599999999999997"/>
    <x v="4"/>
  </r>
  <r>
    <x v="246"/>
    <n v="1839471"/>
    <s v="Harts Academy-La"/>
    <n v="2690"/>
    <n v="933.82"/>
    <n v="0.34699999999999998"/>
    <x v="4"/>
  </r>
  <r>
    <x v="237"/>
    <n v="1849482"/>
    <s v="Henry St. Clair Memorial Hall"/>
    <n v="40"/>
    <n v="13.89"/>
    <n v="0.34699999999999998"/>
    <x v="4"/>
  </r>
  <r>
    <x v="165"/>
    <n v="1835455"/>
    <s v="Merwin Elementary School"/>
    <n v="2353"/>
    <n v="817"/>
    <n v="0.34699999999999998"/>
    <x v="4"/>
  </r>
  <r>
    <x v="165"/>
    <n v="1835459"/>
    <s v="Ben Lomond Elementary School"/>
    <n v="2353"/>
    <n v="817"/>
    <n v="0.34699999999999998"/>
    <x v="4"/>
  </r>
  <r>
    <x v="165"/>
    <n v="1835460"/>
    <s v="Grovecenter Elementary School"/>
    <n v="2353"/>
    <n v="817"/>
    <n v="0.34699999999999998"/>
    <x v="4"/>
  </r>
  <r>
    <x v="165"/>
    <n v="1835453"/>
    <s v="Manzanita Elementary School"/>
    <n v="2353"/>
    <n v="817"/>
    <n v="0.34699999999999998"/>
    <x v="4"/>
  </r>
  <r>
    <x v="250"/>
    <n v="1839332"/>
    <s v="Robert Frost Middle School"/>
    <n v="1244"/>
    <n v="431.43"/>
    <n v="0.34699999999999998"/>
    <x v="4"/>
  </r>
  <r>
    <x v="232"/>
    <n v="1835189"/>
    <s v="Dayton Oaks Elementary School"/>
    <n v="808"/>
    <n v="280.63"/>
    <n v="0.34699999999999998"/>
    <x v="4"/>
  </r>
  <r>
    <x v="208"/>
    <n v="1838548"/>
    <s v="JHS 54 Booker T Washington"/>
    <n v="1409"/>
    <n v="490.25"/>
    <n v="0.34799999999999998"/>
    <x v="4"/>
  </r>
  <r>
    <x v="196"/>
    <n v="1840730"/>
    <s v="Del Norte Baptist Church"/>
    <n v="68"/>
    <n v="23.67"/>
    <n v="0.34799999999999998"/>
    <x v="4"/>
  </r>
  <r>
    <x v="198"/>
    <n v="1842418"/>
    <s v="Edgar Middle School"/>
    <n v="748"/>
    <n v="260"/>
    <n v="0.34799999999999998"/>
    <x v="4"/>
  </r>
  <r>
    <x v="173"/>
    <n v="1836551"/>
    <s v="Cedar Park High School"/>
    <n v="392"/>
    <n v="136.44"/>
    <n v="0.34799999999999998"/>
    <x v="4"/>
  </r>
  <r>
    <x v="4"/>
    <n v="1846471"/>
    <s v="Blue Valley Unif Sch Dist 229"/>
    <n v="34.5"/>
    <n v="12"/>
    <n v="0.34799999999999998"/>
    <x v="4"/>
  </r>
  <r>
    <x v="209"/>
    <n v="1844335"/>
    <s v="Magnolia Middle School"/>
    <n v="870"/>
    <n v="302.33"/>
    <n v="0.34799999999999998"/>
    <x v="4"/>
  </r>
  <r>
    <x v="202"/>
    <n v="1847502"/>
    <s v="Oakesdale School"/>
    <n v="650"/>
    <n v="226"/>
    <n v="0.34799999999999998"/>
    <x v="4"/>
  </r>
  <r>
    <x v="127"/>
    <n v="1834365"/>
    <s v="Grover Cleveland High School"/>
    <n v="2359"/>
    <n v="820.45"/>
    <n v="0.34799999999999998"/>
    <x v="4"/>
  </r>
  <r>
    <x v="192"/>
    <n v="1835602"/>
    <s v="Ft Hamilton High School"/>
    <n v="3993"/>
    <n v="1387.67"/>
    <n v="0.34799999999999998"/>
    <x v="4"/>
  </r>
  <r>
    <x v="35"/>
    <n v="1837498"/>
    <s v="Foxes Music Co."/>
    <n v="894"/>
    <n v="312.25"/>
    <n v="0.34899999999999998"/>
    <x v="4"/>
  </r>
  <r>
    <x v="134"/>
    <n v="1835677"/>
    <s v="Green Valley High School"/>
    <n v="2466"/>
    <n v="860"/>
    <n v="0.34899999999999998"/>
    <x v="4"/>
  </r>
  <r>
    <x v="22"/>
    <n v="1837387"/>
    <s v="Talent Middle School"/>
    <n v="5169.59"/>
    <n v="1801.73"/>
    <n v="0.34899999999999998"/>
    <x v="4"/>
  </r>
  <r>
    <x v="129"/>
    <n v="1849564"/>
    <s v="John Philip Sousa Elem School"/>
    <n v="3741.36"/>
    <n v="1307.6400000000001"/>
    <n v="0.35"/>
    <x v="4"/>
  </r>
  <r>
    <x v="151"/>
    <n v="1841312"/>
    <s v="Frisco High School"/>
    <n v="5422"/>
    <n v="1897.53"/>
    <n v="0.35"/>
    <x v="4"/>
  </r>
  <r>
    <x v="117"/>
    <n v="1834511"/>
    <s v="Lucie Stern Community Center"/>
    <n v="1935.45"/>
    <n v="678"/>
    <n v="0.35"/>
    <x v="4"/>
  </r>
  <r>
    <x v="248"/>
    <n v="1844922"/>
    <s v="Providence School"/>
    <n v="1078"/>
    <n v="377"/>
    <n v="0.35"/>
    <x v="4"/>
  </r>
  <r>
    <x v="182"/>
    <n v="1841140"/>
    <s v="Lodi High School"/>
    <n v="1006"/>
    <n v="353"/>
    <n v="0.35099999999999998"/>
    <x v="4"/>
  </r>
  <r>
    <x v="151"/>
    <n v="1841310"/>
    <s v="Lawler Middle School"/>
    <n v="3030.5"/>
    <n v="1063.96"/>
    <n v="0.35099999999999998"/>
    <x v="4"/>
  </r>
  <r>
    <x v="106"/>
    <n v="1846148"/>
    <s v="Keith High School"/>
    <n v="276.39999999999998"/>
    <n v="97.05"/>
    <n v="0.35099999999999998"/>
    <x v="4"/>
  </r>
  <r>
    <x v="37"/>
    <n v="1835861"/>
    <s v="Cotter High School"/>
    <n v="34.200000000000003"/>
    <n v="12"/>
    <n v="0.35099999999999998"/>
    <x v="4"/>
  </r>
  <r>
    <x v="270"/>
    <n v="1848881"/>
    <s v="ECC B2B Account"/>
    <n v="183"/>
    <n v="64.22"/>
    <n v="0.35099999999999998"/>
    <x v="4"/>
  </r>
  <r>
    <x v="93"/>
    <n v="1847722"/>
    <s v="University Of Alberta"/>
    <n v="204"/>
    <n v="71.56"/>
    <n v="0.35099999999999998"/>
    <x v="4"/>
  </r>
  <r>
    <x v="22"/>
    <n v="1837429"/>
    <s v="Palomar College"/>
    <n v="54"/>
    <n v="19.02"/>
    <n v="0.35199999999999998"/>
    <x v="4"/>
  </r>
  <r>
    <x v="245"/>
    <n v="1841796"/>
    <s v="Omaha Symphony/Chamber Orch"/>
    <n v="34.1"/>
    <n v="12"/>
    <n v="0.35199999999999998"/>
    <x v="4"/>
  </r>
  <r>
    <x v="163"/>
    <n v="1845623"/>
    <s v="Shadow Ridge High School"/>
    <n v="165"/>
    <n v="58.2"/>
    <n v="0.35299999999999998"/>
    <x v="4"/>
  </r>
  <r>
    <x v="81"/>
    <n v="1837721"/>
    <s v="Carson High School"/>
    <n v="45.1"/>
    <n v="15.92"/>
    <n v="0.35299999999999998"/>
    <x v="4"/>
  </r>
  <r>
    <x v="159"/>
    <n v="1848233"/>
    <s v="Estrella Foothills High School"/>
    <n v="750"/>
    <n v="264.54000000000002"/>
    <n v="0.35299999999999998"/>
    <x v="4"/>
  </r>
  <r>
    <x v="107"/>
    <n v="1839628"/>
    <s v="Thomas O'Brien Acad-Sci &amp; Tech"/>
    <n v="823"/>
    <n v="290.79000000000002"/>
    <n v="0.35299999999999998"/>
    <x v="4"/>
  </r>
  <r>
    <x v="240"/>
    <n v="1843066"/>
    <s v="Musselman High School"/>
    <n v="564"/>
    <n v="199.89"/>
    <n v="0.35399999999999998"/>
    <x v="4"/>
  </r>
  <r>
    <x v="45"/>
    <n v="1840974"/>
    <s v="Smith Elementary School"/>
    <n v="3080"/>
    <n v="1092.28"/>
    <n v="0.35499999999999998"/>
    <x v="4"/>
  </r>
  <r>
    <x v="178"/>
    <n v="1848542"/>
    <s v="Collegiate School"/>
    <n v="870"/>
    <n v="309.18"/>
    <n v="0.35499999999999998"/>
    <x v="4"/>
  </r>
  <r>
    <x v="91"/>
    <n v="1847141"/>
    <s v="Southwestern University"/>
    <n v="2109.0500000000002"/>
    <n v="748.95"/>
    <n v="0.35499999999999998"/>
    <x v="4"/>
  </r>
  <r>
    <x v="244"/>
    <n v="1847899"/>
    <s v="Oberon Middle School"/>
    <n v="1302"/>
    <n v="462.61"/>
    <n v="0.35499999999999998"/>
    <x v="4"/>
  </r>
  <r>
    <x v="13"/>
    <n v="1844255"/>
    <s v="Bell-Graham Elementary School"/>
    <n v="224"/>
    <n v="79.459999999999994"/>
    <n v="0.35499999999999998"/>
    <x v="4"/>
  </r>
  <r>
    <x v="208"/>
    <n v="1838575"/>
    <s v="North Plains Elementary School"/>
    <n v="458"/>
    <n v="163.13999999999999"/>
    <n v="0.35599999999999998"/>
    <x v="4"/>
  </r>
  <r>
    <x v="211"/>
    <n v="1836475"/>
    <s v="XPO Logistics"/>
    <n v="729.57"/>
    <n v="259.54000000000002"/>
    <n v="0.35599999999999998"/>
    <x v="4"/>
  </r>
  <r>
    <x v="8"/>
    <n v="1844159"/>
    <s v="Hickory Ridge Middle School"/>
    <n v="33.75"/>
    <n v="12"/>
    <n v="0.35599999999999998"/>
    <x v="4"/>
  </r>
  <r>
    <x v="242"/>
    <n v="1850631"/>
    <s v="J W Pepper &amp; Son Inc. - PA HQ"/>
    <n v="114"/>
    <n v="40.75"/>
    <n v="0.35699999999999998"/>
    <x v="4"/>
  </r>
  <r>
    <x v="206"/>
    <n v="1841926"/>
    <s v="Mark Twain Middle School"/>
    <n v="7300"/>
    <n v="2605.36"/>
    <n v="0.35699999999999998"/>
    <x v="4"/>
  </r>
  <r>
    <x v="56"/>
    <n v="1848021"/>
    <s v="Iowa Central Community College"/>
    <n v="924"/>
    <n v="329.45"/>
    <n v="0.35699999999999998"/>
    <x v="4"/>
  </r>
  <r>
    <x v="171"/>
    <n v="1846567"/>
    <s v="Eden Prairie High School"/>
    <n v="33.6"/>
    <n v="12"/>
    <n v="0.35699999999999998"/>
    <x v="4"/>
  </r>
  <r>
    <x v="6"/>
    <n v="1849626"/>
    <s v="Haverford High School"/>
    <n v="846"/>
    <n v="303.38"/>
    <n v="0.35899999999999999"/>
    <x v="4"/>
  </r>
  <r>
    <x v="117"/>
    <n v="1834498"/>
    <s v="XPO Logistics"/>
    <n v="729.57"/>
    <n v="261.69"/>
    <n v="0.35899999999999999"/>
    <x v="4"/>
  </r>
  <r>
    <x v="48"/>
    <n v="1835005"/>
    <s v="Signal Hill Elementary School"/>
    <n v="823"/>
    <n v="295.79000000000002"/>
    <n v="0.35899999999999999"/>
    <x v="4"/>
  </r>
  <r>
    <x v="186"/>
    <n v="1841740"/>
    <s v="Carman Ainsworth High School"/>
    <n v="2163"/>
    <n v="778.68"/>
    <n v="0.36"/>
    <x v="4"/>
  </r>
  <r>
    <x v="239"/>
    <n v="1840167"/>
    <s v="Paul Revere Middle School"/>
    <n v="11860"/>
    <n v="4265.18"/>
    <n v="0.36"/>
    <x v="4"/>
  </r>
  <r>
    <x v="219"/>
    <n v="1844564"/>
    <s v="Anthony Saville Middle School"/>
    <n v="3267"/>
    <n v="1175"/>
    <n v="0.36"/>
    <x v="4"/>
  </r>
  <r>
    <x v="85"/>
    <n v="1849017"/>
    <s v="University Of Alberta"/>
    <n v="15436"/>
    <n v="5556.96"/>
    <n v="0.36"/>
    <x v="4"/>
  </r>
  <r>
    <x v="0"/>
    <n v="1835329"/>
    <s v="Vails Gate High Tech Magnet ES"/>
    <n v="821"/>
    <n v="295.79000000000002"/>
    <n v="0.36"/>
    <x v="4"/>
  </r>
  <r>
    <x v="143"/>
    <n v="1837251"/>
    <s v="Charleston CS-Math &amp; Science"/>
    <n v="1646"/>
    <n v="592.55999999999995"/>
    <n v="0.36"/>
    <x v="4"/>
  </r>
  <r>
    <x v="135"/>
    <n v="1843012"/>
    <s v="Newark Charter Jr High School"/>
    <n v="808"/>
    <n v="290.79000000000002"/>
    <n v="0.36"/>
    <x v="4"/>
  </r>
  <r>
    <x v="168"/>
    <n v="1843805"/>
    <s v="Lincoln Junior High School"/>
    <n v="630"/>
    <n v="226.8"/>
    <n v="0.36"/>
    <x v="4"/>
  </r>
  <r>
    <x v="16"/>
    <n v="1846711"/>
    <s v="Courtland High School"/>
    <n v="750"/>
    <n v="271.08"/>
    <n v="0.36099999999999999"/>
    <x v="4"/>
  </r>
  <r>
    <x v="20"/>
    <n v="1837338"/>
    <s v="Manhattan Beach Middle School"/>
    <n v="6801"/>
    <n v="2458.56"/>
    <n v="0.36099999999999999"/>
    <x v="4"/>
  </r>
  <r>
    <x v="79"/>
    <n v="1847799"/>
    <s v="Lehman High School"/>
    <n v="5679"/>
    <n v="2051.39"/>
    <n v="0.36099999999999999"/>
    <x v="4"/>
  </r>
  <r>
    <x v="79"/>
    <n v="1847801"/>
    <s v="Johnson High School"/>
    <n v="5679"/>
    <n v="2051.39"/>
    <n v="0.36099999999999999"/>
    <x v="4"/>
  </r>
  <r>
    <x v="125"/>
    <n v="1845896"/>
    <s v="Robert Louis Stevenson Mid Sch"/>
    <n v="5397"/>
    <n v="1946.42"/>
    <n v="0.36099999999999999"/>
    <x v="4"/>
  </r>
  <r>
    <x v="79"/>
    <n v="1847798"/>
    <s v="Jack C Hays High School"/>
    <n v="5679"/>
    <n v="2051.39"/>
    <n v="0.36099999999999999"/>
    <x v="4"/>
  </r>
  <r>
    <x v="68"/>
    <n v="1845740"/>
    <s v="ECC B2B Account"/>
    <n v="145"/>
    <n v="52.56"/>
    <n v="0.36199999999999999"/>
    <x v="4"/>
  </r>
  <r>
    <x v="187"/>
    <n v="1836634"/>
    <s v="Churchill Junior High School"/>
    <n v="2741"/>
    <n v="995"/>
    <n v="0.36299999999999999"/>
    <x v="4"/>
  </r>
  <r>
    <x v="126"/>
    <n v="1840292"/>
    <s v="Dinuba High School"/>
    <n v="839.6"/>
    <n v="305.01"/>
    <n v="0.36299999999999999"/>
    <x v="4"/>
  </r>
  <r>
    <x v="66"/>
    <n v="1844960"/>
    <s v="Desert Oasis High School"/>
    <n v="689"/>
    <n v="250"/>
    <n v="0.36299999999999999"/>
    <x v="4"/>
  </r>
  <r>
    <x v="137"/>
    <n v="1835727"/>
    <s v="Sagamore Middle School"/>
    <n v="924"/>
    <n v="335"/>
    <n v="0.36299999999999999"/>
    <x v="4"/>
  </r>
  <r>
    <x v="175"/>
    <n v="1835563"/>
    <s v="Waukesha South High School"/>
    <n v="33"/>
    <n v="12"/>
    <n v="0.36399999999999999"/>
    <x v="4"/>
  </r>
  <r>
    <x v="205"/>
    <n v="1841043"/>
    <s v="Muddy Brook Elementary School"/>
    <n v="821"/>
    <n v="299.18"/>
    <n v="0.36399999999999999"/>
    <x v="4"/>
  </r>
  <r>
    <x v="11"/>
    <n v="1845769"/>
    <s v="Smith-Hale Middle School"/>
    <n v="33"/>
    <n v="12"/>
    <n v="0.36399999999999999"/>
    <x v="4"/>
  </r>
  <r>
    <x v="186"/>
    <n v="1841697"/>
    <s v="Wallace Jefferson Middle Sch"/>
    <n v="253.3"/>
    <n v="92.32"/>
    <n v="0.36399999999999999"/>
    <x v="4"/>
  </r>
  <r>
    <x v="186"/>
    <n v="1841698"/>
    <s v="John Paul Stevens High School"/>
    <n v="253.3"/>
    <n v="92.32"/>
    <n v="0.36399999999999999"/>
    <x v="4"/>
  </r>
  <r>
    <x v="228"/>
    <n v="1842275"/>
    <s v="Orange City Elementary School"/>
    <n v="1023"/>
    <n v="372.24"/>
    <n v="0.36399999999999999"/>
    <x v="4"/>
  </r>
  <r>
    <x v="125"/>
    <n v="1845832"/>
    <s v="Vernon Center Middle School"/>
    <n v="599"/>
    <n v="218.54"/>
    <n v="0.36499999999999999"/>
    <x v="4"/>
  </r>
  <r>
    <x v="153"/>
    <n v="1842013"/>
    <s v="Jeremy DuBois"/>
    <n v="101"/>
    <n v="36.869999999999997"/>
    <n v="0.36499999999999999"/>
    <x v="4"/>
  </r>
  <r>
    <x v="111"/>
    <n v="1838223"/>
    <s v="Ft Stockton Middle School"/>
    <n v="1186"/>
    <n v="432.79"/>
    <n v="0.36499999999999999"/>
    <x v="4"/>
  </r>
  <r>
    <x v="223"/>
    <n v="1844678"/>
    <s v="Shenendehowa Central Sch Dist"/>
    <n v="823"/>
    <n v="300.23"/>
    <n v="0.36499999999999999"/>
    <x v="4"/>
  </r>
  <r>
    <x v="160"/>
    <n v="1837187"/>
    <s v="Plano Ind School District"/>
    <n v="374"/>
    <n v="136.94999999999999"/>
    <n v="0.36599999999999999"/>
    <x v="4"/>
  </r>
  <r>
    <x v="13"/>
    <n v="1844247"/>
    <s v="Granby Memorial Middle School"/>
    <n v="823"/>
    <n v="301.27999999999997"/>
    <n v="0.36599999999999999"/>
    <x v="4"/>
  </r>
  <r>
    <x v="87"/>
    <n v="1847613"/>
    <s v="Taft Elementary School"/>
    <n v="1097"/>
    <n v="402.4"/>
    <n v="0.36699999999999999"/>
    <x v="4"/>
  </r>
  <r>
    <x v="102"/>
    <n v="1837657"/>
    <s v="O'Neill Collegiate &amp; Voc Inst"/>
    <n v="760"/>
    <n v="278.75"/>
    <n v="0.36699999999999999"/>
    <x v="4"/>
  </r>
  <r>
    <x v="147"/>
    <n v="1836169"/>
    <s v="Hopewell Junior High School"/>
    <n v="297"/>
    <n v="109.14"/>
    <n v="0.36699999999999999"/>
    <x v="4"/>
  </r>
  <r>
    <x v="142"/>
    <n v="1834295"/>
    <s v="Cargo Claims Dept"/>
    <n v="425.67"/>
    <n v="156.1"/>
    <n v="0.36699999999999999"/>
    <x v="4"/>
  </r>
  <r>
    <x v="93"/>
    <n v="1847767"/>
    <s v="ECC B2B Account"/>
    <n v="130"/>
    <n v="47.77"/>
    <n v="0.36699999999999999"/>
    <x v="4"/>
  </r>
  <r>
    <x v="171"/>
    <n v="1846569"/>
    <s v="Birch Lane Elementary School"/>
    <n v="1360"/>
    <n v="500"/>
    <n v="0.36799999999999999"/>
    <x v="4"/>
  </r>
  <r>
    <x v="112"/>
    <n v="1837844"/>
    <s v="Millburn Middle School"/>
    <n v="3212"/>
    <n v="1181.25"/>
    <n v="0.36799999999999999"/>
    <x v="4"/>
  </r>
  <r>
    <x v="62"/>
    <n v="1842316"/>
    <s v="Forest Trail Elementary School"/>
    <n v="2164"/>
    <n v="795.53"/>
    <n v="0.36799999999999999"/>
    <x v="4"/>
  </r>
  <r>
    <x v="203"/>
    <n v="1850159"/>
    <s v="Riverside Co Office of Ed"/>
    <n v="30067.599999999999"/>
    <n v="11093.61"/>
    <n v="0.36899999999999999"/>
    <x v="4"/>
  </r>
  <r>
    <x v="202"/>
    <n v="1847484"/>
    <s v="Klein Forest High School"/>
    <n v="7935.85"/>
    <n v="2926.53"/>
    <n v="0.36899999999999999"/>
    <x v="4"/>
  </r>
  <r>
    <x v="206"/>
    <n v="1841911"/>
    <s v="Harbor Day School"/>
    <n v="15102"/>
    <n v="5589.8"/>
    <n v="0.37"/>
    <x v="4"/>
  </r>
  <r>
    <x v="11"/>
    <n v="1845787"/>
    <s v="ECC B2B Account"/>
    <n v="130"/>
    <n v="48.16"/>
    <n v="0.37"/>
    <x v="4"/>
  </r>
  <r>
    <x v="135"/>
    <n v="1842969"/>
    <s v="Garden City Middle School"/>
    <n v="821"/>
    <n v="304.89"/>
    <n v="0.371"/>
    <x v="4"/>
  </r>
  <r>
    <x v="186"/>
    <n v="1841704"/>
    <s v="Plainview High School"/>
    <n v="4985.59"/>
    <n v="1847.63"/>
    <n v="0.371"/>
    <x v="4"/>
  </r>
  <r>
    <x v="253"/>
    <n v="1841867"/>
    <s v="Grace Wilday Jr High School"/>
    <n v="1357"/>
    <n v="503"/>
    <n v="0.371"/>
    <x v="4"/>
  </r>
  <r>
    <x v="240"/>
    <n v="1843082"/>
    <s v="Cargo Claims Dept"/>
    <n v="447.69"/>
    <n v="165.96"/>
    <n v="0.371"/>
    <x v="4"/>
  </r>
  <r>
    <x v="216"/>
    <n v="1839834"/>
    <s v="Jenks Middle School"/>
    <n v="11754.2"/>
    <n v="4361.8"/>
    <n v="0.371"/>
    <x v="4"/>
  </r>
  <r>
    <x v="39"/>
    <n v="1844817"/>
    <s v="Manoa Elementary School"/>
    <n v="818"/>
    <n v="303.38"/>
    <n v="0.371"/>
    <x v="4"/>
  </r>
  <r>
    <x v="21"/>
    <n v="1849290"/>
    <s v="South Gwinnett High School"/>
    <n v="700"/>
    <n v="260"/>
    <n v="0.371"/>
    <x v="4"/>
  </r>
  <r>
    <x v="96"/>
    <n v="1850889"/>
    <s v="Roberto Clemente Middle School"/>
    <n v="2064"/>
    <n v="767.29"/>
    <n v="0.372"/>
    <x v="4"/>
  </r>
  <r>
    <x v="75"/>
    <n v="1848369"/>
    <s v="J W Williams Middle School"/>
    <n v="540"/>
    <n v="200.74"/>
    <n v="0.372"/>
    <x v="4"/>
  </r>
  <r>
    <x v="196"/>
    <n v="1840674"/>
    <s v="Cedar Lee Middle School"/>
    <n v="808"/>
    <n v="300.23"/>
    <n v="0.372"/>
    <x v="4"/>
  </r>
  <r>
    <x v="41"/>
    <n v="1833992"/>
    <s v="Minnesauke Elementary School"/>
    <n v="823"/>
    <n v="306.19"/>
    <n v="0.372"/>
    <x v="4"/>
  </r>
  <r>
    <x v="71"/>
    <n v="1834656"/>
    <s v="Stuart Cramer High School"/>
    <n v="33.4"/>
    <n v="12.41"/>
    <n v="0.372"/>
    <x v="4"/>
  </r>
  <r>
    <x v="209"/>
    <n v="1844336"/>
    <s v="Parkway South High School"/>
    <n v="487"/>
    <n v="180.96"/>
    <n v="0.372"/>
    <x v="4"/>
  </r>
  <r>
    <x v="12"/>
    <n v="1850763"/>
    <s v="Trevecca Nazarene University"/>
    <n v="7628"/>
    <n v="2840.47"/>
    <n v="0.372"/>
    <x v="4"/>
  </r>
  <r>
    <x v="169"/>
    <n v="1841474"/>
    <s v="Resurgence Hall Charter School"/>
    <n v="5799.82"/>
    <n v="2162.5500000000002"/>
    <n v="0.373"/>
    <x v="4"/>
  </r>
  <r>
    <x v="1"/>
    <n v="1839345"/>
    <s v="Boca Raton Elementary School"/>
    <n v="803.94"/>
    <n v="300"/>
    <n v="0.373"/>
    <x v="4"/>
  </r>
  <r>
    <x v="163"/>
    <n v="1845618"/>
    <s v="Paul Hanlon School"/>
    <n v="11622"/>
    <n v="4347.83"/>
    <n v="0.374"/>
    <x v="4"/>
  </r>
  <r>
    <x v="127"/>
    <n v="1834384"/>
    <s v="Camden's Promise Charter Sch"/>
    <n v="182"/>
    <n v="68.099999999999994"/>
    <n v="0.374"/>
    <x v="4"/>
  </r>
  <r>
    <x v="153"/>
    <n v="1841970"/>
    <s v="Boone High School"/>
    <n v="3434"/>
    <n v="1285.25"/>
    <n v="0.374"/>
    <x v="4"/>
  </r>
  <r>
    <x v="249"/>
    <n v="1850696"/>
    <s v="Seven Lakes Junior High Sch"/>
    <n v="687"/>
    <n v="257.25"/>
    <n v="0.374"/>
    <x v="4"/>
  </r>
  <r>
    <x v="70"/>
    <n v="1837971"/>
    <s v="Van Nuys Middle School"/>
    <n v="4700"/>
    <n v="1756.54"/>
    <n v="0.374"/>
    <x v="4"/>
  </r>
  <r>
    <x v="260"/>
    <n v="1839009"/>
    <s v="Morris K Udall Middle School"/>
    <n v="9632"/>
    <n v="3606.32"/>
    <n v="0.374"/>
    <x v="4"/>
  </r>
  <r>
    <x v="29"/>
    <n v="1849215"/>
    <s v="Falling Waters Presb Church"/>
    <n v="1235"/>
    <n v="462.46"/>
    <n v="0.374"/>
    <x v="4"/>
  </r>
  <r>
    <x v="51"/>
    <n v="1837571"/>
    <s v="Manchester Valley High School"/>
    <n v="2453.75"/>
    <n v="920.48"/>
    <n v="0.375"/>
    <x v="4"/>
  </r>
  <r>
    <x v="142"/>
    <n v="1834294"/>
    <s v="Bonanza High School"/>
    <n v="2224.02"/>
    <n v="832.98"/>
    <n v="0.375"/>
    <x v="4"/>
  </r>
  <r>
    <x v="246"/>
    <n v="1839432"/>
    <s v="John Marshall High School"/>
    <n v="32"/>
    <n v="12"/>
    <n v="0.375"/>
    <x v="4"/>
  </r>
  <r>
    <x v="232"/>
    <n v="1835235"/>
    <s v="Mark Twain Elementary School"/>
    <n v="5185"/>
    <n v="1945.3"/>
    <n v="0.375"/>
    <x v="4"/>
  </r>
  <r>
    <x v="122"/>
    <n v="1846427"/>
    <s v="CAST"/>
    <n v="296"/>
    <n v="110.96"/>
    <n v="0.375"/>
    <x v="4"/>
  </r>
  <r>
    <x v="128"/>
    <n v="1840793"/>
    <s v="Smithsburg Middle School"/>
    <n v="8070"/>
    <n v="3025.2"/>
    <n v="0.375"/>
    <x v="4"/>
  </r>
  <r>
    <x v="193"/>
    <n v="1838645"/>
    <s v="Henry &amp; Leigh Bienen Sch Music"/>
    <n v="1086"/>
    <n v="408"/>
    <n v="0.376"/>
    <x v="4"/>
  </r>
  <r>
    <x v="169"/>
    <n v="1841512"/>
    <s v="Chamblee High School"/>
    <n v="9426"/>
    <n v="3541.91"/>
    <n v="0.376"/>
    <x v="4"/>
  </r>
  <r>
    <x v="202"/>
    <n v="1847460"/>
    <s v="Saint Paul Catholic High Sch"/>
    <n v="734.75"/>
    <n v="276.39999999999998"/>
    <n v="0.376"/>
    <x v="4"/>
  </r>
  <r>
    <x v="219"/>
    <n v="1844523"/>
    <s v="Ohio State University"/>
    <n v="9500"/>
    <n v="3569.92"/>
    <n v="0.376"/>
    <x v="4"/>
  </r>
  <r>
    <x v="198"/>
    <n v="1842445"/>
    <s v="J W Pepper &amp; Son Inc. - PA HQ"/>
    <n v="114"/>
    <n v="42.85"/>
    <n v="0.376"/>
    <x v="4"/>
  </r>
  <r>
    <x v="130"/>
    <n v="1849728"/>
    <s v="Harry Stone Elementary"/>
    <n v="5185"/>
    <n v="1952.2"/>
    <n v="0.377"/>
    <x v="4"/>
  </r>
  <r>
    <x v="146"/>
    <n v="1851155"/>
    <s v="ABF"/>
    <n v="2600.35"/>
    <n v="980.67"/>
    <n v="0.377"/>
    <x v="4"/>
  </r>
  <r>
    <x v="211"/>
    <n v="1836438"/>
    <s v="Church of the Visitation"/>
    <n v="4675.84"/>
    <n v="1761.06"/>
    <n v="0.377"/>
    <x v="4"/>
  </r>
  <r>
    <x v="125"/>
    <n v="1845894"/>
    <s v="Edward W Clark High School"/>
    <n v="1150"/>
    <n v="434"/>
    <n v="0.377"/>
    <x v="4"/>
  </r>
  <r>
    <x v="188"/>
    <n v="1834839"/>
    <s v="Flag View Intermediate School"/>
    <n v="924"/>
    <n v="348.15"/>
    <n v="0.377"/>
    <x v="4"/>
  </r>
  <r>
    <x v="115"/>
    <n v="1840200"/>
    <s v="Ashton Elementary School"/>
    <n v="41.5"/>
    <n v="15.63"/>
    <n v="0.377"/>
    <x v="4"/>
  </r>
  <r>
    <x v="248"/>
    <n v="1844868"/>
    <s v="David E Owens Middle School"/>
    <n v="708"/>
    <n v="267"/>
    <n v="0.377"/>
    <x v="4"/>
  </r>
  <r>
    <x v="76"/>
    <n v="1846823"/>
    <s v="Paramus High School"/>
    <n v="718"/>
    <n v="271"/>
    <n v="0.377"/>
    <x v="4"/>
  </r>
  <r>
    <x v="71"/>
    <n v="1834681"/>
    <s v="A J Schmidt Elementary School"/>
    <n v="560"/>
    <n v="211.85"/>
    <n v="0.378"/>
    <x v="4"/>
  </r>
  <r>
    <x v="144"/>
    <n v="1842547"/>
    <s v="Muskego High School"/>
    <n v="6502.2"/>
    <n v="2458.58"/>
    <n v="0.378"/>
    <x v="4"/>
  </r>
  <r>
    <x v="52"/>
    <n v="1849516"/>
    <s v="Ardsley High School"/>
    <n v="808"/>
    <n v="306"/>
    <n v="0.379"/>
    <x v="4"/>
  </r>
  <r>
    <x v="234"/>
    <n v="1838927"/>
    <s v="North Union High School"/>
    <n v="6740"/>
    <n v="2556.69"/>
    <n v="0.379"/>
    <x v="4"/>
  </r>
  <r>
    <x v="98"/>
    <n v="1844598"/>
    <s v="Canyon Ridge Middle School - N"/>
    <n v="9153.18"/>
    <n v="3466.95"/>
    <n v="0.379"/>
    <x v="4"/>
  </r>
  <r>
    <x v="25"/>
    <n v="1842122"/>
    <s v="Lovett School"/>
    <n v="5422"/>
    <n v="2062.52"/>
    <n v="0.38"/>
    <x v="4"/>
  </r>
  <r>
    <x v="158"/>
    <n v="1835412"/>
    <s v="Grand Teton Music Festival"/>
    <n v="3023.93"/>
    <n v="1147.81"/>
    <n v="0.38"/>
    <x v="4"/>
  </r>
  <r>
    <x v="260"/>
    <n v="1839002"/>
    <s v="Westview Middle School"/>
    <n v="2339"/>
    <n v="888.58"/>
    <n v="0.38"/>
    <x v="4"/>
  </r>
  <r>
    <x v="36"/>
    <n v="1845231"/>
    <s v="Perry Central Jr Sr High Sch"/>
    <n v="521"/>
    <n v="198.32"/>
    <n v="0.38100000000000001"/>
    <x v="4"/>
  </r>
  <r>
    <x v="38"/>
    <n v="1839103"/>
    <s v="Hamilton School"/>
    <n v="6552"/>
    <n v="2493.0700000000002"/>
    <n v="0.38100000000000001"/>
    <x v="4"/>
  </r>
  <r>
    <x v="13"/>
    <n v="1844256"/>
    <s v="V R Eaton High School"/>
    <n v="1266"/>
    <n v="482.75"/>
    <n v="0.38100000000000001"/>
    <x v="4"/>
  </r>
  <r>
    <x v="194"/>
    <n v="1843990"/>
    <s v="G Harold Antrim Elem School"/>
    <n v="735"/>
    <n v="280"/>
    <n v="0.38100000000000001"/>
    <x v="4"/>
  </r>
  <r>
    <x v="177"/>
    <n v="1843354"/>
    <s v="Bishop McNamara High School"/>
    <n v="97.74"/>
    <n v="37.229999999999997"/>
    <n v="0.38100000000000001"/>
    <x v="4"/>
  </r>
  <r>
    <x v="86"/>
    <n v="1849374"/>
    <s v="East Brook Middle School"/>
    <n v="706"/>
    <n v="269"/>
    <n v="0.38100000000000001"/>
    <x v="4"/>
  </r>
  <r>
    <x v="202"/>
    <n v="1847454"/>
    <s v="C W Worthington Middle School"/>
    <n v="5309"/>
    <n v="2025.68"/>
    <n v="0.38200000000000001"/>
    <x v="4"/>
  </r>
  <r>
    <x v="178"/>
    <n v="1848586"/>
    <s v="Dr Marcelo Cavazos PAC"/>
    <n v="1594"/>
    <n v="608.79999999999995"/>
    <n v="0.38200000000000001"/>
    <x v="4"/>
  </r>
  <r>
    <x v="28"/>
    <n v="1849140"/>
    <s v="Edgewood Jr Sr High School"/>
    <n v="687"/>
    <n v="262.20999999999998"/>
    <n v="0.38200000000000001"/>
    <x v="4"/>
  </r>
  <r>
    <x v="22"/>
    <n v="1837437"/>
    <s v="Millwood High School"/>
    <n v="31.4"/>
    <n v="12"/>
    <n v="0.38200000000000001"/>
    <x v="4"/>
  </r>
  <r>
    <x v="44"/>
    <n v="1850264"/>
    <s v="Syosset High School"/>
    <n v="1900"/>
    <n v="725"/>
    <n v="0.38200000000000001"/>
    <x v="4"/>
  </r>
  <r>
    <x v="81"/>
    <n v="1837718"/>
    <s v="Nolan Ryan Junior High School"/>
    <n v="5309.36"/>
    <n v="2035.54"/>
    <n v="0.38300000000000001"/>
    <x v="4"/>
  </r>
  <r>
    <x v="150"/>
    <n v="1845535"/>
    <s v="Chester Co Junior High School"/>
    <n v="1646"/>
    <n v="630.26"/>
    <n v="0.38300000000000001"/>
    <x v="4"/>
  </r>
  <r>
    <x v="129"/>
    <n v="1849579"/>
    <s v="Lake City High School"/>
    <n v="1205"/>
    <n v="461.85"/>
    <n v="0.38300000000000001"/>
    <x v="4"/>
  </r>
  <r>
    <x v="202"/>
    <n v="1847457"/>
    <s v="University of Massachusetts"/>
    <n v="797.94"/>
    <n v="305.48"/>
    <n v="0.38300000000000001"/>
    <x v="4"/>
  </r>
  <r>
    <x v="22"/>
    <n v="1837438"/>
    <s v="Grant Community School"/>
    <n v="5274"/>
    <n v="2021.08"/>
    <n v="0.38300000000000001"/>
    <x v="4"/>
  </r>
  <r>
    <x v="204"/>
    <n v="1848473"/>
    <s v="Denmark Elementary School"/>
    <n v="5053.43"/>
    <n v="1941.43"/>
    <n v="0.38400000000000001"/>
    <x v="4"/>
  </r>
  <r>
    <x v="250"/>
    <n v="1839327"/>
    <s v="Lyric Opera of Kansas City"/>
    <n v="272"/>
    <n v="104.58"/>
    <n v="0.38400000000000001"/>
    <x v="4"/>
  </r>
  <r>
    <x v="35"/>
    <n v="1837486"/>
    <s v="Mills High School"/>
    <n v="458"/>
    <n v="176.39"/>
    <n v="0.38500000000000001"/>
    <x v="4"/>
  </r>
  <r>
    <x v="207"/>
    <n v="1844477"/>
    <s v="Elwood Middle School"/>
    <n v="797"/>
    <n v="307.04000000000002"/>
    <n v="0.38500000000000001"/>
    <x v="4"/>
  </r>
  <r>
    <x v="255"/>
    <n v="1840005"/>
    <s v="Huntley Cmty School Dist 158"/>
    <n v="31.2"/>
    <n v="12"/>
    <n v="0.38500000000000001"/>
    <x v="4"/>
  </r>
  <r>
    <x v="18"/>
    <n v="1836874"/>
    <s v="Clear Springs High School"/>
    <n v="41.05"/>
    <n v="15.8"/>
    <n v="0.38500000000000001"/>
    <x v="4"/>
  </r>
  <r>
    <x v="68"/>
    <n v="1845711"/>
    <s v="Seton Catholic Ctl High School"/>
    <n v="560"/>
    <n v="215.49"/>
    <n v="0.38500000000000001"/>
    <x v="4"/>
  </r>
  <r>
    <x v="28"/>
    <n v="1849156"/>
    <s v="Cmty Bible Fellowship Church"/>
    <n v="31.2"/>
    <n v="12"/>
    <n v="0.38500000000000001"/>
    <x v="4"/>
  </r>
  <r>
    <x v="8"/>
    <n v="1844185"/>
    <s v="Patapsco HS &amp; Ctr for the Arts"/>
    <n v="7161.08"/>
    <n v="2765.41"/>
    <n v="0.38600000000000001"/>
    <x v="4"/>
  </r>
  <r>
    <x v="96"/>
    <n v="1850861"/>
    <s v="Kirkwood Elementary School"/>
    <n v="296"/>
    <n v="114.32"/>
    <n v="0.38600000000000001"/>
    <x v="4"/>
  </r>
  <r>
    <x v="139"/>
    <n v="1835163"/>
    <s v="Lewis F Cole Middle School"/>
    <n v="3569"/>
    <n v="1381"/>
    <n v="0.38700000000000001"/>
    <x v="4"/>
  </r>
  <r>
    <x v="102"/>
    <n v="1837638"/>
    <s v="Claudia Thomas Middle School"/>
    <n v="426"/>
    <n v="165"/>
    <n v="0.38700000000000001"/>
    <x v="4"/>
  </r>
  <r>
    <x v="226"/>
    <n v="1843246"/>
    <s v="Laona School District"/>
    <n v="428"/>
    <n v="165.96"/>
    <n v="0.38800000000000001"/>
    <x v="4"/>
  </r>
  <r>
    <x v="110"/>
    <n v="1834731"/>
    <s v="Grenada School District"/>
    <n v="222"/>
    <n v="86.16"/>
    <n v="0.38800000000000001"/>
    <x v="4"/>
  </r>
  <r>
    <x v="34"/>
    <n v="1839542"/>
    <s v="Hayfield Secondary School"/>
    <n v="32.25"/>
    <n v="12.52"/>
    <n v="0.38800000000000001"/>
    <x v="4"/>
  </r>
  <r>
    <x v="126"/>
    <n v="1840261"/>
    <s v="Immaculate Conception School"/>
    <n v="5935"/>
    <n v="2304.9699999999998"/>
    <n v="0.38800000000000001"/>
    <x v="4"/>
  </r>
  <r>
    <x v="116"/>
    <n v="1848912"/>
    <s v="Clemons Creek Middle School"/>
    <n v="2255"/>
    <n v="875"/>
    <n v="0.38800000000000001"/>
    <x v="4"/>
  </r>
  <r>
    <x v="243"/>
    <n v="1845062"/>
    <s v="Knightsbridge K-8 (BB) - New"/>
    <n v="29201.53"/>
    <n v="11359.26"/>
    <n v="0.38900000000000001"/>
    <x v="4"/>
  </r>
  <r>
    <x v="232"/>
    <n v="1835188"/>
    <s v="Woodbridge High School"/>
    <n v="9702"/>
    <n v="3769.81"/>
    <n v="0.38900000000000001"/>
    <x v="4"/>
  </r>
  <r>
    <x v="196"/>
    <n v="1840710"/>
    <s v="Eppright DR Elem,Denton ISD"/>
    <n v="8877.5400000000009"/>
    <n v="3451.16"/>
    <n v="0.38900000000000001"/>
    <x v="4"/>
  </r>
  <r>
    <x v="196"/>
    <n v="1840723"/>
    <s v="Spiritas Ranch Elem School - N"/>
    <n v="8877.5400000000009"/>
    <n v="3451.16"/>
    <n v="0.38900000000000001"/>
    <x v="4"/>
  </r>
  <r>
    <x v="201"/>
    <n v="1839643"/>
    <s v="Mrachek Middle School"/>
    <n v="224"/>
    <n v="87.28"/>
    <n v="0.39"/>
    <x v="4"/>
  </r>
  <r>
    <x v="40"/>
    <n v="1840382"/>
    <s v="Valhalla Middle High School"/>
    <n v="924"/>
    <n v="360.82"/>
    <n v="0.39"/>
    <x v="4"/>
  </r>
  <r>
    <x v="245"/>
    <n v="1841789"/>
    <s v="Riojas Elementary School"/>
    <n v="160"/>
    <n v="62.36"/>
    <n v="0.39"/>
    <x v="4"/>
  </r>
  <r>
    <x v="234"/>
    <n v="1838918"/>
    <s v="Galena Park Middle School"/>
    <n v="1971"/>
    <n v="769.67"/>
    <n v="0.39"/>
    <x v="4"/>
  </r>
  <r>
    <x v="234"/>
    <n v="1838878"/>
    <s v="Fort Lewis College"/>
    <n v="383.23"/>
    <n v="149.5"/>
    <n v="0.39"/>
    <x v="4"/>
  </r>
  <r>
    <x v="98"/>
    <n v="1844602"/>
    <s v="Pennington Traditional School"/>
    <n v="112"/>
    <n v="43.64"/>
    <n v="0.39"/>
    <x v="4"/>
  </r>
  <r>
    <x v="251"/>
    <n v="1846997"/>
    <s v="Cargo Claims Dept"/>
    <n v="469.54"/>
    <n v="183.37"/>
    <n v="0.39100000000000001"/>
    <x v="4"/>
  </r>
  <r>
    <x v="211"/>
    <n v="1836491"/>
    <s v="Cascade Jr Sr High School"/>
    <n v="279.89999999999998"/>
    <n v="109.41"/>
    <n v="0.39100000000000001"/>
    <x v="4"/>
  </r>
  <r>
    <x v="37"/>
    <n v="1835860"/>
    <s v="Albany Ave Elementary School"/>
    <n v="806"/>
    <n v="315.31"/>
    <n v="0.39100000000000001"/>
    <x v="4"/>
  </r>
  <r>
    <x v="126"/>
    <n v="1840317"/>
    <s v="Centennial High School"/>
    <n v="6740"/>
    <n v="2638"/>
    <n v="0.39100000000000001"/>
    <x v="4"/>
  </r>
  <r>
    <x v="182"/>
    <n v="1841135"/>
    <s v="Pfizer"/>
    <n v="118"/>
    <n v="46.24"/>
    <n v="0.39200000000000002"/>
    <x v="4"/>
  </r>
  <r>
    <x v="141"/>
    <n v="1840421"/>
    <s v="Moreno Valley Unified Sch Dist"/>
    <n v="414.4"/>
    <n v="162.26"/>
    <n v="0.39200000000000002"/>
    <x v="4"/>
  </r>
  <r>
    <x v="236"/>
    <n v="1850949"/>
    <s v="Oakdale Middle School"/>
    <n v="1822"/>
    <n v="714.16"/>
    <n v="0.39200000000000002"/>
    <x v="4"/>
  </r>
  <r>
    <x v="143"/>
    <n v="1837287"/>
    <s v="Ossining High School"/>
    <n v="745.21"/>
    <n v="291.79000000000002"/>
    <n v="0.39200000000000002"/>
    <x v="4"/>
  </r>
  <r>
    <x v="201"/>
    <n v="1839676"/>
    <s v="Moreno Elementary School"/>
    <n v="7770"/>
    <n v="3054.22"/>
    <n v="0.39300000000000002"/>
    <x v="4"/>
  </r>
  <r>
    <x v="155"/>
    <n v="1846881"/>
    <s v="Youth Orchestra Of San Antonio"/>
    <n v="487"/>
    <n v="191.22"/>
    <n v="0.39300000000000002"/>
    <x v="4"/>
  </r>
  <r>
    <x v="149"/>
    <n v="1846299"/>
    <s v="Crofton Meadows Elem School"/>
    <n v="687"/>
    <n v="270.77"/>
    <n v="0.39400000000000002"/>
    <x v="4"/>
  </r>
  <r>
    <x v="187"/>
    <n v="1836638"/>
    <s v="Arcadia Senior High School"/>
    <n v="6918.38"/>
    <n v="2723.98"/>
    <n v="0.39400000000000002"/>
    <x v="4"/>
  </r>
  <r>
    <x v="208"/>
    <n v="1838545"/>
    <s v="North Carolina Sch of Sci-Math"/>
    <n v="5343.69"/>
    <n v="2103.37"/>
    <n v="0.39400000000000002"/>
    <x v="4"/>
  </r>
  <r>
    <x v="16"/>
    <n v="1846754"/>
    <s v="ECC B2B Account"/>
    <n v="224"/>
    <n v="88.22"/>
    <n v="0.39400000000000002"/>
    <x v="4"/>
  </r>
  <r>
    <x v="200"/>
    <n v="1837563"/>
    <s v="Freed-Hardeman University"/>
    <n v="5661"/>
    <n v="2237.73"/>
    <n v="0.39500000000000002"/>
    <x v="4"/>
  </r>
  <r>
    <x v="1"/>
    <n v="1839384"/>
    <s v="St Francis Episcopal School"/>
    <n v="300"/>
    <n v="118.5"/>
    <n v="0.39500000000000002"/>
    <x v="4"/>
  </r>
  <r>
    <x v="180"/>
    <n v="1843671"/>
    <s v="Crafton Hills College"/>
    <n v="5689.72"/>
    <n v="2247.73"/>
    <n v="0.39500000000000002"/>
    <x v="4"/>
  </r>
  <r>
    <x v="53"/>
    <n v="1848660"/>
    <s v="Park Ridge Presbyterian Church"/>
    <n v="30.4"/>
    <n v="12"/>
    <n v="0.39500000000000002"/>
    <x v="4"/>
  </r>
  <r>
    <x v="76"/>
    <n v="1846796"/>
    <s v="Green Valley High School"/>
    <n v="1960"/>
    <n v="778"/>
    <n v="0.39700000000000002"/>
    <x v="4"/>
  </r>
  <r>
    <x v="237"/>
    <n v="1849468"/>
    <s v="Wedgwood 6th Grade Middle Sch"/>
    <n v="1379"/>
    <n v="548"/>
    <n v="0.39700000000000002"/>
    <x v="4"/>
  </r>
  <r>
    <x v="111"/>
    <n v="1838261"/>
    <s v="Ralph A Myers Elem School"/>
    <n v="30.2"/>
    <n v="12"/>
    <n v="0.39700000000000002"/>
    <x v="4"/>
  </r>
  <r>
    <x v="221"/>
    <n v="1838778"/>
    <s v="Ridge Lawn Elementary School"/>
    <n v="978"/>
    <n v="389.64"/>
    <n v="0.39800000000000002"/>
    <x v="4"/>
  </r>
  <r>
    <x v="56"/>
    <n v="1848038"/>
    <s v="Hugo Owens Middle School"/>
    <n v="687"/>
    <n v="273.23"/>
    <n v="0.39800000000000002"/>
    <x v="4"/>
  </r>
  <r>
    <x v="10"/>
    <n v="1840856"/>
    <s v="Ft Hamilton High School"/>
    <n v="2164"/>
    <n v="863.67"/>
    <n v="0.39900000000000002"/>
    <x v="4"/>
  </r>
  <r>
    <x v="205"/>
    <n v="1841052"/>
    <s v="Ritchie Co High School"/>
    <n v="4819.9399999999996"/>
    <n v="1922.93"/>
    <n v="0.39900000000000002"/>
    <x v="4"/>
  </r>
  <r>
    <x v="65"/>
    <n v="1842213"/>
    <s v="Guilderland Central Sch Dist"/>
    <n v="750"/>
    <n v="299.18"/>
    <n v="0.39900000000000002"/>
    <x v="4"/>
  </r>
  <r>
    <x v="102"/>
    <n v="1837675"/>
    <s v="Kutcha's Rental"/>
    <n v="29.9"/>
    <n v="12"/>
    <n v="0.40100000000000002"/>
    <x v="4"/>
  </r>
  <r>
    <x v="119"/>
    <n v="1843161"/>
    <s v="Searingtown Elementary School"/>
    <n v="823"/>
    <n v="330.35"/>
    <n v="0.40100000000000002"/>
    <x v="4"/>
  </r>
  <r>
    <x v="219"/>
    <n v="1844567"/>
    <s v="University High School"/>
    <n v="2854.35"/>
    <n v="1145.6500000000001"/>
    <n v="0.40100000000000002"/>
    <x v="4"/>
  </r>
  <r>
    <x v="63"/>
    <n v="1839987"/>
    <s v="Jimmy Givens"/>
    <n v="71"/>
    <n v="28.51"/>
    <n v="0.40200000000000002"/>
    <x v="4"/>
  </r>
  <r>
    <x v="60"/>
    <n v="1846105"/>
    <s v="ECC B2B Account"/>
    <n v="560"/>
    <n v="225.33"/>
    <n v="0.40200000000000002"/>
    <x v="4"/>
  </r>
  <r>
    <x v="223"/>
    <n v="1844701"/>
    <s v="Ridgeview Elementary School"/>
    <n v="136"/>
    <n v="54.63"/>
    <n v="0.40200000000000002"/>
    <x v="4"/>
  </r>
  <r>
    <x v="242"/>
    <n v="1850575"/>
    <s v="Su Dang Yao"/>
    <n v="868"/>
    <n v="349.08"/>
    <n v="0.40200000000000002"/>
    <x v="4"/>
  </r>
  <r>
    <x v="236"/>
    <n v="1850924"/>
    <s v="Ford Foundation"/>
    <n v="28.8"/>
    <n v="11.59"/>
    <n v="0.40200000000000002"/>
    <x v="4"/>
  </r>
  <r>
    <x v="161"/>
    <n v="1845373"/>
    <s v="Moore Haven Jr Sr High School"/>
    <n v="1171"/>
    <n v="472.99"/>
    <n v="0.40400000000000003"/>
    <x v="4"/>
  </r>
  <r>
    <x v="0"/>
    <n v="1835363"/>
    <s v="Seaside High School"/>
    <n v="768"/>
    <n v="310.2"/>
    <n v="0.40400000000000003"/>
    <x v="4"/>
  </r>
  <r>
    <x v="43"/>
    <n v="1843638"/>
    <s v="Calvert Elementary School"/>
    <n v="688"/>
    <n v="277.66000000000003"/>
    <n v="0.40400000000000003"/>
    <x v="4"/>
  </r>
  <r>
    <x v="219"/>
    <n v="1844538"/>
    <s v="James E &amp; A Rae Smalley ES"/>
    <n v="3706"/>
    <n v="1500"/>
    <n v="0.40500000000000003"/>
    <x v="4"/>
  </r>
  <r>
    <x v="114"/>
    <n v="1838461"/>
    <s v="FiftyNorth Senior Center"/>
    <n v="34"/>
    <n v="13.77"/>
    <n v="0.40500000000000003"/>
    <x v="4"/>
  </r>
  <r>
    <x v="101"/>
    <n v="1850204"/>
    <s v="Northwest High School"/>
    <n v="1416"/>
    <n v="574"/>
    <n v="0.40500000000000003"/>
    <x v="4"/>
  </r>
  <r>
    <x v="218"/>
    <n v="1850505"/>
    <s v="Patrick Henry High School"/>
    <n v="770"/>
    <n v="312.88"/>
    <n v="0.40600000000000003"/>
    <x v="4"/>
  </r>
  <r>
    <x v="54"/>
    <n v="1849108"/>
    <s v="North Valley High School"/>
    <n v="696"/>
    <n v="282.58"/>
    <n v="0.40600000000000003"/>
    <x v="4"/>
  </r>
  <r>
    <x v="71"/>
    <n v="1834679"/>
    <s v="Watkinson School"/>
    <n v="484"/>
    <n v="196.74"/>
    <n v="0.40600000000000003"/>
    <x v="4"/>
  </r>
  <r>
    <x v="163"/>
    <n v="1845597"/>
    <s v="Crystal Lake Central High Sch"/>
    <n v="288"/>
    <n v="116.99"/>
    <n v="0.40600000000000003"/>
    <x v="4"/>
  </r>
  <r>
    <x v="122"/>
    <n v="1846416"/>
    <s v="New Milford High School"/>
    <n v="8422"/>
    <n v="3422.39"/>
    <n v="0.40600000000000003"/>
    <x v="4"/>
  </r>
  <r>
    <x v="153"/>
    <n v="1841976"/>
    <s v="Washington-Liberty High School"/>
    <n v="797"/>
    <n v="324.5"/>
    <n v="0.40699999999999997"/>
    <x v="4"/>
  </r>
  <r>
    <x v="188"/>
    <n v="1834883"/>
    <s v="Dorothy Hamm Middle School"/>
    <n v="797"/>
    <n v="324.5"/>
    <n v="0.40699999999999997"/>
    <x v="4"/>
  </r>
  <r>
    <x v="240"/>
    <n v="1843061"/>
    <s v="Stewart Elementary School"/>
    <n v="750"/>
    <n v="305.35000000000002"/>
    <n v="0.40699999999999997"/>
    <x v="4"/>
  </r>
  <r>
    <x v="9"/>
    <n v="1846930"/>
    <s v="West York Area Middle School"/>
    <n v="29.4"/>
    <n v="12"/>
    <n v="0.40799999999999997"/>
    <x v="4"/>
  </r>
  <r>
    <x v="124"/>
    <n v="1845963"/>
    <s v="Chesnee High School"/>
    <n v="1126"/>
    <n v="459.39"/>
    <n v="0.40799999999999997"/>
    <x v="4"/>
  </r>
  <r>
    <x v="195"/>
    <n v="1843775"/>
    <s v="Cresskill High School"/>
    <n v="3055"/>
    <n v="1246"/>
    <n v="0.40799999999999997"/>
    <x v="4"/>
  </r>
  <r>
    <x v="95"/>
    <n v="1835942"/>
    <s v="White Cliffs Middle School"/>
    <n v="44"/>
    <n v="17.95"/>
    <n v="0.40799999999999997"/>
    <x v="4"/>
  </r>
  <r>
    <x v="59"/>
    <n v="1847370"/>
    <s v="Shaffer Elementary School"/>
    <n v="520"/>
    <n v="212.46"/>
    <n v="0.40899999999999997"/>
    <x v="4"/>
  </r>
  <r>
    <x v="192"/>
    <n v="1835605"/>
    <s v="Univ of Southern ME Gorham"/>
    <n v="44"/>
    <n v="17.98"/>
    <n v="0.40899999999999997"/>
    <x v="4"/>
  </r>
  <r>
    <x v="56"/>
    <n v="1848024"/>
    <s v="Monroe High School"/>
    <n v="44"/>
    <n v="17.98"/>
    <n v="0.40899999999999997"/>
    <x v="4"/>
  </r>
  <r>
    <x v="202"/>
    <n v="1847512"/>
    <s v="Klein Collins High School"/>
    <n v="7440"/>
    <n v="3044.53"/>
    <n v="0.40899999999999997"/>
    <x v="4"/>
  </r>
  <r>
    <x v="91"/>
    <n v="1847088"/>
    <s v="Ronald Reagan High School"/>
    <n v="1335"/>
    <n v="547.75"/>
    <n v="0.41"/>
    <x v="4"/>
  </r>
  <r>
    <x v="232"/>
    <n v="1835212"/>
    <s v="Connetquot Senior High School"/>
    <n v="797"/>
    <n v="327"/>
    <n v="0.41"/>
    <x v="4"/>
  </r>
  <r>
    <x v="245"/>
    <n v="1841816"/>
    <s v="Conejo Recreation &amp; Park Distr"/>
    <n v="659.4"/>
    <n v="270.05"/>
    <n v="0.41"/>
    <x v="4"/>
  </r>
  <r>
    <x v="47"/>
    <n v="1845283"/>
    <s v="Somerset High School"/>
    <n v="33.6"/>
    <n v="13.77"/>
    <n v="0.41"/>
    <x v="4"/>
  </r>
  <r>
    <x v="253"/>
    <n v="1841900"/>
    <s v="Jonas Clarke Middle School"/>
    <n v="5422"/>
    <n v="2228.14"/>
    <n v="0.41099999999999998"/>
    <x v="4"/>
  </r>
  <r>
    <x v="29"/>
    <n v="1849194"/>
    <s v="Genesis Centre"/>
    <n v="292.2"/>
    <n v="120.24"/>
    <n v="0.41099999999999998"/>
    <x v="4"/>
  </r>
  <r>
    <x v="210"/>
    <n v="1850382"/>
    <s v="Navy Band Northwest"/>
    <n v="30.1"/>
    <n v="12.4"/>
    <n v="0.41199999999999998"/>
    <x v="4"/>
  </r>
  <r>
    <x v="92"/>
    <n v="1850987"/>
    <s v="El Rodeo School Campus"/>
    <n v="11155"/>
    <n v="4601"/>
    <n v="0.41199999999999998"/>
    <x v="4"/>
  </r>
  <r>
    <x v="94"/>
    <n v="1842778"/>
    <s v="Jailyn's"/>
    <n v="434"/>
    <n v="179.02"/>
    <n v="0.41199999999999998"/>
    <x v="4"/>
  </r>
  <r>
    <x v="167"/>
    <n v="1844292"/>
    <s v="ECC B2B Account"/>
    <n v="130"/>
    <n v="53.51"/>
    <n v="0.41199999999999998"/>
    <x v="4"/>
  </r>
  <r>
    <x v="68"/>
    <n v="1845715"/>
    <s v="Church of the Resurrection"/>
    <n v="6723.23"/>
    <n v="2767.24"/>
    <n v="0.41199999999999998"/>
    <x v="4"/>
  </r>
  <r>
    <x v="231"/>
    <n v="1850537"/>
    <s v="Jefferson Elementary School"/>
    <n v="729"/>
    <n v="301"/>
    <n v="0.41299999999999998"/>
    <x v="4"/>
  </r>
  <r>
    <x v="231"/>
    <n v="1850536"/>
    <s v="Washington Elementary School"/>
    <n v="729"/>
    <n v="301"/>
    <n v="0.41299999999999998"/>
    <x v="4"/>
  </r>
  <r>
    <x v="95"/>
    <n v="1835931"/>
    <s v="West Plains Jr High School"/>
    <n v="31.2"/>
    <n v="12.87"/>
    <n v="0.41299999999999998"/>
    <x v="4"/>
  </r>
  <r>
    <x v="231"/>
    <n v="1850529"/>
    <s v="Franklin Elementary School"/>
    <n v="729"/>
    <n v="301"/>
    <n v="0.41299999999999998"/>
    <x v="4"/>
  </r>
  <r>
    <x v="94"/>
    <n v="1842804"/>
    <s v="Muriel Clayton Middle School"/>
    <n v="154"/>
    <n v="63.64"/>
    <n v="0.41299999999999998"/>
    <x v="4"/>
  </r>
  <r>
    <x v="231"/>
    <n v="1850539"/>
    <s v="Brayton Elementary School"/>
    <n v="729"/>
    <n v="301"/>
    <n v="0.41299999999999998"/>
    <x v="4"/>
  </r>
  <r>
    <x v="308"/>
    <n v="1851116"/>
    <s v="ECC B2B Account"/>
    <n v="131"/>
    <n v="54.12"/>
    <n v="0.41299999999999998"/>
    <x v="4"/>
  </r>
  <r>
    <x v="231"/>
    <n v="1850538"/>
    <s v="Lincoln-Hubbard Elem School"/>
    <n v="729"/>
    <n v="301"/>
    <n v="0.41299999999999998"/>
    <x v="4"/>
  </r>
  <r>
    <x v="260"/>
    <n v="1838981"/>
    <s v="ECC B2B Account"/>
    <n v="260"/>
    <n v="107.74"/>
    <n v="0.41399999999999998"/>
    <x v="4"/>
  </r>
  <r>
    <x v="103"/>
    <n v="1850414"/>
    <s v="Mebane Presbyterian Church"/>
    <n v="114"/>
    <n v="47.25"/>
    <n v="0.41399999999999998"/>
    <x v="4"/>
  </r>
  <r>
    <x v="137"/>
    <n v="1835753"/>
    <s v="Wilson Middle School"/>
    <n v="8924"/>
    <n v="3690.2"/>
    <n v="0.41399999999999998"/>
    <x v="4"/>
  </r>
  <r>
    <x v="178"/>
    <n v="1848533"/>
    <s v="Kings Canyon Middle School"/>
    <n v="696"/>
    <n v="288.31"/>
    <n v="0.41399999999999998"/>
    <x v="4"/>
  </r>
  <r>
    <x v="230"/>
    <n v="1849787"/>
    <s v="Ross Road Elementary School"/>
    <n v="2482"/>
    <n v="1029.6600000000001"/>
    <n v="0.41499999999999998"/>
    <x v="4"/>
  </r>
  <r>
    <x v="251"/>
    <n v="1847004"/>
    <s v="Walton High School"/>
    <n v="127"/>
    <n v="52.7"/>
    <n v="0.41499999999999998"/>
    <x v="4"/>
  </r>
  <r>
    <x v="205"/>
    <n v="1841083"/>
    <s v="Granville Arts Boosters"/>
    <n v="4474.2"/>
    <n v="1857.42"/>
    <n v="0.41499999999999998"/>
    <x v="4"/>
  </r>
  <r>
    <x v="128"/>
    <n v="1840753"/>
    <s v="Pat &amp; Katherine Fowler Mid Sch"/>
    <n v="1851"/>
    <n v="770.67"/>
    <n v="0.41599999999999998"/>
    <x v="4"/>
  </r>
  <r>
    <x v="236"/>
    <n v="1850940"/>
    <s v="Walters State Cmty College"/>
    <n v="4833.46"/>
    <n v="2010.71"/>
    <n v="0.41599999999999998"/>
    <x v="4"/>
  </r>
  <r>
    <x v="163"/>
    <n v="1845581"/>
    <s v="ECC B2B Account"/>
    <n v="130"/>
    <n v="54.22"/>
    <n v="0.41699999999999998"/>
    <x v="4"/>
  </r>
  <r>
    <x v="61"/>
    <n v="1850075"/>
    <s v="Charles Stark"/>
    <n v="28.75"/>
    <n v="12"/>
    <n v="0.41699999999999998"/>
    <x v="4"/>
  </r>
  <r>
    <x v="88"/>
    <n v="1848423"/>
    <s v="Frost Lighting"/>
    <n v="28.8"/>
    <n v="12"/>
    <n v="0.41699999999999998"/>
    <x v="4"/>
  </r>
  <r>
    <x v="36"/>
    <n v="1845251"/>
    <s v="Temple Sinai Of Toronto"/>
    <n v="714.12"/>
    <n v="297.48"/>
    <n v="0.41699999999999998"/>
    <x v="4"/>
  </r>
  <r>
    <x v="49"/>
    <n v="1843084"/>
    <s v="Denmark High School"/>
    <n v="4616"/>
    <n v="1931.18"/>
    <n v="0.41799999999999998"/>
    <x v="4"/>
  </r>
  <r>
    <x v="256"/>
    <n v="1851025"/>
    <s v="J W Pepper &amp; Son Inc. - PA HQ"/>
    <n v="114"/>
    <n v="47.66"/>
    <n v="0.41799999999999998"/>
    <x v="4"/>
  </r>
  <r>
    <x v="61"/>
    <n v="1850079"/>
    <s v="Humphreys Co High School"/>
    <n v="3080"/>
    <n v="1288.73"/>
    <n v="0.41799999999999998"/>
    <x v="4"/>
  </r>
  <r>
    <x v="28"/>
    <n v="1849126"/>
    <s v="Nacogdoches High School"/>
    <n v="6964"/>
    <n v="2921.25"/>
    <n v="0.41899999999999998"/>
    <x v="4"/>
  </r>
  <r>
    <x v="30"/>
    <n v="1847214"/>
    <s v="Goshen College"/>
    <n v="4474.2"/>
    <n v="1875.98"/>
    <n v="0.41899999999999998"/>
    <x v="4"/>
  </r>
  <r>
    <x v="238"/>
    <n v="1838702"/>
    <s v="Roadrunner Transportation Svcs"/>
    <n v="511.76"/>
    <n v="214.46"/>
    <n v="0.41899999999999998"/>
    <x v="4"/>
  </r>
  <r>
    <x v="11"/>
    <n v="1845764"/>
    <s v="Buchanan High School"/>
    <n v="33"/>
    <n v="13.83"/>
    <n v="0.41899999999999998"/>
    <x v="4"/>
  </r>
  <r>
    <x v="2"/>
    <n v="1844116"/>
    <s v="Musselman High School"/>
    <n v="200"/>
    <n v="83.79"/>
    <n v="0.41899999999999998"/>
    <x v="4"/>
  </r>
  <r>
    <x v="208"/>
    <n v="1838512"/>
    <s v="Edward R Murrow High School"/>
    <n v="2206"/>
    <n v="923.67"/>
    <n v="0.41899999999999998"/>
    <x v="4"/>
  </r>
  <r>
    <x v="78"/>
    <n v="1839888"/>
    <s v="John F Kennedy High School"/>
    <n v="8752.75"/>
    <n v="3668.57"/>
    <n v="0.41899999999999998"/>
    <x v="4"/>
  </r>
  <r>
    <x v="42"/>
    <n v="1846268"/>
    <s v="Zeta Charter School"/>
    <n v="846"/>
    <n v="354.18"/>
    <n v="0.41899999999999998"/>
    <x v="4"/>
  </r>
  <r>
    <x v="90"/>
    <n v="1838161"/>
    <s v="Union University-Jackson"/>
    <n v="5268"/>
    <n v="2204.92"/>
    <n v="0.41899999999999998"/>
    <x v="4"/>
  </r>
  <r>
    <x v="248"/>
    <n v="1844863"/>
    <s v="Washington Latin Middle PCS"/>
    <n v="520"/>
    <n v="217.92"/>
    <n v="0.41899999999999998"/>
    <x v="4"/>
  </r>
  <r>
    <x v="142"/>
    <n v="1834281"/>
    <s v="La Porte High School"/>
    <n v="4360"/>
    <n v="1831.34"/>
    <n v="0.42"/>
    <x v="4"/>
  </r>
  <r>
    <x v="9"/>
    <n v="1846928"/>
    <s v="Success Academy High School  9"/>
    <n v="6481.6"/>
    <n v="2719.47"/>
    <n v="0.42"/>
    <x v="4"/>
  </r>
  <r>
    <x v="14"/>
    <n v="1843953"/>
    <s v="McMillan Junior High School"/>
    <n v="4830"/>
    <n v="2030.88"/>
    <n v="0.42"/>
    <x v="4"/>
  </r>
  <r>
    <x v="237"/>
    <n v="1849470"/>
    <s v="Cross Timbers Middle School"/>
    <n v="28.5"/>
    <n v="12"/>
    <n v="0.42099999999999999"/>
    <x v="4"/>
  </r>
  <r>
    <x v="117"/>
    <n v="1834533"/>
    <s v="Harlan High School"/>
    <n v="37.5"/>
    <n v="15.8"/>
    <n v="0.42099999999999999"/>
    <x v="4"/>
  </r>
  <r>
    <x v="201"/>
    <n v="1839653"/>
    <s v="Lake Joy Primary School"/>
    <n v="386"/>
    <n v="162.51"/>
    <n v="0.42099999999999999"/>
    <x v="4"/>
  </r>
  <r>
    <x v="206"/>
    <n v="1841954"/>
    <s v="Ball State University"/>
    <n v="32.4"/>
    <n v="13.65"/>
    <n v="0.42099999999999999"/>
    <x v="4"/>
  </r>
  <r>
    <x v="170"/>
    <n v="1836229"/>
    <s v="Thomas Jefferson Arts Acad 84"/>
    <n v="167"/>
    <n v="70.44"/>
    <n v="0.42199999999999999"/>
    <x v="4"/>
  </r>
  <r>
    <x v="16"/>
    <n v="1846722"/>
    <s v="Elizabeth HS-Cicarell Academy"/>
    <n v="750"/>
    <n v="316.85000000000002"/>
    <n v="0.42199999999999999"/>
    <x v="4"/>
  </r>
  <r>
    <x v="227"/>
    <n v="1847961"/>
    <s v="First United Methodist Church"/>
    <n v="1096"/>
    <n v="462.61"/>
    <n v="0.42199999999999999"/>
    <x v="4"/>
  </r>
  <r>
    <x v="231"/>
    <n v="1850546"/>
    <s v="Wayne State University"/>
    <n v="198"/>
    <n v="83.78"/>
    <n v="0.42299999999999999"/>
    <x v="4"/>
  </r>
  <r>
    <x v="219"/>
    <n v="1844556"/>
    <s v="Whiteland Cmty High School"/>
    <n v="27.29"/>
    <n v="11.54"/>
    <n v="0.42299999999999999"/>
    <x v="4"/>
  </r>
  <r>
    <x v="117"/>
    <n v="1834512"/>
    <s v="Southern Adventist University"/>
    <n v="15.7"/>
    <n v="6.66"/>
    <n v="0.42399999999999999"/>
    <x v="4"/>
  </r>
  <r>
    <x v="177"/>
    <n v="1843310"/>
    <s v="Ereckson Middle School"/>
    <n v="1282"/>
    <n v="545.48"/>
    <n v="0.42499999999999999"/>
    <x v="4"/>
  </r>
  <r>
    <x v="72"/>
    <n v="1848875"/>
    <s v="Independence High School"/>
    <n v="12021"/>
    <n v="5114.07"/>
    <n v="0.42499999999999999"/>
    <x v="4"/>
  </r>
  <r>
    <x v="202"/>
    <n v="1847473"/>
    <s v="Wallace Events"/>
    <n v="500"/>
    <n v="212.46"/>
    <n v="0.42499999999999999"/>
    <x v="4"/>
  </r>
  <r>
    <x v="169"/>
    <n v="1841548"/>
    <s v="Attleboro High School"/>
    <n v="480"/>
    <n v="204.64"/>
    <n v="0.42599999999999999"/>
    <x v="4"/>
  </r>
  <r>
    <x v="192"/>
    <n v="1835620"/>
    <s v="Pritchardville Elementary Sch"/>
    <n v="374"/>
    <n v="159.24"/>
    <n v="0.42599999999999999"/>
    <x v="4"/>
  </r>
  <r>
    <x v="56"/>
    <n v="1848001"/>
    <s v="Kahala Elementary School"/>
    <n v="6216"/>
    <n v="2645.59"/>
    <n v="0.42599999999999999"/>
    <x v="4"/>
  </r>
  <r>
    <x v="132"/>
    <n v="1834448"/>
    <s v="Chancellor Ave Elem School"/>
    <n v="2208"/>
    <n v="940"/>
    <n v="0.42599999999999999"/>
    <x v="4"/>
  </r>
  <r>
    <x v="57"/>
    <n v="1842195"/>
    <s v="Clinton Middle School"/>
    <n v="560"/>
    <n v="239.18"/>
    <n v="0.42699999999999999"/>
    <x v="4"/>
  </r>
  <r>
    <x v="206"/>
    <n v="1841907"/>
    <s v="Tumwater High School"/>
    <n v="44"/>
    <n v="18.77"/>
    <n v="0.42699999999999999"/>
    <x v="4"/>
  </r>
  <r>
    <x v="221"/>
    <n v="1838789"/>
    <s v="Chinook School Division 211"/>
    <n v="150"/>
    <n v="64.06"/>
    <n v="0.42699999999999999"/>
    <x v="4"/>
  </r>
  <r>
    <x v="168"/>
    <n v="1843865"/>
    <s v="White Sands A Cappella Chorus"/>
    <n v="29"/>
    <n v="12.37"/>
    <n v="0.42699999999999999"/>
    <x v="4"/>
  </r>
  <r>
    <x v="43"/>
    <n v="1843600"/>
    <s v="Shelter Rock Elementary School"/>
    <n v="797"/>
    <n v="341.51"/>
    <n v="0.42799999999999999"/>
    <x v="4"/>
  </r>
  <r>
    <x v="220"/>
    <n v="1836432"/>
    <s v="Custom Fabricators Inc"/>
    <n v="496"/>
    <n v="212.96"/>
    <n v="0.42899999999999999"/>
    <x v="4"/>
  </r>
  <r>
    <x v="131"/>
    <n v="1841335"/>
    <s v="Windsor Christian Academy"/>
    <n v="28"/>
    <n v="12"/>
    <n v="0.42899999999999999"/>
    <x v="4"/>
  </r>
  <r>
    <x v="254"/>
    <n v="1843454"/>
    <s v="Liberty High School - N"/>
    <n v="4285.83"/>
    <n v="1840.75"/>
    <n v="0.42899999999999999"/>
    <x v="4"/>
  </r>
  <r>
    <x v="178"/>
    <n v="1848541"/>
    <s v="Catskill Choral Society"/>
    <n v="1104"/>
    <n v="474.97"/>
    <n v="0.43"/>
    <x v="4"/>
  </r>
  <r>
    <x v="1"/>
    <n v="1839350"/>
    <s v="Haleakala Waldorf School"/>
    <n v="360"/>
    <n v="155.22"/>
    <n v="0.43099999999999999"/>
    <x v="4"/>
  </r>
  <r>
    <x v="206"/>
    <n v="1841929"/>
    <s v="French Woods Festivl of the PA"/>
    <n v="214.25"/>
    <n v="92.65"/>
    <n v="0.432"/>
    <x v="4"/>
  </r>
  <r>
    <x v="94"/>
    <n v="1842771"/>
    <s v="St Thomas More Catholic School"/>
    <n v="4772"/>
    <n v="2063.66"/>
    <n v="0.432"/>
    <x v="4"/>
  </r>
  <r>
    <x v="5"/>
    <n v="1848767"/>
    <s v="Burrell Elementary School"/>
    <n v="6492"/>
    <n v="2802"/>
    <n v="0.432"/>
    <x v="4"/>
  </r>
  <r>
    <x v="239"/>
    <n v="1840155"/>
    <s v="Tonalea Elementary School"/>
    <n v="28.8"/>
    <n v="12.45"/>
    <n v="0.432"/>
    <x v="4"/>
  </r>
  <r>
    <x v="105"/>
    <n v="1838351"/>
    <s v="Cegep De Baie-Comeau"/>
    <n v="680"/>
    <n v="294.33999999999997"/>
    <n v="0.433"/>
    <x v="4"/>
  </r>
  <r>
    <x v="249"/>
    <n v="1850699"/>
    <s v="West Shore Jr Sr High School"/>
    <n v="1658"/>
    <n v="720.15"/>
    <n v="0.434"/>
    <x v="4"/>
  </r>
  <r>
    <x v="45"/>
    <n v="1841011"/>
    <s v="Pierre Elliott Trudeau HS"/>
    <n v="170"/>
    <n v="73.739999999999995"/>
    <n v="0.434"/>
    <x v="4"/>
  </r>
  <r>
    <x v="241"/>
    <n v="1849357"/>
    <s v="Norfolk Arts Center"/>
    <n v="32"/>
    <n v="13.89"/>
    <n v="0.434"/>
    <x v="4"/>
  </r>
  <r>
    <x v="104"/>
    <n v="1834931"/>
    <s v="Hopewell Junior High School"/>
    <n v="243"/>
    <n v="105.48"/>
    <n v="0.434"/>
    <x v="4"/>
  </r>
  <r>
    <x v="139"/>
    <n v="1835130"/>
    <s v="Johnsburg Cmty School Dist 12"/>
    <n v="27.6"/>
    <n v="12"/>
    <n v="0.435"/>
    <x v="4"/>
  </r>
  <r>
    <x v="20"/>
    <n v="1837339"/>
    <s v="Marymount School 97th St - N"/>
    <n v="18255.27"/>
    <n v="7939.32"/>
    <n v="0.435"/>
    <x v="4"/>
  </r>
  <r>
    <x v="5"/>
    <n v="1848808"/>
    <s v="The Potomac School"/>
    <n v="27.5"/>
    <n v="12"/>
    <n v="0.436"/>
    <x v="4"/>
  </r>
  <r>
    <x v="18"/>
    <n v="1836901"/>
    <s v="Juan Seguin High School"/>
    <n v="4544"/>
    <n v="1979.97"/>
    <n v="0.436"/>
    <x v="4"/>
  </r>
  <r>
    <x v="165"/>
    <n v="1835503"/>
    <s v="Alturas Elementary School"/>
    <n v="428"/>
    <n v="186.6"/>
    <n v="0.436"/>
    <x v="4"/>
  </r>
  <r>
    <x v="161"/>
    <n v="1845374"/>
    <s v="Rose Park Magnet Middle School"/>
    <n v="27.5"/>
    <n v="12"/>
    <n v="0.436"/>
    <x v="4"/>
  </r>
  <r>
    <x v="226"/>
    <n v="1843292"/>
    <s v="Desana Middle School"/>
    <n v="27.5"/>
    <n v="12"/>
    <n v="0.436"/>
    <x v="4"/>
  </r>
  <r>
    <x v="152"/>
    <n v="1844436"/>
    <s v="McCool Middle School"/>
    <n v="27.5"/>
    <n v="12"/>
    <n v="0.436"/>
    <x v="4"/>
  </r>
  <r>
    <x v="115"/>
    <n v="1840243"/>
    <s v="Univ of Southern California"/>
    <n v="5988"/>
    <n v="2612.69"/>
    <n v="0.436"/>
    <x v="4"/>
  </r>
  <r>
    <x v="161"/>
    <n v="1845371"/>
    <s v="Boles Junior High School"/>
    <n v="27.5"/>
    <n v="12"/>
    <n v="0.436"/>
    <x v="4"/>
  </r>
  <r>
    <x v="105"/>
    <n v="1838353"/>
    <s v="Cargo Claims Dept"/>
    <n v="726.65"/>
    <n v="317.75"/>
    <n v="0.437"/>
    <x v="4"/>
  </r>
  <r>
    <x v="4"/>
    <n v="1846473"/>
    <s v="IS 51 Edwin Markham"/>
    <n v="802"/>
    <n v="350.38"/>
    <n v="0.437"/>
    <x v="4"/>
  </r>
  <r>
    <x v="159"/>
    <n v="1848217"/>
    <s v="Great Valley Middle School"/>
    <n v="710"/>
    <n v="310.76"/>
    <n v="0.438"/>
    <x v="4"/>
  </r>
  <r>
    <x v="201"/>
    <n v="1839660"/>
    <s v="Moorhead Junior High - N"/>
    <n v="1813.5"/>
    <n v="795"/>
    <n v="0.438"/>
    <x v="4"/>
  </r>
  <r>
    <x v="194"/>
    <n v="1844010"/>
    <s v="Chantilly High School"/>
    <n v="2206"/>
    <n v="966.45"/>
    <n v="0.438"/>
    <x v="4"/>
  </r>
  <r>
    <x v="227"/>
    <n v="1847926"/>
    <s v="Elementary School 1"/>
    <n v="1104"/>
    <n v="484.16"/>
    <n v="0.439"/>
    <x v="4"/>
  </r>
  <r>
    <x v="243"/>
    <n v="1845103"/>
    <s v="Allen High School"/>
    <n v="5538"/>
    <n v="2437"/>
    <n v="0.44"/>
    <x v="4"/>
  </r>
  <r>
    <x v="193"/>
    <n v="1838614"/>
    <s v="Dr Henry Karrer Middle School"/>
    <n v="27.25"/>
    <n v="12"/>
    <n v="0.44"/>
    <x v="4"/>
  </r>
  <r>
    <x v="150"/>
    <n v="1845533"/>
    <s v="Chester Co High School"/>
    <n v="1427"/>
    <n v="628.34"/>
    <n v="0.44"/>
    <x v="4"/>
  </r>
  <r>
    <x v="59"/>
    <n v="1847379"/>
    <s v="Giesinger Elementary School"/>
    <n v="4750"/>
    <n v="2090.0300000000002"/>
    <n v="0.44"/>
    <x v="4"/>
  </r>
  <r>
    <x v="69"/>
    <n v="1834772"/>
    <s v="Destination Church"/>
    <n v="304"/>
    <n v="134"/>
    <n v="0.441"/>
    <x v="4"/>
  </r>
  <r>
    <x v="179"/>
    <n v="1842640"/>
    <s v="Holy Trinity Catholic Church"/>
    <n v="560"/>
    <n v="247.63"/>
    <n v="0.442"/>
    <x v="4"/>
  </r>
  <r>
    <x v="24"/>
    <n v="1836145"/>
    <s v="West Music"/>
    <n v="86"/>
    <n v="38.020000000000003"/>
    <n v="0.442"/>
    <x v="4"/>
  </r>
  <r>
    <x v="15"/>
    <n v="1850792"/>
    <s v="Phoenix Academy"/>
    <n v="1359"/>
    <n v="602.5"/>
    <n v="0.443"/>
    <x v="4"/>
  </r>
  <r>
    <x v="6"/>
    <n v="1849639"/>
    <s v="Takoma Park Middle School"/>
    <n v="5347.67"/>
    <n v="2376.88"/>
    <n v="0.44400000000000001"/>
    <x v="4"/>
  </r>
  <r>
    <x v="196"/>
    <n v="1840734"/>
    <s v="Success Acad CS-Sprngfld Grdn"/>
    <n v="1019.15"/>
    <n v="452.5"/>
    <n v="0.44400000000000001"/>
    <x v="4"/>
  </r>
  <r>
    <x v="251"/>
    <n v="1847026"/>
    <s v="Episcopal Academy"/>
    <n v="27"/>
    <n v="12"/>
    <n v="0.44400000000000001"/>
    <x v="4"/>
  </r>
  <r>
    <x v="22"/>
    <n v="1837425"/>
    <s v="Ellison High School"/>
    <n v="56659"/>
    <n v="25225.15"/>
    <n v="0.44500000000000001"/>
    <x v="4"/>
  </r>
  <r>
    <x v="50"/>
    <n v="1843429"/>
    <s v="ECC B2B Account"/>
    <n v="520"/>
    <n v="231.38"/>
    <n v="0.44500000000000001"/>
    <x v="4"/>
  </r>
  <r>
    <x v="213"/>
    <n v="1845400"/>
    <s v="Owatonna High School"/>
    <n v="4009"/>
    <n v="1783.19"/>
    <n v="0.44500000000000001"/>
    <x v="4"/>
  </r>
  <r>
    <x v="129"/>
    <n v="1849583"/>
    <s v="Ida Price Middle School"/>
    <n v="501"/>
    <n v="223.52"/>
    <n v="0.44600000000000001"/>
    <x v="4"/>
  </r>
  <r>
    <x v="227"/>
    <n v="1847971"/>
    <s v="Titusville High School"/>
    <n v="1155"/>
    <n v="516.35"/>
    <n v="0.44700000000000001"/>
    <x v="4"/>
  </r>
  <r>
    <x v="198"/>
    <n v="1842447"/>
    <s v="New World Symphony"/>
    <n v="34"/>
    <n v="15.2"/>
    <n v="0.44700000000000001"/>
    <x v="4"/>
  </r>
  <r>
    <x v="102"/>
    <n v="1837653"/>
    <s v="Eastern York High School"/>
    <n v="28.5"/>
    <n v="12.81"/>
    <n v="0.44900000000000001"/>
    <x v="4"/>
  </r>
  <r>
    <x v="150"/>
    <n v="1845508"/>
    <s v="Tallassee High School"/>
    <n v="599"/>
    <n v="269.24"/>
    <n v="0.44900000000000001"/>
    <x v="4"/>
  </r>
  <r>
    <x v="127"/>
    <n v="1834373"/>
    <s v="Sandler Ctr for Perf Arts"/>
    <n v="35.200000000000003"/>
    <n v="15.8"/>
    <n v="0.44900000000000001"/>
    <x v="4"/>
  </r>
  <r>
    <x v="147"/>
    <n v="1836206"/>
    <s v="West Music"/>
    <n v="352"/>
    <n v="158.06"/>
    <n v="0.44900000000000001"/>
    <x v="4"/>
  </r>
  <r>
    <x v="193"/>
    <n v="1838603"/>
    <s v="Liberty Mutual Insurance Co"/>
    <n v="50"/>
    <n v="22.48"/>
    <n v="0.45"/>
    <x v="4"/>
  </r>
  <r>
    <x v="7"/>
    <n v="1848154"/>
    <s v="Breath of Aire"/>
    <n v="35.200000000000003"/>
    <n v="15.83"/>
    <n v="0.45"/>
    <x v="4"/>
  </r>
  <r>
    <x v="171"/>
    <n v="1846584"/>
    <s v="Texas State Univ-San Marcos"/>
    <n v="416"/>
    <n v="187.52"/>
    <n v="0.45100000000000001"/>
    <x v="4"/>
  </r>
  <r>
    <x v="182"/>
    <n v="1841132"/>
    <s v="Ala Wai Elementary School"/>
    <n v="2438"/>
    <n v="1098.67"/>
    <n v="0.45100000000000001"/>
    <x v="4"/>
  </r>
  <r>
    <x v="206"/>
    <n v="1841953"/>
    <s v="Ssg Manuel R Puentes Mid Sch"/>
    <n v="27.5"/>
    <n v="12.4"/>
    <n v="0.45100000000000001"/>
    <x v="4"/>
  </r>
  <r>
    <x v="68"/>
    <n v="1845683"/>
    <s v="Central High School"/>
    <n v="27.5"/>
    <n v="12.4"/>
    <n v="0.45100000000000001"/>
    <x v="4"/>
  </r>
  <r>
    <x v="251"/>
    <n v="1847037"/>
    <s v="Parkland Middle School"/>
    <n v="723"/>
    <n v="327"/>
    <n v="0.45200000000000001"/>
    <x v="4"/>
  </r>
  <r>
    <x v="175"/>
    <n v="1835533"/>
    <s v="Columbia Middle School"/>
    <n v="3797.5"/>
    <n v="1714.93"/>
    <n v="0.45200000000000001"/>
    <x v="4"/>
  </r>
  <r>
    <x v="255"/>
    <n v="1840043"/>
    <s v="Central Junior High School"/>
    <n v="3521"/>
    <n v="1590.13"/>
    <n v="0.45200000000000001"/>
    <x v="4"/>
  </r>
  <r>
    <x v="239"/>
    <n v="1840182"/>
    <s v="Richneck Elementary School"/>
    <n v="3690"/>
    <n v="1673.41"/>
    <n v="0.45300000000000001"/>
    <x v="4"/>
  </r>
  <r>
    <x v="75"/>
    <n v="1848358"/>
    <s v="Travis Middle School"/>
    <n v="4326"/>
    <n v="1959.49"/>
    <n v="0.45300000000000001"/>
    <x v="4"/>
  </r>
  <r>
    <x v="253"/>
    <n v="1841890"/>
    <s v="HD Supply Institutional"/>
    <n v="41.4"/>
    <n v="18.77"/>
    <n v="0.45300000000000001"/>
    <x v="4"/>
  </r>
  <r>
    <x v="251"/>
    <n v="1847056"/>
    <s v="Interstate Special Events"/>
    <n v="34.200000000000003"/>
    <n v="15.5"/>
    <n v="0.45300000000000001"/>
    <x v="4"/>
  </r>
  <r>
    <x v="64"/>
    <n v="1836327"/>
    <s v="The Sanctuary"/>
    <n v="232"/>
    <n v="105.21"/>
    <n v="0.45300000000000001"/>
    <x v="4"/>
  </r>
  <r>
    <x v="257"/>
    <n v="1840487"/>
    <s v="Odessa College"/>
    <n v="26.45"/>
    <n v="12"/>
    <n v="0.45400000000000001"/>
    <x v="4"/>
  </r>
  <r>
    <x v="36"/>
    <n v="1845229"/>
    <s v="William B Travis High School"/>
    <n v="27.5"/>
    <n v="12.48"/>
    <n v="0.45400000000000001"/>
    <x v="4"/>
  </r>
  <r>
    <x v="195"/>
    <n v="1843736"/>
    <s v="Red Simon Middle School"/>
    <n v="3907.45"/>
    <n v="1774.29"/>
    <n v="0.45400000000000001"/>
    <x v="4"/>
  </r>
  <r>
    <x v="205"/>
    <n v="1841105"/>
    <s v="North Bend Elementary School"/>
    <n v="7256"/>
    <n v="3300"/>
    <n v="0.45500000000000002"/>
    <x v="4"/>
  </r>
  <r>
    <x v="244"/>
    <n v="1847906"/>
    <s v="Tampa Bay Tech High School"/>
    <n v="5280"/>
    <n v="2400"/>
    <n v="0.45500000000000002"/>
    <x v="4"/>
  </r>
  <r>
    <x v="21"/>
    <n v="1849283"/>
    <s v="Unity Braxton Middle School"/>
    <n v="1198"/>
    <n v="546.70000000000005"/>
    <n v="0.45600000000000002"/>
    <x v="4"/>
  </r>
  <r>
    <x v="220"/>
    <n v="1836428"/>
    <s v="Charlotte Ballet"/>
    <n v="228"/>
    <n v="104.08"/>
    <n v="0.45600000000000002"/>
    <x v="4"/>
  </r>
  <r>
    <x v="58"/>
    <n v="1838401"/>
    <s v="Northwest High School"/>
    <n v="1684"/>
    <n v="768.67"/>
    <n v="0.45600000000000002"/>
    <x v="4"/>
  </r>
  <r>
    <x v="158"/>
    <n v="1835399"/>
    <s v="Mitchell Intermediate School"/>
    <n v="1125"/>
    <n v="512.97"/>
    <n v="0.45600000000000002"/>
    <x v="4"/>
  </r>
  <r>
    <x v="19"/>
    <n v="1840084"/>
    <s v="ECC B2B Account"/>
    <n v="112"/>
    <n v="51.21"/>
    <n v="0.45700000000000002"/>
    <x v="4"/>
  </r>
  <r>
    <x v="147"/>
    <n v="1836185"/>
    <s v="Massapequa High School"/>
    <n v="2655.9"/>
    <n v="1214.0999999999999"/>
    <n v="0.45700000000000002"/>
    <x v="4"/>
  </r>
  <r>
    <x v="73"/>
    <n v="1846624"/>
    <s v="Spillane Middle School"/>
    <n v="797"/>
    <n v="363.86"/>
    <n v="0.45700000000000002"/>
    <x v="4"/>
  </r>
  <r>
    <x v="212"/>
    <n v="1834074"/>
    <s v="Pleasantville High School"/>
    <n v="645"/>
    <n v="295"/>
    <n v="0.45700000000000002"/>
    <x v="4"/>
  </r>
  <r>
    <x v="57"/>
    <n v="1842188"/>
    <s v="Noblesville High School"/>
    <n v="275"/>
    <n v="125.73"/>
    <n v="0.45700000000000002"/>
    <x v="4"/>
  </r>
  <r>
    <x v="150"/>
    <n v="1845509"/>
    <s v="Clear Falls High School"/>
    <n v="27.5"/>
    <n v="12.56"/>
    <n v="0.45700000000000002"/>
    <x v="4"/>
  </r>
  <r>
    <x v="53"/>
    <n v="1848637"/>
    <s v="J W Pepper &amp; Son Inc. - PA HQ"/>
    <n v="176"/>
    <n v="80.56"/>
    <n v="0.45800000000000002"/>
    <x v="4"/>
  </r>
  <r>
    <x v="133"/>
    <n v="1838020"/>
    <s v="Onalaska High School"/>
    <n v="1620"/>
    <n v="741.28"/>
    <n v="0.45800000000000002"/>
    <x v="4"/>
  </r>
  <r>
    <x v="248"/>
    <n v="1844898"/>
    <s v="A.A.S.R. Valley Of Dayton"/>
    <n v="156"/>
    <n v="71.5"/>
    <n v="0.45800000000000002"/>
    <x v="4"/>
  </r>
  <r>
    <x v="78"/>
    <n v="1839880"/>
    <s v="ABF"/>
    <n v="356.09"/>
    <n v="162.91999999999999"/>
    <n v="0.45800000000000002"/>
    <x v="4"/>
  </r>
  <r>
    <x v="205"/>
    <n v="1841067"/>
    <s v="Medina High School"/>
    <n v="26.15"/>
    <n v="12"/>
    <n v="0.45900000000000002"/>
    <x v="4"/>
  </r>
  <r>
    <x v="235"/>
    <n v="1839162"/>
    <s v="J W Pepper &amp; Son Inc. - PA HQ"/>
    <n v="110"/>
    <n v="50.45"/>
    <n v="0.45900000000000002"/>
    <x v="4"/>
  </r>
  <r>
    <x v="104"/>
    <n v="1834916"/>
    <s v="Eisenhower Middle School"/>
    <n v="2106.9499999999998"/>
    <n v="968.05"/>
    <n v="0.45900000000000002"/>
    <x v="4"/>
  </r>
  <r>
    <x v="192"/>
    <n v="1835654"/>
    <s v="Red Mountain High School"/>
    <n v="102"/>
    <n v="46.96"/>
    <n v="0.46"/>
    <x v="4"/>
  </r>
  <r>
    <x v="171"/>
    <n v="1846565"/>
    <s v="W T Clarke Senior High School"/>
    <n v="6740"/>
    <n v="3110.24"/>
    <n v="0.46100000000000002"/>
    <x v="4"/>
  </r>
  <r>
    <x v="221"/>
    <n v="1838788"/>
    <s v="Richmond Green Secondary Sch"/>
    <n v="102"/>
    <n v="47.05"/>
    <n v="0.46100000000000002"/>
    <x v="4"/>
  </r>
  <r>
    <x v="256"/>
    <n v="1851021"/>
    <s v="Mesquite High School"/>
    <n v="108"/>
    <n v="49.83"/>
    <n v="0.46100000000000002"/>
    <x v="4"/>
  </r>
  <r>
    <x v="159"/>
    <n v="1848222"/>
    <s v="Mario Oquendo"/>
    <n v="155.75"/>
    <n v="71.75"/>
    <n v="0.46100000000000002"/>
    <x v="4"/>
  </r>
  <r>
    <x v="193"/>
    <n v="1838615"/>
    <s v="Georgia Inst of Technology"/>
    <n v="5583.84"/>
    <n v="2572.87"/>
    <n v="0.46100000000000002"/>
    <x v="4"/>
  </r>
  <r>
    <x v="106"/>
    <n v="1846189"/>
    <s v="Morris Middle School"/>
    <n v="27"/>
    <n v="12.48"/>
    <n v="0.46200000000000002"/>
    <x v="4"/>
  </r>
  <r>
    <x v="113"/>
    <n v="1840590"/>
    <s v="Easton Elementary Sch-Moton"/>
    <n v="688"/>
    <n v="318.10000000000002"/>
    <n v="0.46200000000000002"/>
    <x v="4"/>
  </r>
  <r>
    <x v="203"/>
    <n v="1850113"/>
    <s v="ECC B2B Account"/>
    <n v="130"/>
    <n v="60.02"/>
    <n v="0.46200000000000002"/>
    <x v="4"/>
  </r>
  <r>
    <x v="93"/>
    <n v="1847764"/>
    <s v="Caveat"/>
    <n v="26"/>
    <n v="12"/>
    <n v="0.46200000000000002"/>
    <x v="4"/>
  </r>
  <r>
    <x v="28"/>
    <n v="1849121"/>
    <s v="Reedley High School"/>
    <n v="38"/>
    <n v="17.61"/>
    <n v="0.46300000000000002"/>
    <x v="4"/>
  </r>
  <r>
    <x v="147"/>
    <n v="1836190"/>
    <s v="Huron Heights Secondary School"/>
    <n v="102"/>
    <n v="47.35"/>
    <n v="0.46400000000000002"/>
    <x v="4"/>
  </r>
  <r>
    <x v="105"/>
    <n v="1838298"/>
    <s v="Leopold Elementary School"/>
    <n v="9479"/>
    <n v="4407.07"/>
    <n v="0.46500000000000002"/>
    <x v="4"/>
  </r>
  <r>
    <x v="165"/>
    <n v="1835484"/>
    <s v="Nick Rail Music"/>
    <n v="467.05"/>
    <n v="217.18"/>
    <n v="0.46500000000000002"/>
    <x v="4"/>
  </r>
  <r>
    <x v="155"/>
    <n v="1846866"/>
    <s v="Pace Academy"/>
    <n v="27.5"/>
    <n v="12.81"/>
    <n v="0.46600000000000003"/>
    <x v="4"/>
  </r>
  <r>
    <x v="87"/>
    <n v="1847605"/>
    <s v="Lincoln Alexander Public Sch"/>
    <n v="102"/>
    <n v="47.66"/>
    <n v="0.46700000000000003"/>
    <x v="4"/>
  </r>
  <r>
    <x v="184"/>
    <n v="1838104"/>
    <s v="PS 51 Elias Howe"/>
    <n v="12984"/>
    <n v="6059.49"/>
    <n v="0.46700000000000003"/>
    <x v="4"/>
  </r>
  <r>
    <x v="226"/>
    <n v="1843226"/>
    <s v="Stafford Intermediate School"/>
    <n v="1826"/>
    <n v="854"/>
    <n v="0.46800000000000003"/>
    <x v="4"/>
  </r>
  <r>
    <x v="204"/>
    <n v="1848483"/>
    <s v="North Shore High School"/>
    <n v="673.69"/>
    <n v="315.31"/>
    <n v="0.46800000000000003"/>
    <x v="4"/>
  </r>
  <r>
    <x v="166"/>
    <n v="1835289"/>
    <s v="Boston Youth Symph Orchestra"/>
    <n v="33.65"/>
    <n v="15.83"/>
    <n v="0.47"/>
    <x v="4"/>
  </r>
  <r>
    <x v="198"/>
    <n v="1842457"/>
    <s v="Cathedral Of Faith"/>
    <n v="244"/>
    <n v="114.59"/>
    <n v="0.47"/>
    <x v="4"/>
  </r>
  <r>
    <x v="111"/>
    <n v="1838244"/>
    <s v="Jensen Beach High School"/>
    <n v="4474.2299999999996"/>
    <n v="2104.58"/>
    <n v="0.47"/>
    <x v="4"/>
  </r>
  <r>
    <x v="170"/>
    <n v="1836270"/>
    <s v="Sandler Ctr for Perf Arts"/>
    <n v="33"/>
    <n v="15.5"/>
    <n v="0.47"/>
    <x v="4"/>
  </r>
  <r>
    <x v="120"/>
    <n v="1838673"/>
    <s v="Amador Elementary School"/>
    <n v="1673"/>
    <n v="788.17"/>
    <n v="0.47099999999999997"/>
    <x v="4"/>
  </r>
  <r>
    <x v="106"/>
    <n v="1846200"/>
    <s v="Jackson High School"/>
    <n v="25.5"/>
    <n v="12"/>
    <n v="0.47099999999999997"/>
    <x v="4"/>
  </r>
  <r>
    <x v="177"/>
    <n v="1843346"/>
    <s v="Compton-Drew Ilc Middle School"/>
    <n v="25.5"/>
    <n v="12"/>
    <n v="0.47099999999999997"/>
    <x v="4"/>
  </r>
  <r>
    <x v="203"/>
    <n v="1850130"/>
    <s v="Adlai E Stevenson HSD 125"/>
    <n v="25.5"/>
    <n v="12"/>
    <n v="0.47099999999999997"/>
    <x v="4"/>
  </r>
  <r>
    <x v="62"/>
    <n v="1842348"/>
    <s v="Berkeley Terrace Elem School"/>
    <n v="2692"/>
    <n v="1268"/>
    <n v="0.47099999999999997"/>
    <x v="4"/>
  </r>
  <r>
    <x v="66"/>
    <n v="1844954"/>
    <s v="C O Wilson Middle School"/>
    <n v="25.5"/>
    <n v="12"/>
    <n v="0.47099999999999997"/>
    <x v="4"/>
  </r>
  <r>
    <x v="66"/>
    <n v="1845010"/>
    <s v="South Oldham Middle School"/>
    <n v="25.5"/>
    <n v="12"/>
    <n v="0.47099999999999997"/>
    <x v="4"/>
  </r>
  <r>
    <x v="111"/>
    <n v="1838241"/>
    <s v="Bill Y Tomiyasu Elem School"/>
    <n v="3747"/>
    <n v="1769"/>
    <n v="0.47199999999999998"/>
    <x v="4"/>
  </r>
  <r>
    <x v="123"/>
    <n v="1838808"/>
    <s v="School of the Arts"/>
    <n v="458"/>
    <n v="216.27"/>
    <n v="0.47199999999999998"/>
    <x v="4"/>
  </r>
  <r>
    <x v="200"/>
    <n v="1837544"/>
    <s v="Hi-Desert Cultural Center"/>
    <n v="480"/>
    <n v="226.96"/>
    <n v="0.47299999999999998"/>
    <x v="4"/>
  </r>
  <r>
    <x v="100"/>
    <n v="1845138"/>
    <s v="Chief Kanim Middle School"/>
    <n v="990"/>
    <n v="468.31"/>
    <n v="0.47299999999999998"/>
    <x v="4"/>
  </r>
  <r>
    <x v="119"/>
    <n v="1843175"/>
    <s v="Everett High School"/>
    <n v="3884"/>
    <n v="1841.34"/>
    <n v="0.47399999999999998"/>
    <x v="4"/>
  </r>
  <r>
    <x v="250"/>
    <n v="1839316"/>
    <s v="Victor J Andrew High School"/>
    <n v="62.5"/>
    <n v="29.63"/>
    <n v="0.47399999999999998"/>
    <x v="4"/>
  </r>
  <r>
    <x v="189"/>
    <n v="1851083"/>
    <s v="Dirk MacKenzie"/>
    <n v="319"/>
    <n v="151.38"/>
    <n v="0.47499999999999998"/>
    <x v="4"/>
  </r>
  <r>
    <x v="173"/>
    <n v="1836561"/>
    <s v="Churchill Junior High School"/>
    <n v="1822"/>
    <n v="866.14"/>
    <n v="0.47499999999999998"/>
    <x v="4"/>
  </r>
  <r>
    <x v="68"/>
    <n v="1845749"/>
    <s v="SUNY Morrisville Clg of Tech"/>
    <n v="28.75"/>
    <n v="13.65"/>
    <n v="0.47499999999999998"/>
    <x v="4"/>
  </r>
  <r>
    <x v="68"/>
    <n v="1845748"/>
    <s v="Crossroads South Middle School"/>
    <n v="1353"/>
    <n v="644.42999999999995"/>
    <n v="0.47599999999999998"/>
    <x v="4"/>
  </r>
  <r>
    <x v="31"/>
    <n v="1842366"/>
    <s v="Zumbrota-Mazeppa High School"/>
    <n v="29.6"/>
    <n v="14.11"/>
    <n v="0.47699999999999998"/>
    <x v="4"/>
  </r>
  <r>
    <x v="47"/>
    <n v="1845268"/>
    <s v="St Mary School"/>
    <n v="92"/>
    <n v="43.91"/>
    <n v="0.47699999999999998"/>
    <x v="4"/>
  </r>
  <r>
    <x v="5"/>
    <n v="1848751"/>
    <s v="Mayer Lutheran High School"/>
    <n v="30"/>
    <n v="14.33"/>
    <n v="0.47799999999999998"/>
    <x v="4"/>
  </r>
  <r>
    <x v="34"/>
    <n v="1839563"/>
    <s v="Albany Ave Elementary School"/>
    <n v="2010"/>
    <n v="960"/>
    <n v="0.47799999999999998"/>
    <x v="4"/>
  </r>
  <r>
    <x v="129"/>
    <n v="1849606"/>
    <s v="Christ Trinity Church"/>
    <n v="560"/>
    <n v="267.45999999999998"/>
    <n v="0.47799999999999998"/>
    <x v="4"/>
  </r>
  <r>
    <x v="89"/>
    <n v="1848307"/>
    <s v="Cheek Middle School #9"/>
    <n v="9541"/>
    <n v="4576.68"/>
    <n v="0.48"/>
    <x v="4"/>
  </r>
  <r>
    <x v="91"/>
    <n v="1847075"/>
    <s v="Thurston Middle School"/>
    <n v="594"/>
    <n v="284.89"/>
    <n v="0.48"/>
    <x v="4"/>
  </r>
  <r>
    <x v="179"/>
    <n v="1842628"/>
    <s v="Lake Travis High School"/>
    <n v="4228.4399999999996"/>
    <n v="2030.41"/>
    <n v="0.48"/>
    <x v="4"/>
  </r>
  <r>
    <x v="27"/>
    <n v="1841656"/>
    <s v="Lycoming College"/>
    <n v="25"/>
    <n v="12"/>
    <n v="0.48"/>
    <x v="4"/>
  </r>
  <r>
    <x v="203"/>
    <n v="1850120"/>
    <s v="Fond Du Lac School District"/>
    <n v="25"/>
    <n v="12"/>
    <n v="0.48"/>
    <x v="4"/>
  </r>
  <r>
    <x v="71"/>
    <n v="1834659"/>
    <s v="University of Florida"/>
    <n v="26"/>
    <n v="12.5"/>
    <n v="0.48099999999999998"/>
    <x v="4"/>
  </r>
  <r>
    <x v="115"/>
    <n v="1840218"/>
    <s v="Lee Hartman &amp; Sons"/>
    <n v="24.95"/>
    <n v="12"/>
    <n v="0.48099999999999998"/>
    <x v="4"/>
  </r>
  <r>
    <x v="114"/>
    <n v="1838495"/>
    <s v="Edward R Murrow High School"/>
    <n v="2618"/>
    <n v="1261.75"/>
    <n v="0.48199999999999998"/>
    <x v="4"/>
  </r>
  <r>
    <x v="213"/>
    <n v="1845407"/>
    <s v="Bloomfield High School"/>
    <n v="917"/>
    <n v="442"/>
    <n v="0.48199999999999998"/>
    <x v="4"/>
  </r>
  <r>
    <x v="207"/>
    <n v="1844478"/>
    <s v="Opéra de Montréal"/>
    <n v="184"/>
    <n v="88.89"/>
    <n v="0.48299999999999998"/>
    <x v="4"/>
  </r>
  <r>
    <x v="128"/>
    <n v="1840742"/>
    <s v="Mifflin Co High School"/>
    <n v="56.6"/>
    <n v="27.36"/>
    <n v="0.48299999999999998"/>
    <x v="4"/>
  </r>
  <r>
    <x v="37"/>
    <n v="1835866"/>
    <s v="Andover Senior High School"/>
    <n v="458"/>
    <n v="221.63"/>
    <n v="0.48399999999999999"/>
    <x v="4"/>
  </r>
  <r>
    <x v="208"/>
    <n v="1838523"/>
    <s v="Frank Sinatra HS of the Arts"/>
    <n v="576"/>
    <n v="278.88"/>
    <n v="0.48399999999999999"/>
    <x v="4"/>
  </r>
  <r>
    <x v="168"/>
    <n v="1843819"/>
    <s v="Christ Fellowship"/>
    <n v="1703"/>
    <n v="823.5"/>
    <n v="0.48399999999999999"/>
    <x v="4"/>
  </r>
  <r>
    <x v="198"/>
    <n v="1842411"/>
    <s v="Scripps College"/>
    <n v="38.799999999999997"/>
    <n v="18.77"/>
    <n v="0.48399999999999999"/>
    <x v="4"/>
  </r>
  <r>
    <x v="63"/>
    <n v="1839930"/>
    <s v="Prairie View A &amp; M University"/>
    <n v="4006.17"/>
    <n v="1940.07"/>
    <n v="0.48399999999999999"/>
    <x v="4"/>
  </r>
  <r>
    <x v="234"/>
    <n v="1838943"/>
    <s v="Archbishop Carney Reg Sec Sch"/>
    <n v="96.95"/>
    <n v="47.05"/>
    <n v="0.48499999999999999"/>
    <x v="4"/>
  </r>
  <r>
    <x v="111"/>
    <n v="1838230"/>
    <s v="Kamehameha Sch-Hawaii Campus"/>
    <n v="2438"/>
    <n v="1186"/>
    <n v="0.48599999999999999"/>
    <x v="4"/>
  </r>
  <r>
    <x v="96"/>
    <n v="1850880"/>
    <s v="Cargo Claims Dept"/>
    <n v="466.15"/>
    <n v="227.7"/>
    <n v="0.48799999999999999"/>
    <x v="4"/>
  </r>
  <r>
    <x v="7"/>
    <n v="1848162"/>
    <s v="Jack Miner Senior Public Schoo"/>
    <n v="184"/>
    <n v="89.97"/>
    <n v="0.48899999999999999"/>
    <x v="4"/>
  </r>
  <r>
    <x v="188"/>
    <n v="1834846"/>
    <s v="South Mountain Elem School"/>
    <n v="458"/>
    <n v="224.09"/>
    <n v="0.48899999999999999"/>
    <x v="4"/>
  </r>
  <r>
    <x v="74"/>
    <n v="1842852"/>
    <s v="John P Stevens High School"/>
    <n v="1990"/>
    <n v="975"/>
    <n v="0.49"/>
    <x v="4"/>
  </r>
  <r>
    <x v="16"/>
    <n v="1846750"/>
    <s v="S J Welsh Middle School"/>
    <n v="179.4"/>
    <n v="88.32"/>
    <n v="0.49199999999999999"/>
    <x v="4"/>
  </r>
  <r>
    <x v="15"/>
    <n v="1850800"/>
    <s v="Hyattsville Middle School"/>
    <n v="5617"/>
    <n v="2766.32"/>
    <n v="0.49199999999999999"/>
    <x v="4"/>
  </r>
  <r>
    <x v="231"/>
    <n v="1850547"/>
    <s v="Hollister High School"/>
    <n v="29"/>
    <n v="14.31"/>
    <n v="0.49299999999999999"/>
    <x v="4"/>
  </r>
  <r>
    <x v="37"/>
    <n v="1835875"/>
    <s v="West Music"/>
    <n v="516"/>
    <n v="255.31"/>
    <n v="0.495"/>
    <x v="4"/>
  </r>
  <r>
    <x v="9"/>
    <n v="1846950"/>
    <s v="Corcoran High School"/>
    <n v="434"/>
    <n v="214.94"/>
    <n v="0.495"/>
    <x v="4"/>
  </r>
  <r>
    <x v="16"/>
    <n v="1846734"/>
    <s v="Stagevision Inc"/>
    <n v="130"/>
    <n v="64.459999999999994"/>
    <n v="0.496"/>
    <x v="4"/>
  </r>
  <r>
    <x v="225"/>
    <n v="1841588"/>
    <s v="Freedom High School"/>
    <n v="24.9"/>
    <n v="12.4"/>
    <n v="0.498"/>
    <x v="4"/>
  </r>
  <r>
    <x v="77"/>
    <n v="1840905"/>
    <s v="West Music"/>
    <n v="86"/>
    <n v="42.86"/>
    <n v="0.498"/>
    <x v="4"/>
  </r>
  <r>
    <x v="70"/>
    <n v="1837917"/>
    <s v="Alfred Eli Beach High School"/>
    <n v="180"/>
    <n v="89.68"/>
    <n v="0.498"/>
    <x v="4"/>
  </r>
  <r>
    <x v="117"/>
    <n v="1834537"/>
    <s v="Linwood Public School District"/>
    <n v="30"/>
    <n v="14.99"/>
    <n v="0.5"/>
    <x v="4"/>
  </r>
  <r>
    <x v="23"/>
    <n v="1836944"/>
    <s v="Fitchburg State University"/>
    <n v="35.85"/>
    <n v="17.95"/>
    <n v="0.501"/>
    <x v="4"/>
  </r>
  <r>
    <x v="239"/>
    <n v="1840148"/>
    <s v="Raphael Leroux"/>
    <n v="360"/>
    <n v="181"/>
    <n v="0.503"/>
    <x v="4"/>
  </r>
  <r>
    <x v="124"/>
    <n v="1845958"/>
    <s v="Mt Juliet Middle School"/>
    <n v="23.8"/>
    <n v="12"/>
    <n v="0.504"/>
    <x v="4"/>
  </r>
  <r>
    <x v="309"/>
    <n v="1847520"/>
    <s v="ECC B2B Account"/>
    <n v="112"/>
    <n v="56.42"/>
    <n v="0.504"/>
    <x v="4"/>
  </r>
  <r>
    <x v="2"/>
    <n v="1844133"/>
    <s v="The Colony High School"/>
    <n v="3517"/>
    <n v="1774.29"/>
    <n v="0.504"/>
    <x v="4"/>
  </r>
  <r>
    <x v="53"/>
    <n v="1848638"/>
    <s v="North Garland High School"/>
    <n v="1208"/>
    <n v="608.79999999999995"/>
    <n v="0.504"/>
    <x v="4"/>
  </r>
  <r>
    <x v="12"/>
    <n v="1850726"/>
    <s v="Jack C Hays High School"/>
    <n v="4363"/>
    <n v="2208.3000000000002"/>
    <n v="0.50600000000000001"/>
    <x v="4"/>
  </r>
  <r>
    <x v="132"/>
    <n v="1834422"/>
    <s v="Jericho Senior High School"/>
    <n v="627"/>
    <n v="317"/>
    <n v="0.50600000000000001"/>
    <x v="4"/>
  </r>
  <r>
    <x v="171"/>
    <n v="1846579"/>
    <s v="Pottsboro High School"/>
    <n v="1685"/>
    <n v="852.5"/>
    <n v="0.50600000000000001"/>
    <x v="4"/>
  </r>
  <r>
    <x v="37"/>
    <n v="1835915"/>
    <s v="DES-DC, Inc."/>
    <n v="69.3"/>
    <n v="35.159999999999997"/>
    <n v="0.50700000000000001"/>
    <x v="4"/>
  </r>
  <r>
    <x v="145"/>
    <n v="1837870"/>
    <s v="College Station ISD"/>
    <n v="265"/>
    <n v="134.4"/>
    <n v="0.50700000000000001"/>
    <x v="4"/>
  </r>
  <r>
    <x v="38"/>
    <n v="1839071"/>
    <s v="Harpa Concert Hall"/>
    <n v="5921"/>
    <n v="3012.72"/>
    <n v="0.50900000000000001"/>
    <x v="4"/>
  </r>
  <r>
    <x v="212"/>
    <n v="1834111"/>
    <s v="Western Washington University"/>
    <n v="29.5"/>
    <n v="15.02"/>
    <n v="0.50900000000000001"/>
    <x v="4"/>
  </r>
  <r>
    <x v="161"/>
    <n v="1845336"/>
    <s v="Milwaukee High School of Arts"/>
    <n v="3977.91"/>
    <n v="2026.17"/>
    <n v="0.50900000000000001"/>
    <x v="4"/>
  </r>
  <r>
    <x v="241"/>
    <n v="1849338"/>
    <s v="Basic Academy of Int'l Studies"/>
    <n v="1071.3"/>
    <n v="546.70000000000005"/>
    <n v="0.51"/>
    <x v="4"/>
  </r>
  <r>
    <x v="51"/>
    <n v="1837602"/>
    <s v="Garrett Coscolluela"/>
    <n v="130"/>
    <n v="66.33"/>
    <n v="0.51"/>
    <x v="4"/>
  </r>
  <r>
    <x v="60"/>
    <n v="1846040"/>
    <s v="New Jersey City University"/>
    <n v="46"/>
    <n v="23.48"/>
    <n v="0.51"/>
    <x v="4"/>
  </r>
  <r>
    <x v="14"/>
    <n v="1843897"/>
    <s v="Oak Mountain High School"/>
    <n v="7230.6"/>
    <n v="3700.64"/>
    <n v="0.51200000000000001"/>
    <x v="4"/>
  </r>
  <r>
    <x v="42"/>
    <n v="1846230"/>
    <s v="Spring Valley High School"/>
    <n v="1070.25"/>
    <n v="547.75"/>
    <n v="0.51200000000000001"/>
    <x v="4"/>
  </r>
  <r>
    <x v="240"/>
    <n v="1843072"/>
    <s v="McNary High School"/>
    <n v="4644"/>
    <n v="2375.64"/>
    <n v="0.51200000000000001"/>
    <x v="4"/>
  </r>
  <r>
    <x v="118"/>
    <n v="1841462"/>
    <s v="Shaw Middle School"/>
    <n v="5229"/>
    <n v="2677.1"/>
    <n v="0.51200000000000001"/>
    <x v="4"/>
  </r>
  <r>
    <x v="132"/>
    <n v="1834443"/>
    <s v="Samuel E Shull Middle School"/>
    <n v="4125"/>
    <n v="2114"/>
    <n v="0.51200000000000001"/>
    <x v="4"/>
  </r>
  <r>
    <x v="62"/>
    <n v="1842350"/>
    <s v="Mt Vernon Avenue Elem School"/>
    <n v="2142"/>
    <n v="1098"/>
    <n v="0.51300000000000001"/>
    <x v="4"/>
  </r>
  <r>
    <x v="142"/>
    <n v="1834282"/>
    <s v="West Music"/>
    <n v="86"/>
    <n v="44.11"/>
    <n v="0.51300000000000001"/>
    <x v="4"/>
  </r>
  <r>
    <x v="194"/>
    <n v="1844004"/>
    <s v="Florence Twp Mem High School"/>
    <n v="582"/>
    <n v="300"/>
    <n v="0.51500000000000001"/>
    <x v="4"/>
  </r>
  <r>
    <x v="42"/>
    <n v="1846280"/>
    <s v="New Hyde Park Mem Jr Sr HS"/>
    <n v="23.2"/>
    <n v="12"/>
    <n v="0.51700000000000002"/>
    <x v="4"/>
  </r>
  <r>
    <x v="64"/>
    <n v="1836351"/>
    <s v="Southport Elementary School"/>
    <n v="23.2"/>
    <n v="12"/>
    <n v="0.51700000000000002"/>
    <x v="4"/>
  </r>
  <r>
    <x v="233"/>
    <n v="1847305"/>
    <s v="Alex W Dreyfoos Jr Sch of Arts"/>
    <n v="9552.25"/>
    <n v="4950"/>
    <n v="0.51800000000000002"/>
    <x v="4"/>
  </r>
  <r>
    <x v="226"/>
    <n v="1843256"/>
    <s v="Raise the Roof Entertainment"/>
    <n v="246"/>
    <n v="127.44"/>
    <n v="0.51800000000000002"/>
    <x v="4"/>
  </r>
  <r>
    <x v="239"/>
    <n v="1840174"/>
    <s v="Half Hollow Hills High Sch W"/>
    <n v="24"/>
    <n v="12.45"/>
    <n v="0.51900000000000002"/>
    <x v="4"/>
  </r>
  <r>
    <x v="159"/>
    <n v="1848181"/>
    <s v="Interstate Special Events"/>
    <n v="29.8"/>
    <n v="15.5"/>
    <n v="0.52"/>
    <x v="4"/>
  </r>
  <r>
    <x v="41"/>
    <n v="1833989"/>
    <s v="J W Pepper &amp; Son Inc. - PA HQ"/>
    <n v="95"/>
    <n v="49.47"/>
    <n v="0.52100000000000002"/>
    <x v="4"/>
  </r>
  <r>
    <x v="42"/>
    <n v="1846276"/>
    <s v="West Boynton Middle School"/>
    <n v="3930"/>
    <n v="2051.9"/>
    <n v="0.52200000000000002"/>
    <x v="4"/>
  </r>
  <r>
    <x v="199"/>
    <n v="1842485"/>
    <s v="Classen SAS Middle School"/>
    <n v="1925"/>
    <n v="1007.36"/>
    <n v="0.52300000000000002"/>
    <x v="4"/>
  </r>
  <r>
    <x v="12"/>
    <n v="1850712"/>
    <s v="West Music"/>
    <n v="92"/>
    <n v="48.07"/>
    <n v="0.52300000000000002"/>
    <x v="4"/>
  </r>
  <r>
    <x v="255"/>
    <n v="1840045"/>
    <s v="East Los Angeles Perf Arts Mag"/>
    <n v="1707"/>
    <n v="894.61"/>
    <n v="0.52400000000000002"/>
    <x v="4"/>
  </r>
  <r>
    <x v="156"/>
    <n v="1836043"/>
    <s v="Lake Travis High School"/>
    <n v="1593"/>
    <n v="836.05"/>
    <n v="0.52500000000000002"/>
    <x v="4"/>
  </r>
  <r>
    <x v="49"/>
    <n v="1843101"/>
    <s v="School 7 Oceanside HS"/>
    <n v="2226.6799999999998"/>
    <n v="1173.03"/>
    <n v="0.52700000000000002"/>
    <x v="4"/>
  </r>
  <r>
    <x v="101"/>
    <n v="1850174"/>
    <s v="Northwood High School"/>
    <n v="360"/>
    <n v="190.41"/>
    <n v="0.52900000000000003"/>
    <x v="4"/>
  </r>
  <r>
    <x v="8"/>
    <n v="1844157"/>
    <s v="George Washington Middle Sch"/>
    <n v="1717"/>
    <n v="908"/>
    <n v="0.52900000000000003"/>
    <x v="4"/>
  </r>
  <r>
    <x v="209"/>
    <n v="1844354"/>
    <s v="Bennett &amp; Alma Griffin Mid Sch"/>
    <n v="320"/>
    <n v="170"/>
    <n v="0.53100000000000003"/>
    <x v="4"/>
  </r>
  <r>
    <x v="105"/>
    <n v="1838340"/>
    <s v="Roadrunner Transportation Svcs"/>
    <n v="355.38"/>
    <n v="188.82"/>
    <n v="0.53100000000000003"/>
    <x v="4"/>
  </r>
  <r>
    <x v="310"/>
    <n v="1849897"/>
    <s v="ECC B2B Account"/>
    <n v="112"/>
    <n v="59.61"/>
    <n v="0.53200000000000003"/>
    <x v="4"/>
  </r>
  <r>
    <x v="158"/>
    <n v="1835418"/>
    <s v="Grissom Middle School"/>
    <n v="250.3"/>
    <n v="133.09"/>
    <n v="0.53200000000000003"/>
    <x v="4"/>
  </r>
  <r>
    <x v="28"/>
    <n v="1849142"/>
    <s v="Amarillo Ind School District"/>
    <n v="22.55"/>
    <n v="12"/>
    <n v="0.53200000000000003"/>
    <x v="4"/>
  </r>
  <r>
    <x v="176"/>
    <n v="1836709"/>
    <s v="Pecos High School"/>
    <n v="3935.08"/>
    <n v="2099.0700000000002"/>
    <n v="0.53300000000000003"/>
    <x v="4"/>
  </r>
  <r>
    <x v="179"/>
    <n v="1842605"/>
    <s v="Rockmart High School"/>
    <n v="25.5"/>
    <n v="13.62"/>
    <n v="0.53400000000000003"/>
    <x v="4"/>
  </r>
  <r>
    <x v="144"/>
    <n v="1842526"/>
    <s v="Memorial Park Middle School"/>
    <n v="3514"/>
    <n v="1875.98"/>
    <n v="0.53400000000000003"/>
    <x v="4"/>
  </r>
  <r>
    <x v="160"/>
    <n v="1837222"/>
    <s v="Novato High School"/>
    <n v="1758"/>
    <n v="941"/>
    <n v="0.53500000000000003"/>
    <x v="4"/>
  </r>
  <r>
    <x v="16"/>
    <n v="1846779"/>
    <s v="Lake Belton High School"/>
    <n v="4980"/>
    <n v="2665.51"/>
    <n v="0.53500000000000003"/>
    <x v="4"/>
  </r>
  <r>
    <x v="10"/>
    <n v="1840857"/>
    <s v="King Philip Regional High Sch"/>
    <n v="448"/>
    <n v="240.23"/>
    <n v="0.53600000000000003"/>
    <x v="4"/>
  </r>
  <r>
    <x v="141"/>
    <n v="1840414"/>
    <s v="West Essex Middle School"/>
    <n v="960.98"/>
    <n v="517.02"/>
    <n v="0.53800000000000003"/>
    <x v="4"/>
  </r>
  <r>
    <x v="58"/>
    <n v="1838431"/>
    <s v="Amer Int'l School Abu Dhabi"/>
    <n v="52"/>
    <n v="28"/>
    <n v="0.53800000000000003"/>
    <x v="4"/>
  </r>
  <r>
    <x v="119"/>
    <n v="1843180"/>
    <s v="Seattle Center"/>
    <n v="23"/>
    <n v="12.37"/>
    <n v="0.53800000000000003"/>
    <x v="4"/>
  </r>
  <r>
    <x v="247"/>
    <n v="1836808"/>
    <s v="Admiral Arthur W Radford HS"/>
    <n v="10625"/>
    <n v="5732.11"/>
    <n v="0.53900000000000003"/>
    <x v="4"/>
  </r>
  <r>
    <x v="221"/>
    <n v="1838777"/>
    <s v="Bama Theatre PAC"/>
    <n v="9776.67"/>
    <n v="5271.31"/>
    <n v="0.53900000000000003"/>
    <x v="4"/>
  </r>
  <r>
    <x v="244"/>
    <n v="1847907"/>
    <s v="Creekside Elementary School"/>
    <n v="10257"/>
    <n v="5528.72"/>
    <n v="0.53900000000000003"/>
    <x v="4"/>
  </r>
  <r>
    <x v="244"/>
    <n v="1847918"/>
    <s v="Tarrytown Music Hall, The"/>
    <n v="1516"/>
    <n v="818.51"/>
    <n v="0.54"/>
    <x v="4"/>
  </r>
  <r>
    <x v="208"/>
    <n v="1838553"/>
    <s v="The Pursuit NW"/>
    <n v="152"/>
    <n v="82.03"/>
    <n v="0.54"/>
    <x v="4"/>
  </r>
  <r>
    <x v="248"/>
    <n v="1844932"/>
    <s v="Issaquah School District 411"/>
    <n v="22.9"/>
    <n v="12.37"/>
    <n v="0.54"/>
    <x v="4"/>
  </r>
  <r>
    <x v="27"/>
    <n v="1841665"/>
    <s v="High School #13 - N"/>
    <n v="7794"/>
    <n v="4226.24"/>
    <n v="0.54200000000000004"/>
    <x v="4"/>
  </r>
  <r>
    <x v="147"/>
    <n v="1836211"/>
    <s v="Southern Utah Heritage Choir"/>
    <n v="170"/>
    <n v="92.38"/>
    <n v="0.54300000000000004"/>
    <x v="4"/>
  </r>
  <r>
    <x v="199"/>
    <n v="1842484"/>
    <s v="Carpenter Center"/>
    <n v="32.5"/>
    <n v="17.690000000000001"/>
    <n v="0.54400000000000004"/>
    <x v="4"/>
  </r>
  <r>
    <x v="80"/>
    <n v="1844777"/>
    <s v="Anne Arundel Co School Dist"/>
    <n v="22.04"/>
    <n v="12"/>
    <n v="0.54400000000000004"/>
    <x v="4"/>
  </r>
  <r>
    <x v="244"/>
    <n v="1847881"/>
    <s v="Celia Cruz Bronx HS of Music"/>
    <n v="1374"/>
    <n v="748.8"/>
    <n v="0.54500000000000004"/>
    <x v="4"/>
  </r>
  <r>
    <x v="106"/>
    <n v="1846137"/>
    <s v="Centerville High School"/>
    <n v="22"/>
    <n v="12"/>
    <n v="0.54500000000000004"/>
    <x v="4"/>
  </r>
  <r>
    <x v="71"/>
    <n v="1834677"/>
    <s v="Ann Hawkins Gentry Middle Sch"/>
    <n v="22"/>
    <n v="12"/>
    <n v="0.54500000000000004"/>
    <x v="4"/>
  </r>
  <r>
    <x v="42"/>
    <n v="1846237"/>
    <s v="Grand Island Sr High School"/>
    <n v="3271"/>
    <n v="1783.19"/>
    <n v="0.54500000000000004"/>
    <x v="4"/>
  </r>
  <r>
    <x v="169"/>
    <n v="1841509"/>
    <s v="Mayo Health Sys Event Ctr"/>
    <n v="22"/>
    <n v="12"/>
    <n v="0.54500000000000004"/>
    <x v="4"/>
  </r>
  <r>
    <x v="199"/>
    <n v="1842516"/>
    <s v="Ft Zumwalt School District R2"/>
    <n v="22"/>
    <n v="12"/>
    <n v="0.54500000000000004"/>
    <x v="4"/>
  </r>
  <r>
    <x v="57"/>
    <n v="1842183"/>
    <s v="KIPP Washington Hts MS"/>
    <n v="4287.34"/>
    <n v="2345.9499999999998"/>
    <n v="0.54700000000000004"/>
    <x v="4"/>
  </r>
  <r>
    <x v="30"/>
    <n v="1847200"/>
    <s v="Chisholm Trail Middle School"/>
    <n v="1112"/>
    <n v="609.85"/>
    <n v="0.54800000000000004"/>
    <x v="4"/>
  </r>
  <r>
    <x v="95"/>
    <n v="1835968"/>
    <s v="Masters of Harmony"/>
    <n v="34.799999999999997"/>
    <n v="19.100000000000001"/>
    <n v="0.54900000000000004"/>
    <x v="4"/>
  </r>
  <r>
    <x v="218"/>
    <n v="1850482"/>
    <s v="Madeira Middle School"/>
    <n v="77"/>
    <n v="42.26"/>
    <n v="0.54900000000000004"/>
    <x v="4"/>
  </r>
  <r>
    <x v="56"/>
    <n v="1848054"/>
    <s v="McNary High School"/>
    <n v="42.55"/>
    <n v="23.44"/>
    <n v="0.55100000000000005"/>
    <x v="4"/>
  </r>
  <r>
    <x v="166"/>
    <n v="1835298"/>
    <s v="Chicago Park District"/>
    <n v="3431.46"/>
    <n v="1894.68"/>
    <n v="0.55200000000000005"/>
    <x v="4"/>
  </r>
  <r>
    <x v="253"/>
    <n v="1841878"/>
    <s v="Canton High School"/>
    <n v="1925"/>
    <n v="1064.3399999999999"/>
    <n v="0.55300000000000005"/>
    <x v="4"/>
  </r>
  <r>
    <x v="52"/>
    <n v="1849521"/>
    <s v="Milligan University"/>
    <n v="21.6"/>
    <n v="12"/>
    <n v="0.55600000000000005"/>
    <x v="4"/>
  </r>
  <r>
    <x v="181"/>
    <n v="1843531"/>
    <s v="Bruce Decker"/>
    <n v="21.6"/>
    <n v="12"/>
    <n v="0.55600000000000005"/>
    <x v="4"/>
  </r>
  <r>
    <x v="253"/>
    <n v="1841879"/>
    <s v="Jackson Hole Community Band"/>
    <n v="24.5"/>
    <n v="13.65"/>
    <n v="0.55700000000000005"/>
    <x v="4"/>
  </r>
  <r>
    <x v="104"/>
    <n v="1834926"/>
    <s v="Bellingham Chamber Music"/>
    <n v="168"/>
    <n v="93.76"/>
    <n v="0.55800000000000005"/>
    <x v="4"/>
  </r>
  <r>
    <x v="10"/>
    <n v="1840864"/>
    <s v="Lithonia High School"/>
    <n v="1925"/>
    <n v="1074.98"/>
    <n v="0.55800000000000005"/>
    <x v="4"/>
  </r>
  <r>
    <x v="218"/>
    <n v="1850478"/>
    <s v="Studio Theater in Exile"/>
    <n v="432"/>
    <n v="241.28"/>
    <n v="0.55900000000000005"/>
    <x v="4"/>
  </r>
  <r>
    <x v="70"/>
    <n v="1837963"/>
    <s v="USPFO For Hawaii"/>
    <n v="3006"/>
    <n v="1682.9"/>
    <n v="0.56000000000000005"/>
    <x v="4"/>
  </r>
  <r>
    <x v="220"/>
    <n v="1836405"/>
    <s v="Walt Whitman High School"/>
    <n v="4135.67"/>
    <n v="2331.34"/>
    <n v="0.56399999999999995"/>
    <x v="4"/>
  </r>
  <r>
    <x v="70"/>
    <n v="1837937"/>
    <s v="Country Elementary School"/>
    <n v="386"/>
    <n v="217.65"/>
    <n v="0.56399999999999995"/>
    <x v="4"/>
  </r>
  <r>
    <x v="135"/>
    <n v="1842977"/>
    <s v="Perry Hall Middle School"/>
    <n v="21.25"/>
    <n v="12"/>
    <n v="0.56499999999999995"/>
    <x v="4"/>
  </r>
  <r>
    <x v="133"/>
    <n v="1838028"/>
    <s v="Roosevelt Elementary School"/>
    <n v="21.2"/>
    <n v="12"/>
    <n v="0.56599999999999995"/>
    <x v="4"/>
  </r>
  <r>
    <x v="250"/>
    <n v="1839284"/>
    <s v="Eight US Army Band"/>
    <n v="2481"/>
    <n v="1404.66"/>
    <n v="0.56599999999999995"/>
    <x v="4"/>
  </r>
  <r>
    <x v="249"/>
    <n v="1850700"/>
    <s v="Univ of Minnesota-Twin Cities"/>
    <n v="3141.19"/>
    <n v="1783.19"/>
    <n v="0.56799999999999995"/>
    <x v="4"/>
  </r>
  <r>
    <x v="131"/>
    <n v="1841338"/>
    <s v="Glenkirk Elementary School"/>
    <n v="22.2"/>
    <n v="12.65"/>
    <n v="0.56999999999999995"/>
    <x v="4"/>
  </r>
  <r>
    <x v="197"/>
    <n v="1847537"/>
    <s v="Memphis High School"/>
    <n v="924"/>
    <n v="527.91"/>
    <n v="0.57099999999999995"/>
    <x v="4"/>
  </r>
  <r>
    <x v="41"/>
    <n v="1834019"/>
    <s v="Windsor Winterfield Idlewild-N"/>
    <n v="6596"/>
    <n v="3764"/>
    <n v="0.57099999999999995"/>
    <x v="4"/>
  </r>
  <r>
    <x v="41"/>
    <n v="1834021"/>
    <s v="Hidden Valley Relief"/>
    <n v="6596"/>
    <n v="3764"/>
    <n v="0.57099999999999995"/>
    <x v="4"/>
  </r>
  <r>
    <x v="96"/>
    <n v="1850868"/>
    <s v="Indiana Wesleyan University"/>
    <n v="21"/>
    <n v="12"/>
    <n v="0.57099999999999995"/>
    <x v="4"/>
  </r>
  <r>
    <x v="41"/>
    <n v="1834026"/>
    <s v="Elon Park Relief - N"/>
    <n v="6596"/>
    <n v="3764"/>
    <n v="0.57099999999999995"/>
    <x v="4"/>
  </r>
  <r>
    <x v="11"/>
    <n v="1845820"/>
    <s v="Sandra Day O'Connor High Sch"/>
    <n v="3896"/>
    <n v="2223.86"/>
    <n v="0.57099999999999995"/>
    <x v="4"/>
  </r>
  <r>
    <x v="29"/>
    <n v="1849165"/>
    <s v="West Woods Upper Elem School"/>
    <n v="22.1"/>
    <n v="12.61"/>
    <n v="0.57099999999999995"/>
    <x v="4"/>
  </r>
  <r>
    <x v="42"/>
    <n v="1846278"/>
    <s v="Lake Olympia Middle School"/>
    <n v="3121"/>
    <n v="1784.97"/>
    <n v="0.57199999999999995"/>
    <x v="4"/>
  </r>
  <r>
    <x v="142"/>
    <n v="1834287"/>
    <s v="Bonanza High School"/>
    <n v="1351"/>
    <n v="773"/>
    <n v="0.57199999999999995"/>
    <x v="4"/>
  </r>
  <r>
    <x v="249"/>
    <n v="1850650"/>
    <s v="Rosemont Middle School"/>
    <n v="1103"/>
    <n v="634.83000000000004"/>
    <n v="0.57599999999999996"/>
    <x v="4"/>
  </r>
  <r>
    <x v="243"/>
    <n v="1845048"/>
    <s v="Richard C Crockett Middle Sch"/>
    <n v="521"/>
    <n v="300.23"/>
    <n v="0.57599999999999996"/>
    <x v="4"/>
  </r>
  <r>
    <x v="85"/>
    <n v="1849027"/>
    <s v="Cargo Claims Dept"/>
    <n v="469.54"/>
    <n v="270.47000000000003"/>
    <n v="0.57599999999999996"/>
    <x v="4"/>
  </r>
  <r>
    <x v="60"/>
    <n v="1846062"/>
    <s v="Atlanta Music Project"/>
    <n v="515.25"/>
    <n v="296.93"/>
    <n v="0.57599999999999996"/>
    <x v="4"/>
  </r>
  <r>
    <x v="121"/>
    <n v="1847710"/>
    <s v="Wilds Christian Association"/>
    <n v="144"/>
    <n v="83.13"/>
    <n v="0.57699999999999996"/>
    <x v="4"/>
  </r>
  <r>
    <x v="174"/>
    <n v="1834588"/>
    <s v="Univ School of Milwaukee"/>
    <n v="386"/>
    <n v="223.17"/>
    <n v="0.57799999999999996"/>
    <x v="4"/>
  </r>
  <r>
    <x v="142"/>
    <n v="1834338"/>
    <s v="Yukon High School"/>
    <n v="162"/>
    <n v="93.76"/>
    <n v="0.57899999999999996"/>
    <x v="4"/>
  </r>
  <r>
    <x v="210"/>
    <n v="1850352"/>
    <s v="ECC B2B Account"/>
    <n v="336"/>
    <n v="195.03"/>
    <n v="0.57999999999999996"/>
    <x v="4"/>
  </r>
  <r>
    <x v="107"/>
    <n v="1839598"/>
    <s v="XPO Logistics"/>
    <n v="859.82"/>
    <n v="500.02"/>
    <n v="0.58199999999999996"/>
    <x v="4"/>
  </r>
  <r>
    <x v="118"/>
    <n v="1841430"/>
    <s v="Howard Middle School"/>
    <n v="18879"/>
    <n v="10988.63"/>
    <n v="0.58199999999999996"/>
    <x v="4"/>
  </r>
  <r>
    <x v="103"/>
    <n v="1850416"/>
    <s v="Cargo Claims Dept"/>
    <n v="454.61"/>
    <n v="264.95"/>
    <n v="0.58299999999999996"/>
    <x v="4"/>
  </r>
  <r>
    <x v="242"/>
    <n v="1850635"/>
    <s v="West Music"/>
    <n v="92"/>
    <n v="53.68"/>
    <n v="0.58299999999999996"/>
    <x v="4"/>
  </r>
  <r>
    <x v="199"/>
    <n v="1842517"/>
    <s v="Rockwall-Heath High School"/>
    <n v="1479"/>
    <n v="861.52"/>
    <n v="0.58299999999999996"/>
    <x v="4"/>
  </r>
  <r>
    <x v="106"/>
    <n v="1846151"/>
    <s v="Space Coast Jr Sr High School"/>
    <n v="21.55"/>
    <n v="12.56"/>
    <n v="0.58299999999999996"/>
    <x v="4"/>
  </r>
  <r>
    <x v="231"/>
    <n v="1850523"/>
    <s v="River City Sound"/>
    <n v="700"/>
    <n v="408.86"/>
    <n v="0.58399999999999996"/>
    <x v="4"/>
  </r>
  <r>
    <x v="11"/>
    <n v="1845760"/>
    <s v="School of the Holy Child"/>
    <n v="521"/>
    <n v="304.43"/>
    <n v="0.58399999999999996"/>
    <x v="4"/>
  </r>
  <r>
    <x v="213"/>
    <n v="1845453"/>
    <s v="Minisink Valley Middle School"/>
    <n v="521"/>
    <n v="304.43"/>
    <n v="0.58399999999999996"/>
    <x v="4"/>
  </r>
  <r>
    <x v="10"/>
    <n v="1840830"/>
    <s v="Catawba College"/>
    <n v="1610"/>
    <n v="940"/>
    <n v="0.58399999999999996"/>
    <x v="4"/>
  </r>
  <r>
    <x v="27"/>
    <n v="1841625"/>
    <s v="Colegio Nueva Granada"/>
    <n v="7222"/>
    <n v="4239.13"/>
    <n v="0.58699999999999997"/>
    <x v="4"/>
  </r>
  <r>
    <x v="164"/>
    <n v="1834265"/>
    <s v="Patchogue-Medford Unified SD"/>
    <n v="150.4"/>
    <n v="88.32"/>
    <n v="0.58699999999999997"/>
    <x v="4"/>
  </r>
  <r>
    <x v="192"/>
    <n v="1835610"/>
    <s v="Smith Elementary School"/>
    <n v="7648"/>
    <n v="4500.07"/>
    <n v="0.58799999999999997"/>
    <x v="4"/>
  </r>
  <r>
    <x v="153"/>
    <n v="1842007"/>
    <s v="City of Wasilla"/>
    <n v="113.28"/>
    <n v="66.59"/>
    <n v="0.58799999999999997"/>
    <x v="4"/>
  </r>
  <r>
    <x v="78"/>
    <n v="1839870"/>
    <s v="Warren Co High School"/>
    <n v="20.399999999999999"/>
    <n v="12"/>
    <n v="0.58799999999999997"/>
    <x v="4"/>
  </r>
  <r>
    <x v="192"/>
    <n v="1835613"/>
    <s v="Isbister Elementary School"/>
    <n v="7648"/>
    <n v="4500.07"/>
    <n v="0.58799999999999997"/>
    <x v="4"/>
  </r>
  <r>
    <x v="192"/>
    <n v="1835611"/>
    <s v="Bird Elementary School"/>
    <n v="7648"/>
    <n v="4500.07"/>
    <n v="0.58799999999999997"/>
    <x v="4"/>
  </r>
  <r>
    <x v="192"/>
    <n v="1835608"/>
    <s v="Miller Elementary School"/>
    <n v="7648"/>
    <n v="4500.07"/>
    <n v="0.58799999999999997"/>
    <x v="4"/>
  </r>
  <r>
    <x v="248"/>
    <n v="1844903"/>
    <s v="Marvin M Sedway Middle School"/>
    <n v="3021"/>
    <n v="1779.9"/>
    <n v="0.58899999999999997"/>
    <x v="4"/>
  </r>
  <r>
    <x v="186"/>
    <n v="1841726"/>
    <s v="Paul R Smith Middle School"/>
    <n v="21.05"/>
    <n v="12.4"/>
    <n v="0.58899999999999997"/>
    <x v="4"/>
  </r>
  <r>
    <x v="194"/>
    <n v="1844035"/>
    <s v="Rialto Theater"/>
    <n v="242"/>
    <n v="142.47999999999999"/>
    <n v="0.58899999999999997"/>
    <x v="4"/>
  </r>
  <r>
    <x v="122"/>
    <n v="1846377"/>
    <s v="Spillane Middle School"/>
    <n v="105.9"/>
    <n v="62.53"/>
    <n v="0.59"/>
    <x v="4"/>
  </r>
  <r>
    <x v="131"/>
    <n v="1841349"/>
    <s v="Lebanon Middle School"/>
    <n v="21"/>
    <n v="12.4"/>
    <n v="0.59"/>
    <x v="4"/>
  </r>
  <r>
    <x v="96"/>
    <n v="1850878"/>
    <s v="Jones Middle School #5"/>
    <n v="3729"/>
    <n v="2199.21"/>
    <n v="0.59"/>
    <x v="4"/>
  </r>
  <r>
    <x v="159"/>
    <n v="1848240"/>
    <s v="Iolani School"/>
    <n v="1101"/>
    <n v="650.69000000000005"/>
    <n v="0.59099999999999997"/>
    <x v="4"/>
  </r>
  <r>
    <x v="155"/>
    <n v="1846864"/>
    <s v="Blossom Valley Singers"/>
    <n v="700"/>
    <n v="413.52"/>
    <n v="0.59099999999999997"/>
    <x v="4"/>
  </r>
  <r>
    <x v="206"/>
    <n v="1841962"/>
    <s v="Virco Mfg Corporation"/>
    <n v="85.79"/>
    <n v="50.88"/>
    <n v="0.59299999999999997"/>
    <x v="4"/>
  </r>
  <r>
    <x v="225"/>
    <n v="1841569"/>
    <s v="Carroll Co Middle School"/>
    <n v="23.8"/>
    <n v="14.11"/>
    <n v="0.59299999999999997"/>
    <x v="4"/>
  </r>
  <r>
    <x v="29"/>
    <n v="1849173"/>
    <s v="Cosmo Music"/>
    <n v="108"/>
    <n v="64.349999999999994"/>
    <n v="0.59599999999999997"/>
    <x v="4"/>
  </r>
  <r>
    <x v="0"/>
    <n v="1835353"/>
    <s v="Andale High School"/>
    <n v="24"/>
    <n v="14.33"/>
    <n v="0.59699999999999998"/>
    <x v="4"/>
  </r>
  <r>
    <x v="15"/>
    <n v="1850797"/>
    <s v="Charles A Tindley Accel School"/>
    <n v="3220"/>
    <n v="1929.22"/>
    <n v="0.59899999999999998"/>
    <x v="4"/>
  </r>
  <r>
    <x v="206"/>
    <n v="1841914"/>
    <s v="Santiago Orquesta Filarmónica"/>
    <n v="920"/>
    <n v="553.89"/>
    <n v="0.60199999999999998"/>
    <x v="4"/>
  </r>
  <r>
    <x v="98"/>
    <n v="1844627"/>
    <s v="Charles A Tindley Accel School"/>
    <n v="3367"/>
    <n v="2031.44"/>
    <n v="0.60299999999999998"/>
    <x v="4"/>
  </r>
  <r>
    <x v="14"/>
    <n v="1843961"/>
    <s v="North View Middle School"/>
    <n v="24"/>
    <n v="14.52"/>
    <n v="0.60499999999999998"/>
    <x v="4"/>
  </r>
  <r>
    <x v="250"/>
    <n v="1839338"/>
    <s v="Byram Hills High School"/>
    <n v="76.599999999999994"/>
    <n v="46.48"/>
    <n v="0.60699999999999998"/>
    <x v="4"/>
  </r>
  <r>
    <x v="24"/>
    <n v="1836098"/>
    <s v="Wolfeboro, New Hampshire"/>
    <n v="6537.54"/>
    <n v="3975.82"/>
    <n v="0.60799999999999998"/>
    <x v="4"/>
  </r>
  <r>
    <x v="93"/>
    <n v="1847733"/>
    <s v="West Music"/>
    <n v="92"/>
    <n v="55.95"/>
    <n v="0.60799999999999998"/>
    <x v="4"/>
  </r>
  <r>
    <x v="101"/>
    <n v="1850166"/>
    <s v="Prairie Knolls Middle School"/>
    <n v="38.299999999999997"/>
    <n v="23.34"/>
    <n v="0.60899999999999999"/>
    <x v="4"/>
  </r>
  <r>
    <x v="75"/>
    <n v="1848362"/>
    <s v="Desert Pines High School"/>
    <n v="1400"/>
    <n v="854"/>
    <n v="0.61"/>
    <x v="4"/>
  </r>
  <r>
    <x v="106"/>
    <n v="1846193"/>
    <s v="Edward W Clark High School"/>
    <n v="1700"/>
    <n v="1038"/>
    <n v="0.61099999999999999"/>
    <x v="4"/>
  </r>
  <r>
    <x v="188"/>
    <n v="1834824"/>
    <s v="Walt Whitman Elementary School"/>
    <n v="519.23"/>
    <n v="317.77"/>
    <n v="0.61199999999999999"/>
    <x v="4"/>
  </r>
  <r>
    <x v="119"/>
    <n v="1843151"/>
    <s v="Chattanooga St Tech Cmty Clg"/>
    <n v="3264"/>
    <n v="1997.44"/>
    <n v="0.61199999999999999"/>
    <x v="4"/>
  </r>
  <r>
    <x v="163"/>
    <n v="1845654"/>
    <s v="Southport Elementary School"/>
    <n v="19.600000000000001"/>
    <n v="12"/>
    <n v="0.61199999999999999"/>
    <x v="4"/>
  </r>
  <r>
    <x v="60"/>
    <n v="1846053"/>
    <s v="Evans Middle School"/>
    <n v="4462"/>
    <n v="2731.19"/>
    <n v="0.61199999999999999"/>
    <x v="4"/>
  </r>
  <r>
    <x v="34"/>
    <n v="1839519"/>
    <s v="Abbotsford Traditional Sec Sch"/>
    <n v="184"/>
    <n v="112.52"/>
    <n v="0.61199999999999999"/>
    <x v="4"/>
  </r>
  <r>
    <x v="108"/>
    <n v="1847219"/>
    <s v="West Chester Univ of Penn"/>
    <n v="191.5"/>
    <n v="117.4"/>
    <n v="0.61299999999999999"/>
    <x v="4"/>
  </r>
  <r>
    <x v="141"/>
    <n v="1840452"/>
    <s v="North Bend Elementary School"/>
    <n v="3542"/>
    <n v="2170.88"/>
    <n v="0.61299999999999999"/>
    <x v="4"/>
  </r>
  <r>
    <x v="39"/>
    <n v="1844818"/>
    <s v="Toms River Intermediate Sch E"/>
    <n v="1393"/>
    <n v="855"/>
    <n v="0.61399999999999999"/>
    <x v="4"/>
  </r>
  <r>
    <x v="147"/>
    <n v="1836170"/>
    <s v="Virginia Commonwealth Univ"/>
    <n v="76"/>
    <n v="46.76"/>
    <n v="0.61499999999999999"/>
    <x v="4"/>
  </r>
  <r>
    <x v="155"/>
    <n v="1846904"/>
    <s v="Urban School of San Francisco"/>
    <n v="290"/>
    <n v="178.32"/>
    <n v="0.61499999999999999"/>
    <x v="4"/>
  </r>
  <r>
    <x v="215"/>
    <n v="1834166"/>
    <s v="Alpena High School"/>
    <n v="321.85000000000002"/>
    <n v="198.33"/>
    <n v="0.61599999999999999"/>
    <x v="4"/>
  </r>
  <r>
    <x v="242"/>
    <n v="1850624"/>
    <s v="Cargo Claims Dept"/>
    <n v="451.71"/>
    <n v="278.93"/>
    <n v="0.61699999999999999"/>
    <x v="4"/>
  </r>
  <r>
    <x v="62"/>
    <n v="1842328"/>
    <s v="Ripley's Rental"/>
    <n v="22"/>
    <n v="13.62"/>
    <n v="0.61899999999999999"/>
    <x v="4"/>
  </r>
  <r>
    <x v="180"/>
    <n v="1843715"/>
    <s v="W C Friday Middle School"/>
    <n v="22"/>
    <n v="13.62"/>
    <n v="0.61899999999999999"/>
    <x v="4"/>
  </r>
  <r>
    <x v="253"/>
    <n v="1841876"/>
    <s v="City of Glencoe"/>
    <n v="22.8"/>
    <n v="14.11"/>
    <n v="0.61899999999999999"/>
    <x v="4"/>
  </r>
  <r>
    <x v="159"/>
    <n v="1848207"/>
    <s v="Gananda Central School Dist"/>
    <n v="434"/>
    <n v="271.08"/>
    <n v="0.625"/>
    <x v="4"/>
  </r>
  <r>
    <x v="63"/>
    <n v="1839983"/>
    <s v="Westwood Middle School"/>
    <n v="19.2"/>
    <n v="12"/>
    <n v="0.625"/>
    <x v="4"/>
  </r>
  <r>
    <x v="161"/>
    <n v="1845366"/>
    <s v="Cargo Claims Dept"/>
    <n v="451.71"/>
    <n v="282.61"/>
    <n v="0.626"/>
    <x v="4"/>
  </r>
  <r>
    <x v="115"/>
    <n v="1840213"/>
    <s v="John Francis Polytechnic HS"/>
    <n v="4500"/>
    <n v="2832"/>
    <n v="0.629"/>
    <x v="4"/>
  </r>
  <r>
    <x v="235"/>
    <n v="1839132"/>
    <s v="John I Leonard High School"/>
    <n v="30"/>
    <n v="18.89"/>
    <n v="0.63"/>
    <x v="4"/>
  </r>
  <r>
    <x v="237"/>
    <n v="1849492"/>
    <s v="West Springfield High School"/>
    <n v="19"/>
    <n v="12"/>
    <n v="0.63200000000000001"/>
    <x v="4"/>
  </r>
  <r>
    <x v="89"/>
    <n v="1848300"/>
    <s v="Eisemann Center (The)"/>
    <n v="19"/>
    <n v="12"/>
    <n v="0.63200000000000001"/>
    <x v="4"/>
  </r>
  <r>
    <x v="218"/>
    <n v="1850508"/>
    <s v="Vestavia Hills High School"/>
    <n v="18.8"/>
    <n v="12"/>
    <n v="0.63800000000000001"/>
    <x v="4"/>
  </r>
  <r>
    <x v="43"/>
    <n v="1843639"/>
    <s v="Damien High School"/>
    <n v="86"/>
    <n v="54.97"/>
    <n v="0.63900000000000001"/>
    <x v="4"/>
  </r>
  <r>
    <x v="71"/>
    <n v="1834703"/>
    <s v="Mohonasen High School"/>
    <n v="19.8"/>
    <n v="12.66"/>
    <n v="0.63900000000000001"/>
    <x v="4"/>
  </r>
  <r>
    <x v="117"/>
    <n v="1834509"/>
    <s v="Mohonasen High School"/>
    <n v="19.8"/>
    <n v="12.66"/>
    <n v="0.63900000000000001"/>
    <x v="4"/>
  </r>
  <r>
    <x v="246"/>
    <n v="1839440"/>
    <s v="ECC B2B Account"/>
    <n v="298"/>
    <n v="190.92"/>
    <n v="0.64100000000000001"/>
    <x v="4"/>
  </r>
  <r>
    <x v="73"/>
    <n v="1846661"/>
    <s v="Mason Middle School"/>
    <n v="18.190000000000001"/>
    <n v="11.69"/>
    <n v="0.64300000000000002"/>
    <x v="4"/>
  </r>
  <r>
    <x v="98"/>
    <n v="1844612"/>
    <s v="Kevin Allan"/>
    <n v="21.2"/>
    <n v="13.65"/>
    <n v="0.64400000000000002"/>
    <x v="4"/>
  </r>
  <r>
    <x v="110"/>
    <n v="1834720"/>
    <s v="Toland Intl Academy"/>
    <n v="1396.84"/>
    <n v="899.16"/>
    <n v="0.64400000000000002"/>
    <x v="4"/>
  </r>
  <r>
    <x v="216"/>
    <n v="1839774"/>
    <s v="Dr. General Marshall Mid Sch"/>
    <n v="2748"/>
    <n v="1773.41"/>
    <n v="0.64500000000000002"/>
    <x v="4"/>
  </r>
  <r>
    <x v="14"/>
    <n v="1843971"/>
    <s v="Highland Hall School"/>
    <n v="38.299999999999997"/>
    <n v="24.72"/>
    <n v="0.64500000000000002"/>
    <x v="4"/>
  </r>
  <r>
    <x v="63"/>
    <n v="1839976"/>
    <s v="Walter &amp; Lois Curtis Mid Sch"/>
    <n v="1282"/>
    <n v="828.67"/>
    <n v="0.64600000000000002"/>
    <x v="4"/>
  </r>
  <r>
    <x v="112"/>
    <n v="1837803"/>
    <s v="West Rocks Middle School"/>
    <n v="13189.5"/>
    <n v="8560.27"/>
    <n v="0.64900000000000002"/>
    <x v="4"/>
  </r>
  <r>
    <x v="242"/>
    <n v="1850574"/>
    <s v="Norris University Center"/>
    <n v="180"/>
    <n v="117.55"/>
    <n v="0.65300000000000002"/>
    <x v="4"/>
  </r>
  <r>
    <x v="186"/>
    <n v="1841702"/>
    <s v="Christian Academy Japan"/>
    <n v="4326"/>
    <n v="2822.73"/>
    <n v="0.65300000000000002"/>
    <x v="4"/>
  </r>
  <r>
    <x v="150"/>
    <n v="1845500"/>
    <s v="Maine East High School"/>
    <n v="18.3"/>
    <n v="12"/>
    <n v="0.65600000000000003"/>
    <x v="4"/>
  </r>
  <r>
    <x v="90"/>
    <n v="1838147"/>
    <s v="Douglas Elementary School"/>
    <n v="4238"/>
    <n v="2788.07"/>
    <n v="0.65800000000000003"/>
    <x v="4"/>
  </r>
  <r>
    <x v="96"/>
    <n v="1850843"/>
    <s v="Martin Public Seating, Inc"/>
    <n v="20.9"/>
    <n v="13.77"/>
    <n v="0.65900000000000003"/>
    <x v="4"/>
  </r>
  <r>
    <x v="251"/>
    <n v="1847016"/>
    <s v="Beijing Shibanghuayi StageTech"/>
    <n v="3814.39"/>
    <n v="2516.3000000000002"/>
    <n v="0.66"/>
    <x v="4"/>
  </r>
  <r>
    <x v="229"/>
    <n v="1848069"/>
    <s v="Emerson Middle School"/>
    <n v="559"/>
    <n v="371"/>
    <n v="0.66400000000000003"/>
    <x v="4"/>
  </r>
  <r>
    <x v="150"/>
    <n v="1845480"/>
    <s v="Mark T Voss Middle School"/>
    <n v="1302"/>
    <n v="865.48"/>
    <n v="0.66500000000000004"/>
    <x v="4"/>
  </r>
  <r>
    <x v="38"/>
    <n v="1839042"/>
    <s v="Springfield School District 85"/>
    <n v="146"/>
    <n v="97.42"/>
    <n v="0.66700000000000004"/>
    <x v="4"/>
  </r>
  <r>
    <x v="41"/>
    <n v="1834010"/>
    <s v="High Point University"/>
    <n v="65"/>
    <n v="43.52"/>
    <n v="0.67"/>
    <x v="4"/>
  </r>
  <r>
    <x v="216"/>
    <n v="1839771"/>
    <s v="J W Pepper &amp; Son Inc. - PA HQ"/>
    <n v="110"/>
    <n v="74.12"/>
    <n v="0.67400000000000004"/>
    <x v="4"/>
  </r>
  <r>
    <x v="80"/>
    <n v="1844734"/>
    <s v="West Rocks Middle School"/>
    <n v="3817.68"/>
    <n v="2574.9699999999998"/>
    <n v="0.67400000000000004"/>
    <x v="4"/>
  </r>
  <r>
    <x v="250"/>
    <n v="1839333"/>
    <s v="Robert Frost Middle School"/>
    <n v="1200"/>
    <n v="810.3"/>
    <n v="0.67500000000000004"/>
    <x v="4"/>
  </r>
  <r>
    <x v="107"/>
    <n v="1839600"/>
    <s v="Wiesbaden Middle School"/>
    <n v="3930"/>
    <n v="2655.43"/>
    <n v="0.67600000000000005"/>
    <x v="4"/>
  </r>
  <r>
    <x v="128"/>
    <n v="1840740"/>
    <s v="Newkirk Public Schools"/>
    <n v="20.95"/>
    <n v="14.17"/>
    <n v="0.67600000000000005"/>
    <x v="4"/>
  </r>
  <r>
    <x v="41"/>
    <n v="1834046"/>
    <s v="Corn Bible Academy"/>
    <n v="21.6"/>
    <n v="14.71"/>
    <n v="0.68100000000000005"/>
    <x v="4"/>
  </r>
  <r>
    <x v="0"/>
    <n v="1835340"/>
    <s v="Univ of Minnesota-Duluth"/>
    <n v="284.45"/>
    <n v="193.61"/>
    <n v="0.68100000000000005"/>
    <x v="4"/>
  </r>
  <r>
    <x v="224"/>
    <n v="1834640"/>
    <s v="Veterans Memorial Civic Center"/>
    <n v="17.600000000000001"/>
    <n v="12"/>
    <n v="0.68200000000000005"/>
    <x v="4"/>
  </r>
  <r>
    <x v="121"/>
    <n v="1847683"/>
    <s v="Sloan Creek Intermediate Sch"/>
    <n v="797"/>
    <n v="545.75"/>
    <n v="0.68500000000000005"/>
    <x v="4"/>
  </r>
  <r>
    <x v="62"/>
    <n v="1842305"/>
    <s v="Leslie Middle School"/>
    <n v="4503"/>
    <n v="3100.86"/>
    <n v="0.68899999999999995"/>
    <x v="4"/>
  </r>
  <r>
    <x v="24"/>
    <n v="1836097"/>
    <s v="Wolfeboro, New Hampshire"/>
    <n v="17350.849999999999"/>
    <n v="11990.72"/>
    <n v="0.69099999999999995"/>
    <x v="4"/>
  </r>
  <r>
    <x v="194"/>
    <n v="1844024"/>
    <s v="Curated Events"/>
    <n v="17.850000000000001"/>
    <n v="12.37"/>
    <n v="0.69299999999999995"/>
    <x v="4"/>
  </r>
  <r>
    <x v="132"/>
    <n v="1834416"/>
    <s v="TCS Event Rentals"/>
    <n v="18.55"/>
    <n v="12.87"/>
    <n v="0.69399999999999995"/>
    <x v="4"/>
  </r>
  <r>
    <x v="99"/>
    <n v="1840599"/>
    <s v="Northampton Area Sch District"/>
    <n v="17.2"/>
    <n v="12"/>
    <n v="0.69799999999999995"/>
    <x v="4"/>
  </r>
  <r>
    <x v="84"/>
    <n v="1836646"/>
    <s v="Johnston High School"/>
    <n v="54"/>
    <n v="37.770000000000003"/>
    <n v="0.69899999999999995"/>
    <x v="4"/>
  </r>
  <r>
    <x v="70"/>
    <n v="1837918"/>
    <s v="New Life Christian Church"/>
    <n v="61"/>
    <n v="42.62"/>
    <n v="0.69899999999999995"/>
    <x v="4"/>
  </r>
  <r>
    <x v="127"/>
    <n v="1834353"/>
    <s v="John Sells Middle School"/>
    <n v="17.100000000000001"/>
    <n v="12"/>
    <n v="0.70199999999999996"/>
    <x v="4"/>
  </r>
  <r>
    <x v="205"/>
    <n v="1841038"/>
    <s v="Walter &amp; Lois Curtis Mid Sch"/>
    <n v="3370"/>
    <n v="2368.75"/>
    <n v="0.70299999999999996"/>
    <x v="4"/>
  </r>
  <r>
    <x v="16"/>
    <n v="1846748"/>
    <s v="Prior Lake High School"/>
    <n v="17"/>
    <n v="12"/>
    <n v="0.70599999999999996"/>
    <x v="4"/>
  </r>
  <r>
    <x v="158"/>
    <n v="1835405"/>
    <s v="Tampa Palms Elementary School"/>
    <n v="22.4"/>
    <n v="15.83"/>
    <n v="0.70699999999999996"/>
    <x v="4"/>
  </r>
  <r>
    <x v="79"/>
    <n v="1847862"/>
    <s v="Frances Walsh Interm School"/>
    <n v="16.95"/>
    <n v="12"/>
    <n v="0.70799999999999996"/>
    <x v="4"/>
  </r>
  <r>
    <x v="137"/>
    <n v="1835750"/>
    <s v="Charles Silvestri Jr High Sch"/>
    <n v="1978"/>
    <n v="1400"/>
    <n v="0.70799999999999996"/>
    <x v="4"/>
  </r>
  <r>
    <x v="148"/>
    <n v="1841205"/>
    <s v="Maine South High School"/>
    <n v="1600.53"/>
    <n v="1136.92"/>
    <n v="0.71"/>
    <x v="5"/>
  </r>
  <r>
    <x v="70"/>
    <n v="1837915"/>
    <s v="Anaheim Union High Sch Dist"/>
    <n v="2398"/>
    <n v="1705"/>
    <n v="0.71099999999999997"/>
    <x v="6"/>
  </r>
  <r>
    <x v="90"/>
    <n v="1838159"/>
    <s v="Chester Chtr Sch for the Arts"/>
    <n v="324"/>
    <n v="230.79"/>
    <n v="0.71199999999999997"/>
    <x v="6"/>
  </r>
  <r>
    <x v="180"/>
    <n v="1843690"/>
    <s v="Dickinson Middle School"/>
    <n v="38.299999999999997"/>
    <n v="27.3"/>
    <n v="0.71299999999999997"/>
    <x v="6"/>
  </r>
  <r>
    <x v="35"/>
    <n v="1837511"/>
    <s v="Asbury Theological Sem-KY"/>
    <n v="120"/>
    <n v="85.99"/>
    <n v="0.71699999999999997"/>
    <x v="6"/>
  </r>
  <r>
    <x v="178"/>
    <n v="1848543"/>
    <s v="Eastern Kentucky University"/>
    <n v="17.850000000000001"/>
    <n v="12.84"/>
    <n v="0.71899999999999997"/>
    <x v="6"/>
  </r>
  <r>
    <x v="182"/>
    <n v="1841149"/>
    <s v="Stony Brook Elementary School"/>
    <n v="17.600000000000001"/>
    <n v="12.7"/>
    <n v="0.72199999999999998"/>
    <x v="6"/>
  </r>
  <r>
    <x v="112"/>
    <n v="1837820"/>
    <s v="Westland Middle School"/>
    <n v="121.91"/>
    <n v="88.09"/>
    <n v="0.72299999999999998"/>
    <x v="6"/>
  </r>
  <r>
    <x v="186"/>
    <n v="1841711"/>
    <s v="Humboldt High School"/>
    <n v="18.95"/>
    <n v="13.71"/>
    <n v="0.72299999999999998"/>
    <x v="6"/>
  </r>
  <r>
    <x v="171"/>
    <n v="1846530"/>
    <s v="Le Mars Cmty School District"/>
    <n v="76.599999999999994"/>
    <n v="55.48"/>
    <n v="0.72399999999999998"/>
    <x v="6"/>
  </r>
  <r>
    <x v="14"/>
    <n v="1843933"/>
    <s v="Diplomat Middle School"/>
    <n v="17"/>
    <n v="12.37"/>
    <n v="0.72799999999999998"/>
    <x v="6"/>
  </r>
  <r>
    <x v="247"/>
    <n v="1836824"/>
    <s v="Salem Covenant Church"/>
    <n v="32"/>
    <n v="23.34"/>
    <n v="0.72899999999999998"/>
    <x v="6"/>
  </r>
  <r>
    <x v="46"/>
    <n v="1848700"/>
    <s v="Westsyde Secondary School"/>
    <n v="161"/>
    <n v="117.32"/>
    <n v="0.72899999999999998"/>
    <x v="6"/>
  </r>
  <r>
    <x v="28"/>
    <n v="1849137"/>
    <s v="Woodland Community College"/>
    <n v="8637.2099999999991"/>
    <n v="6296.53"/>
    <n v="0.72899999999999998"/>
    <x v="6"/>
  </r>
  <r>
    <x v="182"/>
    <n v="1841113"/>
    <s v="Acad of Most Blessed Sacrament"/>
    <n v="10837.93"/>
    <n v="7976.46"/>
    <n v="0.73599999999999999"/>
    <x v="6"/>
  </r>
  <r>
    <x v="162"/>
    <n v="1849998"/>
    <s v="Centereach High School"/>
    <n v="17"/>
    <n v="12.53"/>
    <n v="0.73699999999999999"/>
    <x v="6"/>
  </r>
  <r>
    <x v="244"/>
    <n v="1847874"/>
    <s v="Bellevue Presbyterian Church"/>
    <n v="270"/>
    <n v="199.62"/>
    <n v="0.73899999999999999"/>
    <x v="6"/>
  </r>
  <r>
    <x v="173"/>
    <n v="1836507"/>
    <s v="Walsburg Lutheran Church"/>
    <n v="2268"/>
    <n v="1678.49"/>
    <n v="0.74"/>
    <x v="6"/>
  </r>
  <r>
    <x v="54"/>
    <n v="1849054"/>
    <s v="Heritage High School"/>
    <n v="20.95"/>
    <n v="15.5"/>
    <n v="0.74"/>
    <x v="6"/>
  </r>
  <r>
    <x v="232"/>
    <n v="1835211"/>
    <s v="South Brunswick High School"/>
    <n v="24.9"/>
    <n v="18.45"/>
    <n v="0.74099999999999999"/>
    <x v="6"/>
  </r>
  <r>
    <x v="235"/>
    <n v="1839167"/>
    <s v="Chisholm Trail Middle School"/>
    <n v="1038"/>
    <n v="768.67"/>
    <n v="0.74099999999999999"/>
    <x v="6"/>
  </r>
  <r>
    <x v="44"/>
    <n v="1850249"/>
    <s v="Plainview School District 5"/>
    <n v="76.599999999999994"/>
    <n v="56.84"/>
    <n v="0.74199999999999999"/>
    <x v="6"/>
  </r>
  <r>
    <x v="93"/>
    <n v="1847726"/>
    <s v="Episcopal Academy"/>
    <n v="16.8"/>
    <n v="12.5"/>
    <n v="0.74399999999999999"/>
    <x v="6"/>
  </r>
  <r>
    <x v="79"/>
    <n v="1847771"/>
    <s v="Lake Nona High School"/>
    <n v="17"/>
    <n v="12.64"/>
    <n v="0.74399999999999999"/>
    <x v="6"/>
  </r>
  <r>
    <x v="153"/>
    <n v="1842014"/>
    <s v="Amarillo Ind School District"/>
    <n v="16.100000000000001"/>
    <n v="12"/>
    <n v="0.745"/>
    <x v="6"/>
  </r>
  <r>
    <x v="21"/>
    <n v="1849303"/>
    <s v="Westminster Presb Church"/>
    <n v="434"/>
    <n v="323.39"/>
    <n v="0.745"/>
    <x v="6"/>
  </r>
  <r>
    <x v="143"/>
    <n v="1837283"/>
    <s v="Clarksburg High School"/>
    <n v="4112.13"/>
    <n v="3066.98"/>
    <n v="0.746"/>
    <x v="6"/>
  </r>
  <r>
    <x v="221"/>
    <n v="1838773"/>
    <s v="East Hall Middle School"/>
    <n v="2372"/>
    <n v="1772.51"/>
    <n v="0.747"/>
    <x v="6"/>
  </r>
  <r>
    <x v="102"/>
    <n v="1837694"/>
    <s v="NorQuest College"/>
    <n v="63"/>
    <n v="47.15"/>
    <n v="0.748"/>
    <x v="6"/>
  </r>
  <r>
    <x v="49"/>
    <n v="1843095"/>
    <s v="Francis J O'Neill Elem School"/>
    <n v="1302"/>
    <n v="976.11"/>
    <n v="0.75"/>
    <x v="6"/>
  </r>
  <r>
    <x v="89"/>
    <n v="1848296"/>
    <s v="Scarsdale Senior High School"/>
    <n v="808"/>
    <n v="607.75"/>
    <n v="0.752"/>
    <x v="6"/>
  </r>
  <r>
    <x v="215"/>
    <n v="1834152"/>
    <s v="Lopez Early College High Sch"/>
    <n v="21"/>
    <n v="15.8"/>
    <n v="0.752"/>
    <x v="6"/>
  </r>
  <r>
    <x v="42"/>
    <n v="1846287"/>
    <s v="Woodlands Middle School"/>
    <n v="1072"/>
    <n v="807.75"/>
    <n v="0.753"/>
    <x v="6"/>
  </r>
  <r>
    <x v="93"/>
    <n v="1847757"/>
    <s v="Robert Littman"/>
    <n v="360"/>
    <n v="271.08"/>
    <n v="0.753"/>
    <x v="6"/>
  </r>
  <r>
    <x v="171"/>
    <n v="1846601"/>
    <s v="T A Howard Middle School"/>
    <n v="2499"/>
    <n v="1884.88"/>
    <n v="0.754"/>
    <x v="6"/>
  </r>
  <r>
    <x v="122"/>
    <n v="1846411"/>
    <s v="Graettinger-Terril Middle HS"/>
    <n v="2490.4"/>
    <n v="1877.76"/>
    <n v="0.754"/>
    <x v="6"/>
  </r>
  <r>
    <x v="253"/>
    <n v="1841871"/>
    <s v="First Community Church"/>
    <n v="61"/>
    <n v="46.04"/>
    <n v="0.755"/>
    <x v="6"/>
  </r>
  <r>
    <x v="171"/>
    <n v="1846566"/>
    <s v="East Meadow High School"/>
    <n v="4510"/>
    <n v="3407.76"/>
    <n v="0.75600000000000001"/>
    <x v="6"/>
  </r>
  <r>
    <x v="187"/>
    <n v="1836633"/>
    <s v="Herbert Hoover High School"/>
    <n v="275.55"/>
    <n v="209.24"/>
    <n v="0.75900000000000001"/>
    <x v="6"/>
  </r>
  <r>
    <x v="19"/>
    <n v="1840063"/>
    <s v="Marine City High School"/>
    <n v="2617.92"/>
    <n v="1996.1"/>
    <n v="0.76200000000000001"/>
    <x v="6"/>
  </r>
  <r>
    <x v="197"/>
    <n v="1847571"/>
    <s v="Texas Woman's University"/>
    <n v="797"/>
    <n v="609.85"/>
    <n v="0.76500000000000001"/>
    <x v="6"/>
  </r>
  <r>
    <x v="89"/>
    <n v="1848266"/>
    <s v="Eagle Ridge Middle School"/>
    <n v="1940"/>
    <n v="1485.98"/>
    <n v="0.76600000000000001"/>
    <x v="6"/>
  </r>
  <r>
    <x v="172"/>
    <n v="1842925"/>
    <s v="Buckeye Woods Elem School"/>
    <n v="120"/>
    <n v="92.08"/>
    <n v="0.76700000000000002"/>
    <x v="6"/>
  </r>
  <r>
    <x v="153"/>
    <n v="1841984"/>
    <s v="Dulles Elementary School"/>
    <n v="2521"/>
    <n v="1935.98"/>
    <n v="0.76800000000000002"/>
    <x v="6"/>
  </r>
  <r>
    <x v="159"/>
    <n v="1848226"/>
    <s v="Southwestern Oklahoma St Univ"/>
    <n v="15.6"/>
    <n v="12"/>
    <n v="0.76900000000000002"/>
    <x v="6"/>
  </r>
  <r>
    <x v="153"/>
    <n v="1842020"/>
    <s v="Chisholm Trail High School"/>
    <n v="2304.87"/>
    <n v="1774.29"/>
    <n v="0.77"/>
    <x v="6"/>
  </r>
  <r>
    <x v="61"/>
    <n v="1850064"/>
    <s v="Mountain Meadows HOA"/>
    <n v="22.8"/>
    <n v="17.61"/>
    <n v="0.77200000000000002"/>
    <x v="6"/>
  </r>
  <r>
    <x v="236"/>
    <n v="1850921"/>
    <s v="Midway Ind School District"/>
    <n v="15.5"/>
    <n v="12"/>
    <n v="0.77400000000000002"/>
    <x v="6"/>
  </r>
  <r>
    <x v="192"/>
    <n v="1835623"/>
    <s v="Margaret Willis Elem School"/>
    <n v="2040"/>
    <n v="1580.19"/>
    <n v="0.77500000000000002"/>
    <x v="6"/>
  </r>
  <r>
    <x v="213"/>
    <n v="1845460"/>
    <s v="C W Worthington Middle School"/>
    <n v="2424"/>
    <n v="1883.1"/>
    <n v="0.77700000000000002"/>
    <x v="6"/>
  </r>
  <r>
    <x v="109"/>
    <n v="1849889"/>
    <s v="215th Army Band"/>
    <n v="2292.42"/>
    <n v="1786.75"/>
    <n v="0.77900000000000003"/>
    <x v="6"/>
  </r>
  <r>
    <x v="185"/>
    <n v="1839240"/>
    <s v="Cullen Place Elementary School"/>
    <n v="5410"/>
    <n v="4252.5600000000004"/>
    <n v="0.78600000000000003"/>
    <x v="6"/>
  </r>
  <r>
    <x v="185"/>
    <n v="1839238"/>
    <s v="Weldon Gibson Elementary Sch"/>
    <n v="5410"/>
    <n v="4252.5600000000004"/>
    <n v="0.78600000000000003"/>
    <x v="6"/>
  </r>
  <r>
    <x v="40"/>
    <n v="1840341"/>
    <s v="Roslyn Middle School"/>
    <n v="441"/>
    <n v="347"/>
    <n v="0.78700000000000003"/>
    <x v="6"/>
  </r>
  <r>
    <x v="146"/>
    <n v="1851133"/>
    <s v="Robert L Horbelt Interm School"/>
    <n v="17.600000000000001"/>
    <n v="13.87"/>
    <n v="0.78800000000000003"/>
    <x v="6"/>
  </r>
  <r>
    <x v="62"/>
    <n v="1842295"/>
    <s v="Cesar Chavez Elementary School"/>
    <n v="2375"/>
    <n v="1875.98"/>
    <n v="0.79"/>
    <x v="6"/>
  </r>
  <r>
    <x v="156"/>
    <n v="1836060"/>
    <s v="Carnegie-Mellon University"/>
    <n v="175"/>
    <n v="138.38"/>
    <n v="0.79100000000000004"/>
    <x v="6"/>
  </r>
  <r>
    <x v="100"/>
    <n v="1845112"/>
    <s v="Connecticut College"/>
    <n v="15.6"/>
    <n v="12.4"/>
    <n v="0.79500000000000004"/>
    <x v="6"/>
  </r>
  <r>
    <x v="29"/>
    <n v="1849202"/>
    <s v="Viola Randle ES"/>
    <n v="5425"/>
    <n v="4326.03"/>
    <n v="0.79700000000000004"/>
    <x v="6"/>
  </r>
  <r>
    <x v="29"/>
    <n v="1849203"/>
    <s v="Clifton Terrell ES"/>
    <n v="5425"/>
    <n v="4326.03"/>
    <n v="0.79700000000000004"/>
    <x v="6"/>
  </r>
  <r>
    <x v="29"/>
    <n v="1849201"/>
    <s v="Willie Melton ES"/>
    <n v="5425"/>
    <n v="4326.03"/>
    <n v="0.79700000000000004"/>
    <x v="6"/>
  </r>
  <r>
    <x v="163"/>
    <n v="1845633"/>
    <s v="University of Notre Dame"/>
    <n v="15"/>
    <n v="12"/>
    <n v="0.8"/>
    <x v="6"/>
  </r>
  <r>
    <x v="39"/>
    <n v="1844819"/>
    <s v="Helen Street Elementary School"/>
    <n v="15.5"/>
    <n v="12.4"/>
    <n v="0.8"/>
    <x v="6"/>
  </r>
  <r>
    <x v="175"/>
    <n v="1835539"/>
    <s v="Watkins Middle School"/>
    <n v="15"/>
    <n v="12"/>
    <n v="0.8"/>
    <x v="6"/>
  </r>
  <r>
    <x v="10"/>
    <n v="1840806"/>
    <s v="Kenwood Elementary School"/>
    <n v="160"/>
    <n v="128.46"/>
    <n v="0.80300000000000005"/>
    <x v="6"/>
  </r>
  <r>
    <x v="3"/>
    <n v="1835123"/>
    <s v="Maple River High School"/>
    <n v="2101"/>
    <n v="1688.64"/>
    <n v="0.80400000000000005"/>
    <x v="6"/>
  </r>
  <r>
    <x v="21"/>
    <n v="1849311"/>
    <s v="Evenson Best LLC"/>
    <n v="14.4"/>
    <n v="11.59"/>
    <n v="0.80500000000000005"/>
    <x v="6"/>
  </r>
  <r>
    <x v="48"/>
    <n v="1835018"/>
    <s v="Milford High School"/>
    <n v="22.8"/>
    <n v="18.41"/>
    <n v="0.80700000000000005"/>
    <x v="6"/>
  </r>
  <r>
    <x v="123"/>
    <n v="1838802"/>
    <s v="Northland Pioneer Clg-Pd"/>
    <n v="101.15"/>
    <n v="81.72"/>
    <n v="0.80800000000000005"/>
    <x v="6"/>
  </r>
  <r>
    <x v="251"/>
    <n v="1847044"/>
    <s v="McHenry County College"/>
    <n v="150"/>
    <n v="121.62"/>
    <n v="0.81100000000000005"/>
    <x v="6"/>
  </r>
  <r>
    <x v="60"/>
    <n v="1846122"/>
    <s v="Joe M Adams Junior High School"/>
    <n v="1057"/>
    <n v="856.7"/>
    <n v="0.81100000000000005"/>
    <x v="6"/>
  </r>
  <r>
    <x v="89"/>
    <n v="1848265"/>
    <s v="John Champe High School"/>
    <n v="1118.2"/>
    <n v="913.55"/>
    <n v="0.81699999999999995"/>
    <x v="6"/>
  </r>
  <r>
    <x v="238"/>
    <n v="1838734"/>
    <s v="West Music"/>
    <n v="160"/>
    <n v="130.96"/>
    <n v="0.81899999999999995"/>
    <x v="6"/>
  </r>
  <r>
    <x v="70"/>
    <n v="1837960"/>
    <s v="West Music"/>
    <n v="160"/>
    <n v="131.47"/>
    <n v="0.82199999999999995"/>
    <x v="6"/>
  </r>
  <r>
    <x v="23"/>
    <n v="1836929"/>
    <s v="Sam Houston High School"/>
    <n v="3234"/>
    <n v="2662.46"/>
    <n v="0.82299999999999995"/>
    <x v="6"/>
  </r>
  <r>
    <x v="11"/>
    <n v="1845755"/>
    <s v="The College of Idaho"/>
    <n v="19"/>
    <n v="15.66"/>
    <n v="0.82399999999999995"/>
    <x v="6"/>
  </r>
  <r>
    <x v="113"/>
    <n v="1840567"/>
    <s v="Lincoln High School"/>
    <n v="14.55"/>
    <n v="12"/>
    <n v="0.82499999999999996"/>
    <x v="6"/>
  </r>
  <r>
    <x v="196"/>
    <n v="1840699"/>
    <s v="M3 contracting"/>
    <n v="14"/>
    <n v="11.56"/>
    <n v="0.82599999999999996"/>
    <x v="6"/>
  </r>
  <r>
    <x v="188"/>
    <n v="1834897"/>
    <s v="Calgary Girls Choir"/>
    <n v="100"/>
    <n v="82.69"/>
    <n v="0.82699999999999996"/>
    <x v="6"/>
  </r>
  <r>
    <x v="144"/>
    <n v="1842543"/>
    <s v="PEI Brewing Company"/>
    <n v="96.95"/>
    <n v="80.5"/>
    <n v="0.83"/>
    <x v="6"/>
  </r>
  <r>
    <x v="176"/>
    <n v="1836706"/>
    <s v="Delta Center Elementary School"/>
    <n v="4328"/>
    <n v="3608.63"/>
    <n v="0.83399999999999996"/>
    <x v="6"/>
  </r>
  <r>
    <x v="52"/>
    <n v="1849550"/>
    <s v="Highland Park Middle School"/>
    <n v="28"/>
    <n v="23.38"/>
    <n v="0.83499999999999996"/>
    <x v="6"/>
  </r>
  <r>
    <x v="84"/>
    <n v="1836657"/>
    <s v="IS 237 Rachel Carson Magnet"/>
    <n v="1103"/>
    <n v="927.67"/>
    <n v="0.84099999999999997"/>
    <x v="6"/>
  </r>
  <r>
    <x v="226"/>
    <n v="1843254"/>
    <s v="Mark T Sheehan High School"/>
    <n v="14.65"/>
    <n v="12.37"/>
    <n v="0.84399999999999997"/>
    <x v="6"/>
  </r>
  <r>
    <x v="192"/>
    <n v="1835590"/>
    <s v="Fawcett Elementary School"/>
    <n v="5410"/>
    <n v="4565.1000000000004"/>
    <n v="0.84399999999999997"/>
    <x v="6"/>
  </r>
  <r>
    <x v="83"/>
    <n v="1848969"/>
    <s v="Iwakuni Schools"/>
    <n v="109"/>
    <n v="92.23"/>
    <n v="0.84599999999999997"/>
    <x v="6"/>
  </r>
  <r>
    <x v="42"/>
    <n v="1846250"/>
    <s v="Sig Rogich Middle School"/>
    <n v="14.65"/>
    <n v="12.5"/>
    <n v="0.85299999999999998"/>
    <x v="6"/>
  </r>
  <r>
    <x v="141"/>
    <n v="1840409"/>
    <s v="Central Middle School"/>
    <n v="2552"/>
    <n v="2180.3200000000002"/>
    <n v="0.85399999999999998"/>
    <x v="6"/>
  </r>
  <r>
    <x v="192"/>
    <n v="1835625"/>
    <s v="North Hagerstown High School"/>
    <n v="2206"/>
    <n v="1888.57"/>
    <n v="0.85599999999999998"/>
    <x v="6"/>
  </r>
  <r>
    <x v="105"/>
    <n v="1838352"/>
    <s v="Canadian Museum of History"/>
    <n v="355"/>
    <n v="305.36"/>
    <n v="0.86"/>
    <x v="6"/>
  </r>
  <r>
    <x v="106"/>
    <n v="1846138"/>
    <s v="Rham High School"/>
    <n v="17"/>
    <n v="14.7"/>
    <n v="0.86499999999999999"/>
    <x v="6"/>
  </r>
  <r>
    <x v="233"/>
    <n v="1847315"/>
    <s v="Agnews-MacDonald HS - N"/>
    <n v="2662"/>
    <n v="2309.27"/>
    <n v="0.86699999999999999"/>
    <x v="6"/>
  </r>
  <r>
    <x v="164"/>
    <n v="1834238"/>
    <s v="North Dorchester High School"/>
    <n v="183"/>
    <n v="159.57"/>
    <n v="0.872"/>
    <x v="6"/>
  </r>
  <r>
    <x v="170"/>
    <n v="1836263"/>
    <s v="Butler High School"/>
    <n v="13.75"/>
    <n v="12"/>
    <n v="0.873"/>
    <x v="6"/>
  </r>
  <r>
    <x v="84"/>
    <n v="1836656"/>
    <s v="Isaac Newton MS-Math &amp; Science"/>
    <n v="1112"/>
    <n v="970.67"/>
    <n v="0.873"/>
    <x v="6"/>
  </r>
  <r>
    <x v="226"/>
    <n v="1843264"/>
    <s v="Flower Mound High School"/>
    <n v="13.75"/>
    <n v="12"/>
    <n v="0.873"/>
    <x v="6"/>
  </r>
  <r>
    <x v="103"/>
    <n v="1850454"/>
    <s v="Cargo Claims Dept"/>
    <n v="2176.31"/>
    <n v="1901.46"/>
    <n v="0.874"/>
    <x v="6"/>
  </r>
  <r>
    <x v="159"/>
    <n v="1848188"/>
    <s v="Bird's Hill School"/>
    <n v="83.4"/>
    <n v="72.86"/>
    <n v="0.874"/>
    <x v="6"/>
  </r>
  <r>
    <x v="167"/>
    <n v="1844266"/>
    <s v="Paul VI High School"/>
    <n v="2139.8000000000002"/>
    <n v="1874.2"/>
    <n v="0.876"/>
    <x v="6"/>
  </r>
  <r>
    <x v="174"/>
    <n v="1834570"/>
    <s v="Tim Stalinsky"/>
    <n v="18.05"/>
    <n v="15.83"/>
    <n v="0.877"/>
    <x v="6"/>
  </r>
  <r>
    <x v="151"/>
    <n v="1841309"/>
    <s v="Rock Hill High School"/>
    <n v="1100.8699999999999"/>
    <n v="968.51"/>
    <n v="0.88"/>
    <x v="6"/>
  </r>
  <r>
    <x v="108"/>
    <n v="1847240"/>
    <s v="Grossmont High School"/>
    <n v="17.600000000000001"/>
    <n v="15.5"/>
    <n v="0.88100000000000001"/>
    <x v="6"/>
  </r>
  <r>
    <x v="246"/>
    <n v="1839458"/>
    <s v="Cargo Claims Dept"/>
    <n v="207.79"/>
    <n v="183.38"/>
    <n v="0.88300000000000001"/>
    <x v="6"/>
  </r>
  <r>
    <x v="213"/>
    <n v="1845434"/>
    <s v="Alma High School"/>
    <n v="15.6"/>
    <n v="13.77"/>
    <n v="0.88300000000000001"/>
    <x v="6"/>
  </r>
  <r>
    <x v="124"/>
    <n v="1845959"/>
    <s v="Northside Business Association"/>
    <n v="26"/>
    <n v="23.08"/>
    <n v="0.88800000000000001"/>
    <x v="6"/>
  </r>
  <r>
    <x v="25"/>
    <n v="1842027"/>
    <s v="ABF"/>
    <n v="2108.0500000000002"/>
    <n v="1876.76"/>
    <n v="0.89"/>
    <x v="6"/>
  </r>
  <r>
    <x v="104"/>
    <n v="1834968"/>
    <s v="County Of Strathcona"/>
    <n v="84"/>
    <n v="75.069999999999993"/>
    <n v="0.89400000000000002"/>
    <x v="6"/>
  </r>
  <r>
    <x v="176"/>
    <n v="1836736"/>
    <s v="Columbia High School"/>
    <n v="20"/>
    <n v="17.95"/>
    <n v="0.89800000000000002"/>
    <x v="6"/>
  </r>
  <r>
    <x v="2"/>
    <n v="1844130"/>
    <s v="Vista School"/>
    <n v="15.15"/>
    <n v="13.65"/>
    <n v="0.90100000000000002"/>
    <x v="6"/>
  </r>
  <r>
    <x v="2"/>
    <n v="1844072"/>
    <s v="Willowridge High School"/>
    <n v="2080"/>
    <n v="1874.2"/>
    <n v="0.90100000000000002"/>
    <x v="6"/>
  </r>
  <r>
    <x v="142"/>
    <n v="1834299"/>
    <s v="Coastal Christian High School"/>
    <n v="26"/>
    <n v="23.48"/>
    <n v="0.90300000000000002"/>
    <x v="6"/>
  </r>
  <r>
    <x v="53"/>
    <n v="1848631"/>
    <s v="Missouri City Middle School"/>
    <n v="2080"/>
    <n v="1886.66"/>
    <n v="0.90700000000000003"/>
    <x v="6"/>
  </r>
  <r>
    <x v="120"/>
    <n v="1838660"/>
    <s v="Blythewood High School"/>
    <n v="13.2"/>
    <n v="12"/>
    <n v="0.90900000000000003"/>
    <x v="6"/>
  </r>
  <r>
    <x v="64"/>
    <n v="1836305"/>
    <s v="Main Stage Productions"/>
    <n v="233"/>
    <n v="213.07"/>
    <n v="0.91400000000000003"/>
    <x v="6"/>
  </r>
  <r>
    <x v="19"/>
    <n v="1840074"/>
    <s v="Bloomfield Hills North MS -NEW"/>
    <n v="4658.42"/>
    <n v="4261.08"/>
    <n v="0.91500000000000004"/>
    <x v="6"/>
  </r>
  <r>
    <x v="240"/>
    <n v="1843074"/>
    <s v="Waldo Middle School"/>
    <n v="2160"/>
    <n v="1979.31"/>
    <n v="0.91600000000000004"/>
    <x v="6"/>
  </r>
  <r>
    <x v="117"/>
    <n v="1834472"/>
    <s v="James River High School"/>
    <n v="14"/>
    <n v="12.87"/>
    <n v="0.91900000000000004"/>
    <x v="6"/>
  </r>
  <r>
    <x v="183"/>
    <n v="1846026"/>
    <s v="Friendship Elementary School"/>
    <n v="13"/>
    <n v="12"/>
    <n v="0.92300000000000004"/>
    <x v="6"/>
  </r>
  <r>
    <x v="85"/>
    <n v="1849043"/>
    <s v="Lincoln Elementary School"/>
    <n v="750"/>
    <n v="694"/>
    <n v="0.92500000000000004"/>
    <x v="6"/>
  </r>
  <r>
    <x v="148"/>
    <n v="1841243"/>
    <s v="Kids Are Music &amp; Dance"/>
    <n v="12.95"/>
    <n v="12"/>
    <n v="0.92700000000000005"/>
    <x v="6"/>
  </r>
  <r>
    <x v="113"/>
    <n v="1840564"/>
    <s v="North Metro Chorus"/>
    <n v="60.3"/>
    <n v="55.98"/>
    <n v="0.92800000000000005"/>
    <x v="6"/>
  </r>
  <r>
    <x v="221"/>
    <n v="1838794"/>
    <s v="Las Vegas High School"/>
    <n v="16.8"/>
    <n v="15.66"/>
    <n v="0.93200000000000005"/>
    <x v="6"/>
  </r>
  <r>
    <x v="180"/>
    <n v="1843651"/>
    <s v="Emily C Reynolds Middle School"/>
    <n v="256"/>
    <n v="239"/>
    <n v="0.93400000000000005"/>
    <x v="6"/>
  </r>
  <r>
    <x v="128"/>
    <n v="1840787"/>
    <s v="Shakespeare &amp; Company"/>
    <n v="93"/>
    <n v="87"/>
    <n v="0.93500000000000005"/>
    <x v="6"/>
  </r>
  <r>
    <x v="74"/>
    <n v="1842826"/>
    <s v="VSO School of Music"/>
    <n v="298"/>
    <n v="279.51"/>
    <n v="0.93799999999999994"/>
    <x v="6"/>
  </r>
  <r>
    <x v="229"/>
    <n v="1848082"/>
    <s v="Kent School"/>
    <n v="19.649999999999999"/>
    <n v="18.45"/>
    <n v="0.93899999999999995"/>
    <x v="6"/>
  </r>
  <r>
    <x v="56"/>
    <n v="1848045"/>
    <s v="Fox Ridge Middle School"/>
    <n v="50"/>
    <n v="46.96"/>
    <n v="0.93899999999999995"/>
    <x v="6"/>
  </r>
  <r>
    <x v="92"/>
    <n v="1850966"/>
    <s v="Bobby Orr Public School"/>
    <n v="348"/>
    <n v="328.43"/>
    <n v="0.94399999999999995"/>
    <x v="6"/>
  </r>
  <r>
    <x v="148"/>
    <n v="1841182"/>
    <s v="Hendersonville High School"/>
    <n v="12.7"/>
    <n v="12"/>
    <n v="0.94499999999999995"/>
    <x v="6"/>
  </r>
  <r>
    <x v="196"/>
    <n v="1840706"/>
    <s v="Victor Point Elementary School"/>
    <n v="21"/>
    <n v="19.86"/>
    <n v="0.94599999999999995"/>
    <x v="6"/>
  </r>
  <r>
    <x v="60"/>
    <n v="1846079"/>
    <s v="Pleasantville High School"/>
    <n v="508"/>
    <n v="482"/>
    <n v="0.94899999999999995"/>
    <x v="6"/>
  </r>
  <r>
    <x v="256"/>
    <n v="1851059"/>
    <s v="Longfellow Middle School"/>
    <n v="12.6"/>
    <n v="12"/>
    <n v="0.95199999999999996"/>
    <x v="6"/>
  </r>
  <r>
    <x v="112"/>
    <n v="1837823"/>
    <s v="Clark Elementary School"/>
    <n v="172"/>
    <n v="163.76"/>
    <n v="0.95199999999999996"/>
    <x v="6"/>
  </r>
  <r>
    <x v="246"/>
    <n v="1839492"/>
    <s v="C C Spaulding Elem School"/>
    <n v="160"/>
    <n v="152.46"/>
    <n v="0.95299999999999996"/>
    <x v="6"/>
  </r>
  <r>
    <x v="59"/>
    <n v="1847420"/>
    <s v="Teeland Middle School"/>
    <n v="72.5"/>
    <n v="69.08"/>
    <n v="0.95299999999999996"/>
    <x v="6"/>
  </r>
  <r>
    <x v="141"/>
    <n v="1840441"/>
    <s v="Northmore Elementary School"/>
    <n v="595"/>
    <n v="568.44000000000005"/>
    <n v="0.95499999999999996"/>
    <x v="6"/>
  </r>
  <r>
    <x v="137"/>
    <n v="1835734"/>
    <s v="Hopkins High School"/>
    <n v="15"/>
    <n v="14.36"/>
    <n v="0.95699999999999996"/>
    <x v="6"/>
  </r>
  <r>
    <x v="177"/>
    <n v="1843358"/>
    <s v="Pine Ridge Middle School"/>
    <n v="12.9"/>
    <n v="12.37"/>
    <n v="0.95899999999999996"/>
    <x v="6"/>
  </r>
  <r>
    <x v="168"/>
    <n v="1843848"/>
    <s v="ECC B2B Account"/>
    <n v="12"/>
    <n v="11.51"/>
    <n v="0.95899999999999996"/>
    <x v="6"/>
  </r>
  <r>
    <x v="215"/>
    <n v="1834155"/>
    <s v="The Country School"/>
    <n v="108"/>
    <n v="104.16"/>
    <n v="0.96399999999999997"/>
    <x v="6"/>
  </r>
  <r>
    <x v="134"/>
    <n v="1835704"/>
    <s v="Veronawalk PAC"/>
    <n v="90"/>
    <n v="86.84"/>
    <n v="0.96499999999999997"/>
    <x v="6"/>
  </r>
  <r>
    <x v="2"/>
    <n v="1844105"/>
    <s v="Clover High School"/>
    <n v="14.1"/>
    <n v="13.62"/>
    <n v="0.96599999999999997"/>
    <x v="6"/>
  </r>
  <r>
    <x v="5"/>
    <n v="1848812"/>
    <s v="Melillo Middle School"/>
    <n v="13"/>
    <n v="12.64"/>
    <n v="0.97199999999999998"/>
    <x v="6"/>
  </r>
  <r>
    <x v="68"/>
    <n v="1845697"/>
    <s v="ABF"/>
    <n v="578.27"/>
    <n v="562.17999999999995"/>
    <n v="0.97199999999999998"/>
    <x v="6"/>
  </r>
  <r>
    <x v="227"/>
    <n v="1847986"/>
    <s v="ECC B2B Account"/>
    <n v="12"/>
    <n v="11.74"/>
    <n v="0.97799999999999998"/>
    <x v="6"/>
  </r>
  <r>
    <x v="32"/>
    <n v="1834612"/>
    <s v="Indian Trail High School"/>
    <n v="12"/>
    <n v="11.74"/>
    <n v="0.97799999999999998"/>
    <x v="6"/>
  </r>
  <r>
    <x v="197"/>
    <n v="1847526"/>
    <s v="ECC B2B Account"/>
    <n v="12"/>
    <n v="11.74"/>
    <n v="0.97799999999999998"/>
    <x v="6"/>
  </r>
  <r>
    <x v="139"/>
    <n v="1835165"/>
    <s v="Arte Grafiko"/>
    <n v="1182"/>
    <n v="1157.55"/>
    <n v="0.97899999999999998"/>
    <x v="6"/>
  </r>
  <r>
    <x v="170"/>
    <n v="1836231"/>
    <s v="Lawrence High School"/>
    <n v="787"/>
    <n v="771"/>
    <n v="0.98"/>
    <x v="6"/>
  </r>
  <r>
    <x v="81"/>
    <n v="1837750"/>
    <s v="Magic City Chorus"/>
    <n v="144.55000000000001"/>
    <n v="142.15"/>
    <n v="0.98299999999999998"/>
    <x v="6"/>
  </r>
  <r>
    <x v="93"/>
    <n v="1847765"/>
    <s v="University of Kansas"/>
    <n v="12.2"/>
    <n v="12"/>
    <n v="0.98399999999999999"/>
    <x v="6"/>
  </r>
  <r>
    <x v="160"/>
    <n v="1837176"/>
    <s v="Lake Chelan School Dist 129"/>
    <n v="18.75"/>
    <n v="18.45"/>
    <n v="0.98399999999999999"/>
    <x v="6"/>
  </r>
  <r>
    <x v="50"/>
    <n v="1843389"/>
    <s v="Montague School District"/>
    <n v="868"/>
    <n v="858"/>
    <n v="0.98799999999999999"/>
    <x v="6"/>
  </r>
  <r>
    <x v="125"/>
    <n v="1845847"/>
    <s v="Cargo Claims Dept"/>
    <n v="1837.05"/>
    <n v="1818.02"/>
    <n v="0.99"/>
    <x v="6"/>
  </r>
  <r>
    <x v="221"/>
    <n v="1838740"/>
    <s v="Lakeland Community College"/>
    <n v="35.1"/>
    <n v="34.86"/>
    <n v="0.99299999999999999"/>
    <x v="6"/>
  </r>
  <r>
    <x v="112"/>
    <n v="1837793"/>
    <s v="Greenwood High School"/>
    <n v="1677.09"/>
    <n v="1673.41"/>
    <n v="0.998"/>
    <x v="6"/>
  </r>
  <r>
    <x v="245"/>
    <n v="1841801"/>
    <s v="Hightower Trail Middle School"/>
    <n v="300"/>
    <n v="300"/>
    <n v="1"/>
    <x v="6"/>
  </r>
  <r>
    <x v="176"/>
    <n v="1836724"/>
    <s v="Genesee Theatre"/>
    <n v="12"/>
    <n v="12"/>
    <n v="1"/>
    <x v="6"/>
  </r>
  <r>
    <x v="112"/>
    <n v="1837792"/>
    <s v="Broken Arrow High School"/>
    <n v="12"/>
    <n v="12"/>
    <n v="1"/>
    <x v="6"/>
  </r>
  <r>
    <x v="17"/>
    <n v="1848520"/>
    <s v="Bushland High School"/>
    <n v="12.8"/>
    <n v="12.87"/>
    <n v="1.0049999999999999"/>
    <x v="6"/>
  </r>
  <r>
    <x v="4"/>
    <n v="1846446"/>
    <s v="Monte Vista High School"/>
    <n v="280"/>
    <n v="283.52"/>
    <n v="1.0129999999999999"/>
    <x v="6"/>
  </r>
  <r>
    <x v="147"/>
    <n v="1836171"/>
    <s v="Wiley Middle School"/>
    <n v="15.6"/>
    <n v="15.8"/>
    <n v="1.0129999999999999"/>
    <x v="6"/>
  </r>
  <r>
    <x v="83"/>
    <n v="1848973"/>
    <s v="River Bluff Middle School"/>
    <n v="13.5"/>
    <n v="13.83"/>
    <n v="1.024"/>
    <x v="6"/>
  </r>
  <r>
    <x v="145"/>
    <n v="1837866"/>
    <s v="East Central University"/>
    <n v="14.65"/>
    <n v="15.08"/>
    <n v="1.0289999999999999"/>
    <x v="6"/>
  </r>
  <r>
    <x v="240"/>
    <n v="1843070"/>
    <s v="Chicago Gaelic Park"/>
    <n v="38"/>
    <n v="39.130000000000003"/>
    <n v="1.03"/>
    <x v="6"/>
  </r>
  <r>
    <x v="60"/>
    <n v="1846043"/>
    <s v="Germantown Mun School District"/>
    <n v="11.65"/>
    <n v="12"/>
    <n v="1.03"/>
    <x v="6"/>
  </r>
  <r>
    <x v="12"/>
    <n v="1850734"/>
    <s v="Fossil Hill Middle School"/>
    <n v="1784"/>
    <n v="1842.19"/>
    <n v="1.0329999999999999"/>
    <x v="6"/>
  </r>
  <r>
    <x v="87"/>
    <n v="1847644"/>
    <s v="Iowa State University"/>
    <n v="11.6"/>
    <n v="12"/>
    <n v="1.034"/>
    <x v="6"/>
  </r>
  <r>
    <x v="165"/>
    <n v="1835479"/>
    <s v="Bishop Heelan Cath High School"/>
    <n v="43.2"/>
    <n v="45"/>
    <n v="1.042"/>
    <x v="6"/>
  </r>
  <r>
    <x v="171"/>
    <n v="1846600"/>
    <s v="SFJAZZ"/>
    <n v="272"/>
    <n v="283.52"/>
    <n v="1.042"/>
    <x v="6"/>
  </r>
  <r>
    <x v="233"/>
    <n v="1847326"/>
    <s v="ABF"/>
    <n v="2053.14"/>
    <n v="2140.98"/>
    <n v="1.0429999999999999"/>
    <x v="6"/>
  </r>
  <r>
    <x v="215"/>
    <n v="1834127"/>
    <s v="George Walton Academy"/>
    <n v="14.3"/>
    <n v="14.99"/>
    <n v="1.048"/>
    <x v="6"/>
  </r>
  <r>
    <x v="311"/>
    <n v="1837981"/>
    <s v="Roadrunner Transportation Svcs"/>
    <n v="702.01"/>
    <n v="736.53"/>
    <n v="1.0489999999999999"/>
    <x v="6"/>
  </r>
  <r>
    <x v="144"/>
    <n v="1842549"/>
    <s v="Langley High School"/>
    <n v="918"/>
    <n v="966.45"/>
    <n v="1.0529999999999999"/>
    <x v="6"/>
  </r>
  <r>
    <x v="117"/>
    <n v="1834508"/>
    <s v="Streetsboro Middle School"/>
    <n v="11.3"/>
    <n v="12"/>
    <n v="1.0620000000000001"/>
    <x v="6"/>
  </r>
  <r>
    <x v="192"/>
    <n v="1835617"/>
    <s v="Cargo Claims Dept"/>
    <n v="214.43"/>
    <n v="228.43"/>
    <n v="1.0649999999999999"/>
    <x v="6"/>
  </r>
  <r>
    <x v="220"/>
    <n v="1836412"/>
    <s v="Huntley Middle School"/>
    <n v="11.2"/>
    <n v="12"/>
    <n v="1.071"/>
    <x v="6"/>
  </r>
  <r>
    <x v="107"/>
    <n v="1839603"/>
    <s v="Cedar Hill Elementary School"/>
    <n v="11.2"/>
    <n v="12"/>
    <n v="1.071"/>
    <x v="6"/>
  </r>
  <r>
    <x v="256"/>
    <n v="1851017"/>
    <s v="Vocal Revolution"/>
    <n v="11.6"/>
    <n v="12.56"/>
    <n v="1.083"/>
    <x v="6"/>
  </r>
  <r>
    <x v="194"/>
    <n v="1844019"/>
    <s v="Riverside Middle School"/>
    <n v="11"/>
    <n v="12"/>
    <n v="1.091"/>
    <x v="6"/>
  </r>
  <r>
    <x v="213"/>
    <n v="1845406"/>
    <s v="Carmel Middle School"/>
    <n v="11"/>
    <n v="12"/>
    <n v="1.091"/>
    <x v="6"/>
  </r>
  <r>
    <x v="7"/>
    <n v="1848157"/>
    <s v="Jeff Mangone"/>
    <n v="11"/>
    <n v="12"/>
    <n v="1.091"/>
    <x v="6"/>
  </r>
  <r>
    <x v="128"/>
    <n v="1840762"/>
    <s v="Van Nuys High School"/>
    <n v="14"/>
    <n v="15.3"/>
    <n v="1.093"/>
    <x v="6"/>
  </r>
  <r>
    <x v="222"/>
    <n v="1835999"/>
    <s v="Eventioneers Event Rentals"/>
    <n v="64.150000000000006"/>
    <n v="70.319999999999993"/>
    <n v="1.0960000000000001"/>
    <x v="6"/>
  </r>
  <r>
    <x v="207"/>
    <n v="1844492"/>
    <s v="Milton High School"/>
    <n v="10.85"/>
    <n v="12"/>
    <n v="1.1060000000000001"/>
    <x v="6"/>
  </r>
  <r>
    <x v="61"/>
    <n v="1850094"/>
    <s v="Miami Palmetto Sr High School"/>
    <n v="1603.28"/>
    <n v="1786.75"/>
    <n v="1.1140000000000001"/>
    <x v="6"/>
  </r>
  <r>
    <x v="8"/>
    <n v="1844150"/>
    <s v="Cargo Claims Dept"/>
    <n v="1594.92"/>
    <n v="1776.06"/>
    <n v="1.1140000000000001"/>
    <x v="6"/>
  </r>
  <r>
    <x v="251"/>
    <n v="1846994"/>
    <s v="Pete's Rentall Ltd"/>
    <n v="72"/>
    <n v="80.5"/>
    <n v="1.1180000000000001"/>
    <x v="6"/>
  </r>
  <r>
    <x v="174"/>
    <n v="1834545"/>
    <s v="Putnam City West High School"/>
    <n v="731"/>
    <n v="819"/>
    <n v="1.1200000000000001"/>
    <x v="6"/>
  </r>
  <r>
    <x v="206"/>
    <n v="1841927"/>
    <s v="Mark Twain Middle School"/>
    <n v="1005"/>
    <n v="1127.8499999999999"/>
    <n v="1.1220000000000001"/>
    <x v="6"/>
  </r>
  <r>
    <x v="27"/>
    <n v="1841648"/>
    <s v="Bennett &amp; Alma Griffin Mid Sch"/>
    <n v="1671"/>
    <n v="1876"/>
    <n v="1.123"/>
    <x v="6"/>
  </r>
  <r>
    <x v="209"/>
    <n v="1844383"/>
    <s v="Hanks Middle School"/>
    <n v="11"/>
    <n v="12.37"/>
    <n v="1.125"/>
    <x v="6"/>
  </r>
  <r>
    <x v="25"/>
    <n v="1842093"/>
    <s v="Douglas Anderson Sch of Arts"/>
    <n v="11"/>
    <n v="12.37"/>
    <n v="1.125"/>
    <x v="6"/>
  </r>
  <r>
    <x v="119"/>
    <n v="1843174"/>
    <s v="Harrisburg South Middle School"/>
    <n v="1574.17"/>
    <n v="1774.29"/>
    <n v="1.127"/>
    <x v="6"/>
  </r>
  <r>
    <x v="43"/>
    <n v="1843596"/>
    <s v="Sprague Middle School #20 - N"/>
    <n v="1662"/>
    <n v="1875.98"/>
    <n v="1.129"/>
    <x v="6"/>
  </r>
  <r>
    <x v="227"/>
    <n v="1847969"/>
    <s v="Dorothy Bullock Elem School"/>
    <n v="10.6"/>
    <n v="12"/>
    <n v="1.1319999999999999"/>
    <x v="6"/>
  </r>
  <r>
    <x v="110"/>
    <n v="1834749"/>
    <s v="Redwood Middle School"/>
    <n v="16"/>
    <n v="18.12"/>
    <n v="1.133"/>
    <x v="6"/>
  </r>
  <r>
    <x v="99"/>
    <n v="1840664"/>
    <s v="MMI, Musimatic"/>
    <n v="57.75"/>
    <n v="65.739999999999995"/>
    <n v="1.1379999999999999"/>
    <x v="6"/>
  </r>
  <r>
    <x v="62"/>
    <n v="1842307"/>
    <s v="Sprague High School"/>
    <n v="1558"/>
    <n v="1779.63"/>
    <n v="1.1419999999999999"/>
    <x v="6"/>
  </r>
  <r>
    <x v="4"/>
    <n v="1846457"/>
    <s v="Richland School District"/>
    <n v="11.2"/>
    <n v="12.84"/>
    <n v="1.1459999999999999"/>
    <x v="6"/>
  </r>
  <r>
    <x v="194"/>
    <n v="1844033"/>
    <s v="John Burroughs High School"/>
    <n v="13.2"/>
    <n v="15.2"/>
    <n v="1.1519999999999999"/>
    <x v="6"/>
  </r>
  <r>
    <x v="205"/>
    <n v="1841051"/>
    <s v="Dell Rapids Elementary School"/>
    <n v="49.15"/>
    <n v="56.68"/>
    <n v="1.153"/>
    <x v="6"/>
  </r>
  <r>
    <x v="145"/>
    <n v="1837900"/>
    <s v="Ladson Elementary School"/>
    <n v="1448"/>
    <n v="1673.41"/>
    <n v="1.1559999999999999"/>
    <x v="6"/>
  </r>
  <r>
    <x v="3"/>
    <n v="1835058"/>
    <s v="Cargo Claims Dept"/>
    <n v="146.69999999999999"/>
    <n v="169.69"/>
    <n v="1.157"/>
    <x v="6"/>
  </r>
  <r>
    <x v="32"/>
    <n v="1834616"/>
    <s v="Lowrance School"/>
    <n v="11"/>
    <n v="12.84"/>
    <n v="1.167"/>
    <x v="6"/>
  </r>
  <r>
    <x v="209"/>
    <n v="1844379"/>
    <s v="Mayer Saad Chadin"/>
    <n v="530"/>
    <n v="619.1"/>
    <n v="1.1679999999999999"/>
    <x v="6"/>
  </r>
  <r>
    <x v="204"/>
    <n v="1848468"/>
    <s v="Mad Horse Theatre"/>
    <n v="40"/>
    <n v="46.88"/>
    <n v="1.1719999999999999"/>
    <x v="6"/>
  </r>
  <r>
    <x v="60"/>
    <n v="1846083"/>
    <s v="Fountain Of Life Center"/>
    <n v="200"/>
    <n v="234.4"/>
    <n v="1.1719999999999999"/>
    <x v="6"/>
  </r>
  <r>
    <x v="16"/>
    <n v="1846708"/>
    <s v="Brooks Wester Middle School"/>
    <n v="1610"/>
    <n v="1888.4"/>
    <n v="1.173"/>
    <x v="6"/>
  </r>
  <r>
    <x v="168"/>
    <n v="1843879"/>
    <s v="Nevin Platt Middle School"/>
    <n v="10.199999999999999"/>
    <n v="12"/>
    <n v="1.1759999999999999"/>
    <x v="6"/>
  </r>
  <r>
    <x v="45"/>
    <n v="1840962"/>
    <s v="Red Wing School District 256"/>
    <n v="11.6"/>
    <n v="13.68"/>
    <n v="1.179"/>
    <x v="6"/>
  </r>
  <r>
    <x v="147"/>
    <n v="1836159"/>
    <s v="Hazel Avenue Elementary School"/>
    <n v="1748"/>
    <n v="2067"/>
    <n v="1.1819999999999999"/>
    <x v="6"/>
  </r>
  <r>
    <x v="0"/>
    <n v="1835369"/>
    <s v="DCE Productions"/>
    <n v="116"/>
    <n v="137.5"/>
    <n v="1.1850000000000001"/>
    <x v="6"/>
  </r>
  <r>
    <x v="53"/>
    <n v="1848632"/>
    <s v="Oxford High School"/>
    <n v="266.85000000000002"/>
    <n v="319.77999999999997"/>
    <n v="1.198"/>
    <x v="6"/>
  </r>
  <r>
    <x v="103"/>
    <n v="1850442"/>
    <s v="Redford Union High School"/>
    <n v="1554.78"/>
    <n v="1870.48"/>
    <n v="1.2030000000000001"/>
    <x v="6"/>
  </r>
  <r>
    <x v="219"/>
    <n v="1844529"/>
    <s v="Jesuit College Prep School"/>
    <n v="31.4"/>
    <n v="37.82"/>
    <n v="1.204"/>
    <x v="6"/>
  </r>
  <r>
    <x v="111"/>
    <n v="1838264"/>
    <s v="Keller High School"/>
    <n v="1222.93"/>
    <n v="1480.63"/>
    <n v="1.2110000000000001"/>
    <x v="6"/>
  </r>
  <r>
    <x v="183"/>
    <n v="1846001"/>
    <s v="Kell High School"/>
    <n v="413.4"/>
    <n v="508.6"/>
    <n v="1.23"/>
    <x v="6"/>
  </r>
  <r>
    <x v="224"/>
    <n v="1834641"/>
    <s v="Ecole Senator Riley High Sch"/>
    <n v="50"/>
    <n v="61.75"/>
    <n v="1.2350000000000001"/>
    <x v="6"/>
  </r>
  <r>
    <x v="62"/>
    <n v="1842314"/>
    <s v="Lakeland Union High School"/>
    <n v="149.19999999999999"/>
    <n v="184.6"/>
    <n v="1.2370000000000001"/>
    <x v="6"/>
  </r>
  <r>
    <x v="5"/>
    <n v="1848778"/>
    <s v="Noble High School"/>
    <n v="10"/>
    <n v="12.37"/>
    <n v="1.2370000000000001"/>
    <x v="6"/>
  </r>
  <r>
    <x v="153"/>
    <n v="1842000"/>
    <s v="Clear Creek High School"/>
    <n v="1685"/>
    <n v="2091.42"/>
    <n v="1.2410000000000001"/>
    <x v="6"/>
  </r>
  <r>
    <x v="69"/>
    <n v="1834816"/>
    <s v="South Coast Symphony"/>
    <n v="15.2"/>
    <n v="19.100000000000001"/>
    <n v="1.2569999999999999"/>
    <x v="6"/>
  </r>
  <r>
    <x v="32"/>
    <n v="1834607"/>
    <s v="Christ Lutheran Church"/>
    <n v="11"/>
    <n v="13.89"/>
    <n v="1.2629999999999999"/>
    <x v="6"/>
  </r>
  <r>
    <x v="188"/>
    <n v="1834864"/>
    <s v="Grace United Methodist Church"/>
    <n v="12.5"/>
    <n v="15.83"/>
    <n v="1.266"/>
    <x v="6"/>
  </r>
  <r>
    <x v="51"/>
    <n v="1837601"/>
    <s v="Claridge Stage Ltd"/>
    <n v="126.8"/>
    <n v="161"/>
    <n v="1.27"/>
    <x v="6"/>
  </r>
  <r>
    <x v="79"/>
    <n v="1847816"/>
    <s v="Glasgow Middle School"/>
    <n v="521"/>
    <n v="663.8"/>
    <n v="1.274"/>
    <x v="6"/>
  </r>
  <r>
    <x v="3"/>
    <n v="1835125"/>
    <s v="University of Kansas"/>
    <n v="108"/>
    <n v="137.55000000000001"/>
    <n v="1.274"/>
    <x v="6"/>
  </r>
  <r>
    <x v="168"/>
    <n v="1843850"/>
    <s v="DeKalb High School"/>
    <n v="9.4"/>
    <n v="12"/>
    <n v="1.2769999999999999"/>
    <x v="6"/>
  </r>
  <r>
    <x v="248"/>
    <n v="1844925"/>
    <s v="Bettendorf Middle School"/>
    <n v="9.4"/>
    <n v="12"/>
    <n v="1.2769999999999999"/>
    <x v="6"/>
  </r>
  <r>
    <x v="223"/>
    <n v="1844663"/>
    <s v="Tarrant County College-NE"/>
    <n v="90"/>
    <n v="115.4"/>
    <n v="1.282"/>
    <x v="6"/>
  </r>
  <r>
    <x v="21"/>
    <n v="1849274"/>
    <s v="Park Chapel Christian Church"/>
    <n v="73.06"/>
    <n v="93.76"/>
    <n v="1.2829999999999999"/>
    <x v="6"/>
  </r>
  <r>
    <x v="90"/>
    <n v="1838142"/>
    <s v="Success Acad CS Bed Stuy 1"/>
    <n v="64"/>
    <n v="82.39"/>
    <n v="1.2869999999999999"/>
    <x v="6"/>
  </r>
  <r>
    <x v="39"/>
    <n v="1844829"/>
    <s v="Shenandoah University"/>
    <n v="9"/>
    <n v="11.64"/>
    <n v="1.2929999999999999"/>
    <x v="6"/>
  </r>
  <r>
    <x v="169"/>
    <n v="1841550"/>
    <s v="Dahlstrom Middle School"/>
    <n v="681"/>
    <n v="882.95"/>
    <n v="1.2969999999999999"/>
    <x v="6"/>
  </r>
  <r>
    <x v="108"/>
    <n v="1847287"/>
    <s v="Black Cat Music"/>
    <n v="1252.3499999999999"/>
    <n v="1630.87"/>
    <n v="1.302"/>
    <x v="6"/>
  </r>
  <r>
    <x v="44"/>
    <n v="1850250"/>
    <s v="Plainview High School"/>
    <n v="1365.85"/>
    <n v="1781.41"/>
    <n v="1.304"/>
    <x v="6"/>
  </r>
  <r>
    <x v="16"/>
    <n v="1846732"/>
    <s v="Spelman College"/>
    <n v="1444.06"/>
    <n v="1915.49"/>
    <n v="1.3260000000000001"/>
    <x v="6"/>
  </r>
  <r>
    <x v="253"/>
    <n v="1841892"/>
    <s v="Pembina Hills Reg Division 7"/>
    <n v="125.5"/>
    <n v="166.92"/>
    <n v="1.33"/>
    <x v="6"/>
  </r>
  <r>
    <x v="11"/>
    <n v="1845821"/>
    <s v="New Smyrna Beach Middle School"/>
    <n v="11"/>
    <n v="14.7"/>
    <n v="1.3360000000000001"/>
    <x v="6"/>
  </r>
  <r>
    <x v="173"/>
    <n v="1836527"/>
    <s v="Ereckson Middle School"/>
    <n v="1317"/>
    <n v="1782"/>
    <n v="1.353"/>
    <x v="6"/>
  </r>
  <r>
    <x v="177"/>
    <n v="1843342"/>
    <s v="Amarillo Ind School District"/>
    <n v="8.85"/>
    <n v="12"/>
    <n v="1.3560000000000001"/>
    <x v="6"/>
  </r>
  <r>
    <x v="242"/>
    <n v="1850634"/>
    <s v="Bowling Green Middle School"/>
    <n v="10.5"/>
    <n v="14.29"/>
    <n v="1.361"/>
    <x v="6"/>
  </r>
  <r>
    <x v="240"/>
    <n v="1843052"/>
    <s v="West End Elementary School"/>
    <n v="728"/>
    <n v="998"/>
    <n v="1.371"/>
    <x v="6"/>
  </r>
  <r>
    <x v="13"/>
    <n v="1844243"/>
    <s v="Rushville-Industry High School"/>
    <n v="2040.35"/>
    <n v="2823.76"/>
    <n v="1.3839999999999999"/>
    <x v="6"/>
  </r>
  <r>
    <x v="143"/>
    <n v="1837266"/>
    <s v="Ellison High School"/>
    <n v="1190.73"/>
    <n v="1673.41"/>
    <n v="1.405"/>
    <x v="6"/>
  </r>
  <r>
    <x v="242"/>
    <n v="1850617"/>
    <s v="Freedom High School"/>
    <n v="1407"/>
    <n v="1979.12"/>
    <n v="1.407"/>
    <x v="6"/>
  </r>
  <r>
    <x v="23"/>
    <n v="1836947"/>
    <s v="Ridgewood High School"/>
    <n v="8.5"/>
    <n v="12"/>
    <n v="1.4119999999999999"/>
    <x v="6"/>
  </r>
  <r>
    <x v="7"/>
    <n v="1848143"/>
    <s v="Wheaton North High School"/>
    <n v="8.5"/>
    <n v="12"/>
    <n v="1.4119999999999999"/>
    <x v="6"/>
  </r>
  <r>
    <x v="255"/>
    <n v="1840011"/>
    <s v="Westminster Presby Church"/>
    <n v="54"/>
    <n v="76.400000000000006"/>
    <n v="1.415"/>
    <x v="6"/>
  </r>
  <r>
    <x v="225"/>
    <n v="1841599"/>
    <s v="Glynn Middle School"/>
    <n v="11"/>
    <n v="15.59"/>
    <n v="1.417"/>
    <x v="6"/>
  </r>
  <r>
    <x v="174"/>
    <n v="1834567"/>
    <s v="Scott Rice Office Works"/>
    <n v="99.8"/>
    <n v="142.13"/>
    <n v="1.4239999999999999"/>
    <x v="6"/>
  </r>
  <r>
    <x v="43"/>
    <n v="1843610"/>
    <s v="Thomas Little"/>
    <n v="9.8000000000000007"/>
    <n v="14.08"/>
    <n v="1.4370000000000001"/>
    <x v="6"/>
  </r>
  <r>
    <x v="130"/>
    <n v="1849720"/>
    <s v="Cargo Claims Dept"/>
    <n v="1294.97"/>
    <n v="1881.32"/>
    <n v="1.4530000000000001"/>
    <x v="6"/>
  </r>
  <r>
    <x v="218"/>
    <n v="1850470"/>
    <s v="Northeast Elementary School"/>
    <n v="36"/>
    <n v="52.46"/>
    <n v="1.4570000000000001"/>
    <x v="6"/>
  </r>
  <r>
    <x v="117"/>
    <n v="1834506"/>
    <s v="Alabama Symphony Orchestra"/>
    <n v="8.25"/>
    <n v="12.19"/>
    <n v="1.478"/>
    <x v="6"/>
  </r>
  <r>
    <x v="216"/>
    <n v="1839855"/>
    <s v="Country Lane Elementary School"/>
    <n v="10.35"/>
    <n v="15.33"/>
    <n v="1.4810000000000001"/>
    <x v="6"/>
  </r>
  <r>
    <x v="208"/>
    <n v="1838573"/>
    <s v="Agassiz Christian School"/>
    <n v="30"/>
    <n v="45.16"/>
    <n v="1.5049999999999999"/>
    <x v="6"/>
  </r>
  <r>
    <x v="118"/>
    <n v="1841471"/>
    <s v="Virco Mfg Corporation"/>
    <n v="203.35"/>
    <n v="308.54000000000002"/>
    <n v="1.5169999999999999"/>
    <x v="6"/>
  </r>
  <r>
    <x v="196"/>
    <n v="1840692"/>
    <s v="Univ of Wisconsin-Madison"/>
    <n v="7.9"/>
    <n v="12"/>
    <n v="1.5189999999999999"/>
    <x v="6"/>
  </r>
  <r>
    <x v="179"/>
    <n v="1842629"/>
    <s v="Ashley's Party Rentals Inc."/>
    <n v="10"/>
    <n v="15.2"/>
    <n v="1.52"/>
    <x v="6"/>
  </r>
  <r>
    <x v="117"/>
    <n v="1834521"/>
    <s v="Amarillo Ind School District"/>
    <n v="15.4"/>
    <n v="23.48"/>
    <n v="1.5249999999999999"/>
    <x v="6"/>
  </r>
  <r>
    <x v="254"/>
    <n v="1843458"/>
    <s v="Pfizer"/>
    <n v="7.8"/>
    <n v="12"/>
    <n v="1.538"/>
    <x v="6"/>
  </r>
  <r>
    <x v="87"/>
    <n v="1847608"/>
    <s v="South Puget Sound Cmty College"/>
    <n v="72"/>
    <n v="111.12"/>
    <n v="1.5429999999999999"/>
    <x v="6"/>
  </r>
  <r>
    <x v="84"/>
    <n v="1836666"/>
    <s v="Tanana Middle School"/>
    <n v="44"/>
    <n v="68.05"/>
    <n v="1.5469999999999999"/>
    <x v="6"/>
  </r>
  <r>
    <x v="215"/>
    <n v="1834144"/>
    <s v="Robious Middle School"/>
    <n v="7"/>
    <n v="11.07"/>
    <n v="1.581"/>
    <x v="6"/>
  </r>
  <r>
    <x v="45"/>
    <n v="1840983"/>
    <s v="J W Pepper &amp; Son Inc. - PA HQ"/>
    <n v="87"/>
    <n v="138.47999999999999"/>
    <n v="1.5920000000000001"/>
    <x v="6"/>
  </r>
  <r>
    <x v="126"/>
    <n v="1840264"/>
    <s v="Troy Savings Bank Music Hall"/>
    <n v="7.4"/>
    <n v="12"/>
    <n v="1.6220000000000001"/>
    <x v="6"/>
  </r>
  <r>
    <x v="91"/>
    <n v="1847130"/>
    <s v="Trinity School"/>
    <n v="7.2"/>
    <n v="12"/>
    <n v="1.667"/>
    <x v="6"/>
  </r>
  <r>
    <x v="215"/>
    <n v="1834171"/>
    <s v="Brooke Point High School"/>
    <n v="1071"/>
    <n v="1788.64"/>
    <n v="1.67"/>
    <x v="6"/>
  </r>
  <r>
    <x v="215"/>
    <n v="1834173"/>
    <s v="Dixon-Smith Middle School"/>
    <n v="1071"/>
    <n v="1788.64"/>
    <n v="1.67"/>
    <x v="6"/>
  </r>
  <r>
    <x v="215"/>
    <n v="1834172"/>
    <s v="Shirley C Heim Middle School"/>
    <n v="1071"/>
    <n v="1788.64"/>
    <n v="1.67"/>
    <x v="6"/>
  </r>
  <r>
    <x v="3"/>
    <n v="1835114"/>
    <s v="Diamond Bar High School"/>
    <n v="60.5"/>
    <n v="102.39"/>
    <n v="1.6919999999999999"/>
    <x v="6"/>
  </r>
  <r>
    <x v="4"/>
    <n v="1846438"/>
    <s v="North Hagerstown High School"/>
    <n v="1103"/>
    <n v="1875.98"/>
    <n v="1.7010000000000001"/>
    <x v="6"/>
  </r>
  <r>
    <x v="99"/>
    <n v="1840667"/>
    <s v="Ridgefield Chorale"/>
    <n v="48"/>
    <n v="81.94"/>
    <n v="1.7070000000000001"/>
    <x v="6"/>
  </r>
  <r>
    <x v="110"/>
    <n v="1834733"/>
    <s v="Danville School District 118"/>
    <n v="7"/>
    <n v="12"/>
    <n v="1.714"/>
    <x v="6"/>
  </r>
  <r>
    <x v="147"/>
    <n v="1836210"/>
    <s v="College Regina Assumpta"/>
    <n v="26.4"/>
    <n v="45.55"/>
    <n v="1.7250000000000001"/>
    <x v="6"/>
  </r>
  <r>
    <x v="62"/>
    <n v="1842323"/>
    <s v="Straub Middle School"/>
    <n v="972"/>
    <n v="1779.63"/>
    <n v="1.831"/>
    <x v="6"/>
  </r>
  <r>
    <x v="19"/>
    <n v="1840059"/>
    <s v="Living Arts Centre"/>
    <n v="14.85"/>
    <n v="27.57"/>
    <n v="1.857"/>
    <x v="6"/>
  </r>
  <r>
    <x v="254"/>
    <n v="1843448"/>
    <s v="Timber Creek High School"/>
    <n v="1390"/>
    <n v="2638"/>
    <n v="1.8979999999999999"/>
    <x v="6"/>
  </r>
  <r>
    <x v="4"/>
    <n v="1846437"/>
    <s v="Rochester High School"/>
    <n v="7.28"/>
    <n v="13.83"/>
    <n v="1.9"/>
    <x v="6"/>
  </r>
  <r>
    <x v="47"/>
    <n v="1845307"/>
    <s v="Ben Barber Innovation Academy"/>
    <n v="911.65"/>
    <n v="1781.41"/>
    <n v="1.954"/>
    <x v="6"/>
  </r>
  <r>
    <x v="247"/>
    <n v="1836816"/>
    <s v="Washington School"/>
    <n v="484"/>
    <n v="956"/>
    <n v="1.9750000000000001"/>
    <x v="6"/>
  </r>
  <r>
    <x v="63"/>
    <n v="1839931"/>
    <s v="Ruthe Deskin Elementary School"/>
    <n v="100"/>
    <n v="200"/>
    <n v="2"/>
    <x v="6"/>
  </r>
  <r>
    <x v="238"/>
    <n v="1838699"/>
    <s v="Rushville-Industry High School"/>
    <n v="204"/>
    <n v="420.81"/>
    <n v="2.0630000000000002"/>
    <x v="6"/>
  </r>
  <r>
    <x v="223"/>
    <n v="1844702"/>
    <s v="South Coast Symphony"/>
    <n v="7.4"/>
    <n v="15.33"/>
    <n v="2.0720000000000001"/>
    <x v="6"/>
  </r>
  <r>
    <x v="110"/>
    <n v="1834739"/>
    <s v="Northern Arizona University"/>
    <n v="7.6"/>
    <n v="15.83"/>
    <n v="2.0830000000000002"/>
    <x v="6"/>
  </r>
  <r>
    <x v="3"/>
    <n v="1835117"/>
    <s v="Westland Middle School"/>
    <n v="161.99"/>
    <n v="338.18"/>
    <n v="2.0880000000000001"/>
    <x v="6"/>
  </r>
  <r>
    <x v="132"/>
    <n v="1834434"/>
    <s v="Central Dauphin East Mid Sch"/>
    <n v="882"/>
    <n v="1848"/>
    <n v="2.0950000000000002"/>
    <x v="6"/>
  </r>
  <r>
    <x v="93"/>
    <n v="1847738"/>
    <s v="Oldham Co High School"/>
    <n v="6.6"/>
    <n v="13.89"/>
    <n v="2.105"/>
    <x v="6"/>
  </r>
  <r>
    <x v="127"/>
    <n v="1834394"/>
    <s v="Goodlife Fitness"/>
    <n v="169.96"/>
    <n v="370.48"/>
    <n v="2.1800000000000002"/>
    <x v="6"/>
  </r>
  <r>
    <x v="110"/>
    <n v="1834745"/>
    <s v="Belton Ind School District"/>
    <n v="765.5"/>
    <n v="1678.49"/>
    <n v="2.1930000000000001"/>
    <x v="6"/>
  </r>
  <r>
    <x v="80"/>
    <n v="1844761"/>
    <s v="SUNY College at Potsdam"/>
    <n v="1952"/>
    <n v="4318.5"/>
    <n v="2.2120000000000002"/>
    <x v="6"/>
  </r>
  <r>
    <x v="118"/>
    <n v="1841403"/>
    <s v="Community Center"/>
    <n v="170.8"/>
    <n v="381.96"/>
    <n v="2.2360000000000002"/>
    <x v="6"/>
  </r>
  <r>
    <x v="215"/>
    <n v="1834169"/>
    <s v="Stafford Middle School"/>
    <n v="799"/>
    <n v="1788.64"/>
    <n v="2.2389999999999999"/>
    <x v="6"/>
  </r>
  <r>
    <x v="215"/>
    <n v="1834170"/>
    <s v="Edward E Drew Middle School"/>
    <n v="799"/>
    <n v="1793.73"/>
    <n v="2.2450000000000001"/>
    <x v="6"/>
  </r>
  <r>
    <x v="45"/>
    <n v="1840993"/>
    <s v="Columbia Middle School"/>
    <n v="759.5"/>
    <n v="1704.76"/>
    <n v="2.2450000000000001"/>
    <x v="6"/>
  </r>
  <r>
    <x v="101"/>
    <n v="1850176"/>
    <s v="Yamaha Music (Asia) Pte Ltd"/>
    <n v="73"/>
    <n v="164.02"/>
    <n v="2.2469999999999999"/>
    <x v="6"/>
  </r>
  <r>
    <x v="79"/>
    <n v="1847829"/>
    <s v="Lynn University"/>
    <n v="34.75"/>
    <n v="79.53"/>
    <n v="2.2890000000000001"/>
    <x v="6"/>
  </r>
  <r>
    <x v="90"/>
    <n v="1838177"/>
    <s v="Pebble Hills High School"/>
    <n v="36"/>
    <n v="84.03"/>
    <n v="2.3340000000000001"/>
    <x v="6"/>
  </r>
  <r>
    <x v="49"/>
    <n v="1843109"/>
    <s v="Harmony Middle School"/>
    <n v="771.8"/>
    <n v="1874.2"/>
    <n v="2.4279999999999999"/>
    <x v="6"/>
  </r>
  <r>
    <x v="81"/>
    <n v="1837778"/>
    <s v="Rose Theatre"/>
    <n v="19.3"/>
    <n v="47.56"/>
    <n v="2.464"/>
    <x v="6"/>
  </r>
  <r>
    <x v="237"/>
    <n v="1849473"/>
    <s v="North Canton Middle School"/>
    <n v="712"/>
    <n v="1786.75"/>
    <n v="2.5089999999999999"/>
    <x v="6"/>
  </r>
  <r>
    <x v="62"/>
    <n v="1842298"/>
    <s v="Black Cat Music"/>
    <n v="65.650000000000006"/>
    <n v="164.96"/>
    <n v="2.5129999999999999"/>
    <x v="6"/>
  </r>
  <r>
    <x v="103"/>
    <n v="1850422"/>
    <s v="Warren MS / Clay Jones IS"/>
    <n v="904"/>
    <n v="2292.5"/>
    <n v="2.536"/>
    <x v="6"/>
  </r>
  <r>
    <x v="27"/>
    <n v="1841660"/>
    <s v="City Of Brampton"/>
    <n v="32"/>
    <n v="81.900000000000006"/>
    <n v="2.5590000000000002"/>
    <x v="6"/>
  </r>
  <r>
    <x v="151"/>
    <n v="1841279"/>
    <s v="C W Worthington Middle School"/>
    <n v="600"/>
    <n v="1672"/>
    <n v="2.7869999999999999"/>
    <x v="6"/>
  </r>
  <r>
    <x v="257"/>
    <n v="1840493"/>
    <s v="Humber College North Campus"/>
    <n v="625.11"/>
    <n v="1753.73"/>
    <n v="2.8050000000000002"/>
    <x v="6"/>
  </r>
  <r>
    <x v="199"/>
    <n v="1842499"/>
    <s v="Pearce High School"/>
    <n v="629.55999999999995"/>
    <n v="1774.29"/>
    <n v="2.8180000000000001"/>
    <x v="6"/>
  </r>
  <r>
    <x v="80"/>
    <n v="1844745"/>
    <s v="University of Montana"/>
    <n v="630"/>
    <n v="1776.07"/>
    <n v="2.819"/>
    <x v="6"/>
  </r>
  <r>
    <x v="131"/>
    <n v="1841333"/>
    <s v="ABF"/>
    <n v="538.54"/>
    <n v="1909.03"/>
    <n v="3.5449999999999999"/>
    <x v="6"/>
  </r>
  <r>
    <x v="6"/>
    <n v="1849689"/>
    <s v="Westlake High School"/>
    <n v="124.4"/>
    <n v="450"/>
    <n v="3.617"/>
    <x v="6"/>
  </r>
  <r>
    <x v="184"/>
    <n v="1838085"/>
    <s v="Reagle Musical Theater"/>
    <n v="25"/>
    <n v="94.8"/>
    <n v="3.7919999999999998"/>
    <x v="6"/>
  </r>
  <r>
    <x v="119"/>
    <n v="1843196"/>
    <s v="East Hall Middle School"/>
    <n v="446.65"/>
    <n v="1772.51"/>
    <n v="3.968"/>
    <x v="6"/>
  </r>
  <r>
    <x v="41"/>
    <n v="1834003"/>
    <s v="United Methodist Church"/>
    <n v="5.5"/>
    <n v="21.94"/>
    <n v="3.9889999999999999"/>
    <x v="6"/>
  </r>
  <r>
    <x v="236"/>
    <n v="1850922"/>
    <s v="ABF"/>
    <n v="99.51"/>
    <n v="450"/>
    <n v="4.5220000000000002"/>
    <x v="6"/>
  </r>
  <r>
    <x v="150"/>
    <n v="1845495"/>
    <s v="Cargo Claims Dept"/>
    <n v="435.02"/>
    <n v="2067.08"/>
    <n v="4.7519999999999998"/>
    <x v="6"/>
  </r>
  <r>
    <x v="212"/>
    <n v="1834062"/>
    <s v="WELBRO Building Corporation"/>
    <n v="588.6"/>
    <n v="3114.68"/>
    <n v="5.2919999999999998"/>
    <x v="6"/>
  </r>
  <r>
    <x v="39"/>
    <n v="1844849"/>
    <s v="Moody Performance hall"/>
    <n v="9.1999999999999993"/>
    <n v="50"/>
    <n v="5.4349999999999996"/>
    <x v="6"/>
  </r>
  <r>
    <x v="182"/>
    <n v="1841134"/>
    <s v="Imperial High School"/>
    <n v="3.1"/>
    <n v="17.420000000000002"/>
    <n v="5.6189999999999998"/>
    <x v="6"/>
  </r>
  <r>
    <x v="255"/>
    <n v="1840003"/>
    <s v="Flower Mound High School"/>
    <n v="273"/>
    <n v="1670"/>
    <n v="6.117"/>
    <x v="6"/>
  </r>
  <r>
    <x v="61"/>
    <n v="1850081"/>
    <s v="James B Hunt High School"/>
    <n v="12.95"/>
    <n v="79.45"/>
    <n v="6.1349999999999998"/>
    <x v="6"/>
  </r>
  <r>
    <x v="111"/>
    <n v="1838238"/>
    <s v="Gulliver Academy"/>
    <n v="2046"/>
    <n v="12957"/>
    <n v="6.3330000000000002"/>
    <x v="6"/>
  </r>
  <r>
    <x v="248"/>
    <n v="1844923"/>
    <s v="Yamaha Music (Asia) Pte Ltd"/>
    <n v="23.6"/>
    <n v="157.97999999999999"/>
    <n v="6.694"/>
    <x v="6"/>
  </r>
  <r>
    <x v="257"/>
    <n v="1840472"/>
    <s v="Flower Mound High School"/>
    <n v="83.99"/>
    <n v="904.31"/>
    <n v="10.766999999999999"/>
    <x v="6"/>
  </r>
  <r>
    <x v="16"/>
    <n v="1846720"/>
    <s v="Kent School"/>
    <n v="1.4"/>
    <n v="15.2"/>
    <n v="10.856999999999999"/>
    <x v="6"/>
  </r>
  <r>
    <x v="167"/>
    <n v="1844289"/>
    <s v="Charles &amp; Anna Booker Elem"/>
    <n v="37.24"/>
    <n v="578.12"/>
    <n v="15.523999999999999"/>
    <x v="6"/>
  </r>
  <r>
    <x v="114"/>
    <n v="1838465"/>
    <s v="Belton Ind School District"/>
    <n v="16.899999999999999"/>
    <n v="300"/>
    <n v="17.751000000000001"/>
    <x v="6"/>
  </r>
  <r>
    <x v="35"/>
    <n v="1837470"/>
    <s v="Anoka Senior High School"/>
    <n v="37.200000000000003"/>
    <n v="736"/>
    <n v="19.785"/>
    <x v="6"/>
  </r>
  <r>
    <x v="238"/>
    <n v="1838696"/>
    <s v="Ignite UK Chorus"/>
    <n v="6.25"/>
    <n v="166"/>
    <n v="26.56"/>
    <x v="6"/>
  </r>
  <r>
    <x v="156"/>
    <n v="1836044"/>
    <s v="Columbus East High School"/>
    <n v="2.89"/>
    <n v="116.9"/>
    <n v="40.450000000000003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07725-685B-4BDA-88C1-122C36142508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17" firstHeaderRow="1" firstDataRow="2" firstDataCol="1"/>
  <pivotFields count="8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numFmtId="165" showAll="0"/>
    <pivotField axis="axisCol" dataField="1" showAll="0">
      <items count="8">
        <item x="0"/>
        <item x="2"/>
        <item x="5"/>
        <item x="6"/>
        <item x="3"/>
        <item x="4"/>
        <item x="1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7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Over 18%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12AE0-A027-48CA-85B8-FE436D1FDE65}">
  <dimension ref="A1:M32"/>
  <sheetViews>
    <sheetView tabSelected="1" zoomScale="145" zoomScaleNormal="145" workbookViewId="0">
      <selection activeCell="F3" sqref="F3"/>
    </sheetView>
  </sheetViews>
  <sheetFormatPr defaultColWidth="21.5703125" defaultRowHeight="15" x14ac:dyDescent="0.25"/>
  <cols>
    <col min="1" max="1" width="24.140625" customWidth="1"/>
    <col min="2" max="2" width="12" bestFit="1" customWidth="1"/>
    <col min="3" max="3" width="2" bestFit="1" customWidth="1"/>
    <col min="4" max="4" width="4.5703125" customWidth="1"/>
    <col min="5" max="5" width="23.5703125" customWidth="1"/>
    <col min="6" max="6" width="12" bestFit="1" customWidth="1"/>
    <col min="7" max="7" width="4.5703125" bestFit="1" customWidth="1"/>
    <col min="8" max="8" width="16.28515625" customWidth="1"/>
    <col min="9" max="9" width="10.7109375" hidden="1" customWidth="1"/>
    <col min="10" max="10" width="11.140625" hidden="1" customWidth="1"/>
    <col min="11" max="11" width="8.42578125" hidden="1" customWidth="1"/>
    <col min="12" max="12" width="10.28515625" hidden="1" customWidth="1"/>
    <col min="13" max="13" width="0" hidden="1" customWidth="1"/>
  </cols>
  <sheetData>
    <row r="1" spans="1:13" x14ac:dyDescent="0.25">
      <c r="A1" t="s">
        <v>0</v>
      </c>
      <c r="B1" s="2">
        <v>0.41</v>
      </c>
      <c r="D1" s="2"/>
    </row>
    <row r="2" spans="1:13" ht="14.45" customHeight="1" x14ac:dyDescent="0.25">
      <c r="A2" t="s">
        <v>1</v>
      </c>
      <c r="B2" s="2">
        <v>0.7</v>
      </c>
      <c r="C2" s="2"/>
      <c r="D2" s="2"/>
      <c r="E2" t="s">
        <v>2</v>
      </c>
      <c r="F2" s="38">
        <v>0.41</v>
      </c>
      <c r="H2" s="37"/>
      <c r="I2" s="37"/>
      <c r="J2" s="37"/>
      <c r="K2" s="37"/>
      <c r="L2" s="37"/>
      <c r="M2" s="37"/>
    </row>
    <row r="3" spans="1:13" x14ac:dyDescent="0.25">
      <c r="E3" t="s">
        <v>3</v>
      </c>
      <c r="F3" s="3">
        <f>(((0.724*F2)*100)-5.68)/100</f>
        <v>0.24003999999999998</v>
      </c>
      <c r="H3" s="37"/>
      <c r="I3" s="37"/>
      <c r="J3" s="37"/>
      <c r="K3" s="37"/>
      <c r="L3" s="37"/>
      <c r="M3" s="37"/>
    </row>
    <row r="4" spans="1:13" ht="6" customHeight="1" x14ac:dyDescent="0.25">
      <c r="H4" s="37"/>
      <c r="I4" s="37"/>
      <c r="J4" s="37"/>
      <c r="K4" s="37"/>
      <c r="L4" s="37"/>
      <c r="M4" s="37"/>
    </row>
    <row r="5" spans="1:13" x14ac:dyDescent="0.25">
      <c r="A5" s="39" t="s">
        <v>4</v>
      </c>
      <c r="B5" s="39"/>
      <c r="E5" s="39" t="s">
        <v>5</v>
      </c>
      <c r="F5" s="39"/>
      <c r="H5" t="s">
        <v>6</v>
      </c>
    </row>
    <row r="6" spans="1:13" x14ac:dyDescent="0.25">
      <c r="A6" s="9" t="s">
        <v>7</v>
      </c>
      <c r="B6" s="10">
        <v>9998061.2699999996</v>
      </c>
      <c r="E6" s="9" t="s">
        <v>7</v>
      </c>
      <c r="F6" s="10">
        <v>9998061.2699999996</v>
      </c>
      <c r="L6" t="s">
        <v>8</v>
      </c>
      <c r="M6" s="32">
        <v>10000</v>
      </c>
    </row>
    <row r="7" spans="1:13" x14ac:dyDescent="0.25">
      <c r="A7" s="9" t="s">
        <v>9</v>
      </c>
      <c r="B7" s="10">
        <f>B6*B9</f>
        <v>4499127.5714999996</v>
      </c>
      <c r="E7" s="9" t="s">
        <v>9</v>
      </c>
      <c r="F7" s="10">
        <f>F6*F9</f>
        <v>2399934.6272507994</v>
      </c>
      <c r="H7" s="1">
        <f>B7-F7</f>
        <v>2099192.9442492002</v>
      </c>
      <c r="L7" t="s">
        <v>10</v>
      </c>
      <c r="M7" s="32">
        <f>M6*0.18</f>
        <v>1800</v>
      </c>
    </row>
    <row r="8" spans="1:13" x14ac:dyDescent="0.25">
      <c r="A8" s="9" t="s">
        <v>11</v>
      </c>
      <c r="B8" s="10">
        <f>B6-B7</f>
        <v>5498933.6984999999</v>
      </c>
      <c r="E8" s="9" t="s">
        <v>11</v>
      </c>
      <c r="F8" s="10">
        <v>5498933.6984999999</v>
      </c>
      <c r="H8" s="1"/>
      <c r="M8" s="33"/>
    </row>
    <row r="9" spans="1:13" x14ac:dyDescent="0.25">
      <c r="A9" s="9" t="s">
        <v>12</v>
      </c>
      <c r="B9" s="11">
        <v>0.45</v>
      </c>
      <c r="E9" s="9" t="s">
        <v>13</v>
      </c>
      <c r="F9" s="12">
        <f>$F$3</f>
        <v>0.24003999999999998</v>
      </c>
      <c r="L9" t="s">
        <v>14</v>
      </c>
      <c r="M9" s="32">
        <v>1900</v>
      </c>
    </row>
    <row r="10" spans="1:13" x14ac:dyDescent="0.25">
      <c r="L10" t="s">
        <v>15</v>
      </c>
      <c r="M10">
        <v>0</v>
      </c>
    </row>
    <row r="11" spans="1:13" x14ac:dyDescent="0.25">
      <c r="A11" s="6" t="s">
        <v>16</v>
      </c>
      <c r="B11" s="7">
        <v>5868545</v>
      </c>
      <c r="E11" s="6" t="s">
        <v>16</v>
      </c>
      <c r="F11" s="7">
        <v>5868544.5999999996</v>
      </c>
      <c r="M11" s="14">
        <f>M10/M7</f>
        <v>0</v>
      </c>
    </row>
    <row r="12" spans="1:13" x14ac:dyDescent="0.25">
      <c r="A12" s="6" t="s">
        <v>17</v>
      </c>
      <c r="B12" s="7">
        <f>B11*B14</f>
        <v>2406103.4499999997</v>
      </c>
      <c r="E12" s="6" t="s">
        <v>17</v>
      </c>
      <c r="F12" s="7">
        <f>F11*F14</f>
        <v>2406103.2859999998</v>
      </c>
      <c r="H12" s="1">
        <f>B12-F12</f>
        <v>0.16399999987334013</v>
      </c>
      <c r="M12" s="33">
        <f>M9*1.71</f>
        <v>3249</v>
      </c>
    </row>
    <row r="13" spans="1:13" x14ac:dyDescent="0.25">
      <c r="A13" s="6" t="s">
        <v>18</v>
      </c>
      <c r="B13" s="7">
        <f>B11-B12</f>
        <v>3462441.5500000003</v>
      </c>
      <c r="E13" s="6"/>
      <c r="F13" s="7">
        <f>F11-F12</f>
        <v>3462441.3139999998</v>
      </c>
      <c r="H13" s="1"/>
      <c r="M13" s="33"/>
    </row>
    <row r="14" spans="1:13" x14ac:dyDescent="0.25">
      <c r="A14" s="6" t="s">
        <v>19</v>
      </c>
      <c r="B14" s="8">
        <v>0.41</v>
      </c>
      <c r="E14" s="6" t="s">
        <v>19</v>
      </c>
      <c r="F14" s="12">
        <f>F2</f>
        <v>0.41</v>
      </c>
    </row>
    <row r="15" spans="1:13" ht="15.75" thickBot="1" x14ac:dyDescent="0.3">
      <c r="H15" s="4">
        <f>SUM(H12,H7)</f>
        <v>2099193.1082492</v>
      </c>
    </row>
    <row r="16" spans="1:13" ht="6.6" customHeight="1" thickTop="1" x14ac:dyDescent="0.25"/>
    <row r="17" spans="1:12" x14ac:dyDescent="0.25">
      <c r="A17" t="s">
        <v>20</v>
      </c>
      <c r="B17" s="2">
        <v>0.4</v>
      </c>
    </row>
    <row r="18" spans="1:12" ht="4.1500000000000004" customHeight="1" x14ac:dyDescent="0.25"/>
    <row r="19" spans="1:12" x14ac:dyDescent="0.25">
      <c r="A19" t="s">
        <v>21</v>
      </c>
      <c r="B19" s="13">
        <f>H15/B17</f>
        <v>5247982.7706229994</v>
      </c>
      <c r="E19" t="s">
        <v>22</v>
      </c>
      <c r="F19" s="32">
        <v>1000</v>
      </c>
      <c r="I19" t="s">
        <v>23</v>
      </c>
      <c r="K19" s="1">
        <v>1200</v>
      </c>
      <c r="L19" s="33">
        <f>K21/0.69</f>
        <v>1449.2753623188407</v>
      </c>
    </row>
    <row r="20" spans="1:12" x14ac:dyDescent="0.25">
      <c r="A20" t="s">
        <v>24</v>
      </c>
      <c r="B20" s="1">
        <f>B19*B17</f>
        <v>2099193.1082492</v>
      </c>
      <c r="E20" t="s">
        <v>25</v>
      </c>
      <c r="F20" s="32">
        <f>F19*(1/(1-G20))</f>
        <v>2222.2222222222222</v>
      </c>
      <c r="G20" s="2">
        <v>0.55000000000000004</v>
      </c>
      <c r="I20" t="s">
        <v>26</v>
      </c>
      <c r="J20" t="s">
        <v>27</v>
      </c>
      <c r="K20" s="1">
        <v>2400</v>
      </c>
    </row>
    <row r="21" spans="1:12" x14ac:dyDescent="0.25">
      <c r="E21" t="s">
        <v>28</v>
      </c>
      <c r="F21" s="32">
        <f>F19*(1/(1-G21))</f>
        <v>1538.4615384615383</v>
      </c>
      <c r="G21" s="2">
        <v>0.35</v>
      </c>
      <c r="I21" t="s">
        <v>29</v>
      </c>
      <c r="K21" s="1">
        <v>1000</v>
      </c>
      <c r="L21" s="33"/>
    </row>
    <row r="22" spans="1:12" x14ac:dyDescent="0.25">
      <c r="A22" s="5" t="s">
        <v>30</v>
      </c>
    </row>
    <row r="23" spans="1:12" x14ac:dyDescent="0.25">
      <c r="A23" t="s">
        <v>31</v>
      </c>
      <c r="E23" s="35"/>
    </row>
    <row r="24" spans="1:12" x14ac:dyDescent="0.25">
      <c r="A24" t="s">
        <v>32</v>
      </c>
      <c r="E24" s="35"/>
    </row>
    <row r="25" spans="1:12" x14ac:dyDescent="0.25">
      <c r="E25" s="35"/>
    </row>
    <row r="28" spans="1:12" x14ac:dyDescent="0.25">
      <c r="H28">
        <v>18</v>
      </c>
      <c r="I28">
        <v>18</v>
      </c>
    </row>
    <row r="29" spans="1:12" x14ac:dyDescent="0.25">
      <c r="H29">
        <v>70</v>
      </c>
      <c r="I29">
        <v>45</v>
      </c>
    </row>
    <row r="32" spans="1:12" x14ac:dyDescent="0.25">
      <c r="B32" s="33"/>
      <c r="C32" s="36"/>
      <c r="D32" s="36"/>
    </row>
  </sheetData>
  <mergeCells count="2">
    <mergeCell ref="A5:B5"/>
    <mergeCell ref="E5:F5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66435-B0E8-4D3A-9DD1-7AA29F167AA0}">
  <dimension ref="B2:J17"/>
  <sheetViews>
    <sheetView zoomScale="190" zoomScaleNormal="190" workbookViewId="0">
      <selection activeCell="C9" sqref="C9"/>
    </sheetView>
  </sheetViews>
  <sheetFormatPr defaultRowHeight="15" x14ac:dyDescent="0.25"/>
  <cols>
    <col min="2" max="2" width="20.7109375" bestFit="1" customWidth="1"/>
  </cols>
  <sheetData>
    <row r="2" spans="2:10" x14ac:dyDescent="0.25">
      <c r="B2" s="15" t="s">
        <v>33</v>
      </c>
      <c r="C2" s="16">
        <v>1819491</v>
      </c>
      <c r="D2" s="15"/>
      <c r="E2" s="15"/>
      <c r="F2" s="15"/>
    </row>
    <row r="3" spans="2:10" x14ac:dyDescent="0.25">
      <c r="B3" s="15" t="s">
        <v>34</v>
      </c>
      <c r="C3" s="15"/>
      <c r="D3" s="17">
        <f>1/(1-D4)</f>
        <v>3.4482758620689653</v>
      </c>
      <c r="E3" s="17">
        <f>1/(1-E4)</f>
        <v>2</v>
      </c>
      <c r="F3" s="17">
        <f>(1/(1-F4))</f>
        <v>1.4285714285714286</v>
      </c>
    </row>
    <row r="4" spans="2:10" x14ac:dyDescent="0.25">
      <c r="B4" s="15" t="s">
        <v>35</v>
      </c>
      <c r="C4" s="15"/>
      <c r="D4" s="18">
        <v>0.71</v>
      </c>
      <c r="E4" s="18">
        <v>0.5</v>
      </c>
      <c r="F4" s="18">
        <v>0.3</v>
      </c>
    </row>
    <row r="5" spans="2:10" x14ac:dyDescent="0.25">
      <c r="B5" s="15" t="s">
        <v>36</v>
      </c>
      <c r="C5" s="15"/>
      <c r="D5" s="18">
        <v>0.45</v>
      </c>
      <c r="E5" s="18">
        <v>0.3</v>
      </c>
      <c r="F5" s="18">
        <v>0.17</v>
      </c>
    </row>
    <row r="6" spans="2:10" x14ac:dyDescent="0.25">
      <c r="B6" s="15"/>
      <c r="C6" s="15"/>
      <c r="D6" s="18"/>
      <c r="E6" s="18"/>
      <c r="F6" s="18"/>
    </row>
    <row r="7" spans="2:10" x14ac:dyDescent="0.25">
      <c r="B7" s="15" t="s">
        <v>37</v>
      </c>
      <c r="C7" s="19">
        <v>7151.38</v>
      </c>
      <c r="D7" s="15"/>
      <c r="E7" s="15"/>
      <c r="F7" s="15"/>
      <c r="H7" s="14"/>
      <c r="I7" s="14"/>
      <c r="J7" s="14"/>
    </row>
    <row r="8" spans="2:10" x14ac:dyDescent="0.25">
      <c r="B8" s="15" t="s">
        <v>38</v>
      </c>
      <c r="C8" s="15"/>
      <c r="D8" s="19">
        <f>D9-$C$7</f>
        <v>17508.551034482756</v>
      </c>
      <c r="E8" s="19">
        <f>E9-$C$7</f>
        <v>7151.38</v>
      </c>
      <c r="F8" s="19">
        <f>F9-$C$7</f>
        <v>3064.8771428571426</v>
      </c>
    </row>
    <row r="9" spans="2:10" x14ac:dyDescent="0.25">
      <c r="B9" s="15" t="s">
        <v>39</v>
      </c>
      <c r="C9" s="15"/>
      <c r="D9" s="19">
        <f>C7*D3</f>
        <v>24659.931034482757</v>
      </c>
      <c r="E9" s="19">
        <f>C7*E3</f>
        <v>14302.76</v>
      </c>
      <c r="F9" s="19">
        <f>C7*F3</f>
        <v>10216.257142857143</v>
      </c>
    </row>
    <row r="10" spans="2:10" x14ac:dyDescent="0.25">
      <c r="B10" s="15"/>
      <c r="C10" s="15"/>
      <c r="D10" s="15"/>
      <c r="E10" s="15"/>
      <c r="F10" s="15"/>
    </row>
    <row r="11" spans="2:10" x14ac:dyDescent="0.25">
      <c r="B11" s="15"/>
      <c r="C11" s="15"/>
      <c r="D11" s="17">
        <f>1/(1-D12)</f>
        <v>1.6949152542372878</v>
      </c>
      <c r="E11" s="17">
        <f t="shared" ref="E11:F11" si="0">1/(1-E12)</f>
        <v>1.5151515151515154</v>
      </c>
      <c r="F11" s="17">
        <f t="shared" si="0"/>
        <v>1.3333333333333333</v>
      </c>
    </row>
    <row r="12" spans="2:10" x14ac:dyDescent="0.25">
      <c r="B12" s="15" t="s">
        <v>40</v>
      </c>
      <c r="C12" s="15"/>
      <c r="D12" s="18">
        <v>0.41</v>
      </c>
      <c r="E12" s="18">
        <v>0.34</v>
      </c>
      <c r="F12" s="18">
        <v>0.25</v>
      </c>
    </row>
    <row r="13" spans="2:10" x14ac:dyDescent="0.25">
      <c r="B13" s="15"/>
      <c r="C13" s="15"/>
      <c r="D13" s="18">
        <v>0.31</v>
      </c>
      <c r="E13" s="18">
        <v>0.25</v>
      </c>
      <c r="F13" s="18">
        <v>0.17</v>
      </c>
    </row>
    <row r="14" spans="2:10" x14ac:dyDescent="0.25">
      <c r="B14" s="15"/>
      <c r="C14" s="15"/>
      <c r="D14" s="15"/>
      <c r="E14" s="15"/>
      <c r="F14" s="15"/>
    </row>
    <row r="15" spans="2:10" x14ac:dyDescent="0.25">
      <c r="B15" s="15" t="s">
        <v>18</v>
      </c>
      <c r="C15" s="19">
        <v>7151</v>
      </c>
      <c r="D15" s="15"/>
      <c r="E15" s="15"/>
      <c r="F15" s="15"/>
    </row>
    <row r="16" spans="2:10" x14ac:dyDescent="0.25">
      <c r="B16" s="15" t="s">
        <v>41</v>
      </c>
      <c r="C16" s="15"/>
      <c r="D16" s="19">
        <f>D17-C15</f>
        <v>4969.3389830508459</v>
      </c>
      <c r="E16" s="19">
        <f>E17-C15</f>
        <v>3683.8484848484859</v>
      </c>
      <c r="F16" s="19">
        <f>F17-C15</f>
        <v>2383.6666666666661</v>
      </c>
    </row>
    <row r="17" spans="2:6" x14ac:dyDescent="0.25">
      <c r="B17" s="15" t="s">
        <v>42</v>
      </c>
      <c r="C17" s="19"/>
      <c r="D17" s="19">
        <f>$C$15*D11</f>
        <v>12120.338983050846</v>
      </c>
      <c r="E17" s="19">
        <f>$C$15*E11</f>
        <v>10834.848484848486</v>
      </c>
      <c r="F17" s="19">
        <f>$C$15*F11</f>
        <v>9534.6666666666661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83918-AF4A-4C2A-84D5-7D15E37A67F6}">
  <sheetPr filterMode="1">
    <outlinePr summaryBelow="0"/>
  </sheetPr>
  <dimension ref="A1:J14907"/>
  <sheetViews>
    <sheetView workbookViewId="0">
      <selection activeCell="A2" sqref="A2:XFD2"/>
    </sheetView>
  </sheetViews>
  <sheetFormatPr defaultColWidth="9.140625" defaultRowHeight="15" x14ac:dyDescent="0.25"/>
  <cols>
    <col min="1" max="1" width="13" customWidth="1"/>
    <col min="2" max="2" width="8.42578125" customWidth="1"/>
    <col min="3" max="3" width="23" customWidth="1"/>
    <col min="4" max="4" width="12" customWidth="1"/>
    <col min="5" max="5" width="13.140625" customWidth="1"/>
    <col min="6" max="6" width="11.5703125" style="28" customWidth="1"/>
    <col min="7" max="7" width="9.5703125" customWidth="1"/>
    <col min="8" max="8" width="14.5703125" hidden="1" customWidth="1"/>
    <col min="9" max="9" width="17.7109375" style="28" hidden="1" customWidth="1"/>
    <col min="10" max="10" width="17.28515625" hidden="1" customWidth="1"/>
  </cols>
  <sheetData>
    <row r="1" spans="1:10" x14ac:dyDescent="0.25">
      <c r="A1" s="21">
        <v>2023</v>
      </c>
      <c r="B1" s="21" t="s">
        <v>43</v>
      </c>
      <c r="C1" s="21" t="s">
        <v>44</v>
      </c>
      <c r="D1" s="21" t="s">
        <v>45</v>
      </c>
      <c r="E1" s="21" t="s">
        <v>46</v>
      </c>
      <c r="F1" s="22" t="s">
        <v>47</v>
      </c>
      <c r="G1" s="21" t="s">
        <v>48</v>
      </c>
      <c r="H1" s="21" t="s">
        <v>49</v>
      </c>
      <c r="I1" s="22" t="s">
        <v>50</v>
      </c>
      <c r="J1" s="21" t="s">
        <v>51</v>
      </c>
    </row>
    <row r="2" spans="1:10" hidden="1" x14ac:dyDescent="0.25">
      <c r="A2" s="23">
        <v>44959</v>
      </c>
      <c r="B2" s="24">
        <v>1835371</v>
      </c>
      <c r="C2" s="25" t="s">
        <v>52</v>
      </c>
      <c r="D2" s="24">
        <v>0</v>
      </c>
      <c r="E2" s="24">
        <v>0</v>
      </c>
      <c r="F2" s="26">
        <v>0</v>
      </c>
      <c r="G2" s="25">
        <v>0</v>
      </c>
      <c r="H2" s="24">
        <v>2469.02</v>
      </c>
      <c r="I2" s="26">
        <v>0.22</v>
      </c>
      <c r="J2" s="25" t="b">
        <v>1</v>
      </c>
    </row>
    <row r="3" spans="1:10" hidden="1" x14ac:dyDescent="0.25">
      <c r="A3" s="23">
        <v>45037</v>
      </c>
      <c r="B3" s="24">
        <v>1839396</v>
      </c>
      <c r="C3" s="25" t="s">
        <v>53</v>
      </c>
      <c r="D3" s="24">
        <v>0</v>
      </c>
      <c r="E3" s="24">
        <v>0</v>
      </c>
      <c r="F3" s="26">
        <v>0</v>
      </c>
      <c r="G3" s="25">
        <v>0</v>
      </c>
      <c r="H3" s="24">
        <v>2973</v>
      </c>
      <c r="I3" s="26">
        <v>0.28999999999999998</v>
      </c>
      <c r="J3" s="25" t="b">
        <v>1</v>
      </c>
    </row>
    <row r="4" spans="1:10" hidden="1" x14ac:dyDescent="0.25">
      <c r="A4" s="23">
        <v>45134</v>
      </c>
      <c r="B4" s="24">
        <v>1844086</v>
      </c>
      <c r="C4" s="25" t="s">
        <v>54</v>
      </c>
      <c r="D4" s="24">
        <v>0</v>
      </c>
      <c r="E4" s="24">
        <v>0</v>
      </c>
      <c r="F4" s="26">
        <v>0</v>
      </c>
      <c r="G4" s="25">
        <v>0</v>
      </c>
      <c r="H4" s="24">
        <v>303.73</v>
      </c>
      <c r="I4" s="26">
        <v>0.16200000000000001</v>
      </c>
      <c r="J4" s="25" t="b">
        <v>0</v>
      </c>
    </row>
    <row r="5" spans="1:10" hidden="1" x14ac:dyDescent="0.25">
      <c r="A5" s="23">
        <v>44953</v>
      </c>
      <c r="B5" s="24">
        <v>1835053</v>
      </c>
      <c r="C5" s="25" t="s">
        <v>55</v>
      </c>
      <c r="D5" s="24">
        <v>0</v>
      </c>
      <c r="E5" s="24">
        <v>0</v>
      </c>
      <c r="F5" s="26">
        <v>0</v>
      </c>
      <c r="G5" s="25">
        <v>0</v>
      </c>
      <c r="H5" s="24">
        <v>3608</v>
      </c>
      <c r="I5" s="26">
        <v>0.22</v>
      </c>
      <c r="J5" s="25" t="b">
        <v>1</v>
      </c>
    </row>
    <row r="6" spans="1:10" hidden="1" x14ac:dyDescent="0.25">
      <c r="A6" s="23">
        <v>45181</v>
      </c>
      <c r="B6" s="24">
        <v>1846435</v>
      </c>
      <c r="C6" s="25" t="s">
        <v>56</v>
      </c>
      <c r="D6" s="24">
        <v>0</v>
      </c>
      <c r="E6" s="24">
        <v>0</v>
      </c>
      <c r="F6" s="26">
        <v>0</v>
      </c>
      <c r="G6" s="25">
        <v>0</v>
      </c>
      <c r="H6" s="24">
        <v>1271.54</v>
      </c>
      <c r="I6" s="26">
        <v>0.34499999999999997</v>
      </c>
      <c r="J6" s="25" t="b">
        <v>1</v>
      </c>
    </row>
    <row r="7" spans="1:10" hidden="1" x14ac:dyDescent="0.25">
      <c r="A7" s="23">
        <v>45225</v>
      </c>
      <c r="B7" s="24">
        <v>1848755</v>
      </c>
      <c r="C7" s="25" t="s">
        <v>57</v>
      </c>
      <c r="D7" s="24">
        <v>0</v>
      </c>
      <c r="E7" s="24">
        <v>0</v>
      </c>
      <c r="F7" s="26">
        <v>0</v>
      </c>
      <c r="G7" s="25">
        <v>0</v>
      </c>
      <c r="H7" s="24">
        <v>2254.13</v>
      </c>
      <c r="I7" s="26">
        <v>0.2</v>
      </c>
      <c r="J7" s="25" t="b">
        <v>1</v>
      </c>
    </row>
    <row r="8" spans="1:10" hidden="1" x14ac:dyDescent="0.25">
      <c r="A8" s="23">
        <v>45246</v>
      </c>
      <c r="B8" s="24">
        <v>1849638</v>
      </c>
      <c r="C8" s="25" t="s">
        <v>58</v>
      </c>
      <c r="D8" s="24">
        <v>0</v>
      </c>
      <c r="E8" s="24">
        <v>0</v>
      </c>
      <c r="F8" s="26">
        <v>0</v>
      </c>
      <c r="G8" s="25">
        <v>0</v>
      </c>
      <c r="H8" s="24">
        <v>2361.5</v>
      </c>
      <c r="I8" s="26">
        <v>0.20100000000000001</v>
      </c>
      <c r="J8" s="25" t="b">
        <v>1</v>
      </c>
    </row>
    <row r="9" spans="1:10" hidden="1" x14ac:dyDescent="0.25">
      <c r="A9" s="23">
        <v>45212</v>
      </c>
      <c r="B9" s="24">
        <v>1848111</v>
      </c>
      <c r="C9" s="25" t="s">
        <v>59</v>
      </c>
      <c r="D9" s="24">
        <v>0</v>
      </c>
      <c r="E9" s="24">
        <v>0</v>
      </c>
      <c r="F9" s="26">
        <v>0</v>
      </c>
      <c r="G9" s="25">
        <v>0</v>
      </c>
      <c r="H9" s="24">
        <v>8156.87</v>
      </c>
      <c r="I9" s="26">
        <v>0.14699999999999999</v>
      </c>
      <c r="J9" s="25" t="b">
        <v>0</v>
      </c>
    </row>
    <row r="10" spans="1:10" hidden="1" x14ac:dyDescent="0.25">
      <c r="A10" s="23">
        <v>45135</v>
      </c>
      <c r="B10" s="24">
        <v>1844158</v>
      </c>
      <c r="C10" s="25" t="s">
        <v>60</v>
      </c>
      <c r="D10" s="24">
        <v>0</v>
      </c>
      <c r="E10" s="24">
        <v>0</v>
      </c>
      <c r="F10" s="26">
        <v>0</v>
      </c>
      <c r="G10" s="25">
        <v>0</v>
      </c>
      <c r="H10" s="24">
        <v>1355.32</v>
      </c>
      <c r="I10" s="26">
        <v>0.20899999999999999</v>
      </c>
      <c r="J10" s="25" t="b">
        <v>1</v>
      </c>
    </row>
    <row r="11" spans="1:10" hidden="1" x14ac:dyDescent="0.25">
      <c r="A11" s="23">
        <v>45189</v>
      </c>
      <c r="B11" s="24">
        <v>1846929</v>
      </c>
      <c r="C11" s="25" t="s">
        <v>61</v>
      </c>
      <c r="D11" s="24">
        <v>0</v>
      </c>
      <c r="E11" s="24">
        <v>0</v>
      </c>
      <c r="F11" s="26">
        <v>0</v>
      </c>
      <c r="G11" s="25">
        <v>0</v>
      </c>
      <c r="H11" s="24">
        <v>0</v>
      </c>
      <c r="I11" s="26">
        <v>0</v>
      </c>
      <c r="J11" s="25" t="b">
        <v>0</v>
      </c>
    </row>
    <row r="12" spans="1:10" hidden="1" x14ac:dyDescent="0.25">
      <c r="A12" s="23">
        <v>45065</v>
      </c>
      <c r="B12" s="24">
        <v>1840838</v>
      </c>
      <c r="C12" s="25" t="s">
        <v>62</v>
      </c>
      <c r="D12" s="24">
        <v>780885.59</v>
      </c>
      <c r="E12" s="24">
        <v>0</v>
      </c>
      <c r="F12" s="26">
        <v>0</v>
      </c>
      <c r="G12" s="25">
        <v>0</v>
      </c>
      <c r="H12" s="24">
        <v>937.96</v>
      </c>
      <c r="I12" s="26">
        <v>0.24099999999999999</v>
      </c>
      <c r="J12" s="25" t="b">
        <v>1</v>
      </c>
    </row>
    <row r="13" spans="1:10" hidden="1" x14ac:dyDescent="0.25">
      <c r="A13" s="23">
        <v>45167</v>
      </c>
      <c r="B13" s="24">
        <v>1845765</v>
      </c>
      <c r="C13" s="25" t="s">
        <v>63</v>
      </c>
      <c r="D13" s="24">
        <v>0</v>
      </c>
      <c r="E13" s="24">
        <v>0</v>
      </c>
      <c r="F13" s="26">
        <v>0</v>
      </c>
      <c r="G13" s="25">
        <v>0</v>
      </c>
      <c r="H13" s="24">
        <v>8795.83</v>
      </c>
      <c r="I13" s="26">
        <v>0.153</v>
      </c>
      <c r="J13" s="25" t="b">
        <v>0</v>
      </c>
    </row>
    <row r="14" spans="1:10" hidden="1" x14ac:dyDescent="0.25">
      <c r="A14" s="23">
        <v>45274</v>
      </c>
      <c r="B14" s="24">
        <v>1850731</v>
      </c>
      <c r="C14" s="25" t="s">
        <v>64</v>
      </c>
      <c r="D14" s="24">
        <v>0</v>
      </c>
      <c r="E14" s="24">
        <v>0</v>
      </c>
      <c r="F14" s="26">
        <v>0</v>
      </c>
      <c r="G14" s="25">
        <v>0</v>
      </c>
      <c r="H14" s="24">
        <v>1917.98</v>
      </c>
      <c r="I14" s="26">
        <v>0.22</v>
      </c>
      <c r="J14" s="25" t="b">
        <v>1</v>
      </c>
    </row>
    <row r="15" spans="1:10" hidden="1" x14ac:dyDescent="0.25">
      <c r="A15" s="23">
        <v>45138</v>
      </c>
      <c r="B15" s="24">
        <v>1844245</v>
      </c>
      <c r="C15" s="25" t="s">
        <v>65</v>
      </c>
      <c r="D15" s="24">
        <v>0</v>
      </c>
      <c r="E15" s="24">
        <v>0</v>
      </c>
      <c r="F15" s="26">
        <v>0</v>
      </c>
      <c r="G15" s="25">
        <v>0</v>
      </c>
      <c r="H15" s="24">
        <v>5895.33</v>
      </c>
      <c r="I15" s="26">
        <v>0.214</v>
      </c>
      <c r="J15" s="25" t="b">
        <v>1</v>
      </c>
    </row>
    <row r="16" spans="1:10" hidden="1" x14ac:dyDescent="0.25">
      <c r="A16" s="23">
        <v>45132</v>
      </c>
      <c r="B16" s="24">
        <v>1843956</v>
      </c>
      <c r="C16" s="25" t="s">
        <v>66</v>
      </c>
      <c r="D16" s="24">
        <v>0</v>
      </c>
      <c r="E16" s="24">
        <v>0</v>
      </c>
      <c r="F16" s="26">
        <v>0</v>
      </c>
      <c r="G16" s="25">
        <v>0</v>
      </c>
      <c r="H16" s="24">
        <v>12999.56</v>
      </c>
      <c r="I16" s="26">
        <v>0.248</v>
      </c>
      <c r="J16" s="25" t="b">
        <v>1</v>
      </c>
    </row>
    <row r="17" spans="1:10" hidden="1" x14ac:dyDescent="0.25">
      <c r="A17" s="23">
        <v>45275</v>
      </c>
      <c r="B17" s="24">
        <v>1850806</v>
      </c>
      <c r="C17" s="25" t="s">
        <v>67</v>
      </c>
      <c r="D17" s="24">
        <v>0</v>
      </c>
      <c r="E17" s="24">
        <v>0</v>
      </c>
      <c r="F17" s="26">
        <v>0</v>
      </c>
      <c r="G17" s="25">
        <v>0</v>
      </c>
      <c r="H17" s="24">
        <v>0</v>
      </c>
      <c r="I17" s="26">
        <v>0</v>
      </c>
      <c r="J17" s="25" t="b">
        <v>0</v>
      </c>
    </row>
    <row r="18" spans="1:10" hidden="1" x14ac:dyDescent="0.25">
      <c r="A18" s="23">
        <v>45184</v>
      </c>
      <c r="B18" s="24">
        <v>1846701</v>
      </c>
      <c r="C18" s="25" t="s">
        <v>68</v>
      </c>
      <c r="D18" s="24">
        <v>0</v>
      </c>
      <c r="E18" s="24">
        <v>0</v>
      </c>
      <c r="F18" s="26">
        <v>0</v>
      </c>
      <c r="G18" s="25">
        <v>0</v>
      </c>
      <c r="H18" s="24">
        <v>650.91999999999996</v>
      </c>
      <c r="I18" s="26">
        <v>0.22</v>
      </c>
      <c r="J18" s="25" t="b">
        <v>1</v>
      </c>
    </row>
    <row r="19" spans="1:10" hidden="1" x14ac:dyDescent="0.25">
      <c r="A19" s="23">
        <v>45220</v>
      </c>
      <c r="B19" s="24">
        <v>1848523</v>
      </c>
      <c r="C19" s="25" t="s">
        <v>69</v>
      </c>
      <c r="D19" s="24">
        <v>0</v>
      </c>
      <c r="E19" s="24">
        <v>0</v>
      </c>
      <c r="F19" s="26">
        <v>0</v>
      </c>
      <c r="G19" s="25">
        <v>0</v>
      </c>
      <c r="H19" s="24">
        <v>1868.1</v>
      </c>
      <c r="I19" s="26">
        <v>0.21</v>
      </c>
      <c r="J19" s="25" t="b">
        <v>1</v>
      </c>
    </row>
    <row r="20" spans="1:10" hidden="1" x14ac:dyDescent="0.25">
      <c r="A20" s="23">
        <v>44992</v>
      </c>
      <c r="B20" s="24">
        <v>1836833</v>
      </c>
      <c r="C20" s="25" t="s">
        <v>70</v>
      </c>
      <c r="D20" s="24">
        <v>0</v>
      </c>
      <c r="E20" s="24">
        <v>0</v>
      </c>
      <c r="F20" s="26">
        <v>0</v>
      </c>
      <c r="G20" s="25">
        <v>0</v>
      </c>
      <c r="H20" s="24">
        <v>214.09</v>
      </c>
      <c r="I20" s="26">
        <v>0.22</v>
      </c>
      <c r="J20" s="25" t="b">
        <v>1</v>
      </c>
    </row>
    <row r="21" spans="1:10" hidden="1" x14ac:dyDescent="0.25">
      <c r="A21" s="23">
        <v>45050</v>
      </c>
      <c r="B21" s="24">
        <v>1840054</v>
      </c>
      <c r="C21" s="25" t="s">
        <v>71</v>
      </c>
      <c r="D21" s="24">
        <v>0</v>
      </c>
      <c r="E21" s="24">
        <v>0</v>
      </c>
      <c r="F21" s="26">
        <v>0</v>
      </c>
      <c r="G21" s="25">
        <v>0</v>
      </c>
      <c r="H21" s="24">
        <v>0</v>
      </c>
      <c r="I21" s="26">
        <v>0</v>
      </c>
      <c r="J21" s="25" t="b">
        <v>0</v>
      </c>
    </row>
    <row r="22" spans="1:10" hidden="1" x14ac:dyDescent="0.25">
      <c r="A22" s="23">
        <v>44998</v>
      </c>
      <c r="B22" s="24">
        <v>1837328</v>
      </c>
      <c r="C22" s="25" t="s">
        <v>72</v>
      </c>
      <c r="D22" s="24">
        <v>0</v>
      </c>
      <c r="E22" s="24">
        <v>0</v>
      </c>
      <c r="F22" s="26">
        <v>0</v>
      </c>
      <c r="G22" s="25">
        <v>0</v>
      </c>
      <c r="H22" s="24">
        <v>522.05999999999995</v>
      </c>
      <c r="I22" s="26">
        <v>0.253</v>
      </c>
      <c r="J22" s="25" t="b">
        <v>1</v>
      </c>
    </row>
    <row r="23" spans="1:10" hidden="1" x14ac:dyDescent="0.25">
      <c r="A23" s="23">
        <v>45237</v>
      </c>
      <c r="B23" s="24">
        <v>1849260</v>
      </c>
      <c r="C23" s="25" t="s">
        <v>73</v>
      </c>
      <c r="D23" s="24">
        <v>0</v>
      </c>
      <c r="E23" s="24">
        <v>0</v>
      </c>
      <c r="F23" s="26">
        <v>0</v>
      </c>
      <c r="G23" s="25">
        <v>0</v>
      </c>
      <c r="H23" s="24">
        <v>10450</v>
      </c>
      <c r="I23" s="26">
        <v>0.13600000000000001</v>
      </c>
      <c r="J23" s="25" t="b">
        <v>0</v>
      </c>
    </row>
    <row r="24" spans="1:10" hidden="1" x14ac:dyDescent="0.25">
      <c r="A24" s="23">
        <v>44999</v>
      </c>
      <c r="B24" s="24">
        <v>1837424</v>
      </c>
      <c r="C24" s="25" t="s">
        <v>74</v>
      </c>
      <c r="D24" s="24">
        <v>0</v>
      </c>
      <c r="E24" s="24">
        <v>0</v>
      </c>
      <c r="F24" s="26">
        <v>0</v>
      </c>
      <c r="G24" s="25">
        <v>0</v>
      </c>
      <c r="H24" s="24">
        <v>883.39</v>
      </c>
      <c r="I24" s="26">
        <v>0.16800000000000001</v>
      </c>
      <c r="J24" s="25" t="b">
        <v>0</v>
      </c>
    </row>
    <row r="25" spans="1:10" hidden="1" x14ac:dyDescent="0.25">
      <c r="A25" s="23">
        <v>44993</v>
      </c>
      <c r="B25" s="24">
        <v>1836933</v>
      </c>
      <c r="C25" s="25" t="s">
        <v>75</v>
      </c>
      <c r="D25" s="24">
        <v>0</v>
      </c>
      <c r="E25" s="24">
        <v>0</v>
      </c>
      <c r="F25" s="26">
        <v>0</v>
      </c>
      <c r="G25" s="25">
        <v>0</v>
      </c>
      <c r="H25" s="24">
        <v>19002.349999999999</v>
      </c>
      <c r="I25" s="26">
        <v>0.16600000000000001</v>
      </c>
      <c r="J25" s="25" t="b">
        <v>0</v>
      </c>
    </row>
    <row r="26" spans="1:10" hidden="1" x14ac:dyDescent="0.25">
      <c r="A26" s="23">
        <v>44977</v>
      </c>
      <c r="B26" s="24">
        <v>1836149</v>
      </c>
      <c r="C26" s="25" t="s">
        <v>76</v>
      </c>
      <c r="D26" s="24">
        <v>138631.82</v>
      </c>
      <c r="E26" s="24">
        <v>0</v>
      </c>
      <c r="F26" s="26">
        <v>0</v>
      </c>
      <c r="G26" s="25">
        <v>0</v>
      </c>
      <c r="H26" s="24">
        <v>7650.72</v>
      </c>
      <c r="I26" s="26">
        <v>0.13600000000000001</v>
      </c>
      <c r="J26" s="25" t="b">
        <v>0</v>
      </c>
    </row>
    <row r="27" spans="1:10" hidden="1" x14ac:dyDescent="0.25">
      <c r="A27" s="23">
        <v>45091</v>
      </c>
      <c r="B27" s="24">
        <v>1842043</v>
      </c>
      <c r="C27" s="25" t="s">
        <v>77</v>
      </c>
      <c r="D27" s="24">
        <v>0</v>
      </c>
      <c r="E27" s="24">
        <v>0</v>
      </c>
      <c r="F27" s="26">
        <v>0</v>
      </c>
      <c r="G27" s="25">
        <v>0</v>
      </c>
      <c r="H27" s="24">
        <v>1349.72</v>
      </c>
      <c r="I27" s="26">
        <v>0.22</v>
      </c>
      <c r="J27" s="25" t="b">
        <v>1</v>
      </c>
    </row>
    <row r="28" spans="1:10" hidden="1" x14ac:dyDescent="0.25">
      <c r="A28" s="23">
        <v>45157</v>
      </c>
      <c r="B28" s="24">
        <v>1845252</v>
      </c>
      <c r="C28" s="25" t="s">
        <v>78</v>
      </c>
      <c r="D28" s="24">
        <v>0</v>
      </c>
      <c r="E28" s="24">
        <v>0</v>
      </c>
      <c r="F28" s="26">
        <v>0</v>
      </c>
      <c r="G28" s="25">
        <v>0</v>
      </c>
      <c r="H28" s="24">
        <v>37202.22</v>
      </c>
      <c r="I28" s="26">
        <v>7.2999999999999995E-2</v>
      </c>
      <c r="J28" s="25" t="b">
        <v>0</v>
      </c>
    </row>
    <row r="29" spans="1:10" hidden="1" x14ac:dyDescent="0.25">
      <c r="A29" s="23">
        <v>45083</v>
      </c>
      <c r="B29" s="24">
        <v>1841621</v>
      </c>
      <c r="C29" s="25" t="s">
        <v>79</v>
      </c>
      <c r="D29" s="24">
        <v>0</v>
      </c>
      <c r="E29" s="24">
        <v>0</v>
      </c>
      <c r="F29" s="26">
        <v>0</v>
      </c>
      <c r="G29" s="25">
        <v>0</v>
      </c>
      <c r="H29" s="24">
        <v>1067.6400000000001</v>
      </c>
      <c r="I29" s="26">
        <v>0.22</v>
      </c>
      <c r="J29" s="25" t="b">
        <v>1</v>
      </c>
    </row>
    <row r="30" spans="1:10" hidden="1" x14ac:dyDescent="0.25">
      <c r="A30" s="23">
        <v>45275</v>
      </c>
      <c r="B30" s="24">
        <v>1850790</v>
      </c>
      <c r="C30" s="25" t="s">
        <v>80</v>
      </c>
      <c r="D30" s="24">
        <v>0</v>
      </c>
      <c r="E30" s="24">
        <v>0</v>
      </c>
      <c r="F30" s="26">
        <v>0</v>
      </c>
      <c r="G30" s="25">
        <v>0</v>
      </c>
      <c r="H30" s="24">
        <v>6351</v>
      </c>
      <c r="I30" s="26">
        <v>0.214</v>
      </c>
      <c r="J30" s="25" t="b">
        <v>1</v>
      </c>
    </row>
    <row r="31" spans="1:10" hidden="1" x14ac:dyDescent="0.25">
      <c r="A31" s="23">
        <v>45233</v>
      </c>
      <c r="B31" s="24">
        <v>1849119</v>
      </c>
      <c r="C31" s="25" t="s">
        <v>81</v>
      </c>
      <c r="D31" s="24">
        <v>0</v>
      </c>
      <c r="E31" s="24">
        <v>0</v>
      </c>
      <c r="F31" s="26">
        <v>0</v>
      </c>
      <c r="G31" s="25">
        <v>0</v>
      </c>
      <c r="H31" s="24">
        <v>806.88</v>
      </c>
      <c r="I31" s="26">
        <v>0.22</v>
      </c>
      <c r="J31" s="25" t="b">
        <v>1</v>
      </c>
    </row>
    <row r="32" spans="1:10" hidden="1" x14ac:dyDescent="0.25">
      <c r="A32" s="23">
        <v>45236</v>
      </c>
      <c r="B32" s="24">
        <v>1849199</v>
      </c>
      <c r="C32" s="25" t="s">
        <v>82</v>
      </c>
      <c r="D32" s="24">
        <v>0</v>
      </c>
      <c r="E32" s="24">
        <v>0</v>
      </c>
      <c r="F32" s="26">
        <v>0</v>
      </c>
      <c r="G32" s="25">
        <v>0</v>
      </c>
      <c r="H32" s="24">
        <v>0</v>
      </c>
      <c r="I32" s="26">
        <v>0</v>
      </c>
      <c r="J32" s="25" t="b">
        <v>0</v>
      </c>
    </row>
    <row r="33" spans="1:10" hidden="1" x14ac:dyDescent="0.25">
      <c r="A33" s="23">
        <v>45236</v>
      </c>
      <c r="B33" s="24">
        <v>1849196</v>
      </c>
      <c r="C33" s="25" t="s">
        <v>83</v>
      </c>
      <c r="D33" s="24">
        <v>0</v>
      </c>
      <c r="E33" s="24">
        <v>0</v>
      </c>
      <c r="F33" s="26">
        <v>0</v>
      </c>
      <c r="G33" s="25">
        <v>0</v>
      </c>
      <c r="H33" s="24">
        <v>392.95</v>
      </c>
      <c r="I33" s="26">
        <v>0.20599999999999999</v>
      </c>
      <c r="J33" s="25" t="b">
        <v>1</v>
      </c>
    </row>
    <row r="34" spans="1:10" hidden="1" x14ac:dyDescent="0.25">
      <c r="A34" s="23">
        <v>45194</v>
      </c>
      <c r="B34" s="24">
        <v>1847173</v>
      </c>
      <c r="C34" s="25" t="s">
        <v>84</v>
      </c>
      <c r="D34" s="24">
        <v>0</v>
      </c>
      <c r="E34" s="24">
        <v>0</v>
      </c>
      <c r="F34" s="26">
        <v>0</v>
      </c>
      <c r="G34" s="25">
        <v>0</v>
      </c>
      <c r="H34" s="24">
        <v>9879.07</v>
      </c>
      <c r="I34" s="26">
        <v>0.13800000000000001</v>
      </c>
      <c r="J34" s="25" t="b">
        <v>0</v>
      </c>
    </row>
    <row r="35" spans="1:10" hidden="1" x14ac:dyDescent="0.25">
      <c r="A35" s="23">
        <v>45098</v>
      </c>
      <c r="B35" s="24">
        <v>1842364</v>
      </c>
      <c r="C35" s="25" t="s">
        <v>85</v>
      </c>
      <c r="D35" s="24">
        <v>0</v>
      </c>
      <c r="E35" s="24">
        <v>0</v>
      </c>
      <c r="F35" s="26">
        <v>0</v>
      </c>
      <c r="G35" s="25">
        <v>0</v>
      </c>
      <c r="H35" s="24">
        <v>4180.1499999999996</v>
      </c>
      <c r="I35" s="26">
        <v>0.16400000000000001</v>
      </c>
      <c r="J35" s="25" t="b">
        <v>0</v>
      </c>
    </row>
    <row r="36" spans="1:10" hidden="1" x14ac:dyDescent="0.25">
      <c r="A36" s="23">
        <v>44943</v>
      </c>
      <c r="B36" s="24">
        <v>1834606</v>
      </c>
      <c r="C36" s="25" t="s">
        <v>86</v>
      </c>
      <c r="D36" s="24">
        <v>0</v>
      </c>
      <c r="E36" s="24">
        <v>0</v>
      </c>
      <c r="F36" s="26">
        <v>0</v>
      </c>
      <c r="G36" s="25">
        <v>0</v>
      </c>
      <c r="H36" s="24">
        <v>915.94</v>
      </c>
      <c r="I36" s="26">
        <v>0.22</v>
      </c>
      <c r="J36" s="25" t="b">
        <v>1</v>
      </c>
    </row>
    <row r="37" spans="1:10" hidden="1" x14ac:dyDescent="0.25">
      <c r="A37" s="23">
        <v>45289</v>
      </c>
      <c r="B37" s="24">
        <v>1851173</v>
      </c>
      <c r="C37" s="25" t="s">
        <v>87</v>
      </c>
      <c r="D37" s="24">
        <v>292353.09999999998</v>
      </c>
      <c r="E37" s="24">
        <v>0</v>
      </c>
      <c r="F37" s="26">
        <v>0</v>
      </c>
      <c r="G37" s="25">
        <v>0</v>
      </c>
      <c r="H37" s="24">
        <v>1999.16</v>
      </c>
      <c r="I37" s="26">
        <v>0.22</v>
      </c>
      <c r="J37" s="25" t="b">
        <v>1</v>
      </c>
    </row>
    <row r="38" spans="1:10" hidden="1" x14ac:dyDescent="0.25">
      <c r="A38" s="23">
        <v>44977</v>
      </c>
      <c r="B38" s="24">
        <v>1836121</v>
      </c>
      <c r="C38" s="25" t="s">
        <v>88</v>
      </c>
      <c r="D38" s="24">
        <v>0</v>
      </c>
      <c r="E38" s="24">
        <v>0</v>
      </c>
      <c r="F38" s="26">
        <v>0</v>
      </c>
      <c r="G38" s="25">
        <v>0</v>
      </c>
      <c r="H38" s="24">
        <v>5559.84</v>
      </c>
      <c r="I38" s="26">
        <v>0.13600000000000001</v>
      </c>
      <c r="J38" s="25" t="b">
        <v>0</v>
      </c>
    </row>
    <row r="39" spans="1:10" hidden="1" x14ac:dyDescent="0.25">
      <c r="A39" s="23">
        <v>45041</v>
      </c>
      <c r="B39" s="24">
        <v>1839508</v>
      </c>
      <c r="C39" s="25" t="s">
        <v>89</v>
      </c>
      <c r="D39" s="24">
        <v>0</v>
      </c>
      <c r="E39" s="24">
        <v>0</v>
      </c>
      <c r="F39" s="26">
        <v>0</v>
      </c>
      <c r="G39" s="25">
        <v>0</v>
      </c>
      <c r="H39" s="24">
        <v>2273.04</v>
      </c>
      <c r="I39" s="26">
        <v>0.22</v>
      </c>
      <c r="J39" s="25" t="b">
        <v>1</v>
      </c>
    </row>
    <row r="40" spans="1:10" hidden="1" x14ac:dyDescent="0.25">
      <c r="A40" s="23">
        <v>45000</v>
      </c>
      <c r="B40" s="24">
        <v>1837523</v>
      </c>
      <c r="C40" s="25" t="s">
        <v>90</v>
      </c>
      <c r="D40" s="24">
        <v>0</v>
      </c>
      <c r="E40" s="24">
        <v>0</v>
      </c>
      <c r="F40" s="26">
        <v>0</v>
      </c>
      <c r="G40" s="25">
        <v>0</v>
      </c>
      <c r="H40" s="24">
        <v>550.9</v>
      </c>
      <c r="I40" s="26">
        <v>0.22</v>
      </c>
      <c r="J40" s="25" t="b">
        <v>1</v>
      </c>
    </row>
    <row r="41" spans="1:10" hidden="1" x14ac:dyDescent="0.25">
      <c r="A41" s="23">
        <v>45156</v>
      </c>
      <c r="B41" s="24">
        <v>1845223</v>
      </c>
      <c r="C41" s="25" t="s">
        <v>91</v>
      </c>
      <c r="D41" s="24">
        <v>0</v>
      </c>
      <c r="E41" s="24">
        <v>0</v>
      </c>
      <c r="F41" s="26">
        <v>0</v>
      </c>
      <c r="G41" s="25">
        <v>0</v>
      </c>
      <c r="H41" s="24">
        <v>1066.82</v>
      </c>
      <c r="I41" s="26">
        <v>0.22</v>
      </c>
      <c r="J41" s="25" t="b">
        <v>1</v>
      </c>
    </row>
    <row r="42" spans="1:10" hidden="1" x14ac:dyDescent="0.25">
      <c r="A42" s="23">
        <v>44971</v>
      </c>
      <c r="B42" s="24">
        <v>1835914</v>
      </c>
      <c r="C42" s="25" t="s">
        <v>92</v>
      </c>
      <c r="D42" s="24">
        <v>22171.32</v>
      </c>
      <c r="E42" s="24">
        <v>0</v>
      </c>
      <c r="F42" s="26">
        <v>0</v>
      </c>
      <c r="G42" s="25">
        <v>0</v>
      </c>
      <c r="H42" s="24">
        <v>4621.3900000000003</v>
      </c>
      <c r="I42" s="26">
        <v>0.22</v>
      </c>
      <c r="J42" s="25" t="b">
        <v>1</v>
      </c>
    </row>
    <row r="43" spans="1:10" hidden="1" x14ac:dyDescent="0.25">
      <c r="A43" s="23">
        <v>45033</v>
      </c>
      <c r="B43" s="24">
        <v>1839097</v>
      </c>
      <c r="C43" s="25" t="s">
        <v>93</v>
      </c>
      <c r="D43" s="24">
        <v>0</v>
      </c>
      <c r="E43" s="24">
        <v>0</v>
      </c>
      <c r="F43" s="26">
        <v>0</v>
      </c>
      <c r="G43" s="25">
        <v>0</v>
      </c>
      <c r="H43" s="24">
        <v>8342.68</v>
      </c>
      <c r="I43" s="26">
        <v>0.22</v>
      </c>
      <c r="J43" s="25" t="b">
        <v>1</v>
      </c>
    </row>
    <row r="44" spans="1:10" hidden="1" x14ac:dyDescent="0.25">
      <c r="A44" s="23">
        <v>45149</v>
      </c>
      <c r="B44" s="24">
        <v>1844859</v>
      </c>
      <c r="C44" s="25" t="s">
        <v>94</v>
      </c>
      <c r="D44" s="24">
        <v>0</v>
      </c>
      <c r="E44" s="24">
        <v>0</v>
      </c>
      <c r="F44" s="26">
        <v>0</v>
      </c>
      <c r="G44" s="25">
        <v>0</v>
      </c>
      <c r="H44" s="24">
        <v>1848.72</v>
      </c>
      <c r="I44" s="26">
        <v>0.27300000000000002</v>
      </c>
      <c r="J44" s="25" t="b">
        <v>1</v>
      </c>
    </row>
    <row r="45" spans="1:10" hidden="1" x14ac:dyDescent="0.25">
      <c r="A45" s="23">
        <v>45056</v>
      </c>
      <c r="B45" s="24">
        <v>1840353</v>
      </c>
      <c r="C45" s="25" t="s">
        <v>95</v>
      </c>
      <c r="D45" s="24">
        <v>0</v>
      </c>
      <c r="E45" s="24">
        <v>0</v>
      </c>
      <c r="F45" s="26">
        <v>0</v>
      </c>
      <c r="G45" s="25">
        <v>0</v>
      </c>
      <c r="H45" s="24">
        <v>246.74</v>
      </c>
      <c r="I45" s="26">
        <v>0.22</v>
      </c>
      <c r="J45" s="25" t="b">
        <v>1</v>
      </c>
    </row>
    <row r="46" spans="1:10" hidden="1" x14ac:dyDescent="0.25">
      <c r="A46" s="23">
        <v>44959</v>
      </c>
      <c r="B46" s="24">
        <v>1835362</v>
      </c>
      <c r="C46" s="25" t="s">
        <v>96</v>
      </c>
      <c r="D46" s="24">
        <v>0</v>
      </c>
      <c r="E46" s="24">
        <v>0</v>
      </c>
      <c r="F46" s="26">
        <v>0</v>
      </c>
      <c r="G46" s="25">
        <v>0</v>
      </c>
      <c r="H46" s="24">
        <v>8097.93</v>
      </c>
      <c r="I46" s="26">
        <v>0.22</v>
      </c>
      <c r="J46" s="25" t="b">
        <v>1</v>
      </c>
    </row>
    <row r="47" spans="1:10" hidden="1" x14ac:dyDescent="0.25">
      <c r="A47" s="23">
        <v>44929</v>
      </c>
      <c r="B47" s="24">
        <v>1834057</v>
      </c>
      <c r="C47" s="25" t="s">
        <v>97</v>
      </c>
      <c r="D47" s="24">
        <v>0</v>
      </c>
      <c r="E47" s="24">
        <v>0</v>
      </c>
      <c r="F47" s="26">
        <v>0</v>
      </c>
      <c r="G47" s="25">
        <v>0</v>
      </c>
      <c r="H47" s="24">
        <v>150.88</v>
      </c>
      <c r="I47" s="26">
        <v>0.22</v>
      </c>
      <c r="J47" s="25" t="b">
        <v>1</v>
      </c>
    </row>
    <row r="48" spans="1:10" hidden="1" x14ac:dyDescent="0.25">
      <c r="A48" s="23">
        <v>45176</v>
      </c>
      <c r="B48" s="24">
        <v>1846269</v>
      </c>
      <c r="C48" s="25" t="s">
        <v>98</v>
      </c>
      <c r="D48" s="24">
        <v>0</v>
      </c>
      <c r="E48" s="24">
        <v>0</v>
      </c>
      <c r="F48" s="26">
        <v>0</v>
      </c>
      <c r="G48" s="25">
        <v>0</v>
      </c>
      <c r="H48" s="24">
        <v>1876.37</v>
      </c>
      <c r="I48" s="26">
        <v>0.186</v>
      </c>
      <c r="J48" s="25" t="b">
        <v>1</v>
      </c>
    </row>
    <row r="49" spans="1:10" hidden="1" x14ac:dyDescent="0.25">
      <c r="A49" s="23">
        <v>45000</v>
      </c>
      <c r="B49" s="24">
        <v>1837513</v>
      </c>
      <c r="C49" s="25" t="s">
        <v>99</v>
      </c>
      <c r="D49" s="24">
        <v>0</v>
      </c>
      <c r="E49" s="24">
        <v>0</v>
      </c>
      <c r="F49" s="26">
        <v>0</v>
      </c>
      <c r="G49" s="25">
        <v>0</v>
      </c>
      <c r="H49" s="24">
        <v>50.38</v>
      </c>
      <c r="I49" s="26">
        <v>0.23100000000000001</v>
      </c>
      <c r="J49" s="25" t="b">
        <v>1</v>
      </c>
    </row>
    <row r="50" spans="1:10" hidden="1" x14ac:dyDescent="0.25">
      <c r="A50" s="23">
        <v>45126</v>
      </c>
      <c r="B50" s="24">
        <v>1843607</v>
      </c>
      <c r="C50" s="25" t="s">
        <v>100</v>
      </c>
      <c r="D50" s="24">
        <v>0</v>
      </c>
      <c r="E50" s="24">
        <v>0</v>
      </c>
      <c r="F50" s="26">
        <v>0</v>
      </c>
      <c r="G50" s="25">
        <v>0</v>
      </c>
      <c r="H50" s="24">
        <v>1533.51</v>
      </c>
      <c r="I50" s="26">
        <v>0.20599999999999999</v>
      </c>
      <c r="J50" s="25" t="b">
        <v>1</v>
      </c>
    </row>
    <row r="51" spans="1:10" hidden="1" x14ac:dyDescent="0.25">
      <c r="A51" s="23">
        <v>45264</v>
      </c>
      <c r="B51" s="24">
        <v>1850285</v>
      </c>
      <c r="C51" s="25" t="s">
        <v>101</v>
      </c>
      <c r="D51" s="24">
        <v>0</v>
      </c>
      <c r="E51" s="24">
        <v>0</v>
      </c>
      <c r="F51" s="26">
        <v>0</v>
      </c>
      <c r="G51" s="25">
        <v>0</v>
      </c>
      <c r="H51" s="24">
        <v>28.38</v>
      </c>
      <c r="I51" s="26">
        <v>4.2850000000000001</v>
      </c>
      <c r="J51" s="25" t="b">
        <v>1</v>
      </c>
    </row>
    <row r="52" spans="1:10" hidden="1" x14ac:dyDescent="0.25">
      <c r="A52" s="23">
        <v>45233</v>
      </c>
      <c r="B52" s="24">
        <v>1849154</v>
      </c>
      <c r="C52" s="25" t="s">
        <v>102</v>
      </c>
      <c r="D52" s="24">
        <v>0</v>
      </c>
      <c r="E52" s="24">
        <v>0</v>
      </c>
      <c r="F52" s="26">
        <v>0</v>
      </c>
      <c r="G52" s="25">
        <v>0</v>
      </c>
      <c r="H52" s="24">
        <v>2716.1</v>
      </c>
      <c r="I52" s="26">
        <v>0.156</v>
      </c>
      <c r="J52" s="25" t="b">
        <v>0</v>
      </c>
    </row>
    <row r="53" spans="1:10" hidden="1" x14ac:dyDescent="0.25">
      <c r="A53" s="23">
        <v>45069</v>
      </c>
      <c r="B53" s="24">
        <v>1840975</v>
      </c>
      <c r="C53" s="25" t="s">
        <v>103</v>
      </c>
      <c r="D53" s="24">
        <v>830</v>
      </c>
      <c r="E53" s="24">
        <v>0</v>
      </c>
      <c r="F53" s="26">
        <v>0</v>
      </c>
      <c r="G53" s="25">
        <v>0</v>
      </c>
      <c r="H53" s="24">
        <v>1121.76</v>
      </c>
      <c r="I53" s="26">
        <v>0.22</v>
      </c>
      <c r="J53" s="25" t="b">
        <v>1</v>
      </c>
    </row>
    <row r="54" spans="1:10" hidden="1" x14ac:dyDescent="0.25">
      <c r="A54" s="23">
        <v>45224</v>
      </c>
      <c r="B54" s="24">
        <v>1848705</v>
      </c>
      <c r="C54" s="25" t="s">
        <v>104</v>
      </c>
      <c r="D54" s="24">
        <v>0</v>
      </c>
      <c r="E54" s="24">
        <v>0</v>
      </c>
      <c r="F54" s="26">
        <v>0</v>
      </c>
      <c r="G54" s="25">
        <v>0</v>
      </c>
      <c r="H54" s="24">
        <v>5967.96</v>
      </c>
      <c r="I54" s="26">
        <v>0.22</v>
      </c>
      <c r="J54" s="25" t="b">
        <v>1</v>
      </c>
    </row>
    <row r="55" spans="1:10" hidden="1" x14ac:dyDescent="0.25">
      <c r="A55" s="23">
        <v>45159</v>
      </c>
      <c r="B55" s="24">
        <v>1845320</v>
      </c>
      <c r="C55" s="25" t="s">
        <v>105</v>
      </c>
      <c r="D55" s="24">
        <v>0</v>
      </c>
      <c r="E55" s="24">
        <v>0</v>
      </c>
      <c r="F55" s="26">
        <v>0</v>
      </c>
      <c r="G55" s="25">
        <v>0</v>
      </c>
      <c r="H55" s="24">
        <v>1167</v>
      </c>
      <c r="I55" s="26">
        <v>0.21299999999999999</v>
      </c>
      <c r="J55" s="25" t="b">
        <v>1</v>
      </c>
    </row>
    <row r="56" spans="1:10" hidden="1" x14ac:dyDescent="0.25">
      <c r="A56" s="23">
        <v>44952</v>
      </c>
      <c r="B56" s="24">
        <v>1835004</v>
      </c>
      <c r="C56" s="25" t="s">
        <v>106</v>
      </c>
      <c r="D56" s="24">
        <v>0</v>
      </c>
      <c r="E56" s="24">
        <v>0</v>
      </c>
      <c r="F56" s="26">
        <v>0</v>
      </c>
      <c r="G56" s="25">
        <v>0</v>
      </c>
      <c r="H56" s="24">
        <v>3435.8</v>
      </c>
      <c r="I56" s="26">
        <v>0.22</v>
      </c>
      <c r="J56" s="25" t="b">
        <v>1</v>
      </c>
    </row>
    <row r="57" spans="1:10" hidden="1" x14ac:dyDescent="0.25">
      <c r="A57" s="23">
        <v>45117</v>
      </c>
      <c r="B57" s="24">
        <v>1843088</v>
      </c>
      <c r="C57" s="25" t="s">
        <v>107</v>
      </c>
      <c r="D57" s="24">
        <v>0</v>
      </c>
      <c r="E57" s="24">
        <v>0</v>
      </c>
      <c r="F57" s="26">
        <v>0</v>
      </c>
      <c r="G57" s="25">
        <v>0</v>
      </c>
      <c r="H57" s="24">
        <v>1284.94</v>
      </c>
      <c r="I57" s="26">
        <v>0.22</v>
      </c>
      <c r="J57" s="25" t="b">
        <v>1</v>
      </c>
    </row>
    <row r="58" spans="1:10" hidden="1" x14ac:dyDescent="0.25">
      <c r="A58" s="23">
        <v>44998</v>
      </c>
      <c r="B58" s="24">
        <v>1837378</v>
      </c>
      <c r="C58" s="25" t="s">
        <v>108</v>
      </c>
      <c r="D58" s="24">
        <v>0</v>
      </c>
      <c r="E58" s="24">
        <v>0</v>
      </c>
      <c r="F58" s="26">
        <v>0</v>
      </c>
      <c r="G58" s="25">
        <v>0</v>
      </c>
      <c r="H58" s="24">
        <v>0</v>
      </c>
      <c r="I58" s="26">
        <v>0</v>
      </c>
      <c r="J58" s="25" t="b">
        <v>0</v>
      </c>
    </row>
    <row r="59" spans="1:10" hidden="1" x14ac:dyDescent="0.25">
      <c r="A59" s="23">
        <v>45121</v>
      </c>
      <c r="B59" s="24">
        <v>1843400</v>
      </c>
      <c r="C59" s="25" t="s">
        <v>109</v>
      </c>
      <c r="D59" s="24">
        <v>0</v>
      </c>
      <c r="E59" s="24">
        <v>0</v>
      </c>
      <c r="F59" s="26">
        <v>0</v>
      </c>
      <c r="G59" s="25">
        <v>0</v>
      </c>
      <c r="H59" s="24">
        <v>864.84</v>
      </c>
      <c r="I59" s="26">
        <v>0.222</v>
      </c>
      <c r="J59" s="25" t="b">
        <v>1</v>
      </c>
    </row>
    <row r="60" spans="1:10" hidden="1" x14ac:dyDescent="0.25">
      <c r="A60" s="23">
        <v>45002</v>
      </c>
      <c r="B60" s="24">
        <v>1837619</v>
      </c>
      <c r="C60" s="25" t="s">
        <v>110</v>
      </c>
      <c r="D60" s="24">
        <v>0</v>
      </c>
      <c r="E60" s="24">
        <v>0</v>
      </c>
      <c r="F60" s="26">
        <v>0</v>
      </c>
      <c r="G60" s="25">
        <v>0</v>
      </c>
      <c r="H60" s="24">
        <v>188</v>
      </c>
      <c r="I60" s="26">
        <v>1.9730000000000001</v>
      </c>
      <c r="J60" s="25" t="b">
        <v>1</v>
      </c>
    </row>
    <row r="61" spans="1:10" hidden="1" x14ac:dyDescent="0.25">
      <c r="A61" s="23">
        <v>45225</v>
      </c>
      <c r="B61" s="24">
        <v>1848781</v>
      </c>
      <c r="C61" s="25" t="s">
        <v>111</v>
      </c>
      <c r="D61" s="24">
        <v>0</v>
      </c>
      <c r="E61" s="24">
        <v>0</v>
      </c>
      <c r="F61" s="26">
        <v>0</v>
      </c>
      <c r="G61" s="25">
        <v>0</v>
      </c>
      <c r="H61" s="24">
        <v>1358.42</v>
      </c>
      <c r="I61" s="26">
        <v>0.23699999999999999</v>
      </c>
      <c r="J61" s="25" t="b">
        <v>1</v>
      </c>
    </row>
    <row r="62" spans="1:10" hidden="1" x14ac:dyDescent="0.25">
      <c r="A62" s="23">
        <v>45244</v>
      </c>
      <c r="B62" s="24">
        <v>1849512</v>
      </c>
      <c r="C62" s="25" t="s">
        <v>81</v>
      </c>
      <c r="D62" s="24">
        <v>0</v>
      </c>
      <c r="E62" s="24">
        <v>0</v>
      </c>
      <c r="F62" s="26">
        <v>0</v>
      </c>
      <c r="G62" s="25">
        <v>0</v>
      </c>
      <c r="H62" s="24">
        <v>398.52</v>
      </c>
      <c r="I62" s="26">
        <v>0.22</v>
      </c>
      <c r="J62" s="25" t="b">
        <v>1</v>
      </c>
    </row>
    <row r="63" spans="1:10" hidden="1" x14ac:dyDescent="0.25">
      <c r="A63" s="23">
        <v>45223</v>
      </c>
      <c r="B63" s="24">
        <v>1848654</v>
      </c>
      <c r="C63" s="25" t="s">
        <v>112</v>
      </c>
      <c r="D63" s="24">
        <v>0</v>
      </c>
      <c r="E63" s="24">
        <v>0</v>
      </c>
      <c r="F63" s="26">
        <v>0</v>
      </c>
      <c r="G63" s="25">
        <v>0</v>
      </c>
      <c r="H63" s="24">
        <v>1931.31</v>
      </c>
      <c r="I63" s="26">
        <v>0.30499999999999999</v>
      </c>
      <c r="J63" s="25" t="b">
        <v>1</v>
      </c>
    </row>
    <row r="64" spans="1:10" hidden="1" x14ac:dyDescent="0.25">
      <c r="A64" s="23">
        <v>45232</v>
      </c>
      <c r="B64" s="24">
        <v>1849077</v>
      </c>
      <c r="C64" s="25" t="s">
        <v>113</v>
      </c>
      <c r="D64" s="24">
        <v>0</v>
      </c>
      <c r="E64" s="24">
        <v>0</v>
      </c>
      <c r="F64" s="26">
        <v>0</v>
      </c>
      <c r="G64" s="25">
        <v>0</v>
      </c>
      <c r="H64" s="24">
        <v>-3.15</v>
      </c>
      <c r="I64" s="26">
        <v>-3.81</v>
      </c>
      <c r="J64" s="25" t="b">
        <v>0</v>
      </c>
    </row>
    <row r="65" spans="1:10" hidden="1" x14ac:dyDescent="0.25">
      <c r="A65" s="23">
        <v>45083</v>
      </c>
      <c r="B65" s="24">
        <v>1841684</v>
      </c>
      <c r="C65" s="25" t="s">
        <v>114</v>
      </c>
      <c r="D65" s="24">
        <v>0</v>
      </c>
      <c r="E65" s="24">
        <v>0</v>
      </c>
      <c r="F65" s="26">
        <v>0</v>
      </c>
      <c r="G65" s="25">
        <v>0</v>
      </c>
      <c r="H65" s="24">
        <v>150.88</v>
      </c>
      <c r="I65" s="26">
        <v>0.22</v>
      </c>
      <c r="J65" s="25" t="b">
        <v>1</v>
      </c>
    </row>
    <row r="66" spans="1:10" hidden="1" x14ac:dyDescent="0.25">
      <c r="A66" s="23">
        <v>45143</v>
      </c>
      <c r="B66" s="24">
        <v>1844516</v>
      </c>
      <c r="C66" s="25" t="s">
        <v>115</v>
      </c>
      <c r="D66" s="24">
        <v>0</v>
      </c>
      <c r="E66" s="24">
        <v>0</v>
      </c>
      <c r="F66" s="26">
        <v>0</v>
      </c>
      <c r="G66" s="25">
        <v>0</v>
      </c>
      <c r="H66" s="24">
        <v>3608</v>
      </c>
      <c r="I66" s="26">
        <v>0.22</v>
      </c>
      <c r="J66" s="25" t="b">
        <v>1</v>
      </c>
    </row>
    <row r="67" spans="1:10" hidden="1" x14ac:dyDescent="0.25">
      <c r="A67" s="23">
        <v>45210</v>
      </c>
      <c r="B67" s="24">
        <v>1847998</v>
      </c>
      <c r="C67" s="25" t="s">
        <v>116</v>
      </c>
      <c r="D67" s="24">
        <v>0</v>
      </c>
      <c r="E67" s="24">
        <v>0</v>
      </c>
      <c r="F67" s="26">
        <v>0</v>
      </c>
      <c r="G67" s="25">
        <v>0</v>
      </c>
      <c r="H67" s="24">
        <v>1798.8</v>
      </c>
      <c r="I67" s="26">
        <v>0.23300000000000001</v>
      </c>
      <c r="J67" s="25" t="b">
        <v>1</v>
      </c>
    </row>
    <row r="68" spans="1:10" hidden="1" x14ac:dyDescent="0.25">
      <c r="A68" s="23">
        <v>45117</v>
      </c>
      <c r="B68" s="24">
        <v>1843114</v>
      </c>
      <c r="C68" s="25" t="s">
        <v>117</v>
      </c>
      <c r="D68" s="24">
        <v>0</v>
      </c>
      <c r="E68" s="24">
        <v>0</v>
      </c>
      <c r="F68" s="26">
        <v>0</v>
      </c>
      <c r="G68" s="25">
        <v>0</v>
      </c>
      <c r="H68" s="24">
        <v>0</v>
      </c>
      <c r="I68" s="26">
        <v>0</v>
      </c>
      <c r="J68" s="25" t="b">
        <v>0</v>
      </c>
    </row>
    <row r="69" spans="1:10" hidden="1" x14ac:dyDescent="0.25">
      <c r="A69" s="23">
        <v>45092</v>
      </c>
      <c r="B69" s="24">
        <v>1842177</v>
      </c>
      <c r="C69" s="25" t="s">
        <v>118</v>
      </c>
      <c r="D69" s="24">
        <v>0</v>
      </c>
      <c r="E69" s="24">
        <v>0</v>
      </c>
      <c r="F69" s="26">
        <v>0</v>
      </c>
      <c r="G69" s="25">
        <v>0</v>
      </c>
      <c r="H69" s="24">
        <v>721.23</v>
      </c>
      <c r="I69" s="26">
        <v>0.18</v>
      </c>
      <c r="J69" s="25" t="b">
        <v>0</v>
      </c>
    </row>
    <row r="70" spans="1:10" hidden="1" x14ac:dyDescent="0.25">
      <c r="A70" s="23">
        <v>45194</v>
      </c>
      <c r="B70" s="24">
        <v>1847167</v>
      </c>
      <c r="C70" s="25" t="s">
        <v>119</v>
      </c>
      <c r="D70" s="24">
        <v>0</v>
      </c>
      <c r="E70" s="24">
        <v>0</v>
      </c>
      <c r="F70" s="26">
        <v>0</v>
      </c>
      <c r="G70" s="25">
        <v>0</v>
      </c>
      <c r="H70" s="24">
        <v>1309.54</v>
      </c>
      <c r="I70" s="26">
        <v>0.22</v>
      </c>
      <c r="J70" s="25" t="b">
        <v>1</v>
      </c>
    </row>
    <row r="71" spans="1:10" hidden="1" x14ac:dyDescent="0.25">
      <c r="A71" s="23">
        <v>45223</v>
      </c>
      <c r="B71" s="24">
        <v>1848629</v>
      </c>
      <c r="C71" s="25" t="s">
        <v>120</v>
      </c>
      <c r="D71" s="24">
        <v>0</v>
      </c>
      <c r="E71" s="24">
        <v>0</v>
      </c>
      <c r="F71" s="26">
        <v>0</v>
      </c>
      <c r="G71" s="25">
        <v>0</v>
      </c>
      <c r="H71" s="24">
        <v>475.15</v>
      </c>
      <c r="I71" s="26">
        <v>0.30099999999999999</v>
      </c>
      <c r="J71" s="25" t="b">
        <v>1</v>
      </c>
    </row>
    <row r="72" spans="1:10" hidden="1" x14ac:dyDescent="0.25">
      <c r="A72" s="23">
        <v>45019</v>
      </c>
      <c r="B72" s="24">
        <v>1838415</v>
      </c>
      <c r="C72" s="25" t="s">
        <v>121</v>
      </c>
      <c r="D72" s="24">
        <v>0</v>
      </c>
      <c r="E72" s="24">
        <v>0</v>
      </c>
      <c r="F72" s="26">
        <v>0</v>
      </c>
      <c r="G72" s="25">
        <v>0</v>
      </c>
      <c r="H72" s="24">
        <v>0</v>
      </c>
      <c r="I72" s="26">
        <v>0</v>
      </c>
      <c r="J72" s="25" t="b">
        <v>0</v>
      </c>
    </row>
    <row r="73" spans="1:10" hidden="1" x14ac:dyDescent="0.25">
      <c r="A73" s="23">
        <v>45056</v>
      </c>
      <c r="B73" s="24">
        <v>1840389</v>
      </c>
      <c r="C73" s="25" t="s">
        <v>122</v>
      </c>
      <c r="D73" s="24">
        <v>0</v>
      </c>
      <c r="E73" s="24">
        <v>0</v>
      </c>
      <c r="F73" s="26">
        <v>0</v>
      </c>
      <c r="G73" s="25">
        <v>0</v>
      </c>
      <c r="H73" s="24">
        <v>46.3</v>
      </c>
      <c r="I73" s="26">
        <v>0.27</v>
      </c>
      <c r="J73" s="25" t="b">
        <v>1</v>
      </c>
    </row>
    <row r="74" spans="1:10" hidden="1" x14ac:dyDescent="0.25">
      <c r="A74" s="23">
        <v>45197</v>
      </c>
      <c r="B74" s="24">
        <v>1847394</v>
      </c>
      <c r="C74" s="25" t="s">
        <v>123</v>
      </c>
      <c r="D74" s="24">
        <v>0</v>
      </c>
      <c r="E74" s="24">
        <v>0</v>
      </c>
      <c r="F74" s="26">
        <v>0</v>
      </c>
      <c r="G74" s="25">
        <v>0</v>
      </c>
      <c r="H74" s="24">
        <v>56.57</v>
      </c>
      <c r="I74" s="26">
        <v>0.24399999999999999</v>
      </c>
      <c r="J74" s="25" t="b">
        <v>1</v>
      </c>
    </row>
    <row r="75" spans="1:10" hidden="1" x14ac:dyDescent="0.25">
      <c r="A75" s="23">
        <v>45174</v>
      </c>
      <c r="B75" s="24">
        <v>1846096</v>
      </c>
      <c r="C75" s="25" t="s">
        <v>124</v>
      </c>
      <c r="D75" s="24">
        <v>0</v>
      </c>
      <c r="E75" s="24">
        <v>0</v>
      </c>
      <c r="F75" s="26">
        <v>0</v>
      </c>
      <c r="G75" s="25">
        <v>0</v>
      </c>
      <c r="H75" s="24">
        <v>8236.92</v>
      </c>
      <c r="I75" s="26">
        <v>0.26800000000000002</v>
      </c>
      <c r="J75" s="25" t="b">
        <v>1</v>
      </c>
    </row>
    <row r="76" spans="1:10" hidden="1" x14ac:dyDescent="0.25">
      <c r="A76" s="23">
        <v>45259</v>
      </c>
      <c r="B76" s="24">
        <v>1850092</v>
      </c>
      <c r="C76" s="25" t="s">
        <v>125</v>
      </c>
      <c r="D76" s="24">
        <v>0</v>
      </c>
      <c r="E76" s="24">
        <v>0</v>
      </c>
      <c r="F76" s="26">
        <v>0</v>
      </c>
      <c r="G76" s="25">
        <v>0</v>
      </c>
      <c r="H76" s="24">
        <v>674.86</v>
      </c>
      <c r="I76" s="26">
        <v>0.22</v>
      </c>
      <c r="J76" s="25" t="b">
        <v>1</v>
      </c>
    </row>
    <row r="77" spans="1:10" hidden="1" x14ac:dyDescent="0.25">
      <c r="A77" s="23">
        <v>45097</v>
      </c>
      <c r="B77" s="24">
        <v>1842302</v>
      </c>
      <c r="C77" s="25" t="s">
        <v>126</v>
      </c>
      <c r="D77" s="24">
        <v>0</v>
      </c>
      <c r="E77" s="24">
        <v>0</v>
      </c>
      <c r="F77" s="26">
        <v>0</v>
      </c>
      <c r="G77" s="25">
        <v>0</v>
      </c>
      <c r="H77" s="24">
        <v>0</v>
      </c>
      <c r="I77" s="26">
        <v>0</v>
      </c>
      <c r="J77" s="25" t="b">
        <v>0</v>
      </c>
    </row>
    <row r="78" spans="1:10" hidden="1" x14ac:dyDescent="0.25">
      <c r="A78" s="23">
        <v>45048</v>
      </c>
      <c r="B78" s="24">
        <v>1839926</v>
      </c>
      <c r="C78" s="25" t="s">
        <v>127</v>
      </c>
      <c r="D78" s="24">
        <v>0</v>
      </c>
      <c r="E78" s="24">
        <v>0</v>
      </c>
      <c r="F78" s="26">
        <v>0</v>
      </c>
      <c r="G78" s="25">
        <v>0</v>
      </c>
      <c r="H78" s="24">
        <v>151676.15</v>
      </c>
      <c r="I78" s="26">
        <v>9.9000000000000005E-2</v>
      </c>
      <c r="J78" s="25" t="b">
        <v>0</v>
      </c>
    </row>
    <row r="79" spans="1:10" hidden="1" x14ac:dyDescent="0.25">
      <c r="A79" s="23">
        <v>44980</v>
      </c>
      <c r="B79" s="24">
        <v>1836317</v>
      </c>
      <c r="C79" s="25" t="s">
        <v>128</v>
      </c>
      <c r="D79" s="24">
        <v>0</v>
      </c>
      <c r="E79" s="24">
        <v>0</v>
      </c>
      <c r="F79" s="26">
        <v>0</v>
      </c>
      <c r="G79" s="25">
        <v>0</v>
      </c>
      <c r="H79" s="24">
        <v>22154.7</v>
      </c>
      <c r="I79" s="26">
        <v>0.152</v>
      </c>
      <c r="J79" s="25" t="b">
        <v>0</v>
      </c>
    </row>
    <row r="80" spans="1:10" hidden="1" x14ac:dyDescent="0.25">
      <c r="A80" s="23">
        <v>44980</v>
      </c>
      <c r="B80" s="24">
        <v>1836318</v>
      </c>
      <c r="C80" s="25" t="s">
        <v>129</v>
      </c>
      <c r="D80" s="24">
        <v>0</v>
      </c>
      <c r="E80" s="24">
        <v>0</v>
      </c>
      <c r="F80" s="26">
        <v>0</v>
      </c>
      <c r="G80" s="25">
        <v>0</v>
      </c>
      <c r="H80" s="24">
        <v>0</v>
      </c>
      <c r="I80" s="26">
        <v>0</v>
      </c>
      <c r="J80" s="25" t="b">
        <v>0</v>
      </c>
    </row>
    <row r="81" spans="1:10" hidden="1" x14ac:dyDescent="0.25">
      <c r="A81" s="23">
        <v>45093</v>
      </c>
      <c r="B81" s="24">
        <v>1842217</v>
      </c>
      <c r="C81" s="25" t="s">
        <v>130</v>
      </c>
      <c r="D81" s="24">
        <v>2224</v>
      </c>
      <c r="E81" s="24">
        <v>0</v>
      </c>
      <c r="F81" s="26">
        <v>0</v>
      </c>
      <c r="G81" s="25">
        <v>0</v>
      </c>
      <c r="H81" s="24">
        <v>16250</v>
      </c>
      <c r="I81" s="26">
        <v>0.25</v>
      </c>
      <c r="J81" s="25" t="b">
        <v>1</v>
      </c>
    </row>
    <row r="82" spans="1:10" hidden="1" x14ac:dyDescent="0.25">
      <c r="A82" s="23">
        <v>45153</v>
      </c>
      <c r="B82" s="24">
        <v>1844942</v>
      </c>
      <c r="C82" s="25" t="s">
        <v>131</v>
      </c>
      <c r="D82" s="24">
        <v>0</v>
      </c>
      <c r="E82" s="24">
        <v>0</v>
      </c>
      <c r="F82" s="26">
        <v>0</v>
      </c>
      <c r="G82" s="25">
        <v>0</v>
      </c>
      <c r="H82" s="24">
        <v>50.54</v>
      </c>
      <c r="I82" s="26">
        <v>0.29099999999999998</v>
      </c>
      <c r="J82" s="25" t="b">
        <v>1</v>
      </c>
    </row>
    <row r="83" spans="1:10" hidden="1" x14ac:dyDescent="0.25">
      <c r="A83" s="23">
        <v>44970</v>
      </c>
      <c r="B83" s="24">
        <v>1835829</v>
      </c>
      <c r="C83" s="25" t="s">
        <v>132</v>
      </c>
      <c r="D83" s="24">
        <v>0</v>
      </c>
      <c r="E83" s="24">
        <v>0</v>
      </c>
      <c r="F83" s="26">
        <v>0</v>
      </c>
      <c r="G83" s="25">
        <v>0</v>
      </c>
      <c r="H83" s="24">
        <v>8276.57</v>
      </c>
      <c r="I83" s="26">
        <v>0.16700000000000001</v>
      </c>
      <c r="J83" s="25" t="b">
        <v>0</v>
      </c>
    </row>
    <row r="84" spans="1:10" hidden="1" x14ac:dyDescent="0.25">
      <c r="A84" s="23">
        <v>45166</v>
      </c>
      <c r="B84" s="24">
        <v>1845731</v>
      </c>
      <c r="C84" s="25" t="s">
        <v>94</v>
      </c>
      <c r="D84" s="24">
        <v>0</v>
      </c>
      <c r="E84" s="24">
        <v>0</v>
      </c>
      <c r="F84" s="26">
        <v>0</v>
      </c>
      <c r="G84" s="25">
        <v>0</v>
      </c>
      <c r="H84" s="24">
        <v>1170.1400000000001</v>
      </c>
      <c r="I84" s="26">
        <v>0.22</v>
      </c>
      <c r="J84" s="25" t="b">
        <v>1</v>
      </c>
    </row>
    <row r="85" spans="1:10" hidden="1" x14ac:dyDescent="0.25">
      <c r="A85" s="23">
        <v>44949</v>
      </c>
      <c r="B85" s="24">
        <v>1834813</v>
      </c>
      <c r="C85" s="25" t="s">
        <v>81</v>
      </c>
      <c r="D85" s="24">
        <v>0</v>
      </c>
      <c r="E85" s="24">
        <v>0</v>
      </c>
      <c r="F85" s="26">
        <v>0</v>
      </c>
      <c r="G85" s="25">
        <v>0</v>
      </c>
      <c r="H85" s="24">
        <v>2402.6</v>
      </c>
      <c r="I85" s="26">
        <v>0.22</v>
      </c>
      <c r="J85" s="25" t="b">
        <v>1</v>
      </c>
    </row>
    <row r="86" spans="1:10" hidden="1" x14ac:dyDescent="0.25">
      <c r="A86" s="23">
        <v>45009</v>
      </c>
      <c r="B86" s="24">
        <v>1837921</v>
      </c>
      <c r="C86" s="25" t="s">
        <v>133</v>
      </c>
      <c r="D86" s="24">
        <v>0</v>
      </c>
      <c r="E86" s="24">
        <v>0</v>
      </c>
      <c r="F86" s="26">
        <v>0</v>
      </c>
      <c r="G86" s="25">
        <v>0</v>
      </c>
      <c r="H86" s="24">
        <v>590.4</v>
      </c>
      <c r="I86" s="26">
        <v>0.22</v>
      </c>
      <c r="J86" s="25" t="b">
        <v>1</v>
      </c>
    </row>
    <row r="87" spans="1:10" hidden="1" x14ac:dyDescent="0.25">
      <c r="A87" s="23">
        <v>44977</v>
      </c>
      <c r="B87" s="24">
        <v>1836137</v>
      </c>
      <c r="C87" s="25" t="s">
        <v>134</v>
      </c>
      <c r="D87" s="24">
        <v>0</v>
      </c>
      <c r="E87" s="24">
        <v>0</v>
      </c>
      <c r="F87" s="26">
        <v>0</v>
      </c>
      <c r="G87" s="25">
        <v>0</v>
      </c>
      <c r="H87" s="24">
        <v>2222.1999999999998</v>
      </c>
      <c r="I87" s="26">
        <v>0.22</v>
      </c>
      <c r="J87" s="25" t="b">
        <v>1</v>
      </c>
    </row>
    <row r="88" spans="1:10" hidden="1" x14ac:dyDescent="0.25">
      <c r="A88" s="23">
        <v>44945</v>
      </c>
      <c r="B88" s="24">
        <v>1834652</v>
      </c>
      <c r="C88" s="25" t="s">
        <v>135</v>
      </c>
      <c r="D88" s="24">
        <v>0</v>
      </c>
      <c r="E88" s="24">
        <v>0</v>
      </c>
      <c r="F88" s="26">
        <v>0</v>
      </c>
      <c r="G88" s="25">
        <v>0</v>
      </c>
      <c r="H88" s="24">
        <v>24697.51</v>
      </c>
      <c r="I88" s="26">
        <v>0.20499999999999999</v>
      </c>
      <c r="J88" s="25" t="b">
        <v>1</v>
      </c>
    </row>
    <row r="89" spans="1:10" hidden="1" x14ac:dyDescent="0.25">
      <c r="A89" s="23">
        <v>45226</v>
      </c>
      <c r="B89" s="24">
        <v>1848876</v>
      </c>
      <c r="C89" s="25" t="s">
        <v>136</v>
      </c>
      <c r="D89" s="24">
        <v>0</v>
      </c>
      <c r="E89" s="24">
        <v>0</v>
      </c>
      <c r="F89" s="26">
        <v>0</v>
      </c>
      <c r="G89" s="25">
        <v>0</v>
      </c>
      <c r="H89" s="24">
        <v>931.92</v>
      </c>
      <c r="I89" s="26">
        <v>0.13600000000000001</v>
      </c>
      <c r="J89" s="25" t="b">
        <v>0</v>
      </c>
    </row>
    <row r="90" spans="1:10" hidden="1" x14ac:dyDescent="0.25">
      <c r="A90" s="23">
        <v>45183</v>
      </c>
      <c r="B90" s="24">
        <v>1846674</v>
      </c>
      <c r="C90" s="25" t="s">
        <v>137</v>
      </c>
      <c r="D90" s="24">
        <v>0</v>
      </c>
      <c r="E90" s="24">
        <v>0</v>
      </c>
      <c r="F90" s="26">
        <v>0</v>
      </c>
      <c r="G90" s="25">
        <v>0</v>
      </c>
      <c r="H90" s="24">
        <v>4877.16</v>
      </c>
      <c r="I90" s="26">
        <v>0.193</v>
      </c>
      <c r="J90" s="25" t="b">
        <v>1</v>
      </c>
    </row>
    <row r="91" spans="1:10" hidden="1" x14ac:dyDescent="0.25">
      <c r="A91" s="23">
        <v>45107</v>
      </c>
      <c r="B91" s="24">
        <v>1842875</v>
      </c>
      <c r="C91" s="25" t="s">
        <v>138</v>
      </c>
      <c r="D91" s="24">
        <v>0</v>
      </c>
      <c r="E91" s="24">
        <v>0</v>
      </c>
      <c r="F91" s="26">
        <v>0</v>
      </c>
      <c r="G91" s="25">
        <v>0</v>
      </c>
      <c r="H91" s="24">
        <v>9802.2800000000007</v>
      </c>
      <c r="I91" s="26">
        <v>0.22</v>
      </c>
      <c r="J91" s="25" t="b">
        <v>1</v>
      </c>
    </row>
    <row r="92" spans="1:10" hidden="1" x14ac:dyDescent="0.25">
      <c r="A92" s="23">
        <v>44993</v>
      </c>
      <c r="B92" s="24">
        <v>1836921</v>
      </c>
      <c r="C92" s="25" t="s">
        <v>139</v>
      </c>
      <c r="D92" s="24">
        <v>0</v>
      </c>
      <c r="E92" s="24">
        <v>0</v>
      </c>
      <c r="F92" s="26">
        <v>0</v>
      </c>
      <c r="G92" s="25">
        <v>0</v>
      </c>
      <c r="H92" s="24">
        <v>3904.84</v>
      </c>
      <c r="I92" s="26">
        <v>0.22</v>
      </c>
      <c r="J92" s="25" t="b">
        <v>1</v>
      </c>
    </row>
    <row r="93" spans="1:10" hidden="1" x14ac:dyDescent="0.25">
      <c r="A93" s="23">
        <v>45217</v>
      </c>
      <c r="B93" s="24">
        <v>1848360</v>
      </c>
      <c r="C93" s="25" t="s">
        <v>140</v>
      </c>
      <c r="D93" s="24">
        <v>3850</v>
      </c>
      <c r="E93" s="24">
        <v>0</v>
      </c>
      <c r="F93" s="26">
        <v>0</v>
      </c>
      <c r="G93" s="25">
        <v>0</v>
      </c>
      <c r="H93" s="24">
        <v>0</v>
      </c>
      <c r="I93" s="26">
        <v>0</v>
      </c>
      <c r="J93" s="25" t="b">
        <v>0</v>
      </c>
    </row>
    <row r="94" spans="1:10" hidden="1" x14ac:dyDescent="0.25">
      <c r="A94" s="23">
        <v>45187</v>
      </c>
      <c r="B94" s="24">
        <v>1846851</v>
      </c>
      <c r="C94" s="25" t="s">
        <v>141</v>
      </c>
      <c r="D94" s="24">
        <v>0</v>
      </c>
      <c r="E94" s="24">
        <v>0</v>
      </c>
      <c r="F94" s="26">
        <v>0</v>
      </c>
      <c r="G94" s="25">
        <v>0</v>
      </c>
      <c r="H94" s="24">
        <v>31.03</v>
      </c>
      <c r="I94" s="26">
        <v>1.772</v>
      </c>
      <c r="J94" s="25" t="b">
        <v>1</v>
      </c>
    </row>
    <row r="95" spans="1:10" hidden="1" x14ac:dyDescent="0.25">
      <c r="A95" s="23">
        <v>45068</v>
      </c>
      <c r="B95" s="24">
        <v>1840951</v>
      </c>
      <c r="C95" s="25" t="s">
        <v>142</v>
      </c>
      <c r="D95" s="24">
        <v>0</v>
      </c>
      <c r="E95" s="24">
        <v>0</v>
      </c>
      <c r="F95" s="26">
        <v>0</v>
      </c>
      <c r="G95" s="25">
        <v>0</v>
      </c>
      <c r="H95" s="24">
        <v>2089.66</v>
      </c>
      <c r="I95" s="26">
        <v>0.23699999999999999</v>
      </c>
      <c r="J95" s="25" t="b">
        <v>1</v>
      </c>
    </row>
    <row r="96" spans="1:10" hidden="1" x14ac:dyDescent="0.25">
      <c r="A96" s="23">
        <v>45047</v>
      </c>
      <c r="B96" s="24">
        <v>1839901</v>
      </c>
      <c r="C96" s="25" t="s">
        <v>143</v>
      </c>
      <c r="D96" s="24">
        <v>0</v>
      </c>
      <c r="E96" s="24">
        <v>0</v>
      </c>
      <c r="F96" s="26">
        <v>0</v>
      </c>
      <c r="G96" s="25">
        <v>0</v>
      </c>
      <c r="H96" s="24">
        <v>25996</v>
      </c>
      <c r="I96" s="26">
        <v>2.7E-2</v>
      </c>
      <c r="J96" s="25" t="b">
        <v>0</v>
      </c>
    </row>
    <row r="97" spans="1:10" hidden="1" x14ac:dyDescent="0.25">
      <c r="A97" s="23">
        <v>44959</v>
      </c>
      <c r="B97" s="24">
        <v>1835310</v>
      </c>
      <c r="C97" s="25" t="s">
        <v>144</v>
      </c>
      <c r="D97" s="24">
        <v>0</v>
      </c>
      <c r="E97" s="24">
        <v>0</v>
      </c>
      <c r="F97" s="26">
        <v>0</v>
      </c>
      <c r="G97" s="25">
        <v>0</v>
      </c>
      <c r="H97" s="24">
        <v>35699.519999999997</v>
      </c>
      <c r="I97" s="26">
        <v>0.22</v>
      </c>
      <c r="J97" s="25" t="b">
        <v>1</v>
      </c>
    </row>
    <row r="98" spans="1:10" hidden="1" x14ac:dyDescent="0.25">
      <c r="A98" s="23">
        <v>45205</v>
      </c>
      <c r="B98" s="24">
        <v>1847826</v>
      </c>
      <c r="C98" s="25" t="s">
        <v>145</v>
      </c>
      <c r="D98" s="24">
        <v>0</v>
      </c>
      <c r="E98" s="24">
        <v>0</v>
      </c>
      <c r="F98" s="26">
        <v>0</v>
      </c>
      <c r="G98" s="25">
        <v>0</v>
      </c>
      <c r="H98" s="24">
        <v>18779.41</v>
      </c>
      <c r="I98" s="26">
        <v>0.19</v>
      </c>
      <c r="J98" s="25" t="b">
        <v>1</v>
      </c>
    </row>
    <row r="99" spans="1:10" hidden="1" x14ac:dyDescent="0.25">
      <c r="A99" s="23">
        <v>45148</v>
      </c>
      <c r="B99" s="24">
        <v>1844770</v>
      </c>
      <c r="C99" s="25" t="s">
        <v>146</v>
      </c>
      <c r="D99" s="24">
        <v>0</v>
      </c>
      <c r="E99" s="24">
        <v>0</v>
      </c>
      <c r="F99" s="26">
        <v>0</v>
      </c>
      <c r="G99" s="25">
        <v>0</v>
      </c>
      <c r="H99" s="24">
        <v>15436.9</v>
      </c>
      <c r="I99" s="26">
        <v>0.20899999999999999</v>
      </c>
      <c r="J99" s="25" t="b">
        <v>1</v>
      </c>
    </row>
    <row r="100" spans="1:10" hidden="1" x14ac:dyDescent="0.25">
      <c r="A100" s="23">
        <v>45006</v>
      </c>
      <c r="B100" s="24">
        <v>1837774</v>
      </c>
      <c r="C100" s="25" t="s">
        <v>147</v>
      </c>
      <c r="D100" s="24">
        <v>0</v>
      </c>
      <c r="E100" s="24">
        <v>0</v>
      </c>
      <c r="F100" s="26">
        <v>0</v>
      </c>
      <c r="G100" s="25">
        <v>0</v>
      </c>
      <c r="H100" s="24">
        <v>930.78</v>
      </c>
      <c r="I100" s="26">
        <v>0.14299999999999999</v>
      </c>
      <c r="J100" s="25" t="b">
        <v>0</v>
      </c>
    </row>
    <row r="101" spans="1:10" hidden="1" x14ac:dyDescent="0.25">
      <c r="A101" s="23">
        <v>45110</v>
      </c>
      <c r="B101" s="24">
        <v>1842889</v>
      </c>
      <c r="C101" s="25" t="s">
        <v>148</v>
      </c>
      <c r="D101" s="24">
        <v>0</v>
      </c>
      <c r="E101" s="24">
        <v>0</v>
      </c>
      <c r="F101" s="26">
        <v>0</v>
      </c>
      <c r="G101" s="25">
        <v>0</v>
      </c>
      <c r="H101" s="24">
        <v>1869.81</v>
      </c>
      <c r="I101" s="26">
        <v>0.245</v>
      </c>
      <c r="J101" s="25" t="b">
        <v>1</v>
      </c>
    </row>
    <row r="102" spans="1:10" hidden="1" x14ac:dyDescent="0.25">
      <c r="A102" s="23">
        <v>45230</v>
      </c>
      <c r="B102" s="24">
        <v>1848963</v>
      </c>
      <c r="C102" s="25" t="s">
        <v>149</v>
      </c>
      <c r="D102" s="24">
        <v>0</v>
      </c>
      <c r="E102" s="24">
        <v>0</v>
      </c>
      <c r="F102" s="26">
        <v>0</v>
      </c>
      <c r="G102" s="25">
        <v>0</v>
      </c>
      <c r="H102" s="24">
        <v>30.29</v>
      </c>
      <c r="I102" s="26">
        <v>0.45300000000000001</v>
      </c>
      <c r="J102" s="25" t="b">
        <v>1</v>
      </c>
    </row>
    <row r="103" spans="1:10" hidden="1" x14ac:dyDescent="0.25">
      <c r="A103" s="23">
        <v>45189</v>
      </c>
      <c r="B103" s="24">
        <v>1846938</v>
      </c>
      <c r="C103" s="25" t="s">
        <v>150</v>
      </c>
      <c r="D103" s="24">
        <v>0</v>
      </c>
      <c r="E103" s="24">
        <v>0</v>
      </c>
      <c r="F103" s="26">
        <v>0</v>
      </c>
      <c r="G103" s="25">
        <v>0</v>
      </c>
      <c r="H103" s="24">
        <v>1027.46</v>
      </c>
      <c r="I103" s="26">
        <v>0.22</v>
      </c>
      <c r="J103" s="25" t="b">
        <v>1</v>
      </c>
    </row>
    <row r="104" spans="1:10" hidden="1" x14ac:dyDescent="0.25">
      <c r="A104" s="23">
        <v>44987</v>
      </c>
      <c r="B104" s="24">
        <v>1836679</v>
      </c>
      <c r="C104" s="25" t="s">
        <v>151</v>
      </c>
      <c r="D104" s="24">
        <v>0</v>
      </c>
      <c r="E104" s="24">
        <v>0</v>
      </c>
      <c r="F104" s="26">
        <v>0</v>
      </c>
      <c r="G104" s="25">
        <v>0</v>
      </c>
      <c r="H104" s="24">
        <v>428.56</v>
      </c>
      <c r="I104" s="26">
        <v>0.13600000000000001</v>
      </c>
      <c r="J104" s="25" t="b">
        <v>0</v>
      </c>
    </row>
    <row r="105" spans="1:10" hidden="1" x14ac:dyDescent="0.25">
      <c r="A105" s="23">
        <v>44929</v>
      </c>
      <c r="B105" s="24">
        <v>1834018</v>
      </c>
      <c r="C105" s="25" t="s">
        <v>152</v>
      </c>
      <c r="D105" s="24">
        <v>0</v>
      </c>
      <c r="E105" s="24">
        <v>0</v>
      </c>
      <c r="F105" s="26">
        <v>0</v>
      </c>
      <c r="G105" s="25">
        <v>0</v>
      </c>
      <c r="H105" s="24">
        <v>966.05</v>
      </c>
      <c r="I105" s="26">
        <v>0.22</v>
      </c>
      <c r="J105" s="25" t="b">
        <v>1</v>
      </c>
    </row>
    <row r="106" spans="1:10" hidden="1" x14ac:dyDescent="0.25">
      <c r="A106" s="23">
        <v>45231</v>
      </c>
      <c r="B106" s="24">
        <v>1849011</v>
      </c>
      <c r="C106" s="25" t="s">
        <v>153</v>
      </c>
      <c r="D106" s="24">
        <v>0</v>
      </c>
      <c r="E106" s="24">
        <v>0</v>
      </c>
      <c r="F106" s="26">
        <v>0</v>
      </c>
      <c r="G106" s="25">
        <v>0</v>
      </c>
      <c r="H106" s="24">
        <v>599.49</v>
      </c>
      <c r="I106" s="26">
        <v>2.9569999999999999</v>
      </c>
      <c r="J106" s="25" t="b">
        <v>1</v>
      </c>
    </row>
    <row r="107" spans="1:10" hidden="1" x14ac:dyDescent="0.25">
      <c r="A107" s="23">
        <v>45239</v>
      </c>
      <c r="B107" s="24">
        <v>1849393</v>
      </c>
      <c r="C107" s="25" t="s">
        <v>154</v>
      </c>
      <c r="D107" s="24">
        <v>0</v>
      </c>
      <c r="E107" s="24">
        <v>0</v>
      </c>
      <c r="F107" s="26">
        <v>0</v>
      </c>
      <c r="G107" s="25">
        <v>0</v>
      </c>
      <c r="H107" s="24">
        <v>487.9</v>
      </c>
      <c r="I107" s="26">
        <v>0.22</v>
      </c>
      <c r="J107" s="25" t="b">
        <v>1</v>
      </c>
    </row>
    <row r="108" spans="1:10" hidden="1" x14ac:dyDescent="0.25">
      <c r="A108" s="23">
        <v>45033</v>
      </c>
      <c r="B108" s="24">
        <v>1839060</v>
      </c>
      <c r="C108" s="25" t="s">
        <v>155</v>
      </c>
      <c r="D108" s="24">
        <v>0</v>
      </c>
      <c r="E108" s="24">
        <v>0</v>
      </c>
      <c r="F108" s="26">
        <v>0</v>
      </c>
      <c r="G108" s="25">
        <v>0</v>
      </c>
      <c r="H108" s="24">
        <v>2344</v>
      </c>
      <c r="I108" s="26">
        <v>0.17199999999999999</v>
      </c>
      <c r="J108" s="25" t="b">
        <v>0</v>
      </c>
    </row>
    <row r="109" spans="1:10" hidden="1" x14ac:dyDescent="0.25">
      <c r="A109" s="23">
        <v>45202</v>
      </c>
      <c r="B109" s="24">
        <v>1847604</v>
      </c>
      <c r="C109" s="25" t="s">
        <v>156</v>
      </c>
      <c r="D109" s="24">
        <v>0</v>
      </c>
      <c r="E109" s="24">
        <v>0</v>
      </c>
      <c r="F109" s="26">
        <v>0</v>
      </c>
      <c r="G109" s="25">
        <v>0</v>
      </c>
      <c r="H109" s="24">
        <v>5548.63</v>
      </c>
      <c r="I109" s="26">
        <v>0.186</v>
      </c>
      <c r="J109" s="25" t="b">
        <v>1</v>
      </c>
    </row>
    <row r="110" spans="1:10" hidden="1" x14ac:dyDescent="0.25">
      <c r="A110" s="23">
        <v>45218</v>
      </c>
      <c r="B110" s="24">
        <v>1848443</v>
      </c>
      <c r="C110" s="25" t="s">
        <v>157</v>
      </c>
      <c r="D110" s="24">
        <v>0</v>
      </c>
      <c r="E110" s="24">
        <v>0</v>
      </c>
      <c r="F110" s="26">
        <v>0</v>
      </c>
      <c r="G110" s="25">
        <v>0</v>
      </c>
      <c r="H110" s="24">
        <v>0.26</v>
      </c>
      <c r="I110" s="26">
        <v>45.154000000000003</v>
      </c>
      <c r="J110" s="25" t="b">
        <v>1</v>
      </c>
    </row>
    <row r="111" spans="1:10" hidden="1" x14ac:dyDescent="0.25">
      <c r="A111" s="23">
        <v>45216</v>
      </c>
      <c r="B111" s="24">
        <v>1848298</v>
      </c>
      <c r="C111" s="25" t="s">
        <v>158</v>
      </c>
      <c r="D111" s="24">
        <v>0</v>
      </c>
      <c r="E111" s="24">
        <v>0</v>
      </c>
      <c r="F111" s="26">
        <v>0</v>
      </c>
      <c r="G111" s="25">
        <v>0</v>
      </c>
      <c r="H111" s="24">
        <v>780885.59</v>
      </c>
      <c r="I111" s="26">
        <v>0</v>
      </c>
      <c r="J111" s="25" t="b">
        <v>0</v>
      </c>
    </row>
    <row r="112" spans="1:10" hidden="1" x14ac:dyDescent="0.25">
      <c r="A112" s="23">
        <v>45014</v>
      </c>
      <c r="B112" s="24">
        <v>1838140</v>
      </c>
      <c r="C112" s="25" t="s">
        <v>159</v>
      </c>
      <c r="D112" s="24">
        <v>0</v>
      </c>
      <c r="E112" s="24">
        <v>0</v>
      </c>
      <c r="F112" s="26">
        <v>0</v>
      </c>
      <c r="G112" s="25">
        <v>0</v>
      </c>
      <c r="H112" s="24">
        <v>2294.2199999999998</v>
      </c>
      <c r="I112" s="26">
        <v>0.22</v>
      </c>
      <c r="J112" s="25" t="b">
        <v>1</v>
      </c>
    </row>
    <row r="113" spans="1:10" hidden="1" x14ac:dyDescent="0.25">
      <c r="A113" s="23">
        <v>45191</v>
      </c>
      <c r="B113" s="24">
        <v>1847139</v>
      </c>
      <c r="C113" s="25" t="s">
        <v>160</v>
      </c>
      <c r="D113" s="24">
        <v>0</v>
      </c>
      <c r="E113" s="24">
        <v>0</v>
      </c>
      <c r="F113" s="26">
        <v>0</v>
      </c>
      <c r="G113" s="25">
        <v>0</v>
      </c>
      <c r="H113" s="24">
        <v>428.56</v>
      </c>
      <c r="I113" s="26">
        <v>0.13600000000000001</v>
      </c>
      <c r="J113" s="25" t="b">
        <v>0</v>
      </c>
    </row>
    <row r="114" spans="1:10" hidden="1" x14ac:dyDescent="0.25">
      <c r="A114" s="23">
        <v>45280</v>
      </c>
      <c r="B114" s="24">
        <v>1850965</v>
      </c>
      <c r="C114" s="25" t="s">
        <v>161</v>
      </c>
      <c r="D114" s="24">
        <v>0</v>
      </c>
      <c r="E114" s="24">
        <v>0</v>
      </c>
      <c r="F114" s="26">
        <v>0</v>
      </c>
      <c r="G114" s="25">
        <v>0</v>
      </c>
      <c r="H114" s="24">
        <v>703.56</v>
      </c>
      <c r="I114" s="26">
        <v>0.22</v>
      </c>
      <c r="J114" s="25" t="b">
        <v>1</v>
      </c>
    </row>
    <row r="115" spans="1:10" hidden="1" x14ac:dyDescent="0.25">
      <c r="A115" s="23">
        <v>45204</v>
      </c>
      <c r="B115" s="24">
        <v>1847745</v>
      </c>
      <c r="C115" s="25" t="s">
        <v>162</v>
      </c>
      <c r="D115" s="24">
        <v>0</v>
      </c>
      <c r="E115" s="24">
        <v>0</v>
      </c>
      <c r="F115" s="26">
        <v>0</v>
      </c>
      <c r="G115" s="25">
        <v>0</v>
      </c>
      <c r="H115" s="24">
        <v>16266.57</v>
      </c>
      <c r="I115" s="26">
        <v>8.2000000000000003E-2</v>
      </c>
      <c r="J115" s="25" t="b">
        <v>0</v>
      </c>
    </row>
    <row r="116" spans="1:10" hidden="1" x14ac:dyDescent="0.25">
      <c r="A116" s="23">
        <v>45106</v>
      </c>
      <c r="B116" s="24">
        <v>1842805</v>
      </c>
      <c r="C116" s="25" t="s">
        <v>163</v>
      </c>
      <c r="D116" s="24">
        <v>0</v>
      </c>
      <c r="E116" s="24">
        <v>0</v>
      </c>
      <c r="F116" s="26">
        <v>0</v>
      </c>
      <c r="G116" s="25">
        <v>0</v>
      </c>
      <c r="H116" s="24">
        <v>22281</v>
      </c>
      <c r="I116" s="26">
        <v>0.218</v>
      </c>
      <c r="J116" s="25" t="b">
        <v>1</v>
      </c>
    </row>
    <row r="117" spans="1:10" hidden="1" x14ac:dyDescent="0.25">
      <c r="A117" s="23">
        <v>45264</v>
      </c>
      <c r="B117" s="24">
        <v>1850240</v>
      </c>
      <c r="C117" s="25" t="s">
        <v>164</v>
      </c>
      <c r="D117" s="24">
        <v>0</v>
      </c>
      <c r="E117" s="24">
        <v>0</v>
      </c>
      <c r="F117" s="26">
        <v>0</v>
      </c>
      <c r="G117" s="25">
        <v>0</v>
      </c>
      <c r="H117" s="24">
        <v>1678.9</v>
      </c>
      <c r="I117" s="26">
        <v>0.316</v>
      </c>
      <c r="J117" s="25" t="b">
        <v>1</v>
      </c>
    </row>
    <row r="118" spans="1:10" hidden="1" x14ac:dyDescent="0.25">
      <c r="A118" s="23">
        <v>45212</v>
      </c>
      <c r="B118" s="24">
        <v>1848144</v>
      </c>
      <c r="C118" s="25" t="s">
        <v>165</v>
      </c>
      <c r="D118" s="24">
        <v>0</v>
      </c>
      <c r="E118" s="24">
        <v>0</v>
      </c>
      <c r="F118" s="26">
        <v>0</v>
      </c>
      <c r="G118" s="25">
        <v>0</v>
      </c>
      <c r="H118" s="24">
        <v>6.3</v>
      </c>
      <c r="I118" s="26">
        <v>1.905</v>
      </c>
      <c r="J118" s="25" t="b">
        <v>1</v>
      </c>
    </row>
    <row r="119" spans="1:10" hidden="1" x14ac:dyDescent="0.25">
      <c r="A119" s="23">
        <v>44972</v>
      </c>
      <c r="B119" s="24">
        <v>1835929</v>
      </c>
      <c r="C119" s="25" t="s">
        <v>166</v>
      </c>
      <c r="D119" s="24">
        <v>0</v>
      </c>
      <c r="E119" s="24">
        <v>0</v>
      </c>
      <c r="F119" s="26">
        <v>0</v>
      </c>
      <c r="G119" s="25">
        <v>0</v>
      </c>
      <c r="H119" s="24">
        <v>0</v>
      </c>
      <c r="I119" s="26">
        <v>0</v>
      </c>
      <c r="J119" s="25" t="b">
        <v>0</v>
      </c>
    </row>
    <row r="120" spans="1:10" hidden="1" x14ac:dyDescent="0.25">
      <c r="A120" s="23">
        <v>45278</v>
      </c>
      <c r="B120" s="24">
        <v>1850877</v>
      </c>
      <c r="C120" s="25" t="s">
        <v>167</v>
      </c>
      <c r="D120" s="24">
        <v>0</v>
      </c>
      <c r="E120" s="24">
        <v>0</v>
      </c>
      <c r="F120" s="26">
        <v>0</v>
      </c>
      <c r="G120" s="25">
        <v>0</v>
      </c>
      <c r="H120" s="24">
        <v>5772.8</v>
      </c>
      <c r="I120" s="26">
        <v>0.22</v>
      </c>
      <c r="J120" s="25" t="b">
        <v>1</v>
      </c>
    </row>
    <row r="121" spans="1:10" hidden="1" x14ac:dyDescent="0.25">
      <c r="A121" s="23">
        <v>45197</v>
      </c>
      <c r="B121" s="24">
        <v>1847416</v>
      </c>
      <c r="C121" s="25" t="s">
        <v>168</v>
      </c>
      <c r="D121" s="24">
        <v>0</v>
      </c>
      <c r="E121" s="24">
        <v>0</v>
      </c>
      <c r="F121" s="26">
        <v>0</v>
      </c>
      <c r="G121" s="25">
        <v>0</v>
      </c>
      <c r="H121" s="24">
        <v>0</v>
      </c>
      <c r="I121" s="26">
        <v>0</v>
      </c>
      <c r="J121" s="25" t="b">
        <v>0</v>
      </c>
    </row>
    <row r="122" spans="1:10" hidden="1" x14ac:dyDescent="0.25">
      <c r="A122" s="23">
        <v>45171</v>
      </c>
      <c r="B122" s="24">
        <v>1846035</v>
      </c>
      <c r="C122" s="25" t="s">
        <v>112</v>
      </c>
      <c r="D122" s="24">
        <v>0</v>
      </c>
      <c r="E122" s="24">
        <v>0</v>
      </c>
      <c r="F122" s="26">
        <v>0</v>
      </c>
      <c r="G122" s="25">
        <v>0</v>
      </c>
      <c r="H122" s="24">
        <v>155.80000000000001</v>
      </c>
      <c r="I122" s="26">
        <v>0.22</v>
      </c>
      <c r="J122" s="25" t="b">
        <v>1</v>
      </c>
    </row>
    <row r="123" spans="1:10" hidden="1" x14ac:dyDescent="0.25">
      <c r="A123" s="23">
        <v>45231</v>
      </c>
      <c r="B123" s="24">
        <v>1849025</v>
      </c>
      <c r="C123" s="25" t="s">
        <v>169</v>
      </c>
      <c r="D123" s="24">
        <v>0</v>
      </c>
      <c r="E123" s="24">
        <v>0</v>
      </c>
      <c r="F123" s="26">
        <v>0</v>
      </c>
      <c r="G123" s="25">
        <v>0</v>
      </c>
      <c r="H123" s="24">
        <v>1322.66</v>
      </c>
      <c r="I123" s="26">
        <v>0.22</v>
      </c>
      <c r="J123" s="25" t="b">
        <v>1</v>
      </c>
    </row>
    <row r="124" spans="1:10" hidden="1" x14ac:dyDescent="0.25">
      <c r="A124" s="23">
        <v>45146</v>
      </c>
      <c r="B124" s="24">
        <v>1844631</v>
      </c>
      <c r="C124" s="25" t="s">
        <v>170</v>
      </c>
      <c r="D124" s="24">
        <v>0</v>
      </c>
      <c r="E124" s="24">
        <v>0</v>
      </c>
      <c r="F124" s="26">
        <v>0</v>
      </c>
      <c r="G124" s="25">
        <v>0</v>
      </c>
      <c r="H124" s="24">
        <v>2881.57</v>
      </c>
      <c r="I124" s="26">
        <v>0.17799999999999999</v>
      </c>
      <c r="J124" s="25" t="b">
        <v>0</v>
      </c>
    </row>
    <row r="125" spans="1:10" hidden="1" x14ac:dyDescent="0.25">
      <c r="A125" s="23">
        <v>45062</v>
      </c>
      <c r="B125" s="24">
        <v>1840612</v>
      </c>
      <c r="C125" s="25" t="s">
        <v>81</v>
      </c>
      <c r="D125" s="24">
        <v>0</v>
      </c>
      <c r="E125" s="24">
        <v>0</v>
      </c>
      <c r="F125" s="26">
        <v>0</v>
      </c>
      <c r="G125" s="25">
        <v>0</v>
      </c>
      <c r="H125" s="24">
        <v>972</v>
      </c>
      <c r="I125" s="26">
        <v>0.879</v>
      </c>
      <c r="J125" s="25" t="b">
        <v>1</v>
      </c>
    </row>
    <row r="126" spans="1:10" hidden="1" x14ac:dyDescent="0.25">
      <c r="A126" s="23">
        <v>45155</v>
      </c>
      <c r="B126" s="24">
        <v>1845111</v>
      </c>
      <c r="C126" s="25" t="s">
        <v>171</v>
      </c>
      <c r="D126" s="24">
        <v>0</v>
      </c>
      <c r="E126" s="24">
        <v>0</v>
      </c>
      <c r="F126" s="26">
        <v>0</v>
      </c>
      <c r="G126" s="25">
        <v>0</v>
      </c>
      <c r="H126" s="24">
        <v>570.20000000000005</v>
      </c>
      <c r="I126" s="26">
        <v>0.51700000000000002</v>
      </c>
      <c r="J126" s="25" t="b">
        <v>1</v>
      </c>
    </row>
    <row r="127" spans="1:10" hidden="1" x14ac:dyDescent="0.25">
      <c r="A127" s="23">
        <v>45261</v>
      </c>
      <c r="B127" s="24">
        <v>1850178</v>
      </c>
      <c r="C127" s="25" t="s">
        <v>172</v>
      </c>
      <c r="D127" s="24">
        <v>0</v>
      </c>
      <c r="E127" s="24">
        <v>0</v>
      </c>
      <c r="F127" s="26">
        <v>0</v>
      </c>
      <c r="G127" s="25">
        <v>0</v>
      </c>
      <c r="H127" s="24">
        <v>4983.3999999999996</v>
      </c>
      <c r="I127" s="26">
        <v>0.22800000000000001</v>
      </c>
      <c r="J127" s="25" t="b">
        <v>1</v>
      </c>
    </row>
    <row r="128" spans="1:10" hidden="1" x14ac:dyDescent="0.25">
      <c r="A128" s="23">
        <v>45005</v>
      </c>
      <c r="B128" s="24">
        <v>1837670</v>
      </c>
      <c r="C128" s="25" t="s">
        <v>173</v>
      </c>
      <c r="D128" s="24">
        <v>0</v>
      </c>
      <c r="E128" s="24">
        <v>0</v>
      </c>
      <c r="F128" s="26">
        <v>0</v>
      </c>
      <c r="G128" s="25">
        <v>0</v>
      </c>
      <c r="H128" s="24">
        <v>-0.33</v>
      </c>
      <c r="I128" s="26">
        <v>-41.908999999999999</v>
      </c>
      <c r="J128" s="25" t="b">
        <v>0</v>
      </c>
    </row>
    <row r="129" spans="1:10" hidden="1" x14ac:dyDescent="0.25">
      <c r="A129" s="23">
        <v>45267</v>
      </c>
      <c r="B129" s="24">
        <v>1850429</v>
      </c>
      <c r="C129" s="25" t="s">
        <v>174</v>
      </c>
      <c r="D129" s="24">
        <v>0</v>
      </c>
      <c r="E129" s="24">
        <v>0</v>
      </c>
      <c r="F129" s="26">
        <v>0</v>
      </c>
      <c r="G129" s="25">
        <v>0</v>
      </c>
      <c r="H129" s="24">
        <v>0</v>
      </c>
      <c r="I129" s="26">
        <v>0</v>
      </c>
      <c r="J129" s="25" t="b">
        <v>0</v>
      </c>
    </row>
    <row r="130" spans="1:10" hidden="1" x14ac:dyDescent="0.25">
      <c r="A130" s="23">
        <v>44945</v>
      </c>
      <c r="B130" s="24">
        <v>1834669</v>
      </c>
      <c r="C130" s="25" t="s">
        <v>175</v>
      </c>
      <c r="D130" s="24">
        <v>0</v>
      </c>
      <c r="E130" s="24">
        <v>0</v>
      </c>
      <c r="F130" s="26">
        <v>0</v>
      </c>
      <c r="G130" s="25">
        <v>0</v>
      </c>
      <c r="H130" s="24">
        <v>0</v>
      </c>
      <c r="I130" s="26">
        <v>0</v>
      </c>
      <c r="J130" s="25" t="b">
        <v>0</v>
      </c>
    </row>
    <row r="131" spans="1:10" hidden="1" x14ac:dyDescent="0.25">
      <c r="A131" s="23">
        <v>44951</v>
      </c>
      <c r="B131" s="24">
        <v>1834944</v>
      </c>
      <c r="C131" s="25" t="s">
        <v>176</v>
      </c>
      <c r="D131" s="24">
        <v>0</v>
      </c>
      <c r="E131" s="24">
        <v>0</v>
      </c>
      <c r="F131" s="26">
        <v>0</v>
      </c>
      <c r="G131" s="25">
        <v>0</v>
      </c>
      <c r="H131" s="24">
        <v>58472.09</v>
      </c>
      <c r="I131" s="26">
        <v>0.19800000000000001</v>
      </c>
      <c r="J131" s="25" t="b">
        <v>1</v>
      </c>
    </row>
    <row r="132" spans="1:10" hidden="1" x14ac:dyDescent="0.25">
      <c r="A132" s="23">
        <v>45069</v>
      </c>
      <c r="B132" s="24">
        <v>1840984</v>
      </c>
      <c r="C132" s="25" t="s">
        <v>94</v>
      </c>
      <c r="D132" s="24">
        <v>0</v>
      </c>
      <c r="E132" s="24">
        <v>0</v>
      </c>
      <c r="F132" s="26">
        <v>0</v>
      </c>
      <c r="G132" s="25">
        <v>0</v>
      </c>
      <c r="H132" s="24">
        <v>487.9</v>
      </c>
      <c r="I132" s="26">
        <v>0.22</v>
      </c>
      <c r="J132" s="25" t="b">
        <v>1</v>
      </c>
    </row>
    <row r="133" spans="1:10" hidden="1" x14ac:dyDescent="0.25">
      <c r="A133" s="23">
        <v>45016</v>
      </c>
      <c r="B133" s="24">
        <v>1838344</v>
      </c>
      <c r="C133" s="25" t="s">
        <v>177</v>
      </c>
      <c r="D133" s="24">
        <v>0</v>
      </c>
      <c r="E133" s="24">
        <v>0</v>
      </c>
      <c r="F133" s="26">
        <v>0</v>
      </c>
      <c r="G133" s="25">
        <v>0</v>
      </c>
      <c r="H133" s="24">
        <v>120.67</v>
      </c>
      <c r="I133" s="26">
        <v>0.29499999999999998</v>
      </c>
      <c r="J133" s="25" t="b">
        <v>1</v>
      </c>
    </row>
    <row r="134" spans="1:10" hidden="1" x14ac:dyDescent="0.25">
      <c r="A134" s="23">
        <v>45264</v>
      </c>
      <c r="B134" s="24">
        <v>1850252</v>
      </c>
      <c r="C134" s="25" t="s">
        <v>178</v>
      </c>
      <c r="D134" s="24">
        <v>0</v>
      </c>
      <c r="E134" s="24">
        <v>0</v>
      </c>
      <c r="F134" s="26">
        <v>0</v>
      </c>
      <c r="G134" s="25">
        <v>0</v>
      </c>
      <c r="H134" s="24">
        <v>639.6</v>
      </c>
      <c r="I134" s="26">
        <v>0.22</v>
      </c>
      <c r="J134" s="25" t="b">
        <v>1</v>
      </c>
    </row>
    <row r="135" spans="1:10" hidden="1" x14ac:dyDescent="0.25">
      <c r="A135" s="23">
        <v>45156</v>
      </c>
      <c r="B135" s="24">
        <v>1845217</v>
      </c>
      <c r="C135" s="25" t="s">
        <v>179</v>
      </c>
      <c r="D135" s="24">
        <v>0</v>
      </c>
      <c r="E135" s="24">
        <v>0</v>
      </c>
      <c r="F135" s="26">
        <v>0</v>
      </c>
      <c r="G135" s="25">
        <v>0</v>
      </c>
      <c r="H135" s="24">
        <v>4059</v>
      </c>
      <c r="I135" s="26">
        <v>0.22</v>
      </c>
      <c r="J135" s="25" t="b">
        <v>1</v>
      </c>
    </row>
    <row r="136" spans="1:10" hidden="1" x14ac:dyDescent="0.25">
      <c r="A136" s="23">
        <v>45175</v>
      </c>
      <c r="B136" s="24">
        <v>1846166</v>
      </c>
      <c r="C136" s="25" t="s">
        <v>180</v>
      </c>
      <c r="D136" s="24">
        <v>0</v>
      </c>
      <c r="E136" s="24">
        <v>0</v>
      </c>
      <c r="F136" s="26">
        <v>0</v>
      </c>
      <c r="G136" s="25">
        <v>0</v>
      </c>
      <c r="H136" s="24">
        <v>3767.5</v>
      </c>
      <c r="I136" s="26">
        <v>0.20399999999999999</v>
      </c>
      <c r="J136" s="25" t="b">
        <v>1</v>
      </c>
    </row>
    <row r="137" spans="1:10" hidden="1" x14ac:dyDescent="0.25">
      <c r="A137" s="23">
        <v>45197</v>
      </c>
      <c r="B137" s="24">
        <v>1847397</v>
      </c>
      <c r="C137" s="25" t="s">
        <v>181</v>
      </c>
      <c r="D137" s="24">
        <v>0</v>
      </c>
      <c r="E137" s="24">
        <v>0</v>
      </c>
      <c r="F137" s="26">
        <v>0</v>
      </c>
      <c r="G137" s="25">
        <v>0</v>
      </c>
      <c r="H137" s="24">
        <v>519.05999999999995</v>
      </c>
      <c r="I137" s="26">
        <v>0.22</v>
      </c>
      <c r="J137" s="25" t="b">
        <v>1</v>
      </c>
    </row>
    <row r="138" spans="1:10" hidden="1" x14ac:dyDescent="0.25">
      <c r="A138" s="23">
        <v>45042</v>
      </c>
      <c r="B138" s="24">
        <v>1839604</v>
      </c>
      <c r="C138" s="25" t="s">
        <v>182</v>
      </c>
      <c r="D138" s="24">
        <v>0</v>
      </c>
      <c r="E138" s="24">
        <v>0</v>
      </c>
      <c r="F138" s="26">
        <v>0</v>
      </c>
      <c r="G138" s="25">
        <v>0</v>
      </c>
      <c r="H138" s="24">
        <v>4172.5600000000004</v>
      </c>
      <c r="I138" s="26">
        <v>0.253</v>
      </c>
      <c r="J138" s="25" t="b">
        <v>1</v>
      </c>
    </row>
    <row r="139" spans="1:10" hidden="1" x14ac:dyDescent="0.25">
      <c r="A139" s="23">
        <v>45212</v>
      </c>
      <c r="B139" s="24">
        <v>1848119</v>
      </c>
      <c r="C139" s="25" t="s">
        <v>183</v>
      </c>
      <c r="D139" s="24">
        <v>0</v>
      </c>
      <c r="E139" s="24">
        <v>0</v>
      </c>
      <c r="F139" s="26">
        <v>0</v>
      </c>
      <c r="G139" s="25">
        <v>0</v>
      </c>
      <c r="H139" s="24">
        <v>18495.099999999999</v>
      </c>
      <c r="I139" s="26">
        <v>0.22</v>
      </c>
      <c r="J139" s="25" t="b">
        <v>1</v>
      </c>
    </row>
    <row r="140" spans="1:10" hidden="1" x14ac:dyDescent="0.25">
      <c r="A140" s="23">
        <v>45195</v>
      </c>
      <c r="B140" s="24">
        <v>1847238</v>
      </c>
      <c r="C140" s="25" t="s">
        <v>184</v>
      </c>
      <c r="D140" s="24">
        <v>0</v>
      </c>
      <c r="E140" s="24">
        <v>0</v>
      </c>
      <c r="F140" s="26">
        <v>0</v>
      </c>
      <c r="G140" s="25">
        <v>0</v>
      </c>
      <c r="H140" s="24">
        <v>2896.75</v>
      </c>
      <c r="I140" s="26">
        <v>0.219</v>
      </c>
      <c r="J140" s="25" t="b">
        <v>1</v>
      </c>
    </row>
    <row r="141" spans="1:10" hidden="1" x14ac:dyDescent="0.25">
      <c r="A141" s="23">
        <v>45252</v>
      </c>
      <c r="B141" s="24">
        <v>1849882</v>
      </c>
      <c r="C141" s="25" t="s">
        <v>185</v>
      </c>
      <c r="D141" s="24">
        <v>0</v>
      </c>
      <c r="E141" s="24">
        <v>0</v>
      </c>
      <c r="F141" s="26">
        <v>0</v>
      </c>
      <c r="G141" s="25">
        <v>0</v>
      </c>
      <c r="H141" s="24">
        <v>2379.5</v>
      </c>
      <c r="I141" s="26">
        <v>0.185</v>
      </c>
      <c r="J141" s="25" t="b">
        <v>1</v>
      </c>
    </row>
    <row r="142" spans="1:10" hidden="1" x14ac:dyDescent="0.25">
      <c r="A142" s="23">
        <v>45041</v>
      </c>
      <c r="B142" s="24">
        <v>1839535</v>
      </c>
      <c r="C142" s="25" t="s">
        <v>186</v>
      </c>
      <c r="D142" s="24">
        <v>0</v>
      </c>
      <c r="E142" s="24">
        <v>0</v>
      </c>
      <c r="F142" s="26">
        <v>0</v>
      </c>
      <c r="G142" s="25">
        <v>0</v>
      </c>
      <c r="H142" s="24">
        <v>814.54</v>
      </c>
      <c r="I142" s="26">
        <v>0.193</v>
      </c>
      <c r="J142" s="25" t="b">
        <v>1</v>
      </c>
    </row>
    <row r="143" spans="1:10" hidden="1" x14ac:dyDescent="0.25">
      <c r="A143" s="23">
        <v>45210</v>
      </c>
      <c r="B143" s="24">
        <v>1848013</v>
      </c>
      <c r="C143" s="25" t="s">
        <v>187</v>
      </c>
      <c r="D143" s="24">
        <v>0</v>
      </c>
      <c r="E143" s="24">
        <v>0</v>
      </c>
      <c r="F143" s="26">
        <v>0</v>
      </c>
      <c r="G143" s="25">
        <v>0</v>
      </c>
      <c r="H143" s="24">
        <v>4602.25</v>
      </c>
      <c r="I143" s="26">
        <v>1.0760000000000001</v>
      </c>
      <c r="J143" s="25" t="b">
        <v>1</v>
      </c>
    </row>
    <row r="144" spans="1:10" hidden="1" x14ac:dyDescent="0.25">
      <c r="A144" s="23">
        <v>44951</v>
      </c>
      <c r="B144" s="24">
        <v>1834957</v>
      </c>
      <c r="C144" s="25" t="s">
        <v>188</v>
      </c>
      <c r="D144" s="24">
        <v>0</v>
      </c>
      <c r="E144" s="24">
        <v>0</v>
      </c>
      <c r="F144" s="26">
        <v>0</v>
      </c>
      <c r="G144" s="25">
        <v>0</v>
      </c>
      <c r="H144" s="24">
        <v>409.99</v>
      </c>
      <c r="I144" s="26">
        <v>0.13600000000000001</v>
      </c>
      <c r="J144" s="25" t="b">
        <v>0</v>
      </c>
    </row>
    <row r="145" spans="1:10" hidden="1" x14ac:dyDescent="0.25">
      <c r="A145" s="23">
        <v>44946</v>
      </c>
      <c r="B145" s="24">
        <v>1834730</v>
      </c>
      <c r="C145" s="25" t="s">
        <v>189</v>
      </c>
      <c r="D145" s="24">
        <v>0</v>
      </c>
      <c r="E145" s="24">
        <v>0</v>
      </c>
      <c r="F145" s="26">
        <v>0</v>
      </c>
      <c r="G145" s="25">
        <v>0</v>
      </c>
      <c r="H145" s="24">
        <v>975.8</v>
      </c>
      <c r="I145" s="26">
        <v>0.22</v>
      </c>
      <c r="J145" s="25" t="b">
        <v>1</v>
      </c>
    </row>
    <row r="146" spans="1:10" hidden="1" x14ac:dyDescent="0.25">
      <c r="A146" s="23">
        <v>45015</v>
      </c>
      <c r="B146" s="24">
        <v>1838192</v>
      </c>
      <c r="C146" s="25" t="s">
        <v>190</v>
      </c>
      <c r="D146" s="24">
        <v>0</v>
      </c>
      <c r="E146" s="24">
        <v>0</v>
      </c>
      <c r="F146" s="26">
        <v>0</v>
      </c>
      <c r="G146" s="25">
        <v>0</v>
      </c>
      <c r="H146" s="24">
        <v>21578.83</v>
      </c>
      <c r="I146" s="26">
        <v>0.182</v>
      </c>
      <c r="J146" s="25" t="b">
        <v>1</v>
      </c>
    </row>
    <row r="147" spans="1:10" hidden="1" x14ac:dyDescent="0.25">
      <c r="A147" s="23">
        <v>45007</v>
      </c>
      <c r="B147" s="24">
        <v>1837788</v>
      </c>
      <c r="C147" s="25" t="s">
        <v>191</v>
      </c>
      <c r="D147" s="24">
        <v>0</v>
      </c>
      <c r="E147" s="24">
        <v>0</v>
      </c>
      <c r="F147" s="26">
        <v>0</v>
      </c>
      <c r="G147" s="25">
        <v>0</v>
      </c>
      <c r="H147" s="24">
        <v>1754</v>
      </c>
      <c r="I147" s="26">
        <v>0.309</v>
      </c>
      <c r="J147" s="25" t="b">
        <v>1</v>
      </c>
    </row>
    <row r="148" spans="1:10" hidden="1" x14ac:dyDescent="0.25">
      <c r="A148" s="23">
        <v>45138</v>
      </c>
      <c r="B148" s="24">
        <v>1844226</v>
      </c>
      <c r="C148" s="25" t="s">
        <v>192</v>
      </c>
      <c r="D148" s="24">
        <v>0</v>
      </c>
      <c r="E148" s="24">
        <v>0</v>
      </c>
      <c r="F148" s="26">
        <v>0</v>
      </c>
      <c r="G148" s="25">
        <v>0</v>
      </c>
      <c r="H148" s="24">
        <v>139.4</v>
      </c>
      <c r="I148" s="26">
        <v>0.22</v>
      </c>
      <c r="J148" s="25" t="b">
        <v>1</v>
      </c>
    </row>
    <row r="149" spans="1:10" hidden="1" x14ac:dyDescent="0.25">
      <c r="A149" s="23">
        <v>45135</v>
      </c>
      <c r="B149" s="24">
        <v>1844148</v>
      </c>
      <c r="C149" s="25" t="s">
        <v>193</v>
      </c>
      <c r="D149" s="24">
        <v>0</v>
      </c>
      <c r="E149" s="24">
        <v>0</v>
      </c>
      <c r="F149" s="26">
        <v>0</v>
      </c>
      <c r="G149" s="25">
        <v>0</v>
      </c>
      <c r="H149" s="24">
        <v>0</v>
      </c>
      <c r="I149" s="26">
        <v>0</v>
      </c>
      <c r="J149" s="25" t="b">
        <v>0</v>
      </c>
    </row>
    <row r="150" spans="1:10" hidden="1" x14ac:dyDescent="0.25">
      <c r="A150" s="23">
        <v>45061</v>
      </c>
      <c r="B150" s="24">
        <v>1840546</v>
      </c>
      <c r="C150" s="25" t="s">
        <v>194</v>
      </c>
      <c r="D150" s="24">
        <v>0</v>
      </c>
      <c r="E150" s="24">
        <v>0</v>
      </c>
      <c r="F150" s="26">
        <v>0</v>
      </c>
      <c r="G150" s="25">
        <v>0</v>
      </c>
      <c r="H150" s="24">
        <v>15074.88</v>
      </c>
      <c r="I150" s="26">
        <v>0.22</v>
      </c>
      <c r="J150" s="25" t="b">
        <v>1</v>
      </c>
    </row>
    <row r="151" spans="1:10" hidden="1" x14ac:dyDescent="0.25">
      <c r="A151" s="23">
        <v>45020</v>
      </c>
      <c r="B151" s="24">
        <v>1838487</v>
      </c>
      <c r="C151" s="25" t="s">
        <v>195</v>
      </c>
      <c r="D151" s="24">
        <v>0</v>
      </c>
      <c r="E151" s="24">
        <v>0</v>
      </c>
      <c r="F151" s="26">
        <v>0</v>
      </c>
      <c r="G151" s="25">
        <v>0</v>
      </c>
      <c r="H151" s="24">
        <v>1637.66</v>
      </c>
      <c r="I151" s="26">
        <v>0.222</v>
      </c>
      <c r="J151" s="25" t="b">
        <v>1</v>
      </c>
    </row>
    <row r="152" spans="1:10" hidden="1" x14ac:dyDescent="0.25">
      <c r="A152" s="23">
        <v>45047</v>
      </c>
      <c r="B152" s="24">
        <v>1839868</v>
      </c>
      <c r="C152" s="25" t="s">
        <v>94</v>
      </c>
      <c r="D152" s="24">
        <v>0</v>
      </c>
      <c r="E152" s="24">
        <v>0</v>
      </c>
      <c r="F152" s="26">
        <v>0</v>
      </c>
      <c r="G152" s="25">
        <v>0</v>
      </c>
      <c r="H152" s="24">
        <v>478.54</v>
      </c>
      <c r="I152" s="26">
        <v>0.13600000000000001</v>
      </c>
      <c r="J152" s="25" t="b">
        <v>0</v>
      </c>
    </row>
    <row r="153" spans="1:10" hidden="1" x14ac:dyDescent="0.25">
      <c r="A153" s="23">
        <v>44949</v>
      </c>
      <c r="B153" s="24">
        <v>1834803</v>
      </c>
      <c r="C153" s="25" t="s">
        <v>196</v>
      </c>
      <c r="D153" s="24">
        <v>0</v>
      </c>
      <c r="E153" s="24">
        <v>0</v>
      </c>
      <c r="F153" s="26">
        <v>0</v>
      </c>
      <c r="G153" s="25">
        <v>0</v>
      </c>
      <c r="H153" s="24">
        <v>5520.79</v>
      </c>
      <c r="I153" s="26">
        <v>0.20499999999999999</v>
      </c>
      <c r="J153" s="25" t="b">
        <v>1</v>
      </c>
    </row>
    <row r="154" spans="1:10" hidden="1" x14ac:dyDescent="0.25">
      <c r="A154" s="23">
        <v>45054</v>
      </c>
      <c r="B154" s="24">
        <v>1840230</v>
      </c>
      <c r="C154" s="25" t="s">
        <v>197</v>
      </c>
      <c r="D154" s="24">
        <v>0</v>
      </c>
      <c r="E154" s="24">
        <v>0</v>
      </c>
      <c r="F154" s="26">
        <v>0</v>
      </c>
      <c r="G154" s="25">
        <v>0</v>
      </c>
      <c r="H154" s="24">
        <v>1635.13</v>
      </c>
      <c r="I154" s="26">
        <v>0.312</v>
      </c>
      <c r="J154" s="25" t="b">
        <v>1</v>
      </c>
    </row>
    <row r="155" spans="1:10" hidden="1" x14ac:dyDescent="0.25">
      <c r="A155" s="23">
        <v>45229</v>
      </c>
      <c r="B155" s="24">
        <v>1848914</v>
      </c>
      <c r="C155" s="25" t="s">
        <v>198</v>
      </c>
      <c r="D155" s="24">
        <v>0</v>
      </c>
      <c r="E155" s="24">
        <v>0</v>
      </c>
      <c r="F155" s="26">
        <v>0</v>
      </c>
      <c r="G155" s="25">
        <v>0</v>
      </c>
      <c r="H155" s="24">
        <v>3788.4</v>
      </c>
      <c r="I155" s="26">
        <v>0.22</v>
      </c>
      <c r="J155" s="25" t="b">
        <v>1</v>
      </c>
    </row>
    <row r="156" spans="1:10" hidden="1" x14ac:dyDescent="0.25">
      <c r="A156" s="23">
        <v>44939</v>
      </c>
      <c r="B156" s="24">
        <v>1834479</v>
      </c>
      <c r="C156" s="25" t="s">
        <v>199</v>
      </c>
      <c r="D156" s="24">
        <v>0</v>
      </c>
      <c r="E156" s="24">
        <v>0</v>
      </c>
      <c r="F156" s="26">
        <v>0</v>
      </c>
      <c r="G156" s="25">
        <v>0</v>
      </c>
      <c r="H156" s="24">
        <v>432.96</v>
      </c>
      <c r="I156" s="26">
        <v>0.22</v>
      </c>
      <c r="J156" s="25" t="b">
        <v>1</v>
      </c>
    </row>
    <row r="157" spans="1:10" hidden="1" x14ac:dyDescent="0.25">
      <c r="A157" s="23">
        <v>45223</v>
      </c>
      <c r="B157" s="24">
        <v>1848604</v>
      </c>
      <c r="C157" s="25" t="s">
        <v>200</v>
      </c>
      <c r="D157" s="24">
        <v>0</v>
      </c>
      <c r="E157" s="24">
        <v>0</v>
      </c>
      <c r="F157" s="26">
        <v>0</v>
      </c>
      <c r="G157" s="25">
        <v>0</v>
      </c>
      <c r="H157" s="24">
        <v>1549.8</v>
      </c>
      <c r="I157" s="26">
        <v>0.22</v>
      </c>
      <c r="J157" s="25" t="b">
        <v>1</v>
      </c>
    </row>
    <row r="158" spans="1:10" hidden="1" x14ac:dyDescent="0.25">
      <c r="A158" s="23">
        <v>45225</v>
      </c>
      <c r="B158" s="24">
        <v>1848777</v>
      </c>
      <c r="C158" s="25" t="s">
        <v>201</v>
      </c>
      <c r="D158" s="24">
        <v>0</v>
      </c>
      <c r="E158" s="24">
        <v>0</v>
      </c>
      <c r="F158" s="26">
        <v>0</v>
      </c>
      <c r="G158" s="25">
        <v>0</v>
      </c>
      <c r="H158" s="24">
        <v>610.28</v>
      </c>
      <c r="I158" s="26">
        <v>0.13600000000000001</v>
      </c>
      <c r="J158" s="25" t="b">
        <v>0</v>
      </c>
    </row>
    <row r="159" spans="1:10" hidden="1" x14ac:dyDescent="0.25">
      <c r="A159" s="23">
        <v>45061</v>
      </c>
      <c r="B159" s="24">
        <v>1840543</v>
      </c>
      <c r="C159" s="25" t="s">
        <v>202</v>
      </c>
      <c r="D159" s="24">
        <v>0</v>
      </c>
      <c r="E159" s="24">
        <v>0</v>
      </c>
      <c r="F159" s="26">
        <v>0</v>
      </c>
      <c r="G159" s="25">
        <v>0</v>
      </c>
      <c r="H159" s="24">
        <v>850.34</v>
      </c>
      <c r="I159" s="26">
        <v>0.22</v>
      </c>
      <c r="J159" s="25" t="b">
        <v>1</v>
      </c>
    </row>
    <row r="160" spans="1:10" hidden="1" x14ac:dyDescent="0.25">
      <c r="A160" s="23">
        <v>45078</v>
      </c>
      <c r="B160" s="24">
        <v>1841410</v>
      </c>
      <c r="C160" s="25" t="s">
        <v>203</v>
      </c>
      <c r="D160" s="24">
        <v>0</v>
      </c>
      <c r="E160" s="24">
        <v>0</v>
      </c>
      <c r="F160" s="26">
        <v>0</v>
      </c>
      <c r="G160" s="25">
        <v>0</v>
      </c>
      <c r="H160" s="24">
        <v>4453.3900000000003</v>
      </c>
      <c r="I160" s="26">
        <v>0.20599999999999999</v>
      </c>
      <c r="J160" s="25" t="b">
        <v>1</v>
      </c>
    </row>
    <row r="161" spans="1:10" hidden="1" x14ac:dyDescent="0.25">
      <c r="A161" s="23">
        <v>45048</v>
      </c>
      <c r="B161" s="24">
        <v>1839948</v>
      </c>
      <c r="C161" s="25" t="s">
        <v>204</v>
      </c>
      <c r="D161" s="24">
        <v>0</v>
      </c>
      <c r="E161" s="24">
        <v>0</v>
      </c>
      <c r="F161" s="26">
        <v>0</v>
      </c>
      <c r="G161" s="25">
        <v>0</v>
      </c>
      <c r="H161" s="24">
        <v>781.44</v>
      </c>
      <c r="I161" s="26">
        <v>0.16300000000000001</v>
      </c>
      <c r="J161" s="25" t="b">
        <v>0</v>
      </c>
    </row>
    <row r="162" spans="1:10" hidden="1" x14ac:dyDescent="0.25">
      <c r="A162" s="23">
        <v>45083</v>
      </c>
      <c r="B162" s="24">
        <v>1841630</v>
      </c>
      <c r="C162" s="25" t="s">
        <v>205</v>
      </c>
      <c r="D162" s="24">
        <v>0</v>
      </c>
      <c r="E162" s="24">
        <v>0</v>
      </c>
      <c r="F162" s="26">
        <v>0</v>
      </c>
      <c r="G162" s="25">
        <v>0</v>
      </c>
      <c r="H162" s="24">
        <v>0</v>
      </c>
      <c r="I162" s="26">
        <v>0</v>
      </c>
      <c r="J162" s="25" t="b">
        <v>0</v>
      </c>
    </row>
    <row r="163" spans="1:10" hidden="1" x14ac:dyDescent="0.25">
      <c r="A163" s="23">
        <v>45118</v>
      </c>
      <c r="B163" s="24">
        <v>1843200</v>
      </c>
      <c r="C163" s="25" t="s">
        <v>206</v>
      </c>
      <c r="D163" s="24">
        <v>68819.12</v>
      </c>
      <c r="E163" s="24">
        <v>0</v>
      </c>
      <c r="F163" s="26">
        <v>0</v>
      </c>
      <c r="G163" s="25">
        <v>0</v>
      </c>
      <c r="H163" s="24">
        <v>1645.74</v>
      </c>
      <c r="I163" s="26">
        <v>0.22</v>
      </c>
      <c r="J163" s="25" t="b">
        <v>1</v>
      </c>
    </row>
    <row r="164" spans="1:10" hidden="1" x14ac:dyDescent="0.25">
      <c r="A164" s="23">
        <v>45023</v>
      </c>
      <c r="B164" s="24">
        <v>1838677</v>
      </c>
      <c r="C164" s="25" t="s">
        <v>207</v>
      </c>
      <c r="D164" s="24">
        <v>0</v>
      </c>
      <c r="E164" s="24">
        <v>0</v>
      </c>
      <c r="F164" s="26">
        <v>0</v>
      </c>
      <c r="G164" s="25">
        <v>0</v>
      </c>
      <c r="H164" s="24">
        <v>5917.12</v>
      </c>
      <c r="I164" s="26">
        <v>0.13600000000000001</v>
      </c>
      <c r="J164" s="25" t="b">
        <v>0</v>
      </c>
    </row>
    <row r="165" spans="1:10" hidden="1" x14ac:dyDescent="0.25">
      <c r="A165" s="23">
        <v>45203</v>
      </c>
      <c r="B165" s="24">
        <v>1847698</v>
      </c>
      <c r="C165" s="25" t="s">
        <v>208</v>
      </c>
      <c r="D165" s="24">
        <v>0</v>
      </c>
      <c r="E165" s="24">
        <v>0</v>
      </c>
      <c r="F165" s="26">
        <v>0</v>
      </c>
      <c r="G165" s="25">
        <v>0</v>
      </c>
      <c r="H165" s="24">
        <v>1769.56</v>
      </c>
      <c r="I165" s="26">
        <v>0.22</v>
      </c>
      <c r="J165" s="25" t="b">
        <v>1</v>
      </c>
    </row>
    <row r="166" spans="1:10" hidden="1" x14ac:dyDescent="0.25">
      <c r="A166" s="23">
        <v>45167</v>
      </c>
      <c r="B166" s="24">
        <v>1845767</v>
      </c>
      <c r="C166" s="25" t="s">
        <v>209</v>
      </c>
      <c r="D166" s="24">
        <v>0</v>
      </c>
      <c r="E166" s="24">
        <v>0</v>
      </c>
      <c r="F166" s="26">
        <v>0</v>
      </c>
      <c r="G166" s="25">
        <v>0</v>
      </c>
      <c r="H166" s="24">
        <v>588.36</v>
      </c>
      <c r="I166" s="26">
        <v>0.66200000000000003</v>
      </c>
      <c r="J166" s="25" t="b">
        <v>1</v>
      </c>
    </row>
    <row r="167" spans="1:10" hidden="1" x14ac:dyDescent="0.25">
      <c r="A167" s="23">
        <v>45175</v>
      </c>
      <c r="B167" s="24">
        <v>1846205</v>
      </c>
      <c r="C167" s="25" t="s">
        <v>108</v>
      </c>
      <c r="D167" s="24">
        <v>0</v>
      </c>
      <c r="E167" s="24">
        <v>0</v>
      </c>
      <c r="F167" s="26">
        <v>0</v>
      </c>
      <c r="G167" s="25">
        <v>0</v>
      </c>
      <c r="H167" s="24">
        <v>1147.18</v>
      </c>
      <c r="I167" s="26">
        <v>0.22</v>
      </c>
      <c r="J167" s="25" t="b">
        <v>1</v>
      </c>
    </row>
    <row r="168" spans="1:10" hidden="1" x14ac:dyDescent="0.25">
      <c r="A168" s="23">
        <v>45180</v>
      </c>
      <c r="B168" s="24">
        <v>1846368</v>
      </c>
      <c r="C168" s="25" t="s">
        <v>210</v>
      </c>
      <c r="D168" s="24">
        <v>0</v>
      </c>
      <c r="E168" s="24">
        <v>0</v>
      </c>
      <c r="F168" s="26">
        <v>0</v>
      </c>
      <c r="G168" s="25">
        <v>0</v>
      </c>
      <c r="H168" s="24">
        <v>2003.26</v>
      </c>
      <c r="I168" s="26">
        <v>0.22</v>
      </c>
      <c r="J168" s="25" t="b">
        <v>1</v>
      </c>
    </row>
    <row r="169" spans="1:10" hidden="1" x14ac:dyDescent="0.25">
      <c r="A169" s="23">
        <v>45028</v>
      </c>
      <c r="B169" s="24">
        <v>1838824</v>
      </c>
      <c r="C169" s="25" t="s">
        <v>211</v>
      </c>
      <c r="D169" s="24">
        <v>1020</v>
      </c>
      <c r="E169" s="24">
        <v>0</v>
      </c>
      <c r="F169" s="26">
        <v>0</v>
      </c>
      <c r="G169" s="25">
        <v>0</v>
      </c>
      <c r="H169" s="24">
        <v>6068.27</v>
      </c>
      <c r="I169" s="26">
        <v>0.36799999999999999</v>
      </c>
      <c r="J169" s="25" t="b">
        <v>1</v>
      </c>
    </row>
    <row r="170" spans="1:10" hidden="1" x14ac:dyDescent="0.25">
      <c r="A170" s="23">
        <v>45259</v>
      </c>
      <c r="B170" s="24">
        <v>1850028</v>
      </c>
      <c r="C170" s="25" t="s">
        <v>212</v>
      </c>
      <c r="D170" s="24">
        <v>0</v>
      </c>
      <c r="E170" s="24">
        <v>0</v>
      </c>
      <c r="F170" s="26">
        <v>0</v>
      </c>
      <c r="G170" s="25">
        <v>0</v>
      </c>
      <c r="H170" s="24">
        <v>6.45</v>
      </c>
      <c r="I170" s="26">
        <v>2.86</v>
      </c>
      <c r="J170" s="25" t="b">
        <v>1</v>
      </c>
    </row>
    <row r="171" spans="1:10" hidden="1" x14ac:dyDescent="0.25">
      <c r="A171" s="23">
        <v>45014</v>
      </c>
      <c r="B171" s="24">
        <v>1838131</v>
      </c>
      <c r="C171" s="25" t="s">
        <v>213</v>
      </c>
      <c r="D171" s="24">
        <v>0</v>
      </c>
      <c r="E171" s="24">
        <v>0</v>
      </c>
      <c r="F171" s="26">
        <v>0</v>
      </c>
      <c r="G171" s="25">
        <v>0</v>
      </c>
      <c r="H171" s="24">
        <v>329.64</v>
      </c>
      <c r="I171" s="26">
        <v>0.22</v>
      </c>
      <c r="J171" s="25" t="b">
        <v>1</v>
      </c>
    </row>
    <row r="172" spans="1:10" hidden="1" x14ac:dyDescent="0.25">
      <c r="A172" s="23">
        <v>45169</v>
      </c>
      <c r="B172" s="24">
        <v>1845929</v>
      </c>
      <c r="C172" s="25" t="s">
        <v>214</v>
      </c>
      <c r="D172" s="24">
        <v>0</v>
      </c>
      <c r="E172" s="24">
        <v>0</v>
      </c>
      <c r="F172" s="26">
        <v>0</v>
      </c>
      <c r="G172" s="25">
        <v>0</v>
      </c>
      <c r="H172" s="24">
        <v>488.72</v>
      </c>
      <c r="I172" s="26">
        <v>0.22</v>
      </c>
      <c r="J172" s="25" t="b">
        <v>1</v>
      </c>
    </row>
    <row r="173" spans="1:10" hidden="1" x14ac:dyDescent="0.25">
      <c r="A173" s="23">
        <v>45232</v>
      </c>
      <c r="B173" s="24">
        <v>1849080</v>
      </c>
      <c r="C173" s="25" t="s">
        <v>215</v>
      </c>
      <c r="D173" s="24">
        <v>0</v>
      </c>
      <c r="E173" s="24">
        <v>0</v>
      </c>
      <c r="F173" s="26">
        <v>0</v>
      </c>
      <c r="G173" s="25">
        <v>0</v>
      </c>
      <c r="H173" s="24">
        <v>3727.77</v>
      </c>
      <c r="I173" s="26">
        <v>0.161</v>
      </c>
      <c r="J173" s="25" t="b">
        <v>0</v>
      </c>
    </row>
    <row r="174" spans="1:10" hidden="1" x14ac:dyDescent="0.25">
      <c r="A174" s="23">
        <v>45168</v>
      </c>
      <c r="B174" s="24">
        <v>1845900</v>
      </c>
      <c r="C174" s="25" t="s">
        <v>216</v>
      </c>
      <c r="D174" s="24">
        <v>0</v>
      </c>
      <c r="E174" s="24">
        <v>0</v>
      </c>
      <c r="F174" s="26">
        <v>0</v>
      </c>
      <c r="G174" s="25">
        <v>0</v>
      </c>
      <c r="H174" s="24">
        <v>96.56</v>
      </c>
      <c r="I174" s="26">
        <v>0.72899999999999998</v>
      </c>
      <c r="J174" s="25" t="b">
        <v>1</v>
      </c>
    </row>
    <row r="175" spans="1:10" hidden="1" x14ac:dyDescent="0.25">
      <c r="A175" s="23">
        <v>45091</v>
      </c>
      <c r="B175" s="24">
        <v>1842026</v>
      </c>
      <c r="C175" s="25" t="s">
        <v>217</v>
      </c>
      <c r="D175" s="24">
        <v>0</v>
      </c>
      <c r="E175" s="24">
        <v>0</v>
      </c>
      <c r="F175" s="26">
        <v>0</v>
      </c>
      <c r="G175" s="25">
        <v>0</v>
      </c>
      <c r="H175" s="24">
        <v>1647.87</v>
      </c>
      <c r="I175" s="26">
        <v>0.11700000000000001</v>
      </c>
      <c r="J175" s="25" t="b">
        <v>0</v>
      </c>
    </row>
    <row r="176" spans="1:10" hidden="1" x14ac:dyDescent="0.25">
      <c r="A176" s="23">
        <v>45048</v>
      </c>
      <c r="B176" s="24">
        <v>1839934</v>
      </c>
      <c r="C176" s="25" t="s">
        <v>218</v>
      </c>
      <c r="D176" s="24">
        <v>0</v>
      </c>
      <c r="E176" s="24">
        <v>0</v>
      </c>
      <c r="F176" s="26">
        <v>0</v>
      </c>
      <c r="G176" s="25">
        <v>0</v>
      </c>
      <c r="H176" s="24">
        <v>23364.6</v>
      </c>
      <c r="I176" s="26">
        <v>5.7000000000000002E-2</v>
      </c>
      <c r="J176" s="25" t="b">
        <v>0</v>
      </c>
    </row>
    <row r="177" spans="1:10" hidden="1" x14ac:dyDescent="0.25">
      <c r="A177" s="23">
        <v>45159</v>
      </c>
      <c r="B177" s="24">
        <v>1845285</v>
      </c>
      <c r="C177" s="25" t="s">
        <v>219</v>
      </c>
      <c r="D177" s="24">
        <v>0</v>
      </c>
      <c r="E177" s="24">
        <v>0</v>
      </c>
      <c r="F177" s="26">
        <v>0</v>
      </c>
      <c r="G177" s="25">
        <v>0</v>
      </c>
      <c r="H177" s="24">
        <v>31252.37</v>
      </c>
      <c r="I177" s="26">
        <v>7.6999999999999999E-2</v>
      </c>
      <c r="J177" s="25" t="b">
        <v>0</v>
      </c>
    </row>
    <row r="178" spans="1:10" hidden="1" x14ac:dyDescent="0.25">
      <c r="A178" s="23">
        <v>45055</v>
      </c>
      <c r="B178" s="24">
        <v>1840280</v>
      </c>
      <c r="C178" s="25" t="s">
        <v>220</v>
      </c>
      <c r="D178" s="24">
        <v>0</v>
      </c>
      <c r="E178" s="24">
        <v>0</v>
      </c>
      <c r="F178" s="26">
        <v>0</v>
      </c>
      <c r="G178" s="25">
        <v>0</v>
      </c>
      <c r="H178" s="24">
        <v>2495.27</v>
      </c>
      <c r="I178" s="26">
        <v>0.192</v>
      </c>
      <c r="J178" s="25" t="b">
        <v>1</v>
      </c>
    </row>
    <row r="179" spans="1:10" hidden="1" x14ac:dyDescent="0.25">
      <c r="A179" s="23">
        <v>44937</v>
      </c>
      <c r="B179" s="24">
        <v>1834374</v>
      </c>
      <c r="C179" s="25" t="s">
        <v>221</v>
      </c>
      <c r="D179" s="24">
        <v>0</v>
      </c>
      <c r="E179" s="24">
        <v>0</v>
      </c>
      <c r="F179" s="26">
        <v>0</v>
      </c>
      <c r="G179" s="25">
        <v>0</v>
      </c>
      <c r="H179" s="24">
        <v>17974</v>
      </c>
      <c r="I179" s="26">
        <v>0.36399999999999999</v>
      </c>
      <c r="J179" s="25" t="b">
        <v>1</v>
      </c>
    </row>
    <row r="180" spans="1:10" hidden="1" x14ac:dyDescent="0.25">
      <c r="A180" s="23">
        <v>45148</v>
      </c>
      <c r="B180" s="24">
        <v>1844786</v>
      </c>
      <c r="C180" s="25" t="s">
        <v>222</v>
      </c>
      <c r="D180" s="24">
        <v>0</v>
      </c>
      <c r="E180" s="24">
        <v>0</v>
      </c>
      <c r="F180" s="26">
        <v>0</v>
      </c>
      <c r="G180" s="25">
        <v>0</v>
      </c>
      <c r="H180" s="24">
        <v>3913.04</v>
      </c>
      <c r="I180" s="26">
        <v>0.22</v>
      </c>
      <c r="J180" s="25" t="b">
        <v>1</v>
      </c>
    </row>
    <row r="181" spans="1:10" hidden="1" x14ac:dyDescent="0.25">
      <c r="A181" s="23">
        <v>44970</v>
      </c>
      <c r="B181" s="24">
        <v>1835838</v>
      </c>
      <c r="C181" s="25" t="s">
        <v>223</v>
      </c>
      <c r="D181" s="24">
        <v>0</v>
      </c>
      <c r="E181" s="24">
        <v>0</v>
      </c>
      <c r="F181" s="26">
        <v>0</v>
      </c>
      <c r="G181" s="25">
        <v>0</v>
      </c>
      <c r="H181" s="24">
        <v>95.44</v>
      </c>
      <c r="I181" s="26">
        <v>0.84399999999999997</v>
      </c>
      <c r="J181" s="25" t="b">
        <v>1</v>
      </c>
    </row>
    <row r="182" spans="1:10" hidden="1" x14ac:dyDescent="0.25">
      <c r="A182" s="23">
        <v>45064</v>
      </c>
      <c r="B182" s="24">
        <v>1840746</v>
      </c>
      <c r="C182" s="25" t="s">
        <v>224</v>
      </c>
      <c r="D182" s="24">
        <v>0</v>
      </c>
      <c r="E182" s="24">
        <v>0</v>
      </c>
      <c r="F182" s="26">
        <v>0</v>
      </c>
      <c r="G182" s="25">
        <v>0</v>
      </c>
      <c r="H182" s="24">
        <v>1316.92</v>
      </c>
      <c r="I182" s="26">
        <v>0.22</v>
      </c>
      <c r="J182" s="25" t="b">
        <v>1</v>
      </c>
    </row>
    <row r="183" spans="1:10" hidden="1" x14ac:dyDescent="0.25">
      <c r="A183" s="23">
        <v>45028</v>
      </c>
      <c r="B183" s="24">
        <v>1838872</v>
      </c>
      <c r="C183" s="25" t="s">
        <v>147</v>
      </c>
      <c r="D183" s="24">
        <v>0</v>
      </c>
      <c r="E183" s="24">
        <v>0</v>
      </c>
      <c r="F183" s="26">
        <v>0</v>
      </c>
      <c r="G183" s="25">
        <v>0</v>
      </c>
      <c r="H183" s="24">
        <v>5344</v>
      </c>
      <c r="I183" s="26">
        <v>0.112</v>
      </c>
      <c r="J183" s="25" t="b">
        <v>0</v>
      </c>
    </row>
    <row r="184" spans="1:10" hidden="1" x14ac:dyDescent="0.25">
      <c r="A184" s="23">
        <v>45202</v>
      </c>
      <c r="B184" s="24">
        <v>1847594</v>
      </c>
      <c r="C184" s="25" t="s">
        <v>225</v>
      </c>
      <c r="D184" s="24">
        <v>0</v>
      </c>
      <c r="E184" s="24">
        <v>0</v>
      </c>
      <c r="F184" s="26">
        <v>0</v>
      </c>
      <c r="G184" s="25">
        <v>0</v>
      </c>
      <c r="H184" s="24">
        <v>5712.96</v>
      </c>
      <c r="I184" s="26">
        <v>0.13600000000000001</v>
      </c>
      <c r="J184" s="25" t="b">
        <v>0</v>
      </c>
    </row>
    <row r="185" spans="1:10" hidden="1" x14ac:dyDescent="0.25">
      <c r="A185" s="23">
        <v>45245</v>
      </c>
      <c r="B185" s="24">
        <v>1849570</v>
      </c>
      <c r="C185" s="25" t="s">
        <v>226</v>
      </c>
      <c r="D185" s="24">
        <v>0</v>
      </c>
      <c r="E185" s="24">
        <v>0</v>
      </c>
      <c r="F185" s="26">
        <v>0</v>
      </c>
      <c r="G185" s="25">
        <v>0</v>
      </c>
      <c r="H185" s="24">
        <v>736.91</v>
      </c>
      <c r="I185" s="26">
        <v>0.254</v>
      </c>
      <c r="J185" s="25" t="b">
        <v>1</v>
      </c>
    </row>
    <row r="186" spans="1:10" hidden="1" x14ac:dyDescent="0.25">
      <c r="A186" s="23">
        <v>44946</v>
      </c>
      <c r="B186" s="24">
        <v>1834717</v>
      </c>
      <c r="C186" s="25" t="s">
        <v>202</v>
      </c>
      <c r="D186" s="24">
        <v>0</v>
      </c>
      <c r="E186" s="24">
        <v>0</v>
      </c>
      <c r="F186" s="26">
        <v>0</v>
      </c>
      <c r="G186" s="25">
        <v>0</v>
      </c>
      <c r="H186" s="24">
        <v>1011.88</v>
      </c>
      <c r="I186" s="26">
        <v>0.22</v>
      </c>
      <c r="J186" s="25" t="b">
        <v>1</v>
      </c>
    </row>
    <row r="187" spans="1:10" hidden="1" x14ac:dyDescent="0.25">
      <c r="A187" s="23">
        <v>45203</v>
      </c>
      <c r="B187" s="24">
        <v>1847708</v>
      </c>
      <c r="C187" s="25" t="s">
        <v>227</v>
      </c>
      <c r="D187" s="24">
        <v>0</v>
      </c>
      <c r="E187" s="24">
        <v>0</v>
      </c>
      <c r="F187" s="26">
        <v>0</v>
      </c>
      <c r="G187" s="25">
        <v>0</v>
      </c>
      <c r="H187" s="24">
        <v>3816.47</v>
      </c>
      <c r="I187" s="26">
        <v>0.13800000000000001</v>
      </c>
      <c r="J187" s="25" t="b">
        <v>0</v>
      </c>
    </row>
    <row r="188" spans="1:10" hidden="1" x14ac:dyDescent="0.25">
      <c r="A188" s="23">
        <v>45247</v>
      </c>
      <c r="B188" s="24">
        <v>1849695</v>
      </c>
      <c r="C188" s="25" t="s">
        <v>94</v>
      </c>
      <c r="D188" s="24">
        <v>0</v>
      </c>
      <c r="E188" s="24">
        <v>0</v>
      </c>
      <c r="F188" s="26">
        <v>0</v>
      </c>
      <c r="G188" s="25">
        <v>0</v>
      </c>
      <c r="H188" s="24">
        <v>0</v>
      </c>
      <c r="I188" s="26">
        <v>0</v>
      </c>
      <c r="J188" s="25" t="b">
        <v>0</v>
      </c>
    </row>
    <row r="189" spans="1:10" hidden="1" x14ac:dyDescent="0.25">
      <c r="A189" s="23">
        <v>45077</v>
      </c>
      <c r="B189" s="24">
        <v>1841386</v>
      </c>
      <c r="C189" s="25" t="s">
        <v>228</v>
      </c>
      <c r="D189" s="24">
        <v>0</v>
      </c>
      <c r="E189" s="24">
        <v>0</v>
      </c>
      <c r="F189" s="26">
        <v>0</v>
      </c>
      <c r="G189" s="25">
        <v>0</v>
      </c>
      <c r="H189" s="24">
        <v>426.56</v>
      </c>
      <c r="I189" s="26">
        <v>0.14199999999999999</v>
      </c>
      <c r="J189" s="25" t="b">
        <v>0</v>
      </c>
    </row>
    <row r="190" spans="1:10" hidden="1" x14ac:dyDescent="0.25">
      <c r="A190" s="23">
        <v>45083</v>
      </c>
      <c r="B190" s="24">
        <v>1841637</v>
      </c>
      <c r="C190" s="25" t="s">
        <v>229</v>
      </c>
      <c r="D190" s="24">
        <v>0</v>
      </c>
      <c r="E190" s="24">
        <v>0</v>
      </c>
      <c r="F190" s="26">
        <v>0</v>
      </c>
      <c r="G190" s="25">
        <v>0</v>
      </c>
      <c r="H190" s="24">
        <v>2035.2</v>
      </c>
      <c r="I190" s="26">
        <v>0.29699999999999999</v>
      </c>
      <c r="J190" s="25" t="b">
        <v>1</v>
      </c>
    </row>
    <row r="191" spans="1:10" hidden="1" x14ac:dyDescent="0.25">
      <c r="A191" s="23">
        <v>45289</v>
      </c>
      <c r="B191" s="24">
        <v>1851163</v>
      </c>
      <c r="C191" s="25" t="s">
        <v>230</v>
      </c>
      <c r="D191" s="24">
        <v>0</v>
      </c>
      <c r="E191" s="24">
        <v>0</v>
      </c>
      <c r="F191" s="26">
        <v>0</v>
      </c>
      <c r="G191" s="25">
        <v>0</v>
      </c>
      <c r="H191" s="24">
        <v>10017.120000000001</v>
      </c>
      <c r="I191" s="26">
        <v>0.22</v>
      </c>
      <c r="J191" s="25" t="b">
        <v>1</v>
      </c>
    </row>
    <row r="192" spans="1:10" hidden="1" x14ac:dyDescent="0.25">
      <c r="A192" s="23">
        <v>45098</v>
      </c>
      <c r="B192" s="24">
        <v>1842394</v>
      </c>
      <c r="C192" s="25" t="s">
        <v>231</v>
      </c>
      <c r="D192" s="24">
        <v>0</v>
      </c>
      <c r="E192" s="24">
        <v>0</v>
      </c>
      <c r="F192" s="26">
        <v>0</v>
      </c>
      <c r="G192" s="25">
        <v>0</v>
      </c>
      <c r="H192" s="24">
        <v>1836.8</v>
      </c>
      <c r="I192" s="26">
        <v>0.22</v>
      </c>
      <c r="J192" s="25" t="b">
        <v>1</v>
      </c>
    </row>
    <row r="193" spans="1:10" hidden="1" x14ac:dyDescent="0.25">
      <c r="A193" s="23">
        <v>45237</v>
      </c>
      <c r="B193" s="24">
        <v>1849250</v>
      </c>
      <c r="C193" s="25" t="s">
        <v>232</v>
      </c>
      <c r="D193" s="24">
        <v>0</v>
      </c>
      <c r="E193" s="24">
        <v>0</v>
      </c>
      <c r="F193" s="26">
        <v>0</v>
      </c>
      <c r="G193" s="25">
        <v>0</v>
      </c>
      <c r="H193" s="24">
        <v>490.48</v>
      </c>
      <c r="I193" s="26">
        <v>0.41299999999999998</v>
      </c>
      <c r="J193" s="25" t="b">
        <v>1</v>
      </c>
    </row>
    <row r="194" spans="1:10" hidden="1" x14ac:dyDescent="0.25">
      <c r="A194" s="23">
        <v>44938</v>
      </c>
      <c r="B194" s="24">
        <v>1834458</v>
      </c>
      <c r="C194" s="25" t="s">
        <v>233</v>
      </c>
      <c r="D194" s="24">
        <v>149041.60000000001</v>
      </c>
      <c r="E194" s="24">
        <v>0</v>
      </c>
      <c r="F194" s="26">
        <v>0</v>
      </c>
      <c r="G194" s="25">
        <v>0</v>
      </c>
      <c r="H194" s="24">
        <v>1027.46</v>
      </c>
      <c r="I194" s="26">
        <v>0.22</v>
      </c>
      <c r="J194" s="25" t="b">
        <v>1</v>
      </c>
    </row>
    <row r="195" spans="1:10" hidden="1" x14ac:dyDescent="0.25">
      <c r="A195" s="23">
        <v>45203</v>
      </c>
      <c r="B195" s="24">
        <v>1847656</v>
      </c>
      <c r="C195" s="25" t="s">
        <v>234</v>
      </c>
      <c r="D195" s="24">
        <v>0</v>
      </c>
      <c r="E195" s="24">
        <v>0</v>
      </c>
      <c r="F195" s="26">
        <v>0</v>
      </c>
      <c r="G195" s="25">
        <v>0</v>
      </c>
      <c r="H195" s="24">
        <v>906.67</v>
      </c>
      <c r="I195" s="26">
        <v>0.17399999999999999</v>
      </c>
      <c r="J195" s="25" t="b">
        <v>0</v>
      </c>
    </row>
    <row r="196" spans="1:10" hidden="1" x14ac:dyDescent="0.25">
      <c r="A196" s="23">
        <v>45012</v>
      </c>
      <c r="B196" s="24">
        <v>1837995</v>
      </c>
      <c r="C196" s="25" t="s">
        <v>235</v>
      </c>
      <c r="D196" s="24">
        <v>0</v>
      </c>
      <c r="E196" s="24">
        <v>0</v>
      </c>
      <c r="F196" s="26">
        <v>0</v>
      </c>
      <c r="G196" s="25">
        <v>0</v>
      </c>
      <c r="H196" s="24">
        <v>852.01</v>
      </c>
      <c r="I196" s="26">
        <v>0.36399999999999999</v>
      </c>
      <c r="J196" s="25" t="b">
        <v>1</v>
      </c>
    </row>
    <row r="197" spans="1:10" hidden="1" x14ac:dyDescent="0.25">
      <c r="A197" s="23">
        <v>45007</v>
      </c>
      <c r="B197" s="24">
        <v>1837829</v>
      </c>
      <c r="C197" s="25" t="s">
        <v>236</v>
      </c>
      <c r="D197" s="24">
        <v>0</v>
      </c>
      <c r="E197" s="24">
        <v>0</v>
      </c>
      <c r="F197" s="26">
        <v>0</v>
      </c>
      <c r="G197" s="25">
        <v>0</v>
      </c>
      <c r="H197" s="24">
        <v>275.22000000000003</v>
      </c>
      <c r="I197" s="26">
        <v>0.22</v>
      </c>
      <c r="J197" s="25" t="b">
        <v>1</v>
      </c>
    </row>
    <row r="198" spans="1:10" hidden="1" x14ac:dyDescent="0.25">
      <c r="A198" s="23">
        <v>45146</v>
      </c>
      <c r="B198" s="24">
        <v>1844593</v>
      </c>
      <c r="C198" s="25" t="s">
        <v>237</v>
      </c>
      <c r="D198" s="24">
        <v>0</v>
      </c>
      <c r="E198" s="24">
        <v>0</v>
      </c>
      <c r="F198" s="26">
        <v>0</v>
      </c>
      <c r="G198" s="25">
        <v>0</v>
      </c>
      <c r="H198" s="24">
        <v>15612.65</v>
      </c>
      <c r="I198" s="26">
        <v>0.223</v>
      </c>
      <c r="J198" s="25" t="b">
        <v>1</v>
      </c>
    </row>
    <row r="199" spans="1:10" hidden="1" x14ac:dyDescent="0.25">
      <c r="A199" s="23">
        <v>44966</v>
      </c>
      <c r="B199" s="24">
        <v>1835710</v>
      </c>
      <c r="C199" s="25" t="s">
        <v>238</v>
      </c>
      <c r="D199" s="24">
        <v>0</v>
      </c>
      <c r="E199" s="24">
        <v>0</v>
      </c>
      <c r="F199" s="26">
        <v>0</v>
      </c>
      <c r="G199" s="25">
        <v>0</v>
      </c>
      <c r="H199" s="24">
        <v>10169.23</v>
      </c>
      <c r="I199" s="26">
        <v>0.151</v>
      </c>
      <c r="J199" s="25" t="b">
        <v>0</v>
      </c>
    </row>
    <row r="200" spans="1:10" hidden="1" x14ac:dyDescent="0.25">
      <c r="A200" s="23">
        <v>45202</v>
      </c>
      <c r="B200" s="24">
        <v>1847630</v>
      </c>
      <c r="C200" s="25" t="s">
        <v>239</v>
      </c>
      <c r="D200" s="24">
        <v>0</v>
      </c>
      <c r="E200" s="24">
        <v>0</v>
      </c>
      <c r="F200" s="26">
        <v>0</v>
      </c>
      <c r="G200" s="25">
        <v>0</v>
      </c>
      <c r="H200" s="24">
        <v>0</v>
      </c>
      <c r="I200" s="26">
        <v>0</v>
      </c>
      <c r="J200" s="25" t="b">
        <v>0</v>
      </c>
    </row>
    <row r="201" spans="1:10" hidden="1" x14ac:dyDescent="0.25">
      <c r="A201" s="23">
        <v>45113</v>
      </c>
      <c r="B201" s="24">
        <v>1843019</v>
      </c>
      <c r="C201" s="25" t="s">
        <v>240</v>
      </c>
      <c r="D201" s="24">
        <v>0</v>
      </c>
      <c r="E201" s="24">
        <v>0</v>
      </c>
      <c r="F201" s="26">
        <v>0</v>
      </c>
      <c r="G201" s="25">
        <v>0</v>
      </c>
      <c r="H201" s="24">
        <v>1941.76</v>
      </c>
      <c r="I201" s="26">
        <v>0.22</v>
      </c>
      <c r="J201" s="25" t="b">
        <v>1</v>
      </c>
    </row>
    <row r="202" spans="1:10" hidden="1" x14ac:dyDescent="0.25">
      <c r="A202" s="23">
        <v>44932</v>
      </c>
      <c r="B202" s="24">
        <v>1834180</v>
      </c>
      <c r="C202" s="25" t="s">
        <v>241</v>
      </c>
      <c r="D202" s="24">
        <v>0</v>
      </c>
      <c r="E202" s="24">
        <v>0</v>
      </c>
      <c r="F202" s="26">
        <v>0</v>
      </c>
      <c r="G202" s="25">
        <v>0</v>
      </c>
      <c r="H202" s="24">
        <v>1484</v>
      </c>
      <c r="I202" s="26">
        <v>0.14699999999999999</v>
      </c>
      <c r="J202" s="25" t="b">
        <v>0</v>
      </c>
    </row>
    <row r="203" spans="1:10" hidden="1" x14ac:dyDescent="0.25">
      <c r="A203" s="23">
        <v>44967</v>
      </c>
      <c r="B203" s="24">
        <v>1835762</v>
      </c>
      <c r="C203" s="25" t="s">
        <v>242</v>
      </c>
      <c r="D203" s="24">
        <v>0</v>
      </c>
      <c r="E203" s="24">
        <v>0</v>
      </c>
      <c r="F203" s="26">
        <v>0</v>
      </c>
      <c r="G203" s="25">
        <v>0</v>
      </c>
      <c r="H203" s="24">
        <v>1378.42</v>
      </c>
      <c r="I203" s="26">
        <v>0.22</v>
      </c>
      <c r="J203" s="25" t="b">
        <v>1</v>
      </c>
    </row>
    <row r="204" spans="1:10" hidden="1" x14ac:dyDescent="0.25">
      <c r="A204" s="23">
        <v>45257</v>
      </c>
      <c r="B204" s="24">
        <v>1849936</v>
      </c>
      <c r="C204" s="25" t="s">
        <v>243</v>
      </c>
      <c r="D204" s="24">
        <v>0</v>
      </c>
      <c r="E204" s="24">
        <v>0</v>
      </c>
      <c r="F204" s="26">
        <v>0</v>
      </c>
      <c r="G204" s="25">
        <v>0</v>
      </c>
      <c r="H204" s="24">
        <v>389.91</v>
      </c>
      <c r="I204" s="26">
        <v>0.22</v>
      </c>
      <c r="J204" s="25" t="b">
        <v>1</v>
      </c>
    </row>
    <row r="205" spans="1:10" hidden="1" x14ac:dyDescent="0.25">
      <c r="A205" s="23">
        <v>45247</v>
      </c>
      <c r="B205" s="24">
        <v>1849733</v>
      </c>
      <c r="C205" s="25" t="s">
        <v>244</v>
      </c>
      <c r="D205" s="24">
        <v>0</v>
      </c>
      <c r="E205" s="24">
        <v>0</v>
      </c>
      <c r="F205" s="26">
        <v>0</v>
      </c>
      <c r="G205" s="25">
        <v>0</v>
      </c>
      <c r="H205" s="24">
        <v>0</v>
      </c>
      <c r="I205" s="26">
        <v>0</v>
      </c>
      <c r="J205" s="25" t="b">
        <v>0</v>
      </c>
    </row>
    <row r="206" spans="1:10" hidden="1" x14ac:dyDescent="0.25">
      <c r="A206" s="23">
        <v>45118</v>
      </c>
      <c r="B206" s="24">
        <v>1843159</v>
      </c>
      <c r="C206" s="25" t="s">
        <v>245</v>
      </c>
      <c r="D206" s="24">
        <v>0</v>
      </c>
      <c r="E206" s="24">
        <v>0</v>
      </c>
      <c r="F206" s="26">
        <v>0</v>
      </c>
      <c r="G206" s="25">
        <v>0</v>
      </c>
      <c r="H206" s="24">
        <v>24.41</v>
      </c>
      <c r="I206" s="26">
        <v>7.5119999999999996</v>
      </c>
      <c r="J206" s="25" t="b">
        <v>1</v>
      </c>
    </row>
    <row r="207" spans="1:10" hidden="1" x14ac:dyDescent="0.25">
      <c r="A207" s="23">
        <v>44956</v>
      </c>
      <c r="B207" s="24">
        <v>1835136</v>
      </c>
      <c r="C207" s="25" t="s">
        <v>246</v>
      </c>
      <c r="D207" s="24">
        <v>0</v>
      </c>
      <c r="E207" s="24">
        <v>0</v>
      </c>
      <c r="F207" s="26">
        <v>0</v>
      </c>
      <c r="G207" s="25">
        <v>0</v>
      </c>
      <c r="H207" s="24">
        <v>4683</v>
      </c>
      <c r="I207" s="26">
        <v>9.9000000000000005E-2</v>
      </c>
      <c r="J207" s="25" t="b">
        <v>0</v>
      </c>
    </row>
    <row r="208" spans="1:10" hidden="1" x14ac:dyDescent="0.25">
      <c r="A208" s="23">
        <v>45064</v>
      </c>
      <c r="B208" s="24">
        <v>1840738</v>
      </c>
      <c r="C208" s="25" t="s">
        <v>247</v>
      </c>
      <c r="D208" s="24">
        <v>1950</v>
      </c>
      <c r="E208" s="24">
        <v>0</v>
      </c>
      <c r="F208" s="26">
        <v>0</v>
      </c>
      <c r="G208" s="25">
        <v>0</v>
      </c>
      <c r="H208" s="24">
        <v>111.52</v>
      </c>
      <c r="I208" s="26">
        <v>0.22</v>
      </c>
      <c r="J208" s="25" t="b">
        <v>1</v>
      </c>
    </row>
    <row r="209" spans="1:10" hidden="1" x14ac:dyDescent="0.25">
      <c r="A209" s="23">
        <v>45105</v>
      </c>
      <c r="B209" s="24">
        <v>1842677</v>
      </c>
      <c r="C209" s="25" t="s">
        <v>248</v>
      </c>
      <c r="D209" s="24">
        <v>0</v>
      </c>
      <c r="E209" s="24">
        <v>0</v>
      </c>
      <c r="F209" s="26">
        <v>0</v>
      </c>
      <c r="G209" s="25">
        <v>0</v>
      </c>
      <c r="H209" s="24">
        <v>72.16</v>
      </c>
      <c r="I209" s="26">
        <v>0.22</v>
      </c>
      <c r="J209" s="25" t="b">
        <v>1</v>
      </c>
    </row>
    <row r="210" spans="1:10" hidden="1" x14ac:dyDescent="0.25">
      <c r="A210" s="23">
        <v>45057</v>
      </c>
      <c r="B210" s="24">
        <v>1840405</v>
      </c>
      <c r="C210" s="25" t="s">
        <v>249</v>
      </c>
      <c r="D210" s="24">
        <v>949</v>
      </c>
      <c r="E210" s="24">
        <v>0</v>
      </c>
      <c r="F210" s="26">
        <v>0</v>
      </c>
      <c r="G210" s="25">
        <v>0</v>
      </c>
      <c r="H210" s="24">
        <v>15092.8</v>
      </c>
      <c r="I210" s="26">
        <v>0.16900000000000001</v>
      </c>
      <c r="J210" s="25" t="b">
        <v>0</v>
      </c>
    </row>
    <row r="211" spans="1:10" hidden="1" x14ac:dyDescent="0.25">
      <c r="A211" s="23">
        <v>45121</v>
      </c>
      <c r="B211" s="24">
        <v>1843421</v>
      </c>
      <c r="C211" s="25" t="s">
        <v>250</v>
      </c>
      <c r="D211" s="24">
        <v>0</v>
      </c>
      <c r="E211" s="24">
        <v>0</v>
      </c>
      <c r="F211" s="26">
        <v>0</v>
      </c>
      <c r="G211" s="25">
        <v>0</v>
      </c>
      <c r="H211" s="24">
        <v>5789.74</v>
      </c>
      <c r="I211" s="26">
        <v>0.20599999999999999</v>
      </c>
      <c r="J211" s="25" t="b">
        <v>1</v>
      </c>
    </row>
    <row r="212" spans="1:10" hidden="1" x14ac:dyDescent="0.25">
      <c r="A212" s="23">
        <v>45169</v>
      </c>
      <c r="B212" s="24">
        <v>1845964</v>
      </c>
      <c r="C212" s="25" t="s">
        <v>251</v>
      </c>
      <c r="D212" s="24">
        <v>0</v>
      </c>
      <c r="E212" s="24">
        <v>0</v>
      </c>
      <c r="F212" s="26">
        <v>0</v>
      </c>
      <c r="G212" s="25">
        <v>0</v>
      </c>
      <c r="H212" s="24">
        <v>0</v>
      </c>
      <c r="I212" s="26">
        <v>0</v>
      </c>
      <c r="J212" s="25" t="b">
        <v>0</v>
      </c>
    </row>
    <row r="213" spans="1:10" hidden="1" x14ac:dyDescent="0.25">
      <c r="A213" s="23">
        <v>45180</v>
      </c>
      <c r="B213" s="24">
        <v>1846431</v>
      </c>
      <c r="C213" s="25" t="s">
        <v>252</v>
      </c>
      <c r="D213" s="24">
        <v>0</v>
      </c>
      <c r="E213" s="24">
        <v>0</v>
      </c>
      <c r="F213" s="26">
        <v>0</v>
      </c>
      <c r="G213" s="25">
        <v>0</v>
      </c>
      <c r="H213" s="24">
        <v>1325.12</v>
      </c>
      <c r="I213" s="26">
        <v>0.22</v>
      </c>
      <c r="J213" s="25" t="b">
        <v>1</v>
      </c>
    </row>
    <row r="214" spans="1:10" hidden="1" x14ac:dyDescent="0.25">
      <c r="A214" s="23">
        <v>44938</v>
      </c>
      <c r="B214" s="24">
        <v>1834412</v>
      </c>
      <c r="C214" s="25" t="s">
        <v>253</v>
      </c>
      <c r="D214" s="24">
        <v>0</v>
      </c>
      <c r="E214" s="24">
        <v>0</v>
      </c>
      <c r="F214" s="26">
        <v>0</v>
      </c>
      <c r="G214" s="25">
        <v>0</v>
      </c>
      <c r="H214" s="24">
        <v>3379.1</v>
      </c>
      <c r="I214" s="26">
        <v>0.16400000000000001</v>
      </c>
      <c r="J214" s="25" t="b">
        <v>0</v>
      </c>
    </row>
    <row r="215" spans="1:10" hidden="1" x14ac:dyDescent="0.25">
      <c r="A215" s="23">
        <v>44936</v>
      </c>
      <c r="B215" s="24">
        <v>1834293</v>
      </c>
      <c r="C215" s="25" t="s">
        <v>254</v>
      </c>
      <c r="D215" s="24">
        <v>0</v>
      </c>
      <c r="E215" s="24">
        <v>0</v>
      </c>
      <c r="F215" s="26">
        <v>0</v>
      </c>
      <c r="G215" s="25">
        <v>0</v>
      </c>
      <c r="H215" s="24">
        <v>604.26</v>
      </c>
      <c r="I215" s="26">
        <v>0.22</v>
      </c>
      <c r="J215" s="25" t="b">
        <v>1</v>
      </c>
    </row>
    <row r="216" spans="1:10" hidden="1" x14ac:dyDescent="0.25">
      <c r="A216" s="23">
        <v>44995</v>
      </c>
      <c r="B216" s="24">
        <v>1837267</v>
      </c>
      <c r="C216" s="25" t="s">
        <v>255</v>
      </c>
      <c r="D216" s="24">
        <v>0</v>
      </c>
      <c r="E216" s="24">
        <v>0</v>
      </c>
      <c r="F216" s="26">
        <v>0</v>
      </c>
      <c r="G216" s="25">
        <v>0</v>
      </c>
      <c r="H216" s="24">
        <v>864.65</v>
      </c>
      <c r="I216" s="26">
        <v>0.20599999999999999</v>
      </c>
      <c r="J216" s="25" t="b">
        <v>1</v>
      </c>
    </row>
    <row r="217" spans="1:10" hidden="1" x14ac:dyDescent="0.25">
      <c r="A217" s="23">
        <v>44953</v>
      </c>
      <c r="B217" s="24">
        <v>1835105</v>
      </c>
      <c r="C217" s="25" t="s">
        <v>256</v>
      </c>
      <c r="D217" s="24">
        <v>0</v>
      </c>
      <c r="E217" s="24">
        <v>0</v>
      </c>
      <c r="F217" s="26">
        <v>0</v>
      </c>
      <c r="G217" s="25">
        <v>0</v>
      </c>
      <c r="H217" s="24">
        <v>82</v>
      </c>
      <c r="I217" s="26">
        <v>0.22</v>
      </c>
      <c r="J217" s="25" t="b">
        <v>1</v>
      </c>
    </row>
    <row r="218" spans="1:10" hidden="1" x14ac:dyDescent="0.25">
      <c r="A218" s="23">
        <v>44992</v>
      </c>
      <c r="B218" s="24">
        <v>1836838</v>
      </c>
      <c r="C218" s="25" t="s">
        <v>127</v>
      </c>
      <c r="D218" s="24">
        <v>393.06</v>
      </c>
      <c r="E218" s="24">
        <v>0</v>
      </c>
      <c r="F218" s="26">
        <v>0</v>
      </c>
      <c r="G218" s="25">
        <v>0</v>
      </c>
      <c r="H218" s="24">
        <v>734.72</v>
      </c>
      <c r="I218" s="26">
        <v>0.22</v>
      </c>
      <c r="J218" s="25" t="b">
        <v>1</v>
      </c>
    </row>
    <row r="219" spans="1:10" hidden="1" x14ac:dyDescent="0.25">
      <c r="A219" s="23">
        <v>45103</v>
      </c>
      <c r="B219" s="24">
        <v>1842582</v>
      </c>
      <c r="C219" s="25" t="s">
        <v>257</v>
      </c>
      <c r="D219" s="24">
        <v>0</v>
      </c>
      <c r="E219" s="24">
        <v>0</v>
      </c>
      <c r="F219" s="26">
        <v>0</v>
      </c>
      <c r="G219" s="25">
        <v>0</v>
      </c>
      <c r="H219" s="24">
        <v>1067.6400000000001</v>
      </c>
      <c r="I219" s="26">
        <v>0.22</v>
      </c>
      <c r="J219" s="25" t="b">
        <v>1</v>
      </c>
    </row>
    <row r="220" spans="1:10" hidden="1" x14ac:dyDescent="0.25">
      <c r="A220" s="23">
        <v>45008</v>
      </c>
      <c r="B220" s="24">
        <v>1837899</v>
      </c>
      <c r="C220" s="25" t="s">
        <v>258</v>
      </c>
      <c r="D220" s="24">
        <v>648</v>
      </c>
      <c r="E220" s="24">
        <v>0</v>
      </c>
      <c r="F220" s="26">
        <v>0</v>
      </c>
      <c r="G220" s="25">
        <v>0</v>
      </c>
      <c r="H220" s="24">
        <v>3345.6</v>
      </c>
      <c r="I220" s="26">
        <v>0.22</v>
      </c>
      <c r="J220" s="25" t="b">
        <v>1</v>
      </c>
    </row>
    <row r="221" spans="1:10" hidden="1" x14ac:dyDescent="0.25">
      <c r="A221" s="23">
        <v>45288</v>
      </c>
      <c r="B221" s="24">
        <v>1851157</v>
      </c>
      <c r="C221" s="25" t="s">
        <v>259</v>
      </c>
      <c r="D221" s="24">
        <v>0</v>
      </c>
      <c r="E221" s="24">
        <v>0</v>
      </c>
      <c r="F221" s="26">
        <v>0</v>
      </c>
      <c r="G221" s="25">
        <v>0</v>
      </c>
      <c r="H221" s="24">
        <v>481.5</v>
      </c>
      <c r="I221" s="26">
        <v>0.35799999999999998</v>
      </c>
      <c r="J221" s="25" t="b">
        <v>1</v>
      </c>
    </row>
    <row r="222" spans="1:10" hidden="1" x14ac:dyDescent="0.25">
      <c r="A222" s="23">
        <v>44978</v>
      </c>
      <c r="B222" s="24">
        <v>1836168</v>
      </c>
      <c r="C222" s="25" t="s">
        <v>260</v>
      </c>
      <c r="D222" s="24">
        <v>0</v>
      </c>
      <c r="E222" s="24">
        <v>0</v>
      </c>
      <c r="F222" s="26">
        <v>0</v>
      </c>
      <c r="G222" s="25">
        <v>0</v>
      </c>
      <c r="H222" s="24">
        <v>32237.78</v>
      </c>
      <c r="I222" s="26">
        <v>0.108</v>
      </c>
      <c r="J222" s="25" t="b">
        <v>0</v>
      </c>
    </row>
    <row r="223" spans="1:10" hidden="1" x14ac:dyDescent="0.25">
      <c r="A223" s="23">
        <v>44959</v>
      </c>
      <c r="B223" s="24">
        <v>1835336</v>
      </c>
      <c r="C223" s="25" t="s">
        <v>261</v>
      </c>
      <c r="D223" s="24">
        <v>0</v>
      </c>
      <c r="E223" s="24">
        <v>0</v>
      </c>
      <c r="F223" s="26">
        <v>0</v>
      </c>
      <c r="G223" s="25">
        <v>0</v>
      </c>
      <c r="H223" s="24">
        <v>1148</v>
      </c>
      <c r="I223" s="26">
        <v>0.22</v>
      </c>
      <c r="J223" s="25" t="b">
        <v>1</v>
      </c>
    </row>
    <row r="224" spans="1:10" hidden="1" x14ac:dyDescent="0.25">
      <c r="A224" s="23">
        <v>45072</v>
      </c>
      <c r="B224" s="24">
        <v>1841207</v>
      </c>
      <c r="C224" s="25" t="s">
        <v>262</v>
      </c>
      <c r="D224" s="24">
        <v>0</v>
      </c>
      <c r="E224" s="24">
        <v>0</v>
      </c>
      <c r="F224" s="26">
        <v>0</v>
      </c>
      <c r="G224" s="25">
        <v>0</v>
      </c>
      <c r="H224" s="24">
        <v>-95.2</v>
      </c>
      <c r="I224" s="26">
        <v>-5.3419999999999996</v>
      </c>
      <c r="J224" s="25" t="b">
        <v>0</v>
      </c>
    </row>
    <row r="225" spans="1:10" hidden="1" x14ac:dyDescent="0.25">
      <c r="A225" s="23">
        <v>45177</v>
      </c>
      <c r="B225" s="24">
        <v>1846338</v>
      </c>
      <c r="C225" s="25" t="s">
        <v>263</v>
      </c>
      <c r="D225" s="24">
        <v>0</v>
      </c>
      <c r="E225" s="24">
        <v>0</v>
      </c>
      <c r="F225" s="26">
        <v>0</v>
      </c>
      <c r="G225" s="25">
        <v>0</v>
      </c>
      <c r="H225" s="24">
        <v>189.66</v>
      </c>
      <c r="I225" s="26">
        <v>1.397</v>
      </c>
      <c r="J225" s="25" t="b">
        <v>1</v>
      </c>
    </row>
    <row r="226" spans="1:10" hidden="1" x14ac:dyDescent="0.25">
      <c r="A226" s="23">
        <v>45245</v>
      </c>
      <c r="B226" s="24">
        <v>1849604</v>
      </c>
      <c r="C226" s="25" t="s">
        <v>264</v>
      </c>
      <c r="D226" s="24">
        <v>0</v>
      </c>
      <c r="E226" s="24">
        <v>0</v>
      </c>
      <c r="F226" s="26">
        <v>0</v>
      </c>
      <c r="G226" s="25">
        <v>0</v>
      </c>
      <c r="H226" s="24">
        <v>0</v>
      </c>
      <c r="I226" s="26">
        <v>0</v>
      </c>
      <c r="J226" s="25" t="b">
        <v>0</v>
      </c>
    </row>
    <row r="227" spans="1:10" hidden="1" x14ac:dyDescent="0.25">
      <c r="A227" s="23">
        <v>45257</v>
      </c>
      <c r="B227" s="24">
        <v>1849907</v>
      </c>
      <c r="C227" s="25" t="s">
        <v>265</v>
      </c>
      <c r="D227" s="24">
        <v>0</v>
      </c>
      <c r="E227" s="24">
        <v>0</v>
      </c>
      <c r="F227" s="26">
        <v>0</v>
      </c>
      <c r="G227" s="25">
        <v>0</v>
      </c>
      <c r="H227" s="24">
        <v>0</v>
      </c>
      <c r="I227" s="26">
        <v>0</v>
      </c>
      <c r="J227" s="25" t="b">
        <v>0</v>
      </c>
    </row>
    <row r="228" spans="1:10" hidden="1" x14ac:dyDescent="0.25">
      <c r="A228" s="23">
        <v>44967</v>
      </c>
      <c r="B228" s="24">
        <v>1835732</v>
      </c>
      <c r="C228" s="25" t="s">
        <v>185</v>
      </c>
      <c r="D228" s="24">
        <v>0</v>
      </c>
      <c r="E228" s="24">
        <v>0</v>
      </c>
      <c r="F228" s="26">
        <v>0</v>
      </c>
      <c r="G228" s="25">
        <v>0</v>
      </c>
      <c r="H228" s="24">
        <v>1686.07</v>
      </c>
      <c r="I228" s="26">
        <v>0.23300000000000001</v>
      </c>
      <c r="J228" s="25" t="b">
        <v>1</v>
      </c>
    </row>
    <row r="229" spans="1:10" hidden="1" x14ac:dyDescent="0.25">
      <c r="A229" s="23">
        <v>45275</v>
      </c>
      <c r="B229" s="24">
        <v>1850824</v>
      </c>
      <c r="C229" s="25" t="s">
        <v>266</v>
      </c>
      <c r="D229" s="24">
        <v>0</v>
      </c>
      <c r="E229" s="24">
        <v>0</v>
      </c>
      <c r="F229" s="26">
        <v>0</v>
      </c>
      <c r="G229" s="25">
        <v>0</v>
      </c>
      <c r="H229" s="24">
        <v>3629.76</v>
      </c>
      <c r="I229" s="26">
        <v>0.85699999999999998</v>
      </c>
      <c r="J229" s="25" t="b">
        <v>1</v>
      </c>
    </row>
    <row r="230" spans="1:10" hidden="1" x14ac:dyDescent="0.25">
      <c r="A230" s="23">
        <v>45226</v>
      </c>
      <c r="B230" s="24">
        <v>1848859</v>
      </c>
      <c r="C230" s="25" t="s">
        <v>267</v>
      </c>
      <c r="D230" s="24">
        <v>0</v>
      </c>
      <c r="E230" s="24">
        <v>0</v>
      </c>
      <c r="F230" s="26">
        <v>0</v>
      </c>
      <c r="G230" s="25">
        <v>0</v>
      </c>
      <c r="H230" s="24">
        <v>19265.259999999998</v>
      </c>
      <c r="I230" s="26">
        <v>0.20599999999999999</v>
      </c>
      <c r="J230" s="25" t="b">
        <v>1</v>
      </c>
    </row>
    <row r="231" spans="1:10" hidden="1" x14ac:dyDescent="0.25">
      <c r="A231" s="23">
        <v>44946</v>
      </c>
      <c r="B231" s="24">
        <v>1834737</v>
      </c>
      <c r="C231" s="25" t="s">
        <v>268</v>
      </c>
      <c r="D231" s="24">
        <v>0</v>
      </c>
      <c r="E231" s="24">
        <v>0</v>
      </c>
      <c r="F231" s="26">
        <v>0</v>
      </c>
      <c r="G231" s="25">
        <v>0</v>
      </c>
      <c r="H231" s="24">
        <v>5804.23</v>
      </c>
      <c r="I231" s="26">
        <v>0.161</v>
      </c>
      <c r="J231" s="25" t="b">
        <v>0</v>
      </c>
    </row>
    <row r="232" spans="1:10" hidden="1" x14ac:dyDescent="0.25">
      <c r="A232" s="23">
        <v>45246</v>
      </c>
      <c r="B232" s="24">
        <v>1849644</v>
      </c>
      <c r="C232" s="25" t="s">
        <v>269</v>
      </c>
      <c r="D232" s="24">
        <v>0</v>
      </c>
      <c r="E232" s="24">
        <v>0</v>
      </c>
      <c r="F232" s="26">
        <v>0</v>
      </c>
      <c r="G232" s="25">
        <v>0</v>
      </c>
      <c r="H232" s="24">
        <v>698.64</v>
      </c>
      <c r="I232" s="26">
        <v>0.22</v>
      </c>
      <c r="J232" s="25" t="b">
        <v>1</v>
      </c>
    </row>
    <row r="233" spans="1:10" hidden="1" x14ac:dyDescent="0.25">
      <c r="A233" s="23">
        <v>45216</v>
      </c>
      <c r="B233" s="24">
        <v>1848277</v>
      </c>
      <c r="C233" s="25" t="s">
        <v>270</v>
      </c>
      <c r="D233" s="24">
        <v>0</v>
      </c>
      <c r="E233" s="24">
        <v>0</v>
      </c>
      <c r="F233" s="26">
        <v>0</v>
      </c>
      <c r="G233" s="25">
        <v>0</v>
      </c>
      <c r="H233" s="24">
        <v>7617.28</v>
      </c>
      <c r="I233" s="26">
        <v>0.13600000000000001</v>
      </c>
      <c r="J233" s="25" t="b">
        <v>0</v>
      </c>
    </row>
    <row r="234" spans="1:10" hidden="1" x14ac:dyDescent="0.25">
      <c r="A234" s="23">
        <v>44980</v>
      </c>
      <c r="B234" s="24">
        <v>1836308</v>
      </c>
      <c r="C234" s="25" t="s">
        <v>271</v>
      </c>
      <c r="D234" s="24">
        <v>0</v>
      </c>
      <c r="E234" s="24">
        <v>0</v>
      </c>
      <c r="F234" s="26">
        <v>0</v>
      </c>
      <c r="G234" s="25">
        <v>0</v>
      </c>
      <c r="H234" s="24">
        <v>12540</v>
      </c>
      <c r="I234" s="26">
        <v>0.13600000000000001</v>
      </c>
      <c r="J234" s="25" t="b">
        <v>0</v>
      </c>
    </row>
    <row r="235" spans="1:10" hidden="1" x14ac:dyDescent="0.25">
      <c r="A235" s="23">
        <v>45184</v>
      </c>
      <c r="B235" s="24">
        <v>1846709</v>
      </c>
      <c r="C235" s="25" t="s">
        <v>272</v>
      </c>
      <c r="D235" s="24">
        <v>0</v>
      </c>
      <c r="E235" s="24">
        <v>0</v>
      </c>
      <c r="F235" s="26">
        <v>0</v>
      </c>
      <c r="G235" s="25">
        <v>0</v>
      </c>
      <c r="H235" s="24">
        <v>797.04</v>
      </c>
      <c r="I235" s="26">
        <v>0.22</v>
      </c>
      <c r="J235" s="25" t="b">
        <v>1</v>
      </c>
    </row>
    <row r="236" spans="1:10" hidden="1" x14ac:dyDescent="0.25">
      <c r="A236" s="23">
        <v>45020</v>
      </c>
      <c r="B236" s="24">
        <v>1838489</v>
      </c>
      <c r="C236" s="25" t="s">
        <v>273</v>
      </c>
      <c r="D236" s="24">
        <v>0</v>
      </c>
      <c r="E236" s="24">
        <v>0</v>
      </c>
      <c r="F236" s="26">
        <v>0</v>
      </c>
      <c r="G236" s="25">
        <v>0</v>
      </c>
      <c r="H236" s="24">
        <v>0</v>
      </c>
      <c r="I236" s="26">
        <v>0</v>
      </c>
      <c r="J236" s="25" t="b">
        <v>0</v>
      </c>
    </row>
    <row r="237" spans="1:10" hidden="1" x14ac:dyDescent="0.25">
      <c r="A237" s="23">
        <v>45162</v>
      </c>
      <c r="B237" s="24">
        <v>1845526</v>
      </c>
      <c r="C237" s="25" t="s">
        <v>274</v>
      </c>
      <c r="D237" s="24">
        <v>0</v>
      </c>
      <c r="E237" s="24">
        <v>0</v>
      </c>
      <c r="F237" s="26">
        <v>0</v>
      </c>
      <c r="G237" s="25">
        <v>0</v>
      </c>
      <c r="H237" s="24">
        <v>655.45</v>
      </c>
      <c r="I237" s="26">
        <v>0.34599999999999997</v>
      </c>
      <c r="J237" s="25" t="b">
        <v>1</v>
      </c>
    </row>
    <row r="238" spans="1:10" hidden="1" x14ac:dyDescent="0.25">
      <c r="A238" s="23">
        <v>44929</v>
      </c>
      <c r="B238" s="24">
        <v>1834059</v>
      </c>
      <c r="C238" s="25" t="s">
        <v>275</v>
      </c>
      <c r="D238" s="24">
        <v>0</v>
      </c>
      <c r="E238" s="24">
        <v>0</v>
      </c>
      <c r="F238" s="26">
        <v>0</v>
      </c>
      <c r="G238" s="25">
        <v>0</v>
      </c>
      <c r="H238" s="24">
        <v>12114.37</v>
      </c>
      <c r="I238" s="26">
        <v>0.153</v>
      </c>
      <c r="J238" s="25" t="b">
        <v>0</v>
      </c>
    </row>
    <row r="239" spans="1:10" hidden="1" x14ac:dyDescent="0.25">
      <c r="A239" s="23">
        <v>45076</v>
      </c>
      <c r="B239" s="24">
        <v>1841298</v>
      </c>
      <c r="C239" s="25" t="s">
        <v>276</v>
      </c>
      <c r="D239" s="24">
        <v>0</v>
      </c>
      <c r="E239" s="24">
        <v>0</v>
      </c>
      <c r="F239" s="26">
        <v>0</v>
      </c>
      <c r="G239" s="25">
        <v>0</v>
      </c>
      <c r="H239" s="24">
        <v>48</v>
      </c>
      <c r="I239" s="26">
        <v>0.32300000000000001</v>
      </c>
      <c r="J239" s="25" t="b">
        <v>1</v>
      </c>
    </row>
    <row r="240" spans="1:10" hidden="1" x14ac:dyDescent="0.25">
      <c r="A240" s="23">
        <v>45057</v>
      </c>
      <c r="B240" s="24">
        <v>1840444</v>
      </c>
      <c r="C240" s="25" t="s">
        <v>148</v>
      </c>
      <c r="D240" s="24">
        <v>0</v>
      </c>
      <c r="E240" s="24">
        <v>0</v>
      </c>
      <c r="F240" s="26">
        <v>0</v>
      </c>
      <c r="G240" s="25">
        <v>0</v>
      </c>
      <c r="H240" s="24">
        <v>9305.32</v>
      </c>
      <c r="I240" s="26">
        <v>0.27600000000000002</v>
      </c>
      <c r="J240" s="25" t="b">
        <v>1</v>
      </c>
    </row>
    <row r="241" spans="1:10" hidden="1" x14ac:dyDescent="0.25">
      <c r="A241" s="23">
        <v>45041</v>
      </c>
      <c r="B241" s="24">
        <v>1839505</v>
      </c>
      <c r="C241" s="25" t="s">
        <v>277</v>
      </c>
      <c r="D241" s="24">
        <v>0</v>
      </c>
      <c r="E241" s="24">
        <v>0</v>
      </c>
      <c r="F241" s="26">
        <v>0</v>
      </c>
      <c r="G241" s="25">
        <v>0</v>
      </c>
      <c r="H241" s="24">
        <v>2926.3</v>
      </c>
      <c r="I241" s="26">
        <v>0.193</v>
      </c>
      <c r="J241" s="25" t="b">
        <v>1</v>
      </c>
    </row>
    <row r="242" spans="1:10" hidden="1" x14ac:dyDescent="0.25">
      <c r="A242" s="23">
        <v>45107</v>
      </c>
      <c r="B242" s="24">
        <v>1842821</v>
      </c>
      <c r="C242" s="25" t="s">
        <v>278</v>
      </c>
      <c r="D242" s="24">
        <v>0</v>
      </c>
      <c r="E242" s="24">
        <v>0</v>
      </c>
      <c r="F242" s="26">
        <v>0</v>
      </c>
      <c r="G242" s="25">
        <v>0</v>
      </c>
      <c r="H242" s="24">
        <v>14427.75</v>
      </c>
      <c r="I242" s="26">
        <v>0.27500000000000002</v>
      </c>
      <c r="J242" s="25" t="b">
        <v>1</v>
      </c>
    </row>
    <row r="243" spans="1:10" hidden="1" x14ac:dyDescent="0.25">
      <c r="A243" s="23">
        <v>45141</v>
      </c>
      <c r="B243" s="24">
        <v>1844422</v>
      </c>
      <c r="C243" s="25" t="s">
        <v>279</v>
      </c>
      <c r="D243" s="24">
        <v>0</v>
      </c>
      <c r="E243" s="24">
        <v>0</v>
      </c>
      <c r="F243" s="26">
        <v>0</v>
      </c>
      <c r="G243" s="25">
        <v>0</v>
      </c>
      <c r="H243" s="24">
        <v>2043.04</v>
      </c>
      <c r="I243" s="26">
        <v>0.193</v>
      </c>
      <c r="J243" s="25" t="b">
        <v>1</v>
      </c>
    </row>
    <row r="244" spans="1:10" hidden="1" x14ac:dyDescent="0.25">
      <c r="A244" s="23">
        <v>45090</v>
      </c>
      <c r="B244" s="24">
        <v>1841998</v>
      </c>
      <c r="C244" s="25" t="s">
        <v>280</v>
      </c>
      <c r="D244" s="24">
        <v>0</v>
      </c>
      <c r="E244" s="24">
        <v>0</v>
      </c>
      <c r="F244" s="26">
        <v>0</v>
      </c>
      <c r="G244" s="25">
        <v>0</v>
      </c>
      <c r="H244" s="24">
        <v>6249.76</v>
      </c>
      <c r="I244" s="26">
        <v>0.13600000000000001</v>
      </c>
      <c r="J244" s="25" t="b">
        <v>0</v>
      </c>
    </row>
    <row r="245" spans="1:10" hidden="1" x14ac:dyDescent="0.25">
      <c r="A245" s="23">
        <v>44952</v>
      </c>
      <c r="B245" s="24">
        <v>1835033</v>
      </c>
      <c r="C245" s="25" t="s">
        <v>281</v>
      </c>
      <c r="D245" s="24">
        <v>0</v>
      </c>
      <c r="E245" s="24">
        <v>0</v>
      </c>
      <c r="F245" s="26">
        <v>0</v>
      </c>
      <c r="G245" s="25">
        <v>0</v>
      </c>
      <c r="H245" s="24">
        <v>138631.82</v>
      </c>
      <c r="I245" s="26">
        <v>0</v>
      </c>
      <c r="J245" s="25" t="b">
        <v>0</v>
      </c>
    </row>
    <row r="246" spans="1:10" hidden="1" x14ac:dyDescent="0.25">
      <c r="A246" s="23">
        <v>45229</v>
      </c>
      <c r="B246" s="24">
        <v>1848930</v>
      </c>
      <c r="C246" s="25" t="s">
        <v>282</v>
      </c>
      <c r="D246" s="24">
        <v>0</v>
      </c>
      <c r="E246" s="24">
        <v>0</v>
      </c>
      <c r="F246" s="26">
        <v>0</v>
      </c>
      <c r="G246" s="25">
        <v>0</v>
      </c>
      <c r="H246" s="24">
        <v>202.5</v>
      </c>
      <c r="I246" s="26">
        <v>0.22</v>
      </c>
      <c r="J246" s="25" t="b">
        <v>1</v>
      </c>
    </row>
    <row r="247" spans="1:10" hidden="1" x14ac:dyDescent="0.25">
      <c r="A247" s="23">
        <v>45134</v>
      </c>
      <c r="B247" s="24">
        <v>1844101</v>
      </c>
      <c r="C247" s="25" t="s">
        <v>283</v>
      </c>
      <c r="D247" s="24">
        <v>0</v>
      </c>
      <c r="E247" s="24">
        <v>0</v>
      </c>
      <c r="F247" s="26">
        <v>0</v>
      </c>
      <c r="G247" s="25">
        <v>0</v>
      </c>
      <c r="H247" s="24">
        <v>753.87</v>
      </c>
      <c r="I247" s="26">
        <v>0.214</v>
      </c>
      <c r="J247" s="25" t="b">
        <v>1</v>
      </c>
    </row>
    <row r="248" spans="1:10" hidden="1" x14ac:dyDescent="0.25">
      <c r="A248" s="23">
        <v>44937</v>
      </c>
      <c r="B248" s="24">
        <v>1834360</v>
      </c>
      <c r="C248" s="25" t="s">
        <v>284</v>
      </c>
      <c r="D248" s="24">
        <v>0</v>
      </c>
      <c r="E248" s="24">
        <v>0</v>
      </c>
      <c r="F248" s="26">
        <v>0</v>
      </c>
      <c r="G248" s="25">
        <v>0</v>
      </c>
      <c r="H248" s="24">
        <v>2687.84</v>
      </c>
      <c r="I248" s="26">
        <v>0.16800000000000001</v>
      </c>
      <c r="J248" s="25" t="b">
        <v>0</v>
      </c>
    </row>
    <row r="249" spans="1:10" hidden="1" x14ac:dyDescent="0.25">
      <c r="A249" s="23">
        <v>44946</v>
      </c>
      <c r="B249" s="24">
        <v>1834727</v>
      </c>
      <c r="C249" s="25" t="s">
        <v>285</v>
      </c>
      <c r="D249" s="24">
        <v>0</v>
      </c>
      <c r="E249" s="24">
        <v>0</v>
      </c>
      <c r="F249" s="26">
        <v>0</v>
      </c>
      <c r="G249" s="25">
        <v>0</v>
      </c>
      <c r="H249" s="24">
        <v>3242.64</v>
      </c>
      <c r="I249" s="26">
        <v>0.224</v>
      </c>
      <c r="J249" s="25" t="b">
        <v>1</v>
      </c>
    </row>
    <row r="250" spans="1:10" hidden="1" x14ac:dyDescent="0.25">
      <c r="A250" s="23">
        <v>45237</v>
      </c>
      <c r="B250" s="24">
        <v>1849241</v>
      </c>
      <c r="C250" s="25" t="s">
        <v>241</v>
      </c>
      <c r="D250" s="24">
        <v>0</v>
      </c>
      <c r="E250" s="24">
        <v>0</v>
      </c>
      <c r="F250" s="26">
        <v>0</v>
      </c>
      <c r="G250" s="25">
        <v>0</v>
      </c>
      <c r="H250" s="24">
        <v>0</v>
      </c>
      <c r="I250" s="26">
        <v>0</v>
      </c>
      <c r="J250" s="25" t="b">
        <v>0</v>
      </c>
    </row>
    <row r="251" spans="1:10" hidden="1" x14ac:dyDescent="0.25">
      <c r="A251" s="23">
        <v>45230</v>
      </c>
      <c r="B251" s="24">
        <v>1848970</v>
      </c>
      <c r="C251" s="25" t="s">
        <v>286</v>
      </c>
      <c r="D251" s="24">
        <v>0</v>
      </c>
      <c r="E251" s="24">
        <v>0</v>
      </c>
      <c r="F251" s="26">
        <v>0</v>
      </c>
      <c r="G251" s="25">
        <v>0</v>
      </c>
      <c r="H251" s="24">
        <v>0</v>
      </c>
      <c r="I251" s="26">
        <v>0</v>
      </c>
      <c r="J251" s="25" t="b">
        <v>0</v>
      </c>
    </row>
    <row r="252" spans="1:10" hidden="1" x14ac:dyDescent="0.25">
      <c r="A252" s="23">
        <v>45041</v>
      </c>
      <c r="B252" s="24">
        <v>1839569</v>
      </c>
      <c r="C252" s="25" t="s">
        <v>287</v>
      </c>
      <c r="D252" s="24">
        <v>0</v>
      </c>
      <c r="E252" s="24">
        <v>0</v>
      </c>
      <c r="F252" s="26">
        <v>0</v>
      </c>
      <c r="G252" s="25">
        <v>0</v>
      </c>
      <c r="H252" s="24">
        <v>0</v>
      </c>
      <c r="I252" s="26">
        <v>0</v>
      </c>
      <c r="J252" s="25" t="b">
        <v>0</v>
      </c>
    </row>
    <row r="253" spans="1:10" hidden="1" x14ac:dyDescent="0.25">
      <c r="A253" s="23">
        <v>45262</v>
      </c>
      <c r="B253" s="24">
        <v>1850217</v>
      </c>
      <c r="C253" s="25" t="s">
        <v>111</v>
      </c>
      <c r="D253" s="24">
        <v>0</v>
      </c>
      <c r="E253" s="24">
        <v>0</v>
      </c>
      <c r="F253" s="26">
        <v>0</v>
      </c>
      <c r="G253" s="25">
        <v>0</v>
      </c>
      <c r="H253" s="24">
        <v>11236.17</v>
      </c>
      <c r="I253" s="26">
        <v>0.191</v>
      </c>
      <c r="J253" s="25" t="b">
        <v>1</v>
      </c>
    </row>
    <row r="254" spans="1:10" hidden="1" x14ac:dyDescent="0.25">
      <c r="A254" s="23">
        <v>45264</v>
      </c>
      <c r="B254" s="24">
        <v>1850266</v>
      </c>
      <c r="C254" s="25" t="s">
        <v>288</v>
      </c>
      <c r="D254" s="24">
        <v>0</v>
      </c>
      <c r="E254" s="24">
        <v>0</v>
      </c>
      <c r="F254" s="26">
        <v>0</v>
      </c>
      <c r="G254" s="25">
        <v>0</v>
      </c>
      <c r="H254" s="24">
        <v>16235.32</v>
      </c>
      <c r="I254" s="26">
        <v>0.193</v>
      </c>
      <c r="J254" s="25" t="b">
        <v>1</v>
      </c>
    </row>
    <row r="255" spans="1:10" hidden="1" x14ac:dyDescent="0.25">
      <c r="A255" s="23">
        <v>45188</v>
      </c>
      <c r="B255" s="24">
        <v>1846909</v>
      </c>
      <c r="C255" s="25" t="s">
        <v>289</v>
      </c>
      <c r="D255" s="24">
        <v>0</v>
      </c>
      <c r="E255" s="24">
        <v>0</v>
      </c>
      <c r="F255" s="26">
        <v>0</v>
      </c>
      <c r="G255" s="25">
        <v>0</v>
      </c>
      <c r="H255" s="24">
        <v>11528.67</v>
      </c>
      <c r="I255" s="26">
        <v>0.14899999999999999</v>
      </c>
      <c r="J255" s="25" t="b">
        <v>0</v>
      </c>
    </row>
    <row r="256" spans="1:10" hidden="1" x14ac:dyDescent="0.25">
      <c r="A256" s="23">
        <v>44974</v>
      </c>
      <c r="B256" s="24">
        <v>1836088</v>
      </c>
      <c r="C256" s="25" t="s">
        <v>290</v>
      </c>
      <c r="D256" s="24">
        <v>0</v>
      </c>
      <c r="E256" s="24">
        <v>0</v>
      </c>
      <c r="F256" s="26">
        <v>0</v>
      </c>
      <c r="G256" s="25">
        <v>0</v>
      </c>
      <c r="H256" s="24">
        <v>1208.68</v>
      </c>
      <c r="I256" s="26">
        <v>0.20599999999999999</v>
      </c>
      <c r="J256" s="25" t="b">
        <v>1</v>
      </c>
    </row>
    <row r="257" spans="1:10" hidden="1" x14ac:dyDescent="0.25">
      <c r="A257" s="23">
        <v>45240</v>
      </c>
      <c r="B257" s="24">
        <v>1849434</v>
      </c>
      <c r="C257" s="25" t="s">
        <v>291</v>
      </c>
      <c r="D257" s="24">
        <v>0</v>
      </c>
      <c r="E257" s="24">
        <v>0</v>
      </c>
      <c r="F257" s="26">
        <v>0</v>
      </c>
      <c r="G257" s="25">
        <v>0</v>
      </c>
      <c r="H257" s="24">
        <v>21</v>
      </c>
      <c r="I257" s="26">
        <v>0.57099999999999995</v>
      </c>
      <c r="J257" s="25" t="b">
        <v>1</v>
      </c>
    </row>
    <row r="258" spans="1:10" hidden="1" x14ac:dyDescent="0.25">
      <c r="A258" s="23">
        <v>44960</v>
      </c>
      <c r="B258" s="24">
        <v>1835409</v>
      </c>
      <c r="C258" s="25" t="s">
        <v>292</v>
      </c>
      <c r="D258" s="24">
        <v>0</v>
      </c>
      <c r="E258" s="24">
        <v>0</v>
      </c>
      <c r="F258" s="26">
        <v>0</v>
      </c>
      <c r="G258" s="25">
        <v>0</v>
      </c>
      <c r="H258" s="24">
        <v>179.1</v>
      </c>
      <c r="I258" s="26">
        <v>0.217</v>
      </c>
      <c r="J258" s="25" t="b">
        <v>1</v>
      </c>
    </row>
    <row r="259" spans="1:10" hidden="1" x14ac:dyDescent="0.25">
      <c r="A259" s="23">
        <v>45191</v>
      </c>
      <c r="B259" s="24">
        <v>1847108</v>
      </c>
      <c r="C259" s="25" t="s">
        <v>293</v>
      </c>
      <c r="D259" s="24">
        <v>0</v>
      </c>
      <c r="E259" s="24">
        <v>0</v>
      </c>
      <c r="F259" s="26">
        <v>0</v>
      </c>
      <c r="G259" s="25">
        <v>0</v>
      </c>
      <c r="H259" s="24">
        <v>35901.47</v>
      </c>
      <c r="I259" s="26">
        <v>0.182</v>
      </c>
      <c r="J259" s="25" t="b">
        <v>1</v>
      </c>
    </row>
    <row r="260" spans="1:10" hidden="1" x14ac:dyDescent="0.25">
      <c r="A260" s="23">
        <v>45215</v>
      </c>
      <c r="B260" s="24">
        <v>1848237</v>
      </c>
      <c r="C260" s="25" t="s">
        <v>294</v>
      </c>
      <c r="D260" s="24">
        <v>0</v>
      </c>
      <c r="E260" s="24">
        <v>0</v>
      </c>
      <c r="F260" s="26">
        <v>0</v>
      </c>
      <c r="G260" s="25">
        <v>0</v>
      </c>
      <c r="H260" s="24">
        <v>3616</v>
      </c>
      <c r="I260" s="26">
        <v>0.224</v>
      </c>
      <c r="J260" s="25" t="b">
        <v>1</v>
      </c>
    </row>
    <row r="261" spans="1:10" hidden="1" x14ac:dyDescent="0.25">
      <c r="A261" s="23">
        <v>45050</v>
      </c>
      <c r="B261" s="24">
        <v>1840071</v>
      </c>
      <c r="C261" s="25" t="s">
        <v>295</v>
      </c>
      <c r="D261" s="24">
        <v>0</v>
      </c>
      <c r="E261" s="24">
        <v>0</v>
      </c>
      <c r="F261" s="26">
        <v>0</v>
      </c>
      <c r="G261" s="25">
        <v>0</v>
      </c>
      <c r="H261" s="24">
        <v>47.31</v>
      </c>
      <c r="I261" s="26">
        <v>0.247</v>
      </c>
      <c r="J261" s="25" t="b">
        <v>1</v>
      </c>
    </row>
    <row r="262" spans="1:10" hidden="1" x14ac:dyDescent="0.25">
      <c r="A262" s="23">
        <v>45009</v>
      </c>
      <c r="B262" s="24">
        <v>1837947</v>
      </c>
      <c r="C262" s="25" t="s">
        <v>296</v>
      </c>
      <c r="D262" s="24">
        <v>0</v>
      </c>
      <c r="E262" s="24">
        <v>0</v>
      </c>
      <c r="F262" s="26">
        <v>0</v>
      </c>
      <c r="G262" s="25">
        <v>0</v>
      </c>
      <c r="H262" s="24">
        <v>388.68</v>
      </c>
      <c r="I262" s="26">
        <v>0.22</v>
      </c>
      <c r="J262" s="25" t="b">
        <v>1</v>
      </c>
    </row>
    <row r="263" spans="1:10" hidden="1" x14ac:dyDescent="0.25">
      <c r="A263" s="23">
        <v>44994</v>
      </c>
      <c r="B263" s="24">
        <v>1837219</v>
      </c>
      <c r="C263" s="25" t="s">
        <v>297</v>
      </c>
      <c r="D263" s="24">
        <v>0</v>
      </c>
      <c r="E263" s="24">
        <v>0</v>
      </c>
      <c r="F263" s="26">
        <v>0</v>
      </c>
      <c r="G263" s="25">
        <v>0</v>
      </c>
      <c r="H263" s="24">
        <v>1148</v>
      </c>
      <c r="I263" s="26">
        <v>0.22</v>
      </c>
      <c r="J263" s="25" t="b">
        <v>1</v>
      </c>
    </row>
    <row r="264" spans="1:10" hidden="1" x14ac:dyDescent="0.25">
      <c r="A264" s="23">
        <v>44936</v>
      </c>
      <c r="B264" s="24">
        <v>1834288</v>
      </c>
      <c r="C264" s="25" t="s">
        <v>298</v>
      </c>
      <c r="D264" s="24">
        <v>0</v>
      </c>
      <c r="E264" s="24">
        <v>0</v>
      </c>
      <c r="F264" s="26">
        <v>0</v>
      </c>
      <c r="G264" s="25">
        <v>0</v>
      </c>
      <c r="H264" s="24">
        <v>481.33</v>
      </c>
      <c r="I264" s="26">
        <v>0.114</v>
      </c>
      <c r="J264" s="25" t="b">
        <v>0</v>
      </c>
    </row>
    <row r="265" spans="1:10" hidden="1" x14ac:dyDescent="0.25">
      <c r="A265" s="23">
        <v>45160</v>
      </c>
      <c r="B265" s="24">
        <v>1845360</v>
      </c>
      <c r="C265" s="25" t="s">
        <v>299</v>
      </c>
      <c r="D265" s="24">
        <v>0</v>
      </c>
      <c r="E265" s="24">
        <v>0</v>
      </c>
      <c r="F265" s="26">
        <v>0</v>
      </c>
      <c r="G265" s="25">
        <v>0</v>
      </c>
      <c r="H265" s="24">
        <v>924.12</v>
      </c>
      <c r="I265" s="26">
        <v>0.22600000000000001</v>
      </c>
      <c r="J265" s="25" t="b">
        <v>1</v>
      </c>
    </row>
    <row r="266" spans="1:10" hidden="1" x14ac:dyDescent="0.25">
      <c r="A266" s="23">
        <v>45258</v>
      </c>
      <c r="B266" s="24">
        <v>1849993</v>
      </c>
      <c r="C266" s="25" t="s">
        <v>300</v>
      </c>
      <c r="D266" s="24">
        <v>0</v>
      </c>
      <c r="E266" s="24">
        <v>0</v>
      </c>
      <c r="F266" s="26">
        <v>0</v>
      </c>
      <c r="G266" s="25">
        <v>0</v>
      </c>
      <c r="H266" s="24">
        <v>22171.97</v>
      </c>
      <c r="I266" s="26">
        <v>6.6000000000000003E-2</v>
      </c>
      <c r="J266" s="25" t="b">
        <v>0</v>
      </c>
    </row>
    <row r="267" spans="1:10" hidden="1" x14ac:dyDescent="0.25">
      <c r="A267" s="23">
        <v>45048</v>
      </c>
      <c r="B267" s="24">
        <v>1839964</v>
      </c>
      <c r="C267" s="25" t="s">
        <v>301</v>
      </c>
      <c r="D267" s="24">
        <v>0</v>
      </c>
      <c r="E267" s="24">
        <v>0</v>
      </c>
      <c r="F267" s="26">
        <v>0</v>
      </c>
      <c r="G267" s="25">
        <v>0</v>
      </c>
      <c r="H267" s="24">
        <v>0</v>
      </c>
      <c r="I267" s="26">
        <v>0</v>
      </c>
      <c r="J267" s="25" t="b">
        <v>0</v>
      </c>
    </row>
    <row r="268" spans="1:10" hidden="1" x14ac:dyDescent="0.25">
      <c r="A268" s="23">
        <v>45163</v>
      </c>
      <c r="B268" s="24">
        <v>1845637</v>
      </c>
      <c r="C268" s="25" t="s">
        <v>302</v>
      </c>
      <c r="D268" s="24">
        <v>0</v>
      </c>
      <c r="E268" s="24">
        <v>0</v>
      </c>
      <c r="F268" s="26">
        <v>0</v>
      </c>
      <c r="G268" s="25">
        <v>0</v>
      </c>
      <c r="H268" s="24">
        <v>18094</v>
      </c>
      <c r="I268" s="26">
        <v>0.20699999999999999</v>
      </c>
      <c r="J268" s="25" t="b">
        <v>1</v>
      </c>
    </row>
    <row r="269" spans="1:10" hidden="1" x14ac:dyDescent="0.25">
      <c r="A269" s="23">
        <v>45068</v>
      </c>
      <c r="B269" s="24">
        <v>1840942</v>
      </c>
      <c r="C269" s="25" t="s">
        <v>168</v>
      </c>
      <c r="D269" s="24">
        <v>0</v>
      </c>
      <c r="E269" s="24">
        <v>0</v>
      </c>
      <c r="F269" s="26">
        <v>0</v>
      </c>
      <c r="G269" s="25">
        <v>0</v>
      </c>
      <c r="H269" s="24">
        <v>0</v>
      </c>
      <c r="I269" s="26">
        <v>0</v>
      </c>
      <c r="J269" s="25" t="b">
        <v>0</v>
      </c>
    </row>
    <row r="270" spans="1:10" hidden="1" x14ac:dyDescent="0.25">
      <c r="A270" s="23">
        <v>44951</v>
      </c>
      <c r="B270" s="24">
        <v>1834948</v>
      </c>
      <c r="C270" s="25" t="s">
        <v>303</v>
      </c>
      <c r="D270" s="24">
        <v>14898.96</v>
      </c>
      <c r="E270" s="24">
        <v>0</v>
      </c>
      <c r="F270" s="26">
        <v>0</v>
      </c>
      <c r="G270" s="25">
        <v>0</v>
      </c>
      <c r="H270" s="24">
        <v>1713.83</v>
      </c>
      <c r="I270" s="26">
        <v>0.22</v>
      </c>
      <c r="J270" s="25" t="b">
        <v>1</v>
      </c>
    </row>
    <row r="271" spans="1:10" hidden="1" x14ac:dyDescent="0.25">
      <c r="A271" s="23">
        <v>45048</v>
      </c>
      <c r="B271" s="24">
        <v>1839961</v>
      </c>
      <c r="C271" s="25" t="s">
        <v>304</v>
      </c>
      <c r="D271" s="24">
        <v>0</v>
      </c>
      <c r="E271" s="24">
        <v>0</v>
      </c>
      <c r="F271" s="26">
        <v>0</v>
      </c>
      <c r="G271" s="25">
        <v>0</v>
      </c>
      <c r="H271" s="24">
        <v>1774.48</v>
      </c>
      <c r="I271" s="26">
        <v>0.22</v>
      </c>
      <c r="J271" s="25" t="b">
        <v>1</v>
      </c>
    </row>
    <row r="272" spans="1:10" hidden="1" x14ac:dyDescent="0.25">
      <c r="A272" s="23">
        <v>45257</v>
      </c>
      <c r="B272" s="24">
        <v>1849916</v>
      </c>
      <c r="C272" s="25" t="s">
        <v>305</v>
      </c>
      <c r="D272" s="24">
        <v>0</v>
      </c>
      <c r="E272" s="24">
        <v>0</v>
      </c>
      <c r="F272" s="26">
        <v>0</v>
      </c>
      <c r="G272" s="25">
        <v>0</v>
      </c>
      <c r="H272" s="24">
        <v>4912.7299999999996</v>
      </c>
      <c r="I272" s="26">
        <v>0.22</v>
      </c>
      <c r="J272" s="25" t="b">
        <v>1</v>
      </c>
    </row>
    <row r="273" spans="1:10" hidden="1" x14ac:dyDescent="0.25">
      <c r="A273" s="23">
        <v>45225</v>
      </c>
      <c r="B273" s="24">
        <v>1848750</v>
      </c>
      <c r="C273" s="25" t="s">
        <v>306</v>
      </c>
      <c r="D273" s="24">
        <v>0</v>
      </c>
      <c r="E273" s="24">
        <v>0</v>
      </c>
      <c r="F273" s="26">
        <v>0</v>
      </c>
      <c r="G273" s="25">
        <v>0</v>
      </c>
      <c r="H273" s="24">
        <v>0</v>
      </c>
      <c r="I273" s="26">
        <v>0</v>
      </c>
      <c r="J273" s="25" t="b">
        <v>0</v>
      </c>
    </row>
    <row r="274" spans="1:10" hidden="1" x14ac:dyDescent="0.25">
      <c r="A274" s="23">
        <v>44935</v>
      </c>
      <c r="B274" s="24">
        <v>1834239</v>
      </c>
      <c r="C274" s="25" t="s">
        <v>307</v>
      </c>
      <c r="D274" s="24">
        <v>0</v>
      </c>
      <c r="E274" s="24">
        <v>0</v>
      </c>
      <c r="F274" s="26">
        <v>0</v>
      </c>
      <c r="G274" s="25">
        <v>0</v>
      </c>
      <c r="H274" s="24">
        <v>0</v>
      </c>
      <c r="I274" s="26">
        <v>0</v>
      </c>
      <c r="J274" s="25" t="b">
        <v>0</v>
      </c>
    </row>
    <row r="275" spans="1:10" hidden="1" x14ac:dyDescent="0.25">
      <c r="A275" s="23">
        <v>44963</v>
      </c>
      <c r="B275" s="24">
        <v>1835481</v>
      </c>
      <c r="C275" s="25" t="s">
        <v>308</v>
      </c>
      <c r="D275" s="24">
        <v>0</v>
      </c>
      <c r="E275" s="24">
        <v>0</v>
      </c>
      <c r="F275" s="26">
        <v>0</v>
      </c>
      <c r="G275" s="25">
        <v>0</v>
      </c>
      <c r="H275" s="24">
        <v>0</v>
      </c>
      <c r="I275" s="26">
        <v>0</v>
      </c>
      <c r="J275" s="25" t="b">
        <v>0</v>
      </c>
    </row>
    <row r="276" spans="1:10" hidden="1" x14ac:dyDescent="0.25">
      <c r="A276" s="23">
        <v>44937</v>
      </c>
      <c r="B276" s="24">
        <v>1834356</v>
      </c>
      <c r="C276" s="25" t="s">
        <v>108</v>
      </c>
      <c r="D276" s="24">
        <v>0</v>
      </c>
      <c r="E276" s="24">
        <v>0</v>
      </c>
      <c r="F276" s="26">
        <v>0</v>
      </c>
      <c r="G276" s="25">
        <v>0</v>
      </c>
      <c r="H276" s="24">
        <v>2245.16</v>
      </c>
      <c r="I276" s="26">
        <v>0.22</v>
      </c>
      <c r="J276" s="25" t="b">
        <v>1</v>
      </c>
    </row>
    <row r="277" spans="1:10" hidden="1" x14ac:dyDescent="0.25">
      <c r="A277" s="23">
        <v>44958</v>
      </c>
      <c r="B277" s="24">
        <v>1835256</v>
      </c>
      <c r="C277" s="25" t="s">
        <v>309</v>
      </c>
      <c r="D277" s="24">
        <v>0</v>
      </c>
      <c r="E277" s="24">
        <v>0</v>
      </c>
      <c r="F277" s="26">
        <v>0</v>
      </c>
      <c r="G277" s="25">
        <v>0</v>
      </c>
      <c r="H277" s="24">
        <v>244.36</v>
      </c>
      <c r="I277" s="26">
        <v>0.22</v>
      </c>
      <c r="J277" s="25" t="b">
        <v>1</v>
      </c>
    </row>
    <row r="278" spans="1:10" hidden="1" x14ac:dyDescent="0.25">
      <c r="A278" s="23">
        <v>45159</v>
      </c>
      <c r="B278" s="24">
        <v>1845318</v>
      </c>
      <c r="C278" s="25" t="s">
        <v>158</v>
      </c>
      <c r="D278" s="24">
        <v>0</v>
      </c>
      <c r="E278" s="24">
        <v>0</v>
      </c>
      <c r="F278" s="26">
        <v>0</v>
      </c>
      <c r="G278" s="25">
        <v>0</v>
      </c>
      <c r="H278" s="24">
        <v>1183.26</v>
      </c>
      <c r="I278" s="26">
        <v>0.23599999999999999</v>
      </c>
      <c r="J278" s="25" t="b">
        <v>1</v>
      </c>
    </row>
    <row r="279" spans="1:10" hidden="1" x14ac:dyDescent="0.25">
      <c r="A279" s="23">
        <v>45139</v>
      </c>
      <c r="B279" s="24">
        <v>1844278</v>
      </c>
      <c r="C279" s="25" t="s">
        <v>310</v>
      </c>
      <c r="D279" s="24">
        <v>0</v>
      </c>
      <c r="E279" s="24">
        <v>0</v>
      </c>
      <c r="F279" s="26">
        <v>0</v>
      </c>
      <c r="G279" s="25">
        <v>0</v>
      </c>
      <c r="H279" s="24">
        <v>64371.93</v>
      </c>
      <c r="I279" s="26">
        <v>0.02</v>
      </c>
      <c r="J279" s="25" t="b">
        <v>0</v>
      </c>
    </row>
    <row r="280" spans="1:10" hidden="1" x14ac:dyDescent="0.25">
      <c r="A280" s="23">
        <v>45264</v>
      </c>
      <c r="B280" s="24">
        <v>1850263</v>
      </c>
      <c r="C280" s="25" t="s">
        <v>311</v>
      </c>
      <c r="D280" s="24">
        <v>0</v>
      </c>
      <c r="E280" s="24">
        <v>0</v>
      </c>
      <c r="F280" s="26">
        <v>0</v>
      </c>
      <c r="G280" s="25">
        <v>0</v>
      </c>
      <c r="H280" s="24">
        <v>398.52</v>
      </c>
      <c r="I280" s="26">
        <v>0.22</v>
      </c>
      <c r="J280" s="25" t="b">
        <v>1</v>
      </c>
    </row>
    <row r="281" spans="1:10" hidden="1" x14ac:dyDescent="0.25">
      <c r="A281" s="23">
        <v>45156</v>
      </c>
      <c r="B281" s="24">
        <v>1845244</v>
      </c>
      <c r="C281" s="25" t="s">
        <v>312</v>
      </c>
      <c r="D281" s="24">
        <v>0</v>
      </c>
      <c r="E281" s="24">
        <v>0</v>
      </c>
      <c r="F281" s="26">
        <v>0</v>
      </c>
      <c r="G281" s="25">
        <v>0</v>
      </c>
      <c r="H281" s="24">
        <v>857.52</v>
      </c>
      <c r="I281" s="26">
        <v>0.20899999999999999</v>
      </c>
      <c r="J281" s="25" t="b">
        <v>1</v>
      </c>
    </row>
    <row r="282" spans="1:10" hidden="1" x14ac:dyDescent="0.25">
      <c r="A282" s="23">
        <v>45131</v>
      </c>
      <c r="B282" s="24">
        <v>1843812</v>
      </c>
      <c r="C282" s="25" t="s">
        <v>313</v>
      </c>
      <c r="D282" s="24">
        <v>0</v>
      </c>
      <c r="E282" s="24">
        <v>0</v>
      </c>
      <c r="F282" s="26">
        <v>0</v>
      </c>
      <c r="G282" s="25">
        <v>0</v>
      </c>
      <c r="H282" s="24">
        <v>28.64</v>
      </c>
      <c r="I282" s="26">
        <v>0.439</v>
      </c>
      <c r="J282" s="25" t="b">
        <v>1</v>
      </c>
    </row>
    <row r="283" spans="1:10" hidden="1" x14ac:dyDescent="0.25">
      <c r="A283" s="23">
        <v>44945</v>
      </c>
      <c r="B283" s="24">
        <v>1834668</v>
      </c>
      <c r="C283" s="25" t="s">
        <v>314</v>
      </c>
      <c r="D283" s="24">
        <v>0</v>
      </c>
      <c r="E283" s="24">
        <v>0</v>
      </c>
      <c r="F283" s="26">
        <v>0</v>
      </c>
      <c r="G283" s="25">
        <v>0</v>
      </c>
      <c r="H283" s="24">
        <v>2633.84</v>
      </c>
      <c r="I283" s="26">
        <v>0.22</v>
      </c>
      <c r="J283" s="25" t="b">
        <v>1</v>
      </c>
    </row>
    <row r="284" spans="1:10" hidden="1" x14ac:dyDescent="0.25">
      <c r="A284" s="23">
        <v>45079</v>
      </c>
      <c r="B284" s="24">
        <v>1841551</v>
      </c>
      <c r="C284" s="25" t="s">
        <v>315</v>
      </c>
      <c r="D284" s="24">
        <v>0</v>
      </c>
      <c r="E284" s="24">
        <v>0</v>
      </c>
      <c r="F284" s="26">
        <v>0</v>
      </c>
      <c r="G284" s="25">
        <v>0</v>
      </c>
      <c r="H284" s="24">
        <v>817</v>
      </c>
      <c r="I284" s="26">
        <v>1.1519999999999999</v>
      </c>
      <c r="J284" s="25" t="b">
        <v>1</v>
      </c>
    </row>
    <row r="285" spans="1:10" hidden="1" x14ac:dyDescent="0.25">
      <c r="A285" s="23">
        <v>44979</v>
      </c>
      <c r="B285" s="24">
        <v>1836286</v>
      </c>
      <c r="C285" s="25" t="s">
        <v>316</v>
      </c>
      <c r="D285" s="24">
        <v>0</v>
      </c>
      <c r="E285" s="24">
        <v>0</v>
      </c>
      <c r="F285" s="26">
        <v>0</v>
      </c>
      <c r="G285" s="25">
        <v>0</v>
      </c>
      <c r="H285" s="24">
        <v>523.16</v>
      </c>
      <c r="I285" s="26">
        <v>0.22</v>
      </c>
      <c r="J285" s="25" t="b">
        <v>1</v>
      </c>
    </row>
    <row r="286" spans="1:10" hidden="1" x14ac:dyDescent="0.25">
      <c r="A286" s="23">
        <v>45061</v>
      </c>
      <c r="B286" s="24">
        <v>1840584</v>
      </c>
      <c r="C286" s="25" t="s">
        <v>317</v>
      </c>
      <c r="D286" s="24">
        <v>0</v>
      </c>
      <c r="E286" s="24">
        <v>0</v>
      </c>
      <c r="F286" s="26">
        <v>0</v>
      </c>
      <c r="G286" s="25">
        <v>0</v>
      </c>
      <c r="H286" s="24">
        <v>466.5</v>
      </c>
      <c r="I286" s="26">
        <v>0.14000000000000001</v>
      </c>
      <c r="J286" s="25" t="b">
        <v>0</v>
      </c>
    </row>
    <row r="287" spans="1:10" hidden="1" x14ac:dyDescent="0.25">
      <c r="A287" s="23">
        <v>45182</v>
      </c>
      <c r="B287" s="24">
        <v>1846527</v>
      </c>
      <c r="C287" s="25" t="s">
        <v>318</v>
      </c>
      <c r="D287" s="24">
        <v>0</v>
      </c>
      <c r="E287" s="24">
        <v>0</v>
      </c>
      <c r="F287" s="26">
        <v>0</v>
      </c>
      <c r="G287" s="25">
        <v>0</v>
      </c>
      <c r="H287" s="24">
        <v>0</v>
      </c>
      <c r="I287" s="26">
        <v>0</v>
      </c>
      <c r="J287" s="25" t="b">
        <v>0</v>
      </c>
    </row>
    <row r="288" spans="1:10" hidden="1" x14ac:dyDescent="0.25">
      <c r="A288" s="23">
        <v>45181</v>
      </c>
      <c r="B288" s="24">
        <v>1846470</v>
      </c>
      <c r="C288" s="25" t="s">
        <v>319</v>
      </c>
      <c r="D288" s="24">
        <v>0</v>
      </c>
      <c r="E288" s="24">
        <v>0</v>
      </c>
      <c r="F288" s="26">
        <v>0</v>
      </c>
      <c r="G288" s="25">
        <v>0</v>
      </c>
      <c r="H288" s="24">
        <v>8953.1200000000008</v>
      </c>
      <c r="I288" s="26">
        <v>0.13600000000000001</v>
      </c>
      <c r="J288" s="25" t="b">
        <v>0</v>
      </c>
    </row>
    <row r="289" spans="1:10" hidden="1" x14ac:dyDescent="0.25">
      <c r="A289" s="23">
        <v>45112</v>
      </c>
      <c r="B289" s="24">
        <v>1842940</v>
      </c>
      <c r="C289" s="25" t="s">
        <v>168</v>
      </c>
      <c r="D289" s="24">
        <v>0</v>
      </c>
      <c r="E289" s="24">
        <v>0</v>
      </c>
      <c r="F289" s="26">
        <v>0</v>
      </c>
      <c r="G289" s="25">
        <v>0</v>
      </c>
      <c r="H289" s="24">
        <v>5223.4399999999996</v>
      </c>
      <c r="I289" s="26">
        <v>0.24299999999999999</v>
      </c>
      <c r="J289" s="25" t="b">
        <v>1</v>
      </c>
    </row>
    <row r="290" spans="1:10" hidden="1" x14ac:dyDescent="0.25">
      <c r="A290" s="23">
        <v>45002</v>
      </c>
      <c r="B290" s="24">
        <v>1837616</v>
      </c>
      <c r="C290" s="25" t="s">
        <v>320</v>
      </c>
      <c r="D290" s="24">
        <v>0</v>
      </c>
      <c r="E290" s="24">
        <v>0</v>
      </c>
      <c r="F290" s="26">
        <v>0</v>
      </c>
      <c r="G290" s="25">
        <v>0</v>
      </c>
      <c r="H290" s="24">
        <v>312.37</v>
      </c>
      <c r="I290" s="26">
        <v>0.79300000000000004</v>
      </c>
      <c r="J290" s="25" t="b">
        <v>1</v>
      </c>
    </row>
    <row r="291" spans="1:10" hidden="1" x14ac:dyDescent="0.25">
      <c r="A291" s="23">
        <v>45229</v>
      </c>
      <c r="B291" s="24">
        <v>1848915</v>
      </c>
      <c r="C291" s="25" t="s">
        <v>321</v>
      </c>
      <c r="D291" s="24">
        <v>0</v>
      </c>
      <c r="E291" s="24">
        <v>0</v>
      </c>
      <c r="F291" s="26">
        <v>0</v>
      </c>
      <c r="G291" s="25">
        <v>0</v>
      </c>
      <c r="H291" s="24">
        <v>1980.57</v>
      </c>
      <c r="I291" s="26">
        <v>0.22700000000000001</v>
      </c>
      <c r="J291" s="25" t="b">
        <v>1</v>
      </c>
    </row>
    <row r="292" spans="1:10" hidden="1" x14ac:dyDescent="0.25">
      <c r="A292" s="23">
        <v>45166</v>
      </c>
      <c r="B292" s="24">
        <v>1845743</v>
      </c>
      <c r="C292" s="25" t="s">
        <v>322</v>
      </c>
      <c r="D292" s="24">
        <v>0</v>
      </c>
      <c r="E292" s="24">
        <v>0</v>
      </c>
      <c r="F292" s="26">
        <v>0</v>
      </c>
      <c r="G292" s="25">
        <v>0</v>
      </c>
      <c r="H292" s="24">
        <v>787.2</v>
      </c>
      <c r="I292" s="26">
        <v>0.22</v>
      </c>
      <c r="J292" s="25" t="b">
        <v>1</v>
      </c>
    </row>
    <row r="293" spans="1:10" hidden="1" x14ac:dyDescent="0.25">
      <c r="A293" s="23">
        <v>44985</v>
      </c>
      <c r="B293" s="24">
        <v>1836543</v>
      </c>
      <c r="C293" s="25" t="s">
        <v>323</v>
      </c>
      <c r="D293" s="24">
        <v>0</v>
      </c>
      <c r="E293" s="24">
        <v>0</v>
      </c>
      <c r="F293" s="26">
        <v>0</v>
      </c>
      <c r="G293" s="25">
        <v>0</v>
      </c>
      <c r="H293" s="24">
        <v>52.85</v>
      </c>
      <c r="I293" s="26">
        <v>0.22700000000000001</v>
      </c>
      <c r="J293" s="25" t="b">
        <v>1</v>
      </c>
    </row>
    <row r="294" spans="1:10" hidden="1" x14ac:dyDescent="0.25">
      <c r="A294" s="23">
        <v>44935</v>
      </c>
      <c r="B294" s="24">
        <v>1834243</v>
      </c>
      <c r="C294" s="25" t="s">
        <v>324</v>
      </c>
      <c r="D294" s="24">
        <v>0</v>
      </c>
      <c r="E294" s="24">
        <v>0</v>
      </c>
      <c r="F294" s="26">
        <v>0</v>
      </c>
      <c r="G294" s="25">
        <v>0</v>
      </c>
      <c r="H294" s="24">
        <v>2746.42</v>
      </c>
      <c r="I294" s="26">
        <v>0.251</v>
      </c>
      <c r="J294" s="25" t="b">
        <v>1</v>
      </c>
    </row>
    <row r="295" spans="1:10" hidden="1" x14ac:dyDescent="0.25">
      <c r="A295" s="23">
        <v>44951</v>
      </c>
      <c r="B295" s="24">
        <v>1834952</v>
      </c>
      <c r="C295" s="25" t="s">
        <v>325</v>
      </c>
      <c r="D295" s="24">
        <v>0</v>
      </c>
      <c r="E295" s="24">
        <v>0</v>
      </c>
      <c r="F295" s="26">
        <v>0</v>
      </c>
      <c r="G295" s="25">
        <v>0</v>
      </c>
      <c r="H295" s="24">
        <v>14675.87</v>
      </c>
      <c r="I295" s="26">
        <v>0.124</v>
      </c>
      <c r="J295" s="25" t="b">
        <v>0</v>
      </c>
    </row>
    <row r="296" spans="1:10" hidden="1" x14ac:dyDescent="0.25">
      <c r="A296" s="23">
        <v>45176</v>
      </c>
      <c r="B296" s="24">
        <v>1846267</v>
      </c>
      <c r="C296" s="25" t="s">
        <v>326</v>
      </c>
      <c r="D296" s="24">
        <v>0</v>
      </c>
      <c r="E296" s="24">
        <v>0</v>
      </c>
      <c r="F296" s="26">
        <v>0</v>
      </c>
      <c r="G296" s="25">
        <v>0</v>
      </c>
      <c r="H296" s="24">
        <v>953.82</v>
      </c>
      <c r="I296" s="26">
        <v>0.314</v>
      </c>
      <c r="J296" s="25" t="b">
        <v>1</v>
      </c>
    </row>
    <row r="297" spans="1:10" hidden="1" x14ac:dyDescent="0.25">
      <c r="A297" s="23">
        <v>44953</v>
      </c>
      <c r="B297" s="24">
        <v>1835096</v>
      </c>
      <c r="C297" s="25" t="s">
        <v>327</v>
      </c>
      <c r="D297" s="24">
        <v>0</v>
      </c>
      <c r="E297" s="24">
        <v>0</v>
      </c>
      <c r="F297" s="26">
        <v>0</v>
      </c>
      <c r="G297" s="25">
        <v>0</v>
      </c>
      <c r="H297" s="24">
        <v>82</v>
      </c>
      <c r="I297" s="26">
        <v>0.22</v>
      </c>
      <c r="J297" s="25" t="b">
        <v>1</v>
      </c>
    </row>
    <row r="298" spans="1:10" hidden="1" x14ac:dyDescent="0.25">
      <c r="A298" s="23">
        <v>45226</v>
      </c>
      <c r="B298" s="24">
        <v>1848854</v>
      </c>
      <c r="C298" s="25" t="s">
        <v>241</v>
      </c>
      <c r="D298" s="24">
        <v>288.89999999999998</v>
      </c>
      <c r="E298" s="24">
        <v>0</v>
      </c>
      <c r="F298" s="26">
        <v>0</v>
      </c>
      <c r="G298" s="25">
        <v>0</v>
      </c>
      <c r="H298" s="24">
        <v>2982.87</v>
      </c>
      <c r="I298" s="26">
        <v>1.421</v>
      </c>
      <c r="J298" s="25" t="b">
        <v>1</v>
      </c>
    </row>
    <row r="299" spans="1:10" hidden="1" x14ac:dyDescent="0.25">
      <c r="A299" s="23">
        <v>44942</v>
      </c>
      <c r="B299" s="24">
        <v>1834571</v>
      </c>
      <c r="C299" s="25" t="s">
        <v>328</v>
      </c>
      <c r="D299" s="24">
        <v>0</v>
      </c>
      <c r="E299" s="24">
        <v>0</v>
      </c>
      <c r="F299" s="26">
        <v>0</v>
      </c>
      <c r="G299" s="25">
        <v>0</v>
      </c>
      <c r="H299" s="24">
        <v>225.08</v>
      </c>
      <c r="I299" s="26">
        <v>0.26200000000000001</v>
      </c>
      <c r="J299" s="25" t="b">
        <v>1</v>
      </c>
    </row>
    <row r="300" spans="1:10" hidden="1" x14ac:dyDescent="0.25">
      <c r="A300" s="23">
        <v>45153</v>
      </c>
      <c r="B300" s="24">
        <v>1844950</v>
      </c>
      <c r="C300" s="25" t="s">
        <v>329</v>
      </c>
      <c r="D300" s="24">
        <v>0</v>
      </c>
      <c r="E300" s="24">
        <v>0</v>
      </c>
      <c r="F300" s="26">
        <v>0</v>
      </c>
      <c r="G300" s="25">
        <v>0</v>
      </c>
      <c r="H300" s="24">
        <v>39583.370000000003</v>
      </c>
      <c r="I300" s="26">
        <v>0.156</v>
      </c>
      <c r="J300" s="25" t="b">
        <v>0</v>
      </c>
    </row>
    <row r="301" spans="1:10" hidden="1" x14ac:dyDescent="0.25">
      <c r="A301" s="23">
        <v>44970</v>
      </c>
      <c r="B301" s="24">
        <v>1835807</v>
      </c>
      <c r="C301" s="25" t="s">
        <v>330</v>
      </c>
      <c r="D301" s="24">
        <v>0</v>
      </c>
      <c r="E301" s="24">
        <v>0</v>
      </c>
      <c r="F301" s="26">
        <v>0</v>
      </c>
      <c r="G301" s="25">
        <v>0</v>
      </c>
      <c r="H301" s="24">
        <v>522.69000000000005</v>
      </c>
      <c r="I301" s="26">
        <v>0.251</v>
      </c>
      <c r="J301" s="25" t="b">
        <v>1</v>
      </c>
    </row>
    <row r="302" spans="1:10" hidden="1" x14ac:dyDescent="0.25">
      <c r="A302" s="23">
        <v>44964</v>
      </c>
      <c r="B302" s="24">
        <v>1835552</v>
      </c>
      <c r="C302" s="25" t="s">
        <v>331</v>
      </c>
      <c r="D302" s="24">
        <v>0</v>
      </c>
      <c r="E302" s="24">
        <v>0</v>
      </c>
      <c r="F302" s="26">
        <v>0</v>
      </c>
      <c r="G302" s="25">
        <v>0</v>
      </c>
      <c r="H302" s="24">
        <v>353.54</v>
      </c>
      <c r="I302" s="26">
        <v>0.22800000000000001</v>
      </c>
      <c r="J302" s="25" t="b">
        <v>1</v>
      </c>
    </row>
    <row r="303" spans="1:10" hidden="1" x14ac:dyDescent="0.25">
      <c r="A303" s="23">
        <v>45259</v>
      </c>
      <c r="B303" s="24">
        <v>1850070</v>
      </c>
      <c r="C303" s="25" t="s">
        <v>332</v>
      </c>
      <c r="D303" s="24">
        <v>0</v>
      </c>
      <c r="E303" s="24">
        <v>0</v>
      </c>
      <c r="F303" s="26">
        <v>0</v>
      </c>
      <c r="G303" s="25">
        <v>0</v>
      </c>
      <c r="H303" s="24">
        <v>1062.33</v>
      </c>
      <c r="I303" s="26">
        <v>0.36699999999999999</v>
      </c>
      <c r="J303" s="25" t="b">
        <v>1</v>
      </c>
    </row>
    <row r="304" spans="1:10" hidden="1" x14ac:dyDescent="0.25">
      <c r="A304" s="23">
        <v>44988</v>
      </c>
      <c r="B304" s="24">
        <v>1836695</v>
      </c>
      <c r="C304" s="25" t="s">
        <v>333</v>
      </c>
      <c r="D304" s="24">
        <v>0</v>
      </c>
      <c r="E304" s="24">
        <v>0</v>
      </c>
      <c r="F304" s="26">
        <v>0</v>
      </c>
      <c r="G304" s="25">
        <v>0</v>
      </c>
      <c r="H304" s="24">
        <v>4836.3599999999997</v>
      </c>
      <c r="I304" s="26">
        <v>0.22</v>
      </c>
      <c r="J304" s="25" t="b">
        <v>1</v>
      </c>
    </row>
    <row r="305" spans="1:10" hidden="1" x14ac:dyDescent="0.25">
      <c r="A305" s="23">
        <v>45120</v>
      </c>
      <c r="B305" s="24">
        <v>1843337</v>
      </c>
      <c r="C305" s="25" t="s">
        <v>334</v>
      </c>
      <c r="D305" s="24">
        <v>0</v>
      </c>
      <c r="E305" s="24">
        <v>0</v>
      </c>
      <c r="F305" s="26">
        <v>0</v>
      </c>
      <c r="G305" s="25">
        <v>0</v>
      </c>
      <c r="H305" s="24">
        <v>0</v>
      </c>
      <c r="I305" s="26">
        <v>0</v>
      </c>
      <c r="J305" s="25" t="b">
        <v>0</v>
      </c>
    </row>
    <row r="306" spans="1:10" hidden="1" x14ac:dyDescent="0.25">
      <c r="A306" s="23">
        <v>45229</v>
      </c>
      <c r="B306" s="24">
        <v>1848929</v>
      </c>
      <c r="C306" s="25" t="s">
        <v>335</v>
      </c>
      <c r="D306" s="24">
        <v>0</v>
      </c>
      <c r="E306" s="24">
        <v>0</v>
      </c>
      <c r="F306" s="26">
        <v>0</v>
      </c>
      <c r="G306" s="25">
        <v>0</v>
      </c>
      <c r="H306" s="24">
        <v>2707.37</v>
      </c>
      <c r="I306" s="26">
        <v>0.182</v>
      </c>
      <c r="J306" s="25" t="b">
        <v>1</v>
      </c>
    </row>
    <row r="307" spans="1:10" hidden="1" x14ac:dyDescent="0.25">
      <c r="A307" s="23">
        <v>45056</v>
      </c>
      <c r="B307" s="24">
        <v>1840337</v>
      </c>
      <c r="C307" s="25" t="s">
        <v>336</v>
      </c>
      <c r="D307" s="24">
        <v>0</v>
      </c>
      <c r="E307" s="24">
        <v>0</v>
      </c>
      <c r="F307" s="26">
        <v>0</v>
      </c>
      <c r="G307" s="25">
        <v>0</v>
      </c>
      <c r="H307" s="24">
        <v>388.68</v>
      </c>
      <c r="I307" s="26">
        <v>0.22</v>
      </c>
      <c r="J307" s="25" t="b">
        <v>1</v>
      </c>
    </row>
    <row r="308" spans="1:10" hidden="1" x14ac:dyDescent="0.25">
      <c r="A308" s="23">
        <v>45222</v>
      </c>
      <c r="B308" s="24">
        <v>1848594</v>
      </c>
      <c r="C308" s="25" t="s">
        <v>337</v>
      </c>
      <c r="D308" s="24">
        <v>0</v>
      </c>
      <c r="E308" s="24">
        <v>0</v>
      </c>
      <c r="F308" s="26">
        <v>0</v>
      </c>
      <c r="G308" s="25">
        <v>0</v>
      </c>
      <c r="H308" s="24">
        <v>7110</v>
      </c>
      <c r="I308" s="26">
        <v>0.313</v>
      </c>
      <c r="J308" s="25" t="b">
        <v>1</v>
      </c>
    </row>
    <row r="309" spans="1:10" hidden="1" x14ac:dyDescent="0.25">
      <c r="A309" s="23">
        <v>45131</v>
      </c>
      <c r="B309" s="24">
        <v>1843787</v>
      </c>
      <c r="C309" s="25" t="s">
        <v>338</v>
      </c>
      <c r="D309" s="24">
        <v>0</v>
      </c>
      <c r="E309" s="24">
        <v>0</v>
      </c>
      <c r="F309" s="26">
        <v>0</v>
      </c>
      <c r="G309" s="25">
        <v>0</v>
      </c>
      <c r="H309" s="24">
        <v>-989.64</v>
      </c>
      <c r="I309" s="26">
        <v>-1.8069999999999999</v>
      </c>
      <c r="J309" s="25" t="b">
        <v>0</v>
      </c>
    </row>
    <row r="310" spans="1:10" hidden="1" x14ac:dyDescent="0.25">
      <c r="A310" s="23">
        <v>45104</v>
      </c>
      <c r="B310" s="24">
        <v>1842592</v>
      </c>
      <c r="C310" s="25" t="s">
        <v>339</v>
      </c>
      <c r="D310" s="24">
        <v>0</v>
      </c>
      <c r="E310" s="24">
        <v>0</v>
      </c>
      <c r="F310" s="26">
        <v>0</v>
      </c>
      <c r="G310" s="25">
        <v>0</v>
      </c>
      <c r="H310" s="24">
        <v>138.58000000000001</v>
      </c>
      <c r="I310" s="26">
        <v>0.22</v>
      </c>
      <c r="J310" s="25" t="b">
        <v>1</v>
      </c>
    </row>
    <row r="311" spans="1:10" hidden="1" x14ac:dyDescent="0.25">
      <c r="A311" s="23">
        <v>45189</v>
      </c>
      <c r="B311" s="24">
        <v>1846943</v>
      </c>
      <c r="C311" s="25" t="s">
        <v>340</v>
      </c>
      <c r="D311" s="24">
        <v>0</v>
      </c>
      <c r="E311" s="24">
        <v>0</v>
      </c>
      <c r="F311" s="26">
        <v>0</v>
      </c>
      <c r="G311" s="25">
        <v>0</v>
      </c>
      <c r="H311" s="24">
        <v>148548.71</v>
      </c>
      <c r="I311" s="26">
        <v>2.8000000000000001E-2</v>
      </c>
      <c r="J311" s="25" t="b">
        <v>0</v>
      </c>
    </row>
    <row r="312" spans="1:10" hidden="1" x14ac:dyDescent="0.25">
      <c r="A312" s="23">
        <v>44952</v>
      </c>
      <c r="B312" s="24">
        <v>1834981</v>
      </c>
      <c r="C312" s="25" t="s">
        <v>185</v>
      </c>
      <c r="D312" s="24">
        <v>0</v>
      </c>
      <c r="E312" s="24">
        <v>0</v>
      </c>
      <c r="F312" s="26">
        <v>0</v>
      </c>
      <c r="G312" s="25">
        <v>0</v>
      </c>
      <c r="H312" s="24">
        <v>1121.76</v>
      </c>
      <c r="I312" s="26">
        <v>0.22</v>
      </c>
      <c r="J312" s="25" t="b">
        <v>1</v>
      </c>
    </row>
    <row r="313" spans="1:10" hidden="1" x14ac:dyDescent="0.25">
      <c r="A313" s="23">
        <v>45187</v>
      </c>
      <c r="B313" s="24">
        <v>1846853</v>
      </c>
      <c r="C313" s="25" t="s">
        <v>341</v>
      </c>
      <c r="D313" s="24">
        <v>0</v>
      </c>
      <c r="E313" s="24">
        <v>0</v>
      </c>
      <c r="F313" s="26">
        <v>0</v>
      </c>
      <c r="G313" s="25">
        <v>0</v>
      </c>
      <c r="H313" s="24">
        <v>30.5</v>
      </c>
      <c r="I313" s="26">
        <v>0.39300000000000002</v>
      </c>
      <c r="J313" s="25" t="b">
        <v>1</v>
      </c>
    </row>
    <row r="314" spans="1:10" hidden="1" x14ac:dyDescent="0.25">
      <c r="A314" s="23">
        <v>45236</v>
      </c>
      <c r="B314" s="24">
        <v>1849217</v>
      </c>
      <c r="C314" s="25" t="s">
        <v>342</v>
      </c>
      <c r="D314" s="24">
        <v>69147</v>
      </c>
      <c r="E314" s="24">
        <v>0</v>
      </c>
      <c r="F314" s="26">
        <v>0</v>
      </c>
      <c r="G314" s="25">
        <v>0</v>
      </c>
      <c r="H314" s="24">
        <v>292353.09999999998</v>
      </c>
      <c r="I314" s="26">
        <v>0</v>
      </c>
      <c r="J314" s="25" t="b">
        <v>0</v>
      </c>
    </row>
    <row r="315" spans="1:10" hidden="1" x14ac:dyDescent="0.25">
      <c r="A315" s="23">
        <v>45090</v>
      </c>
      <c r="B315" s="24">
        <v>1841973</v>
      </c>
      <c r="C315" s="25" t="s">
        <v>343</v>
      </c>
      <c r="D315" s="24">
        <v>0</v>
      </c>
      <c r="E315" s="24">
        <v>0</v>
      </c>
      <c r="F315" s="26">
        <v>0</v>
      </c>
      <c r="G315" s="25">
        <v>0</v>
      </c>
      <c r="H315" s="24">
        <v>635</v>
      </c>
      <c r="I315" s="26">
        <v>0.22800000000000001</v>
      </c>
      <c r="J315" s="25" t="b">
        <v>1</v>
      </c>
    </row>
    <row r="316" spans="1:10" hidden="1" x14ac:dyDescent="0.25">
      <c r="A316" s="23">
        <v>45127</v>
      </c>
      <c r="B316" s="24">
        <v>1843687</v>
      </c>
      <c r="C316" s="25" t="s">
        <v>344</v>
      </c>
      <c r="D316" s="24">
        <v>0</v>
      </c>
      <c r="E316" s="24">
        <v>0</v>
      </c>
      <c r="F316" s="26">
        <v>0</v>
      </c>
      <c r="G316" s="25">
        <v>0</v>
      </c>
      <c r="H316" s="24">
        <v>787.25</v>
      </c>
      <c r="I316" s="26">
        <v>0.69599999999999995</v>
      </c>
      <c r="J316" s="25" t="b">
        <v>1</v>
      </c>
    </row>
    <row r="317" spans="1:10" hidden="1" x14ac:dyDescent="0.25">
      <c r="A317" s="23">
        <v>45125</v>
      </c>
      <c r="B317" s="24">
        <v>1843539</v>
      </c>
      <c r="C317" s="25" t="s">
        <v>345</v>
      </c>
      <c r="D317" s="24">
        <v>0</v>
      </c>
      <c r="E317" s="24">
        <v>0</v>
      </c>
      <c r="F317" s="26">
        <v>0</v>
      </c>
      <c r="G317" s="25">
        <v>0</v>
      </c>
      <c r="H317" s="24">
        <v>10447.450000000001</v>
      </c>
      <c r="I317" s="26">
        <v>0.32400000000000001</v>
      </c>
      <c r="J317" s="25" t="b">
        <v>1</v>
      </c>
    </row>
    <row r="318" spans="1:10" hidden="1" x14ac:dyDescent="0.25">
      <c r="A318" s="23">
        <v>45071</v>
      </c>
      <c r="B318" s="24">
        <v>1841143</v>
      </c>
      <c r="C318" s="25" t="s">
        <v>346</v>
      </c>
      <c r="D318" s="24">
        <v>0</v>
      </c>
      <c r="E318" s="24">
        <v>0</v>
      </c>
      <c r="F318" s="26">
        <v>0</v>
      </c>
      <c r="G318" s="25">
        <v>0</v>
      </c>
      <c r="H318" s="24">
        <v>9997.34</v>
      </c>
      <c r="I318" s="26">
        <v>0.193</v>
      </c>
      <c r="J318" s="25" t="b">
        <v>1</v>
      </c>
    </row>
    <row r="319" spans="1:10" hidden="1" x14ac:dyDescent="0.25">
      <c r="A319" s="23">
        <v>45174</v>
      </c>
      <c r="B319" s="24">
        <v>1846052</v>
      </c>
      <c r="C319" s="25" t="s">
        <v>347</v>
      </c>
      <c r="D319" s="24">
        <v>0</v>
      </c>
      <c r="E319" s="24">
        <v>0</v>
      </c>
      <c r="F319" s="26">
        <v>0</v>
      </c>
      <c r="G319" s="25">
        <v>0</v>
      </c>
      <c r="H319" s="24">
        <v>6896</v>
      </c>
      <c r="I319" s="26">
        <v>0.251</v>
      </c>
      <c r="J319" s="25" t="b">
        <v>1</v>
      </c>
    </row>
    <row r="320" spans="1:10" hidden="1" x14ac:dyDescent="0.25">
      <c r="A320" s="23">
        <v>45041</v>
      </c>
      <c r="B320" s="24">
        <v>1839540</v>
      </c>
      <c r="C320" s="25" t="s">
        <v>348</v>
      </c>
      <c r="D320" s="24">
        <v>0</v>
      </c>
      <c r="E320" s="24">
        <v>0</v>
      </c>
      <c r="F320" s="26">
        <v>0</v>
      </c>
      <c r="G320" s="25">
        <v>0</v>
      </c>
      <c r="H320" s="24">
        <v>135914.56</v>
      </c>
      <c r="I320" s="26">
        <v>9.6000000000000002E-2</v>
      </c>
      <c r="J320" s="25" t="b">
        <v>0</v>
      </c>
    </row>
    <row r="321" spans="1:10" hidden="1" x14ac:dyDescent="0.25">
      <c r="A321" s="23">
        <v>45159</v>
      </c>
      <c r="B321" s="24">
        <v>1845297</v>
      </c>
      <c r="C321" s="25" t="s">
        <v>349</v>
      </c>
      <c r="D321" s="24">
        <v>0</v>
      </c>
      <c r="E321" s="24">
        <v>0</v>
      </c>
      <c r="F321" s="26">
        <v>0</v>
      </c>
      <c r="G321" s="25">
        <v>0</v>
      </c>
      <c r="H321" s="24">
        <v>2071.06</v>
      </c>
      <c r="I321" s="26">
        <v>0.22</v>
      </c>
      <c r="J321" s="25" t="b">
        <v>1</v>
      </c>
    </row>
    <row r="322" spans="1:10" hidden="1" x14ac:dyDescent="0.25">
      <c r="A322" s="23">
        <v>45170</v>
      </c>
      <c r="B322" s="24">
        <v>1846030</v>
      </c>
      <c r="C322" s="25" t="s">
        <v>350</v>
      </c>
      <c r="D322" s="24">
        <v>0</v>
      </c>
      <c r="E322" s="24">
        <v>0</v>
      </c>
      <c r="F322" s="26">
        <v>0</v>
      </c>
      <c r="G322" s="25">
        <v>0</v>
      </c>
      <c r="H322" s="24">
        <v>0</v>
      </c>
      <c r="I322" s="26">
        <v>0</v>
      </c>
      <c r="J322" s="25" t="b">
        <v>0</v>
      </c>
    </row>
    <row r="323" spans="1:10" hidden="1" x14ac:dyDescent="0.25">
      <c r="A323" s="23">
        <v>45203</v>
      </c>
      <c r="B323" s="24">
        <v>1847678</v>
      </c>
      <c r="C323" s="25" t="s">
        <v>351</v>
      </c>
      <c r="D323" s="24">
        <v>0</v>
      </c>
      <c r="E323" s="24">
        <v>0</v>
      </c>
      <c r="F323" s="26">
        <v>0</v>
      </c>
      <c r="G323" s="25">
        <v>0</v>
      </c>
      <c r="H323" s="24">
        <v>7397.07</v>
      </c>
      <c r="I323" s="26">
        <v>0.27900000000000003</v>
      </c>
      <c r="J323" s="25" t="b">
        <v>1</v>
      </c>
    </row>
    <row r="324" spans="1:10" hidden="1" x14ac:dyDescent="0.25">
      <c r="A324" s="23">
        <v>44951</v>
      </c>
      <c r="B324" s="24">
        <v>1834949</v>
      </c>
      <c r="C324" s="25" t="s">
        <v>303</v>
      </c>
      <c r="D324" s="24">
        <v>193283.38</v>
      </c>
      <c r="E324" s="24">
        <v>0</v>
      </c>
      <c r="F324" s="26">
        <v>0</v>
      </c>
      <c r="G324" s="25">
        <v>0</v>
      </c>
      <c r="H324" s="24">
        <v>3913.04</v>
      </c>
      <c r="I324" s="26">
        <v>0.22</v>
      </c>
      <c r="J324" s="25" t="b">
        <v>1</v>
      </c>
    </row>
    <row r="325" spans="1:10" hidden="1" x14ac:dyDescent="0.25">
      <c r="A325" s="23">
        <v>44959</v>
      </c>
      <c r="B325" s="24">
        <v>1835338</v>
      </c>
      <c r="C325" s="25" t="s">
        <v>352</v>
      </c>
      <c r="D325" s="24">
        <v>0</v>
      </c>
      <c r="E325" s="24">
        <v>0</v>
      </c>
      <c r="F325" s="26">
        <v>0</v>
      </c>
      <c r="G325" s="25">
        <v>0</v>
      </c>
      <c r="H325" s="24">
        <v>604.62</v>
      </c>
      <c r="I325" s="26">
        <v>0.33600000000000002</v>
      </c>
      <c r="J325" s="25" t="b">
        <v>1</v>
      </c>
    </row>
    <row r="326" spans="1:10" hidden="1" x14ac:dyDescent="0.25">
      <c r="A326" s="23">
        <v>44929</v>
      </c>
      <c r="B326" s="24">
        <v>1834053</v>
      </c>
      <c r="C326" s="25" t="s">
        <v>185</v>
      </c>
      <c r="D326" s="24">
        <v>0</v>
      </c>
      <c r="E326" s="24">
        <v>0</v>
      </c>
      <c r="F326" s="26">
        <v>0</v>
      </c>
      <c r="G326" s="25">
        <v>0</v>
      </c>
      <c r="H326" s="24">
        <v>3053.35</v>
      </c>
      <c r="I326" s="26">
        <v>0.16800000000000001</v>
      </c>
      <c r="J326" s="25" t="b">
        <v>0</v>
      </c>
    </row>
    <row r="327" spans="1:10" hidden="1" x14ac:dyDescent="0.25">
      <c r="A327" s="23">
        <v>45065</v>
      </c>
      <c r="B327" s="24">
        <v>1840848</v>
      </c>
      <c r="C327" s="25" t="s">
        <v>353</v>
      </c>
      <c r="D327" s="24">
        <v>0</v>
      </c>
      <c r="E327" s="24">
        <v>0</v>
      </c>
      <c r="F327" s="26">
        <v>0</v>
      </c>
      <c r="G327" s="25">
        <v>0</v>
      </c>
      <c r="H327" s="24">
        <v>3315.14</v>
      </c>
      <c r="I327" s="26">
        <v>0.23</v>
      </c>
      <c r="J327" s="25" t="b">
        <v>1</v>
      </c>
    </row>
    <row r="328" spans="1:10" hidden="1" x14ac:dyDescent="0.25">
      <c r="A328" s="23">
        <v>45093</v>
      </c>
      <c r="B328" s="24">
        <v>1842214</v>
      </c>
      <c r="C328" s="25" t="s">
        <v>241</v>
      </c>
      <c r="D328" s="24">
        <v>107.1</v>
      </c>
      <c r="E328" s="24">
        <v>0</v>
      </c>
      <c r="F328" s="26">
        <v>0</v>
      </c>
      <c r="G328" s="25">
        <v>0</v>
      </c>
      <c r="H328" s="24">
        <v>6141.8</v>
      </c>
      <c r="I328" s="26">
        <v>0.22</v>
      </c>
      <c r="J328" s="25" t="b">
        <v>1</v>
      </c>
    </row>
    <row r="329" spans="1:10" hidden="1" x14ac:dyDescent="0.25">
      <c r="A329" s="23">
        <v>45166</v>
      </c>
      <c r="B329" s="24">
        <v>1845698</v>
      </c>
      <c r="C329" s="25" t="s">
        <v>354</v>
      </c>
      <c r="D329" s="24">
        <v>0</v>
      </c>
      <c r="E329" s="24">
        <v>0</v>
      </c>
      <c r="F329" s="26">
        <v>0</v>
      </c>
      <c r="G329" s="25">
        <v>0</v>
      </c>
      <c r="H329" s="24">
        <v>1947.5</v>
      </c>
      <c r="I329" s="26">
        <v>0.22</v>
      </c>
      <c r="J329" s="25" t="b">
        <v>1</v>
      </c>
    </row>
    <row r="330" spans="1:10" hidden="1" x14ac:dyDescent="0.25">
      <c r="A330" s="23">
        <v>45057</v>
      </c>
      <c r="B330" s="24">
        <v>1840435</v>
      </c>
      <c r="C330" s="25" t="s">
        <v>355</v>
      </c>
      <c r="D330" s="24">
        <v>0</v>
      </c>
      <c r="E330" s="24">
        <v>0</v>
      </c>
      <c r="F330" s="26">
        <v>0</v>
      </c>
      <c r="G330" s="25">
        <v>0</v>
      </c>
      <c r="H330" s="24">
        <v>937.85</v>
      </c>
      <c r="I330" s="26">
        <v>0.76800000000000002</v>
      </c>
      <c r="J330" s="25" t="b">
        <v>1</v>
      </c>
    </row>
    <row r="331" spans="1:10" hidden="1" x14ac:dyDescent="0.25">
      <c r="A331" s="23">
        <v>45177</v>
      </c>
      <c r="B331" s="24">
        <v>1846301</v>
      </c>
      <c r="C331" s="25" t="s">
        <v>356</v>
      </c>
      <c r="D331" s="24">
        <v>0</v>
      </c>
      <c r="E331" s="24">
        <v>0</v>
      </c>
      <c r="F331" s="26">
        <v>0</v>
      </c>
      <c r="G331" s="25">
        <v>0</v>
      </c>
      <c r="H331" s="24">
        <v>4107.8900000000003</v>
      </c>
      <c r="I331" s="26">
        <v>0.13500000000000001</v>
      </c>
      <c r="J331" s="25" t="b">
        <v>0</v>
      </c>
    </row>
    <row r="332" spans="1:10" hidden="1" x14ac:dyDescent="0.25">
      <c r="A332" s="23">
        <v>45264</v>
      </c>
      <c r="B332" s="24">
        <v>1850258</v>
      </c>
      <c r="C332" s="25" t="s">
        <v>357</v>
      </c>
      <c r="D332" s="24">
        <v>0</v>
      </c>
      <c r="E332" s="24">
        <v>0</v>
      </c>
      <c r="F332" s="26">
        <v>0</v>
      </c>
      <c r="G332" s="25">
        <v>0</v>
      </c>
      <c r="H332" s="24">
        <v>23.2</v>
      </c>
      <c r="I332" s="26">
        <v>0.51700000000000002</v>
      </c>
      <c r="J332" s="25" t="b">
        <v>1</v>
      </c>
    </row>
    <row r="333" spans="1:10" hidden="1" x14ac:dyDescent="0.25">
      <c r="A333" s="23">
        <v>45159</v>
      </c>
      <c r="B333" s="24">
        <v>1845294</v>
      </c>
      <c r="C333" s="25" t="s">
        <v>358</v>
      </c>
      <c r="D333" s="24">
        <v>0</v>
      </c>
      <c r="E333" s="24">
        <v>0</v>
      </c>
      <c r="F333" s="26">
        <v>0</v>
      </c>
      <c r="G333" s="25">
        <v>0</v>
      </c>
      <c r="H333" s="24">
        <v>628.16999999999996</v>
      </c>
      <c r="I333" s="26">
        <v>0.28599999999999998</v>
      </c>
      <c r="J333" s="25" t="b">
        <v>1</v>
      </c>
    </row>
    <row r="334" spans="1:10" hidden="1" x14ac:dyDescent="0.25">
      <c r="A334" s="23">
        <v>45014</v>
      </c>
      <c r="B334" s="24">
        <v>1838130</v>
      </c>
      <c r="C334" s="25" t="s">
        <v>359</v>
      </c>
      <c r="D334" s="24">
        <v>0</v>
      </c>
      <c r="E334" s="24">
        <v>0</v>
      </c>
      <c r="F334" s="26">
        <v>0</v>
      </c>
      <c r="G334" s="25">
        <v>0</v>
      </c>
      <c r="H334" s="24">
        <v>6396</v>
      </c>
      <c r="I334" s="26">
        <v>0.22</v>
      </c>
      <c r="J334" s="25" t="b">
        <v>1</v>
      </c>
    </row>
    <row r="335" spans="1:10" hidden="1" x14ac:dyDescent="0.25">
      <c r="A335" s="23">
        <v>44929</v>
      </c>
      <c r="B335" s="24">
        <v>1834025</v>
      </c>
      <c r="C335" s="25" t="s">
        <v>360</v>
      </c>
      <c r="D335" s="24">
        <v>0</v>
      </c>
      <c r="E335" s="24">
        <v>0</v>
      </c>
      <c r="F335" s="26">
        <v>0</v>
      </c>
      <c r="G335" s="25">
        <v>0</v>
      </c>
      <c r="H335" s="24">
        <v>427.22</v>
      </c>
      <c r="I335" s="26">
        <v>0.22</v>
      </c>
      <c r="J335" s="25" t="b">
        <v>1</v>
      </c>
    </row>
    <row r="336" spans="1:10" hidden="1" x14ac:dyDescent="0.25">
      <c r="A336" s="23">
        <v>45267</v>
      </c>
      <c r="B336" s="24">
        <v>1850448</v>
      </c>
      <c r="C336" s="25" t="s">
        <v>361</v>
      </c>
      <c r="D336" s="24">
        <v>0</v>
      </c>
      <c r="E336" s="24">
        <v>0</v>
      </c>
      <c r="F336" s="26">
        <v>0</v>
      </c>
      <c r="G336" s="25">
        <v>0</v>
      </c>
      <c r="H336" s="24">
        <v>1349.72</v>
      </c>
      <c r="I336" s="26">
        <v>0.22</v>
      </c>
      <c r="J336" s="25" t="b">
        <v>1</v>
      </c>
    </row>
    <row r="337" spans="1:10" hidden="1" x14ac:dyDescent="0.25">
      <c r="A337" s="23">
        <v>45148</v>
      </c>
      <c r="B337" s="24">
        <v>1844787</v>
      </c>
      <c r="C337" s="25" t="s">
        <v>362</v>
      </c>
      <c r="D337" s="24">
        <v>0</v>
      </c>
      <c r="E337" s="24">
        <v>0</v>
      </c>
      <c r="F337" s="26">
        <v>0</v>
      </c>
      <c r="G337" s="25">
        <v>0</v>
      </c>
      <c r="H337" s="24">
        <v>1265.49</v>
      </c>
      <c r="I337" s="26">
        <v>0.255</v>
      </c>
      <c r="J337" s="25" t="b">
        <v>1</v>
      </c>
    </row>
    <row r="338" spans="1:10" hidden="1" x14ac:dyDescent="0.25">
      <c r="A338" s="23">
        <v>45125</v>
      </c>
      <c r="B338" s="24">
        <v>1843537</v>
      </c>
      <c r="C338" s="25" t="s">
        <v>363</v>
      </c>
      <c r="D338" s="24">
        <v>0</v>
      </c>
      <c r="E338" s="24">
        <v>0</v>
      </c>
      <c r="F338" s="26">
        <v>0</v>
      </c>
      <c r="G338" s="25">
        <v>0</v>
      </c>
      <c r="H338" s="24">
        <v>62851.56</v>
      </c>
      <c r="I338" s="26">
        <v>0.13800000000000001</v>
      </c>
      <c r="J338" s="25" t="b">
        <v>0</v>
      </c>
    </row>
    <row r="339" spans="1:10" hidden="1" x14ac:dyDescent="0.25">
      <c r="A339" s="23">
        <v>45160</v>
      </c>
      <c r="B339" s="24">
        <v>1845328</v>
      </c>
      <c r="C339" s="25" t="s">
        <v>364</v>
      </c>
      <c r="D339" s="24">
        <v>0</v>
      </c>
      <c r="E339" s="24">
        <v>0</v>
      </c>
      <c r="F339" s="26">
        <v>0</v>
      </c>
      <c r="G339" s="25">
        <v>0</v>
      </c>
      <c r="H339" s="24">
        <v>6603.43</v>
      </c>
      <c r="I339" s="26">
        <v>0.19700000000000001</v>
      </c>
      <c r="J339" s="25" t="b">
        <v>1</v>
      </c>
    </row>
    <row r="340" spans="1:10" hidden="1" x14ac:dyDescent="0.25">
      <c r="A340" s="23">
        <v>45134</v>
      </c>
      <c r="B340" s="24">
        <v>1844077</v>
      </c>
      <c r="C340" s="25" t="s">
        <v>365</v>
      </c>
      <c r="D340" s="24">
        <v>0</v>
      </c>
      <c r="E340" s="24">
        <v>0</v>
      </c>
      <c r="F340" s="26">
        <v>0</v>
      </c>
      <c r="G340" s="25">
        <v>0</v>
      </c>
      <c r="H340" s="24">
        <v>19754.57</v>
      </c>
      <c r="I340" s="26">
        <v>8.2000000000000003E-2</v>
      </c>
      <c r="J340" s="25" t="b">
        <v>0</v>
      </c>
    </row>
    <row r="341" spans="1:10" hidden="1" x14ac:dyDescent="0.25">
      <c r="A341" s="23">
        <v>45237</v>
      </c>
      <c r="B341" s="24">
        <v>1849262</v>
      </c>
      <c r="C341" s="25" t="s">
        <v>366</v>
      </c>
      <c r="D341" s="24">
        <v>0</v>
      </c>
      <c r="E341" s="24">
        <v>0</v>
      </c>
      <c r="F341" s="26">
        <v>0</v>
      </c>
      <c r="G341" s="25">
        <v>0</v>
      </c>
      <c r="H341" s="24">
        <v>22718.57</v>
      </c>
      <c r="I341" s="26">
        <v>0.249</v>
      </c>
      <c r="J341" s="25" t="b">
        <v>1</v>
      </c>
    </row>
    <row r="342" spans="1:10" hidden="1" x14ac:dyDescent="0.25">
      <c r="A342" s="23">
        <v>45141</v>
      </c>
      <c r="B342" s="24">
        <v>1844399</v>
      </c>
      <c r="C342" s="25" t="s">
        <v>367</v>
      </c>
      <c r="D342" s="24">
        <v>0</v>
      </c>
      <c r="E342" s="24">
        <v>0</v>
      </c>
      <c r="F342" s="26">
        <v>0</v>
      </c>
      <c r="G342" s="25">
        <v>0</v>
      </c>
      <c r="H342" s="24">
        <v>0</v>
      </c>
      <c r="I342" s="26">
        <v>0</v>
      </c>
      <c r="J342" s="25" t="b">
        <v>0</v>
      </c>
    </row>
    <row r="343" spans="1:10" hidden="1" x14ac:dyDescent="0.25">
      <c r="A343" s="23">
        <v>45013</v>
      </c>
      <c r="B343" s="24">
        <v>1838086</v>
      </c>
      <c r="C343" s="25" t="s">
        <v>368</v>
      </c>
      <c r="D343" s="24">
        <v>0</v>
      </c>
      <c r="E343" s="24">
        <v>0</v>
      </c>
      <c r="F343" s="26">
        <v>0</v>
      </c>
      <c r="G343" s="25">
        <v>0</v>
      </c>
      <c r="H343" s="24">
        <v>10688.7</v>
      </c>
      <c r="I343" s="26">
        <v>0.22</v>
      </c>
      <c r="J343" s="25" t="b">
        <v>1</v>
      </c>
    </row>
    <row r="344" spans="1:10" hidden="1" x14ac:dyDescent="0.25">
      <c r="A344" s="23">
        <v>45226</v>
      </c>
      <c r="B344" s="24">
        <v>1848843</v>
      </c>
      <c r="C344" s="25" t="s">
        <v>369</v>
      </c>
      <c r="D344" s="24">
        <v>0</v>
      </c>
      <c r="E344" s="24">
        <v>0</v>
      </c>
      <c r="F344" s="26">
        <v>0</v>
      </c>
      <c r="G344" s="25">
        <v>0</v>
      </c>
      <c r="H344" s="24">
        <v>336.43</v>
      </c>
      <c r="I344" s="26">
        <v>0.22800000000000001</v>
      </c>
      <c r="J344" s="25" t="b">
        <v>1</v>
      </c>
    </row>
    <row r="345" spans="1:10" hidden="1" x14ac:dyDescent="0.25">
      <c r="A345" s="23">
        <v>44995</v>
      </c>
      <c r="B345" s="24">
        <v>1837302</v>
      </c>
      <c r="C345" s="25" t="s">
        <v>370</v>
      </c>
      <c r="D345" s="24">
        <v>0</v>
      </c>
      <c r="E345" s="24">
        <v>0</v>
      </c>
      <c r="F345" s="26">
        <v>0</v>
      </c>
      <c r="G345" s="25">
        <v>0</v>
      </c>
      <c r="H345" s="24">
        <v>7244.35</v>
      </c>
      <c r="I345" s="26">
        <v>0.19</v>
      </c>
      <c r="J345" s="25" t="b">
        <v>1</v>
      </c>
    </row>
    <row r="346" spans="1:10" hidden="1" x14ac:dyDescent="0.25">
      <c r="A346" s="23">
        <v>45035</v>
      </c>
      <c r="B346" s="24">
        <v>1839253</v>
      </c>
      <c r="C346" s="25" t="s">
        <v>371</v>
      </c>
      <c r="D346" s="24">
        <v>0</v>
      </c>
      <c r="E346" s="24">
        <v>0</v>
      </c>
      <c r="F346" s="26">
        <v>0</v>
      </c>
      <c r="G346" s="25">
        <v>0</v>
      </c>
      <c r="H346" s="24">
        <v>969.15</v>
      </c>
      <c r="I346" s="26">
        <v>0.20100000000000001</v>
      </c>
      <c r="J346" s="25" t="b">
        <v>1</v>
      </c>
    </row>
    <row r="347" spans="1:10" hidden="1" x14ac:dyDescent="0.25">
      <c r="A347" s="23">
        <v>44971</v>
      </c>
      <c r="B347" s="24">
        <v>1835872</v>
      </c>
      <c r="C347" s="25" t="s">
        <v>372</v>
      </c>
      <c r="D347" s="24">
        <v>0</v>
      </c>
      <c r="E347" s="24">
        <v>0</v>
      </c>
      <c r="F347" s="26">
        <v>0</v>
      </c>
      <c r="G347" s="25">
        <v>0</v>
      </c>
      <c r="H347" s="24">
        <v>488.03</v>
      </c>
      <c r="I347" s="26">
        <v>0.248</v>
      </c>
      <c r="J347" s="25" t="b">
        <v>1</v>
      </c>
    </row>
    <row r="348" spans="1:10" hidden="1" x14ac:dyDescent="0.25">
      <c r="A348" s="23">
        <v>45084</v>
      </c>
      <c r="B348" s="24">
        <v>1841734</v>
      </c>
      <c r="C348" s="25" t="s">
        <v>373</v>
      </c>
      <c r="D348" s="24">
        <v>0</v>
      </c>
      <c r="E348" s="24">
        <v>0</v>
      </c>
      <c r="F348" s="26">
        <v>0</v>
      </c>
      <c r="G348" s="25">
        <v>0</v>
      </c>
      <c r="H348" s="24">
        <v>0</v>
      </c>
      <c r="I348" s="26">
        <v>0</v>
      </c>
      <c r="J348" s="25" t="b">
        <v>0</v>
      </c>
    </row>
    <row r="349" spans="1:10" hidden="1" x14ac:dyDescent="0.25">
      <c r="A349" s="23">
        <v>44978</v>
      </c>
      <c r="B349" s="24">
        <v>1836194</v>
      </c>
      <c r="C349" s="25" t="s">
        <v>374</v>
      </c>
      <c r="D349" s="24">
        <v>0</v>
      </c>
      <c r="E349" s="24">
        <v>0</v>
      </c>
      <c r="F349" s="26">
        <v>0</v>
      </c>
      <c r="G349" s="25">
        <v>0</v>
      </c>
      <c r="H349" s="24">
        <v>883</v>
      </c>
      <c r="I349" s="26">
        <v>0.22500000000000001</v>
      </c>
      <c r="J349" s="25" t="b">
        <v>1</v>
      </c>
    </row>
    <row r="350" spans="1:10" hidden="1" x14ac:dyDescent="0.25">
      <c r="A350" s="23">
        <v>45069</v>
      </c>
      <c r="B350" s="24">
        <v>1841031</v>
      </c>
      <c r="C350" s="25" t="s">
        <v>375</v>
      </c>
      <c r="D350" s="24">
        <v>0</v>
      </c>
      <c r="E350" s="24">
        <v>0</v>
      </c>
      <c r="F350" s="26">
        <v>0</v>
      </c>
      <c r="G350" s="25">
        <v>0</v>
      </c>
      <c r="H350" s="24">
        <v>2784.72</v>
      </c>
      <c r="I350" s="26">
        <v>0.22</v>
      </c>
      <c r="J350" s="25" t="b">
        <v>1</v>
      </c>
    </row>
    <row r="351" spans="1:10" hidden="1" x14ac:dyDescent="0.25">
      <c r="A351" s="23">
        <v>44932</v>
      </c>
      <c r="B351" s="24">
        <v>1834215</v>
      </c>
      <c r="C351" s="25" t="s">
        <v>376</v>
      </c>
      <c r="D351" s="24">
        <v>0</v>
      </c>
      <c r="E351" s="24">
        <v>0</v>
      </c>
      <c r="F351" s="26">
        <v>0</v>
      </c>
      <c r="G351" s="25">
        <v>0</v>
      </c>
      <c r="H351" s="24">
        <v>763</v>
      </c>
      <c r="I351" s="26">
        <v>0.41199999999999998</v>
      </c>
      <c r="J351" s="25" t="b">
        <v>1</v>
      </c>
    </row>
    <row r="352" spans="1:10" hidden="1" x14ac:dyDescent="0.25">
      <c r="A352" s="23">
        <v>44986</v>
      </c>
      <c r="B352" s="24">
        <v>1836625</v>
      </c>
      <c r="C352" s="25" t="s">
        <v>377</v>
      </c>
      <c r="D352" s="24">
        <v>0</v>
      </c>
      <c r="E352" s="24">
        <v>0</v>
      </c>
      <c r="F352" s="26">
        <v>0</v>
      </c>
      <c r="G352" s="25">
        <v>0</v>
      </c>
      <c r="H352" s="24">
        <v>1165.17</v>
      </c>
      <c r="I352" s="26">
        <v>0.14399999999999999</v>
      </c>
      <c r="J352" s="25" t="b">
        <v>0</v>
      </c>
    </row>
    <row r="353" spans="1:10" hidden="1" x14ac:dyDescent="0.25">
      <c r="A353" s="23">
        <v>44950</v>
      </c>
      <c r="B353" s="24">
        <v>1834828</v>
      </c>
      <c r="C353" s="25" t="s">
        <v>378</v>
      </c>
      <c r="D353" s="24">
        <v>0</v>
      </c>
      <c r="E353" s="24">
        <v>0</v>
      </c>
      <c r="F353" s="26">
        <v>0</v>
      </c>
      <c r="G353" s="25">
        <v>0</v>
      </c>
      <c r="H353" s="24">
        <v>350.96</v>
      </c>
      <c r="I353" s="26">
        <v>0.22</v>
      </c>
      <c r="J353" s="25" t="b">
        <v>1</v>
      </c>
    </row>
    <row r="354" spans="1:10" hidden="1" x14ac:dyDescent="0.25">
      <c r="A354" s="23">
        <v>45118</v>
      </c>
      <c r="B354" s="24">
        <v>1843198</v>
      </c>
      <c r="C354" s="25" t="s">
        <v>206</v>
      </c>
      <c r="D354" s="24">
        <v>332250.38</v>
      </c>
      <c r="E354" s="24">
        <v>0</v>
      </c>
      <c r="F354" s="26">
        <v>0</v>
      </c>
      <c r="G354" s="25">
        <v>0</v>
      </c>
      <c r="H354" s="24">
        <v>2998.74</v>
      </c>
      <c r="I354" s="26">
        <v>0.22</v>
      </c>
      <c r="J354" s="25" t="b">
        <v>1</v>
      </c>
    </row>
    <row r="355" spans="1:10" hidden="1" x14ac:dyDescent="0.25">
      <c r="A355" s="23">
        <v>45175</v>
      </c>
      <c r="B355" s="24">
        <v>1846186</v>
      </c>
      <c r="C355" s="25" t="s">
        <v>379</v>
      </c>
      <c r="D355" s="24">
        <v>0</v>
      </c>
      <c r="E355" s="24">
        <v>0</v>
      </c>
      <c r="F355" s="26">
        <v>0</v>
      </c>
      <c r="G355" s="25">
        <v>0</v>
      </c>
      <c r="H355" s="24">
        <v>-912.99</v>
      </c>
      <c r="I355" s="26">
        <v>-1.8380000000000001</v>
      </c>
      <c r="J355" s="25" t="b">
        <v>0</v>
      </c>
    </row>
    <row r="356" spans="1:10" hidden="1" x14ac:dyDescent="0.25">
      <c r="A356" s="23">
        <v>45282</v>
      </c>
      <c r="B356" s="24">
        <v>1851077</v>
      </c>
      <c r="C356" s="25" t="s">
        <v>380</v>
      </c>
      <c r="D356" s="24">
        <v>0</v>
      </c>
      <c r="E356" s="24">
        <v>0</v>
      </c>
      <c r="F356" s="26">
        <v>0</v>
      </c>
      <c r="G356" s="25">
        <v>0</v>
      </c>
      <c r="H356" s="24">
        <v>6862.24</v>
      </c>
      <c r="I356" s="26">
        <v>0.13600000000000001</v>
      </c>
      <c r="J356" s="25" t="b">
        <v>0</v>
      </c>
    </row>
    <row r="357" spans="1:10" hidden="1" x14ac:dyDescent="0.25">
      <c r="A357" s="23">
        <v>45264</v>
      </c>
      <c r="B357" s="24">
        <v>1850286</v>
      </c>
      <c r="C357" s="25" t="s">
        <v>223</v>
      </c>
      <c r="D357" s="24">
        <v>0</v>
      </c>
      <c r="E357" s="24">
        <v>0</v>
      </c>
      <c r="F357" s="26">
        <v>0</v>
      </c>
      <c r="G357" s="25">
        <v>0</v>
      </c>
      <c r="H357" s="24">
        <v>2976</v>
      </c>
      <c r="I357" s="26">
        <v>0.28100000000000003</v>
      </c>
      <c r="J357" s="25" t="b">
        <v>1</v>
      </c>
    </row>
    <row r="358" spans="1:10" hidden="1" x14ac:dyDescent="0.25">
      <c r="A358" s="23">
        <v>44985</v>
      </c>
      <c r="B358" s="24">
        <v>1836556</v>
      </c>
      <c r="C358" s="25" t="s">
        <v>381</v>
      </c>
      <c r="D358" s="24">
        <v>0</v>
      </c>
      <c r="E358" s="24">
        <v>0</v>
      </c>
      <c r="F358" s="26">
        <v>0</v>
      </c>
      <c r="G358" s="25">
        <v>0</v>
      </c>
      <c r="H358" s="24">
        <v>5346.77</v>
      </c>
      <c r="I358" s="26">
        <v>0.14299999999999999</v>
      </c>
      <c r="J358" s="25" t="b">
        <v>0</v>
      </c>
    </row>
    <row r="359" spans="1:10" hidden="1" x14ac:dyDescent="0.25">
      <c r="A359" s="23">
        <v>45103</v>
      </c>
      <c r="B359" s="24">
        <v>1842556</v>
      </c>
      <c r="C359" s="25" t="s">
        <v>382</v>
      </c>
      <c r="D359" s="24">
        <v>0</v>
      </c>
      <c r="E359" s="24">
        <v>0</v>
      </c>
      <c r="F359" s="26">
        <v>0</v>
      </c>
      <c r="G359" s="25">
        <v>0</v>
      </c>
      <c r="H359" s="24">
        <v>328.82</v>
      </c>
      <c r="I359" s="26">
        <v>0.22</v>
      </c>
      <c r="J359" s="25" t="b">
        <v>1</v>
      </c>
    </row>
    <row r="360" spans="1:10" hidden="1" x14ac:dyDescent="0.25">
      <c r="A360" s="23">
        <v>45251</v>
      </c>
      <c r="B360" s="24">
        <v>1849814</v>
      </c>
      <c r="C360" s="25" t="s">
        <v>383</v>
      </c>
      <c r="D360" s="24">
        <v>0</v>
      </c>
      <c r="E360" s="24">
        <v>0</v>
      </c>
      <c r="F360" s="26">
        <v>0</v>
      </c>
      <c r="G360" s="25">
        <v>0</v>
      </c>
      <c r="H360" s="24">
        <v>463.61</v>
      </c>
      <c r="I360" s="26">
        <v>2.452</v>
      </c>
      <c r="J360" s="25" t="b">
        <v>1</v>
      </c>
    </row>
    <row r="361" spans="1:10" hidden="1" x14ac:dyDescent="0.25">
      <c r="A361" s="23">
        <v>45183</v>
      </c>
      <c r="B361" s="24">
        <v>1846676</v>
      </c>
      <c r="C361" s="25" t="s">
        <v>384</v>
      </c>
      <c r="D361" s="24">
        <v>0</v>
      </c>
      <c r="E361" s="24">
        <v>0</v>
      </c>
      <c r="F361" s="26">
        <v>0</v>
      </c>
      <c r="G361" s="25">
        <v>0</v>
      </c>
      <c r="H361" s="24">
        <v>0</v>
      </c>
      <c r="I361" s="26">
        <v>0</v>
      </c>
      <c r="J361" s="25" t="b">
        <v>0</v>
      </c>
    </row>
    <row r="362" spans="1:10" hidden="1" x14ac:dyDescent="0.25">
      <c r="A362" s="23">
        <v>45265</v>
      </c>
      <c r="B362" s="24">
        <v>1850329</v>
      </c>
      <c r="C362" s="25" t="s">
        <v>385</v>
      </c>
      <c r="D362" s="24">
        <v>0</v>
      </c>
      <c r="E362" s="24">
        <v>0</v>
      </c>
      <c r="F362" s="26">
        <v>0</v>
      </c>
      <c r="G362" s="25">
        <v>0</v>
      </c>
      <c r="H362" s="24">
        <v>1027.46</v>
      </c>
      <c r="I362" s="26">
        <v>0.22</v>
      </c>
      <c r="J362" s="25" t="b">
        <v>1</v>
      </c>
    </row>
    <row r="363" spans="1:10" hidden="1" x14ac:dyDescent="0.25">
      <c r="A363" s="23">
        <v>45202</v>
      </c>
      <c r="B363" s="24">
        <v>1847591</v>
      </c>
      <c r="C363" s="25" t="s">
        <v>386</v>
      </c>
      <c r="D363" s="24">
        <v>0</v>
      </c>
      <c r="E363" s="24">
        <v>0</v>
      </c>
      <c r="F363" s="26">
        <v>0</v>
      </c>
      <c r="G363" s="25">
        <v>0</v>
      </c>
      <c r="H363" s="24">
        <v>10454.4</v>
      </c>
      <c r="I363" s="26">
        <v>0.13600000000000001</v>
      </c>
      <c r="J363" s="25" t="b">
        <v>0</v>
      </c>
    </row>
    <row r="364" spans="1:10" hidden="1" x14ac:dyDescent="0.25">
      <c r="A364" s="23">
        <v>45149</v>
      </c>
      <c r="B364" s="24">
        <v>1844844</v>
      </c>
      <c r="C364" s="25" t="s">
        <v>148</v>
      </c>
      <c r="D364" s="24">
        <v>1706.65</v>
      </c>
      <c r="E364" s="24">
        <v>0</v>
      </c>
      <c r="F364" s="26">
        <v>0</v>
      </c>
      <c r="G364" s="25">
        <v>0</v>
      </c>
      <c r="H364" s="24">
        <v>2516.58</v>
      </c>
      <c r="I364" s="26">
        <v>0.22</v>
      </c>
      <c r="J364" s="25" t="b">
        <v>1</v>
      </c>
    </row>
    <row r="365" spans="1:10" hidden="1" x14ac:dyDescent="0.25">
      <c r="A365" s="23">
        <v>44964</v>
      </c>
      <c r="B365" s="24">
        <v>1835576</v>
      </c>
      <c r="C365" s="25" t="s">
        <v>148</v>
      </c>
      <c r="D365" s="24">
        <v>0</v>
      </c>
      <c r="E365" s="24">
        <v>0</v>
      </c>
      <c r="F365" s="26">
        <v>0</v>
      </c>
      <c r="G365" s="25">
        <v>0</v>
      </c>
      <c r="H365" s="24">
        <v>2725.75</v>
      </c>
      <c r="I365" s="26">
        <v>0.20599999999999999</v>
      </c>
      <c r="J365" s="25" t="b">
        <v>1</v>
      </c>
    </row>
    <row r="366" spans="1:10" hidden="1" x14ac:dyDescent="0.25">
      <c r="A366" s="23">
        <v>45092</v>
      </c>
      <c r="B366" s="24">
        <v>1842162</v>
      </c>
      <c r="C366" s="25" t="s">
        <v>387</v>
      </c>
      <c r="D366" s="24">
        <v>0</v>
      </c>
      <c r="E366" s="24">
        <v>0</v>
      </c>
      <c r="F366" s="26">
        <v>0</v>
      </c>
      <c r="G366" s="25">
        <v>0</v>
      </c>
      <c r="H366" s="24">
        <v>22171.32</v>
      </c>
      <c r="I366" s="26">
        <v>0</v>
      </c>
      <c r="J366" s="25" t="b">
        <v>0</v>
      </c>
    </row>
    <row r="367" spans="1:10" hidden="1" x14ac:dyDescent="0.25">
      <c r="A367" s="23">
        <v>44965</v>
      </c>
      <c r="B367" s="24">
        <v>1835626</v>
      </c>
      <c r="C367" s="25" t="s">
        <v>388</v>
      </c>
      <c r="D367" s="24">
        <v>0</v>
      </c>
      <c r="E367" s="24">
        <v>0</v>
      </c>
      <c r="F367" s="26">
        <v>0</v>
      </c>
      <c r="G367" s="25">
        <v>0</v>
      </c>
      <c r="H367" s="24">
        <v>701.92</v>
      </c>
      <c r="I367" s="26">
        <v>0.22</v>
      </c>
      <c r="J367" s="25" t="b">
        <v>1</v>
      </c>
    </row>
    <row r="368" spans="1:10" hidden="1" x14ac:dyDescent="0.25">
      <c r="A368" s="23">
        <v>44966</v>
      </c>
      <c r="B368" s="24">
        <v>1835680</v>
      </c>
      <c r="C368" s="25" t="s">
        <v>389</v>
      </c>
      <c r="D368" s="24">
        <v>0</v>
      </c>
      <c r="E368" s="24">
        <v>0</v>
      </c>
      <c r="F368" s="26">
        <v>0</v>
      </c>
      <c r="G368" s="25">
        <v>0</v>
      </c>
      <c r="H368" s="24">
        <v>8047.3</v>
      </c>
      <c r="I368" s="26">
        <v>0.20899999999999999</v>
      </c>
      <c r="J368" s="25" t="b">
        <v>1</v>
      </c>
    </row>
    <row r="369" spans="1:10" hidden="1" x14ac:dyDescent="0.25">
      <c r="A369" s="23">
        <v>45091</v>
      </c>
      <c r="B369" s="24">
        <v>1842030</v>
      </c>
      <c r="C369" s="25" t="s">
        <v>390</v>
      </c>
      <c r="D369" s="24">
        <v>0</v>
      </c>
      <c r="E369" s="24">
        <v>0</v>
      </c>
      <c r="F369" s="26">
        <v>0</v>
      </c>
      <c r="G369" s="25">
        <v>0</v>
      </c>
      <c r="H369" s="24">
        <v>492.87</v>
      </c>
      <c r="I369" s="26">
        <v>7.9000000000000001E-2</v>
      </c>
      <c r="J369" s="25" t="b">
        <v>0</v>
      </c>
    </row>
    <row r="370" spans="1:10" hidden="1" x14ac:dyDescent="0.25">
      <c r="A370" s="23">
        <v>45022</v>
      </c>
      <c r="B370" s="24">
        <v>1838584</v>
      </c>
      <c r="C370" s="25" t="s">
        <v>391</v>
      </c>
      <c r="D370" s="24">
        <v>0</v>
      </c>
      <c r="E370" s="24">
        <v>0</v>
      </c>
      <c r="F370" s="26">
        <v>0</v>
      </c>
      <c r="G370" s="25">
        <v>0</v>
      </c>
      <c r="H370" s="24">
        <v>18555.93</v>
      </c>
      <c r="I370" s="26">
        <v>0.16800000000000001</v>
      </c>
      <c r="J370" s="25" t="b">
        <v>0</v>
      </c>
    </row>
    <row r="371" spans="1:10" hidden="1" x14ac:dyDescent="0.25">
      <c r="A371" s="23">
        <v>44963</v>
      </c>
      <c r="B371" s="24">
        <v>1835463</v>
      </c>
      <c r="C371" s="25" t="s">
        <v>392</v>
      </c>
      <c r="D371" s="24">
        <v>0</v>
      </c>
      <c r="E371" s="24">
        <v>0</v>
      </c>
      <c r="F371" s="26">
        <v>0</v>
      </c>
      <c r="G371" s="25">
        <v>0</v>
      </c>
      <c r="H371" s="24">
        <v>101146.96</v>
      </c>
      <c r="I371" s="26">
        <v>0.14000000000000001</v>
      </c>
      <c r="J371" s="25" t="b">
        <v>0</v>
      </c>
    </row>
    <row r="372" spans="1:10" hidden="1" x14ac:dyDescent="0.25">
      <c r="A372" s="23">
        <v>45000</v>
      </c>
      <c r="B372" s="24">
        <v>1837467</v>
      </c>
      <c r="C372" s="25" t="s">
        <v>393</v>
      </c>
      <c r="D372" s="24">
        <v>109.3</v>
      </c>
      <c r="E372" s="24">
        <v>0</v>
      </c>
      <c r="F372" s="26">
        <v>0</v>
      </c>
      <c r="G372" s="25">
        <v>0</v>
      </c>
      <c r="H372" s="24">
        <v>1417.88</v>
      </c>
      <c r="I372" s="26">
        <v>0.157</v>
      </c>
      <c r="J372" s="25" t="b">
        <v>0</v>
      </c>
    </row>
    <row r="373" spans="1:10" hidden="1" x14ac:dyDescent="0.25">
      <c r="A373" s="23">
        <v>45023</v>
      </c>
      <c r="B373" s="24">
        <v>1838689</v>
      </c>
      <c r="C373" s="25" t="s">
        <v>394</v>
      </c>
      <c r="D373" s="24">
        <v>0</v>
      </c>
      <c r="E373" s="24">
        <v>0</v>
      </c>
      <c r="F373" s="26">
        <v>0</v>
      </c>
      <c r="G373" s="25">
        <v>0</v>
      </c>
      <c r="H373" s="24">
        <v>0</v>
      </c>
      <c r="I373" s="26">
        <v>0</v>
      </c>
      <c r="J373" s="25" t="b">
        <v>0</v>
      </c>
    </row>
    <row r="374" spans="1:10" hidden="1" x14ac:dyDescent="0.25">
      <c r="A374" s="23">
        <v>45189</v>
      </c>
      <c r="B374" s="24">
        <v>1846980</v>
      </c>
      <c r="C374" s="25" t="s">
        <v>395</v>
      </c>
      <c r="D374" s="24">
        <v>0</v>
      </c>
      <c r="E374" s="24">
        <v>0</v>
      </c>
      <c r="F374" s="26">
        <v>0</v>
      </c>
      <c r="G374" s="25">
        <v>0</v>
      </c>
      <c r="H374" s="24">
        <v>3042.2</v>
      </c>
      <c r="I374" s="26">
        <v>0.22</v>
      </c>
      <c r="J374" s="25" t="b">
        <v>1</v>
      </c>
    </row>
    <row r="375" spans="1:10" hidden="1" x14ac:dyDescent="0.25">
      <c r="A375" s="23">
        <v>44938</v>
      </c>
      <c r="B375" s="24">
        <v>1834453</v>
      </c>
      <c r="C375" s="25" t="s">
        <v>396</v>
      </c>
      <c r="D375" s="24">
        <v>0</v>
      </c>
      <c r="E375" s="24">
        <v>0</v>
      </c>
      <c r="F375" s="26">
        <v>0</v>
      </c>
      <c r="G375" s="25">
        <v>0</v>
      </c>
      <c r="H375" s="24">
        <v>123</v>
      </c>
      <c r="I375" s="26">
        <v>0.22</v>
      </c>
      <c r="J375" s="25" t="b">
        <v>1</v>
      </c>
    </row>
    <row r="376" spans="1:10" hidden="1" x14ac:dyDescent="0.25">
      <c r="A376" s="23">
        <v>45218</v>
      </c>
      <c r="B376" s="24">
        <v>1848442</v>
      </c>
      <c r="C376" s="25" t="s">
        <v>397</v>
      </c>
      <c r="D376" s="24">
        <v>0</v>
      </c>
      <c r="E376" s="24">
        <v>0</v>
      </c>
      <c r="F376" s="26">
        <v>0</v>
      </c>
      <c r="G376" s="25">
        <v>0</v>
      </c>
      <c r="H376" s="24">
        <v>4564.12</v>
      </c>
      <c r="I376" s="26">
        <v>0.22</v>
      </c>
      <c r="J376" s="25" t="b">
        <v>1</v>
      </c>
    </row>
    <row r="377" spans="1:10" hidden="1" x14ac:dyDescent="0.25">
      <c r="A377" s="23">
        <v>44988</v>
      </c>
      <c r="B377" s="24">
        <v>1836739</v>
      </c>
      <c r="C377" s="25" t="s">
        <v>398</v>
      </c>
      <c r="D377" s="24">
        <v>0</v>
      </c>
      <c r="E377" s="24">
        <v>0</v>
      </c>
      <c r="F377" s="26">
        <v>0</v>
      </c>
      <c r="G377" s="25">
        <v>0</v>
      </c>
      <c r="H377" s="24">
        <v>4433.22</v>
      </c>
      <c r="I377" s="26">
        <v>0.20599999999999999</v>
      </c>
      <c r="J377" s="25" t="b">
        <v>1</v>
      </c>
    </row>
    <row r="378" spans="1:10" hidden="1" x14ac:dyDescent="0.25">
      <c r="A378" s="23">
        <v>45202</v>
      </c>
      <c r="B378" s="24">
        <v>1847595</v>
      </c>
      <c r="C378" s="25" t="s">
        <v>399</v>
      </c>
      <c r="D378" s="24">
        <v>2380</v>
      </c>
      <c r="E378" s="24">
        <v>0</v>
      </c>
      <c r="F378" s="26">
        <v>0</v>
      </c>
      <c r="G378" s="25">
        <v>0</v>
      </c>
      <c r="H378" s="24">
        <v>0</v>
      </c>
      <c r="I378" s="26">
        <v>0</v>
      </c>
      <c r="J378" s="25" t="b">
        <v>0</v>
      </c>
    </row>
    <row r="379" spans="1:10" hidden="1" x14ac:dyDescent="0.25">
      <c r="A379" s="23">
        <v>45259</v>
      </c>
      <c r="B379" s="24">
        <v>1850076</v>
      </c>
      <c r="C379" s="25" t="s">
        <v>400</v>
      </c>
      <c r="D379" s="24">
        <v>0</v>
      </c>
      <c r="E379" s="24">
        <v>0</v>
      </c>
      <c r="F379" s="26">
        <v>0</v>
      </c>
      <c r="G379" s="25">
        <v>0</v>
      </c>
      <c r="H379" s="24">
        <v>96.26</v>
      </c>
      <c r="I379" s="26">
        <v>0.76600000000000001</v>
      </c>
      <c r="J379" s="25" t="b">
        <v>1</v>
      </c>
    </row>
    <row r="380" spans="1:10" hidden="1" x14ac:dyDescent="0.25">
      <c r="A380" s="23">
        <v>44978</v>
      </c>
      <c r="B380" s="24">
        <v>1836179</v>
      </c>
      <c r="C380" s="25" t="s">
        <v>401</v>
      </c>
      <c r="D380" s="24">
        <v>0</v>
      </c>
      <c r="E380" s="24">
        <v>0</v>
      </c>
      <c r="F380" s="26">
        <v>0</v>
      </c>
      <c r="G380" s="25">
        <v>0</v>
      </c>
      <c r="H380" s="24">
        <v>970.88</v>
      </c>
      <c r="I380" s="26">
        <v>0.22</v>
      </c>
      <c r="J380" s="25" t="b">
        <v>1</v>
      </c>
    </row>
    <row r="381" spans="1:10" hidden="1" x14ac:dyDescent="0.25">
      <c r="A381" s="23">
        <v>44932</v>
      </c>
      <c r="B381" s="24">
        <v>1834212</v>
      </c>
      <c r="C381" s="25" t="s">
        <v>402</v>
      </c>
      <c r="D381" s="24">
        <v>0</v>
      </c>
      <c r="E381" s="24">
        <v>0</v>
      </c>
      <c r="F381" s="26">
        <v>0</v>
      </c>
      <c r="G381" s="25">
        <v>0</v>
      </c>
      <c r="H381" s="24">
        <v>3439.46</v>
      </c>
      <c r="I381" s="26">
        <v>0.151</v>
      </c>
      <c r="J381" s="25" t="b">
        <v>0</v>
      </c>
    </row>
    <row r="382" spans="1:10" hidden="1" x14ac:dyDescent="0.25">
      <c r="A382" s="23">
        <v>45176</v>
      </c>
      <c r="B382" s="24">
        <v>1846251</v>
      </c>
      <c r="C382" s="25" t="s">
        <v>403</v>
      </c>
      <c r="D382" s="24">
        <v>0</v>
      </c>
      <c r="E382" s="24">
        <v>0</v>
      </c>
      <c r="F382" s="26">
        <v>0</v>
      </c>
      <c r="G382" s="25">
        <v>0</v>
      </c>
      <c r="H382" s="24">
        <v>2167.39</v>
      </c>
      <c r="I382" s="26">
        <v>0.16800000000000001</v>
      </c>
      <c r="J382" s="25" t="b">
        <v>0</v>
      </c>
    </row>
    <row r="383" spans="1:10" hidden="1" x14ac:dyDescent="0.25">
      <c r="A383" s="23">
        <v>45218</v>
      </c>
      <c r="B383" s="24">
        <v>1848413</v>
      </c>
      <c r="C383" s="25" t="s">
        <v>243</v>
      </c>
      <c r="D383" s="24">
        <v>0</v>
      </c>
      <c r="E383" s="24">
        <v>0</v>
      </c>
      <c r="F383" s="26">
        <v>0</v>
      </c>
      <c r="G383" s="25">
        <v>0</v>
      </c>
      <c r="H383" s="24">
        <v>600.61</v>
      </c>
      <c r="I383" s="26">
        <v>0.44900000000000001</v>
      </c>
      <c r="J383" s="25" t="b">
        <v>1</v>
      </c>
    </row>
    <row r="384" spans="1:10" hidden="1" x14ac:dyDescent="0.25">
      <c r="A384" s="23">
        <v>45210</v>
      </c>
      <c r="B384" s="24">
        <v>1847999</v>
      </c>
      <c r="C384" s="25" t="s">
        <v>404</v>
      </c>
      <c r="D384" s="24">
        <v>0</v>
      </c>
      <c r="E384" s="24">
        <v>0</v>
      </c>
      <c r="F384" s="26">
        <v>0</v>
      </c>
      <c r="G384" s="25">
        <v>0</v>
      </c>
      <c r="H384" s="24">
        <v>150.88</v>
      </c>
      <c r="I384" s="26">
        <v>0.22</v>
      </c>
      <c r="J384" s="25" t="b">
        <v>1</v>
      </c>
    </row>
    <row r="385" spans="1:10" hidden="1" x14ac:dyDescent="0.25">
      <c r="A385" s="23">
        <v>45035</v>
      </c>
      <c r="B385" s="24">
        <v>1839234</v>
      </c>
      <c r="C385" s="25" t="s">
        <v>405</v>
      </c>
      <c r="D385" s="24">
        <v>0</v>
      </c>
      <c r="E385" s="24">
        <v>0</v>
      </c>
      <c r="F385" s="26">
        <v>0</v>
      </c>
      <c r="G385" s="25">
        <v>0</v>
      </c>
      <c r="H385" s="24">
        <v>92.66</v>
      </c>
      <c r="I385" s="26">
        <v>0.22</v>
      </c>
      <c r="J385" s="25" t="b">
        <v>1</v>
      </c>
    </row>
    <row r="386" spans="1:10" hidden="1" x14ac:dyDescent="0.25">
      <c r="A386" s="23">
        <v>45133</v>
      </c>
      <c r="B386" s="24">
        <v>1844027</v>
      </c>
      <c r="C386" s="25" t="s">
        <v>406</v>
      </c>
      <c r="D386" s="24">
        <v>48421</v>
      </c>
      <c r="E386" s="24">
        <v>0</v>
      </c>
      <c r="F386" s="26">
        <v>0</v>
      </c>
      <c r="G386" s="25">
        <v>0</v>
      </c>
      <c r="H386" s="24">
        <v>92.5</v>
      </c>
      <c r="I386" s="26">
        <v>0.219</v>
      </c>
      <c r="J386" s="25" t="b">
        <v>1</v>
      </c>
    </row>
    <row r="387" spans="1:10" hidden="1" x14ac:dyDescent="0.25">
      <c r="A387" s="23">
        <v>45118</v>
      </c>
      <c r="B387" s="24">
        <v>1843199</v>
      </c>
      <c r="C387" s="25" t="s">
        <v>206</v>
      </c>
      <c r="D387" s="24">
        <v>32305.78</v>
      </c>
      <c r="E387" s="24">
        <v>0</v>
      </c>
      <c r="F387" s="26">
        <v>0</v>
      </c>
      <c r="G387" s="25">
        <v>0</v>
      </c>
      <c r="H387" s="24">
        <v>0</v>
      </c>
      <c r="I387" s="26">
        <v>0</v>
      </c>
      <c r="J387" s="25" t="b">
        <v>0</v>
      </c>
    </row>
    <row r="388" spans="1:10" hidden="1" x14ac:dyDescent="0.25">
      <c r="A388" s="23">
        <v>45128</v>
      </c>
      <c r="B388" s="24">
        <v>1843777</v>
      </c>
      <c r="C388" s="25" t="s">
        <v>407</v>
      </c>
      <c r="D388" s="24">
        <v>0</v>
      </c>
      <c r="E388" s="24">
        <v>0</v>
      </c>
      <c r="F388" s="26">
        <v>0</v>
      </c>
      <c r="G388" s="25">
        <v>0</v>
      </c>
      <c r="H388" s="24">
        <v>3886.04</v>
      </c>
      <c r="I388" s="26">
        <v>0.22800000000000001</v>
      </c>
      <c r="J388" s="25" t="b">
        <v>1</v>
      </c>
    </row>
    <row r="389" spans="1:10" hidden="1" x14ac:dyDescent="0.25">
      <c r="A389" s="23">
        <v>45063</v>
      </c>
      <c r="B389" s="24">
        <v>1840732</v>
      </c>
      <c r="C389" s="25" t="s">
        <v>408</v>
      </c>
      <c r="D389" s="24">
        <v>0</v>
      </c>
      <c r="E389" s="24">
        <v>0</v>
      </c>
      <c r="F389" s="26">
        <v>0</v>
      </c>
      <c r="G389" s="25">
        <v>0</v>
      </c>
      <c r="H389" s="24">
        <v>8153.2</v>
      </c>
      <c r="I389" s="26">
        <v>0.13600000000000001</v>
      </c>
      <c r="J389" s="25" t="b">
        <v>0</v>
      </c>
    </row>
    <row r="390" spans="1:10" hidden="1" x14ac:dyDescent="0.25">
      <c r="A390" s="23">
        <v>45201</v>
      </c>
      <c r="B390" s="24">
        <v>1847546</v>
      </c>
      <c r="C390" s="25" t="s">
        <v>409</v>
      </c>
      <c r="D390" s="24">
        <v>0</v>
      </c>
      <c r="E390" s="24">
        <v>0</v>
      </c>
      <c r="F390" s="26">
        <v>0</v>
      </c>
      <c r="G390" s="25">
        <v>0</v>
      </c>
      <c r="H390" s="24">
        <v>11294.73</v>
      </c>
      <c r="I390" s="26">
        <v>0.19</v>
      </c>
      <c r="J390" s="25" t="b">
        <v>1</v>
      </c>
    </row>
    <row r="391" spans="1:10" hidden="1" x14ac:dyDescent="0.25">
      <c r="A391" s="23">
        <v>45012</v>
      </c>
      <c r="B391" s="24">
        <v>1837998</v>
      </c>
      <c r="C391" s="25" t="s">
        <v>410</v>
      </c>
      <c r="D391" s="24">
        <v>0</v>
      </c>
      <c r="E391" s="24">
        <v>0</v>
      </c>
      <c r="F391" s="26">
        <v>0</v>
      </c>
      <c r="G391" s="25">
        <v>0</v>
      </c>
      <c r="H391" s="24">
        <v>7845.76</v>
      </c>
      <c r="I391" s="26">
        <v>0.22</v>
      </c>
      <c r="J391" s="25" t="b">
        <v>1</v>
      </c>
    </row>
    <row r="392" spans="1:10" hidden="1" x14ac:dyDescent="0.25">
      <c r="A392" s="23">
        <v>45156</v>
      </c>
      <c r="B392" s="24">
        <v>1845205</v>
      </c>
      <c r="C392" s="25" t="s">
        <v>411</v>
      </c>
      <c r="D392" s="24">
        <v>0</v>
      </c>
      <c r="E392" s="24">
        <v>0</v>
      </c>
      <c r="F392" s="26">
        <v>0</v>
      </c>
      <c r="G392" s="25">
        <v>0</v>
      </c>
      <c r="H392" s="24">
        <v>13632.5</v>
      </c>
      <c r="I392" s="26">
        <v>0.22</v>
      </c>
      <c r="J392" s="25" t="b">
        <v>1</v>
      </c>
    </row>
    <row r="393" spans="1:10" hidden="1" x14ac:dyDescent="0.25">
      <c r="A393" s="23">
        <v>44994</v>
      </c>
      <c r="B393" s="24">
        <v>1837163</v>
      </c>
      <c r="C393" s="25" t="s">
        <v>412</v>
      </c>
      <c r="D393" s="24">
        <v>0</v>
      </c>
      <c r="E393" s="24">
        <v>0</v>
      </c>
      <c r="F393" s="26">
        <v>0</v>
      </c>
      <c r="G393" s="25">
        <v>0</v>
      </c>
      <c r="H393" s="24">
        <v>2565.0700000000002</v>
      </c>
      <c r="I393" s="26">
        <v>0.14299999999999999</v>
      </c>
      <c r="J393" s="25" t="b">
        <v>0</v>
      </c>
    </row>
    <row r="394" spans="1:10" hidden="1" x14ac:dyDescent="0.25">
      <c r="A394" s="23">
        <v>44952</v>
      </c>
      <c r="B394" s="24">
        <v>1835022</v>
      </c>
      <c r="C394" s="25" t="s">
        <v>413</v>
      </c>
      <c r="D394" s="24">
        <v>0</v>
      </c>
      <c r="E394" s="24">
        <v>0</v>
      </c>
      <c r="F394" s="26">
        <v>0</v>
      </c>
      <c r="G394" s="25">
        <v>0</v>
      </c>
      <c r="H394" s="24">
        <v>11896.37</v>
      </c>
      <c r="I394" s="26">
        <v>0.193</v>
      </c>
      <c r="J394" s="25" t="b">
        <v>1</v>
      </c>
    </row>
    <row r="395" spans="1:10" hidden="1" x14ac:dyDescent="0.25">
      <c r="A395" s="23">
        <v>45184</v>
      </c>
      <c r="B395" s="24">
        <v>1846728</v>
      </c>
      <c r="C395" s="25" t="s">
        <v>414</v>
      </c>
      <c r="D395" s="24">
        <v>0</v>
      </c>
      <c r="E395" s="24">
        <v>0</v>
      </c>
      <c r="F395" s="26">
        <v>0</v>
      </c>
      <c r="G395" s="25">
        <v>0</v>
      </c>
      <c r="H395" s="24">
        <v>5488.26</v>
      </c>
      <c r="I395" s="26">
        <v>0.22</v>
      </c>
      <c r="J395" s="25" t="b">
        <v>1</v>
      </c>
    </row>
    <row r="396" spans="1:10" hidden="1" x14ac:dyDescent="0.25">
      <c r="A396" s="23">
        <v>45245</v>
      </c>
      <c r="B396" s="24">
        <v>1849607</v>
      </c>
      <c r="C396" s="25" t="s">
        <v>415</v>
      </c>
      <c r="D396" s="24">
        <v>0</v>
      </c>
      <c r="E396" s="24">
        <v>0</v>
      </c>
      <c r="F396" s="26">
        <v>0</v>
      </c>
      <c r="G396" s="25">
        <v>0</v>
      </c>
      <c r="H396" s="24">
        <v>19765.7</v>
      </c>
      <c r="I396" s="26">
        <v>0.13800000000000001</v>
      </c>
      <c r="J396" s="25" t="b">
        <v>0</v>
      </c>
    </row>
    <row r="397" spans="1:10" hidden="1" x14ac:dyDescent="0.25">
      <c r="A397" s="23">
        <v>45099</v>
      </c>
      <c r="B397" s="24">
        <v>1842427</v>
      </c>
      <c r="C397" s="25" t="s">
        <v>416</v>
      </c>
      <c r="D397" s="24">
        <v>0</v>
      </c>
      <c r="E397" s="24">
        <v>0</v>
      </c>
      <c r="F397" s="26">
        <v>0</v>
      </c>
      <c r="G397" s="25">
        <v>0</v>
      </c>
      <c r="H397" s="24">
        <v>3398.08</v>
      </c>
      <c r="I397" s="26">
        <v>0.22</v>
      </c>
      <c r="J397" s="25" t="b">
        <v>1</v>
      </c>
    </row>
    <row r="398" spans="1:10" hidden="1" x14ac:dyDescent="0.25">
      <c r="A398" s="23">
        <v>45141</v>
      </c>
      <c r="B398" s="24">
        <v>1844409</v>
      </c>
      <c r="C398" s="25" t="s">
        <v>417</v>
      </c>
      <c r="D398" s="24">
        <v>0</v>
      </c>
      <c r="E398" s="24">
        <v>0</v>
      </c>
      <c r="F398" s="26">
        <v>0</v>
      </c>
      <c r="G398" s="25">
        <v>0</v>
      </c>
      <c r="H398" s="24">
        <v>35.94</v>
      </c>
      <c r="I398" s="26">
        <v>0.35599999999999998</v>
      </c>
      <c r="J398" s="25" t="b">
        <v>1</v>
      </c>
    </row>
    <row r="399" spans="1:10" hidden="1" x14ac:dyDescent="0.25">
      <c r="A399" s="23">
        <v>45223</v>
      </c>
      <c r="B399" s="24">
        <v>1848612</v>
      </c>
      <c r="C399" s="25" t="s">
        <v>418</v>
      </c>
      <c r="D399" s="24">
        <v>0</v>
      </c>
      <c r="E399" s="24">
        <v>0</v>
      </c>
      <c r="F399" s="26">
        <v>0</v>
      </c>
      <c r="G399" s="25">
        <v>0</v>
      </c>
      <c r="H399" s="24">
        <v>468.16</v>
      </c>
      <c r="I399" s="26">
        <v>0.13600000000000001</v>
      </c>
      <c r="J399" s="25" t="b">
        <v>0</v>
      </c>
    </row>
    <row r="400" spans="1:10" hidden="1" x14ac:dyDescent="0.25">
      <c r="A400" s="23">
        <v>45156</v>
      </c>
      <c r="B400" s="24">
        <v>1845193</v>
      </c>
      <c r="C400" s="25" t="s">
        <v>168</v>
      </c>
      <c r="D400" s="24">
        <v>0</v>
      </c>
      <c r="E400" s="24">
        <v>0</v>
      </c>
      <c r="F400" s="26">
        <v>0</v>
      </c>
      <c r="G400" s="25">
        <v>0</v>
      </c>
      <c r="H400" s="24">
        <v>5385.6</v>
      </c>
      <c r="I400" s="26">
        <v>0.13600000000000001</v>
      </c>
      <c r="J400" s="25" t="b">
        <v>0</v>
      </c>
    </row>
    <row r="401" spans="1:10" hidden="1" x14ac:dyDescent="0.25">
      <c r="A401" s="23">
        <v>45019</v>
      </c>
      <c r="B401" s="24">
        <v>1838404</v>
      </c>
      <c r="C401" s="25" t="s">
        <v>419</v>
      </c>
      <c r="D401" s="24">
        <v>0</v>
      </c>
      <c r="E401" s="24">
        <v>0</v>
      </c>
      <c r="F401" s="26">
        <v>0</v>
      </c>
      <c r="G401" s="25">
        <v>0</v>
      </c>
      <c r="H401" s="24">
        <v>2883.12</v>
      </c>
      <c r="I401" s="26">
        <v>0.22</v>
      </c>
      <c r="J401" s="25" t="b">
        <v>1</v>
      </c>
    </row>
    <row r="402" spans="1:10" hidden="1" x14ac:dyDescent="0.25">
      <c r="A402" s="23">
        <v>45160</v>
      </c>
      <c r="B402" s="24">
        <v>1845372</v>
      </c>
      <c r="C402" s="25" t="s">
        <v>420</v>
      </c>
      <c r="D402" s="24">
        <v>0</v>
      </c>
      <c r="E402" s="24">
        <v>0</v>
      </c>
      <c r="F402" s="26">
        <v>0</v>
      </c>
      <c r="G402" s="25">
        <v>0</v>
      </c>
      <c r="H402" s="24">
        <v>5533.44</v>
      </c>
      <c r="I402" s="26">
        <v>0.13600000000000001</v>
      </c>
      <c r="J402" s="25" t="b">
        <v>0</v>
      </c>
    </row>
    <row r="403" spans="1:10" hidden="1" x14ac:dyDescent="0.25">
      <c r="A403" s="23">
        <v>45205</v>
      </c>
      <c r="B403" s="24">
        <v>1847858</v>
      </c>
      <c r="C403" s="25" t="s">
        <v>421</v>
      </c>
      <c r="D403" s="24">
        <v>0</v>
      </c>
      <c r="E403" s="24">
        <v>0</v>
      </c>
      <c r="F403" s="26">
        <v>0</v>
      </c>
      <c r="G403" s="25">
        <v>0</v>
      </c>
      <c r="H403" s="24">
        <v>16956.11</v>
      </c>
      <c r="I403" s="26">
        <v>0.19600000000000001</v>
      </c>
      <c r="J403" s="25" t="b">
        <v>1</v>
      </c>
    </row>
    <row r="404" spans="1:10" hidden="1" x14ac:dyDescent="0.25">
      <c r="A404" s="23">
        <v>45182</v>
      </c>
      <c r="B404" s="24">
        <v>1846581</v>
      </c>
      <c r="C404" s="25" t="s">
        <v>422</v>
      </c>
      <c r="D404" s="24">
        <v>0</v>
      </c>
      <c r="E404" s="24">
        <v>0</v>
      </c>
      <c r="F404" s="26">
        <v>0</v>
      </c>
      <c r="G404" s="25">
        <v>0</v>
      </c>
      <c r="H404" s="24">
        <v>493.25</v>
      </c>
      <c r="I404" s="26">
        <v>0.20599999999999999</v>
      </c>
      <c r="J404" s="25" t="b">
        <v>1</v>
      </c>
    </row>
    <row r="405" spans="1:10" hidden="1" x14ac:dyDescent="0.25">
      <c r="A405" s="23">
        <v>45216</v>
      </c>
      <c r="B405" s="24">
        <v>1848288</v>
      </c>
      <c r="C405" s="25" t="s">
        <v>390</v>
      </c>
      <c r="D405" s="24">
        <v>0</v>
      </c>
      <c r="E405" s="24">
        <v>0</v>
      </c>
      <c r="F405" s="26">
        <v>0</v>
      </c>
      <c r="G405" s="25">
        <v>0</v>
      </c>
      <c r="H405" s="24">
        <v>0</v>
      </c>
      <c r="I405" s="26">
        <v>0</v>
      </c>
      <c r="J405" s="25" t="b">
        <v>0</v>
      </c>
    </row>
    <row r="406" spans="1:10" hidden="1" x14ac:dyDescent="0.25">
      <c r="A406" s="23">
        <v>45092</v>
      </c>
      <c r="B406" s="24">
        <v>1842137</v>
      </c>
      <c r="C406" s="25" t="s">
        <v>423</v>
      </c>
      <c r="D406" s="24">
        <v>0</v>
      </c>
      <c r="E406" s="24">
        <v>0</v>
      </c>
      <c r="F406" s="26">
        <v>0</v>
      </c>
      <c r="G406" s="25">
        <v>0</v>
      </c>
      <c r="H406" s="24">
        <v>327</v>
      </c>
      <c r="I406" s="26">
        <v>0.27800000000000002</v>
      </c>
      <c r="J406" s="25" t="b">
        <v>1</v>
      </c>
    </row>
    <row r="407" spans="1:10" hidden="1" x14ac:dyDescent="0.25">
      <c r="A407" s="23">
        <v>45076</v>
      </c>
      <c r="B407" s="24">
        <v>1841285</v>
      </c>
      <c r="C407" s="25" t="s">
        <v>424</v>
      </c>
      <c r="D407" s="24">
        <v>0</v>
      </c>
      <c r="E407" s="24">
        <v>0</v>
      </c>
      <c r="F407" s="26">
        <v>0</v>
      </c>
      <c r="G407" s="25">
        <v>0</v>
      </c>
      <c r="H407" s="24">
        <v>806.06</v>
      </c>
      <c r="I407" s="26">
        <v>0.22</v>
      </c>
      <c r="J407" s="25" t="b">
        <v>1</v>
      </c>
    </row>
    <row r="408" spans="1:10" hidden="1" x14ac:dyDescent="0.25">
      <c r="A408" s="23">
        <v>45099</v>
      </c>
      <c r="B408" s="24">
        <v>1842448</v>
      </c>
      <c r="C408" s="25" t="s">
        <v>425</v>
      </c>
      <c r="D408" s="24">
        <v>0</v>
      </c>
      <c r="E408" s="24">
        <v>0</v>
      </c>
      <c r="F408" s="26">
        <v>0</v>
      </c>
      <c r="G408" s="25">
        <v>0</v>
      </c>
      <c r="H408" s="24">
        <v>635.96</v>
      </c>
      <c r="I408" s="26">
        <v>0.41199999999999998</v>
      </c>
      <c r="J408" s="25" t="b">
        <v>1</v>
      </c>
    </row>
    <row r="409" spans="1:10" hidden="1" x14ac:dyDescent="0.25">
      <c r="A409" s="23">
        <v>45100</v>
      </c>
      <c r="B409" s="24">
        <v>1842476</v>
      </c>
      <c r="C409" s="25" t="s">
        <v>426</v>
      </c>
      <c r="D409" s="24">
        <v>0</v>
      </c>
      <c r="E409" s="24">
        <v>0</v>
      </c>
      <c r="F409" s="26">
        <v>0</v>
      </c>
      <c r="G409" s="25">
        <v>0</v>
      </c>
      <c r="H409" s="24">
        <v>31249.51</v>
      </c>
      <c r="I409" s="26">
        <v>0.22800000000000001</v>
      </c>
      <c r="J409" s="25" t="b">
        <v>1</v>
      </c>
    </row>
    <row r="410" spans="1:10" hidden="1" x14ac:dyDescent="0.25">
      <c r="A410" s="23">
        <v>45016</v>
      </c>
      <c r="B410" s="24">
        <v>1838326</v>
      </c>
      <c r="C410" s="25" t="s">
        <v>427</v>
      </c>
      <c r="D410" s="24">
        <v>0</v>
      </c>
      <c r="E410" s="24">
        <v>0</v>
      </c>
      <c r="F410" s="26">
        <v>0</v>
      </c>
      <c r="G410" s="25">
        <v>0</v>
      </c>
      <c r="H410" s="24">
        <v>283.04000000000002</v>
      </c>
      <c r="I410" s="26">
        <v>0.752</v>
      </c>
      <c r="J410" s="25" t="b">
        <v>1</v>
      </c>
    </row>
    <row r="411" spans="1:10" hidden="1" x14ac:dyDescent="0.25">
      <c r="A411" s="23">
        <v>45191</v>
      </c>
      <c r="B411" s="24">
        <v>1847143</v>
      </c>
      <c r="C411" s="25" t="s">
        <v>428</v>
      </c>
      <c r="D411" s="24">
        <v>0</v>
      </c>
      <c r="E411" s="24">
        <v>0</v>
      </c>
      <c r="F411" s="26">
        <v>0</v>
      </c>
      <c r="G411" s="25">
        <v>0</v>
      </c>
      <c r="H411" s="24">
        <v>5541</v>
      </c>
      <c r="I411" s="26">
        <v>0.26300000000000001</v>
      </c>
      <c r="J411" s="25" t="b">
        <v>1</v>
      </c>
    </row>
    <row r="412" spans="1:10" hidden="1" x14ac:dyDescent="0.25">
      <c r="A412" s="23">
        <v>45133</v>
      </c>
      <c r="B412" s="24">
        <v>1844058</v>
      </c>
      <c r="C412" s="25" t="s">
        <v>429</v>
      </c>
      <c r="D412" s="24">
        <v>0</v>
      </c>
      <c r="E412" s="24">
        <v>0</v>
      </c>
      <c r="F412" s="26">
        <v>0</v>
      </c>
      <c r="G412" s="25">
        <v>0</v>
      </c>
      <c r="H412" s="24">
        <v>2315.6799999999998</v>
      </c>
      <c r="I412" s="26">
        <v>0.22</v>
      </c>
      <c r="J412" s="25" t="b">
        <v>1</v>
      </c>
    </row>
    <row r="413" spans="1:10" hidden="1" x14ac:dyDescent="0.25">
      <c r="A413" s="23">
        <v>44959</v>
      </c>
      <c r="B413" s="24">
        <v>1835322</v>
      </c>
      <c r="C413" s="25" t="s">
        <v>430</v>
      </c>
      <c r="D413" s="24">
        <v>0</v>
      </c>
      <c r="E413" s="24">
        <v>0</v>
      </c>
      <c r="F413" s="26">
        <v>0</v>
      </c>
      <c r="G413" s="25">
        <v>0</v>
      </c>
      <c r="H413" s="24">
        <v>16.5</v>
      </c>
      <c r="I413" s="26">
        <v>0.72699999999999998</v>
      </c>
      <c r="J413" s="25" t="b">
        <v>1</v>
      </c>
    </row>
    <row r="414" spans="1:10" hidden="1" x14ac:dyDescent="0.25">
      <c r="A414" s="23">
        <v>45204</v>
      </c>
      <c r="B414" s="24">
        <v>1847769</v>
      </c>
      <c r="C414" s="25" t="s">
        <v>431</v>
      </c>
      <c r="D414" s="24">
        <v>0</v>
      </c>
      <c r="E414" s="24">
        <v>0</v>
      </c>
      <c r="F414" s="26">
        <v>0</v>
      </c>
      <c r="G414" s="25">
        <v>0</v>
      </c>
      <c r="H414" s="24">
        <v>741.97</v>
      </c>
      <c r="I414" s="26">
        <v>0.18099999999999999</v>
      </c>
      <c r="J414" s="25" t="b">
        <v>1</v>
      </c>
    </row>
    <row r="415" spans="1:10" hidden="1" x14ac:dyDescent="0.25">
      <c r="A415" s="23">
        <v>45225</v>
      </c>
      <c r="B415" s="24">
        <v>1848791</v>
      </c>
      <c r="C415" s="25" t="s">
        <v>432</v>
      </c>
      <c r="D415" s="24">
        <v>0</v>
      </c>
      <c r="E415" s="24">
        <v>0</v>
      </c>
      <c r="F415" s="26">
        <v>0</v>
      </c>
      <c r="G415" s="25">
        <v>0</v>
      </c>
      <c r="H415" s="24">
        <v>2962.66</v>
      </c>
      <c r="I415" s="26">
        <v>0.22</v>
      </c>
      <c r="J415" s="25" t="b">
        <v>1</v>
      </c>
    </row>
    <row r="416" spans="1:10" hidden="1" x14ac:dyDescent="0.25">
      <c r="A416" s="23">
        <v>44932</v>
      </c>
      <c r="B416" s="24">
        <v>1834183</v>
      </c>
      <c r="C416" s="25" t="s">
        <v>223</v>
      </c>
      <c r="D416" s="24">
        <v>0</v>
      </c>
      <c r="E416" s="24">
        <v>0</v>
      </c>
      <c r="F416" s="26">
        <v>0</v>
      </c>
      <c r="G416" s="25">
        <v>0</v>
      </c>
      <c r="H416" s="24">
        <v>3985.2</v>
      </c>
      <c r="I416" s="26">
        <v>0.22</v>
      </c>
      <c r="J416" s="25" t="b">
        <v>1</v>
      </c>
    </row>
    <row r="417" spans="1:10" hidden="1" x14ac:dyDescent="0.25">
      <c r="A417" s="23">
        <v>45160</v>
      </c>
      <c r="B417" s="24">
        <v>1845347</v>
      </c>
      <c r="C417" s="25" t="s">
        <v>433</v>
      </c>
      <c r="D417" s="24">
        <v>0</v>
      </c>
      <c r="E417" s="24">
        <v>0</v>
      </c>
      <c r="F417" s="26">
        <v>0</v>
      </c>
      <c r="G417" s="25">
        <v>0</v>
      </c>
      <c r="H417" s="24">
        <v>1466.16</v>
      </c>
      <c r="I417" s="26">
        <v>0.22</v>
      </c>
      <c r="J417" s="25" t="b">
        <v>1</v>
      </c>
    </row>
    <row r="418" spans="1:10" hidden="1" x14ac:dyDescent="0.25">
      <c r="A418" s="23">
        <v>45139</v>
      </c>
      <c r="B418" s="24">
        <v>1844273</v>
      </c>
      <c r="C418" s="25" t="s">
        <v>113</v>
      </c>
      <c r="D418" s="24">
        <v>0</v>
      </c>
      <c r="E418" s="24">
        <v>0</v>
      </c>
      <c r="F418" s="26">
        <v>0</v>
      </c>
      <c r="G418" s="25">
        <v>0</v>
      </c>
      <c r="H418" s="24">
        <v>31405.66</v>
      </c>
      <c r="I418" s="26">
        <v>0.20499999999999999</v>
      </c>
      <c r="J418" s="25" t="b">
        <v>1</v>
      </c>
    </row>
    <row r="419" spans="1:10" hidden="1" x14ac:dyDescent="0.25">
      <c r="A419" s="23">
        <v>45258</v>
      </c>
      <c r="B419" s="24">
        <v>1850013</v>
      </c>
      <c r="C419" s="25" t="s">
        <v>434</v>
      </c>
      <c r="D419" s="24">
        <v>0</v>
      </c>
      <c r="E419" s="24">
        <v>0</v>
      </c>
      <c r="F419" s="26">
        <v>0</v>
      </c>
      <c r="G419" s="25">
        <v>0</v>
      </c>
      <c r="H419" s="24">
        <v>17523</v>
      </c>
      <c r="I419" s="26">
        <v>0.28399999999999997</v>
      </c>
      <c r="J419" s="25" t="b">
        <v>1</v>
      </c>
    </row>
    <row r="420" spans="1:10" hidden="1" x14ac:dyDescent="0.25">
      <c r="A420" s="23">
        <v>44986</v>
      </c>
      <c r="B420" s="24">
        <v>1836582</v>
      </c>
      <c r="C420" s="25" t="s">
        <v>435</v>
      </c>
      <c r="D420" s="24">
        <v>0</v>
      </c>
      <c r="E420" s="24">
        <v>0</v>
      </c>
      <c r="F420" s="26">
        <v>0</v>
      </c>
      <c r="G420" s="25">
        <v>0</v>
      </c>
      <c r="H420" s="24">
        <v>163.12</v>
      </c>
      <c r="I420" s="26">
        <v>0.34</v>
      </c>
      <c r="J420" s="25" t="b">
        <v>1</v>
      </c>
    </row>
    <row r="421" spans="1:10" hidden="1" x14ac:dyDescent="0.25">
      <c r="A421" s="23">
        <v>45141</v>
      </c>
      <c r="B421" s="24">
        <v>1844423</v>
      </c>
      <c r="C421" s="25" t="s">
        <v>436</v>
      </c>
      <c r="D421" s="24">
        <v>0</v>
      </c>
      <c r="E421" s="24">
        <v>0</v>
      </c>
      <c r="F421" s="26">
        <v>0</v>
      </c>
      <c r="G421" s="25">
        <v>0</v>
      </c>
      <c r="H421" s="24">
        <v>838.02</v>
      </c>
      <c r="I421" s="26">
        <v>0.32</v>
      </c>
      <c r="J421" s="25" t="b">
        <v>1</v>
      </c>
    </row>
    <row r="422" spans="1:10" hidden="1" x14ac:dyDescent="0.25">
      <c r="A422" s="23">
        <v>45048</v>
      </c>
      <c r="B422" s="24">
        <v>1839972</v>
      </c>
      <c r="C422" s="25" t="s">
        <v>437</v>
      </c>
      <c r="D422" s="24">
        <v>0</v>
      </c>
      <c r="E422" s="24">
        <v>0</v>
      </c>
      <c r="F422" s="26">
        <v>0</v>
      </c>
      <c r="G422" s="25">
        <v>0</v>
      </c>
      <c r="H422" s="24">
        <v>0</v>
      </c>
      <c r="I422" s="26">
        <v>0</v>
      </c>
      <c r="J422" s="25" t="b">
        <v>0</v>
      </c>
    </row>
    <row r="423" spans="1:10" hidden="1" x14ac:dyDescent="0.25">
      <c r="A423" s="23">
        <v>45274</v>
      </c>
      <c r="B423" s="24">
        <v>1850729</v>
      </c>
      <c r="C423" s="25" t="s">
        <v>438</v>
      </c>
      <c r="D423" s="24">
        <v>0</v>
      </c>
      <c r="E423" s="24">
        <v>0</v>
      </c>
      <c r="F423" s="26">
        <v>0</v>
      </c>
      <c r="G423" s="25">
        <v>0</v>
      </c>
      <c r="H423" s="24">
        <v>0</v>
      </c>
      <c r="I423" s="26">
        <v>0</v>
      </c>
      <c r="J423" s="25" t="b">
        <v>0</v>
      </c>
    </row>
    <row r="424" spans="1:10" hidden="1" x14ac:dyDescent="0.25">
      <c r="A424" s="23">
        <v>45008</v>
      </c>
      <c r="B424" s="24">
        <v>1837874</v>
      </c>
      <c r="C424" s="25" t="s">
        <v>318</v>
      </c>
      <c r="D424" s="24">
        <v>0</v>
      </c>
      <c r="E424" s="24">
        <v>0</v>
      </c>
      <c r="F424" s="26">
        <v>0</v>
      </c>
      <c r="G424" s="25">
        <v>0</v>
      </c>
      <c r="H424" s="24">
        <v>1337.6</v>
      </c>
      <c r="I424" s="26">
        <v>0.28100000000000003</v>
      </c>
      <c r="J424" s="25" t="b">
        <v>1</v>
      </c>
    </row>
    <row r="425" spans="1:10" hidden="1" x14ac:dyDescent="0.25">
      <c r="A425" s="23">
        <v>44951</v>
      </c>
      <c r="B425" s="24">
        <v>1834902</v>
      </c>
      <c r="C425" s="25" t="s">
        <v>439</v>
      </c>
      <c r="D425" s="24">
        <v>0</v>
      </c>
      <c r="E425" s="24">
        <v>0</v>
      </c>
      <c r="F425" s="26">
        <v>0</v>
      </c>
      <c r="G425" s="25">
        <v>0</v>
      </c>
      <c r="H425" s="24">
        <v>1524.67</v>
      </c>
      <c r="I425" s="26">
        <v>0.128</v>
      </c>
      <c r="J425" s="25" t="b">
        <v>0</v>
      </c>
    </row>
    <row r="426" spans="1:10" hidden="1" x14ac:dyDescent="0.25">
      <c r="A426" s="23">
        <v>45265</v>
      </c>
      <c r="B426" s="24">
        <v>1850330</v>
      </c>
      <c r="C426" s="25" t="s">
        <v>440</v>
      </c>
      <c r="D426" s="24">
        <v>0</v>
      </c>
      <c r="E426" s="24">
        <v>0</v>
      </c>
      <c r="F426" s="26">
        <v>0</v>
      </c>
      <c r="G426" s="25">
        <v>0</v>
      </c>
      <c r="H426" s="24">
        <v>502.14</v>
      </c>
      <c r="I426" s="26">
        <v>0.30199999999999999</v>
      </c>
      <c r="J426" s="25" t="b">
        <v>1</v>
      </c>
    </row>
    <row r="427" spans="1:10" hidden="1" x14ac:dyDescent="0.25">
      <c r="A427" s="23">
        <v>45054</v>
      </c>
      <c r="B427" s="24">
        <v>1840223</v>
      </c>
      <c r="C427" s="25" t="s">
        <v>441</v>
      </c>
      <c r="D427" s="24">
        <v>0</v>
      </c>
      <c r="E427" s="24">
        <v>0</v>
      </c>
      <c r="F427" s="26">
        <v>0</v>
      </c>
      <c r="G427" s="25">
        <v>0</v>
      </c>
      <c r="H427" s="24">
        <v>731.52</v>
      </c>
      <c r="I427" s="26">
        <v>0.41799999999999998</v>
      </c>
      <c r="J427" s="25" t="b">
        <v>1</v>
      </c>
    </row>
    <row r="428" spans="1:10" hidden="1" x14ac:dyDescent="0.25">
      <c r="A428" s="23">
        <v>44993</v>
      </c>
      <c r="B428" s="24">
        <v>1836969</v>
      </c>
      <c r="C428" s="25" t="s">
        <v>442</v>
      </c>
      <c r="D428" s="24">
        <v>0</v>
      </c>
      <c r="E428" s="24">
        <v>0</v>
      </c>
      <c r="F428" s="26">
        <v>0</v>
      </c>
      <c r="G428" s="25">
        <v>0</v>
      </c>
      <c r="H428" s="24">
        <v>0</v>
      </c>
      <c r="I428" s="26">
        <v>0</v>
      </c>
      <c r="J428" s="25" t="b">
        <v>0</v>
      </c>
    </row>
    <row r="429" spans="1:10" hidden="1" x14ac:dyDescent="0.25">
      <c r="A429" s="23">
        <v>45062</v>
      </c>
      <c r="B429" s="24">
        <v>1840630</v>
      </c>
      <c r="C429" s="25" t="s">
        <v>443</v>
      </c>
      <c r="D429" s="24">
        <v>0</v>
      </c>
      <c r="E429" s="24">
        <v>0</v>
      </c>
      <c r="F429" s="26">
        <v>0</v>
      </c>
      <c r="G429" s="25">
        <v>0</v>
      </c>
      <c r="H429" s="24">
        <v>417.53</v>
      </c>
      <c r="I429" s="26">
        <v>0.21199999999999999</v>
      </c>
      <c r="J429" s="25" t="b">
        <v>1</v>
      </c>
    </row>
    <row r="430" spans="1:10" hidden="1" x14ac:dyDescent="0.25">
      <c r="A430" s="23">
        <v>45215</v>
      </c>
      <c r="B430" s="24">
        <v>1848219</v>
      </c>
      <c r="C430" s="25" t="s">
        <v>137</v>
      </c>
      <c r="D430" s="24">
        <v>0</v>
      </c>
      <c r="E430" s="24">
        <v>0</v>
      </c>
      <c r="F430" s="26">
        <v>0</v>
      </c>
      <c r="G430" s="25">
        <v>0</v>
      </c>
      <c r="H430" s="24">
        <v>2223.84</v>
      </c>
      <c r="I430" s="26">
        <v>0.22</v>
      </c>
      <c r="J430" s="25" t="b">
        <v>1</v>
      </c>
    </row>
    <row r="431" spans="1:10" hidden="1" x14ac:dyDescent="0.25">
      <c r="A431" s="23">
        <v>44988</v>
      </c>
      <c r="B431" s="24">
        <v>1836766</v>
      </c>
      <c r="C431" s="25" t="s">
        <v>444</v>
      </c>
      <c r="D431" s="24">
        <v>0</v>
      </c>
      <c r="E431" s="24">
        <v>0</v>
      </c>
      <c r="F431" s="26">
        <v>0</v>
      </c>
      <c r="G431" s="25">
        <v>0</v>
      </c>
      <c r="H431" s="24">
        <v>253.17</v>
      </c>
      <c r="I431" s="26">
        <v>0.193</v>
      </c>
      <c r="J431" s="25" t="b">
        <v>1</v>
      </c>
    </row>
    <row r="432" spans="1:10" hidden="1" x14ac:dyDescent="0.25">
      <c r="A432" s="23">
        <v>45104</v>
      </c>
      <c r="B432" s="24">
        <v>1842638</v>
      </c>
      <c r="C432" s="25" t="s">
        <v>445</v>
      </c>
      <c r="D432" s="24">
        <v>0</v>
      </c>
      <c r="E432" s="24">
        <v>0</v>
      </c>
      <c r="F432" s="26">
        <v>0</v>
      </c>
      <c r="G432" s="25">
        <v>0</v>
      </c>
      <c r="H432" s="24">
        <v>500.2</v>
      </c>
      <c r="I432" s="26">
        <v>0.22</v>
      </c>
      <c r="J432" s="25" t="b">
        <v>1</v>
      </c>
    </row>
    <row r="433" spans="1:10" hidden="1" x14ac:dyDescent="0.25">
      <c r="A433" s="23">
        <v>45076</v>
      </c>
      <c r="B433" s="24">
        <v>1841281</v>
      </c>
      <c r="C433" s="25" t="s">
        <v>446</v>
      </c>
      <c r="D433" s="24">
        <v>0</v>
      </c>
      <c r="E433" s="24">
        <v>0</v>
      </c>
      <c r="F433" s="26">
        <v>0</v>
      </c>
      <c r="G433" s="25">
        <v>0</v>
      </c>
      <c r="H433" s="24">
        <v>0</v>
      </c>
      <c r="I433" s="26">
        <v>0</v>
      </c>
      <c r="J433" s="25" t="b">
        <v>0</v>
      </c>
    </row>
    <row r="434" spans="1:10" hidden="1" x14ac:dyDescent="0.25">
      <c r="A434" s="23">
        <v>45222</v>
      </c>
      <c r="B434" s="24">
        <v>1848558</v>
      </c>
      <c r="C434" s="25" t="s">
        <v>447</v>
      </c>
      <c r="D434" s="24">
        <v>0</v>
      </c>
      <c r="E434" s="24">
        <v>0</v>
      </c>
      <c r="F434" s="26">
        <v>0</v>
      </c>
      <c r="G434" s="25">
        <v>0</v>
      </c>
      <c r="H434" s="24">
        <v>1645.74</v>
      </c>
      <c r="I434" s="26">
        <v>0.22</v>
      </c>
      <c r="J434" s="25" t="b">
        <v>1</v>
      </c>
    </row>
    <row r="435" spans="1:10" hidden="1" x14ac:dyDescent="0.25">
      <c r="A435" s="23">
        <v>45133</v>
      </c>
      <c r="B435" s="24">
        <v>1844028</v>
      </c>
      <c r="C435" s="25" t="s">
        <v>448</v>
      </c>
      <c r="D435" s="24">
        <v>0</v>
      </c>
      <c r="E435" s="24">
        <v>0</v>
      </c>
      <c r="F435" s="26">
        <v>0</v>
      </c>
      <c r="G435" s="25">
        <v>0</v>
      </c>
      <c r="H435" s="24">
        <v>519.05999999999995</v>
      </c>
      <c r="I435" s="26">
        <v>0.22</v>
      </c>
      <c r="J435" s="25" t="b">
        <v>1</v>
      </c>
    </row>
    <row r="436" spans="1:10" hidden="1" x14ac:dyDescent="0.25">
      <c r="A436" s="23">
        <v>45182</v>
      </c>
      <c r="B436" s="24">
        <v>1846545</v>
      </c>
      <c r="C436" s="25" t="s">
        <v>449</v>
      </c>
      <c r="D436" s="24">
        <v>0</v>
      </c>
      <c r="E436" s="24">
        <v>0</v>
      </c>
      <c r="F436" s="26">
        <v>0</v>
      </c>
      <c r="G436" s="25">
        <v>0</v>
      </c>
      <c r="H436" s="24">
        <v>3690.82</v>
      </c>
      <c r="I436" s="26">
        <v>0.22</v>
      </c>
      <c r="J436" s="25" t="b">
        <v>1</v>
      </c>
    </row>
    <row r="437" spans="1:10" hidden="1" x14ac:dyDescent="0.25">
      <c r="A437" s="23">
        <v>45001</v>
      </c>
      <c r="B437" s="24">
        <v>1837565</v>
      </c>
      <c r="C437" s="25" t="s">
        <v>450</v>
      </c>
      <c r="D437" s="24">
        <v>0</v>
      </c>
      <c r="E437" s="24">
        <v>0</v>
      </c>
      <c r="F437" s="26">
        <v>0</v>
      </c>
      <c r="G437" s="25">
        <v>0</v>
      </c>
      <c r="H437" s="24">
        <v>893.8</v>
      </c>
      <c r="I437" s="26">
        <v>0.22</v>
      </c>
      <c r="J437" s="25" t="b">
        <v>1</v>
      </c>
    </row>
    <row r="438" spans="1:10" hidden="1" x14ac:dyDescent="0.25">
      <c r="A438" s="23">
        <v>45153</v>
      </c>
      <c r="B438" s="24">
        <v>1844941</v>
      </c>
      <c r="C438" s="25" t="s">
        <v>451</v>
      </c>
      <c r="D438" s="24">
        <v>0</v>
      </c>
      <c r="E438" s="24">
        <v>0</v>
      </c>
      <c r="F438" s="26">
        <v>0</v>
      </c>
      <c r="G438" s="25">
        <v>0</v>
      </c>
      <c r="H438" s="24">
        <v>1051.24</v>
      </c>
      <c r="I438" s="26">
        <v>0.22</v>
      </c>
      <c r="J438" s="25" t="b">
        <v>1</v>
      </c>
    </row>
    <row r="439" spans="1:10" hidden="1" x14ac:dyDescent="0.25">
      <c r="A439" s="23">
        <v>44959</v>
      </c>
      <c r="B439" s="24">
        <v>1835357</v>
      </c>
      <c r="C439" s="25" t="s">
        <v>452</v>
      </c>
      <c r="D439" s="24">
        <v>0</v>
      </c>
      <c r="E439" s="24">
        <v>0</v>
      </c>
      <c r="F439" s="26">
        <v>0</v>
      </c>
      <c r="G439" s="25">
        <v>0</v>
      </c>
      <c r="H439" s="24">
        <v>1441.56</v>
      </c>
      <c r="I439" s="26">
        <v>0.22</v>
      </c>
      <c r="J439" s="25" t="b">
        <v>1</v>
      </c>
    </row>
    <row r="440" spans="1:10" hidden="1" x14ac:dyDescent="0.25">
      <c r="A440" s="23">
        <v>44932</v>
      </c>
      <c r="B440" s="24">
        <v>1834193</v>
      </c>
      <c r="C440" s="25" t="s">
        <v>453</v>
      </c>
      <c r="D440" s="24">
        <v>0</v>
      </c>
      <c r="E440" s="24">
        <v>0</v>
      </c>
      <c r="F440" s="26">
        <v>0</v>
      </c>
      <c r="G440" s="25">
        <v>0</v>
      </c>
      <c r="H440" s="24">
        <v>398.52</v>
      </c>
      <c r="I440" s="26">
        <v>0.22</v>
      </c>
      <c r="J440" s="25" t="b">
        <v>1</v>
      </c>
    </row>
    <row r="441" spans="1:10" hidden="1" x14ac:dyDescent="0.25">
      <c r="A441" s="23">
        <v>45189</v>
      </c>
      <c r="B441" s="24">
        <v>1846970</v>
      </c>
      <c r="C441" s="25" t="s">
        <v>454</v>
      </c>
      <c r="D441" s="24">
        <v>0</v>
      </c>
      <c r="E441" s="24">
        <v>0</v>
      </c>
      <c r="F441" s="26">
        <v>0</v>
      </c>
      <c r="G441" s="25">
        <v>0</v>
      </c>
      <c r="H441" s="24">
        <v>8762.5</v>
      </c>
      <c r="I441" s="26">
        <v>0.127</v>
      </c>
      <c r="J441" s="25" t="b">
        <v>0</v>
      </c>
    </row>
    <row r="442" spans="1:10" hidden="1" x14ac:dyDescent="0.25">
      <c r="A442" s="23">
        <v>45069</v>
      </c>
      <c r="B442" s="24">
        <v>1840953</v>
      </c>
      <c r="C442" s="25" t="s">
        <v>455</v>
      </c>
      <c r="D442" s="24">
        <v>0</v>
      </c>
      <c r="E442" s="24">
        <v>0</v>
      </c>
      <c r="F442" s="26">
        <v>0</v>
      </c>
      <c r="G442" s="25">
        <v>0</v>
      </c>
      <c r="H442" s="24">
        <v>0</v>
      </c>
      <c r="I442" s="26">
        <v>0</v>
      </c>
      <c r="J442" s="25" t="b">
        <v>0</v>
      </c>
    </row>
    <row r="443" spans="1:10" hidden="1" x14ac:dyDescent="0.25">
      <c r="A443" s="23">
        <v>45043</v>
      </c>
      <c r="B443" s="24">
        <v>1839689</v>
      </c>
      <c r="C443" s="25" t="s">
        <v>456</v>
      </c>
      <c r="D443" s="24">
        <v>0</v>
      </c>
      <c r="E443" s="24">
        <v>0</v>
      </c>
      <c r="F443" s="26">
        <v>0</v>
      </c>
      <c r="G443" s="25">
        <v>0</v>
      </c>
      <c r="H443" s="24">
        <v>4943.32</v>
      </c>
      <c r="I443" s="26">
        <v>0.214</v>
      </c>
      <c r="J443" s="25" t="b">
        <v>1</v>
      </c>
    </row>
    <row r="444" spans="1:10" hidden="1" x14ac:dyDescent="0.25">
      <c r="A444" s="23">
        <v>45191</v>
      </c>
      <c r="B444" s="24">
        <v>1847101</v>
      </c>
      <c r="C444" s="25" t="s">
        <v>457</v>
      </c>
      <c r="D444" s="24">
        <v>0</v>
      </c>
      <c r="E444" s="24">
        <v>0</v>
      </c>
      <c r="F444" s="26">
        <v>0</v>
      </c>
      <c r="G444" s="25">
        <v>0</v>
      </c>
      <c r="H444" s="24">
        <v>1451.86</v>
      </c>
      <c r="I444" s="26">
        <v>0.14699999999999999</v>
      </c>
      <c r="J444" s="25" t="b">
        <v>0</v>
      </c>
    </row>
    <row r="445" spans="1:10" hidden="1" x14ac:dyDescent="0.25">
      <c r="A445" s="23">
        <v>45197</v>
      </c>
      <c r="B445" s="24">
        <v>1847369</v>
      </c>
      <c r="C445" s="25" t="s">
        <v>458</v>
      </c>
      <c r="D445" s="24">
        <v>0</v>
      </c>
      <c r="E445" s="24">
        <v>0</v>
      </c>
      <c r="F445" s="26">
        <v>0</v>
      </c>
      <c r="G445" s="25">
        <v>0</v>
      </c>
      <c r="H445" s="24">
        <v>478.92</v>
      </c>
      <c r="I445" s="26">
        <v>0.56599999999999995</v>
      </c>
      <c r="J445" s="25" t="b">
        <v>1</v>
      </c>
    </row>
    <row r="446" spans="1:10" hidden="1" x14ac:dyDescent="0.25">
      <c r="A446" s="23">
        <v>45020</v>
      </c>
      <c r="B446" s="24">
        <v>1838458</v>
      </c>
      <c r="C446" s="25" t="s">
        <v>459</v>
      </c>
      <c r="D446" s="24">
        <v>0</v>
      </c>
      <c r="E446" s="24">
        <v>0</v>
      </c>
      <c r="F446" s="26">
        <v>0</v>
      </c>
      <c r="G446" s="25">
        <v>0</v>
      </c>
      <c r="H446" s="24">
        <v>390</v>
      </c>
      <c r="I446" s="26">
        <v>0.17899999999999999</v>
      </c>
      <c r="J446" s="25" t="b">
        <v>0</v>
      </c>
    </row>
    <row r="447" spans="1:10" hidden="1" x14ac:dyDescent="0.25">
      <c r="A447" s="23">
        <v>45063</v>
      </c>
      <c r="B447" s="24">
        <v>1840711</v>
      </c>
      <c r="C447" s="25" t="s">
        <v>460</v>
      </c>
      <c r="D447" s="24">
        <v>0</v>
      </c>
      <c r="E447" s="24">
        <v>0</v>
      </c>
      <c r="F447" s="26">
        <v>0</v>
      </c>
      <c r="G447" s="25">
        <v>0</v>
      </c>
      <c r="H447" s="24">
        <v>7317.68</v>
      </c>
      <c r="I447" s="26">
        <v>0.22</v>
      </c>
      <c r="J447" s="25" t="b">
        <v>1</v>
      </c>
    </row>
    <row r="448" spans="1:10" hidden="1" x14ac:dyDescent="0.25">
      <c r="A448" s="23">
        <v>45198</v>
      </c>
      <c r="B448" s="24">
        <v>1847441</v>
      </c>
      <c r="C448" s="25" t="s">
        <v>461</v>
      </c>
      <c r="D448" s="24">
        <v>0</v>
      </c>
      <c r="E448" s="24">
        <v>0</v>
      </c>
      <c r="F448" s="26">
        <v>0</v>
      </c>
      <c r="G448" s="25">
        <v>0</v>
      </c>
      <c r="H448" s="24">
        <v>3283.32</v>
      </c>
      <c r="I448" s="26">
        <v>0.61699999999999999</v>
      </c>
      <c r="J448" s="25" t="b">
        <v>1</v>
      </c>
    </row>
    <row r="449" spans="1:10" hidden="1" x14ac:dyDescent="0.25">
      <c r="A449" s="23">
        <v>45265</v>
      </c>
      <c r="B449" s="24">
        <v>1850349</v>
      </c>
      <c r="C449" s="25" t="s">
        <v>462</v>
      </c>
      <c r="D449" s="24">
        <v>0</v>
      </c>
      <c r="E449" s="24">
        <v>0</v>
      </c>
      <c r="F449" s="26">
        <v>0</v>
      </c>
      <c r="G449" s="25">
        <v>0</v>
      </c>
      <c r="H449" s="24">
        <v>945.2</v>
      </c>
      <c r="I449" s="26">
        <v>0.22700000000000001</v>
      </c>
      <c r="J449" s="25" t="b">
        <v>1</v>
      </c>
    </row>
    <row r="450" spans="1:10" hidden="1" x14ac:dyDescent="0.25">
      <c r="A450" s="23">
        <v>45223</v>
      </c>
      <c r="B450" s="24">
        <v>1848648</v>
      </c>
      <c r="C450" s="25" t="s">
        <v>463</v>
      </c>
      <c r="D450" s="24">
        <v>0</v>
      </c>
      <c r="E450" s="24">
        <v>0</v>
      </c>
      <c r="F450" s="26">
        <v>0</v>
      </c>
      <c r="G450" s="25">
        <v>0</v>
      </c>
      <c r="H450" s="24">
        <v>852.8</v>
      </c>
      <c r="I450" s="26">
        <v>0.22</v>
      </c>
      <c r="J450" s="25" t="b">
        <v>1</v>
      </c>
    </row>
    <row r="451" spans="1:10" hidden="1" x14ac:dyDescent="0.25">
      <c r="A451" s="23">
        <v>45083</v>
      </c>
      <c r="B451" s="24">
        <v>1841649</v>
      </c>
      <c r="C451" s="25" t="s">
        <v>464</v>
      </c>
      <c r="D451" s="24">
        <v>0</v>
      </c>
      <c r="E451" s="24">
        <v>0</v>
      </c>
      <c r="F451" s="26">
        <v>0</v>
      </c>
      <c r="G451" s="25">
        <v>0</v>
      </c>
      <c r="H451" s="24">
        <v>3682.62</v>
      </c>
      <c r="I451" s="26">
        <v>0.22</v>
      </c>
      <c r="J451" s="25" t="b">
        <v>1</v>
      </c>
    </row>
    <row r="452" spans="1:10" hidden="1" x14ac:dyDescent="0.25">
      <c r="A452" s="23">
        <v>45260</v>
      </c>
      <c r="B452" s="24">
        <v>1850128</v>
      </c>
      <c r="C452" s="25" t="s">
        <v>465</v>
      </c>
      <c r="D452" s="24">
        <v>0</v>
      </c>
      <c r="E452" s="24">
        <v>0</v>
      </c>
      <c r="F452" s="26">
        <v>0</v>
      </c>
      <c r="G452" s="25">
        <v>0</v>
      </c>
      <c r="H452" s="24">
        <v>696.08</v>
      </c>
      <c r="I452" s="26">
        <v>0.28699999999999998</v>
      </c>
      <c r="J452" s="25" t="b">
        <v>1</v>
      </c>
    </row>
    <row r="453" spans="1:10" hidden="1" x14ac:dyDescent="0.25">
      <c r="A453" s="23">
        <v>45135</v>
      </c>
      <c r="B453" s="24">
        <v>1844165</v>
      </c>
      <c r="C453" s="25" t="s">
        <v>416</v>
      </c>
      <c r="D453" s="24">
        <v>0</v>
      </c>
      <c r="E453" s="24">
        <v>0</v>
      </c>
      <c r="F453" s="26">
        <v>0</v>
      </c>
      <c r="G453" s="25">
        <v>0</v>
      </c>
      <c r="H453" s="24">
        <v>6483</v>
      </c>
      <c r="I453" s="26">
        <v>0.26</v>
      </c>
      <c r="J453" s="25" t="b">
        <v>1</v>
      </c>
    </row>
    <row r="454" spans="1:10" hidden="1" x14ac:dyDescent="0.25">
      <c r="A454" s="23">
        <v>45083</v>
      </c>
      <c r="B454" s="24">
        <v>1841644</v>
      </c>
      <c r="C454" s="25" t="s">
        <v>446</v>
      </c>
      <c r="D454" s="24">
        <v>0</v>
      </c>
      <c r="E454" s="24">
        <v>0</v>
      </c>
      <c r="F454" s="26">
        <v>0</v>
      </c>
      <c r="G454" s="25">
        <v>0</v>
      </c>
      <c r="H454" s="24">
        <v>838.86</v>
      </c>
      <c r="I454" s="26">
        <v>0.22</v>
      </c>
      <c r="J454" s="25" t="b">
        <v>1</v>
      </c>
    </row>
    <row r="455" spans="1:10" hidden="1" x14ac:dyDescent="0.25">
      <c r="A455" s="23">
        <v>45258</v>
      </c>
      <c r="B455" s="24">
        <v>1849995</v>
      </c>
      <c r="C455" s="25" t="s">
        <v>185</v>
      </c>
      <c r="D455" s="24">
        <v>0</v>
      </c>
      <c r="E455" s="24">
        <v>0</v>
      </c>
      <c r="F455" s="26">
        <v>0</v>
      </c>
      <c r="G455" s="25">
        <v>0</v>
      </c>
      <c r="H455" s="24">
        <v>951.2</v>
      </c>
      <c r="I455" s="26">
        <v>0.22</v>
      </c>
      <c r="J455" s="25" t="b">
        <v>1</v>
      </c>
    </row>
    <row r="456" spans="1:10" hidden="1" x14ac:dyDescent="0.25">
      <c r="A456" s="23">
        <v>44936</v>
      </c>
      <c r="B456" s="24">
        <v>1834284</v>
      </c>
      <c r="C456" s="25" t="s">
        <v>466</v>
      </c>
      <c r="D456" s="24">
        <v>0</v>
      </c>
      <c r="E456" s="24">
        <v>0</v>
      </c>
      <c r="F456" s="26">
        <v>0</v>
      </c>
      <c r="G456" s="25">
        <v>0</v>
      </c>
      <c r="H456" s="24">
        <v>5901.63</v>
      </c>
      <c r="I456" s="26">
        <v>0.378</v>
      </c>
      <c r="J456" s="25" t="b">
        <v>1</v>
      </c>
    </row>
    <row r="457" spans="1:10" hidden="1" x14ac:dyDescent="0.25">
      <c r="A457" s="23">
        <v>45288</v>
      </c>
      <c r="B457" s="24">
        <v>1851159</v>
      </c>
      <c r="C457" s="25" t="s">
        <v>467</v>
      </c>
      <c r="D457" s="24">
        <v>0</v>
      </c>
      <c r="E457" s="24">
        <v>0</v>
      </c>
      <c r="F457" s="26">
        <v>0</v>
      </c>
      <c r="G457" s="25">
        <v>0</v>
      </c>
      <c r="H457" s="24">
        <v>2114.62</v>
      </c>
      <c r="I457" s="26">
        <v>0.193</v>
      </c>
      <c r="J457" s="25" t="b">
        <v>1</v>
      </c>
    </row>
    <row r="458" spans="1:10" hidden="1" x14ac:dyDescent="0.25">
      <c r="A458" s="23">
        <v>45222</v>
      </c>
      <c r="B458" s="24">
        <v>1848569</v>
      </c>
      <c r="C458" s="25" t="s">
        <v>468</v>
      </c>
      <c r="D458" s="24">
        <v>0</v>
      </c>
      <c r="E458" s="24">
        <v>0</v>
      </c>
      <c r="F458" s="26">
        <v>0</v>
      </c>
      <c r="G458" s="25">
        <v>0</v>
      </c>
      <c r="H458" s="24">
        <v>1645.74</v>
      </c>
      <c r="I458" s="26">
        <v>0.22</v>
      </c>
      <c r="J458" s="25" t="b">
        <v>1</v>
      </c>
    </row>
    <row r="459" spans="1:10" hidden="1" x14ac:dyDescent="0.25">
      <c r="A459" s="23">
        <v>45174</v>
      </c>
      <c r="B459" s="24">
        <v>1846056</v>
      </c>
      <c r="C459" s="25" t="s">
        <v>469</v>
      </c>
      <c r="D459" s="24">
        <v>0</v>
      </c>
      <c r="E459" s="24">
        <v>0</v>
      </c>
      <c r="F459" s="26">
        <v>0</v>
      </c>
      <c r="G459" s="25">
        <v>0</v>
      </c>
      <c r="H459" s="24">
        <v>0</v>
      </c>
      <c r="I459" s="26">
        <v>0</v>
      </c>
      <c r="J459" s="25" t="b">
        <v>0</v>
      </c>
    </row>
    <row r="460" spans="1:10" hidden="1" x14ac:dyDescent="0.25">
      <c r="A460" s="23">
        <v>45259</v>
      </c>
      <c r="B460" s="24">
        <v>1850054</v>
      </c>
      <c r="C460" s="25" t="s">
        <v>470</v>
      </c>
      <c r="D460" s="24">
        <v>0</v>
      </c>
      <c r="E460" s="24">
        <v>0</v>
      </c>
      <c r="F460" s="26">
        <v>0</v>
      </c>
      <c r="G460" s="25">
        <v>0</v>
      </c>
      <c r="H460" s="24">
        <v>20316.23</v>
      </c>
      <c r="I460" s="26">
        <v>8.8999999999999996E-2</v>
      </c>
      <c r="J460" s="25" t="b">
        <v>0</v>
      </c>
    </row>
    <row r="461" spans="1:10" hidden="1" x14ac:dyDescent="0.25">
      <c r="A461" s="23">
        <v>45072</v>
      </c>
      <c r="B461" s="24">
        <v>1841229</v>
      </c>
      <c r="C461" s="25" t="s">
        <v>471</v>
      </c>
      <c r="D461" s="24">
        <v>0</v>
      </c>
      <c r="E461" s="24">
        <v>0</v>
      </c>
      <c r="F461" s="26">
        <v>0</v>
      </c>
      <c r="G461" s="25">
        <v>0</v>
      </c>
      <c r="H461" s="24">
        <v>3743.65</v>
      </c>
      <c r="I461" s="26">
        <v>0.08</v>
      </c>
      <c r="J461" s="25" t="b">
        <v>0</v>
      </c>
    </row>
    <row r="462" spans="1:10" hidden="1" x14ac:dyDescent="0.25">
      <c r="A462" s="23">
        <v>45195</v>
      </c>
      <c r="B462" s="24">
        <v>1847273</v>
      </c>
      <c r="C462" s="25" t="s">
        <v>472</v>
      </c>
      <c r="D462" s="24">
        <v>0</v>
      </c>
      <c r="E462" s="24">
        <v>0</v>
      </c>
      <c r="F462" s="26">
        <v>0</v>
      </c>
      <c r="G462" s="25">
        <v>0</v>
      </c>
      <c r="H462" s="24">
        <v>682.24</v>
      </c>
      <c r="I462" s="26">
        <v>0.22</v>
      </c>
      <c r="J462" s="25" t="b">
        <v>1</v>
      </c>
    </row>
    <row r="463" spans="1:10" hidden="1" x14ac:dyDescent="0.25">
      <c r="A463" s="23">
        <v>44995</v>
      </c>
      <c r="B463" s="24">
        <v>1837288</v>
      </c>
      <c r="C463" s="25" t="s">
        <v>256</v>
      </c>
      <c r="D463" s="24">
        <v>0</v>
      </c>
      <c r="E463" s="24">
        <v>0</v>
      </c>
      <c r="F463" s="26">
        <v>0</v>
      </c>
      <c r="G463" s="25">
        <v>0</v>
      </c>
      <c r="H463" s="24">
        <v>77002.039999999994</v>
      </c>
      <c r="I463" s="26">
        <v>0.153</v>
      </c>
      <c r="J463" s="25" t="b">
        <v>0</v>
      </c>
    </row>
    <row r="464" spans="1:10" hidden="1" x14ac:dyDescent="0.25">
      <c r="A464" s="23">
        <v>45104</v>
      </c>
      <c r="B464" s="24">
        <v>1842616</v>
      </c>
      <c r="C464" s="25" t="s">
        <v>248</v>
      </c>
      <c r="D464" s="24">
        <v>0</v>
      </c>
      <c r="E464" s="24">
        <v>0</v>
      </c>
      <c r="F464" s="26">
        <v>0</v>
      </c>
      <c r="G464" s="25">
        <v>0</v>
      </c>
      <c r="H464" s="24">
        <v>90627.64</v>
      </c>
      <c r="I464" s="26">
        <v>0.121</v>
      </c>
      <c r="J464" s="25" t="b">
        <v>0</v>
      </c>
    </row>
    <row r="465" spans="1:10" hidden="1" x14ac:dyDescent="0.25">
      <c r="A465" s="23">
        <v>45135</v>
      </c>
      <c r="B465" s="24">
        <v>1844180</v>
      </c>
      <c r="C465" s="25" t="s">
        <v>473</v>
      </c>
      <c r="D465" s="24">
        <v>0</v>
      </c>
      <c r="E465" s="24">
        <v>0</v>
      </c>
      <c r="F465" s="26">
        <v>0</v>
      </c>
      <c r="G465" s="25">
        <v>0</v>
      </c>
      <c r="H465" s="24">
        <v>830</v>
      </c>
      <c r="I465" s="26">
        <v>0</v>
      </c>
      <c r="J465" s="25" t="b">
        <v>0</v>
      </c>
    </row>
    <row r="466" spans="1:10" hidden="1" x14ac:dyDescent="0.25">
      <c r="A466" s="23">
        <v>44967</v>
      </c>
      <c r="B466" s="24">
        <v>1835781</v>
      </c>
      <c r="C466" s="25" t="s">
        <v>474</v>
      </c>
      <c r="D466" s="24">
        <v>0</v>
      </c>
      <c r="E466" s="24">
        <v>0</v>
      </c>
      <c r="F466" s="26">
        <v>0</v>
      </c>
      <c r="G466" s="25">
        <v>0</v>
      </c>
      <c r="H466" s="24">
        <v>2.15</v>
      </c>
      <c r="I466" s="26">
        <v>5.8140000000000001</v>
      </c>
      <c r="J466" s="25" t="b">
        <v>1</v>
      </c>
    </row>
    <row r="467" spans="1:10" hidden="1" x14ac:dyDescent="0.25">
      <c r="A467" s="23">
        <v>44978</v>
      </c>
      <c r="B467" s="24">
        <v>1836198</v>
      </c>
      <c r="C467" s="25" t="s">
        <v>475</v>
      </c>
      <c r="D467" s="24">
        <v>0</v>
      </c>
      <c r="E467" s="24">
        <v>0</v>
      </c>
      <c r="F467" s="26">
        <v>0</v>
      </c>
      <c r="G467" s="25">
        <v>0</v>
      </c>
      <c r="H467" s="24">
        <v>13428.33</v>
      </c>
      <c r="I467" s="26">
        <v>0.222</v>
      </c>
      <c r="J467" s="25" t="b">
        <v>1</v>
      </c>
    </row>
    <row r="468" spans="1:10" hidden="1" x14ac:dyDescent="0.25">
      <c r="A468" s="23">
        <v>45022</v>
      </c>
      <c r="B468" s="24">
        <v>1838625</v>
      </c>
      <c r="C468" s="25" t="s">
        <v>476</v>
      </c>
      <c r="D468" s="24">
        <v>0</v>
      </c>
      <c r="E468" s="24">
        <v>0</v>
      </c>
      <c r="F468" s="26">
        <v>0</v>
      </c>
      <c r="G468" s="25">
        <v>0</v>
      </c>
      <c r="H468" s="24">
        <v>24.45</v>
      </c>
      <c r="I468" s="26">
        <v>47.344000000000001</v>
      </c>
      <c r="J468" s="25" t="b">
        <v>1</v>
      </c>
    </row>
    <row r="469" spans="1:10" hidden="1" x14ac:dyDescent="0.25">
      <c r="A469" s="23">
        <v>45219</v>
      </c>
      <c r="B469" s="24">
        <v>1848448</v>
      </c>
      <c r="C469" s="25" t="s">
        <v>477</v>
      </c>
      <c r="D469" s="24">
        <v>0</v>
      </c>
      <c r="E469" s="24">
        <v>0</v>
      </c>
      <c r="F469" s="26">
        <v>0</v>
      </c>
      <c r="G469" s="25">
        <v>0</v>
      </c>
      <c r="H469" s="24">
        <v>5502.31</v>
      </c>
      <c r="I469" s="26">
        <v>0.151</v>
      </c>
      <c r="J469" s="25" t="b">
        <v>0</v>
      </c>
    </row>
    <row r="470" spans="1:10" hidden="1" x14ac:dyDescent="0.25">
      <c r="A470" s="23">
        <v>44963</v>
      </c>
      <c r="B470" s="24">
        <v>1835461</v>
      </c>
      <c r="C470" s="25" t="s">
        <v>478</v>
      </c>
      <c r="D470" s="24">
        <v>0</v>
      </c>
      <c r="E470" s="24">
        <v>0</v>
      </c>
      <c r="F470" s="26">
        <v>0</v>
      </c>
      <c r="G470" s="25">
        <v>0</v>
      </c>
      <c r="H470" s="24">
        <v>589.25</v>
      </c>
      <c r="I470" s="26">
        <v>0.39700000000000002</v>
      </c>
      <c r="J470" s="25" t="b">
        <v>1</v>
      </c>
    </row>
    <row r="471" spans="1:10" hidden="1" x14ac:dyDescent="0.25">
      <c r="A471" s="23">
        <v>45210</v>
      </c>
      <c r="B471" s="24">
        <v>1847993</v>
      </c>
      <c r="C471" s="25" t="s">
        <v>382</v>
      </c>
      <c r="D471" s="24">
        <v>0</v>
      </c>
      <c r="E471" s="24">
        <v>0</v>
      </c>
      <c r="F471" s="26">
        <v>0</v>
      </c>
      <c r="G471" s="25">
        <v>0</v>
      </c>
      <c r="H471" s="24">
        <v>680.72</v>
      </c>
      <c r="I471" s="26">
        <v>0.22</v>
      </c>
      <c r="J471" s="25" t="b">
        <v>1</v>
      </c>
    </row>
    <row r="472" spans="1:10" hidden="1" x14ac:dyDescent="0.25">
      <c r="A472" s="23">
        <v>45153</v>
      </c>
      <c r="B472" s="24">
        <v>1845021</v>
      </c>
      <c r="C472" s="25" t="s">
        <v>479</v>
      </c>
      <c r="D472" s="24">
        <v>0</v>
      </c>
      <c r="E472" s="24">
        <v>0</v>
      </c>
      <c r="F472" s="26">
        <v>0</v>
      </c>
      <c r="G472" s="25">
        <v>0</v>
      </c>
      <c r="H472" s="24">
        <v>440101.58</v>
      </c>
      <c r="I472" s="26">
        <v>8.1000000000000003E-2</v>
      </c>
      <c r="J472" s="25" t="b">
        <v>0</v>
      </c>
    </row>
    <row r="473" spans="1:10" hidden="1" x14ac:dyDescent="0.25">
      <c r="A473" s="23">
        <v>45168</v>
      </c>
      <c r="B473" s="24">
        <v>1845835</v>
      </c>
      <c r="C473" s="25" t="s">
        <v>480</v>
      </c>
      <c r="D473" s="24">
        <v>0</v>
      </c>
      <c r="E473" s="24">
        <v>0</v>
      </c>
      <c r="F473" s="26">
        <v>0</v>
      </c>
      <c r="G473" s="25">
        <v>0</v>
      </c>
      <c r="H473" s="24">
        <v>197.78</v>
      </c>
      <c r="I473" s="26">
        <v>0.22</v>
      </c>
      <c r="J473" s="25" t="b">
        <v>1</v>
      </c>
    </row>
    <row r="474" spans="1:10" hidden="1" x14ac:dyDescent="0.25">
      <c r="A474" s="23">
        <v>45246</v>
      </c>
      <c r="B474" s="24">
        <v>1849629</v>
      </c>
      <c r="C474" s="25" t="s">
        <v>481</v>
      </c>
      <c r="D474" s="24">
        <v>0</v>
      </c>
      <c r="E474" s="24">
        <v>0</v>
      </c>
      <c r="F474" s="26">
        <v>0</v>
      </c>
      <c r="G474" s="25">
        <v>0</v>
      </c>
      <c r="H474" s="24">
        <v>1565.73</v>
      </c>
      <c r="I474" s="26">
        <v>0.26900000000000002</v>
      </c>
      <c r="J474" s="25" t="b">
        <v>1</v>
      </c>
    </row>
    <row r="475" spans="1:10" hidden="1" x14ac:dyDescent="0.25">
      <c r="A475" s="23">
        <v>45138</v>
      </c>
      <c r="B475" s="24">
        <v>1844239</v>
      </c>
      <c r="C475" s="25" t="s">
        <v>482</v>
      </c>
      <c r="D475" s="24">
        <v>0</v>
      </c>
      <c r="E475" s="24">
        <v>0</v>
      </c>
      <c r="F475" s="26">
        <v>0</v>
      </c>
      <c r="G475" s="25">
        <v>0</v>
      </c>
      <c r="H475" s="24">
        <v>1403.84</v>
      </c>
      <c r="I475" s="26">
        <v>0.22</v>
      </c>
      <c r="J475" s="25" t="b">
        <v>1</v>
      </c>
    </row>
    <row r="476" spans="1:10" hidden="1" x14ac:dyDescent="0.25">
      <c r="A476" s="23">
        <v>45155</v>
      </c>
      <c r="B476" s="24">
        <v>1845115</v>
      </c>
      <c r="C476" s="25" t="s">
        <v>483</v>
      </c>
      <c r="D476" s="24">
        <v>0</v>
      </c>
      <c r="E476" s="24">
        <v>0</v>
      </c>
      <c r="F476" s="26">
        <v>0</v>
      </c>
      <c r="G476" s="25">
        <v>0</v>
      </c>
      <c r="H476" s="24">
        <v>322.68</v>
      </c>
      <c r="I476" s="26">
        <v>0.61499999999999999</v>
      </c>
      <c r="J476" s="25" t="b">
        <v>1</v>
      </c>
    </row>
    <row r="477" spans="1:10" hidden="1" x14ac:dyDescent="0.25">
      <c r="A477" s="23">
        <v>45070</v>
      </c>
      <c r="B477" s="24">
        <v>1841077</v>
      </c>
      <c r="C477" s="25" t="s">
        <v>131</v>
      </c>
      <c r="D477" s="24">
        <v>0</v>
      </c>
      <c r="E477" s="24">
        <v>0</v>
      </c>
      <c r="F477" s="26">
        <v>0</v>
      </c>
      <c r="G477" s="25">
        <v>0</v>
      </c>
      <c r="H477" s="24">
        <v>4111.01</v>
      </c>
      <c r="I477" s="26">
        <v>0.20599999999999999</v>
      </c>
      <c r="J477" s="25" t="b">
        <v>1</v>
      </c>
    </row>
    <row r="478" spans="1:10" hidden="1" x14ac:dyDescent="0.25">
      <c r="A478" s="23">
        <v>45159</v>
      </c>
      <c r="B478" s="24">
        <v>1845277</v>
      </c>
      <c r="C478" s="25" t="s">
        <v>484</v>
      </c>
      <c r="D478" s="24">
        <v>0</v>
      </c>
      <c r="E478" s="24">
        <v>0</v>
      </c>
      <c r="F478" s="26">
        <v>0</v>
      </c>
      <c r="G478" s="25">
        <v>0</v>
      </c>
      <c r="H478" s="24">
        <v>0</v>
      </c>
      <c r="I478" s="26">
        <v>0</v>
      </c>
      <c r="J478" s="25" t="b">
        <v>0</v>
      </c>
    </row>
    <row r="479" spans="1:10" hidden="1" x14ac:dyDescent="0.25">
      <c r="A479" s="23">
        <v>45015</v>
      </c>
      <c r="B479" s="24">
        <v>1838243</v>
      </c>
      <c r="C479" s="25" t="s">
        <v>173</v>
      </c>
      <c r="D479" s="24">
        <v>0</v>
      </c>
      <c r="E479" s="24">
        <v>0</v>
      </c>
      <c r="F479" s="26">
        <v>0</v>
      </c>
      <c r="G479" s="25">
        <v>0</v>
      </c>
      <c r="H479" s="24">
        <v>5203.5600000000004</v>
      </c>
      <c r="I479" s="26">
        <v>0.22</v>
      </c>
      <c r="J479" s="25" t="b">
        <v>1</v>
      </c>
    </row>
    <row r="480" spans="1:10" hidden="1" x14ac:dyDescent="0.25">
      <c r="A480" s="23">
        <v>44970</v>
      </c>
      <c r="B480" s="24">
        <v>1835821</v>
      </c>
      <c r="C480" s="25" t="s">
        <v>485</v>
      </c>
      <c r="D480" s="24">
        <v>0</v>
      </c>
      <c r="E480" s="24">
        <v>0</v>
      </c>
      <c r="F480" s="26">
        <v>0</v>
      </c>
      <c r="G480" s="25">
        <v>0</v>
      </c>
      <c r="H480" s="24">
        <v>931.56</v>
      </c>
      <c r="I480" s="26">
        <v>0.30499999999999999</v>
      </c>
      <c r="J480" s="25" t="b">
        <v>1</v>
      </c>
    </row>
    <row r="481" spans="1:10" hidden="1" x14ac:dyDescent="0.25">
      <c r="A481" s="23">
        <v>45106</v>
      </c>
      <c r="B481" s="24">
        <v>1842765</v>
      </c>
      <c r="C481" s="25" t="s">
        <v>486</v>
      </c>
      <c r="D481" s="24">
        <v>0</v>
      </c>
      <c r="E481" s="24">
        <v>0</v>
      </c>
      <c r="F481" s="26">
        <v>0</v>
      </c>
      <c r="G481" s="25">
        <v>0</v>
      </c>
      <c r="H481" s="24">
        <v>0</v>
      </c>
      <c r="I481" s="26">
        <v>0</v>
      </c>
      <c r="J481" s="25" t="b">
        <v>0</v>
      </c>
    </row>
    <row r="482" spans="1:10" hidden="1" x14ac:dyDescent="0.25">
      <c r="A482" s="23">
        <v>45057</v>
      </c>
      <c r="B482" s="24">
        <v>1840415</v>
      </c>
      <c r="C482" s="25" t="s">
        <v>487</v>
      </c>
      <c r="D482" s="24">
        <v>0</v>
      </c>
      <c r="E482" s="24">
        <v>0</v>
      </c>
      <c r="F482" s="26">
        <v>0</v>
      </c>
      <c r="G482" s="25">
        <v>0</v>
      </c>
      <c r="H482" s="24">
        <v>6984.96</v>
      </c>
      <c r="I482" s="26">
        <v>0.16300000000000001</v>
      </c>
      <c r="J482" s="25" t="b">
        <v>0</v>
      </c>
    </row>
    <row r="483" spans="1:10" hidden="1" x14ac:dyDescent="0.25">
      <c r="A483" s="23">
        <v>45280</v>
      </c>
      <c r="B483" s="24">
        <v>1850973</v>
      </c>
      <c r="C483" s="25" t="s">
        <v>488</v>
      </c>
      <c r="D483" s="24">
        <v>0</v>
      </c>
      <c r="E483" s="24">
        <v>0</v>
      </c>
      <c r="F483" s="26">
        <v>0</v>
      </c>
      <c r="G483" s="25">
        <v>0</v>
      </c>
      <c r="H483" s="24">
        <v>5726</v>
      </c>
      <c r="I483" s="26">
        <v>0.219</v>
      </c>
      <c r="J483" s="25" t="b">
        <v>1</v>
      </c>
    </row>
    <row r="484" spans="1:10" hidden="1" x14ac:dyDescent="0.25">
      <c r="A484" s="23">
        <v>45261</v>
      </c>
      <c r="B484" s="24">
        <v>1850173</v>
      </c>
      <c r="C484" s="25" t="s">
        <v>489</v>
      </c>
      <c r="D484" s="24">
        <v>0</v>
      </c>
      <c r="E484" s="24">
        <v>0</v>
      </c>
      <c r="F484" s="26">
        <v>0</v>
      </c>
      <c r="G484" s="25">
        <v>0</v>
      </c>
      <c r="H484" s="24">
        <v>65.599999999999994</v>
      </c>
      <c r="I484" s="26">
        <v>0.22</v>
      </c>
      <c r="J484" s="25" t="b">
        <v>1</v>
      </c>
    </row>
    <row r="485" spans="1:10" hidden="1" x14ac:dyDescent="0.25">
      <c r="A485" s="23">
        <v>45084</v>
      </c>
      <c r="B485" s="24">
        <v>1841717</v>
      </c>
      <c r="C485" s="25" t="s">
        <v>490</v>
      </c>
      <c r="D485" s="24">
        <v>0</v>
      </c>
      <c r="E485" s="24">
        <v>0</v>
      </c>
      <c r="F485" s="26">
        <v>0</v>
      </c>
      <c r="G485" s="25">
        <v>0</v>
      </c>
      <c r="H485" s="24">
        <v>110.03</v>
      </c>
      <c r="I485" s="26">
        <v>0.219</v>
      </c>
      <c r="J485" s="25" t="b">
        <v>1</v>
      </c>
    </row>
    <row r="486" spans="1:10" hidden="1" x14ac:dyDescent="0.25">
      <c r="A486" s="23">
        <v>45089</v>
      </c>
      <c r="B486" s="24">
        <v>1841922</v>
      </c>
      <c r="C486" s="25" t="s">
        <v>491</v>
      </c>
      <c r="D486" s="24">
        <v>0</v>
      </c>
      <c r="E486" s="24">
        <v>0</v>
      </c>
      <c r="F486" s="26">
        <v>0</v>
      </c>
      <c r="G486" s="25">
        <v>0</v>
      </c>
      <c r="H486" s="24">
        <v>9856</v>
      </c>
      <c r="I486" s="26">
        <v>0.13600000000000001</v>
      </c>
      <c r="J486" s="25" t="b">
        <v>0</v>
      </c>
    </row>
    <row r="487" spans="1:10" hidden="1" x14ac:dyDescent="0.25">
      <c r="A487" s="23">
        <v>45260</v>
      </c>
      <c r="B487" s="24">
        <v>1850135</v>
      </c>
      <c r="C487" s="25" t="s">
        <v>492</v>
      </c>
      <c r="D487" s="24">
        <v>0</v>
      </c>
      <c r="E487" s="24">
        <v>0</v>
      </c>
      <c r="F487" s="26">
        <v>0</v>
      </c>
      <c r="G487" s="25">
        <v>0</v>
      </c>
      <c r="H487" s="24">
        <v>2674.1</v>
      </c>
      <c r="I487" s="26">
        <v>0.16700000000000001</v>
      </c>
      <c r="J487" s="25" t="b">
        <v>0</v>
      </c>
    </row>
    <row r="488" spans="1:10" hidden="1" x14ac:dyDescent="0.25">
      <c r="A488" s="23">
        <v>45047</v>
      </c>
      <c r="B488" s="24">
        <v>1839877</v>
      </c>
      <c r="C488" s="25" t="s">
        <v>493</v>
      </c>
      <c r="D488" s="24">
        <v>0</v>
      </c>
      <c r="E488" s="24">
        <v>0</v>
      </c>
      <c r="F488" s="26">
        <v>0</v>
      </c>
      <c r="G488" s="25">
        <v>0</v>
      </c>
      <c r="H488" s="24">
        <v>41691.67</v>
      </c>
      <c r="I488" s="26">
        <v>0.27500000000000002</v>
      </c>
      <c r="J488" s="25" t="b">
        <v>1</v>
      </c>
    </row>
    <row r="489" spans="1:10" hidden="1" x14ac:dyDescent="0.25">
      <c r="A489" s="23">
        <v>45142</v>
      </c>
      <c r="B489" s="24">
        <v>1844469</v>
      </c>
      <c r="C489" s="25" t="s">
        <v>460</v>
      </c>
      <c r="D489" s="24">
        <v>0</v>
      </c>
      <c r="E489" s="24">
        <v>0</v>
      </c>
      <c r="F489" s="26">
        <v>0</v>
      </c>
      <c r="G489" s="25">
        <v>0</v>
      </c>
      <c r="H489" s="24">
        <v>1164.4000000000001</v>
      </c>
      <c r="I489" s="26">
        <v>0.22</v>
      </c>
      <c r="J489" s="25" t="b">
        <v>1</v>
      </c>
    </row>
    <row r="490" spans="1:10" hidden="1" x14ac:dyDescent="0.25">
      <c r="A490" s="23">
        <v>45021</v>
      </c>
      <c r="B490" s="24">
        <v>1838534</v>
      </c>
      <c r="C490" s="25" t="s">
        <v>494</v>
      </c>
      <c r="D490" s="24">
        <v>0</v>
      </c>
      <c r="E490" s="24">
        <v>0</v>
      </c>
      <c r="F490" s="26">
        <v>0</v>
      </c>
      <c r="G490" s="25">
        <v>0</v>
      </c>
      <c r="H490" s="24">
        <v>1911.67</v>
      </c>
      <c r="I490" s="26">
        <v>0.20599999999999999</v>
      </c>
      <c r="J490" s="25" t="b">
        <v>1</v>
      </c>
    </row>
    <row r="491" spans="1:10" hidden="1" x14ac:dyDescent="0.25">
      <c r="A491" s="23">
        <v>44937</v>
      </c>
      <c r="B491" s="24">
        <v>1834398</v>
      </c>
      <c r="C491" s="25" t="s">
        <v>495</v>
      </c>
      <c r="D491" s="24">
        <v>0</v>
      </c>
      <c r="E491" s="24">
        <v>0</v>
      </c>
      <c r="F491" s="26">
        <v>0</v>
      </c>
      <c r="G491" s="25">
        <v>0</v>
      </c>
      <c r="H491" s="24">
        <v>0</v>
      </c>
      <c r="I491" s="26">
        <v>0</v>
      </c>
      <c r="J491" s="25" t="b">
        <v>0</v>
      </c>
    </row>
    <row r="492" spans="1:10" hidden="1" x14ac:dyDescent="0.25">
      <c r="A492" s="23">
        <v>45139</v>
      </c>
      <c r="B492" s="24">
        <v>1844304</v>
      </c>
      <c r="C492" s="25" t="s">
        <v>496</v>
      </c>
      <c r="D492" s="24">
        <v>0</v>
      </c>
      <c r="E492" s="24">
        <v>0</v>
      </c>
      <c r="F492" s="26">
        <v>0</v>
      </c>
      <c r="G492" s="25">
        <v>0</v>
      </c>
      <c r="H492" s="24">
        <v>11115.1</v>
      </c>
      <c r="I492" s="26">
        <v>0.22</v>
      </c>
      <c r="J492" s="25" t="b">
        <v>1</v>
      </c>
    </row>
    <row r="493" spans="1:10" hidden="1" x14ac:dyDescent="0.25">
      <c r="A493" s="23">
        <v>45191</v>
      </c>
      <c r="B493" s="24">
        <v>1847089</v>
      </c>
      <c r="C493" s="25" t="s">
        <v>497</v>
      </c>
      <c r="D493" s="24">
        <v>0</v>
      </c>
      <c r="E493" s="24">
        <v>0</v>
      </c>
      <c r="F493" s="26">
        <v>0</v>
      </c>
      <c r="G493" s="25">
        <v>0</v>
      </c>
      <c r="H493" s="24">
        <v>-0.8</v>
      </c>
      <c r="I493" s="26">
        <v>-15</v>
      </c>
      <c r="J493" s="25" t="b">
        <v>0</v>
      </c>
    </row>
    <row r="494" spans="1:10" hidden="1" x14ac:dyDescent="0.25">
      <c r="A494" s="23">
        <v>45140</v>
      </c>
      <c r="B494" s="24">
        <v>1844388</v>
      </c>
      <c r="C494" s="25" t="s">
        <v>480</v>
      </c>
      <c r="D494" s="24">
        <v>0</v>
      </c>
      <c r="E494" s="24">
        <v>0</v>
      </c>
      <c r="F494" s="26">
        <v>0</v>
      </c>
      <c r="G494" s="25">
        <v>0</v>
      </c>
      <c r="H494" s="24">
        <v>9973.92</v>
      </c>
      <c r="I494" s="26">
        <v>0.13600000000000001</v>
      </c>
      <c r="J494" s="25" t="b">
        <v>0</v>
      </c>
    </row>
    <row r="495" spans="1:10" hidden="1" x14ac:dyDescent="0.25">
      <c r="A495" s="23">
        <v>45132</v>
      </c>
      <c r="B495" s="24">
        <v>1843955</v>
      </c>
      <c r="C495" s="25" t="s">
        <v>498</v>
      </c>
      <c r="D495" s="24">
        <v>0</v>
      </c>
      <c r="E495" s="24">
        <v>0</v>
      </c>
      <c r="F495" s="26">
        <v>0</v>
      </c>
      <c r="G495" s="25">
        <v>0</v>
      </c>
      <c r="H495" s="24">
        <v>3998.94</v>
      </c>
      <c r="I495" s="26">
        <v>0.193</v>
      </c>
      <c r="J495" s="25" t="b">
        <v>1</v>
      </c>
    </row>
    <row r="496" spans="1:10" hidden="1" x14ac:dyDescent="0.25">
      <c r="A496" s="23">
        <v>45169</v>
      </c>
      <c r="B496" s="24">
        <v>1845941</v>
      </c>
      <c r="C496" s="25" t="s">
        <v>499</v>
      </c>
      <c r="D496" s="24">
        <v>0</v>
      </c>
      <c r="E496" s="24">
        <v>0</v>
      </c>
      <c r="F496" s="26">
        <v>0</v>
      </c>
      <c r="G496" s="25">
        <v>0</v>
      </c>
      <c r="H496" s="24">
        <v>0</v>
      </c>
      <c r="I496" s="26">
        <v>0</v>
      </c>
      <c r="J496" s="25" t="b">
        <v>0</v>
      </c>
    </row>
    <row r="497" spans="1:10" hidden="1" x14ac:dyDescent="0.25">
      <c r="A497" s="23">
        <v>45237</v>
      </c>
      <c r="B497" s="24">
        <v>1849310</v>
      </c>
      <c r="C497" s="25" t="s">
        <v>500</v>
      </c>
      <c r="D497" s="24">
        <v>0</v>
      </c>
      <c r="E497" s="24">
        <v>0</v>
      </c>
      <c r="F497" s="26">
        <v>0</v>
      </c>
      <c r="G497" s="25">
        <v>0</v>
      </c>
      <c r="H497" s="24">
        <v>524.98</v>
      </c>
      <c r="I497" s="26">
        <v>0.32600000000000001</v>
      </c>
      <c r="J497" s="25" t="b">
        <v>1</v>
      </c>
    </row>
    <row r="498" spans="1:10" hidden="1" x14ac:dyDescent="0.25">
      <c r="A498" s="23">
        <v>45189</v>
      </c>
      <c r="B498" s="24">
        <v>1846927</v>
      </c>
      <c r="C498" s="25" t="s">
        <v>501</v>
      </c>
      <c r="D498" s="24">
        <v>0</v>
      </c>
      <c r="E498" s="24">
        <v>0</v>
      </c>
      <c r="F498" s="26">
        <v>0</v>
      </c>
      <c r="G498" s="25">
        <v>0</v>
      </c>
      <c r="H498" s="24">
        <v>14089.96</v>
      </c>
      <c r="I498" s="26">
        <v>0.222</v>
      </c>
      <c r="J498" s="25" t="b">
        <v>1</v>
      </c>
    </row>
    <row r="499" spans="1:10" hidden="1" x14ac:dyDescent="0.25">
      <c r="A499" s="23">
        <v>45188</v>
      </c>
      <c r="B499" s="24">
        <v>1846902</v>
      </c>
      <c r="C499" s="25" t="s">
        <v>502</v>
      </c>
      <c r="D499" s="24">
        <v>0</v>
      </c>
      <c r="E499" s="24">
        <v>0</v>
      </c>
      <c r="F499" s="26">
        <v>0</v>
      </c>
      <c r="G499" s="25">
        <v>0</v>
      </c>
      <c r="H499" s="24">
        <v>72143.83</v>
      </c>
      <c r="I499" s="26">
        <v>0.109</v>
      </c>
      <c r="J499" s="25" t="b">
        <v>0</v>
      </c>
    </row>
    <row r="500" spans="1:10" hidden="1" x14ac:dyDescent="0.25">
      <c r="A500" s="23">
        <v>45266</v>
      </c>
      <c r="B500" s="24">
        <v>1850360</v>
      </c>
      <c r="C500" s="25" t="s">
        <v>503</v>
      </c>
      <c r="D500" s="24">
        <v>0</v>
      </c>
      <c r="E500" s="24">
        <v>0</v>
      </c>
      <c r="F500" s="26">
        <v>0</v>
      </c>
      <c r="G500" s="25">
        <v>0</v>
      </c>
      <c r="H500" s="24">
        <v>246.18</v>
      </c>
      <c r="I500" s="26">
        <v>0.51900000000000002</v>
      </c>
      <c r="J500" s="25" t="b">
        <v>1</v>
      </c>
    </row>
    <row r="501" spans="1:10" hidden="1" x14ac:dyDescent="0.25">
      <c r="A501" s="23">
        <v>44984</v>
      </c>
      <c r="B501" s="24">
        <v>1836506</v>
      </c>
      <c r="C501" s="25" t="s">
        <v>504</v>
      </c>
      <c r="D501" s="24">
        <v>0</v>
      </c>
      <c r="E501" s="24">
        <v>0</v>
      </c>
      <c r="F501" s="26">
        <v>0</v>
      </c>
      <c r="G501" s="25">
        <v>0</v>
      </c>
      <c r="H501" s="24">
        <v>373.92</v>
      </c>
      <c r="I501" s="26">
        <v>0.22</v>
      </c>
      <c r="J501" s="25" t="b">
        <v>1</v>
      </c>
    </row>
    <row r="502" spans="1:10" hidden="1" x14ac:dyDescent="0.25">
      <c r="A502" s="23">
        <v>44930</v>
      </c>
      <c r="B502" s="24">
        <v>1834085</v>
      </c>
      <c r="C502" s="25" t="s">
        <v>505</v>
      </c>
      <c r="D502" s="24">
        <v>0</v>
      </c>
      <c r="E502" s="24">
        <v>0</v>
      </c>
      <c r="F502" s="26">
        <v>0</v>
      </c>
      <c r="G502" s="25">
        <v>0</v>
      </c>
      <c r="H502" s="24">
        <v>3739.2</v>
      </c>
      <c r="I502" s="26">
        <v>0.22</v>
      </c>
      <c r="J502" s="25" t="b">
        <v>1</v>
      </c>
    </row>
    <row r="503" spans="1:10" hidden="1" x14ac:dyDescent="0.25">
      <c r="A503" s="23">
        <v>45188</v>
      </c>
      <c r="B503" s="24">
        <v>1846872</v>
      </c>
      <c r="C503" s="25" t="s">
        <v>177</v>
      </c>
      <c r="D503" s="24">
        <v>0</v>
      </c>
      <c r="E503" s="24">
        <v>0</v>
      </c>
      <c r="F503" s="26">
        <v>0</v>
      </c>
      <c r="G503" s="25">
        <v>0</v>
      </c>
      <c r="H503" s="24">
        <v>6136.88</v>
      </c>
      <c r="I503" s="26">
        <v>0.22</v>
      </c>
      <c r="J503" s="25" t="b">
        <v>1</v>
      </c>
    </row>
    <row r="504" spans="1:10" hidden="1" x14ac:dyDescent="0.25">
      <c r="A504" s="23">
        <v>44938</v>
      </c>
      <c r="B504" s="24">
        <v>1834459</v>
      </c>
      <c r="C504" s="25" t="s">
        <v>233</v>
      </c>
      <c r="D504" s="24">
        <v>256721.45</v>
      </c>
      <c r="E504" s="24">
        <v>0</v>
      </c>
      <c r="F504" s="26">
        <v>0</v>
      </c>
      <c r="G504" s="25">
        <v>0</v>
      </c>
      <c r="H504" s="24">
        <v>5673.15</v>
      </c>
      <c r="I504" s="26">
        <v>0.434</v>
      </c>
      <c r="J504" s="25" t="b">
        <v>1</v>
      </c>
    </row>
    <row r="505" spans="1:10" hidden="1" x14ac:dyDescent="0.25">
      <c r="A505" s="23">
        <v>45274</v>
      </c>
      <c r="B505" s="24">
        <v>1850708</v>
      </c>
      <c r="C505" s="25" t="s">
        <v>506</v>
      </c>
      <c r="D505" s="24">
        <v>0</v>
      </c>
      <c r="E505" s="24">
        <v>0</v>
      </c>
      <c r="F505" s="26">
        <v>0</v>
      </c>
      <c r="G505" s="25">
        <v>0</v>
      </c>
      <c r="H505" s="24">
        <v>5010</v>
      </c>
      <c r="I505" s="26">
        <v>0.128</v>
      </c>
      <c r="J505" s="25" t="b">
        <v>0</v>
      </c>
    </row>
    <row r="506" spans="1:10" hidden="1" x14ac:dyDescent="0.25">
      <c r="A506" s="23">
        <v>45120</v>
      </c>
      <c r="B506" s="24">
        <v>1843314</v>
      </c>
      <c r="C506" s="25" t="s">
        <v>507</v>
      </c>
      <c r="D506" s="24">
        <v>0</v>
      </c>
      <c r="E506" s="24">
        <v>0</v>
      </c>
      <c r="F506" s="26">
        <v>0</v>
      </c>
      <c r="G506" s="25">
        <v>0</v>
      </c>
      <c r="H506" s="24">
        <v>61519.199999999997</v>
      </c>
      <c r="I506" s="26">
        <v>0.13600000000000001</v>
      </c>
      <c r="J506" s="25" t="b">
        <v>0</v>
      </c>
    </row>
    <row r="507" spans="1:10" hidden="1" x14ac:dyDescent="0.25">
      <c r="A507" s="23">
        <v>44999</v>
      </c>
      <c r="B507" s="24">
        <v>1837409</v>
      </c>
      <c r="C507" s="25" t="s">
        <v>508</v>
      </c>
      <c r="D507" s="24">
        <v>0</v>
      </c>
      <c r="E507" s="24">
        <v>0</v>
      </c>
      <c r="F507" s="26">
        <v>0</v>
      </c>
      <c r="G507" s="25">
        <v>0</v>
      </c>
      <c r="H507" s="24">
        <v>23007.14</v>
      </c>
      <c r="I507" s="26">
        <v>0.13100000000000001</v>
      </c>
      <c r="J507" s="25" t="b">
        <v>0</v>
      </c>
    </row>
    <row r="508" spans="1:10" hidden="1" x14ac:dyDescent="0.25">
      <c r="A508" s="23">
        <v>45161</v>
      </c>
      <c r="B508" s="24">
        <v>1845432</v>
      </c>
      <c r="C508" s="25" t="s">
        <v>509</v>
      </c>
      <c r="D508" s="24">
        <v>0</v>
      </c>
      <c r="E508" s="24">
        <v>0</v>
      </c>
      <c r="F508" s="26">
        <v>0</v>
      </c>
      <c r="G508" s="25">
        <v>0</v>
      </c>
      <c r="H508" s="24">
        <v>3446.2</v>
      </c>
      <c r="I508" s="26">
        <v>0.23100000000000001</v>
      </c>
      <c r="J508" s="25" t="b">
        <v>1</v>
      </c>
    </row>
    <row r="509" spans="1:10" hidden="1" x14ac:dyDescent="0.25">
      <c r="A509" s="23">
        <v>44993</v>
      </c>
      <c r="B509" s="24">
        <v>1836904</v>
      </c>
      <c r="C509" s="25" t="s">
        <v>510</v>
      </c>
      <c r="D509" s="24">
        <v>0</v>
      </c>
      <c r="E509" s="24">
        <v>0</v>
      </c>
      <c r="F509" s="26">
        <v>0</v>
      </c>
      <c r="G509" s="25">
        <v>0</v>
      </c>
      <c r="H509" s="24">
        <v>1683.64</v>
      </c>
      <c r="I509" s="26">
        <v>0.23300000000000001</v>
      </c>
      <c r="J509" s="25" t="b">
        <v>1</v>
      </c>
    </row>
    <row r="510" spans="1:10" hidden="1" x14ac:dyDescent="0.25">
      <c r="A510" s="23">
        <v>44942</v>
      </c>
      <c r="B510" s="24">
        <v>1834562</v>
      </c>
      <c r="C510" s="25" t="s">
        <v>511</v>
      </c>
      <c r="D510" s="24">
        <v>0</v>
      </c>
      <c r="E510" s="24">
        <v>0</v>
      </c>
      <c r="F510" s="26">
        <v>0</v>
      </c>
      <c r="G510" s="25">
        <v>0</v>
      </c>
      <c r="H510" s="24">
        <v>181.27</v>
      </c>
      <c r="I510" s="26">
        <v>0.214</v>
      </c>
      <c r="J510" s="25" t="b">
        <v>1</v>
      </c>
    </row>
    <row r="511" spans="1:10" hidden="1" x14ac:dyDescent="0.25">
      <c r="A511" s="23">
        <v>45139</v>
      </c>
      <c r="B511" s="24">
        <v>1844305</v>
      </c>
      <c r="C511" s="25" t="s">
        <v>512</v>
      </c>
      <c r="D511" s="24">
        <v>0</v>
      </c>
      <c r="E511" s="24">
        <v>0</v>
      </c>
      <c r="F511" s="26">
        <v>0</v>
      </c>
      <c r="G511" s="25">
        <v>0</v>
      </c>
      <c r="H511" s="24">
        <v>17246.580000000002</v>
      </c>
      <c r="I511" s="26">
        <v>0.36799999999999999</v>
      </c>
      <c r="J511" s="25" t="b">
        <v>1</v>
      </c>
    </row>
    <row r="512" spans="1:10" hidden="1" x14ac:dyDescent="0.25">
      <c r="A512" s="23">
        <v>45050</v>
      </c>
      <c r="B512" s="24">
        <v>1840080</v>
      </c>
      <c r="C512" s="25" t="s">
        <v>513</v>
      </c>
      <c r="D512" s="24">
        <v>0</v>
      </c>
      <c r="E512" s="24">
        <v>0</v>
      </c>
      <c r="F512" s="26">
        <v>0</v>
      </c>
      <c r="G512" s="25">
        <v>0</v>
      </c>
      <c r="H512" s="24">
        <v>166.9</v>
      </c>
      <c r="I512" s="26">
        <v>0.108</v>
      </c>
      <c r="J512" s="25" t="b">
        <v>0</v>
      </c>
    </row>
    <row r="513" spans="1:10" hidden="1" x14ac:dyDescent="0.25">
      <c r="A513" s="23">
        <v>45231</v>
      </c>
      <c r="B513" s="24">
        <v>1849026</v>
      </c>
      <c r="C513" s="25" t="s">
        <v>514</v>
      </c>
      <c r="D513" s="24">
        <v>0</v>
      </c>
      <c r="E513" s="24">
        <v>0</v>
      </c>
      <c r="F513" s="26">
        <v>0</v>
      </c>
      <c r="G513" s="25">
        <v>0</v>
      </c>
      <c r="H513" s="24">
        <v>401.27</v>
      </c>
      <c r="I513" s="26">
        <v>0.13600000000000001</v>
      </c>
      <c r="J513" s="25" t="b">
        <v>0</v>
      </c>
    </row>
    <row r="514" spans="1:10" hidden="1" x14ac:dyDescent="0.25">
      <c r="A514" s="23">
        <v>44992</v>
      </c>
      <c r="B514" s="24">
        <v>1836889</v>
      </c>
      <c r="C514" s="25" t="s">
        <v>112</v>
      </c>
      <c r="D514" s="24">
        <v>0</v>
      </c>
      <c r="E514" s="24">
        <v>0</v>
      </c>
      <c r="F514" s="26">
        <v>0</v>
      </c>
      <c r="G514" s="25">
        <v>0</v>
      </c>
      <c r="H514" s="24">
        <v>1281.6600000000001</v>
      </c>
      <c r="I514" s="26">
        <v>0.22</v>
      </c>
      <c r="J514" s="25" t="b">
        <v>1</v>
      </c>
    </row>
    <row r="515" spans="1:10" hidden="1" x14ac:dyDescent="0.25">
      <c r="A515" s="23">
        <v>44978</v>
      </c>
      <c r="B515" s="24">
        <v>1836164</v>
      </c>
      <c r="C515" s="25" t="s">
        <v>515</v>
      </c>
      <c r="D515" s="24">
        <v>0</v>
      </c>
      <c r="E515" s="24">
        <v>0</v>
      </c>
      <c r="F515" s="26">
        <v>0</v>
      </c>
      <c r="G515" s="25">
        <v>0</v>
      </c>
      <c r="H515" s="24">
        <v>84.05</v>
      </c>
      <c r="I515" s="26">
        <v>0.22</v>
      </c>
      <c r="J515" s="25" t="b">
        <v>1</v>
      </c>
    </row>
    <row r="516" spans="1:10" hidden="1" x14ac:dyDescent="0.25">
      <c r="A516" s="23">
        <v>45110</v>
      </c>
      <c r="B516" s="24">
        <v>1842914</v>
      </c>
      <c r="C516" s="25" t="s">
        <v>516</v>
      </c>
      <c r="D516" s="24">
        <v>0</v>
      </c>
      <c r="E516" s="24">
        <v>0</v>
      </c>
      <c r="F516" s="26">
        <v>0</v>
      </c>
      <c r="G516" s="25">
        <v>0</v>
      </c>
      <c r="H516" s="24">
        <v>100.71</v>
      </c>
      <c r="I516" s="26">
        <v>0.42699999999999999</v>
      </c>
      <c r="J516" s="25" t="b">
        <v>1</v>
      </c>
    </row>
    <row r="517" spans="1:10" hidden="1" x14ac:dyDescent="0.25">
      <c r="A517" s="23">
        <v>45155</v>
      </c>
      <c r="B517" s="24">
        <v>1845144</v>
      </c>
      <c r="C517" s="25" t="s">
        <v>517</v>
      </c>
      <c r="D517" s="24">
        <v>0</v>
      </c>
      <c r="E517" s="24">
        <v>0</v>
      </c>
      <c r="F517" s="26">
        <v>0</v>
      </c>
      <c r="G517" s="25">
        <v>0</v>
      </c>
      <c r="H517" s="24">
        <v>0</v>
      </c>
      <c r="I517" s="26">
        <v>0</v>
      </c>
      <c r="J517" s="25" t="b">
        <v>0</v>
      </c>
    </row>
    <row r="518" spans="1:10" hidden="1" x14ac:dyDescent="0.25">
      <c r="A518" s="23">
        <v>45023</v>
      </c>
      <c r="B518" s="24">
        <v>1838693</v>
      </c>
      <c r="C518" s="25" t="s">
        <v>518</v>
      </c>
      <c r="D518" s="24">
        <v>0</v>
      </c>
      <c r="E518" s="24">
        <v>0</v>
      </c>
      <c r="F518" s="26">
        <v>0</v>
      </c>
      <c r="G518" s="25">
        <v>0</v>
      </c>
      <c r="H518" s="24">
        <v>6762.37</v>
      </c>
      <c r="I518" s="26">
        <v>0.16200000000000001</v>
      </c>
      <c r="J518" s="25" t="b">
        <v>0</v>
      </c>
    </row>
    <row r="519" spans="1:10" hidden="1" x14ac:dyDescent="0.25">
      <c r="A519" s="23">
        <v>45139</v>
      </c>
      <c r="B519" s="24">
        <v>1844286</v>
      </c>
      <c r="C519" s="25" t="s">
        <v>519</v>
      </c>
      <c r="D519" s="24">
        <v>0</v>
      </c>
      <c r="E519" s="24">
        <v>0</v>
      </c>
      <c r="F519" s="26">
        <v>0</v>
      </c>
      <c r="G519" s="25">
        <v>0</v>
      </c>
      <c r="H519" s="24">
        <v>4059</v>
      </c>
      <c r="I519" s="26">
        <v>0.22</v>
      </c>
      <c r="J519" s="25" t="b">
        <v>1</v>
      </c>
    </row>
    <row r="520" spans="1:10" hidden="1" x14ac:dyDescent="0.25">
      <c r="A520" s="23">
        <v>45222</v>
      </c>
      <c r="B520" s="24">
        <v>1848534</v>
      </c>
      <c r="C520" s="25" t="s">
        <v>520</v>
      </c>
      <c r="D520" s="24">
        <v>0</v>
      </c>
      <c r="E520" s="24">
        <v>0</v>
      </c>
      <c r="F520" s="26">
        <v>0</v>
      </c>
      <c r="G520" s="25">
        <v>0</v>
      </c>
      <c r="H520" s="24">
        <v>0</v>
      </c>
      <c r="I520" s="26">
        <v>0</v>
      </c>
      <c r="J520" s="25" t="b">
        <v>0</v>
      </c>
    </row>
    <row r="521" spans="1:10" hidden="1" x14ac:dyDescent="0.25">
      <c r="A521" s="23">
        <v>45063</v>
      </c>
      <c r="B521" s="24">
        <v>1840677</v>
      </c>
      <c r="C521" s="25" t="s">
        <v>521</v>
      </c>
      <c r="D521" s="24">
        <v>0</v>
      </c>
      <c r="E521" s="24">
        <v>0</v>
      </c>
      <c r="F521" s="26">
        <v>0</v>
      </c>
      <c r="G521" s="25">
        <v>0</v>
      </c>
      <c r="H521" s="24">
        <v>12994.39</v>
      </c>
      <c r="I521" s="26">
        <v>0.156</v>
      </c>
      <c r="J521" s="25" t="b">
        <v>0</v>
      </c>
    </row>
    <row r="522" spans="1:10" hidden="1" x14ac:dyDescent="0.25">
      <c r="A522" s="23">
        <v>45078</v>
      </c>
      <c r="B522" s="24">
        <v>1841440</v>
      </c>
      <c r="C522" s="25" t="s">
        <v>522</v>
      </c>
      <c r="D522" s="24">
        <v>0</v>
      </c>
      <c r="E522" s="24">
        <v>0</v>
      </c>
      <c r="F522" s="26">
        <v>0</v>
      </c>
      <c r="G522" s="25">
        <v>0</v>
      </c>
      <c r="H522" s="24">
        <v>325.54000000000002</v>
      </c>
      <c r="I522" s="26">
        <v>0.22</v>
      </c>
      <c r="J522" s="25" t="b">
        <v>1</v>
      </c>
    </row>
    <row r="523" spans="1:10" hidden="1" x14ac:dyDescent="0.25">
      <c r="A523" s="23">
        <v>45206</v>
      </c>
      <c r="B523" s="24">
        <v>1847864</v>
      </c>
      <c r="C523" s="25" t="s">
        <v>523</v>
      </c>
      <c r="D523" s="24">
        <v>0</v>
      </c>
      <c r="E523" s="24">
        <v>0</v>
      </c>
      <c r="F523" s="26">
        <v>0</v>
      </c>
      <c r="G523" s="25">
        <v>0</v>
      </c>
      <c r="H523" s="24">
        <v>98.4</v>
      </c>
      <c r="I523" s="26">
        <v>0.22</v>
      </c>
      <c r="J523" s="25" t="b">
        <v>1</v>
      </c>
    </row>
    <row r="524" spans="1:10" hidden="1" x14ac:dyDescent="0.25">
      <c r="A524" s="23">
        <v>45181</v>
      </c>
      <c r="B524" s="24">
        <v>1846433</v>
      </c>
      <c r="C524" s="25" t="s">
        <v>524</v>
      </c>
      <c r="D524" s="24">
        <v>0</v>
      </c>
      <c r="E524" s="24">
        <v>0</v>
      </c>
      <c r="F524" s="26">
        <v>0</v>
      </c>
      <c r="G524" s="25">
        <v>0</v>
      </c>
      <c r="H524" s="24">
        <v>3608</v>
      </c>
      <c r="I524" s="26">
        <v>0.22</v>
      </c>
      <c r="J524" s="25" t="b">
        <v>1</v>
      </c>
    </row>
    <row r="525" spans="1:10" hidden="1" x14ac:dyDescent="0.25">
      <c r="A525" s="23">
        <v>44979</v>
      </c>
      <c r="B525" s="24">
        <v>1836239</v>
      </c>
      <c r="C525" s="25" t="s">
        <v>254</v>
      </c>
      <c r="D525" s="24">
        <v>0</v>
      </c>
      <c r="E525" s="24">
        <v>0</v>
      </c>
      <c r="F525" s="26">
        <v>0</v>
      </c>
      <c r="G525" s="25">
        <v>0</v>
      </c>
      <c r="H525" s="24">
        <v>1052.8800000000001</v>
      </c>
      <c r="I525" s="26">
        <v>0.22</v>
      </c>
      <c r="J525" s="25" t="b">
        <v>1</v>
      </c>
    </row>
    <row r="526" spans="1:10" hidden="1" x14ac:dyDescent="0.25">
      <c r="A526" s="23">
        <v>45176</v>
      </c>
      <c r="B526" s="24">
        <v>1846229</v>
      </c>
      <c r="C526" s="25" t="s">
        <v>525</v>
      </c>
      <c r="D526" s="24">
        <v>0</v>
      </c>
      <c r="E526" s="24">
        <v>0</v>
      </c>
      <c r="F526" s="26">
        <v>0</v>
      </c>
      <c r="G526" s="25">
        <v>0</v>
      </c>
      <c r="H526" s="24">
        <v>251.17</v>
      </c>
      <c r="I526" s="26">
        <v>0.219</v>
      </c>
      <c r="J526" s="25" t="b">
        <v>1</v>
      </c>
    </row>
    <row r="527" spans="1:10" hidden="1" x14ac:dyDescent="0.25">
      <c r="A527" s="23">
        <v>45240</v>
      </c>
      <c r="B527" s="24">
        <v>1849418</v>
      </c>
      <c r="C527" s="25" t="s">
        <v>526</v>
      </c>
      <c r="D527" s="24">
        <v>0</v>
      </c>
      <c r="E527" s="24">
        <v>0</v>
      </c>
      <c r="F527" s="26">
        <v>0</v>
      </c>
      <c r="G527" s="25">
        <v>0</v>
      </c>
      <c r="H527" s="24">
        <v>206620.01</v>
      </c>
      <c r="I527" s="26">
        <v>5.0999999999999997E-2</v>
      </c>
      <c r="J527" s="25" t="b">
        <v>0</v>
      </c>
    </row>
    <row r="528" spans="1:10" hidden="1" x14ac:dyDescent="0.25">
      <c r="A528" s="23">
        <v>44988</v>
      </c>
      <c r="B528" s="24">
        <v>1836735</v>
      </c>
      <c r="C528" s="25" t="s">
        <v>527</v>
      </c>
      <c r="D528" s="24">
        <v>0</v>
      </c>
      <c r="E528" s="24">
        <v>0</v>
      </c>
      <c r="F528" s="26">
        <v>0</v>
      </c>
      <c r="G528" s="25">
        <v>0</v>
      </c>
      <c r="H528" s="24">
        <v>0</v>
      </c>
      <c r="I528" s="26">
        <v>0</v>
      </c>
      <c r="J528" s="25" t="b">
        <v>0</v>
      </c>
    </row>
    <row r="529" spans="1:10" hidden="1" x14ac:dyDescent="0.25">
      <c r="A529" s="23">
        <v>45282</v>
      </c>
      <c r="B529" s="24">
        <v>1851086</v>
      </c>
      <c r="C529" s="25" t="s">
        <v>528</v>
      </c>
      <c r="D529" s="24">
        <v>0</v>
      </c>
      <c r="E529" s="24">
        <v>0</v>
      </c>
      <c r="F529" s="26">
        <v>0</v>
      </c>
      <c r="G529" s="25">
        <v>0</v>
      </c>
      <c r="H529" s="24">
        <v>1479.28</v>
      </c>
      <c r="I529" s="26">
        <v>0.22</v>
      </c>
      <c r="J529" s="25" t="b">
        <v>1</v>
      </c>
    </row>
    <row r="530" spans="1:10" hidden="1" x14ac:dyDescent="0.25">
      <c r="A530" s="23">
        <v>44931</v>
      </c>
      <c r="B530" s="24">
        <v>1834125</v>
      </c>
      <c r="C530" s="25" t="s">
        <v>529</v>
      </c>
      <c r="D530" s="24">
        <v>0</v>
      </c>
      <c r="E530" s="24">
        <v>0</v>
      </c>
      <c r="F530" s="26">
        <v>0</v>
      </c>
      <c r="G530" s="25">
        <v>0</v>
      </c>
      <c r="H530" s="24">
        <v>398.52</v>
      </c>
      <c r="I530" s="26">
        <v>0.22</v>
      </c>
      <c r="J530" s="25" t="b">
        <v>1</v>
      </c>
    </row>
    <row r="531" spans="1:10" hidden="1" x14ac:dyDescent="0.25">
      <c r="A531" s="23">
        <v>45068</v>
      </c>
      <c r="B531" s="24">
        <v>1840913</v>
      </c>
      <c r="C531" s="25" t="s">
        <v>530</v>
      </c>
      <c r="D531" s="24">
        <v>0</v>
      </c>
      <c r="E531" s="24">
        <v>0</v>
      </c>
      <c r="F531" s="26">
        <v>0</v>
      </c>
      <c r="G531" s="25">
        <v>0</v>
      </c>
      <c r="H531" s="24">
        <v>0</v>
      </c>
      <c r="I531" s="26">
        <v>0</v>
      </c>
      <c r="J531" s="25" t="b">
        <v>0</v>
      </c>
    </row>
    <row r="532" spans="1:10" hidden="1" x14ac:dyDescent="0.25">
      <c r="A532" s="23">
        <v>44937</v>
      </c>
      <c r="B532" s="24">
        <v>1834362</v>
      </c>
      <c r="C532" s="25" t="s">
        <v>531</v>
      </c>
      <c r="D532" s="24">
        <v>0</v>
      </c>
      <c r="E532" s="24">
        <v>0</v>
      </c>
      <c r="F532" s="26">
        <v>0</v>
      </c>
      <c r="G532" s="25">
        <v>0</v>
      </c>
      <c r="H532" s="24">
        <v>1394.82</v>
      </c>
      <c r="I532" s="26">
        <v>0.22</v>
      </c>
      <c r="J532" s="25" t="b">
        <v>1</v>
      </c>
    </row>
    <row r="533" spans="1:10" hidden="1" x14ac:dyDescent="0.25">
      <c r="A533" s="23">
        <v>45233</v>
      </c>
      <c r="B533" s="24">
        <v>1849144</v>
      </c>
      <c r="C533" s="25" t="s">
        <v>274</v>
      </c>
      <c r="D533" s="24">
        <v>0</v>
      </c>
      <c r="E533" s="24">
        <v>0</v>
      </c>
      <c r="F533" s="26">
        <v>0</v>
      </c>
      <c r="G533" s="25">
        <v>0</v>
      </c>
      <c r="H533" s="24">
        <v>27130.560000000001</v>
      </c>
      <c r="I533" s="26">
        <v>0.26500000000000001</v>
      </c>
      <c r="J533" s="25" t="b">
        <v>1</v>
      </c>
    </row>
    <row r="534" spans="1:10" hidden="1" x14ac:dyDescent="0.25">
      <c r="A534" s="23">
        <v>44939</v>
      </c>
      <c r="B534" s="24">
        <v>1834486</v>
      </c>
      <c r="C534" s="25" t="s">
        <v>532</v>
      </c>
      <c r="D534" s="24">
        <v>0</v>
      </c>
      <c r="E534" s="24">
        <v>0</v>
      </c>
      <c r="F534" s="26">
        <v>0</v>
      </c>
      <c r="G534" s="25">
        <v>0</v>
      </c>
      <c r="H534" s="24">
        <v>26991.119999999999</v>
      </c>
      <c r="I534" s="26">
        <v>0.22</v>
      </c>
      <c r="J534" s="25" t="b">
        <v>1</v>
      </c>
    </row>
    <row r="535" spans="1:10" hidden="1" x14ac:dyDescent="0.25">
      <c r="A535" s="23">
        <v>45016</v>
      </c>
      <c r="B535" s="24">
        <v>1838354</v>
      </c>
      <c r="C535" s="25" t="s">
        <v>533</v>
      </c>
      <c r="D535" s="24">
        <v>0</v>
      </c>
      <c r="E535" s="24">
        <v>0</v>
      </c>
      <c r="F535" s="26">
        <v>0</v>
      </c>
      <c r="G535" s="25">
        <v>0</v>
      </c>
      <c r="H535" s="24">
        <v>45.6</v>
      </c>
      <c r="I535" s="26">
        <v>0.26300000000000001</v>
      </c>
      <c r="J535" s="25" t="b">
        <v>1</v>
      </c>
    </row>
    <row r="536" spans="1:10" hidden="1" x14ac:dyDescent="0.25">
      <c r="A536" s="23">
        <v>45008</v>
      </c>
      <c r="B536" s="24">
        <v>1837889</v>
      </c>
      <c r="C536" s="25" t="s">
        <v>534</v>
      </c>
      <c r="D536" s="24">
        <v>0</v>
      </c>
      <c r="E536" s="24">
        <v>0</v>
      </c>
      <c r="F536" s="26">
        <v>0</v>
      </c>
      <c r="G536" s="25">
        <v>0</v>
      </c>
      <c r="H536" s="24">
        <v>403.86</v>
      </c>
      <c r="I536" s="26">
        <v>0.22</v>
      </c>
      <c r="J536" s="25" t="b">
        <v>1</v>
      </c>
    </row>
    <row r="537" spans="1:10" hidden="1" x14ac:dyDescent="0.25">
      <c r="A537" s="23">
        <v>45246</v>
      </c>
      <c r="B537" s="24">
        <v>1849679</v>
      </c>
      <c r="C537" s="25" t="s">
        <v>535</v>
      </c>
      <c r="D537" s="24">
        <v>0</v>
      </c>
      <c r="E537" s="24">
        <v>0</v>
      </c>
      <c r="F537" s="26">
        <v>0</v>
      </c>
      <c r="G537" s="25">
        <v>0</v>
      </c>
      <c r="H537" s="24">
        <v>695.08</v>
      </c>
      <c r="I537" s="26">
        <v>0.24399999999999999</v>
      </c>
      <c r="J537" s="25" t="b">
        <v>1</v>
      </c>
    </row>
    <row r="538" spans="1:10" hidden="1" x14ac:dyDescent="0.25">
      <c r="A538" s="23">
        <v>45044</v>
      </c>
      <c r="B538" s="24">
        <v>1839758</v>
      </c>
      <c r="C538" s="25" t="s">
        <v>536</v>
      </c>
      <c r="D538" s="24">
        <v>0</v>
      </c>
      <c r="E538" s="24">
        <v>0</v>
      </c>
      <c r="F538" s="26">
        <v>0</v>
      </c>
      <c r="G538" s="25">
        <v>0</v>
      </c>
      <c r="H538" s="24">
        <v>7813.52</v>
      </c>
      <c r="I538" s="26">
        <v>0.13600000000000001</v>
      </c>
      <c r="J538" s="25" t="b">
        <v>0</v>
      </c>
    </row>
    <row r="539" spans="1:10" hidden="1" x14ac:dyDescent="0.25">
      <c r="A539" s="23">
        <v>45161</v>
      </c>
      <c r="B539" s="24">
        <v>1845443</v>
      </c>
      <c r="C539" s="25" t="s">
        <v>537</v>
      </c>
      <c r="D539" s="24">
        <v>0</v>
      </c>
      <c r="E539" s="24">
        <v>0</v>
      </c>
      <c r="F539" s="26">
        <v>0</v>
      </c>
      <c r="G539" s="25">
        <v>0</v>
      </c>
      <c r="H539" s="24">
        <v>-1072</v>
      </c>
      <c r="I539" s="26">
        <v>-1.56</v>
      </c>
      <c r="J539" s="25" t="b">
        <v>0</v>
      </c>
    </row>
    <row r="540" spans="1:10" hidden="1" x14ac:dyDescent="0.25">
      <c r="A540" s="23">
        <v>45044</v>
      </c>
      <c r="B540" s="24">
        <v>1839759</v>
      </c>
      <c r="C540" s="25" t="s">
        <v>538</v>
      </c>
      <c r="D540" s="24">
        <v>314069.40999999997</v>
      </c>
      <c r="E540" s="24">
        <v>0</v>
      </c>
      <c r="F540" s="26">
        <v>0</v>
      </c>
      <c r="G540" s="25">
        <v>0</v>
      </c>
      <c r="H540" s="24">
        <v>58.22</v>
      </c>
      <c r="I540" s="26">
        <v>0.22</v>
      </c>
      <c r="J540" s="25" t="b">
        <v>1</v>
      </c>
    </row>
    <row r="541" spans="1:10" hidden="1" x14ac:dyDescent="0.25">
      <c r="A541" s="23">
        <v>45044</v>
      </c>
      <c r="B541" s="24">
        <v>1839833</v>
      </c>
      <c r="C541" s="25" t="s">
        <v>539</v>
      </c>
      <c r="D541" s="24">
        <v>0</v>
      </c>
      <c r="E541" s="24">
        <v>0</v>
      </c>
      <c r="F541" s="26">
        <v>0</v>
      </c>
      <c r="G541" s="25">
        <v>0</v>
      </c>
      <c r="H541" s="24">
        <v>1195.56</v>
      </c>
      <c r="I541" s="26">
        <v>0.22</v>
      </c>
      <c r="J541" s="25" t="b">
        <v>1</v>
      </c>
    </row>
    <row r="542" spans="1:10" hidden="1" x14ac:dyDescent="0.25">
      <c r="A542" s="23">
        <v>45084</v>
      </c>
      <c r="B542" s="24">
        <v>1841705</v>
      </c>
      <c r="C542" s="25" t="s">
        <v>540</v>
      </c>
      <c r="D542" s="24">
        <v>0</v>
      </c>
      <c r="E542" s="24">
        <v>0</v>
      </c>
      <c r="F542" s="26">
        <v>0</v>
      </c>
      <c r="G542" s="25">
        <v>0</v>
      </c>
      <c r="H542" s="24">
        <v>887.24</v>
      </c>
      <c r="I542" s="26">
        <v>0.22</v>
      </c>
      <c r="J542" s="25" t="b">
        <v>1</v>
      </c>
    </row>
    <row r="543" spans="1:10" hidden="1" x14ac:dyDescent="0.25">
      <c r="A543" s="23">
        <v>45056</v>
      </c>
      <c r="B543" s="24">
        <v>1840378</v>
      </c>
      <c r="C543" s="25" t="s">
        <v>541</v>
      </c>
      <c r="D543" s="24">
        <v>0</v>
      </c>
      <c r="E543" s="24">
        <v>0</v>
      </c>
      <c r="F543" s="26">
        <v>0</v>
      </c>
      <c r="G543" s="25">
        <v>0</v>
      </c>
      <c r="H543" s="24">
        <v>15.69</v>
      </c>
      <c r="I543" s="26">
        <v>0.81599999999999995</v>
      </c>
      <c r="J543" s="25" t="b">
        <v>1</v>
      </c>
    </row>
    <row r="544" spans="1:10" hidden="1" x14ac:dyDescent="0.25">
      <c r="A544" s="23">
        <v>45275</v>
      </c>
      <c r="B544" s="24">
        <v>1850832</v>
      </c>
      <c r="C544" s="25" t="s">
        <v>542</v>
      </c>
      <c r="D544" s="24">
        <v>0</v>
      </c>
      <c r="E544" s="24">
        <v>0</v>
      </c>
      <c r="F544" s="26">
        <v>0</v>
      </c>
      <c r="G544" s="25">
        <v>0</v>
      </c>
      <c r="H544" s="24">
        <v>3152.33</v>
      </c>
      <c r="I544" s="26">
        <v>0.22</v>
      </c>
      <c r="J544" s="25" t="b">
        <v>1</v>
      </c>
    </row>
    <row r="545" spans="1:10" hidden="1" x14ac:dyDescent="0.25">
      <c r="A545" s="23">
        <v>45237</v>
      </c>
      <c r="B545" s="24">
        <v>1849264</v>
      </c>
      <c r="C545" s="25" t="s">
        <v>543</v>
      </c>
      <c r="D545" s="24">
        <v>0</v>
      </c>
      <c r="E545" s="24">
        <v>0</v>
      </c>
      <c r="F545" s="26">
        <v>0</v>
      </c>
      <c r="G545" s="25">
        <v>0</v>
      </c>
      <c r="H545" s="24">
        <v>1134.06</v>
      </c>
      <c r="I545" s="26">
        <v>0.22</v>
      </c>
      <c r="J545" s="25" t="b">
        <v>1</v>
      </c>
    </row>
    <row r="546" spans="1:10" hidden="1" x14ac:dyDescent="0.25">
      <c r="A546" s="23">
        <v>45161</v>
      </c>
      <c r="B546" s="24">
        <v>1845457</v>
      </c>
      <c r="C546" s="25" t="s">
        <v>544</v>
      </c>
      <c r="D546" s="24">
        <v>0</v>
      </c>
      <c r="E546" s="24">
        <v>0</v>
      </c>
      <c r="F546" s="26">
        <v>0</v>
      </c>
      <c r="G546" s="25">
        <v>0</v>
      </c>
      <c r="H546" s="24">
        <v>457.12</v>
      </c>
      <c r="I546" s="26">
        <v>0.68400000000000005</v>
      </c>
      <c r="J546" s="25" t="b">
        <v>1</v>
      </c>
    </row>
    <row r="547" spans="1:10" hidden="1" x14ac:dyDescent="0.25">
      <c r="A547" s="23">
        <v>45070</v>
      </c>
      <c r="B547" s="24">
        <v>1841056</v>
      </c>
      <c r="C547" s="25" t="s">
        <v>545</v>
      </c>
      <c r="D547" s="24">
        <v>0</v>
      </c>
      <c r="E547" s="24">
        <v>0</v>
      </c>
      <c r="F547" s="26">
        <v>0</v>
      </c>
      <c r="G547" s="25">
        <v>0</v>
      </c>
      <c r="H547" s="24">
        <v>288.64</v>
      </c>
      <c r="I547" s="26">
        <v>0.22</v>
      </c>
      <c r="J547" s="25" t="b">
        <v>1</v>
      </c>
    </row>
    <row r="548" spans="1:10" hidden="1" x14ac:dyDescent="0.25">
      <c r="A548" s="23">
        <v>45215</v>
      </c>
      <c r="B548" s="24">
        <v>1848241</v>
      </c>
      <c r="C548" s="25" t="s">
        <v>521</v>
      </c>
      <c r="D548" s="24">
        <v>0</v>
      </c>
      <c r="E548" s="24">
        <v>0</v>
      </c>
      <c r="F548" s="26">
        <v>0</v>
      </c>
      <c r="G548" s="25">
        <v>0</v>
      </c>
      <c r="H548" s="24">
        <v>0</v>
      </c>
      <c r="I548" s="26">
        <v>0</v>
      </c>
      <c r="J548" s="25" t="b">
        <v>0</v>
      </c>
    </row>
    <row r="549" spans="1:10" hidden="1" x14ac:dyDescent="0.25">
      <c r="A549" s="23">
        <v>44997</v>
      </c>
      <c r="B549" s="24">
        <v>1837309</v>
      </c>
      <c r="C549" s="25" t="s">
        <v>546</v>
      </c>
      <c r="D549" s="24">
        <v>0</v>
      </c>
      <c r="E549" s="24">
        <v>0</v>
      </c>
      <c r="F549" s="26">
        <v>0</v>
      </c>
      <c r="G549" s="25">
        <v>0</v>
      </c>
      <c r="H549" s="24">
        <v>0</v>
      </c>
      <c r="I549" s="26">
        <v>0</v>
      </c>
      <c r="J549" s="25" t="b">
        <v>0</v>
      </c>
    </row>
    <row r="550" spans="1:10" hidden="1" x14ac:dyDescent="0.25">
      <c r="A550" s="23">
        <v>45268</v>
      </c>
      <c r="B550" s="24">
        <v>1850463</v>
      </c>
      <c r="C550" s="25" t="s">
        <v>89</v>
      </c>
      <c r="D550" s="24">
        <v>0</v>
      </c>
      <c r="E550" s="24">
        <v>0</v>
      </c>
      <c r="F550" s="26">
        <v>0</v>
      </c>
      <c r="G550" s="25">
        <v>0</v>
      </c>
      <c r="H550" s="24">
        <v>12074.57</v>
      </c>
      <c r="I550" s="26">
        <v>0.17699999999999999</v>
      </c>
      <c r="J550" s="25" t="b">
        <v>0</v>
      </c>
    </row>
    <row r="551" spans="1:10" hidden="1" x14ac:dyDescent="0.25">
      <c r="A551" s="23">
        <v>44993</v>
      </c>
      <c r="B551" s="24">
        <v>1836934</v>
      </c>
      <c r="C551" s="25" t="s">
        <v>547</v>
      </c>
      <c r="D551" s="24">
        <v>0</v>
      </c>
      <c r="E551" s="24">
        <v>0</v>
      </c>
      <c r="F551" s="26">
        <v>0</v>
      </c>
      <c r="G551" s="25">
        <v>0</v>
      </c>
      <c r="H551" s="24">
        <v>147979.4</v>
      </c>
      <c r="I551" s="26">
        <v>8.4000000000000005E-2</v>
      </c>
      <c r="J551" s="25" t="b">
        <v>0</v>
      </c>
    </row>
    <row r="552" spans="1:10" hidden="1" x14ac:dyDescent="0.25">
      <c r="A552" s="23">
        <v>45145</v>
      </c>
      <c r="B552" s="24">
        <v>1844553</v>
      </c>
      <c r="C552" s="25" t="s">
        <v>548</v>
      </c>
      <c r="D552" s="24">
        <v>0</v>
      </c>
      <c r="E552" s="24">
        <v>0</v>
      </c>
      <c r="F552" s="26">
        <v>0</v>
      </c>
      <c r="G552" s="25">
        <v>0</v>
      </c>
      <c r="H552" s="24">
        <v>226.87</v>
      </c>
      <c r="I552" s="26">
        <v>0.19</v>
      </c>
      <c r="J552" s="25" t="b">
        <v>1</v>
      </c>
    </row>
    <row r="553" spans="1:10" hidden="1" x14ac:dyDescent="0.25">
      <c r="A553" s="23">
        <v>45083</v>
      </c>
      <c r="B553" s="24">
        <v>1841682</v>
      </c>
      <c r="C553" s="25" t="s">
        <v>549</v>
      </c>
      <c r="D553" s="24">
        <v>0</v>
      </c>
      <c r="E553" s="24">
        <v>0</v>
      </c>
      <c r="F553" s="26">
        <v>0</v>
      </c>
      <c r="G553" s="25">
        <v>0</v>
      </c>
      <c r="H553" s="24">
        <v>76931.53</v>
      </c>
      <c r="I553" s="26">
        <v>7.0000000000000007E-2</v>
      </c>
      <c r="J553" s="25" t="b">
        <v>0</v>
      </c>
    </row>
    <row r="554" spans="1:10" hidden="1" x14ac:dyDescent="0.25">
      <c r="A554" s="23">
        <v>45205</v>
      </c>
      <c r="B554" s="24">
        <v>1847848</v>
      </c>
      <c r="C554" s="25" t="s">
        <v>550</v>
      </c>
      <c r="D554" s="24">
        <v>0</v>
      </c>
      <c r="E554" s="24">
        <v>0</v>
      </c>
      <c r="F554" s="26">
        <v>0</v>
      </c>
      <c r="G554" s="25">
        <v>0</v>
      </c>
      <c r="H554" s="24">
        <v>549.4</v>
      </c>
      <c r="I554" s="26">
        <v>0.22</v>
      </c>
      <c r="J554" s="25" t="b">
        <v>1</v>
      </c>
    </row>
    <row r="555" spans="1:10" hidden="1" x14ac:dyDescent="0.25">
      <c r="A555" s="23">
        <v>45275</v>
      </c>
      <c r="B555" s="24">
        <v>1850834</v>
      </c>
      <c r="C555" s="25" t="s">
        <v>551</v>
      </c>
      <c r="D555" s="24">
        <v>0</v>
      </c>
      <c r="E555" s="24">
        <v>0</v>
      </c>
      <c r="F555" s="26">
        <v>0</v>
      </c>
      <c r="G555" s="25">
        <v>0</v>
      </c>
      <c r="H555" s="24">
        <v>4162.2</v>
      </c>
      <c r="I555" s="26">
        <v>0.14699999999999999</v>
      </c>
      <c r="J555" s="25" t="b">
        <v>0</v>
      </c>
    </row>
    <row r="556" spans="1:10" hidden="1" x14ac:dyDescent="0.25">
      <c r="A556" s="23">
        <v>44938</v>
      </c>
      <c r="B556" s="24">
        <v>1834449</v>
      </c>
      <c r="C556" s="25" t="s">
        <v>552</v>
      </c>
      <c r="D556" s="24">
        <v>0</v>
      </c>
      <c r="E556" s="24">
        <v>0</v>
      </c>
      <c r="F556" s="26">
        <v>0</v>
      </c>
      <c r="G556" s="25">
        <v>0</v>
      </c>
      <c r="H556" s="24">
        <v>2415.9499999999998</v>
      </c>
      <c r="I556" s="26">
        <v>0.193</v>
      </c>
      <c r="J556" s="25" t="b">
        <v>1</v>
      </c>
    </row>
    <row r="557" spans="1:10" hidden="1" x14ac:dyDescent="0.25">
      <c r="A557" s="23">
        <v>45078</v>
      </c>
      <c r="B557" s="24">
        <v>1841439</v>
      </c>
      <c r="C557" s="25" t="s">
        <v>553</v>
      </c>
      <c r="D557" s="24">
        <v>0</v>
      </c>
      <c r="E557" s="24">
        <v>0</v>
      </c>
      <c r="F557" s="26">
        <v>0</v>
      </c>
      <c r="G557" s="25">
        <v>0</v>
      </c>
      <c r="H557" s="24">
        <v>15.49</v>
      </c>
      <c r="I557" s="26">
        <v>0.91100000000000003</v>
      </c>
      <c r="J557" s="25" t="b">
        <v>1</v>
      </c>
    </row>
    <row r="558" spans="1:10" hidden="1" x14ac:dyDescent="0.25">
      <c r="A558" s="23">
        <v>45184</v>
      </c>
      <c r="B558" s="24">
        <v>1846751</v>
      </c>
      <c r="C558" s="25" t="s">
        <v>148</v>
      </c>
      <c r="D558" s="24">
        <v>2618.9499999999998</v>
      </c>
      <c r="E558" s="24">
        <v>0</v>
      </c>
      <c r="F558" s="26">
        <v>0</v>
      </c>
      <c r="G558" s="25">
        <v>0</v>
      </c>
      <c r="H558" s="24">
        <v>27495.08</v>
      </c>
      <c r="I558" s="26">
        <v>1.7000000000000001E-2</v>
      </c>
      <c r="J558" s="25" t="b">
        <v>0</v>
      </c>
    </row>
    <row r="559" spans="1:10" hidden="1" x14ac:dyDescent="0.25">
      <c r="A559" s="23">
        <v>45268</v>
      </c>
      <c r="B559" s="24">
        <v>1850489</v>
      </c>
      <c r="C559" s="25" t="s">
        <v>554</v>
      </c>
      <c r="D559" s="24">
        <v>0</v>
      </c>
      <c r="E559" s="24">
        <v>0</v>
      </c>
      <c r="F559" s="26">
        <v>0</v>
      </c>
      <c r="G559" s="25">
        <v>0</v>
      </c>
      <c r="H559" s="24">
        <v>1328.4</v>
      </c>
      <c r="I559" s="26">
        <v>0.22</v>
      </c>
      <c r="J559" s="25" t="b">
        <v>1</v>
      </c>
    </row>
    <row r="560" spans="1:10" hidden="1" x14ac:dyDescent="0.25">
      <c r="A560" s="23">
        <v>44981</v>
      </c>
      <c r="B560" s="24">
        <v>1836394</v>
      </c>
      <c r="C560" s="25" t="s">
        <v>555</v>
      </c>
      <c r="D560" s="24">
        <v>0</v>
      </c>
      <c r="E560" s="24">
        <v>0</v>
      </c>
      <c r="F560" s="26">
        <v>0</v>
      </c>
      <c r="G560" s="25">
        <v>0</v>
      </c>
      <c r="H560" s="24">
        <v>11969.81</v>
      </c>
      <c r="I560" s="26">
        <v>0.19600000000000001</v>
      </c>
      <c r="J560" s="25" t="b">
        <v>1</v>
      </c>
    </row>
    <row r="561" spans="1:10" hidden="1" x14ac:dyDescent="0.25">
      <c r="A561" s="23">
        <v>45055</v>
      </c>
      <c r="B561" s="24">
        <v>1840278</v>
      </c>
      <c r="C561" s="25" t="s">
        <v>358</v>
      </c>
      <c r="D561" s="24">
        <v>0</v>
      </c>
      <c r="E561" s="24">
        <v>0</v>
      </c>
      <c r="F561" s="26">
        <v>0</v>
      </c>
      <c r="G561" s="25">
        <v>0</v>
      </c>
      <c r="H561" s="24">
        <v>2604</v>
      </c>
      <c r="I561" s="26">
        <v>0.15</v>
      </c>
      <c r="J561" s="25" t="b">
        <v>0</v>
      </c>
    </row>
    <row r="562" spans="1:10" hidden="1" x14ac:dyDescent="0.25">
      <c r="A562" s="23">
        <v>44946</v>
      </c>
      <c r="B562" s="24">
        <v>1834711</v>
      </c>
      <c r="C562" s="25" t="s">
        <v>556</v>
      </c>
      <c r="D562" s="24">
        <v>0</v>
      </c>
      <c r="E562" s="24">
        <v>0</v>
      </c>
      <c r="F562" s="26">
        <v>0</v>
      </c>
      <c r="G562" s="25">
        <v>0</v>
      </c>
      <c r="H562" s="24">
        <v>8135.83</v>
      </c>
      <c r="I562" s="26">
        <v>0.125</v>
      </c>
      <c r="J562" s="25" t="b">
        <v>0</v>
      </c>
    </row>
    <row r="563" spans="1:10" hidden="1" x14ac:dyDescent="0.25">
      <c r="A563" s="23">
        <v>45149</v>
      </c>
      <c r="B563" s="24">
        <v>1844860</v>
      </c>
      <c r="C563" s="25" t="s">
        <v>557</v>
      </c>
      <c r="D563" s="24">
        <v>0</v>
      </c>
      <c r="E563" s="24">
        <v>0</v>
      </c>
      <c r="F563" s="26">
        <v>0</v>
      </c>
      <c r="G563" s="25">
        <v>0</v>
      </c>
      <c r="H563" s="24">
        <v>2573.4699999999998</v>
      </c>
      <c r="I563" s="26">
        <v>0.17</v>
      </c>
      <c r="J563" s="25" t="b">
        <v>0</v>
      </c>
    </row>
    <row r="564" spans="1:10" hidden="1" x14ac:dyDescent="0.25">
      <c r="A564" s="23">
        <v>45027</v>
      </c>
      <c r="B564" s="24">
        <v>1838801</v>
      </c>
      <c r="C564" s="25" t="s">
        <v>558</v>
      </c>
      <c r="D564" s="24">
        <v>0</v>
      </c>
      <c r="E564" s="24">
        <v>0</v>
      </c>
      <c r="F564" s="26">
        <v>0</v>
      </c>
      <c r="G564" s="25">
        <v>0</v>
      </c>
      <c r="H564" s="24">
        <v>1102.08</v>
      </c>
      <c r="I564" s="26">
        <v>0.22</v>
      </c>
      <c r="J564" s="25" t="b">
        <v>1</v>
      </c>
    </row>
    <row r="565" spans="1:10" hidden="1" x14ac:dyDescent="0.25">
      <c r="A565" s="23">
        <v>44942</v>
      </c>
      <c r="B565" s="24">
        <v>1834590</v>
      </c>
      <c r="C565" s="25" t="s">
        <v>559</v>
      </c>
      <c r="D565" s="24">
        <v>0</v>
      </c>
      <c r="E565" s="24">
        <v>0</v>
      </c>
      <c r="F565" s="26">
        <v>0</v>
      </c>
      <c r="G565" s="25">
        <v>0</v>
      </c>
      <c r="H565" s="24">
        <v>11883.39</v>
      </c>
      <c r="I565" s="26">
        <v>0.13100000000000001</v>
      </c>
      <c r="J565" s="25" t="b">
        <v>0</v>
      </c>
    </row>
    <row r="566" spans="1:10" hidden="1" x14ac:dyDescent="0.25">
      <c r="A566" s="23">
        <v>44998</v>
      </c>
      <c r="B566" s="24">
        <v>1837356</v>
      </c>
      <c r="C566" s="25" t="s">
        <v>560</v>
      </c>
      <c r="D566" s="24">
        <v>0</v>
      </c>
      <c r="E566" s="24">
        <v>0</v>
      </c>
      <c r="F566" s="26">
        <v>0</v>
      </c>
      <c r="G566" s="25">
        <v>0</v>
      </c>
      <c r="H566" s="24">
        <v>3453.84</v>
      </c>
      <c r="I566" s="26">
        <v>0.22</v>
      </c>
      <c r="J566" s="25" t="b">
        <v>1</v>
      </c>
    </row>
    <row r="567" spans="1:10" hidden="1" x14ac:dyDescent="0.25">
      <c r="A567" s="23">
        <v>45090</v>
      </c>
      <c r="B567" s="24">
        <v>1842002</v>
      </c>
      <c r="C567" s="25" t="s">
        <v>561</v>
      </c>
      <c r="D567" s="24">
        <v>0</v>
      </c>
      <c r="E567" s="24">
        <v>0</v>
      </c>
      <c r="F567" s="26">
        <v>0</v>
      </c>
      <c r="G567" s="25">
        <v>0</v>
      </c>
      <c r="H567" s="24">
        <v>7471.84</v>
      </c>
      <c r="I567" s="26">
        <v>0.22</v>
      </c>
      <c r="J567" s="25" t="b">
        <v>1</v>
      </c>
    </row>
    <row r="568" spans="1:10" hidden="1" x14ac:dyDescent="0.25">
      <c r="A568" s="23">
        <v>45201</v>
      </c>
      <c r="B568" s="24">
        <v>1847553</v>
      </c>
      <c r="C568" s="25" t="s">
        <v>562</v>
      </c>
      <c r="D568" s="24">
        <v>0</v>
      </c>
      <c r="E568" s="24">
        <v>0</v>
      </c>
      <c r="F568" s="26">
        <v>0</v>
      </c>
      <c r="G568" s="25">
        <v>0</v>
      </c>
      <c r="H568" s="24">
        <v>3343.14</v>
      </c>
      <c r="I568" s="26">
        <v>0.22</v>
      </c>
      <c r="J568" s="25" t="b">
        <v>1</v>
      </c>
    </row>
    <row r="569" spans="1:10" hidden="1" x14ac:dyDescent="0.25">
      <c r="A569" s="23">
        <v>45016</v>
      </c>
      <c r="B569" s="24">
        <v>1838357</v>
      </c>
      <c r="C569" s="25" t="s">
        <v>563</v>
      </c>
      <c r="D569" s="24">
        <v>0</v>
      </c>
      <c r="E569" s="24">
        <v>0</v>
      </c>
      <c r="F569" s="26">
        <v>0</v>
      </c>
      <c r="G569" s="25">
        <v>0</v>
      </c>
      <c r="H569" s="24">
        <v>0</v>
      </c>
      <c r="I569" s="26">
        <v>0</v>
      </c>
      <c r="J569" s="25" t="b">
        <v>0</v>
      </c>
    </row>
    <row r="570" spans="1:10" hidden="1" x14ac:dyDescent="0.25">
      <c r="A570" s="23">
        <v>45063</v>
      </c>
      <c r="B570" s="24">
        <v>1840719</v>
      </c>
      <c r="C570" s="25" t="s">
        <v>564</v>
      </c>
      <c r="D570" s="24">
        <v>0</v>
      </c>
      <c r="E570" s="24">
        <v>0</v>
      </c>
      <c r="F570" s="26">
        <v>0</v>
      </c>
      <c r="G570" s="25">
        <v>0</v>
      </c>
      <c r="H570" s="24">
        <v>1664.78</v>
      </c>
      <c r="I570" s="26">
        <v>0.13600000000000001</v>
      </c>
      <c r="J570" s="25" t="b">
        <v>0</v>
      </c>
    </row>
    <row r="571" spans="1:10" hidden="1" x14ac:dyDescent="0.25">
      <c r="A571" s="23">
        <v>45288</v>
      </c>
      <c r="B571" s="24">
        <v>1851158</v>
      </c>
      <c r="C571" s="25" t="s">
        <v>565</v>
      </c>
      <c r="D571" s="24">
        <v>0</v>
      </c>
      <c r="E571" s="24">
        <v>0</v>
      </c>
      <c r="F571" s="26">
        <v>0</v>
      </c>
      <c r="G571" s="25">
        <v>0</v>
      </c>
      <c r="H571" s="24">
        <v>0</v>
      </c>
      <c r="I571" s="26">
        <v>0</v>
      </c>
      <c r="J571" s="25" t="b">
        <v>0</v>
      </c>
    </row>
    <row r="572" spans="1:10" hidden="1" x14ac:dyDescent="0.25">
      <c r="A572" s="23">
        <v>44971</v>
      </c>
      <c r="B572" s="24">
        <v>1835859</v>
      </c>
      <c r="C572" s="25" t="s">
        <v>427</v>
      </c>
      <c r="D572" s="24">
        <v>0</v>
      </c>
      <c r="E572" s="24">
        <v>0</v>
      </c>
      <c r="F572" s="26">
        <v>0</v>
      </c>
      <c r="G572" s="25">
        <v>0</v>
      </c>
      <c r="H572" s="24">
        <v>7529.24</v>
      </c>
      <c r="I572" s="26">
        <v>0.22</v>
      </c>
      <c r="J572" s="25" t="b">
        <v>1</v>
      </c>
    </row>
    <row r="573" spans="1:10" hidden="1" x14ac:dyDescent="0.25">
      <c r="A573" s="23">
        <v>44987</v>
      </c>
      <c r="B573" s="24">
        <v>1836649</v>
      </c>
      <c r="C573" s="25" t="s">
        <v>566</v>
      </c>
      <c r="D573" s="24">
        <v>0</v>
      </c>
      <c r="E573" s="24">
        <v>0</v>
      </c>
      <c r="F573" s="26">
        <v>0</v>
      </c>
      <c r="G573" s="25">
        <v>0</v>
      </c>
      <c r="H573" s="24">
        <v>8.66</v>
      </c>
      <c r="I573" s="26">
        <v>2.6949999999999998</v>
      </c>
      <c r="J573" s="25" t="b">
        <v>1</v>
      </c>
    </row>
    <row r="574" spans="1:10" hidden="1" x14ac:dyDescent="0.25">
      <c r="A574" s="23">
        <v>44973</v>
      </c>
      <c r="B574" s="24">
        <v>1836001</v>
      </c>
      <c r="C574" s="25" t="s">
        <v>567</v>
      </c>
      <c r="D574" s="24">
        <v>0</v>
      </c>
      <c r="E574" s="24">
        <v>0</v>
      </c>
      <c r="F574" s="26">
        <v>0</v>
      </c>
      <c r="G574" s="25">
        <v>0</v>
      </c>
      <c r="H574" s="24">
        <v>5933.98</v>
      </c>
      <c r="I574" s="26">
        <v>0.20599999999999999</v>
      </c>
      <c r="J574" s="25" t="b">
        <v>1</v>
      </c>
    </row>
    <row r="575" spans="1:10" hidden="1" x14ac:dyDescent="0.25">
      <c r="A575" s="23">
        <v>45127</v>
      </c>
      <c r="B575" s="24">
        <v>1843707</v>
      </c>
      <c r="C575" s="25" t="s">
        <v>568</v>
      </c>
      <c r="D575" s="24">
        <v>0</v>
      </c>
      <c r="E575" s="24">
        <v>0</v>
      </c>
      <c r="F575" s="26">
        <v>0</v>
      </c>
      <c r="G575" s="25">
        <v>0</v>
      </c>
      <c r="H575" s="24">
        <v>424.22</v>
      </c>
      <c r="I575" s="26">
        <v>0.22800000000000001</v>
      </c>
      <c r="J575" s="25" t="b">
        <v>1</v>
      </c>
    </row>
    <row r="576" spans="1:10" hidden="1" x14ac:dyDescent="0.25">
      <c r="A576" s="23">
        <v>45132</v>
      </c>
      <c r="B576" s="24">
        <v>1843941</v>
      </c>
      <c r="C576" s="25" t="s">
        <v>569</v>
      </c>
      <c r="D576" s="24">
        <v>0</v>
      </c>
      <c r="E576" s="24">
        <v>0</v>
      </c>
      <c r="F576" s="26">
        <v>0</v>
      </c>
      <c r="G576" s="25">
        <v>0</v>
      </c>
      <c r="H576" s="24">
        <v>0</v>
      </c>
      <c r="I576" s="26">
        <v>0</v>
      </c>
      <c r="J576" s="25" t="b">
        <v>0</v>
      </c>
    </row>
    <row r="577" spans="1:10" hidden="1" x14ac:dyDescent="0.25">
      <c r="A577" s="23">
        <v>45203</v>
      </c>
      <c r="B577" s="24">
        <v>1847675</v>
      </c>
      <c r="C577" s="25" t="s">
        <v>65</v>
      </c>
      <c r="D577" s="24">
        <v>0</v>
      </c>
      <c r="E577" s="24">
        <v>0</v>
      </c>
      <c r="F577" s="26">
        <v>0</v>
      </c>
      <c r="G577" s="25">
        <v>0</v>
      </c>
      <c r="H577" s="24">
        <v>4180</v>
      </c>
      <c r="I577" s="26">
        <v>0.13600000000000001</v>
      </c>
      <c r="J577" s="25" t="b">
        <v>0</v>
      </c>
    </row>
    <row r="578" spans="1:10" hidden="1" x14ac:dyDescent="0.25">
      <c r="A578" s="23">
        <v>45006</v>
      </c>
      <c r="B578" s="24">
        <v>1837709</v>
      </c>
      <c r="C578" s="25" t="s">
        <v>570</v>
      </c>
      <c r="D578" s="24">
        <v>0</v>
      </c>
      <c r="E578" s="24">
        <v>0</v>
      </c>
      <c r="F578" s="26">
        <v>0</v>
      </c>
      <c r="G578" s="25">
        <v>0</v>
      </c>
      <c r="H578" s="24">
        <v>0</v>
      </c>
      <c r="I578" s="26">
        <v>0</v>
      </c>
      <c r="J578" s="25" t="b">
        <v>0</v>
      </c>
    </row>
    <row r="579" spans="1:10" hidden="1" x14ac:dyDescent="0.25">
      <c r="A579" s="23">
        <v>45177</v>
      </c>
      <c r="B579" s="24">
        <v>1846342</v>
      </c>
      <c r="C579" s="25" t="s">
        <v>571</v>
      </c>
      <c r="D579" s="24">
        <v>0</v>
      </c>
      <c r="E579" s="24">
        <v>0</v>
      </c>
      <c r="F579" s="26">
        <v>0</v>
      </c>
      <c r="G579" s="25">
        <v>0</v>
      </c>
      <c r="H579" s="24">
        <v>262.04000000000002</v>
      </c>
      <c r="I579" s="26">
        <v>0.63300000000000001</v>
      </c>
      <c r="J579" s="25" t="b">
        <v>1</v>
      </c>
    </row>
    <row r="580" spans="1:10" hidden="1" x14ac:dyDescent="0.25">
      <c r="A580" s="23">
        <v>45166</v>
      </c>
      <c r="B580" s="24">
        <v>1845701</v>
      </c>
      <c r="C580" s="25" t="s">
        <v>572</v>
      </c>
      <c r="D580" s="24">
        <v>0</v>
      </c>
      <c r="E580" s="24">
        <v>0</v>
      </c>
      <c r="F580" s="26">
        <v>0</v>
      </c>
      <c r="G580" s="25">
        <v>0</v>
      </c>
      <c r="H580" s="24">
        <v>12724.53</v>
      </c>
      <c r="I580" s="26">
        <v>0.254</v>
      </c>
      <c r="J580" s="25" t="b">
        <v>1</v>
      </c>
    </row>
    <row r="581" spans="1:10" hidden="1" x14ac:dyDescent="0.25">
      <c r="A581" s="23">
        <v>44931</v>
      </c>
      <c r="B581" s="24">
        <v>1834140</v>
      </c>
      <c r="C581" s="25" t="s">
        <v>573</v>
      </c>
      <c r="D581" s="24">
        <v>0</v>
      </c>
      <c r="E581" s="24">
        <v>0</v>
      </c>
      <c r="F581" s="26">
        <v>0</v>
      </c>
      <c r="G581" s="25">
        <v>0</v>
      </c>
      <c r="H581" s="24">
        <v>1244.1500000000001</v>
      </c>
      <c r="I581" s="26">
        <v>0.156</v>
      </c>
      <c r="J581" s="25" t="b">
        <v>0</v>
      </c>
    </row>
    <row r="582" spans="1:10" hidden="1" x14ac:dyDescent="0.25">
      <c r="A582" s="23">
        <v>45169</v>
      </c>
      <c r="B582" s="24">
        <v>1845942</v>
      </c>
      <c r="C582" s="25" t="s">
        <v>574</v>
      </c>
      <c r="D582" s="24">
        <v>0</v>
      </c>
      <c r="E582" s="24">
        <v>0</v>
      </c>
      <c r="F582" s="26">
        <v>0</v>
      </c>
      <c r="G582" s="25">
        <v>0</v>
      </c>
      <c r="H582" s="24">
        <v>0</v>
      </c>
      <c r="I582" s="26">
        <v>0</v>
      </c>
      <c r="J582" s="25" t="b">
        <v>0</v>
      </c>
    </row>
    <row r="583" spans="1:10" hidden="1" x14ac:dyDescent="0.25">
      <c r="A583" s="23">
        <v>44977</v>
      </c>
      <c r="B583" s="24">
        <v>1836124</v>
      </c>
      <c r="C583" s="25" t="s">
        <v>575</v>
      </c>
      <c r="D583" s="24">
        <v>0</v>
      </c>
      <c r="E583" s="24">
        <v>0</v>
      </c>
      <c r="F583" s="26">
        <v>0</v>
      </c>
      <c r="G583" s="25">
        <v>0</v>
      </c>
      <c r="H583" s="24">
        <v>2755.2</v>
      </c>
      <c r="I583" s="26">
        <v>0.22</v>
      </c>
      <c r="J583" s="25" t="b">
        <v>1</v>
      </c>
    </row>
    <row r="584" spans="1:10" hidden="1" x14ac:dyDescent="0.25">
      <c r="A584" s="23">
        <v>44951</v>
      </c>
      <c r="B584" s="24">
        <v>1834946</v>
      </c>
      <c r="C584" s="25" t="s">
        <v>303</v>
      </c>
      <c r="D584" s="24">
        <v>54951.29</v>
      </c>
      <c r="E584" s="24">
        <v>0</v>
      </c>
      <c r="F584" s="26">
        <v>0</v>
      </c>
      <c r="G584" s="25">
        <v>0</v>
      </c>
      <c r="H584" s="24">
        <v>471.35</v>
      </c>
      <c r="I584" s="26">
        <v>0.129</v>
      </c>
      <c r="J584" s="25" t="b">
        <v>0</v>
      </c>
    </row>
    <row r="585" spans="1:10" hidden="1" x14ac:dyDescent="0.25">
      <c r="A585" s="23">
        <v>45166</v>
      </c>
      <c r="B585" s="24">
        <v>1845719</v>
      </c>
      <c r="C585" s="25" t="s">
        <v>492</v>
      </c>
      <c r="D585" s="24">
        <v>0</v>
      </c>
      <c r="E585" s="24">
        <v>0</v>
      </c>
      <c r="F585" s="26">
        <v>0</v>
      </c>
      <c r="G585" s="25">
        <v>0</v>
      </c>
      <c r="H585" s="24">
        <v>358.38</v>
      </c>
      <c r="I585" s="26">
        <v>0.88</v>
      </c>
      <c r="J585" s="25" t="b">
        <v>1</v>
      </c>
    </row>
    <row r="586" spans="1:10" hidden="1" x14ac:dyDescent="0.25">
      <c r="A586" s="23">
        <v>45257</v>
      </c>
      <c r="B586" s="24">
        <v>1849924</v>
      </c>
      <c r="C586" s="25" t="s">
        <v>576</v>
      </c>
      <c r="D586" s="24">
        <v>0</v>
      </c>
      <c r="E586" s="24">
        <v>0</v>
      </c>
      <c r="F586" s="26">
        <v>0</v>
      </c>
      <c r="G586" s="25">
        <v>0</v>
      </c>
      <c r="H586" s="24">
        <v>108.24</v>
      </c>
      <c r="I586" s="26">
        <v>0.22</v>
      </c>
      <c r="J586" s="25" t="b">
        <v>1</v>
      </c>
    </row>
    <row r="587" spans="1:10" hidden="1" x14ac:dyDescent="0.25">
      <c r="A587" s="23">
        <v>45174</v>
      </c>
      <c r="B587" s="24">
        <v>1846129</v>
      </c>
      <c r="C587" s="25" t="s">
        <v>561</v>
      </c>
      <c r="D587" s="24">
        <v>0</v>
      </c>
      <c r="E587" s="24">
        <v>0</v>
      </c>
      <c r="F587" s="26">
        <v>0</v>
      </c>
      <c r="G587" s="25">
        <v>0</v>
      </c>
      <c r="H587" s="24">
        <v>12049.5</v>
      </c>
      <c r="I587" s="26">
        <v>0.14199999999999999</v>
      </c>
      <c r="J587" s="25" t="b">
        <v>0</v>
      </c>
    </row>
    <row r="588" spans="1:10" hidden="1" x14ac:dyDescent="0.25">
      <c r="A588" s="23">
        <v>45282</v>
      </c>
      <c r="B588" s="24">
        <v>1851092</v>
      </c>
      <c r="C588" s="25" t="s">
        <v>577</v>
      </c>
      <c r="D588" s="24">
        <v>0</v>
      </c>
      <c r="E588" s="24">
        <v>0</v>
      </c>
      <c r="F588" s="26">
        <v>0</v>
      </c>
      <c r="G588" s="25">
        <v>0</v>
      </c>
      <c r="H588" s="24">
        <v>6073.53</v>
      </c>
      <c r="I588" s="26">
        <v>0.107</v>
      </c>
      <c r="J588" s="25" t="b">
        <v>0</v>
      </c>
    </row>
    <row r="589" spans="1:10" hidden="1" x14ac:dyDescent="0.25">
      <c r="A589" s="23">
        <v>45014</v>
      </c>
      <c r="B589" s="24">
        <v>1838157</v>
      </c>
      <c r="C589" s="25" t="s">
        <v>578</v>
      </c>
      <c r="D589" s="24">
        <v>0</v>
      </c>
      <c r="E589" s="24">
        <v>0</v>
      </c>
      <c r="F589" s="26">
        <v>0</v>
      </c>
      <c r="G589" s="25">
        <v>0</v>
      </c>
      <c r="H589" s="24">
        <v>141</v>
      </c>
      <c r="I589" s="26">
        <v>0.19900000000000001</v>
      </c>
      <c r="J589" s="25" t="b">
        <v>1</v>
      </c>
    </row>
    <row r="590" spans="1:10" hidden="1" x14ac:dyDescent="0.25">
      <c r="A590" s="23">
        <v>44967</v>
      </c>
      <c r="B590" s="24">
        <v>1835728</v>
      </c>
      <c r="C590" s="25" t="s">
        <v>579</v>
      </c>
      <c r="D590" s="24">
        <v>0</v>
      </c>
      <c r="E590" s="24">
        <v>0</v>
      </c>
      <c r="F590" s="26">
        <v>0</v>
      </c>
      <c r="G590" s="25">
        <v>0</v>
      </c>
      <c r="H590" s="24">
        <v>1810</v>
      </c>
      <c r="I590" s="26">
        <v>0.28100000000000003</v>
      </c>
      <c r="J590" s="25" t="b">
        <v>1</v>
      </c>
    </row>
    <row r="591" spans="1:10" hidden="1" x14ac:dyDescent="0.25">
      <c r="A591" s="23">
        <v>45180</v>
      </c>
      <c r="B591" s="24">
        <v>1846408</v>
      </c>
      <c r="C591" s="25" t="s">
        <v>279</v>
      </c>
      <c r="D591" s="24">
        <v>0</v>
      </c>
      <c r="E591" s="24">
        <v>0</v>
      </c>
      <c r="F591" s="26">
        <v>0</v>
      </c>
      <c r="G591" s="25">
        <v>0</v>
      </c>
      <c r="H591" s="24">
        <v>8105.23</v>
      </c>
      <c r="I591" s="26">
        <v>0.188</v>
      </c>
      <c r="J591" s="25" t="b">
        <v>1</v>
      </c>
    </row>
    <row r="592" spans="1:10" hidden="1" x14ac:dyDescent="0.25">
      <c r="A592" s="23">
        <v>45247</v>
      </c>
      <c r="B592" s="24">
        <v>1849705</v>
      </c>
      <c r="C592" s="25" t="s">
        <v>145</v>
      </c>
      <c r="D592" s="24">
        <v>0</v>
      </c>
      <c r="E592" s="24">
        <v>0</v>
      </c>
      <c r="F592" s="26">
        <v>0</v>
      </c>
      <c r="G592" s="25">
        <v>0</v>
      </c>
      <c r="H592" s="24">
        <v>16379.17</v>
      </c>
      <c r="I592" s="26">
        <v>0.121</v>
      </c>
      <c r="J592" s="25" t="b">
        <v>0</v>
      </c>
    </row>
    <row r="593" spans="1:10" hidden="1" x14ac:dyDescent="0.25">
      <c r="A593" s="23">
        <v>44950</v>
      </c>
      <c r="B593" s="24">
        <v>1834849</v>
      </c>
      <c r="C593" s="25" t="s">
        <v>580</v>
      </c>
      <c r="D593" s="24">
        <v>0</v>
      </c>
      <c r="E593" s="24">
        <v>0</v>
      </c>
      <c r="F593" s="26">
        <v>0</v>
      </c>
      <c r="G593" s="25">
        <v>0</v>
      </c>
      <c r="H593" s="24">
        <v>628.16999999999996</v>
      </c>
      <c r="I593" s="26">
        <v>0.28599999999999998</v>
      </c>
      <c r="J593" s="25" t="b">
        <v>1</v>
      </c>
    </row>
    <row r="594" spans="1:10" hidden="1" x14ac:dyDescent="0.25">
      <c r="A594" s="23">
        <v>45092</v>
      </c>
      <c r="B594" s="24">
        <v>1842135</v>
      </c>
      <c r="C594" s="25" t="s">
        <v>581</v>
      </c>
      <c r="D594" s="24">
        <v>0</v>
      </c>
      <c r="E594" s="24">
        <v>0</v>
      </c>
      <c r="F594" s="26">
        <v>0</v>
      </c>
      <c r="G594" s="25">
        <v>0</v>
      </c>
      <c r="H594" s="24">
        <v>1654.44</v>
      </c>
      <c r="I594" s="26">
        <v>0.23300000000000001</v>
      </c>
      <c r="J594" s="25" t="b">
        <v>1</v>
      </c>
    </row>
    <row r="595" spans="1:10" hidden="1" x14ac:dyDescent="0.25">
      <c r="A595" s="23">
        <v>45189</v>
      </c>
      <c r="B595" s="24">
        <v>1846926</v>
      </c>
      <c r="C595" s="25" t="s">
        <v>582</v>
      </c>
      <c r="D595" s="24">
        <v>0</v>
      </c>
      <c r="E595" s="24">
        <v>0</v>
      </c>
      <c r="F595" s="26">
        <v>0</v>
      </c>
      <c r="G595" s="25">
        <v>0</v>
      </c>
      <c r="H595" s="24">
        <v>14832.87</v>
      </c>
      <c r="I595" s="26">
        <v>0.20300000000000001</v>
      </c>
      <c r="J595" s="25" t="b">
        <v>1</v>
      </c>
    </row>
    <row r="596" spans="1:10" hidden="1" x14ac:dyDescent="0.25">
      <c r="A596" s="23">
        <v>44937</v>
      </c>
      <c r="B596" s="24">
        <v>1834358</v>
      </c>
      <c r="C596" s="25" t="s">
        <v>103</v>
      </c>
      <c r="D596" s="24">
        <v>830</v>
      </c>
      <c r="E596" s="24">
        <v>0</v>
      </c>
      <c r="F596" s="26">
        <v>0</v>
      </c>
      <c r="G596" s="25">
        <v>0</v>
      </c>
      <c r="H596" s="24">
        <v>83.64</v>
      </c>
      <c r="I596" s="26">
        <v>0.22</v>
      </c>
      <c r="J596" s="25" t="b">
        <v>1</v>
      </c>
    </row>
    <row r="597" spans="1:10" hidden="1" x14ac:dyDescent="0.25">
      <c r="A597" s="23">
        <v>44967</v>
      </c>
      <c r="B597" s="24">
        <v>1835759</v>
      </c>
      <c r="C597" s="25" t="s">
        <v>305</v>
      </c>
      <c r="D597" s="24">
        <v>0</v>
      </c>
      <c r="E597" s="24">
        <v>0</v>
      </c>
      <c r="F597" s="26">
        <v>0</v>
      </c>
      <c r="G597" s="25">
        <v>0</v>
      </c>
      <c r="H597" s="24">
        <v>1049.21</v>
      </c>
      <c r="I597" s="26">
        <v>0.29399999999999998</v>
      </c>
      <c r="J597" s="25" t="b">
        <v>1</v>
      </c>
    </row>
    <row r="598" spans="1:10" hidden="1" x14ac:dyDescent="0.25">
      <c r="A598" s="23">
        <v>45057</v>
      </c>
      <c r="B598" s="24">
        <v>1840454</v>
      </c>
      <c r="C598" s="25" t="s">
        <v>583</v>
      </c>
      <c r="D598" s="24">
        <v>0</v>
      </c>
      <c r="E598" s="24">
        <v>0</v>
      </c>
      <c r="F598" s="26">
        <v>0</v>
      </c>
      <c r="G598" s="25">
        <v>0</v>
      </c>
      <c r="H598" s="24">
        <v>922.75</v>
      </c>
      <c r="I598" s="26">
        <v>0.28499999999999998</v>
      </c>
      <c r="J598" s="25" t="b">
        <v>1</v>
      </c>
    </row>
    <row r="599" spans="1:10" hidden="1" x14ac:dyDescent="0.25">
      <c r="A599" s="23">
        <v>45180</v>
      </c>
      <c r="B599" s="24">
        <v>1846423</v>
      </c>
      <c r="C599" s="25" t="s">
        <v>584</v>
      </c>
      <c r="D599" s="24">
        <v>0</v>
      </c>
      <c r="E599" s="24">
        <v>0</v>
      </c>
      <c r="F599" s="26">
        <v>0</v>
      </c>
      <c r="G599" s="25">
        <v>0</v>
      </c>
      <c r="H599" s="24">
        <v>782.69</v>
      </c>
      <c r="I599" s="26">
        <v>0.193</v>
      </c>
      <c r="J599" s="25" t="b">
        <v>1</v>
      </c>
    </row>
    <row r="600" spans="1:10" hidden="1" x14ac:dyDescent="0.25">
      <c r="A600" s="23">
        <v>45147</v>
      </c>
      <c r="B600" s="24">
        <v>1844677</v>
      </c>
      <c r="C600" s="25" t="s">
        <v>585</v>
      </c>
      <c r="D600" s="24">
        <v>0</v>
      </c>
      <c r="E600" s="24">
        <v>0</v>
      </c>
      <c r="F600" s="26">
        <v>0</v>
      </c>
      <c r="G600" s="25">
        <v>0</v>
      </c>
      <c r="H600" s="24">
        <v>1774.48</v>
      </c>
      <c r="I600" s="26">
        <v>0.22</v>
      </c>
      <c r="J600" s="25" t="b">
        <v>1</v>
      </c>
    </row>
    <row r="601" spans="1:10" hidden="1" x14ac:dyDescent="0.25">
      <c r="A601" s="23">
        <v>45107</v>
      </c>
      <c r="B601" s="24">
        <v>1842861</v>
      </c>
      <c r="C601" s="25" t="s">
        <v>549</v>
      </c>
      <c r="D601" s="24">
        <v>0</v>
      </c>
      <c r="E601" s="24">
        <v>0</v>
      </c>
      <c r="F601" s="26">
        <v>0</v>
      </c>
      <c r="G601" s="25">
        <v>0</v>
      </c>
      <c r="H601" s="24">
        <v>0</v>
      </c>
      <c r="I601" s="26">
        <v>0</v>
      </c>
      <c r="J601" s="25" t="b">
        <v>0</v>
      </c>
    </row>
    <row r="602" spans="1:10" hidden="1" x14ac:dyDescent="0.25">
      <c r="A602" s="23">
        <v>45166</v>
      </c>
      <c r="B602" s="24">
        <v>1845675</v>
      </c>
      <c r="C602" s="25" t="s">
        <v>159</v>
      </c>
      <c r="D602" s="24">
        <v>0</v>
      </c>
      <c r="E602" s="24">
        <v>0</v>
      </c>
      <c r="F602" s="26">
        <v>0</v>
      </c>
      <c r="G602" s="25">
        <v>0</v>
      </c>
      <c r="H602" s="24">
        <v>2687.84</v>
      </c>
      <c r="I602" s="26">
        <v>0.16800000000000001</v>
      </c>
      <c r="J602" s="25" t="b">
        <v>0</v>
      </c>
    </row>
    <row r="603" spans="1:10" hidden="1" x14ac:dyDescent="0.25">
      <c r="A603" s="23">
        <v>45260</v>
      </c>
      <c r="B603" s="24">
        <v>1850122</v>
      </c>
      <c r="C603" s="25" t="s">
        <v>492</v>
      </c>
      <c r="D603" s="24">
        <v>0</v>
      </c>
      <c r="E603" s="24">
        <v>0</v>
      </c>
      <c r="F603" s="26">
        <v>0</v>
      </c>
      <c r="G603" s="25">
        <v>0</v>
      </c>
      <c r="H603" s="24">
        <v>19544.27</v>
      </c>
      <c r="I603" s="26">
        <v>0.153</v>
      </c>
      <c r="J603" s="25" t="b">
        <v>0</v>
      </c>
    </row>
    <row r="604" spans="1:10" hidden="1" x14ac:dyDescent="0.25">
      <c r="A604" s="23">
        <v>44944</v>
      </c>
      <c r="B604" s="24">
        <v>1834634</v>
      </c>
      <c r="C604" s="25" t="s">
        <v>586</v>
      </c>
      <c r="D604" s="24">
        <v>0</v>
      </c>
      <c r="E604" s="24">
        <v>0</v>
      </c>
      <c r="F604" s="26">
        <v>0</v>
      </c>
      <c r="G604" s="25">
        <v>0</v>
      </c>
      <c r="H604" s="24">
        <v>112864.06</v>
      </c>
      <c r="I604" s="26">
        <v>8.8999999999999996E-2</v>
      </c>
      <c r="J604" s="25" t="b">
        <v>0</v>
      </c>
    </row>
    <row r="605" spans="1:10" hidden="1" x14ac:dyDescent="0.25">
      <c r="A605" s="23">
        <v>45090</v>
      </c>
      <c r="B605" s="24">
        <v>1841975</v>
      </c>
      <c r="C605" s="25" t="s">
        <v>587</v>
      </c>
      <c r="D605" s="24">
        <v>0</v>
      </c>
      <c r="E605" s="24">
        <v>0</v>
      </c>
      <c r="F605" s="26">
        <v>0</v>
      </c>
      <c r="G605" s="25">
        <v>0</v>
      </c>
      <c r="H605" s="24">
        <v>2455</v>
      </c>
      <c r="I605" s="26">
        <v>0.214</v>
      </c>
      <c r="J605" s="25" t="b">
        <v>1</v>
      </c>
    </row>
    <row r="606" spans="1:10" hidden="1" x14ac:dyDescent="0.25">
      <c r="A606" s="23">
        <v>45149</v>
      </c>
      <c r="B606" s="24">
        <v>1844805</v>
      </c>
      <c r="C606" s="25" t="s">
        <v>588</v>
      </c>
      <c r="D606" s="24">
        <v>0</v>
      </c>
      <c r="E606" s="24">
        <v>0</v>
      </c>
      <c r="F606" s="26">
        <v>0</v>
      </c>
      <c r="G606" s="25">
        <v>0</v>
      </c>
      <c r="H606" s="24">
        <v>348.5</v>
      </c>
      <c r="I606" s="26">
        <v>0.22</v>
      </c>
      <c r="J606" s="25" t="b">
        <v>1</v>
      </c>
    </row>
    <row r="607" spans="1:10" hidden="1" x14ac:dyDescent="0.25">
      <c r="A607" s="23">
        <v>45014</v>
      </c>
      <c r="B607" s="24">
        <v>1838170</v>
      </c>
      <c r="C607" s="25" t="s">
        <v>589</v>
      </c>
      <c r="D607" s="24">
        <v>0</v>
      </c>
      <c r="E607" s="24">
        <v>0</v>
      </c>
      <c r="F607" s="26">
        <v>0</v>
      </c>
      <c r="G607" s="25">
        <v>0</v>
      </c>
      <c r="H607" s="24">
        <v>3.5</v>
      </c>
      <c r="I607" s="26">
        <v>3.4289999999999998</v>
      </c>
      <c r="J607" s="25" t="b">
        <v>1</v>
      </c>
    </row>
    <row r="608" spans="1:10" hidden="1" x14ac:dyDescent="0.25">
      <c r="A608" s="23">
        <v>45223</v>
      </c>
      <c r="B608" s="24">
        <v>1848600</v>
      </c>
      <c r="C608" s="25" t="s">
        <v>590</v>
      </c>
      <c r="D608" s="24">
        <v>0</v>
      </c>
      <c r="E608" s="24">
        <v>0</v>
      </c>
      <c r="F608" s="26">
        <v>0</v>
      </c>
      <c r="G608" s="25">
        <v>0</v>
      </c>
      <c r="H608" s="24">
        <v>15096.61</v>
      </c>
      <c r="I608" s="26">
        <v>0.191</v>
      </c>
      <c r="J608" s="25" t="b">
        <v>1</v>
      </c>
    </row>
    <row r="609" spans="1:10" hidden="1" x14ac:dyDescent="0.25">
      <c r="A609" s="23">
        <v>45082</v>
      </c>
      <c r="B609" s="24">
        <v>1841597</v>
      </c>
      <c r="C609" s="25" t="s">
        <v>591</v>
      </c>
      <c r="D609" s="24">
        <v>0</v>
      </c>
      <c r="E609" s="24">
        <v>0</v>
      </c>
      <c r="F609" s="26">
        <v>0</v>
      </c>
      <c r="G609" s="25">
        <v>0</v>
      </c>
      <c r="H609" s="24">
        <v>97.08</v>
      </c>
      <c r="I609" s="26">
        <v>0.25700000000000001</v>
      </c>
      <c r="J609" s="25" t="b">
        <v>1</v>
      </c>
    </row>
    <row r="610" spans="1:10" hidden="1" x14ac:dyDescent="0.25">
      <c r="A610" s="23">
        <v>45222</v>
      </c>
      <c r="B610" s="24">
        <v>1848528</v>
      </c>
      <c r="C610" s="25" t="s">
        <v>230</v>
      </c>
      <c r="D610" s="24">
        <v>0</v>
      </c>
      <c r="E610" s="24">
        <v>0</v>
      </c>
      <c r="F610" s="26">
        <v>0</v>
      </c>
      <c r="G610" s="25">
        <v>0</v>
      </c>
      <c r="H610" s="24">
        <v>164.82</v>
      </c>
      <c r="I610" s="26">
        <v>0.22</v>
      </c>
      <c r="J610" s="25" t="b">
        <v>1</v>
      </c>
    </row>
    <row r="611" spans="1:10" hidden="1" x14ac:dyDescent="0.25">
      <c r="A611" s="23">
        <v>45257</v>
      </c>
      <c r="B611" s="24">
        <v>1849927</v>
      </c>
      <c r="C611" s="25" t="s">
        <v>592</v>
      </c>
      <c r="D611" s="24">
        <v>0</v>
      </c>
      <c r="E611" s="24">
        <v>0</v>
      </c>
      <c r="F611" s="26">
        <v>0</v>
      </c>
      <c r="G611" s="25">
        <v>0</v>
      </c>
      <c r="H611" s="24">
        <v>868.05</v>
      </c>
      <c r="I611" s="26">
        <v>0.30499999999999999</v>
      </c>
      <c r="J611" s="25" t="b">
        <v>1</v>
      </c>
    </row>
    <row r="612" spans="1:10" hidden="1" x14ac:dyDescent="0.25">
      <c r="A612" s="23">
        <v>44953</v>
      </c>
      <c r="B612" s="24">
        <v>1835059</v>
      </c>
      <c r="C612" s="25" t="s">
        <v>392</v>
      </c>
      <c r="D612" s="24">
        <v>0</v>
      </c>
      <c r="E612" s="24">
        <v>0</v>
      </c>
      <c r="F612" s="26">
        <v>0</v>
      </c>
      <c r="G612" s="25">
        <v>0</v>
      </c>
      <c r="H612" s="24">
        <v>975.8</v>
      </c>
      <c r="I612" s="26">
        <v>0.22</v>
      </c>
      <c r="J612" s="25" t="b">
        <v>1</v>
      </c>
    </row>
    <row r="613" spans="1:10" hidden="1" x14ac:dyDescent="0.25">
      <c r="A613" s="23">
        <v>45197</v>
      </c>
      <c r="B613" s="24">
        <v>1847375</v>
      </c>
      <c r="C613" s="25" t="s">
        <v>451</v>
      </c>
      <c r="D613" s="24">
        <v>0</v>
      </c>
      <c r="E613" s="24">
        <v>0</v>
      </c>
      <c r="F613" s="26">
        <v>0</v>
      </c>
      <c r="G613" s="25">
        <v>0</v>
      </c>
      <c r="H613" s="24">
        <v>1999.16</v>
      </c>
      <c r="I613" s="26">
        <v>0.22</v>
      </c>
      <c r="J613" s="25" t="b">
        <v>1</v>
      </c>
    </row>
    <row r="614" spans="1:10" hidden="1" x14ac:dyDescent="0.25">
      <c r="A614" s="23">
        <v>45098</v>
      </c>
      <c r="B614" s="24">
        <v>1842371</v>
      </c>
      <c r="C614" s="25" t="s">
        <v>593</v>
      </c>
      <c r="D614" s="24">
        <v>0</v>
      </c>
      <c r="E614" s="24">
        <v>0</v>
      </c>
      <c r="F614" s="26">
        <v>0</v>
      </c>
      <c r="G614" s="25">
        <v>0</v>
      </c>
      <c r="H614" s="24">
        <v>651.9</v>
      </c>
      <c r="I614" s="26">
        <v>0.22</v>
      </c>
      <c r="J614" s="25" t="b">
        <v>1</v>
      </c>
    </row>
    <row r="615" spans="1:10" hidden="1" x14ac:dyDescent="0.25">
      <c r="A615" s="23">
        <v>44980</v>
      </c>
      <c r="B615" s="24">
        <v>1836326</v>
      </c>
      <c r="C615" s="25" t="s">
        <v>594</v>
      </c>
      <c r="D615" s="24">
        <v>0</v>
      </c>
      <c r="E615" s="24">
        <v>0</v>
      </c>
      <c r="F615" s="26">
        <v>0</v>
      </c>
      <c r="G615" s="25">
        <v>0</v>
      </c>
      <c r="H615" s="24">
        <v>0</v>
      </c>
      <c r="I615" s="26">
        <v>0</v>
      </c>
      <c r="J615" s="25" t="b">
        <v>0</v>
      </c>
    </row>
    <row r="616" spans="1:10" hidden="1" x14ac:dyDescent="0.25">
      <c r="A616" s="23">
        <v>45280</v>
      </c>
      <c r="B616" s="24">
        <v>1850995</v>
      </c>
      <c r="C616" s="25" t="s">
        <v>595</v>
      </c>
      <c r="D616" s="24">
        <v>0</v>
      </c>
      <c r="E616" s="24">
        <v>0</v>
      </c>
      <c r="F616" s="26">
        <v>0</v>
      </c>
      <c r="G616" s="25">
        <v>0</v>
      </c>
      <c r="H616" s="24">
        <v>62.08</v>
      </c>
      <c r="I616" s="26">
        <v>1.423</v>
      </c>
      <c r="J616" s="25" t="b">
        <v>1</v>
      </c>
    </row>
    <row r="617" spans="1:10" hidden="1" x14ac:dyDescent="0.25">
      <c r="A617" s="23">
        <v>45119</v>
      </c>
      <c r="B617" s="24">
        <v>1843232</v>
      </c>
      <c r="C617" s="25" t="s">
        <v>596</v>
      </c>
      <c r="D617" s="24">
        <v>0</v>
      </c>
      <c r="E617" s="24">
        <v>0</v>
      </c>
      <c r="F617" s="26">
        <v>0</v>
      </c>
      <c r="G617" s="25">
        <v>0</v>
      </c>
      <c r="H617" s="24">
        <v>0</v>
      </c>
      <c r="I617" s="26">
        <v>0</v>
      </c>
      <c r="J617" s="25" t="b">
        <v>0</v>
      </c>
    </row>
    <row r="618" spans="1:10" hidden="1" x14ac:dyDescent="0.25">
      <c r="A618" s="23">
        <v>45006</v>
      </c>
      <c r="B618" s="24">
        <v>1837732</v>
      </c>
      <c r="C618" s="25" t="s">
        <v>212</v>
      </c>
      <c r="D618" s="24">
        <v>0</v>
      </c>
      <c r="E618" s="24">
        <v>0</v>
      </c>
      <c r="F618" s="26">
        <v>0</v>
      </c>
      <c r="G618" s="25">
        <v>0</v>
      </c>
      <c r="H618" s="24">
        <v>18065.689999999999</v>
      </c>
      <c r="I618" s="26">
        <v>0.23499999999999999</v>
      </c>
      <c r="J618" s="25" t="b">
        <v>1</v>
      </c>
    </row>
    <row r="619" spans="1:10" hidden="1" x14ac:dyDescent="0.25">
      <c r="A619" s="23">
        <v>44938</v>
      </c>
      <c r="B619" s="24">
        <v>1834414</v>
      </c>
      <c r="C619" s="25" t="s">
        <v>597</v>
      </c>
      <c r="D619" s="24">
        <v>0</v>
      </c>
      <c r="E619" s="24">
        <v>0</v>
      </c>
      <c r="F619" s="26">
        <v>0</v>
      </c>
      <c r="G619" s="25">
        <v>0</v>
      </c>
      <c r="H619" s="24">
        <v>3608</v>
      </c>
      <c r="I619" s="26">
        <v>0.22</v>
      </c>
      <c r="J619" s="25" t="b">
        <v>1</v>
      </c>
    </row>
    <row r="620" spans="1:10" hidden="1" x14ac:dyDescent="0.25">
      <c r="A620" s="23">
        <v>45054</v>
      </c>
      <c r="B620" s="24">
        <v>1840217</v>
      </c>
      <c r="C620" s="25" t="s">
        <v>598</v>
      </c>
      <c r="D620" s="24">
        <v>0</v>
      </c>
      <c r="E620" s="24">
        <v>0</v>
      </c>
      <c r="F620" s="26">
        <v>0</v>
      </c>
      <c r="G620" s="25">
        <v>0</v>
      </c>
      <c r="H620" s="24">
        <v>999.58</v>
      </c>
      <c r="I620" s="26">
        <v>0.22</v>
      </c>
      <c r="J620" s="25" t="b">
        <v>1</v>
      </c>
    </row>
    <row r="621" spans="1:10" hidden="1" x14ac:dyDescent="0.25">
      <c r="A621" s="23">
        <v>45288</v>
      </c>
      <c r="B621" s="24">
        <v>1851121</v>
      </c>
      <c r="C621" s="25" t="s">
        <v>599</v>
      </c>
      <c r="D621" s="24">
        <v>0</v>
      </c>
      <c r="E621" s="24">
        <v>0</v>
      </c>
      <c r="F621" s="26">
        <v>0</v>
      </c>
      <c r="G621" s="25">
        <v>0</v>
      </c>
      <c r="H621" s="24">
        <v>3121.16</v>
      </c>
      <c r="I621" s="26">
        <v>0.156</v>
      </c>
      <c r="J621" s="25" t="b">
        <v>0</v>
      </c>
    </row>
    <row r="622" spans="1:10" hidden="1" x14ac:dyDescent="0.25">
      <c r="A622" s="23">
        <v>44931</v>
      </c>
      <c r="B622" s="24">
        <v>1834157</v>
      </c>
      <c r="C622" s="25" t="s">
        <v>600</v>
      </c>
      <c r="D622" s="24">
        <v>0</v>
      </c>
      <c r="E622" s="24">
        <v>0</v>
      </c>
      <c r="F622" s="26">
        <v>0</v>
      </c>
      <c r="G622" s="25">
        <v>0</v>
      </c>
      <c r="H622" s="24">
        <v>2644.2</v>
      </c>
      <c r="I622" s="26">
        <v>0.22800000000000001</v>
      </c>
      <c r="J622" s="25" t="b">
        <v>1</v>
      </c>
    </row>
    <row r="623" spans="1:10" hidden="1" x14ac:dyDescent="0.25">
      <c r="A623" s="23">
        <v>45064</v>
      </c>
      <c r="B623" s="24">
        <v>1840743</v>
      </c>
      <c r="C623" s="25" t="s">
        <v>601</v>
      </c>
      <c r="D623" s="24">
        <v>0</v>
      </c>
      <c r="E623" s="24">
        <v>0</v>
      </c>
      <c r="F623" s="26">
        <v>0</v>
      </c>
      <c r="G623" s="25">
        <v>0</v>
      </c>
      <c r="H623" s="24">
        <v>1121.76</v>
      </c>
      <c r="I623" s="26">
        <v>0.22</v>
      </c>
      <c r="J623" s="25" t="b">
        <v>1</v>
      </c>
    </row>
    <row r="624" spans="1:10" hidden="1" x14ac:dyDescent="0.25">
      <c r="A624" s="23">
        <v>44992</v>
      </c>
      <c r="B624" s="24">
        <v>1836842</v>
      </c>
      <c r="C624" s="25" t="s">
        <v>602</v>
      </c>
      <c r="D624" s="24">
        <v>0</v>
      </c>
      <c r="E624" s="24">
        <v>0</v>
      </c>
      <c r="F624" s="26">
        <v>0</v>
      </c>
      <c r="G624" s="25">
        <v>0</v>
      </c>
      <c r="H624" s="24">
        <v>6582.96</v>
      </c>
      <c r="I624" s="26">
        <v>0.22</v>
      </c>
      <c r="J624" s="25" t="b">
        <v>1</v>
      </c>
    </row>
    <row r="625" spans="1:10" hidden="1" x14ac:dyDescent="0.25">
      <c r="A625" s="23">
        <v>45195</v>
      </c>
      <c r="B625" s="24">
        <v>1847286</v>
      </c>
      <c r="C625" s="25" t="s">
        <v>112</v>
      </c>
      <c r="D625" s="24">
        <v>0</v>
      </c>
      <c r="E625" s="24">
        <v>0</v>
      </c>
      <c r="F625" s="26">
        <v>0</v>
      </c>
      <c r="G625" s="25">
        <v>0</v>
      </c>
      <c r="H625" s="24">
        <v>62496.88</v>
      </c>
      <c r="I625" s="26">
        <v>0.11</v>
      </c>
      <c r="J625" s="25" t="b">
        <v>0</v>
      </c>
    </row>
    <row r="626" spans="1:10" hidden="1" x14ac:dyDescent="0.25">
      <c r="A626" s="23">
        <v>45209</v>
      </c>
      <c r="B626" s="24">
        <v>1847954</v>
      </c>
      <c r="C626" s="25" t="s">
        <v>489</v>
      </c>
      <c r="D626" s="24">
        <v>0</v>
      </c>
      <c r="E626" s="24">
        <v>0</v>
      </c>
      <c r="F626" s="26">
        <v>0</v>
      </c>
      <c r="G626" s="25">
        <v>0</v>
      </c>
      <c r="H626" s="24">
        <v>9492.14</v>
      </c>
      <c r="I626" s="26">
        <v>0.316</v>
      </c>
      <c r="J626" s="25" t="b">
        <v>1</v>
      </c>
    </row>
    <row r="627" spans="1:10" hidden="1" x14ac:dyDescent="0.25">
      <c r="A627" s="23">
        <v>45091</v>
      </c>
      <c r="B627" s="24">
        <v>1842055</v>
      </c>
      <c r="C627" s="25" t="s">
        <v>603</v>
      </c>
      <c r="D627" s="24">
        <v>0</v>
      </c>
      <c r="E627" s="24">
        <v>0</v>
      </c>
      <c r="F627" s="26">
        <v>0</v>
      </c>
      <c r="G627" s="25">
        <v>0</v>
      </c>
      <c r="H627" s="24">
        <v>1242.2</v>
      </c>
      <c r="I627" s="26">
        <v>0.24199999999999999</v>
      </c>
      <c r="J627" s="25" t="b">
        <v>1</v>
      </c>
    </row>
    <row r="628" spans="1:10" hidden="1" x14ac:dyDescent="0.25">
      <c r="A628" s="23">
        <v>44943</v>
      </c>
      <c r="B628" s="24">
        <v>1834602</v>
      </c>
      <c r="C628" s="25" t="s">
        <v>604</v>
      </c>
      <c r="D628" s="24">
        <v>0</v>
      </c>
      <c r="E628" s="24">
        <v>0</v>
      </c>
      <c r="F628" s="26">
        <v>0</v>
      </c>
      <c r="G628" s="25">
        <v>0</v>
      </c>
      <c r="H628" s="24">
        <v>1121.76</v>
      </c>
      <c r="I628" s="26">
        <v>0.22</v>
      </c>
      <c r="J628" s="25" t="b">
        <v>1</v>
      </c>
    </row>
    <row r="629" spans="1:10" hidden="1" x14ac:dyDescent="0.25">
      <c r="A629" s="23">
        <v>44979</v>
      </c>
      <c r="B629" s="24">
        <v>1836247</v>
      </c>
      <c r="C629" s="25" t="s">
        <v>605</v>
      </c>
      <c r="D629" s="24">
        <v>0</v>
      </c>
      <c r="E629" s="24">
        <v>0</v>
      </c>
      <c r="F629" s="26">
        <v>0</v>
      </c>
      <c r="G629" s="25">
        <v>0</v>
      </c>
      <c r="H629" s="24">
        <v>589.51</v>
      </c>
      <c r="I629" s="26">
        <v>2.847</v>
      </c>
      <c r="J629" s="25" t="b">
        <v>1</v>
      </c>
    </row>
    <row r="630" spans="1:10" hidden="1" x14ac:dyDescent="0.25">
      <c r="A630" s="23">
        <v>45006</v>
      </c>
      <c r="B630" s="24">
        <v>1837715</v>
      </c>
      <c r="C630" s="25" t="s">
        <v>606</v>
      </c>
      <c r="D630" s="24">
        <v>0</v>
      </c>
      <c r="E630" s="24">
        <v>0</v>
      </c>
      <c r="F630" s="26">
        <v>0</v>
      </c>
      <c r="G630" s="25">
        <v>0</v>
      </c>
      <c r="H630" s="24">
        <v>10387.92</v>
      </c>
      <c r="I630" s="26">
        <v>0.22500000000000001</v>
      </c>
      <c r="J630" s="25" t="b">
        <v>1</v>
      </c>
    </row>
    <row r="631" spans="1:10" hidden="1" x14ac:dyDescent="0.25">
      <c r="A631" s="23">
        <v>45096</v>
      </c>
      <c r="B631" s="24">
        <v>1842252</v>
      </c>
      <c r="C631" s="25" t="s">
        <v>607</v>
      </c>
      <c r="D631" s="24">
        <v>0</v>
      </c>
      <c r="E631" s="24">
        <v>0</v>
      </c>
      <c r="F631" s="26">
        <v>0</v>
      </c>
      <c r="G631" s="25">
        <v>0</v>
      </c>
      <c r="H631" s="24">
        <v>341</v>
      </c>
      <c r="I631" s="26">
        <v>0.22600000000000001</v>
      </c>
      <c r="J631" s="25" t="b">
        <v>1</v>
      </c>
    </row>
    <row r="632" spans="1:10" x14ac:dyDescent="0.25">
      <c r="A632" s="23">
        <v>45002</v>
      </c>
      <c r="B632" s="24">
        <v>1837580</v>
      </c>
      <c r="C632" s="25" t="s">
        <v>241</v>
      </c>
      <c r="D632" s="24">
        <v>0</v>
      </c>
      <c r="E632" s="24">
        <v>165.65</v>
      </c>
      <c r="F632" s="26">
        <v>0</v>
      </c>
      <c r="G632" s="25">
        <v>0</v>
      </c>
      <c r="H632" s="24">
        <v>833.12</v>
      </c>
      <c r="I632" s="26">
        <v>0.22</v>
      </c>
      <c r="J632" s="25" t="b">
        <v>1</v>
      </c>
    </row>
    <row r="633" spans="1:10" hidden="1" x14ac:dyDescent="0.25">
      <c r="A633" s="23">
        <v>45146</v>
      </c>
      <c r="B633" s="24">
        <v>1844596</v>
      </c>
      <c r="C633" s="25" t="s">
        <v>608</v>
      </c>
      <c r="D633" s="24">
        <v>0</v>
      </c>
      <c r="E633" s="24">
        <v>0</v>
      </c>
      <c r="F633" s="26">
        <v>0</v>
      </c>
      <c r="G633" s="25">
        <v>0</v>
      </c>
      <c r="H633" s="24">
        <v>1195.56</v>
      </c>
      <c r="I633" s="26">
        <v>0.22</v>
      </c>
      <c r="J633" s="25" t="b">
        <v>1</v>
      </c>
    </row>
    <row r="634" spans="1:10" hidden="1" x14ac:dyDescent="0.25">
      <c r="A634" s="23">
        <v>45168</v>
      </c>
      <c r="B634" s="24">
        <v>1845895</v>
      </c>
      <c r="C634" s="25" t="s">
        <v>147</v>
      </c>
      <c r="D634" s="24">
        <v>0</v>
      </c>
      <c r="E634" s="24">
        <v>0</v>
      </c>
      <c r="F634" s="26">
        <v>0</v>
      </c>
      <c r="G634" s="25">
        <v>0</v>
      </c>
      <c r="H634" s="24">
        <v>5200.4399999999996</v>
      </c>
      <c r="I634" s="26">
        <v>0.22</v>
      </c>
      <c r="J634" s="25" t="b">
        <v>1</v>
      </c>
    </row>
    <row r="635" spans="1:10" hidden="1" x14ac:dyDescent="0.25">
      <c r="A635" s="23">
        <v>45072</v>
      </c>
      <c r="B635" s="24">
        <v>1841233</v>
      </c>
      <c r="C635" s="25" t="s">
        <v>609</v>
      </c>
      <c r="D635" s="24">
        <v>0</v>
      </c>
      <c r="E635" s="24">
        <v>0</v>
      </c>
      <c r="F635" s="26">
        <v>0</v>
      </c>
      <c r="G635" s="25">
        <v>0</v>
      </c>
      <c r="H635" s="24">
        <v>19689.97</v>
      </c>
      <c r="I635" s="26">
        <v>3.9E-2</v>
      </c>
      <c r="J635" s="25" t="b">
        <v>0</v>
      </c>
    </row>
    <row r="636" spans="1:10" hidden="1" x14ac:dyDescent="0.25">
      <c r="A636" s="23">
        <v>44966</v>
      </c>
      <c r="B636" s="24">
        <v>1835689</v>
      </c>
      <c r="C636" s="25" t="s">
        <v>610</v>
      </c>
      <c r="D636" s="24">
        <v>0</v>
      </c>
      <c r="E636" s="24">
        <v>0</v>
      </c>
      <c r="F636" s="26">
        <v>0</v>
      </c>
      <c r="G636" s="25">
        <v>0</v>
      </c>
      <c r="H636" s="24">
        <v>2883.12</v>
      </c>
      <c r="I636" s="26">
        <v>0.22</v>
      </c>
      <c r="J636" s="25" t="b">
        <v>1</v>
      </c>
    </row>
    <row r="637" spans="1:10" hidden="1" x14ac:dyDescent="0.25">
      <c r="A637" s="23">
        <v>44973</v>
      </c>
      <c r="B637" s="24">
        <v>1836030</v>
      </c>
      <c r="C637" s="25" t="s">
        <v>611</v>
      </c>
      <c r="D637" s="24">
        <v>0</v>
      </c>
      <c r="E637" s="24">
        <v>0</v>
      </c>
      <c r="F637" s="26">
        <v>0</v>
      </c>
      <c r="G637" s="25">
        <v>0</v>
      </c>
      <c r="H637" s="24">
        <v>3732.7</v>
      </c>
      <c r="I637" s="26">
        <v>0.27800000000000002</v>
      </c>
      <c r="J637" s="25" t="b">
        <v>1</v>
      </c>
    </row>
    <row r="638" spans="1:10" hidden="1" x14ac:dyDescent="0.25">
      <c r="A638" s="23">
        <v>44964</v>
      </c>
      <c r="B638" s="24">
        <v>1835547</v>
      </c>
      <c r="C638" s="25" t="s">
        <v>612</v>
      </c>
      <c r="D638" s="24">
        <v>0</v>
      </c>
      <c r="E638" s="24">
        <v>0</v>
      </c>
      <c r="F638" s="26">
        <v>0</v>
      </c>
      <c r="G638" s="25">
        <v>0</v>
      </c>
      <c r="H638" s="24">
        <v>697.82</v>
      </c>
      <c r="I638" s="26">
        <v>0.22</v>
      </c>
      <c r="J638" s="25" t="b">
        <v>1</v>
      </c>
    </row>
    <row r="639" spans="1:10" hidden="1" x14ac:dyDescent="0.25">
      <c r="A639" s="23">
        <v>45205</v>
      </c>
      <c r="B639" s="24">
        <v>1847836</v>
      </c>
      <c r="C639" s="25" t="s">
        <v>613</v>
      </c>
      <c r="D639" s="24">
        <v>0</v>
      </c>
      <c r="E639" s="24">
        <v>0</v>
      </c>
      <c r="F639" s="26">
        <v>0</v>
      </c>
      <c r="G639" s="25">
        <v>0</v>
      </c>
      <c r="H639" s="24">
        <v>350.67</v>
      </c>
      <c r="I639" s="26">
        <v>0.20599999999999999</v>
      </c>
      <c r="J639" s="25" t="b">
        <v>1</v>
      </c>
    </row>
    <row r="640" spans="1:10" hidden="1" x14ac:dyDescent="0.25">
      <c r="A640" s="23">
        <v>45259</v>
      </c>
      <c r="B640" s="24">
        <v>1850078</v>
      </c>
      <c r="C640" s="25" t="s">
        <v>614</v>
      </c>
      <c r="D640" s="24">
        <v>0</v>
      </c>
      <c r="E640" s="24">
        <v>0</v>
      </c>
      <c r="F640" s="26">
        <v>0</v>
      </c>
      <c r="G640" s="25">
        <v>0</v>
      </c>
      <c r="H640" s="24">
        <v>3835.71</v>
      </c>
      <c r="I640" s="26">
        <v>0.22</v>
      </c>
      <c r="J640" s="25" t="b">
        <v>1</v>
      </c>
    </row>
    <row r="641" spans="1:10" hidden="1" x14ac:dyDescent="0.25">
      <c r="A641" s="23">
        <v>45266</v>
      </c>
      <c r="B641" s="24">
        <v>1850398</v>
      </c>
      <c r="C641" s="25" t="s">
        <v>89</v>
      </c>
      <c r="D641" s="24">
        <v>0</v>
      </c>
      <c r="E641" s="24">
        <v>0</v>
      </c>
      <c r="F641" s="26">
        <v>0</v>
      </c>
      <c r="G641" s="25">
        <v>0</v>
      </c>
      <c r="H641" s="24">
        <v>0</v>
      </c>
      <c r="I641" s="26">
        <v>0</v>
      </c>
      <c r="J641" s="25" t="b">
        <v>0</v>
      </c>
    </row>
    <row r="642" spans="1:10" hidden="1" x14ac:dyDescent="0.25">
      <c r="A642" s="23">
        <v>45006</v>
      </c>
      <c r="B642" s="24">
        <v>1837739</v>
      </c>
      <c r="C642" s="25" t="s">
        <v>615</v>
      </c>
      <c r="D642" s="24">
        <v>0</v>
      </c>
      <c r="E642" s="24">
        <v>0</v>
      </c>
      <c r="F642" s="26">
        <v>0</v>
      </c>
      <c r="G642" s="25">
        <v>0</v>
      </c>
      <c r="H642" s="24">
        <v>305.13</v>
      </c>
      <c r="I642" s="26">
        <v>0.16300000000000001</v>
      </c>
      <c r="J642" s="25" t="b">
        <v>0</v>
      </c>
    </row>
    <row r="643" spans="1:10" hidden="1" x14ac:dyDescent="0.25">
      <c r="A643" s="23">
        <v>45230</v>
      </c>
      <c r="B643" s="24">
        <v>1848972</v>
      </c>
      <c r="C643" s="25" t="s">
        <v>616</v>
      </c>
      <c r="D643" s="24">
        <v>0</v>
      </c>
      <c r="E643" s="24">
        <v>0</v>
      </c>
      <c r="F643" s="26">
        <v>0</v>
      </c>
      <c r="G643" s="25">
        <v>0</v>
      </c>
      <c r="H643" s="24">
        <v>322.07</v>
      </c>
      <c r="I643" s="26">
        <v>0.39700000000000002</v>
      </c>
      <c r="J643" s="25" t="b">
        <v>1</v>
      </c>
    </row>
    <row r="644" spans="1:10" hidden="1" x14ac:dyDescent="0.25">
      <c r="A644" s="23">
        <v>45156</v>
      </c>
      <c r="B644" s="24">
        <v>1845210</v>
      </c>
      <c r="C644" s="25" t="s">
        <v>617</v>
      </c>
      <c r="D644" s="24">
        <v>0</v>
      </c>
      <c r="E644" s="24">
        <v>0</v>
      </c>
      <c r="F644" s="26">
        <v>0</v>
      </c>
      <c r="G644" s="25">
        <v>0</v>
      </c>
      <c r="H644" s="24">
        <v>1430.08</v>
      </c>
      <c r="I644" s="26">
        <v>0.22</v>
      </c>
      <c r="J644" s="25" t="b">
        <v>1</v>
      </c>
    </row>
    <row r="645" spans="1:10" hidden="1" x14ac:dyDescent="0.25">
      <c r="A645" s="23">
        <v>45219</v>
      </c>
      <c r="B645" s="24">
        <v>1848508</v>
      </c>
      <c r="C645" s="25" t="s">
        <v>237</v>
      </c>
      <c r="D645" s="24">
        <v>0</v>
      </c>
      <c r="E645" s="24">
        <v>0</v>
      </c>
      <c r="F645" s="26">
        <v>0</v>
      </c>
      <c r="G645" s="25">
        <v>0</v>
      </c>
      <c r="H645" s="24">
        <v>441.5</v>
      </c>
      <c r="I645" s="26">
        <v>0.39100000000000001</v>
      </c>
      <c r="J645" s="25" t="b">
        <v>1</v>
      </c>
    </row>
    <row r="646" spans="1:10" hidden="1" x14ac:dyDescent="0.25">
      <c r="A646" s="23">
        <v>44950</v>
      </c>
      <c r="B646" s="24">
        <v>1834827</v>
      </c>
      <c r="C646" s="25" t="s">
        <v>618</v>
      </c>
      <c r="D646" s="24">
        <v>0</v>
      </c>
      <c r="E646" s="24">
        <v>0</v>
      </c>
      <c r="F646" s="26">
        <v>0</v>
      </c>
      <c r="G646" s="25">
        <v>0</v>
      </c>
      <c r="H646" s="24">
        <v>10153.790000000001</v>
      </c>
      <c r="I646" s="26">
        <v>0.128</v>
      </c>
      <c r="J646" s="25" t="b">
        <v>0</v>
      </c>
    </row>
    <row r="647" spans="1:10" hidden="1" x14ac:dyDescent="0.25">
      <c r="A647" s="23">
        <v>44942</v>
      </c>
      <c r="B647" s="24">
        <v>1834568</v>
      </c>
      <c r="C647" s="25" t="s">
        <v>619</v>
      </c>
      <c r="D647" s="24">
        <v>0</v>
      </c>
      <c r="E647" s="24">
        <v>0</v>
      </c>
      <c r="F647" s="26">
        <v>0</v>
      </c>
      <c r="G647" s="25">
        <v>0</v>
      </c>
      <c r="H647" s="24">
        <v>46.22</v>
      </c>
      <c r="I647" s="26">
        <v>0.27700000000000002</v>
      </c>
      <c r="J647" s="25" t="b">
        <v>1</v>
      </c>
    </row>
    <row r="648" spans="1:10" hidden="1" x14ac:dyDescent="0.25">
      <c r="A648" s="23">
        <v>45162</v>
      </c>
      <c r="B648" s="24">
        <v>1845515</v>
      </c>
      <c r="C648" s="25" t="s">
        <v>620</v>
      </c>
      <c r="D648" s="24">
        <v>0</v>
      </c>
      <c r="E648" s="24">
        <v>0</v>
      </c>
      <c r="F648" s="26">
        <v>0</v>
      </c>
      <c r="G648" s="25">
        <v>0</v>
      </c>
      <c r="H648" s="24">
        <v>1760.6</v>
      </c>
      <c r="I648" s="26">
        <v>0.315</v>
      </c>
      <c r="J648" s="25" t="b">
        <v>1</v>
      </c>
    </row>
    <row r="649" spans="1:10" hidden="1" x14ac:dyDescent="0.25">
      <c r="A649" s="23">
        <v>45209</v>
      </c>
      <c r="B649" s="24">
        <v>1847959</v>
      </c>
      <c r="C649" s="25" t="s">
        <v>577</v>
      </c>
      <c r="D649" s="24">
        <v>0</v>
      </c>
      <c r="E649" s="24">
        <v>0</v>
      </c>
      <c r="F649" s="26">
        <v>0</v>
      </c>
      <c r="G649" s="25">
        <v>0</v>
      </c>
      <c r="H649" s="24">
        <v>806.06</v>
      </c>
      <c r="I649" s="26">
        <v>0.22</v>
      </c>
      <c r="J649" s="25" t="b">
        <v>1</v>
      </c>
    </row>
    <row r="650" spans="1:10" hidden="1" x14ac:dyDescent="0.25">
      <c r="A650" s="23">
        <v>45121</v>
      </c>
      <c r="B650" s="24">
        <v>1843413</v>
      </c>
      <c r="C650" s="25" t="s">
        <v>621</v>
      </c>
      <c r="D650" s="24">
        <v>0</v>
      </c>
      <c r="E650" s="24">
        <v>0</v>
      </c>
      <c r="F650" s="26">
        <v>0</v>
      </c>
      <c r="G650" s="25">
        <v>0</v>
      </c>
      <c r="H650" s="24">
        <v>4335.83</v>
      </c>
      <c r="I650" s="26">
        <v>0.19500000000000001</v>
      </c>
      <c r="J650" s="25" t="b">
        <v>1</v>
      </c>
    </row>
    <row r="651" spans="1:10" hidden="1" x14ac:dyDescent="0.25">
      <c r="A651" s="23">
        <v>45056</v>
      </c>
      <c r="B651" s="24">
        <v>1840349</v>
      </c>
      <c r="C651" s="25" t="s">
        <v>160</v>
      </c>
      <c r="D651" s="24">
        <v>0</v>
      </c>
      <c r="E651" s="24">
        <v>0</v>
      </c>
      <c r="F651" s="26">
        <v>0</v>
      </c>
      <c r="G651" s="25">
        <v>0</v>
      </c>
      <c r="H651" s="24">
        <v>0</v>
      </c>
      <c r="I651" s="26">
        <v>0</v>
      </c>
      <c r="J651" s="25" t="b">
        <v>0</v>
      </c>
    </row>
    <row r="652" spans="1:10" hidden="1" x14ac:dyDescent="0.25">
      <c r="A652" s="23">
        <v>45161</v>
      </c>
      <c r="B652" s="24">
        <v>1845408</v>
      </c>
      <c r="C652" s="25" t="s">
        <v>622</v>
      </c>
      <c r="D652" s="24">
        <v>0</v>
      </c>
      <c r="E652" s="24">
        <v>0</v>
      </c>
      <c r="F652" s="26">
        <v>0</v>
      </c>
      <c r="G652" s="25">
        <v>0</v>
      </c>
      <c r="H652" s="24">
        <v>1324.08</v>
      </c>
      <c r="I652" s="26">
        <v>0.19600000000000001</v>
      </c>
      <c r="J652" s="25" t="b">
        <v>1</v>
      </c>
    </row>
    <row r="653" spans="1:10" hidden="1" x14ac:dyDescent="0.25">
      <c r="A653" s="23">
        <v>45174</v>
      </c>
      <c r="B653" s="24">
        <v>1846054</v>
      </c>
      <c r="C653" s="25" t="s">
        <v>72</v>
      </c>
      <c r="D653" s="24">
        <v>0</v>
      </c>
      <c r="E653" s="24">
        <v>0</v>
      </c>
      <c r="F653" s="26">
        <v>0</v>
      </c>
      <c r="G653" s="25">
        <v>0</v>
      </c>
      <c r="H653" s="24">
        <v>45762.11</v>
      </c>
      <c r="I653" s="26">
        <v>9.9000000000000005E-2</v>
      </c>
      <c r="J653" s="25" t="b">
        <v>0</v>
      </c>
    </row>
    <row r="654" spans="1:10" hidden="1" x14ac:dyDescent="0.25">
      <c r="A654" s="23">
        <v>44984</v>
      </c>
      <c r="B654" s="24">
        <v>1836453</v>
      </c>
      <c r="C654" s="25" t="s">
        <v>623</v>
      </c>
      <c r="D654" s="24">
        <v>0</v>
      </c>
      <c r="E654" s="24">
        <v>0</v>
      </c>
      <c r="F654" s="26">
        <v>0</v>
      </c>
      <c r="G654" s="25">
        <v>0</v>
      </c>
      <c r="H654" s="24">
        <v>24665.8</v>
      </c>
      <c r="I654" s="26">
        <v>0.216</v>
      </c>
      <c r="J654" s="25" t="b">
        <v>1</v>
      </c>
    </row>
    <row r="655" spans="1:10" hidden="1" x14ac:dyDescent="0.25">
      <c r="A655" s="23">
        <v>45169</v>
      </c>
      <c r="B655" s="24">
        <v>1845940</v>
      </c>
      <c r="C655" s="25" t="s">
        <v>624</v>
      </c>
      <c r="D655" s="24">
        <v>0</v>
      </c>
      <c r="E655" s="24">
        <v>0</v>
      </c>
      <c r="F655" s="26">
        <v>0</v>
      </c>
      <c r="G655" s="25">
        <v>0</v>
      </c>
      <c r="H655" s="24">
        <v>2468.1999999999998</v>
      </c>
      <c r="I655" s="26">
        <v>0.22</v>
      </c>
      <c r="J655" s="25" t="b">
        <v>1</v>
      </c>
    </row>
    <row r="656" spans="1:10" hidden="1" x14ac:dyDescent="0.25">
      <c r="A656" s="23">
        <v>45218</v>
      </c>
      <c r="B656" s="24">
        <v>1848397</v>
      </c>
      <c r="C656" s="25" t="s">
        <v>625</v>
      </c>
      <c r="D656" s="24">
        <v>0</v>
      </c>
      <c r="E656" s="24">
        <v>0</v>
      </c>
      <c r="F656" s="26">
        <v>0</v>
      </c>
      <c r="G656" s="25">
        <v>0</v>
      </c>
      <c r="H656" s="24">
        <v>5082.6000000000004</v>
      </c>
      <c r="I656" s="26">
        <v>0.20599999999999999</v>
      </c>
      <c r="J656" s="25" t="b">
        <v>1</v>
      </c>
    </row>
    <row r="657" spans="1:10" hidden="1" x14ac:dyDescent="0.25">
      <c r="A657" s="23">
        <v>44958</v>
      </c>
      <c r="B657" s="24">
        <v>1835295</v>
      </c>
      <c r="C657" s="25" t="s">
        <v>78</v>
      </c>
      <c r="D657" s="24">
        <v>0</v>
      </c>
      <c r="E657" s="24">
        <v>0</v>
      </c>
      <c r="F657" s="26">
        <v>0</v>
      </c>
      <c r="G657" s="25">
        <v>0</v>
      </c>
      <c r="H657" s="24">
        <v>0</v>
      </c>
      <c r="I657" s="26">
        <v>0</v>
      </c>
      <c r="J657" s="25" t="b">
        <v>0</v>
      </c>
    </row>
    <row r="658" spans="1:10" hidden="1" x14ac:dyDescent="0.25">
      <c r="A658" s="23">
        <v>45211</v>
      </c>
      <c r="B658" s="24">
        <v>1848084</v>
      </c>
      <c r="C658" s="25" t="s">
        <v>626</v>
      </c>
      <c r="D658" s="24">
        <v>0</v>
      </c>
      <c r="E658" s="24">
        <v>0</v>
      </c>
      <c r="F658" s="26">
        <v>0</v>
      </c>
      <c r="G658" s="25">
        <v>0</v>
      </c>
      <c r="H658" s="24">
        <v>4443.7</v>
      </c>
      <c r="I658" s="26">
        <v>0.218</v>
      </c>
      <c r="J658" s="25" t="b">
        <v>1</v>
      </c>
    </row>
    <row r="659" spans="1:10" hidden="1" x14ac:dyDescent="0.25">
      <c r="A659" s="23">
        <v>45250</v>
      </c>
      <c r="B659" s="24">
        <v>1849788</v>
      </c>
      <c r="C659" s="25" t="s">
        <v>219</v>
      </c>
      <c r="D659" s="24">
        <v>0</v>
      </c>
      <c r="E659" s="24">
        <v>0</v>
      </c>
      <c r="F659" s="26">
        <v>0</v>
      </c>
      <c r="G659" s="25">
        <v>0</v>
      </c>
      <c r="H659" s="24">
        <v>0</v>
      </c>
      <c r="I659" s="26">
        <v>0</v>
      </c>
      <c r="J659" s="25" t="b">
        <v>0</v>
      </c>
    </row>
    <row r="660" spans="1:10" hidden="1" x14ac:dyDescent="0.25">
      <c r="A660" s="23">
        <v>44992</v>
      </c>
      <c r="B660" s="24">
        <v>1836848</v>
      </c>
      <c r="C660" s="25" t="s">
        <v>627</v>
      </c>
      <c r="D660" s="24">
        <v>0</v>
      </c>
      <c r="E660" s="24">
        <v>0</v>
      </c>
      <c r="F660" s="26">
        <v>0</v>
      </c>
      <c r="G660" s="25">
        <v>0</v>
      </c>
      <c r="H660" s="24">
        <v>1561.84</v>
      </c>
      <c r="I660" s="26">
        <v>0.20599999999999999</v>
      </c>
      <c r="J660" s="25" t="b">
        <v>1</v>
      </c>
    </row>
    <row r="661" spans="1:10" hidden="1" x14ac:dyDescent="0.25">
      <c r="A661" s="23">
        <v>45161</v>
      </c>
      <c r="B661" s="24">
        <v>1845433</v>
      </c>
      <c r="C661" s="25" t="s">
        <v>628</v>
      </c>
      <c r="D661" s="24">
        <v>0</v>
      </c>
      <c r="E661" s="24">
        <v>0</v>
      </c>
      <c r="F661" s="26">
        <v>0</v>
      </c>
      <c r="G661" s="25">
        <v>0</v>
      </c>
      <c r="H661" s="24">
        <v>14238.76</v>
      </c>
      <c r="I661" s="26">
        <v>0.129</v>
      </c>
      <c r="J661" s="25" t="b">
        <v>0</v>
      </c>
    </row>
    <row r="662" spans="1:10" hidden="1" x14ac:dyDescent="0.25">
      <c r="A662" s="23">
        <v>44952</v>
      </c>
      <c r="B662" s="24">
        <v>1835011</v>
      </c>
      <c r="C662" s="25" t="s">
        <v>629</v>
      </c>
      <c r="D662" s="24">
        <v>0</v>
      </c>
      <c r="E662" s="24">
        <v>0</v>
      </c>
      <c r="F662" s="26">
        <v>0</v>
      </c>
      <c r="G662" s="25">
        <v>0</v>
      </c>
      <c r="H662" s="24">
        <v>361.04</v>
      </c>
      <c r="I662" s="26">
        <v>0.24199999999999999</v>
      </c>
      <c r="J662" s="25" t="b">
        <v>1</v>
      </c>
    </row>
    <row r="663" spans="1:10" hidden="1" x14ac:dyDescent="0.25">
      <c r="A663" s="23">
        <v>45096</v>
      </c>
      <c r="B663" s="24">
        <v>1842285</v>
      </c>
      <c r="C663" s="25" t="s">
        <v>630</v>
      </c>
      <c r="D663" s="24">
        <v>0</v>
      </c>
      <c r="E663" s="24">
        <v>0</v>
      </c>
      <c r="F663" s="26">
        <v>0</v>
      </c>
      <c r="G663" s="25">
        <v>0</v>
      </c>
      <c r="H663" s="24">
        <v>582.20000000000005</v>
      </c>
      <c r="I663" s="26">
        <v>0.22</v>
      </c>
      <c r="J663" s="25" t="b">
        <v>1</v>
      </c>
    </row>
    <row r="664" spans="1:10" hidden="1" x14ac:dyDescent="0.25">
      <c r="A664" s="23">
        <v>45259</v>
      </c>
      <c r="B664" s="24">
        <v>1850032</v>
      </c>
      <c r="C664" s="25" t="s">
        <v>631</v>
      </c>
      <c r="D664" s="24">
        <v>0</v>
      </c>
      <c r="E664" s="24">
        <v>0</v>
      </c>
      <c r="F664" s="26">
        <v>0</v>
      </c>
      <c r="G664" s="25">
        <v>0</v>
      </c>
      <c r="H664" s="24">
        <v>8440.43</v>
      </c>
      <c r="I664" s="26">
        <v>0.17499999999999999</v>
      </c>
      <c r="J664" s="25" t="b">
        <v>0</v>
      </c>
    </row>
    <row r="665" spans="1:10" hidden="1" x14ac:dyDescent="0.25">
      <c r="A665" s="23">
        <v>45210</v>
      </c>
      <c r="B665" s="24">
        <v>1848000</v>
      </c>
      <c r="C665" s="25" t="s">
        <v>632</v>
      </c>
      <c r="D665" s="24">
        <v>0</v>
      </c>
      <c r="E665" s="24">
        <v>0</v>
      </c>
      <c r="F665" s="26">
        <v>0</v>
      </c>
      <c r="G665" s="25">
        <v>0</v>
      </c>
      <c r="H665" s="24">
        <v>6656.87</v>
      </c>
      <c r="I665" s="26">
        <v>0.20599999999999999</v>
      </c>
      <c r="J665" s="25" t="b">
        <v>1</v>
      </c>
    </row>
    <row r="666" spans="1:10" hidden="1" x14ac:dyDescent="0.25">
      <c r="A666" s="23">
        <v>45267</v>
      </c>
      <c r="B666" s="24">
        <v>1850451</v>
      </c>
      <c r="C666" s="25" t="s">
        <v>633</v>
      </c>
      <c r="D666" s="24">
        <v>0</v>
      </c>
      <c r="E666" s="24">
        <v>0</v>
      </c>
      <c r="F666" s="26">
        <v>0</v>
      </c>
      <c r="G666" s="25">
        <v>0</v>
      </c>
      <c r="H666" s="24">
        <v>761.27</v>
      </c>
      <c r="I666" s="26">
        <v>0.34399999999999997</v>
      </c>
      <c r="J666" s="25" t="b">
        <v>1</v>
      </c>
    </row>
    <row r="667" spans="1:10" hidden="1" x14ac:dyDescent="0.25">
      <c r="A667" s="23">
        <v>45016</v>
      </c>
      <c r="B667" s="24">
        <v>1838304</v>
      </c>
      <c r="C667" s="25" t="s">
        <v>634</v>
      </c>
      <c r="D667" s="24">
        <v>0</v>
      </c>
      <c r="E667" s="24">
        <v>0</v>
      </c>
      <c r="F667" s="26">
        <v>0</v>
      </c>
      <c r="G667" s="25">
        <v>0</v>
      </c>
      <c r="H667" s="24">
        <v>2603.5</v>
      </c>
      <c r="I667" s="26">
        <v>0.22</v>
      </c>
      <c r="J667" s="25" t="b">
        <v>1</v>
      </c>
    </row>
    <row r="668" spans="1:10" hidden="1" x14ac:dyDescent="0.25">
      <c r="A668" s="23">
        <v>45105</v>
      </c>
      <c r="B668" s="24">
        <v>1842662</v>
      </c>
      <c r="C668" s="25" t="s">
        <v>635</v>
      </c>
      <c r="D668" s="24">
        <v>0</v>
      </c>
      <c r="E668" s="24">
        <v>0</v>
      </c>
      <c r="F668" s="26">
        <v>0</v>
      </c>
      <c r="G668" s="25">
        <v>0</v>
      </c>
      <c r="H668" s="24">
        <v>8102.93</v>
      </c>
      <c r="I668" s="26">
        <v>0.20399999999999999</v>
      </c>
      <c r="J668" s="25" t="b">
        <v>1</v>
      </c>
    </row>
    <row r="669" spans="1:10" hidden="1" x14ac:dyDescent="0.25">
      <c r="A669" s="23">
        <v>45220</v>
      </c>
      <c r="B669" s="24">
        <v>1848521</v>
      </c>
      <c r="C669" s="25" t="s">
        <v>636</v>
      </c>
      <c r="D669" s="24">
        <v>0</v>
      </c>
      <c r="E669" s="24">
        <v>0</v>
      </c>
      <c r="F669" s="26">
        <v>0</v>
      </c>
      <c r="G669" s="25">
        <v>0</v>
      </c>
      <c r="H669" s="24">
        <v>526.20000000000005</v>
      </c>
      <c r="I669" s="26">
        <v>0.36599999999999999</v>
      </c>
      <c r="J669" s="25" t="b">
        <v>1</v>
      </c>
    </row>
    <row r="670" spans="1:10" hidden="1" x14ac:dyDescent="0.25">
      <c r="A670" s="23">
        <v>45044</v>
      </c>
      <c r="B670" s="24">
        <v>1839825</v>
      </c>
      <c r="C670" s="25" t="s">
        <v>637</v>
      </c>
      <c r="D670" s="24">
        <v>0</v>
      </c>
      <c r="E670" s="24">
        <v>0</v>
      </c>
      <c r="F670" s="26">
        <v>0</v>
      </c>
      <c r="G670" s="25">
        <v>0</v>
      </c>
      <c r="H670" s="24">
        <v>53.25</v>
      </c>
      <c r="I670" s="26">
        <v>0.22500000000000001</v>
      </c>
      <c r="J670" s="25" t="b">
        <v>1</v>
      </c>
    </row>
    <row r="671" spans="1:10" hidden="1" x14ac:dyDescent="0.25">
      <c r="A671" s="23">
        <v>45028</v>
      </c>
      <c r="B671" s="24">
        <v>1838845</v>
      </c>
      <c r="C671" s="25" t="s">
        <v>638</v>
      </c>
      <c r="D671" s="24">
        <v>0</v>
      </c>
      <c r="E671" s="24">
        <v>0</v>
      </c>
      <c r="F671" s="26">
        <v>0</v>
      </c>
      <c r="G671" s="25">
        <v>0</v>
      </c>
      <c r="H671" s="24">
        <v>10316</v>
      </c>
      <c r="I671" s="26">
        <v>0.22800000000000001</v>
      </c>
      <c r="J671" s="25" t="b">
        <v>1</v>
      </c>
    </row>
    <row r="672" spans="1:10" hidden="1" x14ac:dyDescent="0.25">
      <c r="A672" s="23">
        <v>45104</v>
      </c>
      <c r="B672" s="24">
        <v>1842615</v>
      </c>
      <c r="C672" s="25" t="s">
        <v>248</v>
      </c>
      <c r="D672" s="24">
        <v>0</v>
      </c>
      <c r="E672" s="24">
        <v>0</v>
      </c>
      <c r="F672" s="26">
        <v>0</v>
      </c>
      <c r="G672" s="25">
        <v>0</v>
      </c>
      <c r="H672" s="24">
        <v>0</v>
      </c>
      <c r="I672" s="26">
        <v>0</v>
      </c>
      <c r="J672" s="25" t="b">
        <v>0</v>
      </c>
    </row>
    <row r="673" spans="1:10" hidden="1" x14ac:dyDescent="0.25">
      <c r="A673" s="23">
        <v>45211</v>
      </c>
      <c r="B673" s="24">
        <v>1848110</v>
      </c>
      <c r="C673" s="25" t="s">
        <v>639</v>
      </c>
      <c r="D673" s="24">
        <v>0</v>
      </c>
      <c r="E673" s="24">
        <v>0</v>
      </c>
      <c r="F673" s="26">
        <v>0</v>
      </c>
      <c r="G673" s="25">
        <v>0</v>
      </c>
      <c r="H673" s="24">
        <v>2966.48</v>
      </c>
      <c r="I673" s="26">
        <v>0.13600000000000001</v>
      </c>
      <c r="J673" s="25" t="b">
        <v>0</v>
      </c>
    </row>
    <row r="674" spans="1:10" hidden="1" x14ac:dyDescent="0.25">
      <c r="A674" s="23">
        <v>45160</v>
      </c>
      <c r="B674" s="24">
        <v>1845334</v>
      </c>
      <c r="C674" s="25" t="s">
        <v>279</v>
      </c>
      <c r="D674" s="24">
        <v>0</v>
      </c>
      <c r="E674" s="24">
        <v>0</v>
      </c>
      <c r="F674" s="26">
        <v>0</v>
      </c>
      <c r="G674" s="25">
        <v>0</v>
      </c>
      <c r="H674" s="24">
        <v>4715.78</v>
      </c>
      <c r="I674" s="26">
        <v>0.64800000000000002</v>
      </c>
      <c r="J674" s="25" t="b">
        <v>1</v>
      </c>
    </row>
    <row r="675" spans="1:10" hidden="1" x14ac:dyDescent="0.25">
      <c r="A675" s="23">
        <v>45224</v>
      </c>
      <c r="B675" s="24">
        <v>1848708</v>
      </c>
      <c r="C675" s="25" t="s">
        <v>640</v>
      </c>
      <c r="D675" s="24">
        <v>0</v>
      </c>
      <c r="E675" s="24">
        <v>0</v>
      </c>
      <c r="F675" s="26">
        <v>0</v>
      </c>
      <c r="G675" s="25">
        <v>0</v>
      </c>
      <c r="H675" s="24">
        <v>0</v>
      </c>
      <c r="I675" s="26">
        <v>0</v>
      </c>
      <c r="J675" s="25" t="b">
        <v>0</v>
      </c>
    </row>
    <row r="676" spans="1:10" hidden="1" x14ac:dyDescent="0.25">
      <c r="A676" s="23">
        <v>44929</v>
      </c>
      <c r="B676" s="24">
        <v>1834051</v>
      </c>
      <c r="C676" s="25" t="s">
        <v>641</v>
      </c>
      <c r="D676" s="24">
        <v>0</v>
      </c>
      <c r="E676" s="24">
        <v>0</v>
      </c>
      <c r="F676" s="26">
        <v>0</v>
      </c>
      <c r="G676" s="25">
        <v>0</v>
      </c>
      <c r="H676" s="24">
        <v>2418.1799999999998</v>
      </c>
      <c r="I676" s="26">
        <v>0.22</v>
      </c>
      <c r="J676" s="25" t="b">
        <v>1</v>
      </c>
    </row>
    <row r="677" spans="1:10" hidden="1" x14ac:dyDescent="0.25">
      <c r="A677" s="23">
        <v>45197</v>
      </c>
      <c r="B677" s="24">
        <v>1847419</v>
      </c>
      <c r="C677" s="25" t="s">
        <v>642</v>
      </c>
      <c r="D677" s="24">
        <v>0</v>
      </c>
      <c r="E677" s="24">
        <v>0</v>
      </c>
      <c r="F677" s="26">
        <v>0</v>
      </c>
      <c r="G677" s="25">
        <v>0</v>
      </c>
      <c r="H677" s="24">
        <v>687.98</v>
      </c>
      <c r="I677" s="26">
        <v>0.22</v>
      </c>
      <c r="J677" s="25" t="b">
        <v>1</v>
      </c>
    </row>
    <row r="678" spans="1:10" hidden="1" x14ac:dyDescent="0.25">
      <c r="A678" s="23">
        <v>45211</v>
      </c>
      <c r="B678" s="24">
        <v>1848057</v>
      </c>
      <c r="C678" s="25" t="s">
        <v>643</v>
      </c>
      <c r="D678" s="24">
        <v>0</v>
      </c>
      <c r="E678" s="24">
        <v>0</v>
      </c>
      <c r="F678" s="26">
        <v>0</v>
      </c>
      <c r="G678" s="25">
        <v>0</v>
      </c>
      <c r="H678" s="24">
        <v>2883.12</v>
      </c>
      <c r="I678" s="26">
        <v>0.22</v>
      </c>
      <c r="J678" s="25" t="b">
        <v>1</v>
      </c>
    </row>
    <row r="679" spans="1:10" hidden="1" x14ac:dyDescent="0.25">
      <c r="A679" s="23">
        <v>45187</v>
      </c>
      <c r="B679" s="24">
        <v>1846809</v>
      </c>
      <c r="C679" s="25" t="s">
        <v>644</v>
      </c>
      <c r="D679" s="24">
        <v>0</v>
      </c>
      <c r="E679" s="24">
        <v>0</v>
      </c>
      <c r="F679" s="26">
        <v>0</v>
      </c>
      <c r="G679" s="25">
        <v>0</v>
      </c>
      <c r="H679" s="24">
        <v>-4.59</v>
      </c>
      <c r="I679" s="26">
        <v>-3.3969999999999998</v>
      </c>
      <c r="J679" s="25" t="b">
        <v>0</v>
      </c>
    </row>
    <row r="680" spans="1:10" hidden="1" x14ac:dyDescent="0.25">
      <c r="A680" s="23">
        <v>45160</v>
      </c>
      <c r="B680" s="24">
        <v>1845381</v>
      </c>
      <c r="C680" s="25" t="s">
        <v>645</v>
      </c>
      <c r="D680" s="24">
        <v>0</v>
      </c>
      <c r="E680" s="24">
        <v>0</v>
      </c>
      <c r="F680" s="26">
        <v>0</v>
      </c>
      <c r="G680" s="25">
        <v>0</v>
      </c>
      <c r="H680" s="24">
        <v>1038.94</v>
      </c>
      <c r="I680" s="26">
        <v>0.22</v>
      </c>
      <c r="J680" s="25" t="b">
        <v>1</v>
      </c>
    </row>
    <row r="681" spans="1:10" hidden="1" x14ac:dyDescent="0.25">
      <c r="A681" s="23">
        <v>45271</v>
      </c>
      <c r="B681" s="24">
        <v>1850566</v>
      </c>
      <c r="C681" s="25" t="s">
        <v>185</v>
      </c>
      <c r="D681" s="24">
        <v>0</v>
      </c>
      <c r="E681" s="24">
        <v>0</v>
      </c>
      <c r="F681" s="26">
        <v>0</v>
      </c>
      <c r="G681" s="25">
        <v>0</v>
      </c>
      <c r="H681" s="24">
        <v>4050.49</v>
      </c>
      <c r="I681" s="26">
        <v>0.20599999999999999</v>
      </c>
      <c r="J681" s="25" t="b">
        <v>1</v>
      </c>
    </row>
    <row r="682" spans="1:10" hidden="1" x14ac:dyDescent="0.25">
      <c r="A682" s="23">
        <v>44999</v>
      </c>
      <c r="B682" s="24">
        <v>1837433</v>
      </c>
      <c r="C682" s="25" t="s">
        <v>646</v>
      </c>
      <c r="D682" s="24">
        <v>0</v>
      </c>
      <c r="E682" s="24">
        <v>0</v>
      </c>
      <c r="F682" s="26">
        <v>0</v>
      </c>
      <c r="G682" s="25">
        <v>0</v>
      </c>
      <c r="H682" s="24">
        <v>1120.7</v>
      </c>
      <c r="I682" s="26">
        <v>0.183</v>
      </c>
      <c r="J682" s="25" t="b">
        <v>1</v>
      </c>
    </row>
    <row r="683" spans="1:10" hidden="1" x14ac:dyDescent="0.25">
      <c r="A683" s="23">
        <v>45022</v>
      </c>
      <c r="B683" s="24">
        <v>1838585</v>
      </c>
      <c r="C683" s="25" t="s">
        <v>647</v>
      </c>
      <c r="D683" s="24">
        <v>0</v>
      </c>
      <c r="E683" s="24">
        <v>0</v>
      </c>
      <c r="F683" s="26">
        <v>0</v>
      </c>
      <c r="G683" s="25">
        <v>0</v>
      </c>
      <c r="H683" s="24">
        <v>2433.13</v>
      </c>
      <c r="I683" s="26">
        <v>0.16500000000000001</v>
      </c>
      <c r="J683" s="25" t="b">
        <v>0</v>
      </c>
    </row>
    <row r="684" spans="1:10" hidden="1" x14ac:dyDescent="0.25">
      <c r="A684" s="23">
        <v>45181</v>
      </c>
      <c r="B684" s="24">
        <v>1846480</v>
      </c>
      <c r="C684" s="25" t="s">
        <v>648</v>
      </c>
      <c r="D684" s="24">
        <v>0</v>
      </c>
      <c r="E684" s="24">
        <v>0</v>
      </c>
      <c r="F684" s="26">
        <v>0</v>
      </c>
      <c r="G684" s="25">
        <v>0</v>
      </c>
      <c r="H684" s="24">
        <v>4522.17</v>
      </c>
      <c r="I684" s="26">
        <v>0.16800000000000001</v>
      </c>
      <c r="J684" s="25" t="b">
        <v>0</v>
      </c>
    </row>
    <row r="685" spans="1:10" hidden="1" x14ac:dyDescent="0.25">
      <c r="A685" s="23">
        <v>45275</v>
      </c>
      <c r="B685" s="24">
        <v>1850773</v>
      </c>
      <c r="C685" s="25" t="s">
        <v>649</v>
      </c>
      <c r="D685" s="24">
        <v>0</v>
      </c>
      <c r="E685" s="24">
        <v>0</v>
      </c>
      <c r="F685" s="26">
        <v>0</v>
      </c>
      <c r="G685" s="25">
        <v>0</v>
      </c>
      <c r="H685" s="24">
        <v>618.01</v>
      </c>
      <c r="I685" s="26">
        <v>0.33200000000000002</v>
      </c>
      <c r="J685" s="25" t="b">
        <v>1</v>
      </c>
    </row>
    <row r="686" spans="1:10" hidden="1" x14ac:dyDescent="0.25">
      <c r="A686" s="23">
        <v>45191</v>
      </c>
      <c r="B686" s="24">
        <v>1847114</v>
      </c>
      <c r="C686" s="25" t="s">
        <v>650</v>
      </c>
      <c r="D686" s="24">
        <v>0</v>
      </c>
      <c r="E686" s="24">
        <v>0</v>
      </c>
      <c r="F686" s="26">
        <v>0</v>
      </c>
      <c r="G686" s="25">
        <v>0</v>
      </c>
      <c r="H686" s="24">
        <v>1371.86</v>
      </c>
      <c r="I686" s="26">
        <v>0.22</v>
      </c>
      <c r="J686" s="25" t="b">
        <v>1</v>
      </c>
    </row>
    <row r="687" spans="1:10" hidden="1" x14ac:dyDescent="0.25">
      <c r="A687" s="23">
        <v>45092</v>
      </c>
      <c r="B687" s="24">
        <v>1842197</v>
      </c>
      <c r="C687" s="25" t="s">
        <v>651</v>
      </c>
      <c r="D687" s="24">
        <v>0</v>
      </c>
      <c r="E687" s="24">
        <v>0</v>
      </c>
      <c r="F687" s="26">
        <v>0</v>
      </c>
      <c r="G687" s="25">
        <v>0</v>
      </c>
      <c r="H687" s="24">
        <v>4735.5</v>
      </c>
      <c r="I687" s="26">
        <v>0.22</v>
      </c>
      <c r="J687" s="25" t="b">
        <v>1</v>
      </c>
    </row>
    <row r="688" spans="1:10" hidden="1" x14ac:dyDescent="0.25">
      <c r="A688" s="23">
        <v>45163</v>
      </c>
      <c r="B688" s="24">
        <v>1845582</v>
      </c>
      <c r="C688" s="25" t="s">
        <v>652</v>
      </c>
      <c r="D688" s="24">
        <v>0</v>
      </c>
      <c r="E688" s="24">
        <v>0</v>
      </c>
      <c r="F688" s="26">
        <v>0</v>
      </c>
      <c r="G688" s="25">
        <v>0</v>
      </c>
      <c r="H688" s="24">
        <v>135.84</v>
      </c>
      <c r="I688" s="26">
        <v>0.63400000000000001</v>
      </c>
      <c r="J688" s="25" t="b">
        <v>1</v>
      </c>
    </row>
    <row r="689" spans="1:10" hidden="1" x14ac:dyDescent="0.25">
      <c r="A689" s="23">
        <v>45189</v>
      </c>
      <c r="B689" s="24">
        <v>1846972</v>
      </c>
      <c r="C689" s="25" t="s">
        <v>653</v>
      </c>
      <c r="D689" s="24">
        <v>0</v>
      </c>
      <c r="E689" s="24">
        <v>0</v>
      </c>
      <c r="F689" s="26">
        <v>0</v>
      </c>
      <c r="G689" s="25">
        <v>0</v>
      </c>
      <c r="H689" s="24">
        <v>6948.51</v>
      </c>
      <c r="I689" s="26">
        <v>0.17599999999999999</v>
      </c>
      <c r="J689" s="25" t="b">
        <v>0</v>
      </c>
    </row>
    <row r="690" spans="1:10" hidden="1" x14ac:dyDescent="0.25">
      <c r="A690" s="23">
        <v>45260</v>
      </c>
      <c r="B690" s="24">
        <v>1850132</v>
      </c>
      <c r="C690" s="25" t="s">
        <v>654</v>
      </c>
      <c r="D690" s="24">
        <v>0</v>
      </c>
      <c r="E690" s="24">
        <v>0</v>
      </c>
      <c r="F690" s="26">
        <v>0</v>
      </c>
      <c r="G690" s="25">
        <v>0</v>
      </c>
      <c r="H690" s="24">
        <v>18430</v>
      </c>
      <c r="I690" s="26">
        <v>0.21</v>
      </c>
      <c r="J690" s="25" t="b">
        <v>1</v>
      </c>
    </row>
    <row r="691" spans="1:10" hidden="1" x14ac:dyDescent="0.25">
      <c r="A691" s="23">
        <v>45201</v>
      </c>
      <c r="B691" s="24">
        <v>1847535</v>
      </c>
      <c r="C691" s="25" t="s">
        <v>655</v>
      </c>
      <c r="D691" s="24">
        <v>0</v>
      </c>
      <c r="E691" s="24">
        <v>0</v>
      </c>
      <c r="F691" s="26">
        <v>0</v>
      </c>
      <c r="G691" s="25">
        <v>0</v>
      </c>
      <c r="H691" s="24">
        <v>2066.31</v>
      </c>
      <c r="I691" s="26">
        <v>0.16800000000000001</v>
      </c>
      <c r="J691" s="25" t="b">
        <v>0</v>
      </c>
    </row>
    <row r="692" spans="1:10" hidden="1" x14ac:dyDescent="0.25">
      <c r="A692" s="23">
        <v>44939</v>
      </c>
      <c r="B692" s="24">
        <v>1834529</v>
      </c>
      <c r="C692" s="25" t="s">
        <v>656</v>
      </c>
      <c r="D692" s="24">
        <v>0</v>
      </c>
      <c r="E692" s="24">
        <v>0</v>
      </c>
      <c r="F692" s="26">
        <v>0</v>
      </c>
      <c r="G692" s="25">
        <v>0</v>
      </c>
      <c r="H692" s="24">
        <v>3608</v>
      </c>
      <c r="I692" s="26">
        <v>0.22</v>
      </c>
      <c r="J692" s="25" t="b">
        <v>1</v>
      </c>
    </row>
    <row r="693" spans="1:10" hidden="1" x14ac:dyDescent="0.25">
      <c r="A693" s="23">
        <v>44965</v>
      </c>
      <c r="B693" s="24">
        <v>1835639</v>
      </c>
      <c r="C693" s="25" t="s">
        <v>657</v>
      </c>
      <c r="D693" s="24">
        <v>0</v>
      </c>
      <c r="E693" s="24">
        <v>0</v>
      </c>
      <c r="F693" s="26">
        <v>0</v>
      </c>
      <c r="G693" s="25">
        <v>0</v>
      </c>
      <c r="H693" s="24">
        <v>878.82</v>
      </c>
      <c r="I693" s="26">
        <v>0.314</v>
      </c>
      <c r="J693" s="25" t="b">
        <v>1</v>
      </c>
    </row>
    <row r="694" spans="1:10" hidden="1" x14ac:dyDescent="0.25">
      <c r="A694" s="23">
        <v>44973</v>
      </c>
      <c r="B694" s="24">
        <v>1835989</v>
      </c>
      <c r="C694" s="25" t="s">
        <v>658</v>
      </c>
      <c r="D694" s="24">
        <v>0</v>
      </c>
      <c r="E694" s="24">
        <v>0</v>
      </c>
      <c r="F694" s="26">
        <v>0</v>
      </c>
      <c r="G694" s="25">
        <v>0</v>
      </c>
      <c r="H694" s="24">
        <v>1901.58</v>
      </c>
      <c r="I694" s="26">
        <v>0.22</v>
      </c>
      <c r="J694" s="25" t="b">
        <v>1</v>
      </c>
    </row>
    <row r="695" spans="1:10" hidden="1" x14ac:dyDescent="0.25">
      <c r="A695" s="23">
        <v>45019</v>
      </c>
      <c r="B695" s="24">
        <v>1838381</v>
      </c>
      <c r="C695" s="25" t="s">
        <v>659</v>
      </c>
      <c r="D695" s="24">
        <v>0</v>
      </c>
      <c r="E695" s="24">
        <v>0</v>
      </c>
      <c r="F695" s="26">
        <v>0</v>
      </c>
      <c r="G695" s="25">
        <v>0</v>
      </c>
      <c r="H695" s="24">
        <v>515.70000000000005</v>
      </c>
      <c r="I695" s="26">
        <v>0.35</v>
      </c>
      <c r="J695" s="25" t="b">
        <v>1</v>
      </c>
    </row>
    <row r="696" spans="1:10" hidden="1" x14ac:dyDescent="0.25">
      <c r="A696" s="23">
        <v>45138</v>
      </c>
      <c r="B696" s="24">
        <v>1844237</v>
      </c>
      <c r="C696" s="25" t="s">
        <v>660</v>
      </c>
      <c r="D696" s="24">
        <v>466.43</v>
      </c>
      <c r="E696" s="24">
        <v>0</v>
      </c>
      <c r="F696" s="26">
        <v>0</v>
      </c>
      <c r="G696" s="25">
        <v>0</v>
      </c>
      <c r="H696" s="24">
        <v>1366.12</v>
      </c>
      <c r="I696" s="26">
        <v>0.22</v>
      </c>
      <c r="J696" s="25" t="b">
        <v>1</v>
      </c>
    </row>
    <row r="697" spans="1:10" hidden="1" x14ac:dyDescent="0.25">
      <c r="A697" s="23">
        <v>44957</v>
      </c>
      <c r="B697" s="24">
        <v>1835200</v>
      </c>
      <c r="C697" s="25" t="s">
        <v>226</v>
      </c>
      <c r="D697" s="24">
        <v>0</v>
      </c>
      <c r="E697" s="24">
        <v>0</v>
      </c>
      <c r="F697" s="26">
        <v>0</v>
      </c>
      <c r="G697" s="25">
        <v>0</v>
      </c>
      <c r="H697" s="24">
        <v>1660.5</v>
      </c>
      <c r="I697" s="26">
        <v>0.22</v>
      </c>
      <c r="J697" s="25" t="b">
        <v>1</v>
      </c>
    </row>
    <row r="698" spans="1:10" hidden="1" x14ac:dyDescent="0.25">
      <c r="A698" s="23">
        <v>44974</v>
      </c>
      <c r="B698" s="24">
        <v>1836056</v>
      </c>
      <c r="C698" s="25" t="s">
        <v>661</v>
      </c>
      <c r="D698" s="24">
        <v>0</v>
      </c>
      <c r="E698" s="24">
        <v>0</v>
      </c>
      <c r="F698" s="26">
        <v>0</v>
      </c>
      <c r="G698" s="25">
        <v>0</v>
      </c>
      <c r="H698" s="24">
        <v>9353.99</v>
      </c>
      <c r="I698" s="26">
        <v>0.17399999999999999</v>
      </c>
      <c r="J698" s="25" t="b">
        <v>0</v>
      </c>
    </row>
    <row r="699" spans="1:10" hidden="1" x14ac:dyDescent="0.25">
      <c r="A699" s="23">
        <v>45163</v>
      </c>
      <c r="B699" s="24">
        <v>1845652</v>
      </c>
      <c r="C699" s="25" t="s">
        <v>611</v>
      </c>
      <c r="D699" s="24">
        <v>0</v>
      </c>
      <c r="E699" s="24">
        <v>0</v>
      </c>
      <c r="F699" s="26">
        <v>0</v>
      </c>
      <c r="G699" s="25">
        <v>0</v>
      </c>
      <c r="H699" s="24">
        <v>984.91</v>
      </c>
      <c r="I699" s="26">
        <v>0.27300000000000002</v>
      </c>
      <c r="J699" s="25" t="b">
        <v>1</v>
      </c>
    </row>
    <row r="700" spans="1:10" hidden="1" x14ac:dyDescent="0.25">
      <c r="A700" s="23">
        <v>45022</v>
      </c>
      <c r="B700" s="24">
        <v>1838587</v>
      </c>
      <c r="C700" s="25" t="s">
        <v>662</v>
      </c>
      <c r="D700" s="24">
        <v>0</v>
      </c>
      <c r="E700" s="24">
        <v>0</v>
      </c>
      <c r="F700" s="26">
        <v>0</v>
      </c>
      <c r="G700" s="25">
        <v>0</v>
      </c>
      <c r="H700" s="24">
        <v>1594.08</v>
      </c>
      <c r="I700" s="26">
        <v>0.22</v>
      </c>
      <c r="J700" s="25" t="b">
        <v>1</v>
      </c>
    </row>
    <row r="701" spans="1:10" hidden="1" x14ac:dyDescent="0.25">
      <c r="A701" s="23">
        <v>45217</v>
      </c>
      <c r="B701" s="24">
        <v>1848383</v>
      </c>
      <c r="C701" s="25" t="s">
        <v>663</v>
      </c>
      <c r="D701" s="24">
        <v>0</v>
      </c>
      <c r="E701" s="24">
        <v>0</v>
      </c>
      <c r="F701" s="26">
        <v>0</v>
      </c>
      <c r="G701" s="25">
        <v>0</v>
      </c>
      <c r="H701" s="24">
        <v>266.64</v>
      </c>
      <c r="I701" s="26">
        <v>0.40300000000000002</v>
      </c>
      <c r="J701" s="25" t="b">
        <v>1</v>
      </c>
    </row>
    <row r="702" spans="1:10" hidden="1" x14ac:dyDescent="0.25">
      <c r="A702" s="23">
        <v>45198</v>
      </c>
      <c r="B702" s="24">
        <v>1847518</v>
      </c>
      <c r="C702" s="25" t="s">
        <v>664</v>
      </c>
      <c r="D702" s="24">
        <v>0</v>
      </c>
      <c r="E702" s="24">
        <v>0</v>
      </c>
      <c r="F702" s="26">
        <v>0</v>
      </c>
      <c r="G702" s="25">
        <v>0</v>
      </c>
      <c r="H702" s="24">
        <v>3813.53</v>
      </c>
      <c r="I702" s="26">
        <v>0.13100000000000001</v>
      </c>
      <c r="J702" s="25" t="b">
        <v>0</v>
      </c>
    </row>
    <row r="703" spans="1:10" hidden="1" x14ac:dyDescent="0.25">
      <c r="A703" s="23">
        <v>45100</v>
      </c>
      <c r="B703" s="24">
        <v>1842495</v>
      </c>
      <c r="C703" s="25" t="s">
        <v>665</v>
      </c>
      <c r="D703" s="24">
        <v>0</v>
      </c>
      <c r="E703" s="24">
        <v>0</v>
      </c>
      <c r="F703" s="26">
        <v>0</v>
      </c>
      <c r="G703" s="25">
        <v>0</v>
      </c>
      <c r="H703" s="24">
        <v>1378.42</v>
      </c>
      <c r="I703" s="26">
        <v>0.22</v>
      </c>
      <c r="J703" s="25" t="b">
        <v>1</v>
      </c>
    </row>
    <row r="704" spans="1:10" hidden="1" x14ac:dyDescent="0.25">
      <c r="A704" s="23">
        <v>45174</v>
      </c>
      <c r="B704" s="24">
        <v>1846127</v>
      </c>
      <c r="C704" s="25" t="s">
        <v>666</v>
      </c>
      <c r="D704" s="24">
        <v>0</v>
      </c>
      <c r="E704" s="24">
        <v>0</v>
      </c>
      <c r="F704" s="26">
        <v>0</v>
      </c>
      <c r="G704" s="25">
        <v>0</v>
      </c>
      <c r="H704" s="24">
        <v>4114.58</v>
      </c>
      <c r="I704" s="26">
        <v>0.193</v>
      </c>
      <c r="J704" s="25" t="b">
        <v>1</v>
      </c>
    </row>
    <row r="705" spans="1:10" hidden="1" x14ac:dyDescent="0.25">
      <c r="A705" s="23">
        <v>45247</v>
      </c>
      <c r="B705" s="24">
        <v>1849698</v>
      </c>
      <c r="C705" s="25" t="s">
        <v>667</v>
      </c>
      <c r="D705" s="24">
        <v>0</v>
      </c>
      <c r="E705" s="24">
        <v>0</v>
      </c>
      <c r="F705" s="26">
        <v>0</v>
      </c>
      <c r="G705" s="25">
        <v>0</v>
      </c>
      <c r="H705" s="24">
        <v>4223</v>
      </c>
      <c r="I705" s="26">
        <v>0.22</v>
      </c>
      <c r="J705" s="25" t="b">
        <v>1</v>
      </c>
    </row>
    <row r="706" spans="1:10" hidden="1" x14ac:dyDescent="0.25">
      <c r="A706" s="23">
        <v>45175</v>
      </c>
      <c r="B706" s="24">
        <v>1846143</v>
      </c>
      <c r="C706" s="25" t="s">
        <v>668</v>
      </c>
      <c r="D706" s="24">
        <v>0</v>
      </c>
      <c r="E706" s="24">
        <v>0</v>
      </c>
      <c r="F706" s="26">
        <v>0</v>
      </c>
      <c r="G706" s="25">
        <v>0</v>
      </c>
      <c r="H706" s="24">
        <v>0</v>
      </c>
      <c r="I706" s="26">
        <v>0</v>
      </c>
      <c r="J706" s="25" t="b">
        <v>0</v>
      </c>
    </row>
    <row r="707" spans="1:10" hidden="1" x14ac:dyDescent="0.25">
      <c r="A707" s="23">
        <v>45196</v>
      </c>
      <c r="B707" s="24">
        <v>1847343</v>
      </c>
      <c r="C707" s="25" t="s">
        <v>669</v>
      </c>
      <c r="D707" s="24">
        <v>0</v>
      </c>
      <c r="E707" s="24">
        <v>0</v>
      </c>
      <c r="F707" s="26">
        <v>0</v>
      </c>
      <c r="G707" s="25">
        <v>0</v>
      </c>
      <c r="H707" s="24">
        <v>1947.5</v>
      </c>
      <c r="I707" s="26">
        <v>0.22</v>
      </c>
      <c r="J707" s="25" t="b">
        <v>1</v>
      </c>
    </row>
    <row r="708" spans="1:10" hidden="1" x14ac:dyDescent="0.25">
      <c r="A708" s="23">
        <v>44978</v>
      </c>
      <c r="B708" s="24">
        <v>1836176</v>
      </c>
      <c r="C708" s="25" t="s">
        <v>670</v>
      </c>
      <c r="D708" s="24">
        <v>0</v>
      </c>
      <c r="E708" s="24">
        <v>0</v>
      </c>
      <c r="F708" s="26">
        <v>0</v>
      </c>
      <c r="G708" s="25">
        <v>0</v>
      </c>
      <c r="H708" s="24">
        <v>1910.73</v>
      </c>
      <c r="I708" s="26">
        <v>0.254</v>
      </c>
      <c r="J708" s="25" t="b">
        <v>1</v>
      </c>
    </row>
    <row r="709" spans="1:10" hidden="1" x14ac:dyDescent="0.25">
      <c r="A709" s="23">
        <v>44958</v>
      </c>
      <c r="B709" s="24">
        <v>1835304</v>
      </c>
      <c r="C709" s="25" t="s">
        <v>671</v>
      </c>
      <c r="D709" s="24">
        <v>0</v>
      </c>
      <c r="E709" s="24">
        <v>0</v>
      </c>
      <c r="F709" s="26">
        <v>0</v>
      </c>
      <c r="G709" s="25">
        <v>0</v>
      </c>
      <c r="H709" s="24">
        <v>17972.2</v>
      </c>
      <c r="I709" s="26">
        <v>9.5000000000000001E-2</v>
      </c>
      <c r="J709" s="25" t="b">
        <v>0</v>
      </c>
    </row>
    <row r="710" spans="1:10" hidden="1" x14ac:dyDescent="0.25">
      <c r="A710" s="23">
        <v>45274</v>
      </c>
      <c r="B710" s="24">
        <v>1850761</v>
      </c>
      <c r="C710" s="25" t="s">
        <v>672</v>
      </c>
      <c r="D710" s="24">
        <v>0</v>
      </c>
      <c r="E710" s="24">
        <v>0</v>
      </c>
      <c r="F710" s="26">
        <v>0</v>
      </c>
      <c r="G710" s="25">
        <v>0</v>
      </c>
      <c r="H710" s="24">
        <v>941.76</v>
      </c>
      <c r="I710" s="26">
        <v>0.29299999999999998</v>
      </c>
      <c r="J710" s="25" t="b">
        <v>1</v>
      </c>
    </row>
    <row r="711" spans="1:10" hidden="1" x14ac:dyDescent="0.25">
      <c r="A711" s="23">
        <v>45225</v>
      </c>
      <c r="B711" s="24">
        <v>1848747</v>
      </c>
      <c r="C711" s="25" t="s">
        <v>673</v>
      </c>
      <c r="D711" s="24">
        <v>0</v>
      </c>
      <c r="E711" s="24">
        <v>0</v>
      </c>
      <c r="F711" s="26">
        <v>0</v>
      </c>
      <c r="G711" s="25">
        <v>0</v>
      </c>
      <c r="H711" s="24">
        <v>767.76</v>
      </c>
      <c r="I711" s="26">
        <v>0.35099999999999998</v>
      </c>
      <c r="J711" s="25" t="b">
        <v>1</v>
      </c>
    </row>
    <row r="712" spans="1:10" hidden="1" x14ac:dyDescent="0.25">
      <c r="A712" s="23">
        <v>45188</v>
      </c>
      <c r="B712" s="24">
        <v>1846879</v>
      </c>
      <c r="C712" s="25" t="s">
        <v>674</v>
      </c>
      <c r="D712" s="24">
        <v>0</v>
      </c>
      <c r="E712" s="24">
        <v>0</v>
      </c>
      <c r="F712" s="26">
        <v>0</v>
      </c>
      <c r="G712" s="25">
        <v>0</v>
      </c>
      <c r="H712" s="24">
        <v>2161.41</v>
      </c>
      <c r="I712" s="26">
        <v>0.24199999999999999</v>
      </c>
      <c r="J712" s="25" t="b">
        <v>1</v>
      </c>
    </row>
    <row r="713" spans="1:10" hidden="1" x14ac:dyDescent="0.25">
      <c r="A713" s="23">
        <v>44930</v>
      </c>
      <c r="B713" s="24">
        <v>1834087</v>
      </c>
      <c r="C713" s="25" t="s">
        <v>185</v>
      </c>
      <c r="D713" s="24">
        <v>0</v>
      </c>
      <c r="E713" s="24">
        <v>0</v>
      </c>
      <c r="F713" s="26">
        <v>0</v>
      </c>
      <c r="G713" s="25">
        <v>0</v>
      </c>
      <c r="H713" s="24">
        <v>3227.52</v>
      </c>
      <c r="I713" s="26">
        <v>0.22</v>
      </c>
      <c r="J713" s="25" t="b">
        <v>1</v>
      </c>
    </row>
    <row r="714" spans="1:10" hidden="1" x14ac:dyDescent="0.25">
      <c r="A714" s="23">
        <v>45068</v>
      </c>
      <c r="B714" s="24">
        <v>1840920</v>
      </c>
      <c r="C714" s="25" t="s">
        <v>675</v>
      </c>
      <c r="D714" s="24">
        <v>0</v>
      </c>
      <c r="E714" s="24">
        <v>0</v>
      </c>
      <c r="F714" s="26">
        <v>0</v>
      </c>
      <c r="G714" s="25">
        <v>0</v>
      </c>
      <c r="H714" s="24">
        <v>3700</v>
      </c>
      <c r="I714" s="26">
        <v>0.111</v>
      </c>
      <c r="J714" s="25" t="b">
        <v>0</v>
      </c>
    </row>
    <row r="715" spans="1:10" hidden="1" x14ac:dyDescent="0.25">
      <c r="A715" s="23">
        <v>45209</v>
      </c>
      <c r="B715" s="24">
        <v>1847923</v>
      </c>
      <c r="C715" s="25" t="s">
        <v>676</v>
      </c>
      <c r="D715" s="24">
        <v>0</v>
      </c>
      <c r="E715" s="24">
        <v>0</v>
      </c>
      <c r="F715" s="26">
        <v>0</v>
      </c>
      <c r="G715" s="25">
        <v>0</v>
      </c>
      <c r="H715" s="24">
        <v>0</v>
      </c>
      <c r="I715" s="26">
        <v>0</v>
      </c>
      <c r="J715" s="25" t="b">
        <v>0</v>
      </c>
    </row>
    <row r="716" spans="1:10" hidden="1" x14ac:dyDescent="0.25">
      <c r="A716" s="23">
        <v>45201</v>
      </c>
      <c r="B716" s="24">
        <v>1847564</v>
      </c>
      <c r="C716" s="25" t="s">
        <v>677</v>
      </c>
      <c r="D716" s="24">
        <v>0</v>
      </c>
      <c r="E716" s="24">
        <v>0</v>
      </c>
      <c r="F716" s="26">
        <v>0</v>
      </c>
      <c r="G716" s="25">
        <v>0</v>
      </c>
      <c r="H716" s="24">
        <v>10175.700000000001</v>
      </c>
      <c r="I716" s="26">
        <v>0.14099999999999999</v>
      </c>
      <c r="J716" s="25" t="b">
        <v>0</v>
      </c>
    </row>
    <row r="717" spans="1:10" hidden="1" x14ac:dyDescent="0.25">
      <c r="A717" s="23">
        <v>45220</v>
      </c>
      <c r="B717" s="24">
        <v>1848519</v>
      </c>
      <c r="C717" s="25" t="s">
        <v>678</v>
      </c>
      <c r="D717" s="24">
        <v>0</v>
      </c>
      <c r="E717" s="24">
        <v>0</v>
      </c>
      <c r="F717" s="26">
        <v>0</v>
      </c>
      <c r="G717" s="25">
        <v>0</v>
      </c>
      <c r="H717" s="24">
        <v>445.63</v>
      </c>
      <c r="I717" s="26">
        <v>0.13600000000000001</v>
      </c>
      <c r="J717" s="25" t="b">
        <v>0</v>
      </c>
    </row>
    <row r="718" spans="1:10" hidden="1" x14ac:dyDescent="0.25">
      <c r="A718" s="23">
        <v>45267</v>
      </c>
      <c r="B718" s="24">
        <v>1850436</v>
      </c>
      <c r="C718" s="25" t="s">
        <v>335</v>
      </c>
      <c r="D718" s="24">
        <v>0</v>
      </c>
      <c r="E718" s="24">
        <v>0</v>
      </c>
      <c r="F718" s="26">
        <v>0</v>
      </c>
      <c r="G718" s="25">
        <v>0</v>
      </c>
      <c r="H718" s="24">
        <v>8270.5</v>
      </c>
      <c r="I718" s="26">
        <v>0.16400000000000001</v>
      </c>
      <c r="J718" s="25" t="b">
        <v>0</v>
      </c>
    </row>
    <row r="719" spans="1:10" hidden="1" x14ac:dyDescent="0.25">
      <c r="A719" s="23">
        <v>45110</v>
      </c>
      <c r="B719" s="24">
        <v>1842900</v>
      </c>
      <c r="C719" s="25" t="s">
        <v>679</v>
      </c>
      <c r="D719" s="24">
        <v>0</v>
      </c>
      <c r="E719" s="24">
        <v>0</v>
      </c>
      <c r="F719" s="26">
        <v>0</v>
      </c>
      <c r="G719" s="25">
        <v>0</v>
      </c>
      <c r="H719" s="24">
        <v>637.5</v>
      </c>
      <c r="I719" s="26">
        <v>0.20599999999999999</v>
      </c>
      <c r="J719" s="25" t="b">
        <v>1</v>
      </c>
    </row>
    <row r="720" spans="1:10" hidden="1" x14ac:dyDescent="0.25">
      <c r="A720" s="23">
        <v>45288</v>
      </c>
      <c r="B720" s="24">
        <v>1851154</v>
      </c>
      <c r="C720" s="25" t="s">
        <v>680</v>
      </c>
      <c r="D720" s="24">
        <v>0</v>
      </c>
      <c r="E720" s="24">
        <v>0</v>
      </c>
      <c r="F720" s="26">
        <v>0</v>
      </c>
      <c r="G720" s="25">
        <v>0</v>
      </c>
      <c r="H720" s="24">
        <v>0</v>
      </c>
      <c r="I720" s="26">
        <v>0</v>
      </c>
      <c r="J720" s="25" t="b">
        <v>0</v>
      </c>
    </row>
    <row r="721" spans="1:10" hidden="1" x14ac:dyDescent="0.25">
      <c r="A721" s="23">
        <v>45162</v>
      </c>
      <c r="B721" s="24">
        <v>1845479</v>
      </c>
      <c r="C721" s="25" t="s">
        <v>681</v>
      </c>
      <c r="D721" s="24">
        <v>0</v>
      </c>
      <c r="E721" s="24">
        <v>0</v>
      </c>
      <c r="F721" s="26">
        <v>0</v>
      </c>
      <c r="G721" s="25">
        <v>0</v>
      </c>
      <c r="H721" s="24">
        <v>5790.93</v>
      </c>
      <c r="I721" s="26">
        <v>0.23799999999999999</v>
      </c>
      <c r="J721" s="25" t="b">
        <v>1</v>
      </c>
    </row>
    <row r="722" spans="1:10" hidden="1" x14ac:dyDescent="0.25">
      <c r="A722" s="23">
        <v>45020</v>
      </c>
      <c r="B722" s="24">
        <v>1838485</v>
      </c>
      <c r="C722" s="25" t="s">
        <v>682</v>
      </c>
      <c r="D722" s="24">
        <v>0</v>
      </c>
      <c r="E722" s="24">
        <v>0</v>
      </c>
      <c r="F722" s="26">
        <v>0</v>
      </c>
      <c r="G722" s="25">
        <v>0</v>
      </c>
      <c r="H722" s="24">
        <v>86.5</v>
      </c>
      <c r="I722" s="26">
        <v>0.221</v>
      </c>
      <c r="J722" s="25" t="b">
        <v>1</v>
      </c>
    </row>
    <row r="723" spans="1:10" hidden="1" x14ac:dyDescent="0.25">
      <c r="A723" s="23">
        <v>45008</v>
      </c>
      <c r="B723" s="24">
        <v>1837867</v>
      </c>
      <c r="C723" s="25" t="s">
        <v>683</v>
      </c>
      <c r="D723" s="24">
        <v>0</v>
      </c>
      <c r="E723" s="24">
        <v>0</v>
      </c>
      <c r="F723" s="26">
        <v>0</v>
      </c>
      <c r="G723" s="25">
        <v>0</v>
      </c>
      <c r="H723" s="24">
        <v>5681.28</v>
      </c>
      <c r="I723" s="26">
        <v>0.13600000000000001</v>
      </c>
      <c r="J723" s="25" t="b">
        <v>0</v>
      </c>
    </row>
    <row r="724" spans="1:10" hidden="1" x14ac:dyDescent="0.25">
      <c r="A724" s="23">
        <v>45166</v>
      </c>
      <c r="B724" s="24">
        <v>1845721</v>
      </c>
      <c r="C724" s="25" t="s">
        <v>684</v>
      </c>
      <c r="D724" s="24">
        <v>0</v>
      </c>
      <c r="E724" s="24">
        <v>0</v>
      </c>
      <c r="F724" s="26">
        <v>0</v>
      </c>
      <c r="G724" s="25">
        <v>0</v>
      </c>
      <c r="H724" s="24">
        <v>493.63</v>
      </c>
      <c r="I724" s="26">
        <v>7.8E-2</v>
      </c>
      <c r="J724" s="25" t="b">
        <v>0</v>
      </c>
    </row>
    <row r="725" spans="1:10" hidden="1" x14ac:dyDescent="0.25">
      <c r="A725" s="23">
        <v>45267</v>
      </c>
      <c r="B725" s="24">
        <v>1850447</v>
      </c>
      <c r="C725" s="25" t="s">
        <v>685</v>
      </c>
      <c r="D725" s="24">
        <v>0</v>
      </c>
      <c r="E725" s="24">
        <v>0</v>
      </c>
      <c r="F725" s="26">
        <v>0</v>
      </c>
      <c r="G725" s="25">
        <v>0</v>
      </c>
      <c r="H725" s="24">
        <v>2586.0700000000002</v>
      </c>
      <c r="I725" s="26">
        <v>0.193</v>
      </c>
      <c r="J725" s="25" t="b">
        <v>1</v>
      </c>
    </row>
    <row r="726" spans="1:10" hidden="1" x14ac:dyDescent="0.25">
      <c r="A726" s="23">
        <v>45274</v>
      </c>
      <c r="B726" s="24">
        <v>1850767</v>
      </c>
      <c r="C726" s="25" t="s">
        <v>686</v>
      </c>
      <c r="D726" s="24">
        <v>0</v>
      </c>
      <c r="E726" s="24">
        <v>0</v>
      </c>
      <c r="F726" s="26">
        <v>0</v>
      </c>
      <c r="G726" s="25">
        <v>0</v>
      </c>
      <c r="H726" s="24">
        <v>16667.37</v>
      </c>
      <c r="I726" s="26">
        <v>0.12</v>
      </c>
      <c r="J726" s="25" t="b">
        <v>0</v>
      </c>
    </row>
    <row r="727" spans="1:10" hidden="1" x14ac:dyDescent="0.25">
      <c r="A727" s="23">
        <v>45065</v>
      </c>
      <c r="B727" s="24">
        <v>1840844</v>
      </c>
      <c r="C727" s="25" t="s">
        <v>687</v>
      </c>
      <c r="D727" s="24">
        <v>0</v>
      </c>
      <c r="E727" s="24">
        <v>0</v>
      </c>
      <c r="F727" s="26">
        <v>0</v>
      </c>
      <c r="G727" s="25">
        <v>0</v>
      </c>
      <c r="H727" s="24">
        <v>175.64</v>
      </c>
      <c r="I727" s="26">
        <v>0.22</v>
      </c>
      <c r="J727" s="25" t="b">
        <v>1</v>
      </c>
    </row>
    <row r="728" spans="1:10" hidden="1" x14ac:dyDescent="0.25">
      <c r="A728" s="23">
        <v>44953</v>
      </c>
      <c r="B728" s="24">
        <v>1835091</v>
      </c>
      <c r="C728" s="25" t="s">
        <v>688</v>
      </c>
      <c r="D728" s="24">
        <v>0</v>
      </c>
      <c r="E728" s="24">
        <v>0</v>
      </c>
      <c r="F728" s="26">
        <v>0</v>
      </c>
      <c r="G728" s="25">
        <v>0</v>
      </c>
      <c r="H728" s="24">
        <v>482.59</v>
      </c>
      <c r="I728" s="26">
        <v>0.35499999999999998</v>
      </c>
      <c r="J728" s="25" t="b">
        <v>1</v>
      </c>
    </row>
    <row r="729" spans="1:10" hidden="1" x14ac:dyDescent="0.25">
      <c r="A729" s="23">
        <v>45282</v>
      </c>
      <c r="B729" s="24">
        <v>1851074</v>
      </c>
      <c r="C729" s="25" t="s">
        <v>481</v>
      </c>
      <c r="D729" s="24">
        <v>0</v>
      </c>
      <c r="E729" s="24">
        <v>0</v>
      </c>
      <c r="F729" s="26">
        <v>0</v>
      </c>
      <c r="G729" s="25">
        <v>0</v>
      </c>
      <c r="H729" s="24">
        <v>19139.5</v>
      </c>
      <c r="I729" s="26">
        <v>6.3E-2</v>
      </c>
      <c r="J729" s="25" t="b">
        <v>0</v>
      </c>
    </row>
    <row r="730" spans="1:10" hidden="1" x14ac:dyDescent="0.25">
      <c r="A730" s="23">
        <v>45033</v>
      </c>
      <c r="B730" s="24">
        <v>1839066</v>
      </c>
      <c r="C730" s="25" t="s">
        <v>689</v>
      </c>
      <c r="D730" s="24">
        <v>0</v>
      </c>
      <c r="E730" s="24">
        <v>0</v>
      </c>
      <c r="F730" s="26">
        <v>0</v>
      </c>
      <c r="G730" s="25">
        <v>0</v>
      </c>
      <c r="H730" s="24">
        <v>3249.84</v>
      </c>
      <c r="I730" s="26">
        <v>0.13600000000000001</v>
      </c>
      <c r="J730" s="25" t="b">
        <v>0</v>
      </c>
    </row>
    <row r="731" spans="1:10" hidden="1" x14ac:dyDescent="0.25">
      <c r="A731" s="23">
        <v>45013</v>
      </c>
      <c r="B731" s="24">
        <v>1838060</v>
      </c>
      <c r="C731" s="25" t="s">
        <v>690</v>
      </c>
      <c r="D731" s="24">
        <v>0</v>
      </c>
      <c r="E731" s="24">
        <v>0</v>
      </c>
      <c r="F731" s="26">
        <v>0</v>
      </c>
      <c r="G731" s="25">
        <v>0</v>
      </c>
      <c r="H731" s="24">
        <v>7218.18</v>
      </c>
      <c r="I731" s="26">
        <v>0.33</v>
      </c>
      <c r="J731" s="25" t="b">
        <v>1</v>
      </c>
    </row>
    <row r="732" spans="1:10" hidden="1" x14ac:dyDescent="0.25">
      <c r="A732" s="23">
        <v>45082</v>
      </c>
      <c r="B732" s="24">
        <v>1841577</v>
      </c>
      <c r="C732" s="25" t="s">
        <v>691</v>
      </c>
      <c r="D732" s="24">
        <v>0</v>
      </c>
      <c r="E732" s="24">
        <v>0</v>
      </c>
      <c r="F732" s="26">
        <v>0</v>
      </c>
      <c r="G732" s="25">
        <v>0</v>
      </c>
      <c r="H732" s="24">
        <v>5128.97</v>
      </c>
      <c r="I732" s="26">
        <v>0.22600000000000001</v>
      </c>
      <c r="J732" s="25" t="b">
        <v>1</v>
      </c>
    </row>
    <row r="733" spans="1:10" hidden="1" x14ac:dyDescent="0.25">
      <c r="A733" s="23">
        <v>45257</v>
      </c>
      <c r="B733" s="24">
        <v>1849914</v>
      </c>
      <c r="C733" s="25" t="s">
        <v>692</v>
      </c>
      <c r="D733" s="24">
        <v>0</v>
      </c>
      <c r="E733" s="24">
        <v>0</v>
      </c>
      <c r="F733" s="26">
        <v>0</v>
      </c>
      <c r="G733" s="25">
        <v>0</v>
      </c>
      <c r="H733" s="24">
        <v>-1.37</v>
      </c>
      <c r="I733" s="26">
        <v>-9.0289999999999999</v>
      </c>
      <c r="J733" s="25" t="b">
        <v>0</v>
      </c>
    </row>
    <row r="734" spans="1:10" hidden="1" x14ac:dyDescent="0.25">
      <c r="A734" s="23">
        <v>45029</v>
      </c>
      <c r="B734" s="24">
        <v>1838926</v>
      </c>
      <c r="C734" s="25" t="s">
        <v>693</v>
      </c>
      <c r="D734" s="24">
        <v>0</v>
      </c>
      <c r="E734" s="24">
        <v>0</v>
      </c>
      <c r="F734" s="26">
        <v>0</v>
      </c>
      <c r="G734" s="25">
        <v>0</v>
      </c>
      <c r="H734" s="24">
        <v>1328.4</v>
      </c>
      <c r="I734" s="26">
        <v>0.22</v>
      </c>
      <c r="J734" s="25" t="b">
        <v>1</v>
      </c>
    </row>
    <row r="735" spans="1:10" hidden="1" x14ac:dyDescent="0.25">
      <c r="A735" s="23">
        <v>44953</v>
      </c>
      <c r="B735" s="24">
        <v>1835068</v>
      </c>
      <c r="C735" s="25" t="s">
        <v>694</v>
      </c>
      <c r="D735" s="24">
        <v>0</v>
      </c>
      <c r="E735" s="24">
        <v>0</v>
      </c>
      <c r="F735" s="26">
        <v>0</v>
      </c>
      <c r="G735" s="25">
        <v>0</v>
      </c>
      <c r="H735" s="24">
        <v>926.65</v>
      </c>
      <c r="I735" s="26">
        <v>0.28100000000000003</v>
      </c>
      <c r="J735" s="25" t="b">
        <v>1</v>
      </c>
    </row>
    <row r="736" spans="1:10" hidden="1" x14ac:dyDescent="0.25">
      <c r="A736" s="23">
        <v>45034</v>
      </c>
      <c r="B736" s="24">
        <v>1839122</v>
      </c>
      <c r="C736" s="25" t="s">
        <v>695</v>
      </c>
      <c r="D736" s="24">
        <v>0</v>
      </c>
      <c r="E736" s="24">
        <v>0</v>
      </c>
      <c r="F736" s="26">
        <v>0</v>
      </c>
      <c r="G736" s="25">
        <v>0</v>
      </c>
      <c r="H736" s="24">
        <v>2149.06</v>
      </c>
      <c r="I736" s="26">
        <v>0.22</v>
      </c>
      <c r="J736" s="25" t="b">
        <v>1</v>
      </c>
    </row>
    <row r="737" spans="1:10" hidden="1" x14ac:dyDescent="0.25">
      <c r="A737" s="23">
        <v>45028</v>
      </c>
      <c r="B737" s="24">
        <v>1838854</v>
      </c>
      <c r="C737" s="25" t="s">
        <v>696</v>
      </c>
      <c r="D737" s="24">
        <v>0</v>
      </c>
      <c r="E737" s="24">
        <v>0</v>
      </c>
      <c r="F737" s="26">
        <v>0</v>
      </c>
      <c r="G737" s="25">
        <v>0</v>
      </c>
      <c r="H737" s="24">
        <v>13643.98</v>
      </c>
      <c r="I737" s="26">
        <v>0.22</v>
      </c>
      <c r="J737" s="25" t="b">
        <v>1</v>
      </c>
    </row>
    <row r="738" spans="1:10" hidden="1" x14ac:dyDescent="0.25">
      <c r="A738" s="23">
        <v>45083</v>
      </c>
      <c r="B738" s="24">
        <v>1841675</v>
      </c>
      <c r="C738" s="25" t="s">
        <v>697</v>
      </c>
      <c r="D738" s="24">
        <v>0</v>
      </c>
      <c r="E738" s="24">
        <v>0</v>
      </c>
      <c r="F738" s="26">
        <v>0</v>
      </c>
      <c r="G738" s="25">
        <v>0</v>
      </c>
      <c r="H738" s="24">
        <v>9264.5300000000007</v>
      </c>
      <c r="I738" s="26">
        <v>0.13900000000000001</v>
      </c>
      <c r="J738" s="25" t="b">
        <v>0</v>
      </c>
    </row>
    <row r="739" spans="1:10" hidden="1" x14ac:dyDescent="0.25">
      <c r="A739" s="23">
        <v>45222</v>
      </c>
      <c r="B739" s="24">
        <v>1848553</v>
      </c>
      <c r="C739" s="25" t="s">
        <v>698</v>
      </c>
      <c r="D739" s="24">
        <v>0</v>
      </c>
      <c r="E739" s="24">
        <v>0</v>
      </c>
      <c r="F739" s="26">
        <v>0</v>
      </c>
      <c r="G739" s="25">
        <v>0</v>
      </c>
      <c r="H739" s="24">
        <v>701.22</v>
      </c>
      <c r="I739" s="26">
        <v>0.221</v>
      </c>
      <c r="J739" s="25" t="b">
        <v>1</v>
      </c>
    </row>
    <row r="740" spans="1:10" hidden="1" x14ac:dyDescent="0.25">
      <c r="A740" s="23">
        <v>45203</v>
      </c>
      <c r="B740" s="24">
        <v>1847714</v>
      </c>
      <c r="C740" s="25" t="s">
        <v>699</v>
      </c>
      <c r="D740" s="24">
        <v>0</v>
      </c>
      <c r="E740" s="24">
        <v>0</v>
      </c>
      <c r="F740" s="26">
        <v>0</v>
      </c>
      <c r="G740" s="25">
        <v>0</v>
      </c>
      <c r="H740" s="24">
        <v>5628.91</v>
      </c>
      <c r="I740" s="26">
        <v>0.20599999999999999</v>
      </c>
      <c r="J740" s="25" t="b">
        <v>1</v>
      </c>
    </row>
    <row r="741" spans="1:10" hidden="1" x14ac:dyDescent="0.25">
      <c r="A741" s="23">
        <v>45188</v>
      </c>
      <c r="B741" s="24">
        <v>1846883</v>
      </c>
      <c r="C741" s="25" t="s">
        <v>700</v>
      </c>
      <c r="D741" s="24">
        <v>0</v>
      </c>
      <c r="E741" s="24">
        <v>0</v>
      </c>
      <c r="F741" s="26">
        <v>0</v>
      </c>
      <c r="G741" s="25">
        <v>0</v>
      </c>
      <c r="H741" s="24">
        <v>3653.1</v>
      </c>
      <c r="I741" s="26">
        <v>0.22</v>
      </c>
      <c r="J741" s="25" t="b">
        <v>1</v>
      </c>
    </row>
    <row r="742" spans="1:10" hidden="1" x14ac:dyDescent="0.25">
      <c r="A742" s="23">
        <v>45187</v>
      </c>
      <c r="B742" s="24">
        <v>1846832</v>
      </c>
      <c r="C742" s="25" t="s">
        <v>390</v>
      </c>
      <c r="D742" s="24">
        <v>0</v>
      </c>
      <c r="E742" s="24">
        <v>0</v>
      </c>
      <c r="F742" s="26">
        <v>0</v>
      </c>
      <c r="G742" s="25">
        <v>0</v>
      </c>
      <c r="H742" s="24">
        <v>2178.8000000000002</v>
      </c>
      <c r="I742" s="26">
        <v>0.193</v>
      </c>
      <c r="J742" s="25" t="b">
        <v>1</v>
      </c>
    </row>
    <row r="743" spans="1:10" hidden="1" x14ac:dyDescent="0.25">
      <c r="A743" s="23">
        <v>45134</v>
      </c>
      <c r="B743" s="24">
        <v>1844131</v>
      </c>
      <c r="C743" s="25" t="s">
        <v>701</v>
      </c>
      <c r="D743" s="24">
        <v>0</v>
      </c>
      <c r="E743" s="24">
        <v>0</v>
      </c>
      <c r="F743" s="26">
        <v>0</v>
      </c>
      <c r="G743" s="25">
        <v>0</v>
      </c>
      <c r="H743" s="24">
        <v>2005.64</v>
      </c>
      <c r="I743" s="26">
        <v>9.9000000000000005E-2</v>
      </c>
      <c r="J743" s="25" t="b">
        <v>0</v>
      </c>
    </row>
    <row r="744" spans="1:10" hidden="1" x14ac:dyDescent="0.25">
      <c r="A744" s="23">
        <v>45021</v>
      </c>
      <c r="B744" s="24">
        <v>1838563</v>
      </c>
      <c r="C744" s="25" t="s">
        <v>702</v>
      </c>
      <c r="D744" s="24">
        <v>14770</v>
      </c>
      <c r="E744" s="24">
        <v>0</v>
      </c>
      <c r="F744" s="26">
        <v>0</v>
      </c>
      <c r="G744" s="25">
        <v>0</v>
      </c>
      <c r="H744" s="24">
        <v>4223.74</v>
      </c>
      <c r="I744" s="26">
        <v>0.22</v>
      </c>
      <c r="J744" s="25" t="b">
        <v>1</v>
      </c>
    </row>
    <row r="745" spans="1:10" hidden="1" x14ac:dyDescent="0.25">
      <c r="A745" s="23">
        <v>45091</v>
      </c>
      <c r="B745" s="24">
        <v>1842047</v>
      </c>
      <c r="C745" s="25" t="s">
        <v>703</v>
      </c>
      <c r="D745" s="24">
        <v>0</v>
      </c>
      <c r="E745" s="24">
        <v>0</v>
      </c>
      <c r="F745" s="26">
        <v>0</v>
      </c>
      <c r="G745" s="25">
        <v>0</v>
      </c>
      <c r="H745" s="24">
        <v>0</v>
      </c>
      <c r="I745" s="26">
        <v>0</v>
      </c>
      <c r="J745" s="25" t="b">
        <v>0</v>
      </c>
    </row>
    <row r="746" spans="1:10" hidden="1" x14ac:dyDescent="0.25">
      <c r="A746" s="23">
        <v>45252</v>
      </c>
      <c r="B746" s="24">
        <v>1849863</v>
      </c>
      <c r="C746" s="25" t="s">
        <v>577</v>
      </c>
      <c r="D746" s="24">
        <v>0</v>
      </c>
      <c r="E746" s="24">
        <v>0</v>
      </c>
      <c r="F746" s="26">
        <v>0</v>
      </c>
      <c r="G746" s="25">
        <v>0</v>
      </c>
      <c r="H746" s="24">
        <v>76.260000000000005</v>
      </c>
      <c r="I746" s="26">
        <v>0.22</v>
      </c>
      <c r="J746" s="25" t="b">
        <v>1</v>
      </c>
    </row>
    <row r="747" spans="1:10" hidden="1" x14ac:dyDescent="0.25">
      <c r="A747" s="23">
        <v>44985</v>
      </c>
      <c r="B747" s="24">
        <v>1836565</v>
      </c>
      <c r="C747" s="25" t="s">
        <v>704</v>
      </c>
      <c r="D747" s="24">
        <v>0</v>
      </c>
      <c r="E747" s="24">
        <v>0</v>
      </c>
      <c r="F747" s="26">
        <v>0</v>
      </c>
      <c r="G747" s="25">
        <v>0</v>
      </c>
      <c r="H747" s="24">
        <v>132.46</v>
      </c>
      <c r="I747" s="26">
        <v>0.223</v>
      </c>
      <c r="J747" s="25" t="b">
        <v>1</v>
      </c>
    </row>
    <row r="748" spans="1:10" hidden="1" x14ac:dyDescent="0.25">
      <c r="A748" s="23">
        <v>45126</v>
      </c>
      <c r="B748" s="24">
        <v>1843612</v>
      </c>
      <c r="C748" s="25" t="s">
        <v>705</v>
      </c>
      <c r="D748" s="24">
        <v>0</v>
      </c>
      <c r="E748" s="24">
        <v>0</v>
      </c>
      <c r="F748" s="26">
        <v>0</v>
      </c>
      <c r="G748" s="25">
        <v>0</v>
      </c>
      <c r="H748" s="24">
        <v>2224</v>
      </c>
      <c r="I748" s="26">
        <v>0</v>
      </c>
      <c r="J748" s="25" t="b">
        <v>0</v>
      </c>
    </row>
    <row r="749" spans="1:10" hidden="1" x14ac:dyDescent="0.25">
      <c r="A749" s="23">
        <v>45113</v>
      </c>
      <c r="B749" s="24">
        <v>1843020</v>
      </c>
      <c r="C749" s="25" t="s">
        <v>706</v>
      </c>
      <c r="D749" s="24">
        <v>0</v>
      </c>
      <c r="E749" s="24">
        <v>0</v>
      </c>
      <c r="F749" s="26">
        <v>0</v>
      </c>
      <c r="G749" s="25">
        <v>0</v>
      </c>
      <c r="H749" s="24">
        <v>475.6</v>
      </c>
      <c r="I749" s="26">
        <v>0.22</v>
      </c>
      <c r="J749" s="25" t="b">
        <v>1</v>
      </c>
    </row>
    <row r="750" spans="1:10" hidden="1" x14ac:dyDescent="0.25">
      <c r="A750" s="23">
        <v>45288</v>
      </c>
      <c r="B750" s="24">
        <v>1851146</v>
      </c>
      <c r="C750" s="25" t="s">
        <v>707</v>
      </c>
      <c r="D750" s="24">
        <v>0</v>
      </c>
      <c r="E750" s="24">
        <v>0</v>
      </c>
      <c r="F750" s="26">
        <v>0</v>
      </c>
      <c r="G750" s="25">
        <v>0</v>
      </c>
      <c r="H750" s="24">
        <v>85.89</v>
      </c>
      <c r="I750" s="26">
        <v>0.22</v>
      </c>
      <c r="J750" s="25" t="b">
        <v>1</v>
      </c>
    </row>
    <row r="751" spans="1:10" hidden="1" x14ac:dyDescent="0.25">
      <c r="A751" s="23">
        <v>45174</v>
      </c>
      <c r="B751" s="24">
        <v>1846106</v>
      </c>
      <c r="C751" s="25" t="s">
        <v>708</v>
      </c>
      <c r="D751" s="24">
        <v>0</v>
      </c>
      <c r="E751" s="24">
        <v>0</v>
      </c>
      <c r="F751" s="26">
        <v>0</v>
      </c>
      <c r="G751" s="25">
        <v>0</v>
      </c>
      <c r="H751" s="24">
        <v>1672.8</v>
      </c>
      <c r="I751" s="26">
        <v>0.22</v>
      </c>
      <c r="J751" s="25" t="b">
        <v>1</v>
      </c>
    </row>
    <row r="752" spans="1:10" hidden="1" x14ac:dyDescent="0.25">
      <c r="A752" s="23">
        <v>44938</v>
      </c>
      <c r="B752" s="24">
        <v>1834467</v>
      </c>
      <c r="C752" s="25" t="s">
        <v>709</v>
      </c>
      <c r="D752" s="24">
        <v>0</v>
      </c>
      <c r="E752" s="24">
        <v>0</v>
      </c>
      <c r="F752" s="26">
        <v>0</v>
      </c>
      <c r="G752" s="25">
        <v>0</v>
      </c>
      <c r="H752" s="24">
        <v>5357.17</v>
      </c>
      <c r="I752" s="26">
        <v>0.16500000000000001</v>
      </c>
      <c r="J752" s="25" t="b">
        <v>0</v>
      </c>
    </row>
    <row r="753" spans="1:10" hidden="1" x14ac:dyDescent="0.25">
      <c r="A753" s="23">
        <v>44963</v>
      </c>
      <c r="B753" s="24">
        <v>1835486</v>
      </c>
      <c r="C753" s="25" t="s">
        <v>710</v>
      </c>
      <c r="D753" s="24">
        <v>68530</v>
      </c>
      <c r="E753" s="24">
        <v>0</v>
      </c>
      <c r="F753" s="26">
        <v>0</v>
      </c>
      <c r="G753" s="25">
        <v>0</v>
      </c>
      <c r="H753" s="24">
        <v>613.36</v>
      </c>
      <c r="I753" s="26">
        <v>0.22</v>
      </c>
      <c r="J753" s="25" t="b">
        <v>1</v>
      </c>
    </row>
    <row r="754" spans="1:10" hidden="1" x14ac:dyDescent="0.25">
      <c r="A754" s="23">
        <v>45048</v>
      </c>
      <c r="B754" s="24">
        <v>1839984</v>
      </c>
      <c r="C754" s="25" t="s">
        <v>711</v>
      </c>
      <c r="D754" s="24">
        <v>0</v>
      </c>
      <c r="E754" s="24">
        <v>0</v>
      </c>
      <c r="F754" s="26">
        <v>0</v>
      </c>
      <c r="G754" s="25">
        <v>0</v>
      </c>
      <c r="H754" s="24">
        <v>487.9</v>
      </c>
      <c r="I754" s="26">
        <v>0.22</v>
      </c>
      <c r="J754" s="25" t="b">
        <v>1</v>
      </c>
    </row>
    <row r="755" spans="1:10" hidden="1" x14ac:dyDescent="0.25">
      <c r="A755" s="23">
        <v>44993</v>
      </c>
      <c r="B755" s="24">
        <v>1836941</v>
      </c>
      <c r="C755" s="25" t="s">
        <v>712</v>
      </c>
      <c r="D755" s="24">
        <v>0</v>
      </c>
      <c r="E755" s="24">
        <v>0</v>
      </c>
      <c r="F755" s="26">
        <v>0</v>
      </c>
      <c r="G755" s="25">
        <v>0</v>
      </c>
      <c r="H755" s="24">
        <v>0</v>
      </c>
      <c r="I755" s="26">
        <v>0</v>
      </c>
      <c r="J755" s="25" t="b">
        <v>0</v>
      </c>
    </row>
    <row r="756" spans="1:10" hidden="1" x14ac:dyDescent="0.25">
      <c r="A756" s="23">
        <v>45232</v>
      </c>
      <c r="B756" s="24">
        <v>1849055</v>
      </c>
      <c r="C756" s="25" t="s">
        <v>427</v>
      </c>
      <c r="D756" s="24">
        <v>91.9</v>
      </c>
      <c r="E756" s="24">
        <v>0</v>
      </c>
      <c r="F756" s="26">
        <v>0</v>
      </c>
      <c r="G756" s="25">
        <v>0</v>
      </c>
      <c r="H756" s="24">
        <v>1133.68</v>
      </c>
      <c r="I756" s="26">
        <v>0.20699999999999999</v>
      </c>
      <c r="J756" s="25" t="b">
        <v>1</v>
      </c>
    </row>
    <row r="757" spans="1:10" hidden="1" x14ac:dyDescent="0.25">
      <c r="A757" s="23">
        <v>45141</v>
      </c>
      <c r="B757" s="24">
        <v>1844440</v>
      </c>
      <c r="C757" s="25" t="s">
        <v>420</v>
      </c>
      <c r="D757" s="24">
        <v>0</v>
      </c>
      <c r="E757" s="24">
        <v>0</v>
      </c>
      <c r="F757" s="26">
        <v>0</v>
      </c>
      <c r="G757" s="25">
        <v>0</v>
      </c>
      <c r="H757" s="24">
        <v>521.82000000000005</v>
      </c>
      <c r="I757" s="26">
        <v>0.57299999999999995</v>
      </c>
      <c r="J757" s="25" t="b">
        <v>1</v>
      </c>
    </row>
    <row r="758" spans="1:10" hidden="1" x14ac:dyDescent="0.25">
      <c r="A758" s="23">
        <v>44944</v>
      </c>
      <c r="B758" s="24">
        <v>1834632</v>
      </c>
      <c r="C758" s="25" t="s">
        <v>713</v>
      </c>
      <c r="D758" s="24">
        <v>0</v>
      </c>
      <c r="E758" s="24">
        <v>0</v>
      </c>
      <c r="F758" s="26">
        <v>0</v>
      </c>
      <c r="G758" s="25">
        <v>0</v>
      </c>
      <c r="H758" s="24">
        <v>887.24</v>
      </c>
      <c r="I758" s="26">
        <v>0.22</v>
      </c>
      <c r="J758" s="25" t="b">
        <v>1</v>
      </c>
    </row>
    <row r="759" spans="1:10" hidden="1" x14ac:dyDescent="0.25">
      <c r="A759" s="23">
        <v>45240</v>
      </c>
      <c r="B759" s="24">
        <v>1849429</v>
      </c>
      <c r="C759" s="25" t="s">
        <v>243</v>
      </c>
      <c r="D759" s="24">
        <v>0</v>
      </c>
      <c r="E759" s="24">
        <v>0</v>
      </c>
      <c r="F759" s="26">
        <v>0</v>
      </c>
      <c r="G759" s="25">
        <v>0</v>
      </c>
      <c r="H759" s="24">
        <v>0</v>
      </c>
      <c r="I759" s="26">
        <v>0</v>
      </c>
      <c r="J759" s="25" t="b">
        <v>0</v>
      </c>
    </row>
    <row r="760" spans="1:10" hidden="1" x14ac:dyDescent="0.25">
      <c r="A760" s="23">
        <v>45056</v>
      </c>
      <c r="B760" s="24">
        <v>1840386</v>
      </c>
      <c r="C760" s="25" t="s">
        <v>714</v>
      </c>
      <c r="D760" s="24">
        <v>0</v>
      </c>
      <c r="E760" s="24">
        <v>0</v>
      </c>
      <c r="F760" s="26">
        <v>0</v>
      </c>
      <c r="G760" s="25">
        <v>0</v>
      </c>
      <c r="H760" s="24">
        <v>3412.83</v>
      </c>
      <c r="I760" s="26">
        <v>0.16300000000000001</v>
      </c>
      <c r="J760" s="25" t="b">
        <v>0</v>
      </c>
    </row>
    <row r="761" spans="1:10" hidden="1" x14ac:dyDescent="0.25">
      <c r="A761" s="23">
        <v>45181</v>
      </c>
      <c r="B761" s="24">
        <v>1846482</v>
      </c>
      <c r="C761" s="25" t="s">
        <v>715</v>
      </c>
      <c r="D761" s="24">
        <v>0</v>
      </c>
      <c r="E761" s="24">
        <v>0</v>
      </c>
      <c r="F761" s="26">
        <v>0</v>
      </c>
      <c r="G761" s="25">
        <v>0</v>
      </c>
      <c r="H761" s="24">
        <v>0</v>
      </c>
      <c r="I761" s="26">
        <v>0</v>
      </c>
      <c r="J761" s="25" t="b">
        <v>0</v>
      </c>
    </row>
    <row r="762" spans="1:10" hidden="1" x14ac:dyDescent="0.25">
      <c r="A762" s="23">
        <v>45037</v>
      </c>
      <c r="B762" s="24">
        <v>1839404</v>
      </c>
      <c r="C762" s="25" t="s">
        <v>716</v>
      </c>
      <c r="D762" s="24">
        <v>0</v>
      </c>
      <c r="E762" s="24">
        <v>0</v>
      </c>
      <c r="F762" s="26">
        <v>0</v>
      </c>
      <c r="G762" s="25">
        <v>0</v>
      </c>
      <c r="H762" s="24">
        <v>1580.96</v>
      </c>
      <c r="I762" s="26">
        <v>0.22</v>
      </c>
      <c r="J762" s="25" t="b">
        <v>1</v>
      </c>
    </row>
    <row r="763" spans="1:10" hidden="1" x14ac:dyDescent="0.25">
      <c r="A763" s="23">
        <v>44987</v>
      </c>
      <c r="B763" s="24">
        <v>1836670</v>
      </c>
      <c r="C763" s="25" t="s">
        <v>717</v>
      </c>
      <c r="D763" s="24">
        <v>0</v>
      </c>
      <c r="E763" s="24">
        <v>0</v>
      </c>
      <c r="F763" s="26">
        <v>0</v>
      </c>
      <c r="G763" s="25">
        <v>0</v>
      </c>
      <c r="H763" s="24">
        <v>1325.12</v>
      </c>
      <c r="I763" s="26">
        <v>0.22</v>
      </c>
      <c r="J763" s="25" t="b">
        <v>1</v>
      </c>
    </row>
    <row r="764" spans="1:10" hidden="1" x14ac:dyDescent="0.25">
      <c r="A764" s="23">
        <v>45019</v>
      </c>
      <c r="B764" s="24">
        <v>1838432</v>
      </c>
      <c r="C764" s="25" t="s">
        <v>718</v>
      </c>
      <c r="D764" s="24">
        <v>0</v>
      </c>
      <c r="E764" s="24">
        <v>0</v>
      </c>
      <c r="F764" s="26">
        <v>0</v>
      </c>
      <c r="G764" s="25">
        <v>0</v>
      </c>
      <c r="H764" s="24">
        <v>30588.43</v>
      </c>
      <c r="I764" s="26">
        <v>0.13400000000000001</v>
      </c>
      <c r="J764" s="25" t="b">
        <v>0</v>
      </c>
    </row>
    <row r="765" spans="1:10" hidden="1" x14ac:dyDescent="0.25">
      <c r="A765" s="23">
        <v>45048</v>
      </c>
      <c r="B765" s="24">
        <v>1839958</v>
      </c>
      <c r="C765" s="25" t="s">
        <v>719</v>
      </c>
      <c r="D765" s="24">
        <v>0</v>
      </c>
      <c r="E765" s="24">
        <v>0</v>
      </c>
      <c r="F765" s="26">
        <v>0</v>
      </c>
      <c r="G765" s="25">
        <v>0</v>
      </c>
      <c r="H765" s="24">
        <v>10478.56</v>
      </c>
      <c r="I765" s="26">
        <v>0.156</v>
      </c>
      <c r="J765" s="25" t="b">
        <v>0</v>
      </c>
    </row>
    <row r="766" spans="1:10" hidden="1" x14ac:dyDescent="0.25">
      <c r="A766" s="23">
        <v>45279</v>
      </c>
      <c r="B766" s="24">
        <v>1850929</v>
      </c>
      <c r="C766" s="25" t="s">
        <v>720</v>
      </c>
      <c r="D766" s="24">
        <v>0</v>
      </c>
      <c r="E766" s="24">
        <v>0</v>
      </c>
      <c r="F766" s="26">
        <v>0</v>
      </c>
      <c r="G766" s="25">
        <v>0</v>
      </c>
      <c r="H766" s="24">
        <v>14415.31</v>
      </c>
      <c r="I766" s="26">
        <v>0.34599999999999997</v>
      </c>
      <c r="J766" s="25" t="b">
        <v>1</v>
      </c>
    </row>
    <row r="767" spans="1:10" hidden="1" x14ac:dyDescent="0.25">
      <c r="A767" s="23">
        <v>44985</v>
      </c>
      <c r="B767" s="24">
        <v>1836571</v>
      </c>
      <c r="C767" s="25" t="s">
        <v>721</v>
      </c>
      <c r="D767" s="24">
        <v>0</v>
      </c>
      <c r="E767" s="24">
        <v>0</v>
      </c>
      <c r="F767" s="26">
        <v>0</v>
      </c>
      <c r="G767" s="25">
        <v>0</v>
      </c>
      <c r="H767" s="24">
        <v>0</v>
      </c>
      <c r="I767" s="26">
        <v>0</v>
      </c>
      <c r="J767" s="25" t="b">
        <v>0</v>
      </c>
    </row>
    <row r="768" spans="1:10" hidden="1" x14ac:dyDescent="0.25">
      <c r="A768" s="23">
        <v>45188</v>
      </c>
      <c r="B768" s="24">
        <v>1846891</v>
      </c>
      <c r="C768" s="25" t="s">
        <v>722</v>
      </c>
      <c r="D768" s="24">
        <v>0</v>
      </c>
      <c r="E768" s="24">
        <v>0</v>
      </c>
      <c r="F768" s="26">
        <v>0</v>
      </c>
      <c r="G768" s="25">
        <v>0</v>
      </c>
      <c r="H768" s="24">
        <v>4449.4399999999996</v>
      </c>
      <c r="I768" s="26">
        <v>0.30199999999999999</v>
      </c>
      <c r="J768" s="25" t="b">
        <v>1</v>
      </c>
    </row>
    <row r="769" spans="1:10" hidden="1" x14ac:dyDescent="0.25">
      <c r="A769" s="23">
        <v>45239</v>
      </c>
      <c r="B769" s="24">
        <v>1849377</v>
      </c>
      <c r="C769" s="25" t="s">
        <v>723</v>
      </c>
      <c r="D769" s="24">
        <v>0</v>
      </c>
      <c r="E769" s="24">
        <v>0</v>
      </c>
      <c r="F769" s="26">
        <v>0</v>
      </c>
      <c r="G769" s="25">
        <v>0</v>
      </c>
      <c r="H769" s="24">
        <v>2635.56</v>
      </c>
      <c r="I769" s="26">
        <v>0.191</v>
      </c>
      <c r="J769" s="25" t="b">
        <v>1</v>
      </c>
    </row>
    <row r="770" spans="1:10" hidden="1" x14ac:dyDescent="0.25">
      <c r="A770" s="23">
        <v>45212</v>
      </c>
      <c r="B770" s="24">
        <v>1848113</v>
      </c>
      <c r="C770" s="25" t="s">
        <v>724</v>
      </c>
      <c r="D770" s="24">
        <v>0</v>
      </c>
      <c r="E770" s="24">
        <v>0</v>
      </c>
      <c r="F770" s="26">
        <v>0</v>
      </c>
      <c r="G770" s="25">
        <v>0</v>
      </c>
      <c r="H770" s="24">
        <v>50537.64</v>
      </c>
      <c r="I770" s="26">
        <v>0.156</v>
      </c>
      <c r="J770" s="25" t="b">
        <v>0</v>
      </c>
    </row>
    <row r="771" spans="1:10" hidden="1" x14ac:dyDescent="0.25">
      <c r="A771" s="23">
        <v>45127</v>
      </c>
      <c r="B771" s="24">
        <v>1843675</v>
      </c>
      <c r="C771" s="25" t="s">
        <v>725</v>
      </c>
      <c r="D771" s="24">
        <v>0</v>
      </c>
      <c r="E771" s="24">
        <v>0</v>
      </c>
      <c r="F771" s="26">
        <v>0</v>
      </c>
      <c r="G771" s="25">
        <v>0</v>
      </c>
      <c r="H771" s="24">
        <v>2003.26</v>
      </c>
      <c r="I771" s="26">
        <v>0.22</v>
      </c>
      <c r="J771" s="25" t="b">
        <v>1</v>
      </c>
    </row>
    <row r="772" spans="1:10" hidden="1" x14ac:dyDescent="0.25">
      <c r="A772" s="23">
        <v>45215</v>
      </c>
      <c r="B772" s="24">
        <v>1848185</v>
      </c>
      <c r="C772" s="25" t="s">
        <v>726</v>
      </c>
      <c r="D772" s="24">
        <v>0</v>
      </c>
      <c r="E772" s="24">
        <v>0</v>
      </c>
      <c r="F772" s="26">
        <v>0</v>
      </c>
      <c r="G772" s="25">
        <v>0</v>
      </c>
      <c r="H772" s="24">
        <v>288.64</v>
      </c>
      <c r="I772" s="26">
        <v>0.22</v>
      </c>
      <c r="J772" s="25" t="b">
        <v>1</v>
      </c>
    </row>
    <row r="773" spans="1:10" hidden="1" x14ac:dyDescent="0.25">
      <c r="A773" s="23">
        <v>45195</v>
      </c>
      <c r="B773" s="24">
        <v>1847236</v>
      </c>
      <c r="C773" s="25" t="s">
        <v>727</v>
      </c>
      <c r="D773" s="24">
        <v>0</v>
      </c>
      <c r="E773" s="24">
        <v>0</v>
      </c>
      <c r="F773" s="26">
        <v>0</v>
      </c>
      <c r="G773" s="25">
        <v>0</v>
      </c>
      <c r="H773" s="24">
        <v>1378.42</v>
      </c>
      <c r="I773" s="26">
        <v>0.22</v>
      </c>
      <c r="J773" s="25" t="b">
        <v>1</v>
      </c>
    </row>
    <row r="774" spans="1:10" hidden="1" x14ac:dyDescent="0.25">
      <c r="A774" s="23">
        <v>45176</v>
      </c>
      <c r="B774" s="24">
        <v>1846220</v>
      </c>
      <c r="C774" s="25" t="s">
        <v>728</v>
      </c>
      <c r="D774" s="24">
        <v>0</v>
      </c>
      <c r="E774" s="24">
        <v>0</v>
      </c>
      <c r="F774" s="26">
        <v>0</v>
      </c>
      <c r="G774" s="25">
        <v>0</v>
      </c>
      <c r="H774" s="24">
        <v>0</v>
      </c>
      <c r="I774" s="26">
        <v>0</v>
      </c>
      <c r="J774" s="25" t="b">
        <v>0</v>
      </c>
    </row>
    <row r="775" spans="1:10" hidden="1" x14ac:dyDescent="0.25">
      <c r="A775" s="23">
        <v>45153</v>
      </c>
      <c r="B775" s="24">
        <v>1844938</v>
      </c>
      <c r="C775" s="25" t="s">
        <v>729</v>
      </c>
      <c r="D775" s="24">
        <v>0</v>
      </c>
      <c r="E775" s="24">
        <v>0</v>
      </c>
      <c r="F775" s="26">
        <v>0</v>
      </c>
      <c r="G775" s="25">
        <v>0</v>
      </c>
      <c r="H775" s="24">
        <v>19840.87</v>
      </c>
      <c r="I775" s="26">
        <v>0.17699999999999999</v>
      </c>
      <c r="J775" s="25" t="b">
        <v>0</v>
      </c>
    </row>
    <row r="776" spans="1:10" hidden="1" x14ac:dyDescent="0.25">
      <c r="A776" s="23">
        <v>45163</v>
      </c>
      <c r="B776" s="24">
        <v>1845659</v>
      </c>
      <c r="C776" s="25" t="s">
        <v>684</v>
      </c>
      <c r="D776" s="24">
        <v>0</v>
      </c>
      <c r="E776" s="24">
        <v>0</v>
      </c>
      <c r="F776" s="26">
        <v>0</v>
      </c>
      <c r="G776" s="25">
        <v>0</v>
      </c>
      <c r="H776" s="24">
        <v>33784.22</v>
      </c>
      <c r="I776" s="26">
        <v>0.16500000000000001</v>
      </c>
      <c r="J776" s="25" t="b">
        <v>0</v>
      </c>
    </row>
    <row r="777" spans="1:10" hidden="1" x14ac:dyDescent="0.25">
      <c r="A777" s="23">
        <v>45078</v>
      </c>
      <c r="B777" s="24">
        <v>1841450</v>
      </c>
      <c r="C777" s="25" t="s">
        <v>730</v>
      </c>
      <c r="D777" s="24">
        <v>0</v>
      </c>
      <c r="E777" s="24">
        <v>0</v>
      </c>
      <c r="F777" s="26">
        <v>0</v>
      </c>
      <c r="G777" s="25">
        <v>0</v>
      </c>
      <c r="H777" s="24">
        <v>3332.48</v>
      </c>
      <c r="I777" s="26">
        <v>0.22</v>
      </c>
      <c r="J777" s="25" t="b">
        <v>1</v>
      </c>
    </row>
    <row r="778" spans="1:10" hidden="1" x14ac:dyDescent="0.25">
      <c r="A778" s="23">
        <v>44957</v>
      </c>
      <c r="B778" s="24">
        <v>1835225</v>
      </c>
      <c r="C778" s="25" t="s">
        <v>188</v>
      </c>
      <c r="D778" s="24">
        <v>0</v>
      </c>
      <c r="E778" s="24">
        <v>0</v>
      </c>
      <c r="F778" s="26">
        <v>0</v>
      </c>
      <c r="G778" s="25">
        <v>0</v>
      </c>
      <c r="H778" s="24">
        <v>685.52</v>
      </c>
      <c r="I778" s="26">
        <v>0.22</v>
      </c>
      <c r="J778" s="25" t="b">
        <v>1</v>
      </c>
    </row>
    <row r="779" spans="1:10" hidden="1" x14ac:dyDescent="0.25">
      <c r="A779" s="23">
        <v>45243</v>
      </c>
      <c r="B779" s="24">
        <v>1849498</v>
      </c>
      <c r="C779" s="25" t="s">
        <v>731</v>
      </c>
      <c r="D779" s="24">
        <v>0</v>
      </c>
      <c r="E779" s="24">
        <v>0</v>
      </c>
      <c r="F779" s="26">
        <v>0</v>
      </c>
      <c r="G779" s="25">
        <v>0</v>
      </c>
      <c r="H779" s="24">
        <v>15380.6</v>
      </c>
      <c r="I779" s="26">
        <v>0.16300000000000001</v>
      </c>
      <c r="J779" s="25" t="b">
        <v>0</v>
      </c>
    </row>
    <row r="780" spans="1:10" hidden="1" x14ac:dyDescent="0.25">
      <c r="A780" s="23">
        <v>45176</v>
      </c>
      <c r="B780" s="24">
        <v>1846259</v>
      </c>
      <c r="C780" s="25" t="s">
        <v>732</v>
      </c>
      <c r="D780" s="24">
        <v>0</v>
      </c>
      <c r="E780" s="24">
        <v>0</v>
      </c>
      <c r="F780" s="26">
        <v>0</v>
      </c>
      <c r="G780" s="25">
        <v>0</v>
      </c>
      <c r="H780" s="24">
        <v>1448.12</v>
      </c>
      <c r="I780" s="26">
        <v>0.22</v>
      </c>
      <c r="J780" s="25" t="b">
        <v>1</v>
      </c>
    </row>
    <row r="781" spans="1:10" hidden="1" x14ac:dyDescent="0.25">
      <c r="A781" s="23">
        <v>45026</v>
      </c>
      <c r="B781" s="24">
        <v>1838697</v>
      </c>
      <c r="C781" s="25" t="s">
        <v>733</v>
      </c>
      <c r="D781" s="24">
        <v>0</v>
      </c>
      <c r="E781" s="24">
        <v>0</v>
      </c>
      <c r="F781" s="26">
        <v>0</v>
      </c>
      <c r="G781" s="25">
        <v>0</v>
      </c>
      <c r="H781" s="24">
        <v>3209.96</v>
      </c>
      <c r="I781" s="26">
        <v>0.25600000000000001</v>
      </c>
      <c r="J781" s="25" t="b">
        <v>1</v>
      </c>
    </row>
    <row r="782" spans="1:10" hidden="1" x14ac:dyDescent="0.25">
      <c r="A782" s="23">
        <v>45231</v>
      </c>
      <c r="B782" s="24">
        <v>1849034</v>
      </c>
      <c r="C782" s="25" t="s">
        <v>734</v>
      </c>
      <c r="D782" s="24">
        <v>0</v>
      </c>
      <c r="E782" s="24">
        <v>0</v>
      </c>
      <c r="F782" s="26">
        <v>0</v>
      </c>
      <c r="G782" s="25">
        <v>0</v>
      </c>
      <c r="H782" s="24">
        <v>860</v>
      </c>
      <c r="I782" s="26">
        <v>0.58099999999999996</v>
      </c>
      <c r="J782" s="25" t="b">
        <v>1</v>
      </c>
    </row>
    <row r="783" spans="1:10" hidden="1" x14ac:dyDescent="0.25">
      <c r="A783" s="23">
        <v>44950</v>
      </c>
      <c r="B783" s="24">
        <v>1834825</v>
      </c>
      <c r="C783" s="25" t="s">
        <v>735</v>
      </c>
      <c r="D783" s="24">
        <v>0</v>
      </c>
      <c r="E783" s="24">
        <v>0</v>
      </c>
      <c r="F783" s="26">
        <v>0</v>
      </c>
      <c r="G783" s="25">
        <v>0</v>
      </c>
      <c r="H783" s="24">
        <v>1159.28</v>
      </c>
      <c r="I783" s="26">
        <v>0.26500000000000001</v>
      </c>
      <c r="J783" s="25" t="b">
        <v>1</v>
      </c>
    </row>
    <row r="784" spans="1:10" hidden="1" x14ac:dyDescent="0.25">
      <c r="A784" s="23">
        <v>44939</v>
      </c>
      <c r="B784" s="24">
        <v>1834513</v>
      </c>
      <c r="C784" s="25" t="s">
        <v>736</v>
      </c>
      <c r="D784" s="24">
        <v>0</v>
      </c>
      <c r="E784" s="24">
        <v>0</v>
      </c>
      <c r="F784" s="26">
        <v>0</v>
      </c>
      <c r="G784" s="25">
        <v>0</v>
      </c>
      <c r="H784" s="24">
        <v>2014.08</v>
      </c>
      <c r="I784" s="26">
        <v>0.23200000000000001</v>
      </c>
      <c r="J784" s="25" t="b">
        <v>1</v>
      </c>
    </row>
    <row r="785" spans="1:10" hidden="1" x14ac:dyDescent="0.25">
      <c r="A785" s="23">
        <v>45064</v>
      </c>
      <c r="B785" s="24">
        <v>1840763</v>
      </c>
      <c r="C785" s="25" t="s">
        <v>737</v>
      </c>
      <c r="D785" s="24">
        <v>0</v>
      </c>
      <c r="E785" s="24">
        <v>0</v>
      </c>
      <c r="F785" s="26">
        <v>0</v>
      </c>
      <c r="G785" s="25">
        <v>0</v>
      </c>
      <c r="H785" s="24">
        <v>639.6</v>
      </c>
      <c r="I785" s="26">
        <v>0.22</v>
      </c>
      <c r="J785" s="25" t="b">
        <v>1</v>
      </c>
    </row>
    <row r="786" spans="1:10" hidden="1" x14ac:dyDescent="0.25">
      <c r="A786" s="23">
        <v>45175</v>
      </c>
      <c r="B786" s="24">
        <v>1846210</v>
      </c>
      <c r="C786" s="25" t="s">
        <v>738</v>
      </c>
      <c r="D786" s="24">
        <v>0</v>
      </c>
      <c r="E786" s="24">
        <v>0</v>
      </c>
      <c r="F786" s="26">
        <v>0</v>
      </c>
      <c r="G786" s="25">
        <v>0</v>
      </c>
      <c r="H786" s="24">
        <v>3667.06</v>
      </c>
      <c r="I786" s="26">
        <v>0.16800000000000001</v>
      </c>
      <c r="J786" s="25" t="b">
        <v>0</v>
      </c>
    </row>
    <row r="787" spans="1:10" hidden="1" x14ac:dyDescent="0.25">
      <c r="A787" s="23">
        <v>44939</v>
      </c>
      <c r="B787" s="24">
        <v>1834530</v>
      </c>
      <c r="C787" s="25" t="s">
        <v>185</v>
      </c>
      <c r="D787" s="24">
        <v>0</v>
      </c>
      <c r="E787" s="24">
        <v>0</v>
      </c>
      <c r="F787" s="26">
        <v>0</v>
      </c>
      <c r="G787" s="25">
        <v>0</v>
      </c>
      <c r="H787" s="24">
        <v>20044.330000000002</v>
      </c>
      <c r="I787" s="26">
        <v>0.188</v>
      </c>
      <c r="J787" s="25" t="b">
        <v>1</v>
      </c>
    </row>
    <row r="788" spans="1:10" hidden="1" x14ac:dyDescent="0.25">
      <c r="A788" s="23">
        <v>45188</v>
      </c>
      <c r="B788" s="24">
        <v>1846892</v>
      </c>
      <c r="C788" s="25" t="s">
        <v>739</v>
      </c>
      <c r="D788" s="24">
        <v>0</v>
      </c>
      <c r="E788" s="24">
        <v>0</v>
      </c>
      <c r="F788" s="26">
        <v>0</v>
      </c>
      <c r="G788" s="25">
        <v>0</v>
      </c>
      <c r="H788" s="24">
        <v>3593.56</v>
      </c>
      <c r="I788" s="26">
        <v>0.22</v>
      </c>
      <c r="J788" s="25" t="b">
        <v>1</v>
      </c>
    </row>
    <row r="789" spans="1:10" hidden="1" x14ac:dyDescent="0.25">
      <c r="A789" s="23">
        <v>45161</v>
      </c>
      <c r="B789" s="24">
        <v>1845417</v>
      </c>
      <c r="C789" s="25" t="s">
        <v>571</v>
      </c>
      <c r="D789" s="24">
        <v>0</v>
      </c>
      <c r="E789" s="24">
        <v>0</v>
      </c>
      <c r="F789" s="26">
        <v>0</v>
      </c>
      <c r="G789" s="25">
        <v>0</v>
      </c>
      <c r="H789" s="24">
        <v>1170.4000000000001</v>
      </c>
      <c r="I789" s="26">
        <v>0.13600000000000001</v>
      </c>
      <c r="J789" s="25" t="b">
        <v>0</v>
      </c>
    </row>
    <row r="790" spans="1:10" hidden="1" x14ac:dyDescent="0.25">
      <c r="A790" s="23">
        <v>44988</v>
      </c>
      <c r="B790" s="24">
        <v>1836742</v>
      </c>
      <c r="C790" s="25" t="s">
        <v>740</v>
      </c>
      <c r="D790" s="24">
        <v>0</v>
      </c>
      <c r="E790" s="24">
        <v>0</v>
      </c>
      <c r="F790" s="26">
        <v>0</v>
      </c>
      <c r="G790" s="25">
        <v>0</v>
      </c>
      <c r="H790" s="24">
        <v>7924.08</v>
      </c>
      <c r="I790" s="26">
        <v>0.25600000000000001</v>
      </c>
      <c r="J790" s="25" t="b">
        <v>1</v>
      </c>
    </row>
    <row r="791" spans="1:10" hidden="1" x14ac:dyDescent="0.25">
      <c r="A791" s="23">
        <v>44944</v>
      </c>
      <c r="B791" s="24">
        <v>1834636</v>
      </c>
      <c r="C791" s="25" t="s">
        <v>741</v>
      </c>
      <c r="D791" s="24">
        <v>0</v>
      </c>
      <c r="E791" s="24">
        <v>0</v>
      </c>
      <c r="F791" s="26">
        <v>0</v>
      </c>
      <c r="G791" s="25">
        <v>0</v>
      </c>
      <c r="H791" s="24">
        <v>1161.1199999999999</v>
      </c>
      <c r="I791" s="26">
        <v>0.22</v>
      </c>
      <c r="J791" s="25" t="b">
        <v>1</v>
      </c>
    </row>
    <row r="792" spans="1:10" hidden="1" x14ac:dyDescent="0.25">
      <c r="A792" s="23">
        <v>44960</v>
      </c>
      <c r="B792" s="24">
        <v>1835385</v>
      </c>
      <c r="C792" s="25" t="s">
        <v>742</v>
      </c>
      <c r="D792" s="24">
        <v>0</v>
      </c>
      <c r="E792" s="24">
        <v>0</v>
      </c>
      <c r="F792" s="26">
        <v>0</v>
      </c>
      <c r="G792" s="25">
        <v>0</v>
      </c>
      <c r="H792" s="24">
        <v>1774.48</v>
      </c>
      <c r="I792" s="26">
        <v>0.22</v>
      </c>
      <c r="J792" s="25" t="b">
        <v>1</v>
      </c>
    </row>
    <row r="793" spans="1:10" hidden="1" x14ac:dyDescent="0.25">
      <c r="A793" s="23">
        <v>45212</v>
      </c>
      <c r="B793" s="24">
        <v>1848163</v>
      </c>
      <c r="C793" s="25" t="s">
        <v>743</v>
      </c>
      <c r="D793" s="24">
        <v>0</v>
      </c>
      <c r="E793" s="24">
        <v>0</v>
      </c>
      <c r="F793" s="26">
        <v>0</v>
      </c>
      <c r="G793" s="25">
        <v>0</v>
      </c>
      <c r="H793" s="24">
        <v>694.7</v>
      </c>
      <c r="I793" s="26">
        <v>0.23799999999999999</v>
      </c>
      <c r="J793" s="25" t="b">
        <v>1</v>
      </c>
    </row>
    <row r="794" spans="1:10" hidden="1" x14ac:dyDescent="0.25">
      <c r="A794" s="23">
        <v>44971</v>
      </c>
      <c r="B794" s="24">
        <v>1835906</v>
      </c>
      <c r="C794" s="25" t="s">
        <v>744</v>
      </c>
      <c r="D794" s="24">
        <v>0</v>
      </c>
      <c r="E794" s="24">
        <v>0</v>
      </c>
      <c r="F794" s="26">
        <v>0</v>
      </c>
      <c r="G794" s="25">
        <v>0</v>
      </c>
      <c r="H794" s="24">
        <v>30807.71</v>
      </c>
      <c r="I794" s="26">
        <v>0.14199999999999999</v>
      </c>
      <c r="J794" s="25" t="b">
        <v>0</v>
      </c>
    </row>
    <row r="795" spans="1:10" hidden="1" x14ac:dyDescent="0.25">
      <c r="A795" s="23">
        <v>45289</v>
      </c>
      <c r="B795" s="24">
        <v>1851175</v>
      </c>
      <c r="C795" s="25" t="s">
        <v>745</v>
      </c>
      <c r="D795" s="24">
        <v>0</v>
      </c>
      <c r="E795" s="24">
        <v>0</v>
      </c>
      <c r="F795" s="26">
        <v>0</v>
      </c>
      <c r="G795" s="25">
        <v>0</v>
      </c>
      <c r="H795" s="24">
        <v>236.37</v>
      </c>
      <c r="I795" s="26">
        <v>0.93799999999999994</v>
      </c>
      <c r="J795" s="25" t="b">
        <v>1</v>
      </c>
    </row>
    <row r="796" spans="1:10" hidden="1" x14ac:dyDescent="0.25">
      <c r="A796" s="23">
        <v>44971</v>
      </c>
      <c r="B796" s="24">
        <v>1835873</v>
      </c>
      <c r="C796" s="25" t="s">
        <v>23</v>
      </c>
      <c r="D796" s="24">
        <v>0</v>
      </c>
      <c r="E796" s="24">
        <v>0</v>
      </c>
      <c r="F796" s="26">
        <v>0</v>
      </c>
      <c r="G796" s="25">
        <v>0</v>
      </c>
      <c r="H796" s="24">
        <v>11520.96</v>
      </c>
      <c r="I796" s="26">
        <v>0.13600000000000001</v>
      </c>
      <c r="J796" s="25" t="b">
        <v>0</v>
      </c>
    </row>
    <row r="797" spans="1:10" hidden="1" x14ac:dyDescent="0.25">
      <c r="A797" s="23">
        <v>45135</v>
      </c>
      <c r="B797" s="24">
        <v>1844197</v>
      </c>
      <c r="C797" s="25" t="s">
        <v>746</v>
      </c>
      <c r="D797" s="24">
        <v>0</v>
      </c>
      <c r="E797" s="24">
        <v>0</v>
      </c>
      <c r="F797" s="26">
        <v>0</v>
      </c>
      <c r="G797" s="25">
        <v>0</v>
      </c>
      <c r="H797" s="24">
        <v>1620.32</v>
      </c>
      <c r="I797" s="26">
        <v>0.22</v>
      </c>
      <c r="J797" s="25" t="b">
        <v>1</v>
      </c>
    </row>
    <row r="798" spans="1:10" hidden="1" x14ac:dyDescent="0.25">
      <c r="A798" s="23">
        <v>44942</v>
      </c>
      <c r="B798" s="24">
        <v>1834579</v>
      </c>
      <c r="C798" s="25" t="s">
        <v>697</v>
      </c>
      <c r="D798" s="24">
        <v>0</v>
      </c>
      <c r="E798" s="24">
        <v>0</v>
      </c>
      <c r="F798" s="26">
        <v>0</v>
      </c>
      <c r="G798" s="25">
        <v>0</v>
      </c>
      <c r="H798" s="24">
        <v>0</v>
      </c>
      <c r="I798" s="26">
        <v>0</v>
      </c>
      <c r="J798" s="25" t="b">
        <v>0</v>
      </c>
    </row>
    <row r="799" spans="1:10" hidden="1" x14ac:dyDescent="0.25">
      <c r="A799" s="23">
        <v>45044</v>
      </c>
      <c r="B799" s="24">
        <v>1839819</v>
      </c>
      <c r="C799" s="25" t="s">
        <v>430</v>
      </c>
      <c r="D799" s="24">
        <v>0</v>
      </c>
      <c r="E799" s="24">
        <v>0</v>
      </c>
      <c r="F799" s="26">
        <v>0</v>
      </c>
      <c r="G799" s="25">
        <v>0</v>
      </c>
      <c r="H799" s="24">
        <v>88.56</v>
      </c>
      <c r="I799" s="26">
        <v>0.22</v>
      </c>
      <c r="J799" s="25" t="b">
        <v>1</v>
      </c>
    </row>
    <row r="800" spans="1:10" hidden="1" x14ac:dyDescent="0.25">
      <c r="A800" s="23">
        <v>45113</v>
      </c>
      <c r="B800" s="24">
        <v>1843011</v>
      </c>
      <c r="C800" s="25" t="s">
        <v>747</v>
      </c>
      <c r="D800" s="24">
        <v>0</v>
      </c>
      <c r="E800" s="24">
        <v>0</v>
      </c>
      <c r="F800" s="26">
        <v>0</v>
      </c>
      <c r="G800" s="25">
        <v>0</v>
      </c>
      <c r="H800" s="24">
        <v>12045.06</v>
      </c>
      <c r="I800" s="26">
        <v>0.23699999999999999</v>
      </c>
      <c r="J800" s="25" t="b">
        <v>1</v>
      </c>
    </row>
    <row r="801" spans="1:10" hidden="1" x14ac:dyDescent="0.25">
      <c r="A801" s="23">
        <v>45070</v>
      </c>
      <c r="B801" s="24">
        <v>1841049</v>
      </c>
      <c r="C801" s="25" t="s">
        <v>549</v>
      </c>
      <c r="D801" s="24">
        <v>0</v>
      </c>
      <c r="E801" s="24">
        <v>0</v>
      </c>
      <c r="F801" s="26">
        <v>0</v>
      </c>
      <c r="G801" s="25">
        <v>0</v>
      </c>
      <c r="H801" s="24">
        <v>0</v>
      </c>
      <c r="I801" s="26">
        <v>0</v>
      </c>
      <c r="J801" s="25" t="b">
        <v>0</v>
      </c>
    </row>
    <row r="802" spans="1:10" hidden="1" x14ac:dyDescent="0.25">
      <c r="A802" s="23">
        <v>45177</v>
      </c>
      <c r="B802" s="24">
        <v>1846292</v>
      </c>
      <c r="C802" s="25" t="s">
        <v>748</v>
      </c>
      <c r="D802" s="24">
        <v>0</v>
      </c>
      <c r="E802" s="24">
        <v>0</v>
      </c>
      <c r="F802" s="26">
        <v>0</v>
      </c>
      <c r="G802" s="25">
        <v>0</v>
      </c>
      <c r="H802" s="24">
        <v>0</v>
      </c>
      <c r="I802" s="26">
        <v>0</v>
      </c>
      <c r="J802" s="25" t="b">
        <v>0</v>
      </c>
    </row>
    <row r="803" spans="1:10" hidden="1" x14ac:dyDescent="0.25">
      <c r="A803" s="23">
        <v>45104</v>
      </c>
      <c r="B803" s="24">
        <v>1842625</v>
      </c>
      <c r="C803" s="25" t="s">
        <v>749</v>
      </c>
      <c r="D803" s="24">
        <v>0</v>
      </c>
      <c r="E803" s="24">
        <v>0</v>
      </c>
      <c r="F803" s="26">
        <v>0</v>
      </c>
      <c r="G803" s="25">
        <v>0</v>
      </c>
      <c r="H803" s="24">
        <v>0</v>
      </c>
      <c r="I803" s="26">
        <v>0</v>
      </c>
      <c r="J803" s="25" t="b">
        <v>0</v>
      </c>
    </row>
    <row r="804" spans="1:10" hidden="1" x14ac:dyDescent="0.25">
      <c r="A804" s="23">
        <v>45202</v>
      </c>
      <c r="B804" s="24">
        <v>1847640</v>
      </c>
      <c r="C804" s="25" t="s">
        <v>750</v>
      </c>
      <c r="D804" s="24">
        <v>0</v>
      </c>
      <c r="E804" s="24">
        <v>0</v>
      </c>
      <c r="F804" s="26">
        <v>0</v>
      </c>
      <c r="G804" s="25">
        <v>0</v>
      </c>
      <c r="H804" s="24">
        <v>5857.28</v>
      </c>
      <c r="I804" s="26">
        <v>0.13600000000000001</v>
      </c>
      <c r="J804" s="25" t="b">
        <v>0</v>
      </c>
    </row>
    <row r="805" spans="1:10" hidden="1" x14ac:dyDescent="0.25">
      <c r="A805" s="23">
        <v>45169</v>
      </c>
      <c r="B805" s="24">
        <v>1845906</v>
      </c>
      <c r="C805" s="25" t="s">
        <v>751</v>
      </c>
      <c r="D805" s="24">
        <v>0</v>
      </c>
      <c r="E805" s="24">
        <v>0</v>
      </c>
      <c r="F805" s="26">
        <v>0</v>
      </c>
      <c r="G805" s="25">
        <v>0</v>
      </c>
      <c r="H805" s="24">
        <v>43454.76</v>
      </c>
      <c r="I805" s="26">
        <v>9.9000000000000005E-2</v>
      </c>
      <c r="J805" s="25" t="b">
        <v>0</v>
      </c>
    </row>
    <row r="806" spans="1:10" hidden="1" x14ac:dyDescent="0.25">
      <c r="A806" s="23">
        <v>45145</v>
      </c>
      <c r="B806" s="24">
        <v>1844536</v>
      </c>
      <c r="C806" s="25" t="s">
        <v>752</v>
      </c>
      <c r="D806" s="24">
        <v>0</v>
      </c>
      <c r="E806" s="24">
        <v>0</v>
      </c>
      <c r="F806" s="26">
        <v>0</v>
      </c>
      <c r="G806" s="25">
        <v>0</v>
      </c>
      <c r="H806" s="24">
        <v>0</v>
      </c>
      <c r="I806" s="26">
        <v>0</v>
      </c>
      <c r="J806" s="25" t="b">
        <v>0</v>
      </c>
    </row>
    <row r="807" spans="1:10" hidden="1" x14ac:dyDescent="0.25">
      <c r="A807" s="23">
        <v>45182</v>
      </c>
      <c r="B807" s="24">
        <v>1846608</v>
      </c>
      <c r="C807" s="25" t="s">
        <v>753</v>
      </c>
      <c r="D807" s="24">
        <v>0</v>
      </c>
      <c r="E807" s="24">
        <v>0</v>
      </c>
      <c r="F807" s="26">
        <v>0</v>
      </c>
      <c r="G807" s="25">
        <v>0</v>
      </c>
      <c r="H807" s="24">
        <v>355.88</v>
      </c>
      <c r="I807" s="26">
        <v>0.22</v>
      </c>
      <c r="J807" s="25" t="b">
        <v>1</v>
      </c>
    </row>
    <row r="808" spans="1:10" hidden="1" x14ac:dyDescent="0.25">
      <c r="A808" s="23">
        <v>45289</v>
      </c>
      <c r="B808" s="24">
        <v>1851171</v>
      </c>
      <c r="C808" s="25" t="s">
        <v>87</v>
      </c>
      <c r="D808" s="24">
        <v>283759.51</v>
      </c>
      <c r="E808" s="24">
        <v>0</v>
      </c>
      <c r="F808" s="26">
        <v>0</v>
      </c>
      <c r="G808" s="25">
        <v>0</v>
      </c>
      <c r="H808" s="24">
        <v>6134.42</v>
      </c>
      <c r="I808" s="26">
        <v>0.22</v>
      </c>
      <c r="J808" s="25" t="b">
        <v>1</v>
      </c>
    </row>
    <row r="809" spans="1:10" hidden="1" x14ac:dyDescent="0.25">
      <c r="A809" s="23">
        <v>45078</v>
      </c>
      <c r="B809" s="24">
        <v>1841401</v>
      </c>
      <c r="C809" s="25" t="s">
        <v>449</v>
      </c>
      <c r="D809" s="24">
        <v>0</v>
      </c>
      <c r="E809" s="24">
        <v>0</v>
      </c>
      <c r="F809" s="26">
        <v>0</v>
      </c>
      <c r="G809" s="25">
        <v>0</v>
      </c>
      <c r="H809" s="24">
        <v>0</v>
      </c>
      <c r="I809" s="26">
        <v>0</v>
      </c>
      <c r="J809" s="25" t="b">
        <v>0</v>
      </c>
    </row>
    <row r="810" spans="1:10" hidden="1" x14ac:dyDescent="0.25">
      <c r="A810" s="23">
        <v>45246</v>
      </c>
      <c r="B810" s="24">
        <v>1849635</v>
      </c>
      <c r="C810" s="25" t="s">
        <v>754</v>
      </c>
      <c r="D810" s="24">
        <v>0</v>
      </c>
      <c r="E810" s="24">
        <v>0</v>
      </c>
      <c r="F810" s="26">
        <v>0</v>
      </c>
      <c r="G810" s="25">
        <v>0</v>
      </c>
      <c r="H810" s="24">
        <v>1585.2</v>
      </c>
      <c r="I810" s="26">
        <v>0.14699999999999999</v>
      </c>
      <c r="J810" s="25" t="b">
        <v>0</v>
      </c>
    </row>
    <row r="811" spans="1:10" hidden="1" x14ac:dyDescent="0.25">
      <c r="A811" s="23">
        <v>45013</v>
      </c>
      <c r="B811" s="24">
        <v>1838101</v>
      </c>
      <c r="C811" s="25" t="s">
        <v>755</v>
      </c>
      <c r="D811" s="24">
        <v>0</v>
      </c>
      <c r="E811" s="24">
        <v>0</v>
      </c>
      <c r="F811" s="26">
        <v>0</v>
      </c>
      <c r="G811" s="25">
        <v>0</v>
      </c>
      <c r="H811" s="24">
        <v>3913.04</v>
      </c>
      <c r="I811" s="26">
        <v>0.22</v>
      </c>
      <c r="J811" s="25" t="b">
        <v>1</v>
      </c>
    </row>
    <row r="812" spans="1:10" hidden="1" x14ac:dyDescent="0.25">
      <c r="A812" s="23">
        <v>45184</v>
      </c>
      <c r="B812" s="24">
        <v>1846694</v>
      </c>
      <c r="C812" s="25" t="s">
        <v>756</v>
      </c>
      <c r="D812" s="24">
        <v>0</v>
      </c>
      <c r="E812" s="24">
        <v>0</v>
      </c>
      <c r="F812" s="26">
        <v>0</v>
      </c>
      <c r="G812" s="25">
        <v>0</v>
      </c>
      <c r="H812" s="24">
        <v>10143.64</v>
      </c>
      <c r="I812" s="26">
        <v>0.13600000000000001</v>
      </c>
      <c r="J812" s="25" t="b">
        <v>0</v>
      </c>
    </row>
    <row r="813" spans="1:10" hidden="1" x14ac:dyDescent="0.25">
      <c r="A813" s="23">
        <v>44938</v>
      </c>
      <c r="B813" s="24">
        <v>1834462</v>
      </c>
      <c r="C813" s="25" t="s">
        <v>757</v>
      </c>
      <c r="D813" s="24">
        <v>0</v>
      </c>
      <c r="E813" s="24">
        <v>0</v>
      </c>
      <c r="F813" s="26">
        <v>0</v>
      </c>
      <c r="G813" s="25">
        <v>0</v>
      </c>
      <c r="H813" s="24">
        <v>3850</v>
      </c>
      <c r="I813" s="26">
        <v>0</v>
      </c>
      <c r="J813" s="25" t="b">
        <v>0</v>
      </c>
    </row>
    <row r="814" spans="1:10" hidden="1" x14ac:dyDescent="0.25">
      <c r="A814" s="23">
        <v>45278</v>
      </c>
      <c r="B814" s="24">
        <v>1850839</v>
      </c>
      <c r="C814" s="25" t="s">
        <v>427</v>
      </c>
      <c r="D814" s="24">
        <v>0</v>
      </c>
      <c r="E814" s="24">
        <v>0</v>
      </c>
      <c r="F814" s="26">
        <v>0</v>
      </c>
      <c r="G814" s="25">
        <v>0</v>
      </c>
      <c r="H814" s="24">
        <v>12540</v>
      </c>
      <c r="I814" s="26">
        <v>0.13600000000000001</v>
      </c>
      <c r="J814" s="25" t="b">
        <v>0</v>
      </c>
    </row>
    <row r="815" spans="1:10" hidden="1" x14ac:dyDescent="0.25">
      <c r="A815" s="23">
        <v>45006</v>
      </c>
      <c r="B815" s="24">
        <v>1837746</v>
      </c>
      <c r="C815" s="25" t="s">
        <v>549</v>
      </c>
      <c r="D815" s="24">
        <v>0</v>
      </c>
      <c r="E815" s="24">
        <v>0</v>
      </c>
      <c r="F815" s="26">
        <v>0</v>
      </c>
      <c r="G815" s="25">
        <v>0</v>
      </c>
      <c r="H815" s="24">
        <v>166774.93</v>
      </c>
      <c r="I815" s="26">
        <v>8.0000000000000002E-3</v>
      </c>
      <c r="J815" s="25" t="b">
        <v>0</v>
      </c>
    </row>
    <row r="816" spans="1:10" hidden="1" x14ac:dyDescent="0.25">
      <c r="A816" s="23">
        <v>45289</v>
      </c>
      <c r="B816" s="24">
        <v>1851162</v>
      </c>
      <c r="C816" s="25" t="s">
        <v>758</v>
      </c>
      <c r="D816" s="24">
        <v>0</v>
      </c>
      <c r="E816" s="24">
        <v>0</v>
      </c>
      <c r="F816" s="26">
        <v>0</v>
      </c>
      <c r="G816" s="25">
        <v>0</v>
      </c>
      <c r="H816" s="24">
        <v>802.78</v>
      </c>
      <c r="I816" s="26">
        <v>0.22</v>
      </c>
      <c r="J816" s="25" t="b">
        <v>1</v>
      </c>
    </row>
    <row r="817" spans="1:10" hidden="1" x14ac:dyDescent="0.25">
      <c r="A817" s="23">
        <v>45245</v>
      </c>
      <c r="B817" s="24">
        <v>1849581</v>
      </c>
      <c r="C817" s="25" t="s">
        <v>759</v>
      </c>
      <c r="D817" s="24">
        <v>0</v>
      </c>
      <c r="E817" s="24">
        <v>0</v>
      </c>
      <c r="F817" s="26">
        <v>0</v>
      </c>
      <c r="G817" s="25">
        <v>0</v>
      </c>
      <c r="H817" s="24">
        <v>7411</v>
      </c>
      <c r="I817" s="26">
        <v>0.35399999999999998</v>
      </c>
      <c r="J817" s="25" t="b">
        <v>1</v>
      </c>
    </row>
    <row r="818" spans="1:10" hidden="1" x14ac:dyDescent="0.25">
      <c r="A818" s="23">
        <v>45051</v>
      </c>
      <c r="B818" s="24">
        <v>1840176</v>
      </c>
      <c r="C818" s="25" t="s">
        <v>760</v>
      </c>
      <c r="D818" s="24">
        <v>46239</v>
      </c>
      <c r="E818" s="24">
        <v>0</v>
      </c>
      <c r="F818" s="26">
        <v>0</v>
      </c>
      <c r="G818" s="25">
        <v>0</v>
      </c>
      <c r="H818" s="24">
        <v>0</v>
      </c>
      <c r="I818" s="26">
        <v>0</v>
      </c>
      <c r="J818" s="25" t="b">
        <v>0</v>
      </c>
    </row>
    <row r="819" spans="1:10" hidden="1" x14ac:dyDescent="0.25">
      <c r="A819" s="23">
        <v>45114</v>
      </c>
      <c r="B819" s="24">
        <v>1843063</v>
      </c>
      <c r="C819" s="25" t="s">
        <v>761</v>
      </c>
      <c r="D819" s="24">
        <v>68.7</v>
      </c>
      <c r="E819" s="24">
        <v>0</v>
      </c>
      <c r="F819" s="26">
        <v>0</v>
      </c>
      <c r="G819" s="25">
        <v>0</v>
      </c>
      <c r="H819" s="24">
        <v>1435.42</v>
      </c>
      <c r="I819" s="26">
        <v>0.18099999999999999</v>
      </c>
      <c r="J819" s="25" t="b">
        <v>1</v>
      </c>
    </row>
    <row r="820" spans="1:10" hidden="1" x14ac:dyDescent="0.25">
      <c r="A820" s="23">
        <v>44949</v>
      </c>
      <c r="B820" s="24">
        <v>1834768</v>
      </c>
      <c r="C820" s="25" t="s">
        <v>762</v>
      </c>
      <c r="D820" s="24">
        <v>0</v>
      </c>
      <c r="E820" s="24">
        <v>0</v>
      </c>
      <c r="F820" s="26">
        <v>0</v>
      </c>
      <c r="G820" s="25">
        <v>0</v>
      </c>
      <c r="H820" s="24">
        <v>91105.63</v>
      </c>
      <c r="I820" s="26">
        <v>0.123</v>
      </c>
      <c r="J820" s="25" t="b">
        <v>0</v>
      </c>
    </row>
    <row r="821" spans="1:10" hidden="1" x14ac:dyDescent="0.25">
      <c r="A821" s="23">
        <v>44964</v>
      </c>
      <c r="B821" s="24">
        <v>1835566</v>
      </c>
      <c r="C821" s="25" t="s">
        <v>763</v>
      </c>
      <c r="D821" s="24">
        <v>0</v>
      </c>
      <c r="E821" s="24">
        <v>0</v>
      </c>
      <c r="F821" s="26">
        <v>0</v>
      </c>
      <c r="G821" s="25">
        <v>0</v>
      </c>
      <c r="H821" s="24">
        <v>3548.96</v>
      </c>
      <c r="I821" s="26">
        <v>0.22</v>
      </c>
      <c r="J821" s="25" t="b">
        <v>1</v>
      </c>
    </row>
    <row r="822" spans="1:10" hidden="1" x14ac:dyDescent="0.25">
      <c r="A822" s="23">
        <v>45257</v>
      </c>
      <c r="B822" s="24">
        <v>1849912</v>
      </c>
      <c r="C822" s="25" t="s">
        <v>764</v>
      </c>
      <c r="D822" s="24">
        <v>0</v>
      </c>
      <c r="E822" s="24">
        <v>0</v>
      </c>
      <c r="F822" s="26">
        <v>0</v>
      </c>
      <c r="G822" s="25">
        <v>0</v>
      </c>
      <c r="H822" s="24">
        <v>1326.86</v>
      </c>
      <c r="I822" s="26">
        <v>0.26600000000000001</v>
      </c>
      <c r="J822" s="25" t="b">
        <v>1</v>
      </c>
    </row>
    <row r="823" spans="1:10" hidden="1" x14ac:dyDescent="0.25">
      <c r="A823" s="23">
        <v>45148</v>
      </c>
      <c r="B823" s="24">
        <v>1844758</v>
      </c>
      <c r="C823" s="25" t="s">
        <v>765</v>
      </c>
      <c r="D823" s="24">
        <v>0</v>
      </c>
      <c r="E823" s="24">
        <v>0</v>
      </c>
      <c r="F823" s="26">
        <v>0</v>
      </c>
      <c r="G823" s="25">
        <v>0</v>
      </c>
      <c r="H823" s="24">
        <v>24337.43</v>
      </c>
      <c r="I823" s="26">
        <v>5.6000000000000001E-2</v>
      </c>
      <c r="J823" s="25" t="b">
        <v>0</v>
      </c>
    </row>
    <row r="824" spans="1:10" hidden="1" x14ac:dyDescent="0.25">
      <c r="A824" s="23">
        <v>44929</v>
      </c>
      <c r="B824" s="24">
        <v>1834037</v>
      </c>
      <c r="C824" s="25" t="s">
        <v>766</v>
      </c>
      <c r="D824" s="24">
        <v>0</v>
      </c>
      <c r="E824" s="24">
        <v>0</v>
      </c>
      <c r="F824" s="26">
        <v>0</v>
      </c>
      <c r="G824" s="25">
        <v>0</v>
      </c>
      <c r="H824" s="24">
        <v>0</v>
      </c>
      <c r="I824" s="26">
        <v>0</v>
      </c>
      <c r="J824" s="25" t="b">
        <v>0</v>
      </c>
    </row>
    <row r="825" spans="1:10" hidden="1" x14ac:dyDescent="0.25">
      <c r="A825" s="23">
        <v>45184</v>
      </c>
      <c r="B825" s="24">
        <v>1846758</v>
      </c>
      <c r="C825" s="25" t="s">
        <v>767</v>
      </c>
      <c r="D825" s="24">
        <v>0</v>
      </c>
      <c r="E825" s="24">
        <v>0</v>
      </c>
      <c r="F825" s="26">
        <v>0</v>
      </c>
      <c r="G825" s="25">
        <v>0</v>
      </c>
      <c r="H825" s="24">
        <v>797.04</v>
      </c>
      <c r="I825" s="26">
        <v>0.22</v>
      </c>
      <c r="J825" s="25" t="b">
        <v>1</v>
      </c>
    </row>
    <row r="826" spans="1:10" hidden="1" x14ac:dyDescent="0.25">
      <c r="A826" s="23">
        <v>45181</v>
      </c>
      <c r="B826" s="24">
        <v>1846503</v>
      </c>
      <c r="C826" s="25" t="s">
        <v>768</v>
      </c>
      <c r="D826" s="24">
        <v>0</v>
      </c>
      <c r="E826" s="24">
        <v>0</v>
      </c>
      <c r="F826" s="26">
        <v>0</v>
      </c>
      <c r="G826" s="25">
        <v>0</v>
      </c>
      <c r="H826" s="24">
        <v>690</v>
      </c>
      <c r="I826" s="26">
        <v>0.251</v>
      </c>
      <c r="J826" s="25" t="b">
        <v>1</v>
      </c>
    </row>
    <row r="827" spans="1:10" hidden="1" x14ac:dyDescent="0.25">
      <c r="A827" s="23">
        <v>44964</v>
      </c>
      <c r="B827" s="24">
        <v>1835577</v>
      </c>
      <c r="C827" s="25" t="s">
        <v>757</v>
      </c>
      <c r="D827" s="24">
        <v>0</v>
      </c>
      <c r="E827" s="24">
        <v>0</v>
      </c>
      <c r="F827" s="26">
        <v>0</v>
      </c>
      <c r="G827" s="25">
        <v>0</v>
      </c>
      <c r="H827" s="24">
        <v>820.84</v>
      </c>
      <c r="I827" s="26">
        <v>8.5000000000000006E-2</v>
      </c>
      <c r="J827" s="25" t="b">
        <v>0</v>
      </c>
    </row>
    <row r="828" spans="1:10" hidden="1" x14ac:dyDescent="0.25">
      <c r="A828" s="23">
        <v>45251</v>
      </c>
      <c r="B828" s="24">
        <v>1849804</v>
      </c>
      <c r="C828" s="25" t="s">
        <v>769</v>
      </c>
      <c r="D828" s="24">
        <v>0</v>
      </c>
      <c r="E828" s="24">
        <v>0</v>
      </c>
      <c r="F828" s="26">
        <v>0</v>
      </c>
      <c r="G828" s="25">
        <v>0</v>
      </c>
      <c r="H828" s="24">
        <v>2408.2399999999998</v>
      </c>
      <c r="I828" s="26">
        <v>0.22</v>
      </c>
      <c r="J828" s="25" t="b">
        <v>1</v>
      </c>
    </row>
    <row r="829" spans="1:10" hidden="1" x14ac:dyDescent="0.25">
      <c r="A829" s="23">
        <v>45203</v>
      </c>
      <c r="B829" s="24">
        <v>1847680</v>
      </c>
      <c r="C829" s="25" t="s">
        <v>404</v>
      </c>
      <c r="D829" s="24">
        <v>0</v>
      </c>
      <c r="E829" s="24">
        <v>0</v>
      </c>
      <c r="F829" s="26">
        <v>0</v>
      </c>
      <c r="G829" s="25">
        <v>0</v>
      </c>
      <c r="H829" s="24">
        <v>0</v>
      </c>
      <c r="I829" s="26">
        <v>0</v>
      </c>
      <c r="J829" s="25" t="b">
        <v>0</v>
      </c>
    </row>
    <row r="830" spans="1:10" hidden="1" x14ac:dyDescent="0.25">
      <c r="A830" s="23">
        <v>45019</v>
      </c>
      <c r="B830" s="24">
        <v>1838443</v>
      </c>
      <c r="C830" s="25" t="s">
        <v>487</v>
      </c>
      <c r="D830" s="24">
        <v>0</v>
      </c>
      <c r="E830" s="24">
        <v>0</v>
      </c>
      <c r="F830" s="26">
        <v>0</v>
      </c>
      <c r="G830" s="25">
        <v>0</v>
      </c>
      <c r="H830" s="24">
        <v>921.68</v>
      </c>
      <c r="I830" s="26">
        <v>0.22</v>
      </c>
      <c r="J830" s="25" t="b">
        <v>1</v>
      </c>
    </row>
    <row r="831" spans="1:10" hidden="1" x14ac:dyDescent="0.25">
      <c r="A831" s="23">
        <v>45006</v>
      </c>
      <c r="B831" s="24">
        <v>1837719</v>
      </c>
      <c r="C831" s="25" t="s">
        <v>770</v>
      </c>
      <c r="D831" s="24">
        <v>0</v>
      </c>
      <c r="E831" s="24">
        <v>0</v>
      </c>
      <c r="F831" s="26">
        <v>0</v>
      </c>
      <c r="G831" s="25">
        <v>0</v>
      </c>
      <c r="H831" s="24">
        <v>164.82</v>
      </c>
      <c r="I831" s="26">
        <v>0.22</v>
      </c>
      <c r="J831" s="25" t="b">
        <v>1</v>
      </c>
    </row>
    <row r="832" spans="1:10" hidden="1" x14ac:dyDescent="0.25">
      <c r="A832" s="23">
        <v>44963</v>
      </c>
      <c r="B832" s="24">
        <v>1835474</v>
      </c>
      <c r="C832" s="25" t="s">
        <v>771</v>
      </c>
      <c r="D832" s="24">
        <v>0</v>
      </c>
      <c r="E832" s="24">
        <v>0</v>
      </c>
      <c r="F832" s="26">
        <v>0</v>
      </c>
      <c r="G832" s="25">
        <v>0</v>
      </c>
      <c r="H832" s="24">
        <v>348.19</v>
      </c>
      <c r="I832" s="26">
        <v>0.16400000000000001</v>
      </c>
      <c r="J832" s="25" t="b">
        <v>0</v>
      </c>
    </row>
    <row r="833" spans="1:10" hidden="1" x14ac:dyDescent="0.25">
      <c r="A833" s="23">
        <v>45069</v>
      </c>
      <c r="B833" s="24">
        <v>1840954</v>
      </c>
      <c r="C833" s="25" t="s">
        <v>772</v>
      </c>
      <c r="D833" s="24">
        <v>0</v>
      </c>
      <c r="E833" s="24">
        <v>0</v>
      </c>
      <c r="F833" s="26">
        <v>0</v>
      </c>
      <c r="G833" s="25">
        <v>0</v>
      </c>
      <c r="H833" s="24">
        <v>173742</v>
      </c>
      <c r="I833" s="26">
        <v>0.105</v>
      </c>
      <c r="J833" s="25" t="b">
        <v>0</v>
      </c>
    </row>
    <row r="834" spans="1:10" hidden="1" x14ac:dyDescent="0.25">
      <c r="A834" s="23">
        <v>45238</v>
      </c>
      <c r="B834" s="24">
        <v>1849367</v>
      </c>
      <c r="C834" s="25" t="s">
        <v>773</v>
      </c>
      <c r="D834" s="24">
        <v>0</v>
      </c>
      <c r="E834" s="24">
        <v>0</v>
      </c>
      <c r="F834" s="26">
        <v>0</v>
      </c>
      <c r="G834" s="25">
        <v>0</v>
      </c>
      <c r="H834" s="24">
        <v>5895.73</v>
      </c>
      <c r="I834" s="26">
        <v>0.17499999999999999</v>
      </c>
      <c r="J834" s="25" t="b">
        <v>0</v>
      </c>
    </row>
    <row r="835" spans="1:10" hidden="1" x14ac:dyDescent="0.25">
      <c r="A835" s="23">
        <v>45260</v>
      </c>
      <c r="B835" s="24">
        <v>1850110</v>
      </c>
      <c r="C835" s="25" t="s">
        <v>774</v>
      </c>
      <c r="D835" s="24">
        <v>0</v>
      </c>
      <c r="E835" s="24">
        <v>0</v>
      </c>
      <c r="F835" s="26">
        <v>0</v>
      </c>
      <c r="G835" s="25">
        <v>0</v>
      </c>
      <c r="H835" s="24">
        <v>721.23</v>
      </c>
      <c r="I835" s="26">
        <v>0.18</v>
      </c>
      <c r="J835" s="25" t="b">
        <v>0</v>
      </c>
    </row>
    <row r="836" spans="1:10" hidden="1" x14ac:dyDescent="0.25">
      <c r="A836" s="23">
        <v>45012</v>
      </c>
      <c r="B836" s="24">
        <v>1838040</v>
      </c>
      <c r="C836" s="25" t="s">
        <v>775</v>
      </c>
      <c r="D836" s="24">
        <v>0</v>
      </c>
      <c r="E836" s="24">
        <v>0</v>
      </c>
      <c r="F836" s="26">
        <v>0</v>
      </c>
      <c r="G836" s="25">
        <v>0</v>
      </c>
      <c r="H836" s="24">
        <v>4633</v>
      </c>
      <c r="I836" s="26">
        <v>0.22</v>
      </c>
      <c r="J836" s="25" t="b">
        <v>1</v>
      </c>
    </row>
    <row r="837" spans="1:10" hidden="1" x14ac:dyDescent="0.25">
      <c r="A837" s="23">
        <v>45218</v>
      </c>
      <c r="B837" s="24">
        <v>1848422</v>
      </c>
      <c r="C837" s="25" t="s">
        <v>776</v>
      </c>
      <c r="D837" s="24">
        <v>0</v>
      </c>
      <c r="E837" s="24">
        <v>0</v>
      </c>
      <c r="F837" s="26">
        <v>0</v>
      </c>
      <c r="G837" s="25">
        <v>0</v>
      </c>
      <c r="H837" s="24">
        <v>48.85</v>
      </c>
      <c r="I837" s="26">
        <v>0.27900000000000003</v>
      </c>
      <c r="J837" s="25" t="b">
        <v>1</v>
      </c>
    </row>
    <row r="838" spans="1:10" hidden="1" x14ac:dyDescent="0.25">
      <c r="A838" s="23">
        <v>45250</v>
      </c>
      <c r="B838" s="24">
        <v>1849740</v>
      </c>
      <c r="C838" s="25" t="s">
        <v>777</v>
      </c>
      <c r="D838" s="24">
        <v>0</v>
      </c>
      <c r="E838" s="24">
        <v>0</v>
      </c>
      <c r="F838" s="26">
        <v>0</v>
      </c>
      <c r="G838" s="25">
        <v>0</v>
      </c>
      <c r="H838" s="24">
        <v>0</v>
      </c>
      <c r="I838" s="26">
        <v>0</v>
      </c>
      <c r="J838" s="25" t="b">
        <v>0</v>
      </c>
    </row>
    <row r="839" spans="1:10" hidden="1" x14ac:dyDescent="0.25">
      <c r="A839" s="23">
        <v>45222</v>
      </c>
      <c r="B839" s="24">
        <v>1848587</v>
      </c>
      <c r="C839" s="25" t="s">
        <v>778</v>
      </c>
      <c r="D839" s="24">
        <v>0</v>
      </c>
      <c r="E839" s="24">
        <v>0</v>
      </c>
      <c r="F839" s="26">
        <v>0</v>
      </c>
      <c r="G839" s="25">
        <v>0</v>
      </c>
      <c r="H839" s="24">
        <v>27.46</v>
      </c>
      <c r="I839" s="26">
        <v>0.42</v>
      </c>
      <c r="J839" s="25" t="b">
        <v>1</v>
      </c>
    </row>
    <row r="840" spans="1:10" hidden="1" x14ac:dyDescent="0.25">
      <c r="A840" s="23">
        <v>45259</v>
      </c>
      <c r="B840" s="24">
        <v>1850067</v>
      </c>
      <c r="C840" s="25" t="s">
        <v>227</v>
      </c>
      <c r="D840" s="24">
        <v>120</v>
      </c>
      <c r="E840" s="24">
        <v>0</v>
      </c>
      <c r="F840" s="26">
        <v>0</v>
      </c>
      <c r="G840" s="25">
        <v>0</v>
      </c>
      <c r="H840" s="24">
        <v>11481.08</v>
      </c>
      <c r="I840" s="26">
        <v>0.18099999999999999</v>
      </c>
      <c r="J840" s="25" t="b">
        <v>1</v>
      </c>
    </row>
    <row r="841" spans="1:10" hidden="1" x14ac:dyDescent="0.25">
      <c r="A841" s="23">
        <v>45007</v>
      </c>
      <c r="B841" s="24">
        <v>1837809</v>
      </c>
      <c r="C841" s="25" t="s">
        <v>579</v>
      </c>
      <c r="D841" s="24">
        <v>0</v>
      </c>
      <c r="E841" s="24">
        <v>0</v>
      </c>
      <c r="F841" s="26">
        <v>0</v>
      </c>
      <c r="G841" s="25">
        <v>0</v>
      </c>
      <c r="H841" s="24">
        <v>614.17999999999995</v>
      </c>
      <c r="I841" s="26">
        <v>0.22</v>
      </c>
      <c r="J841" s="25" t="b">
        <v>1</v>
      </c>
    </row>
    <row r="842" spans="1:10" hidden="1" x14ac:dyDescent="0.25">
      <c r="A842" s="23">
        <v>45259</v>
      </c>
      <c r="B842" s="24">
        <v>1850050</v>
      </c>
      <c r="C842" s="25" t="s">
        <v>779</v>
      </c>
      <c r="D842" s="24">
        <v>0</v>
      </c>
      <c r="E842" s="24">
        <v>0</v>
      </c>
      <c r="F842" s="26">
        <v>0</v>
      </c>
      <c r="G842" s="25">
        <v>0</v>
      </c>
      <c r="H842" s="24">
        <v>18224.919999999998</v>
      </c>
      <c r="I842" s="26">
        <v>0.27800000000000002</v>
      </c>
      <c r="J842" s="25" t="b">
        <v>1</v>
      </c>
    </row>
    <row r="843" spans="1:10" hidden="1" x14ac:dyDescent="0.25">
      <c r="A843" s="23">
        <v>45034</v>
      </c>
      <c r="B843" s="24">
        <v>1839188</v>
      </c>
      <c r="C843" s="25" t="s">
        <v>70</v>
      </c>
      <c r="D843" s="24">
        <v>21672.9</v>
      </c>
      <c r="E843" s="24">
        <v>0</v>
      </c>
      <c r="F843" s="26">
        <v>0</v>
      </c>
      <c r="G843" s="25">
        <v>0</v>
      </c>
      <c r="H843" s="24">
        <v>639.6</v>
      </c>
      <c r="I843" s="26">
        <v>0.22</v>
      </c>
      <c r="J843" s="25" t="b">
        <v>1</v>
      </c>
    </row>
    <row r="844" spans="1:10" hidden="1" x14ac:dyDescent="0.25">
      <c r="A844" s="23">
        <v>45244</v>
      </c>
      <c r="B844" s="24">
        <v>1849531</v>
      </c>
      <c r="C844" s="25" t="s">
        <v>780</v>
      </c>
      <c r="D844" s="24">
        <v>0</v>
      </c>
      <c r="E844" s="24">
        <v>0</v>
      </c>
      <c r="F844" s="26">
        <v>0</v>
      </c>
      <c r="G844" s="25">
        <v>0</v>
      </c>
      <c r="H844" s="24">
        <v>4099.03</v>
      </c>
      <c r="I844" s="26">
        <v>0.152</v>
      </c>
      <c r="J844" s="25" t="b">
        <v>0</v>
      </c>
    </row>
    <row r="845" spans="1:10" hidden="1" x14ac:dyDescent="0.25">
      <c r="A845" s="23">
        <v>45083</v>
      </c>
      <c r="B845" s="24">
        <v>1841618</v>
      </c>
      <c r="C845" s="25" t="s">
        <v>781</v>
      </c>
      <c r="D845" s="24">
        <v>0</v>
      </c>
      <c r="E845" s="24">
        <v>0</v>
      </c>
      <c r="F845" s="26">
        <v>0</v>
      </c>
      <c r="G845" s="25">
        <v>0</v>
      </c>
      <c r="H845" s="24">
        <v>0</v>
      </c>
      <c r="I845" s="26">
        <v>0</v>
      </c>
      <c r="J845" s="25" t="b">
        <v>0</v>
      </c>
    </row>
    <row r="846" spans="1:10" hidden="1" x14ac:dyDescent="0.25">
      <c r="A846" s="23">
        <v>45176</v>
      </c>
      <c r="B846" s="24">
        <v>1846279</v>
      </c>
      <c r="C846" s="25" t="s">
        <v>782</v>
      </c>
      <c r="D846" s="24">
        <v>0</v>
      </c>
      <c r="E846" s="24">
        <v>0</v>
      </c>
      <c r="F846" s="26">
        <v>0</v>
      </c>
      <c r="G846" s="25">
        <v>0</v>
      </c>
      <c r="H846" s="24">
        <v>4982.32</v>
      </c>
      <c r="I846" s="26">
        <v>0.22</v>
      </c>
      <c r="J846" s="25" t="b">
        <v>1</v>
      </c>
    </row>
    <row r="847" spans="1:10" hidden="1" x14ac:dyDescent="0.25">
      <c r="A847" s="23">
        <v>45114</v>
      </c>
      <c r="B847" s="24">
        <v>1843081</v>
      </c>
      <c r="C847" s="25" t="s">
        <v>783</v>
      </c>
      <c r="D847" s="24">
        <v>0</v>
      </c>
      <c r="E847" s="24">
        <v>0</v>
      </c>
      <c r="F847" s="26">
        <v>0</v>
      </c>
      <c r="G847" s="25">
        <v>0</v>
      </c>
      <c r="H847" s="24">
        <v>2424.17</v>
      </c>
      <c r="I847" s="26">
        <v>0.21</v>
      </c>
      <c r="J847" s="25" t="b">
        <v>1</v>
      </c>
    </row>
    <row r="848" spans="1:10" hidden="1" x14ac:dyDescent="0.25">
      <c r="A848" s="23">
        <v>45272</v>
      </c>
      <c r="B848" s="24">
        <v>1850627</v>
      </c>
      <c r="C848" s="25" t="s">
        <v>244</v>
      </c>
      <c r="D848" s="24">
        <v>0</v>
      </c>
      <c r="E848" s="24">
        <v>0</v>
      </c>
      <c r="F848" s="26">
        <v>0</v>
      </c>
      <c r="G848" s="25">
        <v>0</v>
      </c>
      <c r="H848" s="24">
        <v>166000.70000000001</v>
      </c>
      <c r="I848" s="26">
        <v>0.02</v>
      </c>
      <c r="J848" s="25" t="b">
        <v>0</v>
      </c>
    </row>
    <row r="849" spans="1:10" hidden="1" x14ac:dyDescent="0.25">
      <c r="A849" s="23">
        <v>45133</v>
      </c>
      <c r="B849" s="24">
        <v>1844014</v>
      </c>
      <c r="C849" s="25" t="s">
        <v>784</v>
      </c>
      <c r="D849" s="24">
        <v>0</v>
      </c>
      <c r="E849" s="24">
        <v>0</v>
      </c>
      <c r="F849" s="26">
        <v>0</v>
      </c>
      <c r="G849" s="25">
        <v>0</v>
      </c>
      <c r="H849" s="24">
        <v>815.08</v>
      </c>
      <c r="I849" s="26">
        <v>0.22</v>
      </c>
      <c r="J849" s="25" t="b">
        <v>1</v>
      </c>
    </row>
    <row r="850" spans="1:10" hidden="1" x14ac:dyDescent="0.25">
      <c r="A850" s="23">
        <v>45187</v>
      </c>
      <c r="B850" s="24">
        <v>1846800</v>
      </c>
      <c r="C850" s="25" t="s">
        <v>785</v>
      </c>
      <c r="D850" s="24">
        <v>0</v>
      </c>
      <c r="E850" s="24">
        <v>0</v>
      </c>
      <c r="F850" s="26">
        <v>0</v>
      </c>
      <c r="G850" s="25">
        <v>0</v>
      </c>
      <c r="H850" s="24">
        <v>6220.1</v>
      </c>
      <c r="I850" s="26">
        <v>0.157</v>
      </c>
      <c r="J850" s="25" t="b">
        <v>0</v>
      </c>
    </row>
    <row r="851" spans="1:10" hidden="1" x14ac:dyDescent="0.25">
      <c r="A851" s="23">
        <v>44965</v>
      </c>
      <c r="B851" s="24">
        <v>1835614</v>
      </c>
      <c r="C851" s="25" t="s">
        <v>786</v>
      </c>
      <c r="D851" s="24">
        <v>0</v>
      </c>
      <c r="E851" s="24">
        <v>0</v>
      </c>
      <c r="F851" s="26">
        <v>0</v>
      </c>
      <c r="G851" s="25">
        <v>0</v>
      </c>
      <c r="H851" s="24">
        <v>13482.73</v>
      </c>
      <c r="I851" s="26">
        <v>0.22700000000000001</v>
      </c>
      <c r="J851" s="25" t="b">
        <v>1</v>
      </c>
    </row>
    <row r="852" spans="1:10" hidden="1" x14ac:dyDescent="0.25">
      <c r="A852" s="23">
        <v>44951</v>
      </c>
      <c r="B852" s="24">
        <v>1834923</v>
      </c>
      <c r="C852" s="25" t="s">
        <v>687</v>
      </c>
      <c r="D852" s="24">
        <v>0</v>
      </c>
      <c r="E852" s="24">
        <v>0</v>
      </c>
      <c r="F852" s="26">
        <v>0</v>
      </c>
      <c r="G852" s="25">
        <v>0</v>
      </c>
      <c r="H852" s="24">
        <v>485</v>
      </c>
      <c r="I852" s="26">
        <v>0.22700000000000001</v>
      </c>
      <c r="J852" s="25" t="b">
        <v>1</v>
      </c>
    </row>
    <row r="853" spans="1:10" hidden="1" x14ac:dyDescent="0.25">
      <c r="A853" s="23">
        <v>44930</v>
      </c>
      <c r="B853" s="24">
        <v>1834075</v>
      </c>
      <c r="C853" s="25" t="s">
        <v>495</v>
      </c>
      <c r="D853" s="24">
        <v>0</v>
      </c>
      <c r="E853" s="24">
        <v>0</v>
      </c>
      <c r="F853" s="26">
        <v>0</v>
      </c>
      <c r="G853" s="25">
        <v>0</v>
      </c>
      <c r="H853" s="24">
        <v>134.93</v>
      </c>
      <c r="I853" s="26">
        <v>0.22</v>
      </c>
      <c r="J853" s="25" t="b">
        <v>1</v>
      </c>
    </row>
    <row r="854" spans="1:10" hidden="1" x14ac:dyDescent="0.25">
      <c r="A854" s="23">
        <v>45181</v>
      </c>
      <c r="B854" s="24">
        <v>1846512</v>
      </c>
      <c r="C854" s="25" t="s">
        <v>429</v>
      </c>
      <c r="D854" s="24">
        <v>0</v>
      </c>
      <c r="E854" s="24">
        <v>0</v>
      </c>
      <c r="F854" s="26">
        <v>0</v>
      </c>
      <c r="G854" s="25">
        <v>0</v>
      </c>
      <c r="H854" s="24">
        <v>849.5</v>
      </c>
      <c r="I854" s="26">
        <v>0.156</v>
      </c>
      <c r="J854" s="25" t="b">
        <v>0</v>
      </c>
    </row>
    <row r="855" spans="1:10" hidden="1" x14ac:dyDescent="0.25">
      <c r="A855" s="23">
        <v>45141</v>
      </c>
      <c r="B855" s="24">
        <v>1844431</v>
      </c>
      <c r="C855" s="25" t="s">
        <v>787</v>
      </c>
      <c r="D855" s="24">
        <v>0</v>
      </c>
      <c r="E855" s="24">
        <v>0</v>
      </c>
      <c r="F855" s="26">
        <v>0</v>
      </c>
      <c r="G855" s="25">
        <v>0</v>
      </c>
      <c r="H855" s="24">
        <v>177.12</v>
      </c>
      <c r="I855" s="26">
        <v>0.22</v>
      </c>
      <c r="J855" s="25" t="b">
        <v>1</v>
      </c>
    </row>
    <row r="856" spans="1:10" hidden="1" x14ac:dyDescent="0.25">
      <c r="A856" s="23">
        <v>44980</v>
      </c>
      <c r="B856" s="24">
        <v>1836303</v>
      </c>
      <c r="C856" s="25" t="s">
        <v>454</v>
      </c>
      <c r="D856" s="24">
        <v>0</v>
      </c>
      <c r="E856" s="24">
        <v>0</v>
      </c>
      <c r="F856" s="26">
        <v>0</v>
      </c>
      <c r="G856" s="25">
        <v>0</v>
      </c>
      <c r="H856" s="24">
        <v>-3.5</v>
      </c>
      <c r="I856" s="26">
        <v>-3.4289999999999998</v>
      </c>
      <c r="J856" s="25" t="b">
        <v>0</v>
      </c>
    </row>
    <row r="857" spans="1:10" hidden="1" x14ac:dyDescent="0.25">
      <c r="A857" s="23">
        <v>44942</v>
      </c>
      <c r="B857" s="24">
        <v>1834556</v>
      </c>
      <c r="C857" s="25" t="s">
        <v>788</v>
      </c>
      <c r="D857" s="24">
        <v>0</v>
      </c>
      <c r="E857" s="24">
        <v>0</v>
      </c>
      <c r="F857" s="26">
        <v>0</v>
      </c>
      <c r="G857" s="25">
        <v>0</v>
      </c>
      <c r="H857" s="24">
        <v>1946.68</v>
      </c>
      <c r="I857" s="26">
        <v>0.22</v>
      </c>
      <c r="J857" s="25" t="b">
        <v>1</v>
      </c>
    </row>
    <row r="858" spans="1:10" hidden="1" x14ac:dyDescent="0.25">
      <c r="A858" s="23">
        <v>45027</v>
      </c>
      <c r="B858" s="24">
        <v>1838760</v>
      </c>
      <c r="C858" s="25" t="s">
        <v>561</v>
      </c>
      <c r="D858" s="24">
        <v>0</v>
      </c>
      <c r="E858" s="24">
        <v>0</v>
      </c>
      <c r="F858" s="26">
        <v>0</v>
      </c>
      <c r="G858" s="25">
        <v>0</v>
      </c>
      <c r="H858" s="24">
        <v>1121.76</v>
      </c>
      <c r="I858" s="26">
        <v>0.22</v>
      </c>
      <c r="J858" s="25" t="b">
        <v>1</v>
      </c>
    </row>
    <row r="859" spans="1:10" hidden="1" x14ac:dyDescent="0.25">
      <c r="A859" s="23">
        <v>45147</v>
      </c>
      <c r="B859" s="24">
        <v>1844680</v>
      </c>
      <c r="C859" s="25" t="s">
        <v>349</v>
      </c>
      <c r="D859" s="24">
        <v>0</v>
      </c>
      <c r="E859" s="24">
        <v>0</v>
      </c>
      <c r="F859" s="26">
        <v>0</v>
      </c>
      <c r="G859" s="25">
        <v>0</v>
      </c>
      <c r="H859" s="24">
        <v>0.53</v>
      </c>
      <c r="I859" s="26">
        <v>23.34</v>
      </c>
      <c r="J859" s="25" t="b">
        <v>1</v>
      </c>
    </row>
    <row r="860" spans="1:10" hidden="1" x14ac:dyDescent="0.25">
      <c r="A860" s="23">
        <v>45191</v>
      </c>
      <c r="B860" s="24">
        <v>1847105</v>
      </c>
      <c r="C860" s="25" t="s">
        <v>789</v>
      </c>
      <c r="D860" s="24">
        <v>0</v>
      </c>
      <c r="E860" s="24">
        <v>0</v>
      </c>
      <c r="F860" s="26">
        <v>0</v>
      </c>
      <c r="G860" s="25">
        <v>0</v>
      </c>
      <c r="H860" s="24">
        <v>4749.4399999999996</v>
      </c>
      <c r="I860" s="26">
        <v>0.22</v>
      </c>
      <c r="J860" s="25" t="b">
        <v>1</v>
      </c>
    </row>
    <row r="861" spans="1:10" hidden="1" x14ac:dyDescent="0.25">
      <c r="A861" s="23">
        <v>45055</v>
      </c>
      <c r="B861" s="24">
        <v>1840276</v>
      </c>
      <c r="C861" s="25" t="s">
        <v>790</v>
      </c>
      <c r="D861" s="24">
        <v>0</v>
      </c>
      <c r="E861" s="24">
        <v>0</v>
      </c>
      <c r="F861" s="26">
        <v>0</v>
      </c>
      <c r="G861" s="25">
        <v>0</v>
      </c>
      <c r="H861" s="24">
        <v>-1146.07</v>
      </c>
      <c r="I861" s="26">
        <v>-1.55</v>
      </c>
      <c r="J861" s="25" t="b">
        <v>0</v>
      </c>
    </row>
    <row r="862" spans="1:10" hidden="1" x14ac:dyDescent="0.25">
      <c r="A862" s="23">
        <v>45177</v>
      </c>
      <c r="B862" s="24">
        <v>1846350</v>
      </c>
      <c r="C862" s="25" t="s">
        <v>791</v>
      </c>
      <c r="D862" s="24">
        <v>0</v>
      </c>
      <c r="E862" s="24">
        <v>0</v>
      </c>
      <c r="F862" s="26">
        <v>0</v>
      </c>
      <c r="G862" s="25">
        <v>0</v>
      </c>
      <c r="H862" s="24">
        <v>539.48</v>
      </c>
      <c r="I862" s="26">
        <v>0.52600000000000002</v>
      </c>
      <c r="J862" s="25" t="b">
        <v>1</v>
      </c>
    </row>
    <row r="863" spans="1:10" hidden="1" x14ac:dyDescent="0.25">
      <c r="A863" s="23">
        <v>45026</v>
      </c>
      <c r="B863" s="24">
        <v>1838711</v>
      </c>
      <c r="C863" s="25" t="s">
        <v>70</v>
      </c>
      <c r="D863" s="24">
        <v>1137.5999999999999</v>
      </c>
      <c r="E863" s="24">
        <v>0</v>
      </c>
      <c r="F863" s="26">
        <v>0</v>
      </c>
      <c r="G863" s="25">
        <v>0</v>
      </c>
      <c r="H863" s="24">
        <v>1461.24</v>
      </c>
      <c r="I863" s="26">
        <v>0.22</v>
      </c>
      <c r="J863" s="25" t="b">
        <v>1</v>
      </c>
    </row>
    <row r="864" spans="1:10" hidden="1" x14ac:dyDescent="0.25">
      <c r="A864" s="23">
        <v>44942</v>
      </c>
      <c r="B864" s="24">
        <v>1834564</v>
      </c>
      <c r="C864" s="25" t="s">
        <v>792</v>
      </c>
      <c r="D864" s="24">
        <v>0</v>
      </c>
      <c r="E864" s="24">
        <v>0</v>
      </c>
      <c r="F864" s="26">
        <v>0</v>
      </c>
      <c r="G864" s="25">
        <v>0</v>
      </c>
      <c r="H864" s="24">
        <v>2499.36</v>
      </c>
      <c r="I864" s="26">
        <v>0.22</v>
      </c>
      <c r="J864" s="25" t="b">
        <v>1</v>
      </c>
    </row>
    <row r="865" spans="1:10" hidden="1" x14ac:dyDescent="0.25">
      <c r="A865" s="23">
        <v>45162</v>
      </c>
      <c r="B865" s="24">
        <v>1845505</v>
      </c>
      <c r="C865" s="25" t="s">
        <v>361</v>
      </c>
      <c r="D865" s="24">
        <v>0</v>
      </c>
      <c r="E865" s="24">
        <v>0</v>
      </c>
      <c r="F865" s="26">
        <v>0</v>
      </c>
      <c r="G865" s="25">
        <v>0</v>
      </c>
      <c r="H865" s="24">
        <v>830.41</v>
      </c>
      <c r="I865" s="26">
        <v>0.22</v>
      </c>
      <c r="J865" s="25" t="b">
        <v>1</v>
      </c>
    </row>
    <row r="866" spans="1:10" hidden="1" x14ac:dyDescent="0.25">
      <c r="A866" s="23">
        <v>45162</v>
      </c>
      <c r="B866" s="24">
        <v>1845538</v>
      </c>
      <c r="C866" s="25" t="s">
        <v>793</v>
      </c>
      <c r="D866" s="24">
        <v>0</v>
      </c>
      <c r="E866" s="24">
        <v>0</v>
      </c>
      <c r="F866" s="26">
        <v>0</v>
      </c>
      <c r="G866" s="25">
        <v>0</v>
      </c>
      <c r="H866" s="24">
        <v>12661.38</v>
      </c>
      <c r="I866" s="26">
        <v>0.22500000000000001</v>
      </c>
      <c r="J866" s="25" t="b">
        <v>1</v>
      </c>
    </row>
    <row r="867" spans="1:10" hidden="1" x14ac:dyDescent="0.25">
      <c r="A867" s="23">
        <v>45261</v>
      </c>
      <c r="B867" s="24">
        <v>1850165</v>
      </c>
      <c r="C867" s="25" t="s">
        <v>154</v>
      </c>
      <c r="D867" s="24">
        <v>0</v>
      </c>
      <c r="E867" s="24">
        <v>0</v>
      </c>
      <c r="F867" s="26">
        <v>0</v>
      </c>
      <c r="G867" s="25">
        <v>0</v>
      </c>
      <c r="H867" s="24">
        <v>1173.2</v>
      </c>
      <c r="I867" s="26">
        <v>0.193</v>
      </c>
      <c r="J867" s="25" t="b">
        <v>1</v>
      </c>
    </row>
    <row r="868" spans="1:10" hidden="1" x14ac:dyDescent="0.25">
      <c r="A868" s="23">
        <v>45201</v>
      </c>
      <c r="B868" s="24">
        <v>1847531</v>
      </c>
      <c r="C868" s="25" t="s">
        <v>794</v>
      </c>
      <c r="D868" s="24">
        <v>0</v>
      </c>
      <c r="E868" s="24">
        <v>0</v>
      </c>
      <c r="F868" s="26">
        <v>0</v>
      </c>
      <c r="G868" s="25">
        <v>0</v>
      </c>
      <c r="H868" s="24">
        <v>2709.28</v>
      </c>
      <c r="I868" s="26">
        <v>0.22</v>
      </c>
      <c r="J868" s="25" t="b">
        <v>1</v>
      </c>
    </row>
    <row r="869" spans="1:10" hidden="1" x14ac:dyDescent="0.25">
      <c r="A869" s="23">
        <v>44956</v>
      </c>
      <c r="B869" s="24">
        <v>1835148</v>
      </c>
      <c r="C869" s="25" t="s">
        <v>795</v>
      </c>
      <c r="D869" s="24">
        <v>0</v>
      </c>
      <c r="E869" s="24">
        <v>0</v>
      </c>
      <c r="F869" s="26">
        <v>0</v>
      </c>
      <c r="G869" s="25">
        <v>0</v>
      </c>
      <c r="H869" s="24">
        <v>4196.76</v>
      </c>
      <c r="I869" s="26">
        <v>0.22</v>
      </c>
      <c r="J869" s="25" t="b">
        <v>1</v>
      </c>
    </row>
    <row r="870" spans="1:10" hidden="1" x14ac:dyDescent="0.25">
      <c r="A870" s="23">
        <v>45146</v>
      </c>
      <c r="B870" s="24">
        <v>1844624</v>
      </c>
      <c r="C870" s="25" t="s">
        <v>796</v>
      </c>
      <c r="D870" s="24">
        <v>0</v>
      </c>
      <c r="E870" s="24">
        <v>0</v>
      </c>
      <c r="F870" s="26">
        <v>0</v>
      </c>
      <c r="G870" s="25">
        <v>0</v>
      </c>
      <c r="H870" s="24">
        <v>7171.78</v>
      </c>
      <c r="I870" s="26">
        <v>0.121</v>
      </c>
      <c r="J870" s="25" t="b">
        <v>0</v>
      </c>
    </row>
    <row r="871" spans="1:10" hidden="1" x14ac:dyDescent="0.25">
      <c r="A871" s="23">
        <v>45021</v>
      </c>
      <c r="B871" s="24">
        <v>1838562</v>
      </c>
      <c r="C871" s="25" t="s">
        <v>702</v>
      </c>
      <c r="D871" s="24">
        <v>8720</v>
      </c>
      <c r="E871" s="24">
        <v>0</v>
      </c>
      <c r="F871" s="26">
        <v>0</v>
      </c>
      <c r="G871" s="25">
        <v>0</v>
      </c>
      <c r="H871" s="24">
        <v>1395.64</v>
      </c>
      <c r="I871" s="26">
        <v>0.22</v>
      </c>
      <c r="J871" s="25" t="b">
        <v>1</v>
      </c>
    </row>
    <row r="872" spans="1:10" hidden="1" x14ac:dyDescent="0.25">
      <c r="A872" s="23">
        <v>45131</v>
      </c>
      <c r="B872" s="24">
        <v>1843883</v>
      </c>
      <c r="C872" s="25" t="s">
        <v>94</v>
      </c>
      <c r="D872" s="24">
        <v>0</v>
      </c>
      <c r="E872" s="24">
        <v>0</v>
      </c>
      <c r="F872" s="26">
        <v>0</v>
      </c>
      <c r="G872" s="25">
        <v>0</v>
      </c>
      <c r="H872" s="24">
        <v>736.52</v>
      </c>
      <c r="I872" s="26">
        <v>0.74099999999999999</v>
      </c>
      <c r="J872" s="25" t="b">
        <v>1</v>
      </c>
    </row>
    <row r="873" spans="1:10" hidden="1" x14ac:dyDescent="0.25">
      <c r="A873" s="23">
        <v>45205</v>
      </c>
      <c r="B873" s="24">
        <v>1847782</v>
      </c>
      <c r="C873" s="25" t="s">
        <v>797</v>
      </c>
      <c r="D873" s="24">
        <v>0</v>
      </c>
      <c r="E873" s="24">
        <v>0</v>
      </c>
      <c r="F873" s="26">
        <v>0</v>
      </c>
      <c r="G873" s="25">
        <v>0</v>
      </c>
      <c r="H873" s="24">
        <v>2957.72</v>
      </c>
      <c r="I873" s="26">
        <v>0.18099999999999999</v>
      </c>
      <c r="J873" s="25" t="b">
        <v>1</v>
      </c>
    </row>
    <row r="874" spans="1:10" hidden="1" x14ac:dyDescent="0.25">
      <c r="A874" s="23">
        <v>44978</v>
      </c>
      <c r="B874" s="24">
        <v>1836186</v>
      </c>
      <c r="C874" s="25" t="s">
        <v>798</v>
      </c>
      <c r="D874" s="24">
        <v>0</v>
      </c>
      <c r="E874" s="24">
        <v>0</v>
      </c>
      <c r="F874" s="26">
        <v>0</v>
      </c>
      <c r="G874" s="25">
        <v>0</v>
      </c>
      <c r="H874" s="24">
        <v>1102.08</v>
      </c>
      <c r="I874" s="26">
        <v>0.22</v>
      </c>
      <c r="J874" s="25" t="b">
        <v>1</v>
      </c>
    </row>
    <row r="875" spans="1:10" hidden="1" x14ac:dyDescent="0.25">
      <c r="A875" s="23">
        <v>45126</v>
      </c>
      <c r="B875" s="24">
        <v>1843586</v>
      </c>
      <c r="C875" s="25" t="s">
        <v>799</v>
      </c>
      <c r="D875" s="24">
        <v>0</v>
      </c>
      <c r="E875" s="24">
        <v>0</v>
      </c>
      <c r="F875" s="26">
        <v>0</v>
      </c>
      <c r="G875" s="25">
        <v>0</v>
      </c>
      <c r="H875" s="24">
        <v>1700.65</v>
      </c>
      <c r="I875" s="26">
        <v>0.22</v>
      </c>
      <c r="J875" s="25" t="b">
        <v>1</v>
      </c>
    </row>
    <row r="876" spans="1:10" hidden="1" x14ac:dyDescent="0.25">
      <c r="A876" s="23">
        <v>44937</v>
      </c>
      <c r="B876" s="24">
        <v>1834371</v>
      </c>
      <c r="C876" s="25" t="s">
        <v>800</v>
      </c>
      <c r="D876" s="24">
        <v>0</v>
      </c>
      <c r="E876" s="24">
        <v>0</v>
      </c>
      <c r="F876" s="26">
        <v>0</v>
      </c>
      <c r="G876" s="25">
        <v>0</v>
      </c>
      <c r="H876" s="24">
        <v>452.99</v>
      </c>
      <c r="I876" s="26">
        <v>0.46800000000000003</v>
      </c>
      <c r="J876" s="25" t="b">
        <v>1</v>
      </c>
    </row>
    <row r="877" spans="1:10" hidden="1" x14ac:dyDescent="0.25">
      <c r="A877" s="23">
        <v>44992</v>
      </c>
      <c r="B877" s="24">
        <v>1836876</v>
      </c>
      <c r="C877" s="25" t="s">
        <v>661</v>
      </c>
      <c r="D877" s="24">
        <v>0</v>
      </c>
      <c r="E877" s="24">
        <v>0</v>
      </c>
      <c r="F877" s="26">
        <v>0</v>
      </c>
      <c r="G877" s="25">
        <v>0</v>
      </c>
      <c r="H877" s="24">
        <v>0</v>
      </c>
      <c r="I877" s="26">
        <v>0</v>
      </c>
      <c r="J877" s="25" t="b">
        <v>0</v>
      </c>
    </row>
    <row r="878" spans="1:10" hidden="1" x14ac:dyDescent="0.25">
      <c r="A878" s="23">
        <v>45266</v>
      </c>
      <c r="B878" s="24">
        <v>1850396</v>
      </c>
      <c r="C878" s="25" t="s">
        <v>801</v>
      </c>
      <c r="D878" s="24">
        <v>0</v>
      </c>
      <c r="E878" s="24">
        <v>0</v>
      </c>
      <c r="F878" s="26">
        <v>0</v>
      </c>
      <c r="G878" s="25">
        <v>0</v>
      </c>
      <c r="H878" s="24">
        <v>11799.94</v>
      </c>
      <c r="I878" s="26">
        <v>0.18099999999999999</v>
      </c>
      <c r="J878" s="25" t="b">
        <v>1</v>
      </c>
    </row>
    <row r="879" spans="1:10" hidden="1" x14ac:dyDescent="0.25">
      <c r="A879" s="23">
        <v>44942</v>
      </c>
      <c r="B879" s="24">
        <v>1834563</v>
      </c>
      <c r="C879" s="25" t="s">
        <v>802</v>
      </c>
      <c r="D879" s="24">
        <v>0</v>
      </c>
      <c r="E879" s="24">
        <v>0</v>
      </c>
      <c r="F879" s="26">
        <v>0</v>
      </c>
      <c r="G879" s="25">
        <v>0</v>
      </c>
      <c r="H879" s="24">
        <v>954.48</v>
      </c>
      <c r="I879" s="26">
        <v>0.22</v>
      </c>
      <c r="J879" s="25" t="b">
        <v>1</v>
      </c>
    </row>
    <row r="880" spans="1:10" hidden="1" x14ac:dyDescent="0.25">
      <c r="A880" s="23">
        <v>45142</v>
      </c>
      <c r="B880" s="24">
        <v>1844456</v>
      </c>
      <c r="C880" s="25" t="s">
        <v>68</v>
      </c>
      <c r="D880" s="24">
        <v>0</v>
      </c>
      <c r="E880" s="24">
        <v>0</v>
      </c>
      <c r="F880" s="26">
        <v>0</v>
      </c>
      <c r="G880" s="25">
        <v>0</v>
      </c>
      <c r="H880" s="24">
        <v>0</v>
      </c>
      <c r="I880" s="26">
        <v>0</v>
      </c>
      <c r="J880" s="25" t="b">
        <v>0</v>
      </c>
    </row>
    <row r="881" spans="1:10" hidden="1" x14ac:dyDescent="0.25">
      <c r="A881" s="23">
        <v>44980</v>
      </c>
      <c r="B881" s="24">
        <v>1836334</v>
      </c>
      <c r="C881" s="25" t="s">
        <v>241</v>
      </c>
      <c r="D881" s="24">
        <v>247</v>
      </c>
      <c r="E881" s="24">
        <v>0</v>
      </c>
      <c r="F881" s="26">
        <v>0</v>
      </c>
      <c r="G881" s="25">
        <v>0</v>
      </c>
      <c r="H881" s="24">
        <v>7281.6</v>
      </c>
      <c r="I881" s="26">
        <v>0.22</v>
      </c>
      <c r="J881" s="25" t="b">
        <v>1</v>
      </c>
    </row>
    <row r="882" spans="1:10" hidden="1" x14ac:dyDescent="0.25">
      <c r="A882" s="23">
        <v>45106</v>
      </c>
      <c r="B882" s="24">
        <v>1842803</v>
      </c>
      <c r="C882" s="25" t="s">
        <v>803</v>
      </c>
      <c r="D882" s="24">
        <v>0</v>
      </c>
      <c r="E882" s="24">
        <v>0</v>
      </c>
      <c r="F882" s="26">
        <v>0</v>
      </c>
      <c r="G882" s="25">
        <v>0</v>
      </c>
      <c r="H882" s="24">
        <v>1.1399999999999999</v>
      </c>
      <c r="I882" s="26">
        <v>17.420999999999999</v>
      </c>
      <c r="J882" s="25" t="b">
        <v>1</v>
      </c>
    </row>
    <row r="883" spans="1:10" hidden="1" x14ac:dyDescent="0.25">
      <c r="A883" s="23">
        <v>45154</v>
      </c>
      <c r="B883" s="24">
        <v>1845031</v>
      </c>
      <c r="C883" s="25" t="s">
        <v>804</v>
      </c>
      <c r="D883" s="24">
        <v>0</v>
      </c>
      <c r="E883" s="24">
        <v>0</v>
      </c>
      <c r="F883" s="26">
        <v>0</v>
      </c>
      <c r="G883" s="25">
        <v>0</v>
      </c>
      <c r="H883" s="24">
        <v>3374.3</v>
      </c>
      <c r="I883" s="26">
        <v>0.22</v>
      </c>
      <c r="J883" s="25" t="b">
        <v>1</v>
      </c>
    </row>
    <row r="884" spans="1:10" hidden="1" x14ac:dyDescent="0.25">
      <c r="A884" s="23">
        <v>45105</v>
      </c>
      <c r="B884" s="24">
        <v>1842670</v>
      </c>
      <c r="C884" s="25" t="s">
        <v>805</v>
      </c>
      <c r="D884" s="24">
        <v>30381.38</v>
      </c>
      <c r="E884" s="24">
        <v>0</v>
      </c>
      <c r="F884" s="26">
        <v>0</v>
      </c>
      <c r="G884" s="25">
        <v>0</v>
      </c>
      <c r="H884" s="24">
        <v>8841</v>
      </c>
      <c r="I884" s="26">
        <v>0.14299999999999999</v>
      </c>
      <c r="J884" s="25" t="b">
        <v>0</v>
      </c>
    </row>
    <row r="885" spans="1:10" hidden="1" x14ac:dyDescent="0.25">
      <c r="A885" s="23">
        <v>45211</v>
      </c>
      <c r="B885" s="24">
        <v>1848088</v>
      </c>
      <c r="C885" s="25" t="s">
        <v>806</v>
      </c>
      <c r="D885" s="24">
        <v>0</v>
      </c>
      <c r="E885" s="24">
        <v>0</v>
      </c>
      <c r="F885" s="26">
        <v>0</v>
      </c>
      <c r="G885" s="25">
        <v>0</v>
      </c>
      <c r="H885" s="24">
        <v>468.16</v>
      </c>
      <c r="I885" s="26">
        <v>0.13600000000000001</v>
      </c>
      <c r="J885" s="25" t="b">
        <v>0</v>
      </c>
    </row>
    <row r="886" spans="1:10" hidden="1" x14ac:dyDescent="0.25">
      <c r="A886" s="23">
        <v>45170</v>
      </c>
      <c r="B886" s="24">
        <v>1845984</v>
      </c>
      <c r="C886" s="25" t="s">
        <v>807</v>
      </c>
      <c r="D886" s="24">
        <v>0</v>
      </c>
      <c r="E886" s="24">
        <v>0</v>
      </c>
      <c r="F886" s="26">
        <v>0</v>
      </c>
      <c r="G886" s="25">
        <v>0</v>
      </c>
      <c r="H886" s="24">
        <v>1653.12</v>
      </c>
      <c r="I886" s="26">
        <v>0.22</v>
      </c>
      <c r="J886" s="25" t="b">
        <v>1</v>
      </c>
    </row>
    <row r="887" spans="1:10" hidden="1" x14ac:dyDescent="0.25">
      <c r="A887" s="23">
        <v>45208</v>
      </c>
      <c r="B887" s="24">
        <v>1847901</v>
      </c>
      <c r="C887" s="25" t="s">
        <v>81</v>
      </c>
      <c r="D887" s="24">
        <v>0</v>
      </c>
      <c r="E887" s="24">
        <v>0</v>
      </c>
      <c r="F887" s="26">
        <v>0</v>
      </c>
      <c r="G887" s="25">
        <v>0</v>
      </c>
      <c r="H887" s="24">
        <v>165.56</v>
      </c>
      <c r="I887" s="26">
        <v>0.219</v>
      </c>
      <c r="J887" s="25" t="b">
        <v>1</v>
      </c>
    </row>
    <row r="888" spans="1:10" hidden="1" x14ac:dyDescent="0.25">
      <c r="A888" s="23">
        <v>45064</v>
      </c>
      <c r="B888" s="24">
        <v>1840754</v>
      </c>
      <c r="C888" s="25" t="s">
        <v>717</v>
      </c>
      <c r="D888" s="24">
        <v>0</v>
      </c>
      <c r="E888" s="24">
        <v>0</v>
      </c>
      <c r="F888" s="26">
        <v>0</v>
      </c>
      <c r="G888" s="25">
        <v>0</v>
      </c>
      <c r="H888" s="24">
        <v>1838.84</v>
      </c>
      <c r="I888" s="26">
        <v>0.22</v>
      </c>
      <c r="J888" s="25" t="b">
        <v>1</v>
      </c>
    </row>
    <row r="889" spans="1:10" hidden="1" x14ac:dyDescent="0.25">
      <c r="A889" s="23">
        <v>44971</v>
      </c>
      <c r="B889" s="24">
        <v>1835893</v>
      </c>
      <c r="C889" s="25" t="s">
        <v>808</v>
      </c>
      <c r="D889" s="24">
        <v>0</v>
      </c>
      <c r="E889" s="24">
        <v>0</v>
      </c>
      <c r="F889" s="26">
        <v>0</v>
      </c>
      <c r="G889" s="25">
        <v>0</v>
      </c>
      <c r="H889" s="24">
        <v>144.32</v>
      </c>
      <c r="I889" s="26">
        <v>0.22</v>
      </c>
      <c r="J889" s="25" t="b">
        <v>1</v>
      </c>
    </row>
    <row r="890" spans="1:10" hidden="1" x14ac:dyDescent="0.25">
      <c r="A890" s="23">
        <v>45210</v>
      </c>
      <c r="B890" s="24">
        <v>1848032</v>
      </c>
      <c r="C890" s="25" t="s">
        <v>809</v>
      </c>
      <c r="D890" s="24">
        <v>0</v>
      </c>
      <c r="E890" s="24">
        <v>0</v>
      </c>
      <c r="F890" s="26">
        <v>0</v>
      </c>
      <c r="G890" s="25">
        <v>0</v>
      </c>
      <c r="H890" s="24">
        <v>874</v>
      </c>
      <c r="I890" s="26">
        <v>0.217</v>
      </c>
      <c r="J890" s="25" t="b">
        <v>1</v>
      </c>
    </row>
    <row r="891" spans="1:10" hidden="1" x14ac:dyDescent="0.25">
      <c r="A891" s="23">
        <v>45142</v>
      </c>
      <c r="B891" s="24">
        <v>1844470</v>
      </c>
      <c r="C891" s="25" t="s">
        <v>810</v>
      </c>
      <c r="D891" s="24">
        <v>0</v>
      </c>
      <c r="E891" s="24">
        <v>0</v>
      </c>
      <c r="F891" s="26">
        <v>0</v>
      </c>
      <c r="G891" s="25">
        <v>0</v>
      </c>
      <c r="H891" s="24">
        <v>0</v>
      </c>
      <c r="I891" s="26">
        <v>0</v>
      </c>
      <c r="J891" s="25" t="b">
        <v>0</v>
      </c>
    </row>
    <row r="892" spans="1:10" hidden="1" x14ac:dyDescent="0.25">
      <c r="A892" s="23">
        <v>45047</v>
      </c>
      <c r="B892" s="24">
        <v>1839911</v>
      </c>
      <c r="C892" s="25" t="s">
        <v>811</v>
      </c>
      <c r="D892" s="24">
        <v>0</v>
      </c>
      <c r="E892" s="24">
        <v>0</v>
      </c>
      <c r="F892" s="26">
        <v>0</v>
      </c>
      <c r="G892" s="25">
        <v>0</v>
      </c>
      <c r="H892" s="24">
        <v>28.61</v>
      </c>
      <c r="I892" s="26">
        <v>0.48499999999999999</v>
      </c>
      <c r="J892" s="25" t="b">
        <v>1</v>
      </c>
    </row>
    <row r="893" spans="1:10" hidden="1" x14ac:dyDescent="0.25">
      <c r="A893" s="23">
        <v>45104</v>
      </c>
      <c r="B893" s="24">
        <v>1842611</v>
      </c>
      <c r="C893" s="25" t="s">
        <v>812</v>
      </c>
      <c r="D893" s="24">
        <v>0</v>
      </c>
      <c r="E893" s="24">
        <v>0</v>
      </c>
      <c r="F893" s="26">
        <v>0</v>
      </c>
      <c r="G893" s="25">
        <v>0</v>
      </c>
      <c r="H893" s="24">
        <v>780</v>
      </c>
      <c r="I893" s="26">
        <v>0.29099999999999998</v>
      </c>
      <c r="J893" s="25" t="b">
        <v>1</v>
      </c>
    </row>
    <row r="894" spans="1:10" hidden="1" x14ac:dyDescent="0.25">
      <c r="A894" s="23">
        <v>44951</v>
      </c>
      <c r="B894" s="24">
        <v>1834955</v>
      </c>
      <c r="C894" s="25" t="s">
        <v>813</v>
      </c>
      <c r="D894" s="24">
        <v>0</v>
      </c>
      <c r="E894" s="24">
        <v>0</v>
      </c>
      <c r="F894" s="26">
        <v>0</v>
      </c>
      <c r="G894" s="25">
        <v>0</v>
      </c>
      <c r="H894" s="24">
        <v>1899.08</v>
      </c>
      <c r="I894" s="26">
        <v>0.17</v>
      </c>
      <c r="J894" s="25" t="b">
        <v>0</v>
      </c>
    </row>
    <row r="895" spans="1:10" hidden="1" x14ac:dyDescent="0.25">
      <c r="A895" s="23">
        <v>45187</v>
      </c>
      <c r="B895" s="24">
        <v>1846803</v>
      </c>
      <c r="C895" s="25" t="s">
        <v>103</v>
      </c>
      <c r="D895" s="24">
        <v>597</v>
      </c>
      <c r="E895" s="24">
        <v>0</v>
      </c>
      <c r="F895" s="26">
        <v>0</v>
      </c>
      <c r="G895" s="25">
        <v>0</v>
      </c>
      <c r="H895" s="24">
        <v>397.21</v>
      </c>
      <c r="I895" s="26">
        <v>0.193</v>
      </c>
      <c r="J895" s="25" t="b">
        <v>1</v>
      </c>
    </row>
    <row r="896" spans="1:10" hidden="1" x14ac:dyDescent="0.25">
      <c r="A896" s="23">
        <v>44939</v>
      </c>
      <c r="B896" s="24">
        <v>1834507</v>
      </c>
      <c r="C896" s="25" t="s">
        <v>814</v>
      </c>
      <c r="D896" s="24">
        <v>0</v>
      </c>
      <c r="E896" s="24">
        <v>0</v>
      </c>
      <c r="F896" s="26">
        <v>0</v>
      </c>
      <c r="G896" s="25">
        <v>0</v>
      </c>
      <c r="H896" s="24">
        <v>55.76</v>
      </c>
      <c r="I896" s="26">
        <v>0.22</v>
      </c>
      <c r="J896" s="25" t="b">
        <v>1</v>
      </c>
    </row>
    <row r="897" spans="1:10" hidden="1" x14ac:dyDescent="0.25">
      <c r="A897" s="23">
        <v>44984</v>
      </c>
      <c r="B897" s="24">
        <v>1836447</v>
      </c>
      <c r="C897" s="25" t="s">
        <v>815</v>
      </c>
      <c r="D897" s="24">
        <v>0</v>
      </c>
      <c r="E897" s="24">
        <v>0</v>
      </c>
      <c r="F897" s="26">
        <v>0</v>
      </c>
      <c r="G897" s="25">
        <v>0</v>
      </c>
      <c r="H897" s="24">
        <v>2946.67</v>
      </c>
      <c r="I897" s="26">
        <v>0.185</v>
      </c>
      <c r="J897" s="25" t="b">
        <v>1</v>
      </c>
    </row>
    <row r="898" spans="1:10" hidden="1" x14ac:dyDescent="0.25">
      <c r="A898" s="23">
        <v>45022</v>
      </c>
      <c r="B898" s="24">
        <v>1838592</v>
      </c>
      <c r="C898" s="25" t="s">
        <v>786</v>
      </c>
      <c r="D898" s="24">
        <v>0</v>
      </c>
      <c r="E898" s="24">
        <v>0</v>
      </c>
      <c r="F898" s="26">
        <v>0</v>
      </c>
      <c r="G898" s="25">
        <v>0</v>
      </c>
      <c r="H898" s="24">
        <v>6210.68</v>
      </c>
      <c r="I898" s="26">
        <v>0.22</v>
      </c>
      <c r="J898" s="25" t="b">
        <v>1</v>
      </c>
    </row>
    <row r="899" spans="1:10" hidden="1" x14ac:dyDescent="0.25">
      <c r="A899" s="23">
        <v>45062</v>
      </c>
      <c r="B899" s="24">
        <v>1840619</v>
      </c>
      <c r="C899" s="25" t="s">
        <v>674</v>
      </c>
      <c r="D899" s="24">
        <v>0</v>
      </c>
      <c r="E899" s="24">
        <v>0</v>
      </c>
      <c r="F899" s="26">
        <v>0</v>
      </c>
      <c r="G899" s="25">
        <v>0</v>
      </c>
      <c r="H899" s="24">
        <v>3336.53</v>
      </c>
      <c r="I899" s="26">
        <v>0.20100000000000001</v>
      </c>
      <c r="J899" s="25" t="b">
        <v>1</v>
      </c>
    </row>
    <row r="900" spans="1:10" hidden="1" x14ac:dyDescent="0.25">
      <c r="A900" s="23">
        <v>44949</v>
      </c>
      <c r="B900" s="24">
        <v>1834814</v>
      </c>
      <c r="C900" s="25" t="s">
        <v>816</v>
      </c>
      <c r="D900" s="24">
        <v>0</v>
      </c>
      <c r="E900" s="24">
        <v>0</v>
      </c>
      <c r="F900" s="26">
        <v>0</v>
      </c>
      <c r="G900" s="25">
        <v>0</v>
      </c>
      <c r="H900" s="24">
        <v>1973.55</v>
      </c>
      <c r="I900" s="26">
        <v>0.16300000000000001</v>
      </c>
      <c r="J900" s="25" t="b">
        <v>0</v>
      </c>
    </row>
    <row r="901" spans="1:10" hidden="1" x14ac:dyDescent="0.25">
      <c r="A901" s="23">
        <v>45170</v>
      </c>
      <c r="B901" s="24">
        <v>1845972</v>
      </c>
      <c r="C901" s="25" t="s">
        <v>817</v>
      </c>
      <c r="D901" s="24">
        <v>0</v>
      </c>
      <c r="E901" s="24">
        <v>0</v>
      </c>
      <c r="F901" s="26">
        <v>0</v>
      </c>
      <c r="G901" s="25">
        <v>0</v>
      </c>
      <c r="H901" s="24">
        <v>1728.52</v>
      </c>
      <c r="I901" s="26">
        <v>0.52</v>
      </c>
      <c r="J901" s="25" t="b">
        <v>1</v>
      </c>
    </row>
    <row r="902" spans="1:10" hidden="1" x14ac:dyDescent="0.25">
      <c r="A902" s="23">
        <v>45189</v>
      </c>
      <c r="B902" s="24">
        <v>1846918</v>
      </c>
      <c r="C902" s="25" t="s">
        <v>818</v>
      </c>
      <c r="D902" s="24">
        <v>0</v>
      </c>
      <c r="E902" s="24">
        <v>0</v>
      </c>
      <c r="F902" s="26">
        <v>0</v>
      </c>
      <c r="G902" s="25">
        <v>0</v>
      </c>
      <c r="H902" s="24">
        <v>483.69</v>
      </c>
      <c r="I902" s="26">
        <v>0.22</v>
      </c>
      <c r="J902" s="25" t="b">
        <v>1</v>
      </c>
    </row>
    <row r="903" spans="1:10" hidden="1" x14ac:dyDescent="0.25">
      <c r="A903" s="23">
        <v>44992</v>
      </c>
      <c r="B903" s="24">
        <v>1836886</v>
      </c>
      <c r="C903" s="25" t="s">
        <v>695</v>
      </c>
      <c r="D903" s="24">
        <v>0</v>
      </c>
      <c r="E903" s="24">
        <v>0</v>
      </c>
      <c r="F903" s="26">
        <v>0</v>
      </c>
      <c r="G903" s="25">
        <v>0</v>
      </c>
      <c r="H903" s="24">
        <v>100.1</v>
      </c>
      <c r="I903" s="26">
        <v>0.219</v>
      </c>
      <c r="J903" s="25" t="b">
        <v>1</v>
      </c>
    </row>
    <row r="904" spans="1:10" hidden="1" x14ac:dyDescent="0.25">
      <c r="A904" s="23">
        <v>45035</v>
      </c>
      <c r="B904" s="24">
        <v>1839216</v>
      </c>
      <c r="C904" s="25" t="s">
        <v>108</v>
      </c>
      <c r="D904" s="24">
        <v>56.9</v>
      </c>
      <c r="E904" s="24">
        <v>0</v>
      </c>
      <c r="F904" s="26">
        <v>0</v>
      </c>
      <c r="G904" s="25">
        <v>0</v>
      </c>
      <c r="H904" s="24">
        <v>585.72</v>
      </c>
      <c r="I904" s="26">
        <v>0.29799999999999999</v>
      </c>
      <c r="J904" s="25" t="b">
        <v>1</v>
      </c>
    </row>
    <row r="905" spans="1:10" hidden="1" x14ac:dyDescent="0.25">
      <c r="A905" s="23">
        <v>45085</v>
      </c>
      <c r="B905" s="24">
        <v>1841777</v>
      </c>
      <c r="C905" s="25" t="s">
        <v>813</v>
      </c>
      <c r="D905" s="24">
        <v>0</v>
      </c>
      <c r="E905" s="24">
        <v>0</v>
      </c>
      <c r="F905" s="26">
        <v>0</v>
      </c>
      <c r="G905" s="25">
        <v>0</v>
      </c>
      <c r="H905" s="24">
        <v>-1074.75</v>
      </c>
      <c r="I905" s="26">
        <v>-1.6619999999999999</v>
      </c>
      <c r="J905" s="25" t="b">
        <v>0</v>
      </c>
    </row>
    <row r="906" spans="1:10" hidden="1" x14ac:dyDescent="0.25">
      <c r="A906" s="23">
        <v>45098</v>
      </c>
      <c r="B906" s="24">
        <v>1842380</v>
      </c>
      <c r="C906" s="25" t="s">
        <v>819</v>
      </c>
      <c r="D906" s="24">
        <v>0</v>
      </c>
      <c r="E906" s="24">
        <v>0</v>
      </c>
      <c r="F906" s="26">
        <v>0</v>
      </c>
      <c r="G906" s="25">
        <v>0</v>
      </c>
      <c r="H906" s="24">
        <v>223.2</v>
      </c>
      <c r="I906" s="26">
        <v>0.21</v>
      </c>
      <c r="J906" s="25" t="b">
        <v>1</v>
      </c>
    </row>
    <row r="907" spans="1:10" hidden="1" x14ac:dyDescent="0.25">
      <c r="A907" s="23">
        <v>45175</v>
      </c>
      <c r="B907" s="24">
        <v>1846156</v>
      </c>
      <c r="C907" s="25" t="s">
        <v>94</v>
      </c>
      <c r="D907" s="24">
        <v>0</v>
      </c>
      <c r="E907" s="24">
        <v>0</v>
      </c>
      <c r="F907" s="26">
        <v>0</v>
      </c>
      <c r="G907" s="25">
        <v>0</v>
      </c>
      <c r="H907" s="24">
        <v>82</v>
      </c>
      <c r="I907" s="26">
        <v>0.22</v>
      </c>
      <c r="J907" s="25" t="b">
        <v>1</v>
      </c>
    </row>
    <row r="908" spans="1:10" hidden="1" x14ac:dyDescent="0.25">
      <c r="A908" s="23">
        <v>45131</v>
      </c>
      <c r="B908" s="24">
        <v>1843821</v>
      </c>
      <c r="C908" s="25" t="s">
        <v>820</v>
      </c>
      <c r="D908" s="24">
        <v>0</v>
      </c>
      <c r="E908" s="24">
        <v>0</v>
      </c>
      <c r="F908" s="26">
        <v>0</v>
      </c>
      <c r="G908" s="25">
        <v>0</v>
      </c>
      <c r="H908" s="24">
        <v>4836.3599999999997</v>
      </c>
      <c r="I908" s="26">
        <v>0.22</v>
      </c>
      <c r="J908" s="25" t="b">
        <v>1</v>
      </c>
    </row>
    <row r="909" spans="1:10" hidden="1" x14ac:dyDescent="0.25">
      <c r="A909" s="23">
        <v>45153</v>
      </c>
      <c r="B909" s="24">
        <v>1845015</v>
      </c>
      <c r="C909" s="25" t="s">
        <v>821</v>
      </c>
      <c r="D909" s="24">
        <v>0</v>
      </c>
      <c r="E909" s="24">
        <v>0</v>
      </c>
      <c r="F909" s="26">
        <v>0</v>
      </c>
      <c r="G909" s="25">
        <v>0</v>
      </c>
      <c r="H909" s="24">
        <v>5489.02</v>
      </c>
      <c r="I909" s="26">
        <v>0.16300000000000001</v>
      </c>
      <c r="J909" s="25" t="b">
        <v>0</v>
      </c>
    </row>
    <row r="910" spans="1:10" hidden="1" x14ac:dyDescent="0.25">
      <c r="A910" s="23">
        <v>44958</v>
      </c>
      <c r="B910" s="24">
        <v>1835274</v>
      </c>
      <c r="C910" s="25" t="s">
        <v>108</v>
      </c>
      <c r="D910" s="24">
        <v>0</v>
      </c>
      <c r="E910" s="24">
        <v>0</v>
      </c>
      <c r="F910" s="26">
        <v>0</v>
      </c>
      <c r="G910" s="25">
        <v>0</v>
      </c>
      <c r="H910" s="24">
        <v>0</v>
      </c>
      <c r="I910" s="26">
        <v>0</v>
      </c>
      <c r="J910" s="25" t="b">
        <v>0</v>
      </c>
    </row>
    <row r="911" spans="1:10" hidden="1" x14ac:dyDescent="0.25">
      <c r="A911" s="23">
        <v>45231</v>
      </c>
      <c r="B911" s="24">
        <v>1849042</v>
      </c>
      <c r="C911" s="25" t="s">
        <v>620</v>
      </c>
      <c r="D911" s="24">
        <v>0</v>
      </c>
      <c r="E911" s="24">
        <v>0</v>
      </c>
      <c r="F911" s="26">
        <v>0</v>
      </c>
      <c r="G911" s="25">
        <v>0</v>
      </c>
      <c r="H911" s="24">
        <v>1563.79</v>
      </c>
      <c r="I911" s="26">
        <v>0.129</v>
      </c>
      <c r="J911" s="25" t="b">
        <v>0</v>
      </c>
    </row>
    <row r="912" spans="1:10" hidden="1" x14ac:dyDescent="0.25">
      <c r="A912" s="23">
        <v>45250</v>
      </c>
      <c r="B912" s="24">
        <v>1849802</v>
      </c>
      <c r="C912" s="25" t="s">
        <v>822</v>
      </c>
      <c r="D912" s="24">
        <v>0</v>
      </c>
      <c r="E912" s="24">
        <v>0</v>
      </c>
      <c r="F912" s="26">
        <v>0</v>
      </c>
      <c r="G912" s="25">
        <v>0</v>
      </c>
      <c r="H912" s="24">
        <v>1384.32</v>
      </c>
      <c r="I912" s="26">
        <v>0.56299999999999994</v>
      </c>
      <c r="J912" s="25" t="b">
        <v>1</v>
      </c>
    </row>
    <row r="913" spans="1:10" hidden="1" x14ac:dyDescent="0.25">
      <c r="A913" s="23">
        <v>45282</v>
      </c>
      <c r="B913" s="24">
        <v>1851090</v>
      </c>
      <c r="C913" s="25" t="s">
        <v>577</v>
      </c>
      <c r="D913" s="24">
        <v>0</v>
      </c>
      <c r="E913" s="24">
        <v>0</v>
      </c>
      <c r="F913" s="26">
        <v>0</v>
      </c>
      <c r="G913" s="25">
        <v>0</v>
      </c>
      <c r="H913" s="24">
        <v>1733.48</v>
      </c>
      <c r="I913" s="26">
        <v>0.22</v>
      </c>
      <c r="J913" s="25" t="b">
        <v>1</v>
      </c>
    </row>
    <row r="914" spans="1:10" hidden="1" x14ac:dyDescent="0.25">
      <c r="A914" s="23">
        <v>45091</v>
      </c>
      <c r="B914" s="24">
        <v>1842096</v>
      </c>
      <c r="C914" s="25" t="s">
        <v>427</v>
      </c>
      <c r="D914" s="24">
        <v>17.399999999999999</v>
      </c>
      <c r="E914" s="24">
        <v>0</v>
      </c>
      <c r="F914" s="26">
        <v>0</v>
      </c>
      <c r="G914" s="25">
        <v>0</v>
      </c>
      <c r="H914" s="24">
        <v>1017.62</v>
      </c>
      <c r="I914" s="26">
        <v>0.22</v>
      </c>
      <c r="J914" s="25" t="b">
        <v>1</v>
      </c>
    </row>
    <row r="915" spans="1:10" hidden="1" x14ac:dyDescent="0.25">
      <c r="A915" s="23">
        <v>45040</v>
      </c>
      <c r="B915" s="24">
        <v>1839476</v>
      </c>
      <c r="C915" s="25" t="s">
        <v>94</v>
      </c>
      <c r="D915" s="24">
        <v>0</v>
      </c>
      <c r="E915" s="24">
        <v>0</v>
      </c>
      <c r="F915" s="26">
        <v>0</v>
      </c>
      <c r="G915" s="25">
        <v>0</v>
      </c>
      <c r="H915" s="24">
        <v>0</v>
      </c>
      <c r="I915" s="26">
        <v>0</v>
      </c>
      <c r="J915" s="25" t="b">
        <v>0</v>
      </c>
    </row>
    <row r="916" spans="1:10" hidden="1" x14ac:dyDescent="0.25">
      <c r="A916" s="23">
        <v>45203</v>
      </c>
      <c r="B916" s="24">
        <v>1847674</v>
      </c>
      <c r="C916" s="25" t="s">
        <v>232</v>
      </c>
      <c r="D916" s="24">
        <v>0</v>
      </c>
      <c r="E916" s="24">
        <v>0</v>
      </c>
      <c r="F916" s="26">
        <v>0</v>
      </c>
      <c r="G916" s="25">
        <v>0</v>
      </c>
      <c r="H916" s="24">
        <v>827.16</v>
      </c>
      <c r="I916" s="26">
        <v>0.313</v>
      </c>
      <c r="J916" s="25" t="b">
        <v>1</v>
      </c>
    </row>
    <row r="917" spans="1:10" hidden="1" x14ac:dyDescent="0.25">
      <c r="A917" s="23">
        <v>45014</v>
      </c>
      <c r="B917" s="24">
        <v>1838156</v>
      </c>
      <c r="C917" s="25" t="s">
        <v>823</v>
      </c>
      <c r="D917" s="24">
        <v>0</v>
      </c>
      <c r="E917" s="24">
        <v>0</v>
      </c>
      <c r="F917" s="26">
        <v>0</v>
      </c>
      <c r="G917" s="25">
        <v>0</v>
      </c>
      <c r="H917" s="24">
        <v>12116</v>
      </c>
      <c r="I917" s="26">
        <v>0.22</v>
      </c>
      <c r="J917" s="25" t="b">
        <v>1</v>
      </c>
    </row>
    <row r="918" spans="1:10" hidden="1" x14ac:dyDescent="0.25">
      <c r="A918" s="23">
        <v>44993</v>
      </c>
      <c r="B918" s="24">
        <v>1836920</v>
      </c>
      <c r="C918" s="25" t="s">
        <v>824</v>
      </c>
      <c r="D918" s="24">
        <v>0</v>
      </c>
      <c r="E918" s="24">
        <v>0</v>
      </c>
      <c r="F918" s="26">
        <v>0</v>
      </c>
      <c r="G918" s="25">
        <v>0</v>
      </c>
      <c r="H918" s="24">
        <v>20317.63</v>
      </c>
      <c r="I918" s="26">
        <v>0.128</v>
      </c>
      <c r="J918" s="25" t="b">
        <v>0</v>
      </c>
    </row>
    <row r="919" spans="1:10" hidden="1" x14ac:dyDescent="0.25">
      <c r="A919" s="23">
        <v>45183</v>
      </c>
      <c r="B919" s="24">
        <v>1846663</v>
      </c>
      <c r="C919" s="25" t="s">
        <v>392</v>
      </c>
      <c r="D919" s="24">
        <v>0</v>
      </c>
      <c r="E919" s="24">
        <v>0</v>
      </c>
      <c r="F919" s="26">
        <v>0</v>
      </c>
      <c r="G919" s="25">
        <v>0</v>
      </c>
      <c r="H919" s="24">
        <v>5636.5</v>
      </c>
      <c r="I919" s="26">
        <v>0.14000000000000001</v>
      </c>
      <c r="J919" s="25" t="b">
        <v>0</v>
      </c>
    </row>
    <row r="920" spans="1:10" hidden="1" x14ac:dyDescent="0.25">
      <c r="A920" s="23">
        <v>44994</v>
      </c>
      <c r="B920" s="24">
        <v>1837200</v>
      </c>
      <c r="C920" s="25" t="s">
        <v>825</v>
      </c>
      <c r="D920" s="24">
        <v>0</v>
      </c>
      <c r="E920" s="24">
        <v>0</v>
      </c>
      <c r="F920" s="26">
        <v>0</v>
      </c>
      <c r="G920" s="25">
        <v>0</v>
      </c>
      <c r="H920" s="24">
        <v>5912.87</v>
      </c>
      <c r="I920" s="26">
        <v>0.189</v>
      </c>
      <c r="J920" s="25" t="b">
        <v>1</v>
      </c>
    </row>
    <row r="921" spans="1:10" hidden="1" x14ac:dyDescent="0.25">
      <c r="A921" s="23">
        <v>44992</v>
      </c>
      <c r="B921" s="24">
        <v>1836881</v>
      </c>
      <c r="C921" s="25" t="s">
        <v>826</v>
      </c>
      <c r="D921" s="24">
        <v>0</v>
      </c>
      <c r="E921" s="24">
        <v>0</v>
      </c>
      <c r="F921" s="26">
        <v>0</v>
      </c>
      <c r="G921" s="25">
        <v>0</v>
      </c>
      <c r="H921" s="24">
        <v>8953.1200000000008</v>
      </c>
      <c r="I921" s="26">
        <v>0.13600000000000001</v>
      </c>
      <c r="J921" s="25" t="b">
        <v>0</v>
      </c>
    </row>
    <row r="922" spans="1:10" hidden="1" x14ac:dyDescent="0.25">
      <c r="A922" s="23">
        <v>45132</v>
      </c>
      <c r="B922" s="24">
        <v>1843958</v>
      </c>
      <c r="C922" s="25" t="s">
        <v>459</v>
      </c>
      <c r="D922" s="24">
        <v>0</v>
      </c>
      <c r="E922" s="24">
        <v>0</v>
      </c>
      <c r="F922" s="26">
        <v>0</v>
      </c>
      <c r="G922" s="25">
        <v>0</v>
      </c>
      <c r="H922" s="24">
        <v>1131.1099999999999</v>
      </c>
      <c r="I922" s="26">
        <v>0.252</v>
      </c>
      <c r="J922" s="25" t="b">
        <v>1</v>
      </c>
    </row>
    <row r="923" spans="1:10" hidden="1" x14ac:dyDescent="0.25">
      <c r="A923" s="23">
        <v>45205</v>
      </c>
      <c r="B923" s="24">
        <v>1847839</v>
      </c>
      <c r="C923" s="25" t="s">
        <v>827</v>
      </c>
      <c r="D923" s="24">
        <v>0</v>
      </c>
      <c r="E923" s="24">
        <v>0</v>
      </c>
      <c r="F923" s="26">
        <v>0</v>
      </c>
      <c r="G923" s="25">
        <v>0</v>
      </c>
      <c r="H923" s="24">
        <v>2988.08</v>
      </c>
      <c r="I923" s="26">
        <v>0.22</v>
      </c>
      <c r="J923" s="25" t="b">
        <v>1</v>
      </c>
    </row>
    <row r="924" spans="1:10" hidden="1" x14ac:dyDescent="0.25">
      <c r="A924" s="23">
        <v>45225</v>
      </c>
      <c r="B924" s="24">
        <v>1848746</v>
      </c>
      <c r="C924" s="25" t="s">
        <v>178</v>
      </c>
      <c r="D924" s="24">
        <v>0</v>
      </c>
      <c r="E924" s="24">
        <v>0</v>
      </c>
      <c r="F924" s="26">
        <v>0</v>
      </c>
      <c r="G924" s="25">
        <v>0</v>
      </c>
      <c r="H924" s="24">
        <v>2317.91</v>
      </c>
      <c r="I924" s="26">
        <v>0.193</v>
      </c>
      <c r="J924" s="25" t="b">
        <v>1</v>
      </c>
    </row>
    <row r="925" spans="1:10" hidden="1" x14ac:dyDescent="0.25">
      <c r="A925" s="23">
        <v>45131</v>
      </c>
      <c r="B925" s="24">
        <v>1843794</v>
      </c>
      <c r="C925" s="25" t="s">
        <v>828</v>
      </c>
      <c r="D925" s="24">
        <v>0</v>
      </c>
      <c r="E925" s="24">
        <v>0</v>
      </c>
      <c r="F925" s="26">
        <v>0</v>
      </c>
      <c r="G925" s="25">
        <v>0</v>
      </c>
      <c r="H925" s="24">
        <v>1616.22</v>
      </c>
      <c r="I925" s="26">
        <v>0.22</v>
      </c>
      <c r="J925" s="25" t="b">
        <v>1</v>
      </c>
    </row>
    <row r="926" spans="1:10" hidden="1" x14ac:dyDescent="0.25">
      <c r="A926" s="23">
        <v>45015</v>
      </c>
      <c r="B926" s="24">
        <v>1838189</v>
      </c>
      <c r="C926" s="25" t="s">
        <v>829</v>
      </c>
      <c r="D926" s="24">
        <v>0</v>
      </c>
      <c r="E926" s="24">
        <v>0</v>
      </c>
      <c r="F926" s="26">
        <v>0</v>
      </c>
      <c r="G926" s="25">
        <v>0</v>
      </c>
      <c r="H926" s="24">
        <v>305.07</v>
      </c>
      <c r="I926" s="26">
        <v>0.20599999999999999</v>
      </c>
      <c r="J926" s="25" t="b">
        <v>1</v>
      </c>
    </row>
    <row r="927" spans="1:10" hidden="1" x14ac:dyDescent="0.25">
      <c r="A927" s="23">
        <v>45103</v>
      </c>
      <c r="B927" s="24">
        <v>1842531</v>
      </c>
      <c r="C927" s="25" t="s">
        <v>830</v>
      </c>
      <c r="D927" s="24">
        <v>109.3</v>
      </c>
      <c r="E927" s="24">
        <v>0</v>
      </c>
      <c r="F927" s="26">
        <v>0</v>
      </c>
      <c r="G927" s="25">
        <v>0</v>
      </c>
      <c r="H927" s="24">
        <v>4474.2299999999996</v>
      </c>
      <c r="I927" s="26">
        <v>0.20100000000000001</v>
      </c>
      <c r="J927" s="25" t="b">
        <v>1</v>
      </c>
    </row>
    <row r="928" spans="1:10" hidden="1" x14ac:dyDescent="0.25">
      <c r="A928" s="23">
        <v>45258</v>
      </c>
      <c r="B928" s="24">
        <v>1849965</v>
      </c>
      <c r="C928" s="25" t="s">
        <v>831</v>
      </c>
      <c r="D928" s="24">
        <v>0</v>
      </c>
      <c r="E928" s="24">
        <v>0</v>
      </c>
      <c r="F928" s="26">
        <v>0</v>
      </c>
      <c r="G928" s="25">
        <v>0</v>
      </c>
      <c r="H928" s="24">
        <v>1645.74</v>
      </c>
      <c r="I928" s="26">
        <v>0.22</v>
      </c>
      <c r="J928" s="25" t="b">
        <v>1</v>
      </c>
    </row>
    <row r="929" spans="1:10" hidden="1" x14ac:dyDescent="0.25">
      <c r="A929" s="23">
        <v>44952</v>
      </c>
      <c r="B929" s="24">
        <v>1834982</v>
      </c>
      <c r="C929" s="25" t="s">
        <v>832</v>
      </c>
      <c r="D929" s="24">
        <v>0</v>
      </c>
      <c r="E929" s="24">
        <v>0</v>
      </c>
      <c r="F929" s="26">
        <v>0</v>
      </c>
      <c r="G929" s="25">
        <v>0</v>
      </c>
      <c r="H929" s="24">
        <v>2043.05</v>
      </c>
      <c r="I929" s="26">
        <v>0.193</v>
      </c>
      <c r="J929" s="25" t="b">
        <v>1</v>
      </c>
    </row>
    <row r="930" spans="1:10" hidden="1" x14ac:dyDescent="0.25">
      <c r="A930" s="23">
        <v>45271</v>
      </c>
      <c r="B930" s="24">
        <v>1850548</v>
      </c>
      <c r="C930" s="25" t="s">
        <v>833</v>
      </c>
      <c r="D930" s="24">
        <v>0</v>
      </c>
      <c r="E930" s="24">
        <v>0</v>
      </c>
      <c r="F930" s="26">
        <v>0</v>
      </c>
      <c r="G930" s="25">
        <v>0</v>
      </c>
      <c r="H930" s="24">
        <v>1601.6</v>
      </c>
      <c r="I930" s="26">
        <v>0.13600000000000001</v>
      </c>
      <c r="J930" s="25" t="b">
        <v>0</v>
      </c>
    </row>
    <row r="931" spans="1:10" hidden="1" x14ac:dyDescent="0.25">
      <c r="A931" s="23">
        <v>45141</v>
      </c>
      <c r="B931" s="24">
        <v>1844417</v>
      </c>
      <c r="C931" s="25" t="s">
        <v>834</v>
      </c>
      <c r="D931" s="24">
        <v>0</v>
      </c>
      <c r="E931" s="24">
        <v>0</v>
      </c>
      <c r="F931" s="26">
        <v>0</v>
      </c>
      <c r="G931" s="25">
        <v>0</v>
      </c>
      <c r="H931" s="24">
        <v>12917.77</v>
      </c>
      <c r="I931" s="26">
        <v>0.155</v>
      </c>
      <c r="J931" s="25" t="b">
        <v>0</v>
      </c>
    </row>
    <row r="932" spans="1:10" hidden="1" x14ac:dyDescent="0.25">
      <c r="A932" s="23">
        <v>45195</v>
      </c>
      <c r="B932" s="24">
        <v>1847221</v>
      </c>
      <c r="C932" s="25" t="s">
        <v>835</v>
      </c>
      <c r="D932" s="24">
        <v>0</v>
      </c>
      <c r="E932" s="24">
        <v>0</v>
      </c>
      <c r="F932" s="26">
        <v>0</v>
      </c>
      <c r="G932" s="25">
        <v>0</v>
      </c>
      <c r="H932" s="24">
        <v>0</v>
      </c>
      <c r="I932" s="26">
        <v>0</v>
      </c>
      <c r="J932" s="25" t="b">
        <v>0</v>
      </c>
    </row>
    <row r="933" spans="1:10" hidden="1" x14ac:dyDescent="0.25">
      <c r="A933" s="23">
        <v>45170</v>
      </c>
      <c r="B933" s="24">
        <v>1845976</v>
      </c>
      <c r="C933" s="25" t="s">
        <v>94</v>
      </c>
      <c r="D933" s="24">
        <v>0</v>
      </c>
      <c r="E933" s="24">
        <v>0</v>
      </c>
      <c r="F933" s="26">
        <v>0</v>
      </c>
      <c r="G933" s="25">
        <v>0</v>
      </c>
      <c r="H933" s="24">
        <v>0</v>
      </c>
      <c r="I933" s="26">
        <v>0</v>
      </c>
      <c r="J933" s="25" t="b">
        <v>0</v>
      </c>
    </row>
    <row r="934" spans="1:10" hidden="1" x14ac:dyDescent="0.25">
      <c r="A934" s="23">
        <v>45278</v>
      </c>
      <c r="B934" s="24">
        <v>1850844</v>
      </c>
      <c r="C934" s="25" t="s">
        <v>668</v>
      </c>
      <c r="D934" s="24">
        <v>0</v>
      </c>
      <c r="E934" s="24">
        <v>0</v>
      </c>
      <c r="F934" s="26">
        <v>0</v>
      </c>
      <c r="G934" s="25">
        <v>0</v>
      </c>
      <c r="H934" s="24">
        <v>4658.5</v>
      </c>
      <c r="I934" s="26">
        <v>0.18099999999999999</v>
      </c>
      <c r="J934" s="25" t="b">
        <v>1</v>
      </c>
    </row>
    <row r="935" spans="1:10" hidden="1" x14ac:dyDescent="0.25">
      <c r="A935" s="23">
        <v>45163</v>
      </c>
      <c r="B935" s="24">
        <v>1845658</v>
      </c>
      <c r="C935" s="25" t="s">
        <v>166</v>
      </c>
      <c r="D935" s="24">
        <v>0</v>
      </c>
      <c r="E935" s="24">
        <v>0</v>
      </c>
      <c r="F935" s="26">
        <v>0</v>
      </c>
      <c r="G935" s="25">
        <v>0</v>
      </c>
      <c r="H935" s="24">
        <v>15728.1</v>
      </c>
      <c r="I935" s="26">
        <v>0.161</v>
      </c>
      <c r="J935" s="25" t="b">
        <v>0</v>
      </c>
    </row>
    <row r="936" spans="1:10" hidden="1" x14ac:dyDescent="0.25">
      <c r="A936" s="23">
        <v>45042</v>
      </c>
      <c r="B936" s="24">
        <v>1839601</v>
      </c>
      <c r="C936" s="25" t="s">
        <v>836</v>
      </c>
      <c r="D936" s="24">
        <v>0</v>
      </c>
      <c r="E936" s="24">
        <v>0</v>
      </c>
      <c r="F936" s="26">
        <v>0</v>
      </c>
      <c r="G936" s="25">
        <v>0</v>
      </c>
      <c r="H936" s="24">
        <v>0</v>
      </c>
      <c r="I936" s="26">
        <v>0</v>
      </c>
      <c r="J936" s="25" t="b">
        <v>0</v>
      </c>
    </row>
    <row r="937" spans="1:10" hidden="1" x14ac:dyDescent="0.25">
      <c r="A937" s="23">
        <v>45072</v>
      </c>
      <c r="B937" s="24">
        <v>1841202</v>
      </c>
      <c r="C937" s="25" t="s">
        <v>837</v>
      </c>
      <c r="D937" s="24">
        <v>0</v>
      </c>
      <c r="E937" s="24">
        <v>0</v>
      </c>
      <c r="F937" s="26">
        <v>0</v>
      </c>
      <c r="G937" s="25">
        <v>0</v>
      </c>
      <c r="H937" s="24">
        <v>13463.68</v>
      </c>
      <c r="I937" s="26">
        <v>0.18</v>
      </c>
      <c r="J937" s="25" t="b">
        <v>0</v>
      </c>
    </row>
    <row r="938" spans="1:10" hidden="1" x14ac:dyDescent="0.25">
      <c r="A938" s="23">
        <v>45071</v>
      </c>
      <c r="B938" s="24">
        <v>1841167</v>
      </c>
      <c r="C938" s="25" t="s">
        <v>838</v>
      </c>
      <c r="D938" s="24">
        <v>0</v>
      </c>
      <c r="E938" s="24">
        <v>0</v>
      </c>
      <c r="F938" s="26">
        <v>0</v>
      </c>
      <c r="G938" s="25">
        <v>0</v>
      </c>
      <c r="H938" s="24">
        <v>0</v>
      </c>
      <c r="I938" s="26">
        <v>0</v>
      </c>
      <c r="J938" s="25" t="b">
        <v>0</v>
      </c>
    </row>
    <row r="939" spans="1:10" hidden="1" x14ac:dyDescent="0.25">
      <c r="A939" s="23">
        <v>45191</v>
      </c>
      <c r="B939" s="24">
        <v>1847070</v>
      </c>
      <c r="C939" s="25" t="s">
        <v>839</v>
      </c>
      <c r="D939" s="24">
        <v>0</v>
      </c>
      <c r="E939" s="24">
        <v>0</v>
      </c>
      <c r="F939" s="26">
        <v>0</v>
      </c>
      <c r="G939" s="25">
        <v>0</v>
      </c>
      <c r="H939" s="24">
        <v>919.88</v>
      </c>
      <c r="I939" s="26">
        <v>0.24299999999999999</v>
      </c>
      <c r="J939" s="25" t="b">
        <v>1</v>
      </c>
    </row>
    <row r="940" spans="1:10" hidden="1" x14ac:dyDescent="0.25">
      <c r="A940" s="23">
        <v>45265</v>
      </c>
      <c r="B940" s="24">
        <v>1850351</v>
      </c>
      <c r="C940" s="25" t="s">
        <v>840</v>
      </c>
      <c r="D940" s="24">
        <v>0</v>
      </c>
      <c r="E940" s="24">
        <v>0</v>
      </c>
      <c r="F940" s="26">
        <v>0</v>
      </c>
      <c r="G940" s="25">
        <v>0</v>
      </c>
      <c r="H940" s="24">
        <v>2296</v>
      </c>
      <c r="I940" s="26">
        <v>0.22</v>
      </c>
      <c r="J940" s="25" t="b">
        <v>1</v>
      </c>
    </row>
    <row r="941" spans="1:10" hidden="1" x14ac:dyDescent="0.25">
      <c r="A941" s="23">
        <v>44991</v>
      </c>
      <c r="B941" s="24">
        <v>1836779</v>
      </c>
      <c r="C941" s="25" t="s">
        <v>841</v>
      </c>
      <c r="D941" s="24">
        <v>474</v>
      </c>
      <c r="E941" s="24">
        <v>0</v>
      </c>
      <c r="F941" s="26">
        <v>0</v>
      </c>
      <c r="G941" s="25">
        <v>0</v>
      </c>
      <c r="H941" s="24">
        <v>-22.99</v>
      </c>
      <c r="I941" s="26">
        <v>-7.3810000000000002</v>
      </c>
      <c r="J941" s="25" t="b">
        <v>0</v>
      </c>
    </row>
    <row r="942" spans="1:10" hidden="1" x14ac:dyDescent="0.25">
      <c r="A942" s="23">
        <v>44942</v>
      </c>
      <c r="B942" s="24">
        <v>1834560</v>
      </c>
      <c r="C942" s="25" t="s">
        <v>435</v>
      </c>
      <c r="D942" s="24">
        <v>0</v>
      </c>
      <c r="E942" s="24">
        <v>0</v>
      </c>
      <c r="F942" s="26">
        <v>0</v>
      </c>
      <c r="G942" s="25">
        <v>0</v>
      </c>
      <c r="H942" s="24">
        <v>2024.58</v>
      </c>
      <c r="I942" s="26">
        <v>0.22</v>
      </c>
      <c r="J942" s="25" t="b">
        <v>1</v>
      </c>
    </row>
    <row r="943" spans="1:10" hidden="1" x14ac:dyDescent="0.25">
      <c r="A943" s="23">
        <v>45251</v>
      </c>
      <c r="B943" s="24">
        <v>1849841</v>
      </c>
      <c r="C943" s="25" t="s">
        <v>842</v>
      </c>
      <c r="D943" s="24">
        <v>0</v>
      </c>
      <c r="E943" s="24">
        <v>0</v>
      </c>
      <c r="F943" s="26">
        <v>0</v>
      </c>
      <c r="G943" s="25">
        <v>0</v>
      </c>
      <c r="H943" s="24">
        <v>5071.93</v>
      </c>
      <c r="I943" s="26">
        <v>0.86899999999999999</v>
      </c>
      <c r="J943" s="25" t="b">
        <v>1</v>
      </c>
    </row>
    <row r="944" spans="1:10" hidden="1" x14ac:dyDescent="0.25">
      <c r="A944" s="23">
        <v>45163</v>
      </c>
      <c r="B944" s="24">
        <v>1845624</v>
      </c>
      <c r="C944" s="25" t="s">
        <v>843</v>
      </c>
      <c r="D944" s="24">
        <v>0</v>
      </c>
      <c r="E944" s="24">
        <v>0</v>
      </c>
      <c r="F944" s="26">
        <v>0</v>
      </c>
      <c r="G944" s="25">
        <v>0</v>
      </c>
      <c r="H944" s="24">
        <v>2926.3</v>
      </c>
      <c r="I944" s="26">
        <v>0.193</v>
      </c>
      <c r="J944" s="25" t="b">
        <v>1</v>
      </c>
    </row>
    <row r="945" spans="1:10" hidden="1" x14ac:dyDescent="0.25">
      <c r="A945" s="23">
        <v>44953</v>
      </c>
      <c r="B945" s="24">
        <v>1835073</v>
      </c>
      <c r="C945" s="25" t="s">
        <v>844</v>
      </c>
      <c r="D945" s="24">
        <v>0</v>
      </c>
      <c r="E945" s="24">
        <v>0</v>
      </c>
      <c r="F945" s="26">
        <v>0</v>
      </c>
      <c r="G945" s="25">
        <v>0</v>
      </c>
      <c r="H945" s="24">
        <v>3929.29</v>
      </c>
      <c r="I945" s="26">
        <v>0.14399999999999999</v>
      </c>
      <c r="J945" s="25" t="b">
        <v>0</v>
      </c>
    </row>
    <row r="946" spans="1:10" hidden="1" x14ac:dyDescent="0.25">
      <c r="A946" s="23">
        <v>45282</v>
      </c>
      <c r="B946" s="24">
        <v>1851085</v>
      </c>
      <c r="C946" s="25" t="s">
        <v>577</v>
      </c>
      <c r="D946" s="24">
        <v>0</v>
      </c>
      <c r="E946" s="24">
        <v>0</v>
      </c>
      <c r="F946" s="26">
        <v>0</v>
      </c>
      <c r="G946" s="25">
        <v>0</v>
      </c>
      <c r="H946" s="24">
        <v>1142.26</v>
      </c>
      <c r="I946" s="26">
        <v>0.22</v>
      </c>
      <c r="J946" s="25" t="b">
        <v>1</v>
      </c>
    </row>
    <row r="947" spans="1:10" hidden="1" x14ac:dyDescent="0.25">
      <c r="A947" s="23">
        <v>45195</v>
      </c>
      <c r="B947" s="24">
        <v>1847276</v>
      </c>
      <c r="C947" s="25" t="s">
        <v>845</v>
      </c>
      <c r="D947" s="24">
        <v>0</v>
      </c>
      <c r="E947" s="24">
        <v>0</v>
      </c>
      <c r="F947" s="26">
        <v>0</v>
      </c>
      <c r="G947" s="25">
        <v>0</v>
      </c>
      <c r="H947" s="24">
        <v>0</v>
      </c>
      <c r="I947" s="26">
        <v>0</v>
      </c>
      <c r="J947" s="25" t="b">
        <v>0</v>
      </c>
    </row>
    <row r="948" spans="1:10" hidden="1" x14ac:dyDescent="0.25">
      <c r="A948" s="23">
        <v>45013</v>
      </c>
      <c r="B948" s="24">
        <v>1838059</v>
      </c>
      <c r="C948" s="25" t="s">
        <v>846</v>
      </c>
      <c r="D948" s="24">
        <v>0</v>
      </c>
      <c r="E948" s="24">
        <v>0</v>
      </c>
      <c r="F948" s="26">
        <v>0</v>
      </c>
      <c r="G948" s="25">
        <v>0</v>
      </c>
      <c r="H948" s="24">
        <v>0</v>
      </c>
      <c r="I948" s="26">
        <v>0</v>
      </c>
      <c r="J948" s="25" t="b">
        <v>0</v>
      </c>
    </row>
    <row r="949" spans="1:10" hidden="1" x14ac:dyDescent="0.25">
      <c r="A949" s="23">
        <v>45145</v>
      </c>
      <c r="B949" s="24">
        <v>1844535</v>
      </c>
      <c r="C949" s="25" t="s">
        <v>145</v>
      </c>
      <c r="D949" s="24">
        <v>0</v>
      </c>
      <c r="E949" s="24">
        <v>0</v>
      </c>
      <c r="F949" s="26">
        <v>0</v>
      </c>
      <c r="G949" s="25">
        <v>0</v>
      </c>
      <c r="H949" s="24">
        <v>1705.6</v>
      </c>
      <c r="I949" s="26">
        <v>0.22</v>
      </c>
      <c r="J949" s="25" t="b">
        <v>1</v>
      </c>
    </row>
    <row r="950" spans="1:10" hidden="1" x14ac:dyDescent="0.25">
      <c r="A950" s="23">
        <v>45022</v>
      </c>
      <c r="B950" s="24">
        <v>1838589</v>
      </c>
      <c r="C950" s="25" t="s">
        <v>847</v>
      </c>
      <c r="D950" s="24">
        <v>0</v>
      </c>
      <c r="E950" s="24">
        <v>0</v>
      </c>
      <c r="F950" s="26">
        <v>0</v>
      </c>
      <c r="G950" s="25">
        <v>0</v>
      </c>
      <c r="H950" s="24">
        <v>531.87</v>
      </c>
      <c r="I950" s="26">
        <v>0.316</v>
      </c>
      <c r="J950" s="25" t="b">
        <v>1</v>
      </c>
    </row>
    <row r="951" spans="1:10" hidden="1" x14ac:dyDescent="0.25">
      <c r="A951" s="23">
        <v>45209</v>
      </c>
      <c r="B951" s="24">
        <v>1847974</v>
      </c>
      <c r="C951" s="25" t="s">
        <v>848</v>
      </c>
      <c r="D951" s="24">
        <v>0</v>
      </c>
      <c r="E951" s="24">
        <v>0</v>
      </c>
      <c r="F951" s="26">
        <v>0</v>
      </c>
      <c r="G951" s="25">
        <v>0</v>
      </c>
      <c r="H951" s="24">
        <v>131.19999999999999</v>
      </c>
      <c r="I951" s="26">
        <v>0.22</v>
      </c>
      <c r="J951" s="25" t="b">
        <v>1</v>
      </c>
    </row>
    <row r="952" spans="1:10" hidden="1" x14ac:dyDescent="0.25">
      <c r="A952" s="23">
        <v>45138</v>
      </c>
      <c r="B952" s="24">
        <v>1844254</v>
      </c>
      <c r="C952" s="25" t="s">
        <v>849</v>
      </c>
      <c r="D952" s="24">
        <v>0</v>
      </c>
      <c r="E952" s="24">
        <v>0</v>
      </c>
      <c r="F952" s="26">
        <v>0</v>
      </c>
      <c r="G952" s="25">
        <v>0</v>
      </c>
      <c r="H952" s="24">
        <v>657.64</v>
      </c>
      <c r="I952" s="26">
        <v>0.22</v>
      </c>
      <c r="J952" s="25" t="b">
        <v>1</v>
      </c>
    </row>
    <row r="953" spans="1:10" hidden="1" x14ac:dyDescent="0.25">
      <c r="A953" s="23">
        <v>45009</v>
      </c>
      <c r="B953" s="24">
        <v>1837924</v>
      </c>
      <c r="C953" s="25" t="s">
        <v>137</v>
      </c>
      <c r="D953" s="24">
        <v>0</v>
      </c>
      <c r="E953" s="24">
        <v>0</v>
      </c>
      <c r="F953" s="26">
        <v>0</v>
      </c>
      <c r="G953" s="25">
        <v>0</v>
      </c>
      <c r="H953" s="24">
        <v>1135.3900000000001</v>
      </c>
      <c r="I953" s="26">
        <v>0.20499999999999999</v>
      </c>
      <c r="J953" s="25" t="b">
        <v>1</v>
      </c>
    </row>
    <row r="954" spans="1:10" hidden="1" x14ac:dyDescent="0.25">
      <c r="A954" s="23">
        <v>45160</v>
      </c>
      <c r="B954" s="24">
        <v>1845397</v>
      </c>
      <c r="C954" s="25" t="s">
        <v>850</v>
      </c>
      <c r="D954" s="24">
        <v>0</v>
      </c>
      <c r="E954" s="24">
        <v>0</v>
      </c>
      <c r="F954" s="26">
        <v>0</v>
      </c>
      <c r="G954" s="25">
        <v>0</v>
      </c>
      <c r="H954" s="24">
        <v>22696.32</v>
      </c>
      <c r="I954" s="26">
        <v>0.182</v>
      </c>
      <c r="J954" s="25" t="b">
        <v>1</v>
      </c>
    </row>
    <row r="955" spans="1:10" hidden="1" x14ac:dyDescent="0.25">
      <c r="A955" s="23">
        <v>45078</v>
      </c>
      <c r="B955" s="24">
        <v>1841456</v>
      </c>
      <c r="C955" s="25" t="s">
        <v>637</v>
      </c>
      <c r="D955" s="24">
        <v>0</v>
      </c>
      <c r="E955" s="24">
        <v>0</v>
      </c>
      <c r="F955" s="26">
        <v>0</v>
      </c>
      <c r="G955" s="25">
        <v>0</v>
      </c>
      <c r="H955" s="24">
        <v>428.56</v>
      </c>
      <c r="I955" s="26">
        <v>0.13600000000000001</v>
      </c>
      <c r="J955" s="25" t="b">
        <v>0</v>
      </c>
    </row>
    <row r="956" spans="1:10" hidden="1" x14ac:dyDescent="0.25">
      <c r="A956" s="23">
        <v>44978</v>
      </c>
      <c r="B956" s="24">
        <v>1836175</v>
      </c>
      <c r="C956" s="25" t="s">
        <v>851</v>
      </c>
      <c r="D956" s="24">
        <v>0</v>
      </c>
      <c r="E956" s="24">
        <v>0</v>
      </c>
      <c r="F956" s="26">
        <v>0</v>
      </c>
      <c r="G956" s="25">
        <v>0</v>
      </c>
      <c r="H956" s="24">
        <v>1376</v>
      </c>
      <c r="I956" s="26">
        <v>0.28100000000000003</v>
      </c>
      <c r="J956" s="25" t="b">
        <v>1</v>
      </c>
    </row>
    <row r="957" spans="1:10" hidden="1" x14ac:dyDescent="0.25">
      <c r="A957" s="23">
        <v>45054</v>
      </c>
      <c r="B957" s="24">
        <v>1840206</v>
      </c>
      <c r="C957" s="25" t="s">
        <v>852</v>
      </c>
      <c r="D957" s="24">
        <v>0</v>
      </c>
      <c r="E957" s="24">
        <v>0</v>
      </c>
      <c r="F957" s="26">
        <v>0</v>
      </c>
      <c r="G957" s="25">
        <v>0</v>
      </c>
      <c r="H957" s="24">
        <v>416.23</v>
      </c>
      <c r="I957" s="26">
        <v>0.65100000000000002</v>
      </c>
      <c r="J957" s="25" t="b">
        <v>1</v>
      </c>
    </row>
    <row r="958" spans="1:10" hidden="1" x14ac:dyDescent="0.25">
      <c r="A958" s="23">
        <v>45148</v>
      </c>
      <c r="B958" s="24">
        <v>1844776</v>
      </c>
      <c r="C958" s="25" t="s">
        <v>650</v>
      </c>
      <c r="D958" s="24">
        <v>0</v>
      </c>
      <c r="E958" s="24">
        <v>0</v>
      </c>
      <c r="F958" s="26">
        <v>0</v>
      </c>
      <c r="G958" s="25">
        <v>0</v>
      </c>
      <c r="H958" s="24">
        <v>1290.58</v>
      </c>
      <c r="I958" s="26">
        <v>0.214</v>
      </c>
      <c r="J958" s="25" t="b">
        <v>1</v>
      </c>
    </row>
    <row r="959" spans="1:10" hidden="1" x14ac:dyDescent="0.25">
      <c r="A959" s="23">
        <v>45027</v>
      </c>
      <c r="B959" s="24">
        <v>1838800</v>
      </c>
      <c r="C959" s="25" t="s">
        <v>853</v>
      </c>
      <c r="D959" s="24">
        <v>0</v>
      </c>
      <c r="E959" s="24">
        <v>0</v>
      </c>
      <c r="F959" s="26">
        <v>0</v>
      </c>
      <c r="G959" s="25">
        <v>0</v>
      </c>
      <c r="H959" s="24">
        <v>1756.18</v>
      </c>
      <c r="I959" s="26">
        <v>0.53200000000000003</v>
      </c>
      <c r="J959" s="25" t="b">
        <v>1</v>
      </c>
    </row>
    <row r="960" spans="1:10" hidden="1" x14ac:dyDescent="0.25">
      <c r="A960" s="23">
        <v>45244</v>
      </c>
      <c r="B960" s="24">
        <v>1849523</v>
      </c>
      <c r="C960" s="25" t="s">
        <v>854</v>
      </c>
      <c r="D960" s="24">
        <v>0</v>
      </c>
      <c r="E960" s="24">
        <v>0</v>
      </c>
      <c r="F960" s="26">
        <v>0</v>
      </c>
      <c r="G960" s="25">
        <v>0</v>
      </c>
      <c r="H960" s="24">
        <v>2969.03</v>
      </c>
      <c r="I960" s="26">
        <v>0.184</v>
      </c>
      <c r="J960" s="25" t="b">
        <v>1</v>
      </c>
    </row>
    <row r="961" spans="1:10" hidden="1" x14ac:dyDescent="0.25">
      <c r="A961" s="23">
        <v>45274</v>
      </c>
      <c r="B961" s="24">
        <v>1850730</v>
      </c>
      <c r="C961" s="25" t="s">
        <v>855</v>
      </c>
      <c r="D961" s="24">
        <v>0</v>
      </c>
      <c r="E961" s="24">
        <v>0</v>
      </c>
      <c r="F961" s="26">
        <v>0</v>
      </c>
      <c r="G961" s="25">
        <v>0</v>
      </c>
      <c r="H961" s="24">
        <v>37548.080000000002</v>
      </c>
      <c r="I961" s="26">
        <v>0.22800000000000001</v>
      </c>
      <c r="J961" s="25" t="b">
        <v>1</v>
      </c>
    </row>
    <row r="962" spans="1:10" hidden="1" x14ac:dyDescent="0.25">
      <c r="A962" s="23">
        <v>44981</v>
      </c>
      <c r="B962" s="24">
        <v>1836418</v>
      </c>
      <c r="C962" s="25" t="s">
        <v>856</v>
      </c>
      <c r="D962" s="24">
        <v>0</v>
      </c>
      <c r="E962" s="24">
        <v>0</v>
      </c>
      <c r="F962" s="26">
        <v>0</v>
      </c>
      <c r="G962" s="25">
        <v>0</v>
      </c>
      <c r="H962" s="24">
        <v>0</v>
      </c>
      <c r="I962" s="26">
        <v>0</v>
      </c>
      <c r="J962" s="25" t="b">
        <v>0</v>
      </c>
    </row>
    <row r="963" spans="1:10" hidden="1" x14ac:dyDescent="0.25">
      <c r="A963" s="23">
        <v>45104</v>
      </c>
      <c r="B963" s="24">
        <v>1842614</v>
      </c>
      <c r="C963" s="25" t="s">
        <v>857</v>
      </c>
      <c r="D963" s="24">
        <v>0</v>
      </c>
      <c r="E963" s="24">
        <v>0</v>
      </c>
      <c r="F963" s="26">
        <v>0</v>
      </c>
      <c r="G963" s="25">
        <v>0</v>
      </c>
      <c r="H963" s="24">
        <v>4058.93</v>
      </c>
      <c r="I963" s="26">
        <v>0.61399999999999999</v>
      </c>
      <c r="J963" s="25" t="b">
        <v>1</v>
      </c>
    </row>
    <row r="964" spans="1:10" hidden="1" x14ac:dyDescent="0.25">
      <c r="A964" s="23">
        <v>45215</v>
      </c>
      <c r="B964" s="24">
        <v>1848224</v>
      </c>
      <c r="C964" s="25" t="s">
        <v>858</v>
      </c>
      <c r="D964" s="24">
        <v>0</v>
      </c>
      <c r="E964" s="24">
        <v>0</v>
      </c>
      <c r="F964" s="26">
        <v>0</v>
      </c>
      <c r="G964" s="25">
        <v>0</v>
      </c>
      <c r="H964" s="24">
        <v>1804</v>
      </c>
      <c r="I964" s="26">
        <v>0.22</v>
      </c>
      <c r="J964" s="25" t="b">
        <v>1</v>
      </c>
    </row>
    <row r="965" spans="1:10" hidden="1" x14ac:dyDescent="0.25">
      <c r="A965" s="23">
        <v>45121</v>
      </c>
      <c r="B965" s="24">
        <v>1843404</v>
      </c>
      <c r="C965" s="25" t="s">
        <v>859</v>
      </c>
      <c r="D965" s="24">
        <v>0</v>
      </c>
      <c r="E965" s="24">
        <v>0</v>
      </c>
      <c r="F965" s="26">
        <v>0</v>
      </c>
      <c r="G965" s="25">
        <v>0</v>
      </c>
      <c r="H965" s="24">
        <v>6842.41</v>
      </c>
      <c r="I965" s="26">
        <v>0.122</v>
      </c>
      <c r="J965" s="25" t="b">
        <v>0</v>
      </c>
    </row>
    <row r="966" spans="1:10" hidden="1" x14ac:dyDescent="0.25">
      <c r="A966" s="23">
        <v>45258</v>
      </c>
      <c r="B966" s="24">
        <v>1849986</v>
      </c>
      <c r="C966" s="25" t="s">
        <v>860</v>
      </c>
      <c r="D966" s="24">
        <v>0</v>
      </c>
      <c r="E966" s="24">
        <v>0</v>
      </c>
      <c r="F966" s="26">
        <v>0</v>
      </c>
      <c r="G966" s="25">
        <v>0</v>
      </c>
      <c r="H966" s="24">
        <v>8510.08</v>
      </c>
      <c r="I966" s="26">
        <v>0.223</v>
      </c>
      <c r="J966" s="25" t="b">
        <v>1</v>
      </c>
    </row>
    <row r="967" spans="1:10" hidden="1" x14ac:dyDescent="0.25">
      <c r="A967" s="23">
        <v>45240</v>
      </c>
      <c r="B967" s="24">
        <v>1849441</v>
      </c>
      <c r="C967" s="25" t="s">
        <v>514</v>
      </c>
      <c r="D967" s="24">
        <v>0</v>
      </c>
      <c r="E967" s="24">
        <v>0</v>
      </c>
      <c r="F967" s="26">
        <v>0</v>
      </c>
      <c r="G967" s="25">
        <v>0</v>
      </c>
      <c r="H967" s="24">
        <v>-221.63</v>
      </c>
      <c r="I967" s="26">
        <v>-8.0299999999999994</v>
      </c>
      <c r="J967" s="25" t="b">
        <v>0</v>
      </c>
    </row>
    <row r="968" spans="1:10" hidden="1" x14ac:dyDescent="0.25">
      <c r="A968" s="23">
        <v>44972</v>
      </c>
      <c r="B968" s="24">
        <v>1835948</v>
      </c>
      <c r="C968" s="25" t="s">
        <v>861</v>
      </c>
      <c r="D968" s="24">
        <v>0</v>
      </c>
      <c r="E968" s="24">
        <v>0</v>
      </c>
      <c r="F968" s="26">
        <v>0</v>
      </c>
      <c r="G968" s="25">
        <v>0</v>
      </c>
      <c r="H968" s="24">
        <v>117.38</v>
      </c>
      <c r="I968" s="26">
        <v>0.23499999999999999</v>
      </c>
      <c r="J968" s="25" t="b">
        <v>1</v>
      </c>
    </row>
    <row r="969" spans="1:10" hidden="1" x14ac:dyDescent="0.25">
      <c r="A969" s="23">
        <v>44938</v>
      </c>
      <c r="B969" s="24">
        <v>1834454</v>
      </c>
      <c r="C969" s="25" t="s">
        <v>233</v>
      </c>
      <c r="D969" s="24">
        <v>115758.82</v>
      </c>
      <c r="E969" s="24">
        <v>0</v>
      </c>
      <c r="F969" s="26">
        <v>0</v>
      </c>
      <c r="G969" s="25">
        <v>0</v>
      </c>
      <c r="H969" s="24">
        <v>3303.83</v>
      </c>
      <c r="I969" s="26">
        <v>0.52600000000000002</v>
      </c>
      <c r="J969" s="25" t="b">
        <v>1</v>
      </c>
    </row>
    <row r="970" spans="1:10" hidden="1" x14ac:dyDescent="0.25">
      <c r="A970" s="23">
        <v>45210</v>
      </c>
      <c r="B970" s="24">
        <v>1847994</v>
      </c>
      <c r="C970" s="25" t="s">
        <v>269</v>
      </c>
      <c r="D970" s="24">
        <v>0</v>
      </c>
      <c r="E970" s="24">
        <v>0</v>
      </c>
      <c r="F970" s="26">
        <v>0</v>
      </c>
      <c r="G970" s="25">
        <v>0</v>
      </c>
      <c r="H970" s="24">
        <v>797.04</v>
      </c>
      <c r="I970" s="26">
        <v>0.22</v>
      </c>
      <c r="J970" s="25" t="b">
        <v>1</v>
      </c>
    </row>
    <row r="971" spans="1:10" hidden="1" x14ac:dyDescent="0.25">
      <c r="A971" s="23">
        <v>45152</v>
      </c>
      <c r="B971" s="24">
        <v>1844912</v>
      </c>
      <c r="C971" s="25" t="s">
        <v>862</v>
      </c>
      <c r="D971" s="24">
        <v>0</v>
      </c>
      <c r="E971" s="24">
        <v>0</v>
      </c>
      <c r="F971" s="26">
        <v>0</v>
      </c>
      <c r="G971" s="25">
        <v>0</v>
      </c>
      <c r="H971" s="24">
        <v>2043.04</v>
      </c>
      <c r="I971" s="26">
        <v>0.193</v>
      </c>
      <c r="J971" s="25" t="b">
        <v>1</v>
      </c>
    </row>
    <row r="972" spans="1:10" hidden="1" x14ac:dyDescent="0.25">
      <c r="A972" s="23">
        <v>44957</v>
      </c>
      <c r="B972" s="24">
        <v>1835202</v>
      </c>
      <c r="C972" s="25" t="s">
        <v>863</v>
      </c>
      <c r="D972" s="24">
        <v>0</v>
      </c>
      <c r="E972" s="24">
        <v>0</v>
      </c>
      <c r="F972" s="26">
        <v>0</v>
      </c>
      <c r="G972" s="25">
        <v>0</v>
      </c>
      <c r="H972" s="24">
        <v>15.5</v>
      </c>
      <c r="I972" s="26">
        <v>0.77400000000000002</v>
      </c>
      <c r="J972" s="25" t="b">
        <v>1</v>
      </c>
    </row>
    <row r="973" spans="1:10" hidden="1" x14ac:dyDescent="0.25">
      <c r="A973" s="23">
        <v>45107</v>
      </c>
      <c r="B973" s="24">
        <v>1842874</v>
      </c>
      <c r="C973" s="25" t="s">
        <v>864</v>
      </c>
      <c r="D973" s="24">
        <v>0</v>
      </c>
      <c r="E973" s="24">
        <v>0</v>
      </c>
      <c r="F973" s="26">
        <v>0</v>
      </c>
      <c r="G973" s="25">
        <v>0</v>
      </c>
      <c r="H973" s="24">
        <v>0</v>
      </c>
      <c r="I973" s="26">
        <v>0</v>
      </c>
      <c r="J973" s="25" t="b">
        <v>0</v>
      </c>
    </row>
    <row r="974" spans="1:10" hidden="1" x14ac:dyDescent="0.25">
      <c r="A974" s="23">
        <v>45149</v>
      </c>
      <c r="B974" s="24">
        <v>1844851</v>
      </c>
      <c r="C974" s="25" t="s">
        <v>865</v>
      </c>
      <c r="D974" s="24">
        <v>0</v>
      </c>
      <c r="E974" s="24">
        <v>0</v>
      </c>
      <c r="F974" s="26">
        <v>0</v>
      </c>
      <c r="G974" s="25">
        <v>0</v>
      </c>
      <c r="H974" s="24">
        <v>3801.11</v>
      </c>
      <c r="I974" s="26">
        <v>0.251</v>
      </c>
      <c r="J974" s="25" t="b">
        <v>1</v>
      </c>
    </row>
    <row r="975" spans="1:10" hidden="1" x14ac:dyDescent="0.25">
      <c r="A975" s="23">
        <v>45006</v>
      </c>
      <c r="B975" s="24">
        <v>1837733</v>
      </c>
      <c r="C975" s="25" t="s">
        <v>267</v>
      </c>
      <c r="D975" s="24">
        <v>0</v>
      </c>
      <c r="E975" s="24">
        <v>0</v>
      </c>
      <c r="F975" s="26">
        <v>0</v>
      </c>
      <c r="G975" s="25">
        <v>0</v>
      </c>
      <c r="H975" s="24">
        <v>0</v>
      </c>
      <c r="I975" s="26">
        <v>0</v>
      </c>
      <c r="J975" s="25" t="b">
        <v>0</v>
      </c>
    </row>
    <row r="976" spans="1:10" hidden="1" x14ac:dyDescent="0.25">
      <c r="A976" s="23">
        <v>45106</v>
      </c>
      <c r="B976" s="24">
        <v>1842754</v>
      </c>
      <c r="C976" s="25" t="s">
        <v>866</v>
      </c>
      <c r="D976" s="24">
        <v>0</v>
      </c>
      <c r="E976" s="24">
        <v>0</v>
      </c>
      <c r="F976" s="26">
        <v>0</v>
      </c>
      <c r="G976" s="25">
        <v>0</v>
      </c>
      <c r="H976" s="24">
        <v>23516.44</v>
      </c>
      <c r="I976" s="26">
        <v>0.40699999999999997</v>
      </c>
      <c r="J976" s="25" t="b">
        <v>1</v>
      </c>
    </row>
    <row r="977" spans="1:10" hidden="1" x14ac:dyDescent="0.25">
      <c r="A977" s="23">
        <v>45140</v>
      </c>
      <c r="B977" s="24">
        <v>1844338</v>
      </c>
      <c r="C977" s="25" t="s">
        <v>867</v>
      </c>
      <c r="D977" s="24">
        <v>0</v>
      </c>
      <c r="E977" s="24">
        <v>0</v>
      </c>
      <c r="F977" s="26">
        <v>0</v>
      </c>
      <c r="G977" s="25">
        <v>0</v>
      </c>
      <c r="H977" s="24">
        <v>2765.17</v>
      </c>
      <c r="I977" s="26">
        <v>0.182</v>
      </c>
      <c r="J977" s="25" t="b">
        <v>1</v>
      </c>
    </row>
    <row r="978" spans="1:10" hidden="1" x14ac:dyDescent="0.25">
      <c r="A978" s="23">
        <v>44931</v>
      </c>
      <c r="B978" s="24">
        <v>1834156</v>
      </c>
      <c r="C978" s="25" t="s">
        <v>23</v>
      </c>
      <c r="D978" s="24">
        <v>0</v>
      </c>
      <c r="E978" s="24">
        <v>0</v>
      </c>
      <c r="F978" s="26">
        <v>0</v>
      </c>
      <c r="G978" s="25">
        <v>0</v>
      </c>
      <c r="H978" s="24">
        <v>760.27</v>
      </c>
      <c r="I978" s="26">
        <v>0.253</v>
      </c>
      <c r="J978" s="25" t="b">
        <v>1</v>
      </c>
    </row>
    <row r="979" spans="1:10" hidden="1" x14ac:dyDescent="0.25">
      <c r="A979" s="23">
        <v>45196</v>
      </c>
      <c r="B979" s="24">
        <v>1847332</v>
      </c>
      <c r="C979" s="25" t="s">
        <v>868</v>
      </c>
      <c r="D979" s="24">
        <v>0</v>
      </c>
      <c r="E979" s="24">
        <v>0</v>
      </c>
      <c r="F979" s="26">
        <v>0</v>
      </c>
      <c r="G979" s="25">
        <v>0</v>
      </c>
      <c r="H979" s="24">
        <v>364.87</v>
      </c>
      <c r="I979" s="26">
        <v>0.17399999999999999</v>
      </c>
      <c r="J979" s="25" t="b">
        <v>0</v>
      </c>
    </row>
    <row r="980" spans="1:10" hidden="1" x14ac:dyDescent="0.25">
      <c r="A980" s="23">
        <v>45261</v>
      </c>
      <c r="B980" s="24">
        <v>1850214</v>
      </c>
      <c r="C980" s="25" t="s">
        <v>869</v>
      </c>
      <c r="D980" s="24">
        <v>0</v>
      </c>
      <c r="E980" s="24">
        <v>0</v>
      </c>
      <c r="F980" s="26">
        <v>0</v>
      </c>
      <c r="G980" s="25">
        <v>0</v>
      </c>
      <c r="H980" s="24">
        <v>0</v>
      </c>
      <c r="I980" s="26">
        <v>0</v>
      </c>
      <c r="J980" s="25" t="b">
        <v>0</v>
      </c>
    </row>
    <row r="981" spans="1:10" hidden="1" x14ac:dyDescent="0.25">
      <c r="A981" s="23">
        <v>45168</v>
      </c>
      <c r="B981" s="24">
        <v>1845877</v>
      </c>
      <c r="C981" s="25" t="s">
        <v>870</v>
      </c>
      <c r="D981" s="24">
        <v>0</v>
      </c>
      <c r="E981" s="24">
        <v>0</v>
      </c>
      <c r="F981" s="26">
        <v>0</v>
      </c>
      <c r="G981" s="25">
        <v>0</v>
      </c>
      <c r="H981" s="24">
        <v>3188.16</v>
      </c>
      <c r="I981" s="26">
        <v>0.22</v>
      </c>
      <c r="J981" s="25" t="b">
        <v>1</v>
      </c>
    </row>
    <row r="982" spans="1:10" hidden="1" x14ac:dyDescent="0.25">
      <c r="A982" s="23">
        <v>45195</v>
      </c>
      <c r="B982" s="24">
        <v>1847230</v>
      </c>
      <c r="C982" s="25" t="s">
        <v>871</v>
      </c>
      <c r="D982" s="24">
        <v>0</v>
      </c>
      <c r="E982" s="24">
        <v>0</v>
      </c>
      <c r="F982" s="26">
        <v>0</v>
      </c>
      <c r="G982" s="25">
        <v>0</v>
      </c>
      <c r="H982" s="24">
        <v>347.11</v>
      </c>
      <c r="I982" s="26">
        <v>0.23300000000000001</v>
      </c>
      <c r="J982" s="25" t="b">
        <v>1</v>
      </c>
    </row>
    <row r="983" spans="1:10" hidden="1" x14ac:dyDescent="0.25">
      <c r="A983" s="23">
        <v>45259</v>
      </c>
      <c r="B983" s="24">
        <v>1850044</v>
      </c>
      <c r="C983" s="25" t="s">
        <v>366</v>
      </c>
      <c r="D983" s="24">
        <v>0</v>
      </c>
      <c r="E983" s="24">
        <v>0</v>
      </c>
      <c r="F983" s="26">
        <v>0</v>
      </c>
      <c r="G983" s="25">
        <v>0</v>
      </c>
      <c r="H983" s="24">
        <v>885.77</v>
      </c>
      <c r="I983" s="26">
        <v>0.26400000000000001</v>
      </c>
      <c r="J983" s="25" t="b">
        <v>1</v>
      </c>
    </row>
    <row r="984" spans="1:10" hidden="1" x14ac:dyDescent="0.25">
      <c r="A984" s="23">
        <v>45133</v>
      </c>
      <c r="B984" s="24">
        <v>1844013</v>
      </c>
      <c r="C984" s="25" t="s">
        <v>872</v>
      </c>
      <c r="D984" s="24">
        <v>0</v>
      </c>
      <c r="E984" s="24">
        <v>0</v>
      </c>
      <c r="F984" s="26">
        <v>0</v>
      </c>
      <c r="G984" s="25">
        <v>0</v>
      </c>
      <c r="H984" s="24">
        <v>9285.5400000000009</v>
      </c>
      <c r="I984" s="26">
        <v>0.19500000000000001</v>
      </c>
      <c r="J984" s="25" t="b">
        <v>1</v>
      </c>
    </row>
    <row r="985" spans="1:10" hidden="1" x14ac:dyDescent="0.25">
      <c r="A985" s="23">
        <v>45156</v>
      </c>
      <c r="B985" s="24">
        <v>1845207</v>
      </c>
      <c r="C985" s="25" t="s">
        <v>873</v>
      </c>
      <c r="D985" s="24">
        <v>0</v>
      </c>
      <c r="E985" s="24">
        <v>0</v>
      </c>
      <c r="F985" s="26">
        <v>0</v>
      </c>
      <c r="G985" s="25">
        <v>0</v>
      </c>
      <c r="H985" s="24">
        <v>295.2</v>
      </c>
      <c r="I985" s="26">
        <v>0.22</v>
      </c>
      <c r="J985" s="25" t="b">
        <v>1</v>
      </c>
    </row>
    <row r="986" spans="1:10" hidden="1" x14ac:dyDescent="0.25">
      <c r="A986" s="23">
        <v>45121</v>
      </c>
      <c r="B986" s="24">
        <v>1843384</v>
      </c>
      <c r="C986" s="25" t="s">
        <v>874</v>
      </c>
      <c r="D986" s="24">
        <v>0</v>
      </c>
      <c r="E986" s="24">
        <v>0</v>
      </c>
      <c r="F986" s="26">
        <v>0</v>
      </c>
      <c r="G986" s="25">
        <v>0</v>
      </c>
      <c r="H986" s="24">
        <v>5789.74</v>
      </c>
      <c r="I986" s="26">
        <v>0.20599999999999999</v>
      </c>
      <c r="J986" s="25" t="b">
        <v>1</v>
      </c>
    </row>
    <row r="987" spans="1:10" hidden="1" x14ac:dyDescent="0.25">
      <c r="A987" s="23">
        <v>45289</v>
      </c>
      <c r="B987" s="24">
        <v>1851170</v>
      </c>
      <c r="C987" s="25" t="s">
        <v>875</v>
      </c>
      <c r="D987" s="24">
        <v>0</v>
      </c>
      <c r="E987" s="24">
        <v>0</v>
      </c>
      <c r="F987" s="26">
        <v>0</v>
      </c>
      <c r="G987" s="25">
        <v>0</v>
      </c>
      <c r="H987" s="24">
        <v>0</v>
      </c>
      <c r="I987" s="26">
        <v>0</v>
      </c>
      <c r="J987" s="25" t="b">
        <v>0</v>
      </c>
    </row>
    <row r="988" spans="1:10" hidden="1" x14ac:dyDescent="0.25">
      <c r="A988" s="23">
        <v>45195</v>
      </c>
      <c r="B988" s="24">
        <v>1847291</v>
      </c>
      <c r="C988" s="25" t="s">
        <v>876</v>
      </c>
      <c r="D988" s="24">
        <v>0</v>
      </c>
      <c r="E988" s="24">
        <v>0</v>
      </c>
      <c r="F988" s="26">
        <v>0</v>
      </c>
      <c r="G988" s="25">
        <v>0</v>
      </c>
      <c r="H988" s="24">
        <v>5628.91</v>
      </c>
      <c r="I988" s="26">
        <v>0.20599999999999999</v>
      </c>
      <c r="J988" s="25" t="b">
        <v>1</v>
      </c>
    </row>
    <row r="989" spans="1:10" hidden="1" x14ac:dyDescent="0.25">
      <c r="A989" s="23">
        <v>45181</v>
      </c>
      <c r="B989" s="24">
        <v>1846521</v>
      </c>
      <c r="C989" s="25" t="s">
        <v>877</v>
      </c>
      <c r="D989" s="24">
        <v>0</v>
      </c>
      <c r="E989" s="24">
        <v>0</v>
      </c>
      <c r="F989" s="26">
        <v>0</v>
      </c>
      <c r="G989" s="25">
        <v>0</v>
      </c>
      <c r="H989" s="24">
        <v>0</v>
      </c>
      <c r="I989" s="26">
        <v>0</v>
      </c>
      <c r="J989" s="25" t="b">
        <v>0</v>
      </c>
    </row>
    <row r="990" spans="1:10" hidden="1" x14ac:dyDescent="0.25">
      <c r="A990" s="23">
        <v>45153</v>
      </c>
      <c r="B990" s="24">
        <v>1845029</v>
      </c>
      <c r="C990" s="25" t="s">
        <v>878</v>
      </c>
      <c r="D990" s="24">
        <v>0</v>
      </c>
      <c r="E990" s="24">
        <v>0</v>
      </c>
      <c r="F990" s="26">
        <v>0</v>
      </c>
      <c r="G990" s="25">
        <v>0</v>
      </c>
      <c r="H990" s="24">
        <v>914.76</v>
      </c>
      <c r="I990" s="26">
        <v>0.13600000000000001</v>
      </c>
      <c r="J990" s="25" t="b">
        <v>0</v>
      </c>
    </row>
    <row r="991" spans="1:10" hidden="1" x14ac:dyDescent="0.25">
      <c r="A991" s="23">
        <v>45265</v>
      </c>
      <c r="B991" s="24">
        <v>1850337</v>
      </c>
      <c r="C991" s="25" t="s">
        <v>879</v>
      </c>
      <c r="D991" s="24">
        <v>0</v>
      </c>
      <c r="E991" s="24">
        <v>0</v>
      </c>
      <c r="F991" s="26">
        <v>0</v>
      </c>
      <c r="G991" s="25">
        <v>0</v>
      </c>
      <c r="H991" s="24">
        <v>3763.24</v>
      </c>
      <c r="I991" s="26">
        <v>0.19600000000000001</v>
      </c>
      <c r="J991" s="25" t="b">
        <v>1</v>
      </c>
    </row>
    <row r="992" spans="1:10" hidden="1" x14ac:dyDescent="0.25">
      <c r="A992" s="23">
        <v>45289</v>
      </c>
      <c r="B992" s="24">
        <v>1851169</v>
      </c>
      <c r="C992" s="25" t="s">
        <v>880</v>
      </c>
      <c r="D992" s="24">
        <v>0</v>
      </c>
      <c r="E992" s="24">
        <v>0</v>
      </c>
      <c r="F992" s="26">
        <v>0</v>
      </c>
      <c r="G992" s="25">
        <v>0</v>
      </c>
      <c r="H992" s="24">
        <v>1114.3499999999999</v>
      </c>
      <c r="I992" s="26">
        <v>0.22800000000000001</v>
      </c>
      <c r="J992" s="25" t="b">
        <v>1</v>
      </c>
    </row>
    <row r="993" spans="1:10" hidden="1" x14ac:dyDescent="0.25">
      <c r="A993" s="23">
        <v>45068</v>
      </c>
      <c r="B993" s="24">
        <v>1840912</v>
      </c>
      <c r="C993" s="25" t="s">
        <v>881</v>
      </c>
      <c r="D993" s="24">
        <v>0</v>
      </c>
      <c r="E993" s="24">
        <v>0</v>
      </c>
      <c r="F993" s="26">
        <v>0</v>
      </c>
      <c r="G993" s="25">
        <v>0</v>
      </c>
      <c r="H993" s="24">
        <v>0</v>
      </c>
      <c r="I993" s="26">
        <v>0</v>
      </c>
      <c r="J993" s="25" t="b">
        <v>0</v>
      </c>
    </row>
    <row r="994" spans="1:10" hidden="1" x14ac:dyDescent="0.25">
      <c r="A994" s="23">
        <v>45243</v>
      </c>
      <c r="B994" s="24">
        <v>1849493</v>
      </c>
      <c r="C994" s="25" t="s">
        <v>882</v>
      </c>
      <c r="D994" s="24">
        <v>0</v>
      </c>
      <c r="E994" s="24">
        <v>0</v>
      </c>
      <c r="F994" s="26">
        <v>0</v>
      </c>
      <c r="G994" s="25">
        <v>0</v>
      </c>
      <c r="H994" s="24">
        <v>0</v>
      </c>
      <c r="I994" s="26">
        <v>0</v>
      </c>
      <c r="J994" s="25" t="b">
        <v>0</v>
      </c>
    </row>
    <row r="995" spans="1:10" hidden="1" x14ac:dyDescent="0.25">
      <c r="A995" s="23">
        <v>44971</v>
      </c>
      <c r="B995" s="24">
        <v>1835871</v>
      </c>
      <c r="C995" s="25" t="s">
        <v>661</v>
      </c>
      <c r="D995" s="24">
        <v>0</v>
      </c>
      <c r="E995" s="24">
        <v>0</v>
      </c>
      <c r="F995" s="26">
        <v>0</v>
      </c>
      <c r="G995" s="25">
        <v>0</v>
      </c>
      <c r="H995" s="24">
        <v>1103.72</v>
      </c>
      <c r="I995" s="26">
        <v>0.22</v>
      </c>
      <c r="J995" s="25" t="b">
        <v>1</v>
      </c>
    </row>
    <row r="996" spans="1:10" hidden="1" x14ac:dyDescent="0.25">
      <c r="A996" s="23">
        <v>44958</v>
      </c>
      <c r="B996" s="24">
        <v>1835273</v>
      </c>
      <c r="C996" s="25" t="s">
        <v>108</v>
      </c>
      <c r="D996" s="24">
        <v>0</v>
      </c>
      <c r="E996" s="24">
        <v>0</v>
      </c>
      <c r="F996" s="26">
        <v>0</v>
      </c>
      <c r="G996" s="25">
        <v>0</v>
      </c>
      <c r="H996" s="24">
        <v>7227.29</v>
      </c>
      <c r="I996" s="26">
        <v>0.22</v>
      </c>
      <c r="J996" s="25" t="b">
        <v>1</v>
      </c>
    </row>
    <row r="997" spans="1:10" hidden="1" x14ac:dyDescent="0.25">
      <c r="A997" s="23">
        <v>45091</v>
      </c>
      <c r="B997" s="24">
        <v>1842102</v>
      </c>
      <c r="C997" s="25" t="s">
        <v>812</v>
      </c>
      <c r="D997" s="24">
        <v>0</v>
      </c>
      <c r="E997" s="24">
        <v>0</v>
      </c>
      <c r="F997" s="26">
        <v>0</v>
      </c>
      <c r="G997" s="25">
        <v>0</v>
      </c>
      <c r="H997" s="24">
        <v>0</v>
      </c>
      <c r="I997" s="26">
        <v>0</v>
      </c>
      <c r="J997" s="25" t="b">
        <v>0</v>
      </c>
    </row>
    <row r="998" spans="1:10" hidden="1" x14ac:dyDescent="0.25">
      <c r="A998" s="23">
        <v>44944</v>
      </c>
      <c r="B998" s="24">
        <v>1834629</v>
      </c>
      <c r="C998" s="25" t="s">
        <v>733</v>
      </c>
      <c r="D998" s="24">
        <v>0</v>
      </c>
      <c r="E998" s="24">
        <v>0</v>
      </c>
      <c r="F998" s="26">
        <v>0</v>
      </c>
      <c r="G998" s="25">
        <v>0</v>
      </c>
      <c r="H998" s="24">
        <v>9353.5</v>
      </c>
      <c r="I998" s="26">
        <v>0.129</v>
      </c>
      <c r="J998" s="25" t="b">
        <v>0</v>
      </c>
    </row>
    <row r="999" spans="1:10" hidden="1" x14ac:dyDescent="0.25">
      <c r="A999" s="23">
        <v>45103</v>
      </c>
      <c r="B999" s="24">
        <v>1842561</v>
      </c>
      <c r="C999" s="25" t="s">
        <v>370</v>
      </c>
      <c r="D999" s="24">
        <v>0</v>
      </c>
      <c r="E999" s="24">
        <v>0</v>
      </c>
      <c r="F999" s="26">
        <v>0</v>
      </c>
      <c r="G999" s="25">
        <v>0</v>
      </c>
      <c r="H999" s="24">
        <v>3625.19</v>
      </c>
      <c r="I999" s="26">
        <v>0.193</v>
      </c>
      <c r="J999" s="25" t="b">
        <v>1</v>
      </c>
    </row>
    <row r="1000" spans="1:10" hidden="1" x14ac:dyDescent="0.25">
      <c r="A1000" s="23">
        <v>44964</v>
      </c>
      <c r="B1000" s="24">
        <v>1835525</v>
      </c>
      <c r="C1000" s="25" t="s">
        <v>883</v>
      </c>
      <c r="D1000" s="24">
        <v>0</v>
      </c>
      <c r="E1000" s="24">
        <v>0</v>
      </c>
      <c r="F1000" s="26">
        <v>0</v>
      </c>
      <c r="G1000" s="25">
        <v>0</v>
      </c>
      <c r="H1000" s="24">
        <v>2739.17</v>
      </c>
      <c r="I1000" s="26">
        <v>0.156</v>
      </c>
      <c r="J1000" s="25" t="b">
        <v>0</v>
      </c>
    </row>
    <row r="1001" spans="1:10" hidden="1" x14ac:dyDescent="0.25">
      <c r="A1001" s="23">
        <v>45007</v>
      </c>
      <c r="B1001" s="24">
        <v>1837839</v>
      </c>
      <c r="C1001" s="25" t="s">
        <v>884</v>
      </c>
      <c r="D1001" s="24">
        <v>0</v>
      </c>
      <c r="E1001" s="24">
        <v>0</v>
      </c>
      <c r="F1001" s="26">
        <v>0</v>
      </c>
      <c r="G1001" s="25">
        <v>0</v>
      </c>
      <c r="H1001" s="24">
        <v>-201.95</v>
      </c>
      <c r="I1001" s="26">
        <v>-4.3719999999999999</v>
      </c>
      <c r="J1001" s="25" t="b">
        <v>0</v>
      </c>
    </row>
    <row r="1002" spans="1:10" hidden="1" x14ac:dyDescent="0.25">
      <c r="A1002" s="23">
        <v>45090</v>
      </c>
      <c r="B1002" s="24">
        <v>1841987</v>
      </c>
      <c r="C1002" s="25" t="s">
        <v>885</v>
      </c>
      <c r="D1002" s="24">
        <v>0</v>
      </c>
      <c r="E1002" s="24">
        <v>0</v>
      </c>
      <c r="F1002" s="26">
        <v>0</v>
      </c>
      <c r="G1002" s="25">
        <v>0</v>
      </c>
      <c r="H1002" s="24">
        <v>43224.76</v>
      </c>
      <c r="I1002" s="26">
        <v>0.24099999999999999</v>
      </c>
      <c r="J1002" s="25" t="b">
        <v>1</v>
      </c>
    </row>
    <row r="1003" spans="1:10" hidden="1" x14ac:dyDescent="0.25">
      <c r="A1003" s="23">
        <v>45033</v>
      </c>
      <c r="B1003" s="24">
        <v>1839078</v>
      </c>
      <c r="C1003" s="25" t="s">
        <v>886</v>
      </c>
      <c r="D1003" s="24">
        <v>0</v>
      </c>
      <c r="E1003" s="24">
        <v>0</v>
      </c>
      <c r="F1003" s="26">
        <v>0</v>
      </c>
      <c r="G1003" s="25">
        <v>0</v>
      </c>
      <c r="H1003" s="24">
        <v>6358.88</v>
      </c>
      <c r="I1003" s="26">
        <v>0.13600000000000001</v>
      </c>
      <c r="J1003" s="25" t="b">
        <v>0</v>
      </c>
    </row>
    <row r="1004" spans="1:10" hidden="1" x14ac:dyDescent="0.25">
      <c r="A1004" s="23">
        <v>45212</v>
      </c>
      <c r="B1004" s="24">
        <v>1848169</v>
      </c>
      <c r="C1004" s="25" t="s">
        <v>887</v>
      </c>
      <c r="D1004" s="24">
        <v>0</v>
      </c>
      <c r="E1004" s="24">
        <v>0</v>
      </c>
      <c r="F1004" s="26">
        <v>0</v>
      </c>
      <c r="G1004" s="25">
        <v>0</v>
      </c>
      <c r="H1004" s="24">
        <v>0</v>
      </c>
      <c r="I1004" s="26">
        <v>0</v>
      </c>
      <c r="J1004" s="25" t="b">
        <v>0</v>
      </c>
    </row>
    <row r="1005" spans="1:10" hidden="1" x14ac:dyDescent="0.25">
      <c r="A1005" s="23">
        <v>44994</v>
      </c>
      <c r="B1005" s="24">
        <v>1837226</v>
      </c>
      <c r="C1005" s="25" t="s">
        <v>640</v>
      </c>
      <c r="D1005" s="24">
        <v>0</v>
      </c>
      <c r="E1005" s="24">
        <v>0</v>
      </c>
      <c r="F1005" s="26">
        <v>0</v>
      </c>
      <c r="G1005" s="25">
        <v>0</v>
      </c>
      <c r="H1005" s="24">
        <v>7778.52</v>
      </c>
      <c r="I1005" s="26">
        <v>0.22</v>
      </c>
      <c r="J1005" s="25" t="b">
        <v>1</v>
      </c>
    </row>
    <row r="1006" spans="1:10" hidden="1" x14ac:dyDescent="0.25">
      <c r="A1006" s="23">
        <v>45176</v>
      </c>
      <c r="B1006" s="24">
        <v>1846253</v>
      </c>
      <c r="C1006" s="25" t="s">
        <v>888</v>
      </c>
      <c r="D1006" s="24">
        <v>0</v>
      </c>
      <c r="E1006" s="24">
        <v>0</v>
      </c>
      <c r="F1006" s="26">
        <v>0</v>
      </c>
      <c r="G1006" s="25">
        <v>0</v>
      </c>
      <c r="H1006" s="24">
        <v>1284.94</v>
      </c>
      <c r="I1006" s="26">
        <v>0.22</v>
      </c>
      <c r="J1006" s="25" t="b">
        <v>1</v>
      </c>
    </row>
    <row r="1007" spans="1:10" hidden="1" x14ac:dyDescent="0.25">
      <c r="A1007" s="23">
        <v>44937</v>
      </c>
      <c r="B1007" s="24">
        <v>1834359</v>
      </c>
      <c r="C1007" s="25" t="s">
        <v>490</v>
      </c>
      <c r="D1007" s="24">
        <v>0</v>
      </c>
      <c r="E1007" s="24">
        <v>0</v>
      </c>
      <c r="F1007" s="26">
        <v>0</v>
      </c>
      <c r="G1007" s="25">
        <v>0</v>
      </c>
      <c r="H1007" s="24">
        <v>1115.2</v>
      </c>
      <c r="I1007" s="26">
        <v>0.22</v>
      </c>
      <c r="J1007" s="25" t="b">
        <v>1</v>
      </c>
    </row>
    <row r="1008" spans="1:10" hidden="1" x14ac:dyDescent="0.25">
      <c r="A1008" s="23">
        <v>45117</v>
      </c>
      <c r="B1008" s="24">
        <v>1843100</v>
      </c>
      <c r="C1008" s="25" t="s">
        <v>889</v>
      </c>
      <c r="D1008" s="24">
        <v>0</v>
      </c>
      <c r="E1008" s="24">
        <v>0</v>
      </c>
      <c r="F1008" s="26">
        <v>0</v>
      </c>
      <c r="G1008" s="25">
        <v>0</v>
      </c>
      <c r="H1008" s="24">
        <v>2031.96</v>
      </c>
      <c r="I1008" s="26">
        <v>0.22</v>
      </c>
      <c r="J1008" s="25" t="b">
        <v>1</v>
      </c>
    </row>
    <row r="1009" spans="1:10" hidden="1" x14ac:dyDescent="0.25">
      <c r="A1009" s="23">
        <v>45195</v>
      </c>
      <c r="B1009" s="24">
        <v>1847223</v>
      </c>
      <c r="C1009" s="25" t="s">
        <v>890</v>
      </c>
      <c r="D1009" s="24">
        <v>0</v>
      </c>
      <c r="E1009" s="24">
        <v>0</v>
      </c>
      <c r="F1009" s="26">
        <v>0</v>
      </c>
      <c r="G1009" s="25">
        <v>0</v>
      </c>
      <c r="H1009" s="24">
        <v>0</v>
      </c>
      <c r="I1009" s="26">
        <v>0</v>
      </c>
      <c r="J1009" s="25" t="b">
        <v>0</v>
      </c>
    </row>
    <row r="1010" spans="1:10" hidden="1" x14ac:dyDescent="0.25">
      <c r="A1010" s="23">
        <v>44950</v>
      </c>
      <c r="B1010" s="24">
        <v>1834830</v>
      </c>
      <c r="C1010" s="25" t="s">
        <v>891</v>
      </c>
      <c r="D1010" s="24">
        <v>0</v>
      </c>
      <c r="E1010" s="24">
        <v>0</v>
      </c>
      <c r="F1010" s="26">
        <v>0</v>
      </c>
      <c r="G1010" s="25">
        <v>0</v>
      </c>
      <c r="H1010" s="24">
        <v>404.26</v>
      </c>
      <c r="I1010" s="26">
        <v>0.22</v>
      </c>
      <c r="J1010" s="25" t="b">
        <v>1</v>
      </c>
    </row>
    <row r="1011" spans="1:10" hidden="1" x14ac:dyDescent="0.25">
      <c r="A1011" s="23">
        <v>45184</v>
      </c>
      <c r="B1011" s="24">
        <v>1846778</v>
      </c>
      <c r="C1011" s="25" t="s">
        <v>185</v>
      </c>
      <c r="D1011" s="24">
        <v>0</v>
      </c>
      <c r="E1011" s="24">
        <v>0</v>
      </c>
      <c r="F1011" s="26">
        <v>0</v>
      </c>
      <c r="G1011" s="25">
        <v>0</v>
      </c>
      <c r="H1011" s="24">
        <v>0</v>
      </c>
      <c r="I1011" s="26">
        <v>0</v>
      </c>
      <c r="J1011" s="25" t="b">
        <v>0</v>
      </c>
    </row>
    <row r="1012" spans="1:10" hidden="1" x14ac:dyDescent="0.25">
      <c r="A1012" s="23">
        <v>45181</v>
      </c>
      <c r="B1012" s="24">
        <v>1846484</v>
      </c>
      <c r="C1012" s="25" t="s">
        <v>892</v>
      </c>
      <c r="D1012" s="24">
        <v>0</v>
      </c>
      <c r="E1012" s="24">
        <v>0</v>
      </c>
      <c r="F1012" s="26">
        <v>0</v>
      </c>
      <c r="G1012" s="25">
        <v>0</v>
      </c>
      <c r="H1012" s="24">
        <v>1216.1300000000001</v>
      </c>
      <c r="I1012" s="26">
        <v>0.13100000000000001</v>
      </c>
      <c r="J1012" s="25" t="b">
        <v>0</v>
      </c>
    </row>
    <row r="1013" spans="1:10" hidden="1" x14ac:dyDescent="0.25">
      <c r="A1013" s="23">
        <v>45264</v>
      </c>
      <c r="B1013" s="24">
        <v>1850242</v>
      </c>
      <c r="C1013" s="25" t="s">
        <v>526</v>
      </c>
      <c r="D1013" s="24">
        <v>0</v>
      </c>
      <c r="E1013" s="24">
        <v>0</v>
      </c>
      <c r="F1013" s="26">
        <v>0</v>
      </c>
      <c r="G1013" s="25">
        <v>0</v>
      </c>
      <c r="H1013" s="24">
        <v>1805.58</v>
      </c>
      <c r="I1013" s="26">
        <v>0.19800000000000001</v>
      </c>
      <c r="J1013" s="25" t="b">
        <v>1</v>
      </c>
    </row>
    <row r="1014" spans="1:10" hidden="1" x14ac:dyDescent="0.25">
      <c r="A1014" s="23">
        <v>45114</v>
      </c>
      <c r="B1014" s="24">
        <v>1843042</v>
      </c>
      <c r="C1014" s="25" t="s">
        <v>893</v>
      </c>
      <c r="D1014" s="24">
        <v>0</v>
      </c>
      <c r="E1014" s="24">
        <v>0</v>
      </c>
      <c r="F1014" s="26">
        <v>0</v>
      </c>
      <c r="G1014" s="25">
        <v>0</v>
      </c>
      <c r="H1014" s="24">
        <v>10373</v>
      </c>
      <c r="I1014" s="26">
        <v>0.22</v>
      </c>
      <c r="J1014" s="25" t="b">
        <v>1</v>
      </c>
    </row>
    <row r="1015" spans="1:10" hidden="1" x14ac:dyDescent="0.25">
      <c r="A1015" s="23">
        <v>45209</v>
      </c>
      <c r="B1015" s="24">
        <v>1847989</v>
      </c>
      <c r="C1015" s="25" t="s">
        <v>894</v>
      </c>
      <c r="D1015" s="24">
        <v>0</v>
      </c>
      <c r="E1015" s="24">
        <v>0</v>
      </c>
      <c r="F1015" s="26">
        <v>0</v>
      </c>
      <c r="G1015" s="25">
        <v>0</v>
      </c>
      <c r="H1015" s="24">
        <v>3420.45</v>
      </c>
      <c r="I1015" s="26">
        <v>0.20599999999999999</v>
      </c>
      <c r="J1015" s="25" t="b">
        <v>1</v>
      </c>
    </row>
    <row r="1016" spans="1:10" hidden="1" x14ac:dyDescent="0.25">
      <c r="A1016" s="23">
        <v>45070</v>
      </c>
      <c r="B1016" s="24">
        <v>1841069</v>
      </c>
      <c r="C1016" s="25" t="s">
        <v>895</v>
      </c>
      <c r="D1016" s="24">
        <v>0</v>
      </c>
      <c r="E1016" s="24">
        <v>0</v>
      </c>
      <c r="F1016" s="26">
        <v>0</v>
      </c>
      <c r="G1016" s="25">
        <v>0</v>
      </c>
      <c r="H1016" s="24">
        <v>676.5</v>
      </c>
      <c r="I1016" s="26">
        <v>0.22</v>
      </c>
      <c r="J1016" s="25" t="b">
        <v>1</v>
      </c>
    </row>
    <row r="1017" spans="1:10" hidden="1" x14ac:dyDescent="0.25">
      <c r="A1017" s="23">
        <v>45197</v>
      </c>
      <c r="B1017" s="24">
        <v>1847400</v>
      </c>
      <c r="C1017" s="25" t="s">
        <v>896</v>
      </c>
      <c r="D1017" s="24">
        <v>0</v>
      </c>
      <c r="E1017" s="24">
        <v>0</v>
      </c>
      <c r="F1017" s="26">
        <v>0</v>
      </c>
      <c r="G1017" s="25">
        <v>0</v>
      </c>
      <c r="H1017" s="24">
        <v>1911.42</v>
      </c>
      <c r="I1017" s="26">
        <v>0.22</v>
      </c>
      <c r="J1017" s="25" t="b">
        <v>1</v>
      </c>
    </row>
    <row r="1018" spans="1:10" hidden="1" x14ac:dyDescent="0.25">
      <c r="A1018" s="23">
        <v>45064</v>
      </c>
      <c r="B1018" s="24">
        <v>1840782</v>
      </c>
      <c r="C1018" s="25" t="s">
        <v>897</v>
      </c>
      <c r="D1018" s="24">
        <v>0</v>
      </c>
      <c r="E1018" s="24">
        <v>0</v>
      </c>
      <c r="F1018" s="26">
        <v>0</v>
      </c>
      <c r="G1018" s="25">
        <v>0</v>
      </c>
      <c r="H1018" s="24">
        <v>32722.91</v>
      </c>
      <c r="I1018" s="26">
        <v>0.215</v>
      </c>
      <c r="J1018" s="25" t="b">
        <v>1</v>
      </c>
    </row>
    <row r="1019" spans="1:10" hidden="1" x14ac:dyDescent="0.25">
      <c r="A1019" s="23">
        <v>44960</v>
      </c>
      <c r="B1019" s="24">
        <v>1835396</v>
      </c>
      <c r="C1019" s="25" t="s">
        <v>602</v>
      </c>
      <c r="D1019" s="24">
        <v>0</v>
      </c>
      <c r="E1019" s="24">
        <v>0</v>
      </c>
      <c r="F1019" s="26">
        <v>0</v>
      </c>
      <c r="G1019" s="25">
        <v>0</v>
      </c>
      <c r="H1019" s="24">
        <v>1066.5</v>
      </c>
      <c r="I1019" s="26">
        <v>0.26100000000000001</v>
      </c>
      <c r="J1019" s="25" t="b">
        <v>1</v>
      </c>
    </row>
    <row r="1020" spans="1:10" hidden="1" x14ac:dyDescent="0.25">
      <c r="A1020" s="23">
        <v>45236</v>
      </c>
      <c r="B1020" s="24">
        <v>1849171</v>
      </c>
      <c r="C1020" s="25" t="s">
        <v>898</v>
      </c>
      <c r="D1020" s="24">
        <v>0</v>
      </c>
      <c r="E1020" s="24">
        <v>0</v>
      </c>
      <c r="F1020" s="26">
        <v>0</v>
      </c>
      <c r="G1020" s="25">
        <v>0</v>
      </c>
      <c r="H1020" s="24">
        <v>2094.2800000000002</v>
      </c>
      <c r="I1020" s="26">
        <v>0.22</v>
      </c>
      <c r="J1020" s="25" t="b">
        <v>1</v>
      </c>
    </row>
    <row r="1021" spans="1:10" hidden="1" x14ac:dyDescent="0.25">
      <c r="A1021" s="23">
        <v>45013</v>
      </c>
      <c r="B1021" s="24">
        <v>1838055</v>
      </c>
      <c r="C1021" s="25" t="s">
        <v>899</v>
      </c>
      <c r="D1021" s="24">
        <v>0</v>
      </c>
      <c r="E1021" s="24">
        <v>0</v>
      </c>
      <c r="F1021" s="26">
        <v>0</v>
      </c>
      <c r="G1021" s="25">
        <v>0</v>
      </c>
      <c r="H1021" s="24">
        <v>2532.5300000000002</v>
      </c>
      <c r="I1021" s="26">
        <v>0.18099999999999999</v>
      </c>
      <c r="J1021" s="25" t="b">
        <v>1</v>
      </c>
    </row>
    <row r="1022" spans="1:10" hidden="1" x14ac:dyDescent="0.25">
      <c r="A1022" s="23">
        <v>45070</v>
      </c>
      <c r="B1022" s="24">
        <v>1841040</v>
      </c>
      <c r="C1022" s="25" t="s">
        <v>900</v>
      </c>
      <c r="D1022" s="24">
        <v>0</v>
      </c>
      <c r="E1022" s="24">
        <v>0</v>
      </c>
      <c r="F1022" s="26">
        <v>0</v>
      </c>
      <c r="G1022" s="25">
        <v>0</v>
      </c>
      <c r="H1022" s="24">
        <v>12855.94</v>
      </c>
      <c r="I1022" s="26">
        <v>0.215</v>
      </c>
      <c r="J1022" s="25" t="b">
        <v>1</v>
      </c>
    </row>
    <row r="1023" spans="1:10" hidden="1" x14ac:dyDescent="0.25">
      <c r="A1023" s="23">
        <v>45273</v>
      </c>
      <c r="B1023" s="24">
        <v>1850689</v>
      </c>
      <c r="C1023" s="25" t="s">
        <v>901</v>
      </c>
      <c r="D1023" s="24">
        <v>0</v>
      </c>
      <c r="E1023" s="24">
        <v>0</v>
      </c>
      <c r="F1023" s="26">
        <v>0</v>
      </c>
      <c r="G1023" s="25">
        <v>0</v>
      </c>
      <c r="H1023" s="24">
        <v>17799.43</v>
      </c>
      <c r="I1023" s="26">
        <v>0.21</v>
      </c>
      <c r="J1023" s="25" t="b">
        <v>1</v>
      </c>
    </row>
    <row r="1024" spans="1:10" hidden="1" x14ac:dyDescent="0.25">
      <c r="A1024" s="23">
        <v>45104</v>
      </c>
      <c r="B1024" s="24">
        <v>1842635</v>
      </c>
      <c r="C1024" s="25" t="s">
        <v>902</v>
      </c>
      <c r="D1024" s="24">
        <v>0</v>
      </c>
      <c r="E1024" s="24">
        <v>0</v>
      </c>
      <c r="F1024" s="26">
        <v>0</v>
      </c>
      <c r="G1024" s="25">
        <v>0</v>
      </c>
      <c r="H1024" s="24">
        <v>28245.33</v>
      </c>
      <c r="I1024" s="26">
        <v>3.5999999999999997E-2</v>
      </c>
      <c r="J1024" s="25" t="b">
        <v>0</v>
      </c>
    </row>
    <row r="1025" spans="1:10" hidden="1" x14ac:dyDescent="0.25">
      <c r="A1025" s="23">
        <v>45133</v>
      </c>
      <c r="B1025" s="24">
        <v>1844023</v>
      </c>
      <c r="C1025" s="25" t="s">
        <v>903</v>
      </c>
      <c r="D1025" s="24">
        <v>0</v>
      </c>
      <c r="E1025" s="24">
        <v>0</v>
      </c>
      <c r="F1025" s="26">
        <v>0</v>
      </c>
      <c r="G1025" s="25">
        <v>0</v>
      </c>
      <c r="H1025" s="24">
        <v>34.909999999999997</v>
      </c>
      <c r="I1025" s="26">
        <v>1.4570000000000001</v>
      </c>
      <c r="J1025" s="25" t="b">
        <v>1</v>
      </c>
    </row>
    <row r="1026" spans="1:10" hidden="1" x14ac:dyDescent="0.25">
      <c r="A1026" s="23">
        <v>45072</v>
      </c>
      <c r="B1026" s="24">
        <v>1841221</v>
      </c>
      <c r="C1026" s="25" t="s">
        <v>192</v>
      </c>
      <c r="D1026" s="24">
        <v>0</v>
      </c>
      <c r="E1026" s="24">
        <v>0</v>
      </c>
      <c r="F1026" s="26">
        <v>0</v>
      </c>
      <c r="G1026" s="25">
        <v>0</v>
      </c>
      <c r="H1026" s="24">
        <v>-205</v>
      </c>
      <c r="I1026" s="26">
        <v>-9.1509999999999998</v>
      </c>
      <c r="J1026" s="25" t="b">
        <v>0</v>
      </c>
    </row>
    <row r="1027" spans="1:10" hidden="1" x14ac:dyDescent="0.25">
      <c r="A1027" s="23">
        <v>44972</v>
      </c>
      <c r="B1027" s="24">
        <v>1835980</v>
      </c>
      <c r="C1027" s="25" t="s">
        <v>904</v>
      </c>
      <c r="D1027" s="24">
        <v>0</v>
      </c>
      <c r="E1027" s="24">
        <v>0</v>
      </c>
      <c r="F1027" s="26">
        <v>0</v>
      </c>
      <c r="G1027" s="25">
        <v>0</v>
      </c>
      <c r="H1027" s="24">
        <v>8013.6</v>
      </c>
      <c r="I1027" s="26">
        <v>0.191</v>
      </c>
      <c r="J1027" s="25" t="b">
        <v>1</v>
      </c>
    </row>
    <row r="1028" spans="1:10" hidden="1" x14ac:dyDescent="0.25">
      <c r="A1028" s="23">
        <v>44930</v>
      </c>
      <c r="B1028" s="24">
        <v>1834088</v>
      </c>
      <c r="C1028" s="25" t="s">
        <v>905</v>
      </c>
      <c r="D1028" s="24">
        <v>0</v>
      </c>
      <c r="E1028" s="24">
        <v>0</v>
      </c>
      <c r="F1028" s="26">
        <v>0</v>
      </c>
      <c r="G1028" s="25">
        <v>0</v>
      </c>
      <c r="H1028" s="24">
        <v>106.8</v>
      </c>
      <c r="I1028" s="26">
        <v>0.54500000000000004</v>
      </c>
      <c r="J1028" s="25" t="b">
        <v>1</v>
      </c>
    </row>
    <row r="1029" spans="1:10" hidden="1" x14ac:dyDescent="0.25">
      <c r="A1029" s="23">
        <v>45170</v>
      </c>
      <c r="B1029" s="24">
        <v>1846002</v>
      </c>
      <c r="C1029" s="25" t="s">
        <v>906</v>
      </c>
      <c r="D1029" s="24">
        <v>9537</v>
      </c>
      <c r="E1029" s="24">
        <v>0</v>
      </c>
      <c r="F1029" s="26">
        <v>0</v>
      </c>
      <c r="G1029" s="25">
        <v>0</v>
      </c>
      <c r="H1029" s="24">
        <v>0</v>
      </c>
      <c r="I1029" s="26">
        <v>0</v>
      </c>
      <c r="J1029" s="25" t="b">
        <v>0</v>
      </c>
    </row>
    <row r="1030" spans="1:10" hidden="1" x14ac:dyDescent="0.25">
      <c r="A1030" s="23">
        <v>44952</v>
      </c>
      <c r="B1030" s="24">
        <v>1835002</v>
      </c>
      <c r="C1030" s="25" t="s">
        <v>907</v>
      </c>
      <c r="D1030" s="24">
        <v>0</v>
      </c>
      <c r="E1030" s="24">
        <v>0</v>
      </c>
      <c r="F1030" s="26">
        <v>0</v>
      </c>
      <c r="G1030" s="25">
        <v>0</v>
      </c>
      <c r="H1030" s="24">
        <v>765.98</v>
      </c>
      <c r="I1030" s="26">
        <v>0.22800000000000001</v>
      </c>
      <c r="J1030" s="25" t="b">
        <v>1</v>
      </c>
    </row>
    <row r="1031" spans="1:10" hidden="1" x14ac:dyDescent="0.25">
      <c r="A1031" s="23">
        <v>45103</v>
      </c>
      <c r="B1031" s="24">
        <v>1842536</v>
      </c>
      <c r="C1031" s="25" t="s">
        <v>908</v>
      </c>
      <c r="D1031" s="24">
        <v>0</v>
      </c>
      <c r="E1031" s="24">
        <v>0</v>
      </c>
      <c r="F1031" s="26">
        <v>0</v>
      </c>
      <c r="G1031" s="25">
        <v>0</v>
      </c>
      <c r="H1031" s="24">
        <v>2223.02</v>
      </c>
      <c r="I1031" s="26">
        <v>0.22</v>
      </c>
      <c r="J1031" s="25" t="b">
        <v>1</v>
      </c>
    </row>
    <row r="1032" spans="1:10" hidden="1" x14ac:dyDescent="0.25">
      <c r="A1032" s="23">
        <v>45153</v>
      </c>
      <c r="B1032" s="24">
        <v>1844944</v>
      </c>
      <c r="C1032" s="25" t="s">
        <v>826</v>
      </c>
      <c r="D1032" s="24">
        <v>0</v>
      </c>
      <c r="E1032" s="24">
        <v>0</v>
      </c>
      <c r="F1032" s="26">
        <v>0</v>
      </c>
      <c r="G1032" s="25">
        <v>0</v>
      </c>
      <c r="H1032" s="24">
        <v>90.2</v>
      </c>
      <c r="I1032" s="26">
        <v>0.22</v>
      </c>
      <c r="J1032" s="25" t="b">
        <v>1</v>
      </c>
    </row>
    <row r="1033" spans="1:10" hidden="1" x14ac:dyDescent="0.25">
      <c r="A1033" s="23">
        <v>44945</v>
      </c>
      <c r="B1033" s="24">
        <v>1834683</v>
      </c>
      <c r="C1033" s="25" t="s">
        <v>909</v>
      </c>
      <c r="D1033" s="24">
        <v>0</v>
      </c>
      <c r="E1033" s="24">
        <v>0</v>
      </c>
      <c r="F1033" s="26">
        <v>0</v>
      </c>
      <c r="G1033" s="25">
        <v>0</v>
      </c>
      <c r="H1033" s="24">
        <v>65420.69</v>
      </c>
      <c r="I1033" s="26">
        <v>5.3999999999999999E-2</v>
      </c>
      <c r="J1033" s="25" t="b">
        <v>0</v>
      </c>
    </row>
    <row r="1034" spans="1:10" hidden="1" x14ac:dyDescent="0.25">
      <c r="A1034" s="23">
        <v>45069</v>
      </c>
      <c r="B1034" s="24">
        <v>1840967</v>
      </c>
      <c r="C1034" s="25" t="s">
        <v>910</v>
      </c>
      <c r="D1034" s="24">
        <v>0</v>
      </c>
      <c r="E1034" s="24">
        <v>0</v>
      </c>
      <c r="F1034" s="26">
        <v>0</v>
      </c>
      <c r="G1034" s="25">
        <v>0</v>
      </c>
      <c r="H1034" s="24">
        <v>19343.8</v>
      </c>
      <c r="I1034" s="26">
        <v>0.22</v>
      </c>
      <c r="J1034" s="25" t="b">
        <v>1</v>
      </c>
    </row>
    <row r="1035" spans="1:10" hidden="1" x14ac:dyDescent="0.25">
      <c r="A1035" s="23">
        <v>45117</v>
      </c>
      <c r="B1035" s="24">
        <v>1843123</v>
      </c>
      <c r="C1035" s="25" t="s">
        <v>911</v>
      </c>
      <c r="D1035" s="24">
        <v>0</v>
      </c>
      <c r="E1035" s="24">
        <v>0</v>
      </c>
      <c r="F1035" s="26">
        <v>0</v>
      </c>
      <c r="G1035" s="25">
        <v>0</v>
      </c>
      <c r="H1035" s="24">
        <v>23.4</v>
      </c>
      <c r="I1035" s="26">
        <v>0.51300000000000001</v>
      </c>
      <c r="J1035" s="25" t="b">
        <v>1</v>
      </c>
    </row>
    <row r="1036" spans="1:10" hidden="1" x14ac:dyDescent="0.25">
      <c r="A1036" s="23">
        <v>45225</v>
      </c>
      <c r="B1036" s="24">
        <v>1848802</v>
      </c>
      <c r="C1036" s="25" t="s">
        <v>912</v>
      </c>
      <c r="D1036" s="24">
        <v>0</v>
      </c>
      <c r="E1036" s="24">
        <v>0</v>
      </c>
      <c r="F1036" s="26">
        <v>0</v>
      </c>
      <c r="G1036" s="25">
        <v>0</v>
      </c>
      <c r="H1036" s="24">
        <v>1889.5</v>
      </c>
      <c r="I1036" s="26">
        <v>0.13300000000000001</v>
      </c>
      <c r="J1036" s="25" t="b">
        <v>0</v>
      </c>
    </row>
    <row r="1037" spans="1:10" hidden="1" x14ac:dyDescent="0.25">
      <c r="A1037" s="23">
        <v>44951</v>
      </c>
      <c r="B1037" s="24">
        <v>1834947</v>
      </c>
      <c r="C1037" s="25" t="s">
        <v>303</v>
      </c>
      <c r="D1037" s="24">
        <v>14492.72</v>
      </c>
      <c r="E1037" s="24">
        <v>0</v>
      </c>
      <c r="F1037" s="26">
        <v>0</v>
      </c>
      <c r="G1037" s="25">
        <v>0</v>
      </c>
      <c r="H1037" s="24">
        <v>0</v>
      </c>
      <c r="I1037" s="26">
        <v>0</v>
      </c>
      <c r="J1037" s="25" t="b">
        <v>0</v>
      </c>
    </row>
    <row r="1038" spans="1:10" hidden="1" x14ac:dyDescent="0.25">
      <c r="A1038" s="23">
        <v>44991</v>
      </c>
      <c r="B1038" s="24">
        <v>1836785</v>
      </c>
      <c r="C1038" s="25" t="s">
        <v>913</v>
      </c>
      <c r="D1038" s="24">
        <v>0</v>
      </c>
      <c r="E1038" s="24">
        <v>0</v>
      </c>
      <c r="F1038" s="26">
        <v>0</v>
      </c>
      <c r="G1038" s="25">
        <v>0</v>
      </c>
      <c r="H1038" s="24">
        <v>2368.5500000000002</v>
      </c>
      <c r="I1038" s="26">
        <v>0.50700000000000001</v>
      </c>
      <c r="J1038" s="25" t="b">
        <v>1</v>
      </c>
    </row>
    <row r="1039" spans="1:10" hidden="1" x14ac:dyDescent="0.25">
      <c r="A1039" s="23">
        <v>45162</v>
      </c>
      <c r="B1039" s="24">
        <v>1845504</v>
      </c>
      <c r="C1039" s="25" t="s">
        <v>914</v>
      </c>
      <c r="D1039" s="24">
        <v>0</v>
      </c>
      <c r="E1039" s="24">
        <v>0</v>
      </c>
      <c r="F1039" s="26">
        <v>0</v>
      </c>
      <c r="G1039" s="25">
        <v>0</v>
      </c>
      <c r="H1039" s="24">
        <v>328.82</v>
      </c>
      <c r="I1039" s="26">
        <v>0.22</v>
      </c>
      <c r="J1039" s="25" t="b">
        <v>1</v>
      </c>
    </row>
    <row r="1040" spans="1:10" hidden="1" x14ac:dyDescent="0.25">
      <c r="A1040" s="23">
        <v>44950</v>
      </c>
      <c r="B1040" s="24">
        <v>1834880</v>
      </c>
      <c r="C1040" s="25" t="s">
        <v>915</v>
      </c>
      <c r="D1040" s="24">
        <v>0</v>
      </c>
      <c r="E1040" s="24">
        <v>0</v>
      </c>
      <c r="F1040" s="26">
        <v>0</v>
      </c>
      <c r="G1040" s="25">
        <v>0</v>
      </c>
      <c r="H1040" s="24">
        <v>723.24</v>
      </c>
      <c r="I1040" s="26">
        <v>0.22</v>
      </c>
      <c r="J1040" s="25" t="b">
        <v>1</v>
      </c>
    </row>
    <row r="1041" spans="1:10" hidden="1" x14ac:dyDescent="0.25">
      <c r="A1041" s="23">
        <v>45100</v>
      </c>
      <c r="B1041" s="24">
        <v>1842505</v>
      </c>
      <c r="C1041" s="25" t="s">
        <v>916</v>
      </c>
      <c r="D1041" s="24">
        <v>0</v>
      </c>
      <c r="E1041" s="24">
        <v>0</v>
      </c>
      <c r="F1041" s="26">
        <v>0</v>
      </c>
      <c r="G1041" s="25">
        <v>0</v>
      </c>
      <c r="H1041" s="24">
        <v>2276.3200000000002</v>
      </c>
      <c r="I1041" s="26">
        <v>0.22</v>
      </c>
      <c r="J1041" s="25" t="b">
        <v>1</v>
      </c>
    </row>
    <row r="1042" spans="1:10" hidden="1" x14ac:dyDescent="0.25">
      <c r="A1042" s="23">
        <v>45203</v>
      </c>
      <c r="B1042" s="24">
        <v>1847655</v>
      </c>
      <c r="C1042" s="25" t="s">
        <v>105</v>
      </c>
      <c r="D1042" s="24">
        <v>0</v>
      </c>
      <c r="E1042" s="24">
        <v>0</v>
      </c>
      <c r="F1042" s="26">
        <v>0</v>
      </c>
      <c r="G1042" s="25">
        <v>0</v>
      </c>
      <c r="H1042" s="24">
        <v>110017.48</v>
      </c>
      <c r="I1042" s="26">
        <v>4.2000000000000003E-2</v>
      </c>
      <c r="J1042" s="25" t="b">
        <v>0</v>
      </c>
    </row>
    <row r="1043" spans="1:10" hidden="1" x14ac:dyDescent="0.25">
      <c r="A1043" s="23">
        <v>45132</v>
      </c>
      <c r="B1043" s="24">
        <v>1843925</v>
      </c>
      <c r="C1043" s="25" t="s">
        <v>653</v>
      </c>
      <c r="D1043" s="24">
        <v>0</v>
      </c>
      <c r="E1043" s="24">
        <v>0</v>
      </c>
      <c r="F1043" s="26">
        <v>0</v>
      </c>
      <c r="G1043" s="25">
        <v>0</v>
      </c>
      <c r="H1043" s="24">
        <v>493.25</v>
      </c>
      <c r="I1043" s="26">
        <v>0.20599999999999999</v>
      </c>
      <c r="J1043" s="25" t="b">
        <v>1</v>
      </c>
    </row>
    <row r="1044" spans="1:10" hidden="1" x14ac:dyDescent="0.25">
      <c r="A1044" s="23">
        <v>45096</v>
      </c>
      <c r="B1044" s="24">
        <v>1842264</v>
      </c>
      <c r="C1044" s="25" t="s">
        <v>917</v>
      </c>
      <c r="D1044" s="24">
        <v>0</v>
      </c>
      <c r="E1044" s="24">
        <v>0</v>
      </c>
      <c r="F1044" s="26">
        <v>0</v>
      </c>
      <c r="G1044" s="25">
        <v>0</v>
      </c>
      <c r="H1044" s="24">
        <v>15089.6</v>
      </c>
      <c r="I1044" s="26">
        <v>0.122</v>
      </c>
      <c r="J1044" s="25" t="b">
        <v>0</v>
      </c>
    </row>
    <row r="1045" spans="1:10" hidden="1" x14ac:dyDescent="0.25">
      <c r="A1045" s="23">
        <v>45180</v>
      </c>
      <c r="B1045" s="24">
        <v>1846410</v>
      </c>
      <c r="C1045" s="25" t="s">
        <v>81</v>
      </c>
      <c r="D1045" s="24">
        <v>0</v>
      </c>
      <c r="E1045" s="24">
        <v>0</v>
      </c>
      <c r="F1045" s="26">
        <v>0</v>
      </c>
      <c r="G1045" s="25">
        <v>0</v>
      </c>
      <c r="H1045" s="24">
        <v>2024.52</v>
      </c>
      <c r="I1045" s="26">
        <v>0.32800000000000001</v>
      </c>
      <c r="J1045" s="25" t="b">
        <v>1</v>
      </c>
    </row>
    <row r="1046" spans="1:10" hidden="1" x14ac:dyDescent="0.25">
      <c r="A1046" s="23">
        <v>45168</v>
      </c>
      <c r="B1046" s="24">
        <v>1845823</v>
      </c>
      <c r="C1046" s="25" t="s">
        <v>918</v>
      </c>
      <c r="D1046" s="24">
        <v>0</v>
      </c>
      <c r="E1046" s="24">
        <v>0</v>
      </c>
      <c r="F1046" s="26">
        <v>0</v>
      </c>
      <c r="G1046" s="25">
        <v>0</v>
      </c>
      <c r="H1046" s="24">
        <v>0</v>
      </c>
      <c r="I1046" s="26">
        <v>0</v>
      </c>
      <c r="J1046" s="25" t="b">
        <v>0</v>
      </c>
    </row>
    <row r="1047" spans="1:10" hidden="1" x14ac:dyDescent="0.25">
      <c r="A1047" s="23">
        <v>45219</v>
      </c>
      <c r="B1047" s="24">
        <v>1848460</v>
      </c>
      <c r="C1047" s="25" t="s">
        <v>919</v>
      </c>
      <c r="D1047" s="24">
        <v>0</v>
      </c>
      <c r="E1047" s="24">
        <v>0</v>
      </c>
      <c r="F1047" s="26">
        <v>0</v>
      </c>
      <c r="G1047" s="25">
        <v>0</v>
      </c>
      <c r="H1047" s="24">
        <v>887.24</v>
      </c>
      <c r="I1047" s="26">
        <v>0.22</v>
      </c>
      <c r="J1047" s="25" t="b">
        <v>1</v>
      </c>
    </row>
    <row r="1048" spans="1:10" hidden="1" x14ac:dyDescent="0.25">
      <c r="A1048" s="23">
        <v>45182</v>
      </c>
      <c r="B1048" s="24">
        <v>1846589</v>
      </c>
      <c r="C1048" s="25" t="s">
        <v>920</v>
      </c>
      <c r="D1048" s="24">
        <v>0</v>
      </c>
      <c r="E1048" s="24">
        <v>0</v>
      </c>
      <c r="F1048" s="26">
        <v>0</v>
      </c>
      <c r="G1048" s="25">
        <v>0</v>
      </c>
      <c r="H1048" s="24">
        <v>1027.46</v>
      </c>
      <c r="I1048" s="26">
        <v>0.22</v>
      </c>
      <c r="J1048" s="25" t="b">
        <v>1</v>
      </c>
    </row>
    <row r="1049" spans="1:10" hidden="1" x14ac:dyDescent="0.25">
      <c r="A1049" s="23">
        <v>45212</v>
      </c>
      <c r="B1049" s="24">
        <v>1848159</v>
      </c>
      <c r="C1049" s="25" t="s">
        <v>921</v>
      </c>
      <c r="D1049" s="24">
        <v>0</v>
      </c>
      <c r="E1049" s="24">
        <v>0</v>
      </c>
      <c r="F1049" s="26">
        <v>0</v>
      </c>
      <c r="G1049" s="25">
        <v>0</v>
      </c>
      <c r="H1049" s="24">
        <v>90127.24</v>
      </c>
      <c r="I1049" s="26">
        <v>4.3999999999999997E-2</v>
      </c>
      <c r="J1049" s="25" t="b">
        <v>0</v>
      </c>
    </row>
    <row r="1050" spans="1:10" hidden="1" x14ac:dyDescent="0.25">
      <c r="A1050" s="23">
        <v>45198</v>
      </c>
      <c r="B1050" s="24">
        <v>1847470</v>
      </c>
      <c r="C1050" s="25" t="s">
        <v>922</v>
      </c>
      <c r="D1050" s="24">
        <v>0</v>
      </c>
      <c r="E1050" s="24">
        <v>0</v>
      </c>
      <c r="F1050" s="26">
        <v>0</v>
      </c>
      <c r="G1050" s="25">
        <v>0</v>
      </c>
      <c r="H1050" s="24">
        <v>10459.35</v>
      </c>
      <c r="I1050" s="26">
        <v>0.14599999999999999</v>
      </c>
      <c r="J1050" s="25" t="b">
        <v>0</v>
      </c>
    </row>
    <row r="1051" spans="1:10" hidden="1" x14ac:dyDescent="0.25">
      <c r="A1051" s="23">
        <v>45012</v>
      </c>
      <c r="B1051" s="24">
        <v>1838046</v>
      </c>
      <c r="C1051" s="25" t="s">
        <v>876</v>
      </c>
      <c r="D1051" s="24">
        <v>0</v>
      </c>
      <c r="E1051" s="24">
        <v>0</v>
      </c>
      <c r="F1051" s="26">
        <v>0</v>
      </c>
      <c r="G1051" s="25">
        <v>0</v>
      </c>
      <c r="H1051" s="24">
        <v>25351.57</v>
      </c>
      <c r="I1051" s="26">
        <v>5.7000000000000002E-2</v>
      </c>
      <c r="J1051" s="25" t="b">
        <v>0</v>
      </c>
    </row>
    <row r="1052" spans="1:10" hidden="1" x14ac:dyDescent="0.25">
      <c r="A1052" s="23">
        <v>45289</v>
      </c>
      <c r="B1052" s="24">
        <v>1851182</v>
      </c>
      <c r="C1052" s="25" t="s">
        <v>923</v>
      </c>
      <c r="D1052" s="24">
        <v>0</v>
      </c>
      <c r="E1052" s="24">
        <v>0</v>
      </c>
      <c r="F1052" s="26">
        <v>0</v>
      </c>
      <c r="G1052" s="25">
        <v>0</v>
      </c>
      <c r="H1052" s="24">
        <v>17.82</v>
      </c>
      <c r="I1052" s="26">
        <v>0.88800000000000001</v>
      </c>
      <c r="J1052" s="25" t="b">
        <v>1</v>
      </c>
    </row>
    <row r="1053" spans="1:10" hidden="1" x14ac:dyDescent="0.25">
      <c r="A1053" s="23">
        <v>45036</v>
      </c>
      <c r="B1053" s="24">
        <v>1839306</v>
      </c>
      <c r="C1053" s="25" t="s">
        <v>924</v>
      </c>
      <c r="D1053" s="24">
        <v>0</v>
      </c>
      <c r="E1053" s="24">
        <v>0</v>
      </c>
      <c r="F1053" s="26">
        <v>0</v>
      </c>
      <c r="G1053" s="25">
        <v>0</v>
      </c>
      <c r="H1053" s="24">
        <v>0.26</v>
      </c>
      <c r="I1053" s="26">
        <v>45.154000000000003</v>
      </c>
      <c r="J1053" s="25" t="b">
        <v>1</v>
      </c>
    </row>
    <row r="1054" spans="1:10" hidden="1" x14ac:dyDescent="0.25">
      <c r="A1054" s="23">
        <v>45252</v>
      </c>
      <c r="B1054" s="24">
        <v>1849896</v>
      </c>
      <c r="C1054" s="25" t="s">
        <v>925</v>
      </c>
      <c r="D1054" s="24">
        <v>0</v>
      </c>
      <c r="E1054" s="24">
        <v>0</v>
      </c>
      <c r="F1054" s="26">
        <v>0</v>
      </c>
      <c r="G1054" s="25">
        <v>0</v>
      </c>
      <c r="H1054" s="24">
        <v>49135.05</v>
      </c>
      <c r="I1054" s="26">
        <v>0.13200000000000001</v>
      </c>
      <c r="J1054" s="25" t="b">
        <v>0</v>
      </c>
    </row>
    <row r="1055" spans="1:10" hidden="1" x14ac:dyDescent="0.25">
      <c r="A1055" s="23">
        <v>44966</v>
      </c>
      <c r="B1055" s="24">
        <v>1835697</v>
      </c>
      <c r="C1055" s="25" t="s">
        <v>926</v>
      </c>
      <c r="D1055" s="24">
        <v>0</v>
      </c>
      <c r="E1055" s="24">
        <v>0</v>
      </c>
      <c r="F1055" s="26">
        <v>0</v>
      </c>
      <c r="G1055" s="25">
        <v>0</v>
      </c>
      <c r="H1055" s="24">
        <v>52.6</v>
      </c>
      <c r="I1055" s="26">
        <v>0.22800000000000001</v>
      </c>
      <c r="J1055" s="25" t="b">
        <v>1</v>
      </c>
    </row>
    <row r="1056" spans="1:10" hidden="1" x14ac:dyDescent="0.25">
      <c r="A1056" s="23">
        <v>45240</v>
      </c>
      <c r="B1056" s="24">
        <v>1849446</v>
      </c>
      <c r="C1056" s="25" t="s">
        <v>927</v>
      </c>
      <c r="D1056" s="24">
        <v>1036</v>
      </c>
      <c r="E1056" s="24">
        <v>0</v>
      </c>
      <c r="F1056" s="26">
        <v>0</v>
      </c>
      <c r="G1056" s="25">
        <v>0</v>
      </c>
      <c r="H1056" s="24">
        <v>28319.57</v>
      </c>
      <c r="I1056" s="26">
        <v>0.124</v>
      </c>
      <c r="J1056" s="25" t="b">
        <v>0</v>
      </c>
    </row>
    <row r="1057" spans="1:10" hidden="1" x14ac:dyDescent="0.25">
      <c r="A1057" s="23">
        <v>45005</v>
      </c>
      <c r="B1057" s="24">
        <v>1837684</v>
      </c>
      <c r="C1057" s="25" t="s">
        <v>928</v>
      </c>
      <c r="D1057" s="24">
        <v>0</v>
      </c>
      <c r="E1057" s="24">
        <v>0</v>
      </c>
      <c r="F1057" s="26">
        <v>0</v>
      </c>
      <c r="G1057" s="25">
        <v>0</v>
      </c>
      <c r="H1057" s="24">
        <v>300.12</v>
      </c>
      <c r="I1057" s="26">
        <v>0.22</v>
      </c>
      <c r="J1057" s="25" t="b">
        <v>1</v>
      </c>
    </row>
    <row r="1058" spans="1:10" hidden="1" x14ac:dyDescent="0.25">
      <c r="A1058" s="23">
        <v>45021</v>
      </c>
      <c r="B1058" s="24">
        <v>1838570</v>
      </c>
      <c r="C1058" s="25" t="s">
        <v>929</v>
      </c>
      <c r="D1058" s="24">
        <v>0</v>
      </c>
      <c r="E1058" s="24">
        <v>0</v>
      </c>
      <c r="F1058" s="26">
        <v>0</v>
      </c>
      <c r="G1058" s="25">
        <v>0</v>
      </c>
      <c r="H1058" s="24">
        <v>138.58000000000001</v>
      </c>
      <c r="I1058" s="26">
        <v>0.22</v>
      </c>
      <c r="J1058" s="25" t="b">
        <v>1</v>
      </c>
    </row>
    <row r="1059" spans="1:10" hidden="1" x14ac:dyDescent="0.25">
      <c r="A1059" s="23">
        <v>45002</v>
      </c>
      <c r="B1059" s="24">
        <v>1837584</v>
      </c>
      <c r="C1059" s="25" t="s">
        <v>930</v>
      </c>
      <c r="D1059" s="24">
        <v>0</v>
      </c>
      <c r="E1059" s="24">
        <v>0</v>
      </c>
      <c r="F1059" s="26">
        <v>0</v>
      </c>
      <c r="G1059" s="25">
        <v>0</v>
      </c>
      <c r="H1059" s="24">
        <v>516.87</v>
      </c>
      <c r="I1059" s="26">
        <v>0.32900000000000001</v>
      </c>
      <c r="J1059" s="25" t="b">
        <v>1</v>
      </c>
    </row>
    <row r="1060" spans="1:10" hidden="1" x14ac:dyDescent="0.25">
      <c r="A1060" s="23">
        <v>45266</v>
      </c>
      <c r="B1060" s="24">
        <v>1850379</v>
      </c>
      <c r="C1060" s="25" t="s">
        <v>931</v>
      </c>
      <c r="D1060" s="24">
        <v>0</v>
      </c>
      <c r="E1060" s="24">
        <v>0</v>
      </c>
      <c r="F1060" s="26">
        <v>0</v>
      </c>
      <c r="G1060" s="25">
        <v>0</v>
      </c>
      <c r="H1060" s="24">
        <v>12159.46</v>
      </c>
      <c r="I1060" s="26">
        <v>0.129</v>
      </c>
      <c r="J1060" s="25" t="b">
        <v>0</v>
      </c>
    </row>
    <row r="1061" spans="1:10" hidden="1" x14ac:dyDescent="0.25">
      <c r="A1061" s="23">
        <v>45216</v>
      </c>
      <c r="B1061" s="24">
        <v>1848290</v>
      </c>
      <c r="C1061" s="25" t="s">
        <v>54</v>
      </c>
      <c r="D1061" s="24">
        <v>0</v>
      </c>
      <c r="E1061" s="24">
        <v>0</v>
      </c>
      <c r="F1061" s="26">
        <v>0</v>
      </c>
      <c r="G1061" s="25">
        <v>0</v>
      </c>
      <c r="H1061" s="24">
        <v>357.76</v>
      </c>
      <c r="I1061" s="26">
        <v>0.193</v>
      </c>
      <c r="J1061" s="25" t="b">
        <v>1</v>
      </c>
    </row>
    <row r="1062" spans="1:10" hidden="1" x14ac:dyDescent="0.25">
      <c r="A1062" s="23">
        <v>45028</v>
      </c>
      <c r="B1062" s="24">
        <v>1838848</v>
      </c>
      <c r="C1062" s="25" t="s">
        <v>932</v>
      </c>
      <c r="D1062" s="24">
        <v>0</v>
      </c>
      <c r="E1062" s="24">
        <v>0</v>
      </c>
      <c r="F1062" s="26">
        <v>0</v>
      </c>
      <c r="G1062" s="25">
        <v>0</v>
      </c>
      <c r="H1062" s="24">
        <v>378.02</v>
      </c>
      <c r="I1062" s="26">
        <v>0.20599999999999999</v>
      </c>
      <c r="J1062" s="25" t="b">
        <v>1</v>
      </c>
    </row>
    <row r="1063" spans="1:10" hidden="1" x14ac:dyDescent="0.25">
      <c r="A1063" s="23">
        <v>45104</v>
      </c>
      <c r="B1063" s="24">
        <v>1842609</v>
      </c>
      <c r="C1063" s="25" t="s">
        <v>933</v>
      </c>
      <c r="D1063" s="24">
        <v>0</v>
      </c>
      <c r="E1063" s="24">
        <v>0</v>
      </c>
      <c r="F1063" s="26">
        <v>0</v>
      </c>
      <c r="G1063" s="25">
        <v>0</v>
      </c>
      <c r="H1063" s="24">
        <v>2235.3200000000002</v>
      </c>
      <c r="I1063" s="26">
        <v>0.22</v>
      </c>
      <c r="J1063" s="25" t="b">
        <v>1</v>
      </c>
    </row>
    <row r="1064" spans="1:10" hidden="1" x14ac:dyDescent="0.25">
      <c r="A1064" s="23">
        <v>45250</v>
      </c>
      <c r="B1064" s="24">
        <v>1849738</v>
      </c>
      <c r="C1064" s="25" t="s">
        <v>934</v>
      </c>
      <c r="D1064" s="24">
        <v>62437.73</v>
      </c>
      <c r="E1064" s="24">
        <v>0</v>
      </c>
      <c r="F1064" s="26">
        <v>0</v>
      </c>
      <c r="G1064" s="25">
        <v>0</v>
      </c>
      <c r="H1064" s="24">
        <v>611.07000000000005</v>
      </c>
      <c r="I1064" s="26">
        <v>0.16200000000000001</v>
      </c>
      <c r="J1064" s="25" t="b">
        <v>0</v>
      </c>
    </row>
    <row r="1065" spans="1:10" hidden="1" x14ac:dyDescent="0.25">
      <c r="A1065" s="23">
        <v>45050</v>
      </c>
      <c r="B1065" s="24">
        <v>1840083</v>
      </c>
      <c r="C1065" s="25" t="s">
        <v>560</v>
      </c>
      <c r="D1065" s="24">
        <v>0</v>
      </c>
      <c r="E1065" s="24">
        <v>0</v>
      </c>
      <c r="F1065" s="26">
        <v>0</v>
      </c>
      <c r="G1065" s="25">
        <v>0</v>
      </c>
      <c r="H1065" s="24">
        <v>427.22</v>
      </c>
      <c r="I1065" s="26">
        <v>0.22</v>
      </c>
      <c r="J1065" s="25" t="b">
        <v>1</v>
      </c>
    </row>
    <row r="1066" spans="1:10" hidden="1" x14ac:dyDescent="0.25">
      <c r="A1066" s="23">
        <v>45260</v>
      </c>
      <c r="B1066" s="24">
        <v>1850134</v>
      </c>
      <c r="C1066" s="25" t="s">
        <v>826</v>
      </c>
      <c r="D1066" s="24">
        <v>0</v>
      </c>
      <c r="E1066" s="24">
        <v>0</v>
      </c>
      <c r="F1066" s="26">
        <v>0</v>
      </c>
      <c r="G1066" s="25">
        <v>0</v>
      </c>
      <c r="H1066" s="24">
        <v>2998.74</v>
      </c>
      <c r="I1066" s="26">
        <v>0.22</v>
      </c>
      <c r="J1066" s="25" t="b">
        <v>1</v>
      </c>
    </row>
    <row r="1067" spans="1:10" hidden="1" x14ac:dyDescent="0.25">
      <c r="A1067" s="23">
        <v>45190</v>
      </c>
      <c r="B1067" s="24">
        <v>1847060</v>
      </c>
      <c r="C1067" s="25" t="s">
        <v>935</v>
      </c>
      <c r="D1067" s="24">
        <v>0</v>
      </c>
      <c r="E1067" s="24">
        <v>0</v>
      </c>
      <c r="F1067" s="26">
        <v>0</v>
      </c>
      <c r="G1067" s="25">
        <v>0</v>
      </c>
      <c r="H1067" s="24">
        <v>402.89</v>
      </c>
      <c r="I1067" s="26">
        <v>0.20599999999999999</v>
      </c>
      <c r="J1067" s="25" t="b">
        <v>1</v>
      </c>
    </row>
    <row r="1068" spans="1:10" hidden="1" x14ac:dyDescent="0.25">
      <c r="A1068" s="23">
        <v>45026</v>
      </c>
      <c r="B1068" s="24">
        <v>1838707</v>
      </c>
      <c r="C1068" s="25" t="s">
        <v>936</v>
      </c>
      <c r="D1068" s="24">
        <v>0</v>
      </c>
      <c r="E1068" s="24">
        <v>0</v>
      </c>
      <c r="F1068" s="26">
        <v>0</v>
      </c>
      <c r="G1068" s="25">
        <v>0</v>
      </c>
      <c r="H1068" s="24">
        <v>191.88</v>
      </c>
      <c r="I1068" s="26">
        <v>0.22</v>
      </c>
      <c r="J1068" s="25" t="b">
        <v>1</v>
      </c>
    </row>
    <row r="1069" spans="1:10" hidden="1" x14ac:dyDescent="0.25">
      <c r="A1069" s="23">
        <v>45048</v>
      </c>
      <c r="B1069" s="24">
        <v>1839936</v>
      </c>
      <c r="C1069" s="25" t="s">
        <v>937</v>
      </c>
      <c r="D1069" s="24">
        <v>0</v>
      </c>
      <c r="E1069" s="24">
        <v>0</v>
      </c>
      <c r="F1069" s="26">
        <v>0</v>
      </c>
      <c r="G1069" s="25">
        <v>0</v>
      </c>
      <c r="H1069" s="24">
        <v>1091.42</v>
      </c>
      <c r="I1069" s="26">
        <v>0.22</v>
      </c>
      <c r="J1069" s="25" t="b">
        <v>1</v>
      </c>
    </row>
    <row r="1070" spans="1:10" hidden="1" x14ac:dyDescent="0.25">
      <c r="A1070" s="23">
        <v>44932</v>
      </c>
      <c r="B1070" s="24">
        <v>1834185</v>
      </c>
      <c r="C1070" s="25" t="s">
        <v>938</v>
      </c>
      <c r="D1070" s="24">
        <v>0</v>
      </c>
      <c r="E1070" s="24">
        <v>0</v>
      </c>
      <c r="F1070" s="26">
        <v>0</v>
      </c>
      <c r="G1070" s="25">
        <v>0</v>
      </c>
      <c r="H1070" s="24">
        <v>524.6</v>
      </c>
      <c r="I1070" s="26">
        <v>1.042</v>
      </c>
      <c r="J1070" s="25" t="b">
        <v>1</v>
      </c>
    </row>
    <row r="1071" spans="1:10" hidden="1" x14ac:dyDescent="0.25">
      <c r="A1071" s="23">
        <v>45182</v>
      </c>
      <c r="B1071" s="24">
        <v>1846609</v>
      </c>
      <c r="C1071" s="25" t="s">
        <v>69</v>
      </c>
      <c r="D1071" s="24">
        <v>0</v>
      </c>
      <c r="E1071" s="24">
        <v>0</v>
      </c>
      <c r="F1071" s="26">
        <v>0</v>
      </c>
      <c r="G1071" s="25">
        <v>0</v>
      </c>
      <c r="H1071" s="24">
        <v>1694.94</v>
      </c>
      <c r="I1071" s="26">
        <v>0.22</v>
      </c>
      <c r="J1071" s="25" t="b">
        <v>1</v>
      </c>
    </row>
    <row r="1072" spans="1:10" hidden="1" x14ac:dyDescent="0.25">
      <c r="A1072" s="23">
        <v>45237</v>
      </c>
      <c r="B1072" s="24">
        <v>1849285</v>
      </c>
      <c r="C1072" s="25" t="s">
        <v>939</v>
      </c>
      <c r="D1072" s="24">
        <v>0</v>
      </c>
      <c r="E1072" s="24">
        <v>0</v>
      </c>
      <c r="F1072" s="26">
        <v>0</v>
      </c>
      <c r="G1072" s="25">
        <v>0</v>
      </c>
      <c r="H1072" s="24">
        <v>487.9</v>
      </c>
      <c r="I1072" s="26">
        <v>0.22</v>
      </c>
      <c r="J1072" s="25" t="b">
        <v>1</v>
      </c>
    </row>
    <row r="1073" spans="1:10" hidden="1" x14ac:dyDescent="0.25">
      <c r="A1073" s="23">
        <v>45125</v>
      </c>
      <c r="B1073" s="24">
        <v>1843522</v>
      </c>
      <c r="C1073" s="25" t="s">
        <v>866</v>
      </c>
      <c r="D1073" s="24">
        <v>0</v>
      </c>
      <c r="E1073" s="24">
        <v>0</v>
      </c>
      <c r="F1073" s="26">
        <v>0</v>
      </c>
      <c r="G1073" s="25">
        <v>0</v>
      </c>
      <c r="H1073" s="24">
        <v>0</v>
      </c>
      <c r="I1073" s="26">
        <v>0</v>
      </c>
      <c r="J1073" s="25" t="b">
        <v>0</v>
      </c>
    </row>
    <row r="1074" spans="1:10" hidden="1" x14ac:dyDescent="0.25">
      <c r="A1074" s="23">
        <v>44937</v>
      </c>
      <c r="B1074" s="24">
        <v>1834386</v>
      </c>
      <c r="C1074" s="25" t="s">
        <v>940</v>
      </c>
      <c r="D1074" s="24">
        <v>0</v>
      </c>
      <c r="E1074" s="24">
        <v>0</v>
      </c>
      <c r="F1074" s="26">
        <v>0</v>
      </c>
      <c r="G1074" s="25">
        <v>0</v>
      </c>
      <c r="H1074" s="24">
        <v>361.59</v>
      </c>
      <c r="I1074" s="26">
        <v>0.13200000000000001</v>
      </c>
      <c r="J1074" s="25" t="b">
        <v>0</v>
      </c>
    </row>
    <row r="1075" spans="1:10" hidden="1" x14ac:dyDescent="0.25">
      <c r="A1075" s="23">
        <v>45225</v>
      </c>
      <c r="B1075" s="24">
        <v>1848772</v>
      </c>
      <c r="C1075" s="25" t="s">
        <v>941</v>
      </c>
      <c r="D1075" s="24">
        <v>0</v>
      </c>
      <c r="E1075" s="24">
        <v>0</v>
      </c>
      <c r="F1075" s="26">
        <v>0</v>
      </c>
      <c r="G1075" s="25">
        <v>0</v>
      </c>
      <c r="H1075" s="24">
        <v>990</v>
      </c>
      <c r="I1075" s="26">
        <v>0.111</v>
      </c>
      <c r="J1075" s="25" t="b">
        <v>0</v>
      </c>
    </row>
    <row r="1076" spans="1:10" hidden="1" x14ac:dyDescent="0.25">
      <c r="A1076" s="23">
        <v>45126</v>
      </c>
      <c r="B1076" s="24">
        <v>1843587</v>
      </c>
      <c r="C1076" s="25" t="s">
        <v>611</v>
      </c>
      <c r="D1076" s="24">
        <v>0</v>
      </c>
      <c r="E1076" s="24">
        <v>0</v>
      </c>
      <c r="F1076" s="26">
        <v>0</v>
      </c>
      <c r="G1076" s="25">
        <v>0</v>
      </c>
      <c r="H1076" s="24">
        <v>0</v>
      </c>
      <c r="I1076" s="26">
        <v>0</v>
      </c>
      <c r="J1076" s="25" t="b">
        <v>0</v>
      </c>
    </row>
    <row r="1077" spans="1:10" hidden="1" x14ac:dyDescent="0.25">
      <c r="A1077" s="23">
        <v>45007</v>
      </c>
      <c r="B1077" s="24">
        <v>1837815</v>
      </c>
      <c r="C1077" s="25" t="s">
        <v>942</v>
      </c>
      <c r="D1077" s="24">
        <v>0</v>
      </c>
      <c r="E1077" s="24">
        <v>0</v>
      </c>
      <c r="F1077" s="26">
        <v>0</v>
      </c>
      <c r="G1077" s="25">
        <v>0</v>
      </c>
      <c r="H1077" s="24">
        <v>7612.63</v>
      </c>
      <c r="I1077" s="26">
        <v>0.14099999999999999</v>
      </c>
      <c r="J1077" s="25" t="b">
        <v>0</v>
      </c>
    </row>
    <row r="1078" spans="1:10" hidden="1" x14ac:dyDescent="0.25">
      <c r="A1078" s="23">
        <v>45209</v>
      </c>
      <c r="B1078" s="24">
        <v>1847930</v>
      </c>
      <c r="C1078" s="25" t="s">
        <v>943</v>
      </c>
      <c r="D1078" s="24">
        <v>0</v>
      </c>
      <c r="E1078" s="24">
        <v>0</v>
      </c>
      <c r="F1078" s="26">
        <v>0</v>
      </c>
      <c r="G1078" s="25">
        <v>0</v>
      </c>
      <c r="H1078" s="24">
        <v>1003.97</v>
      </c>
      <c r="I1078" s="26">
        <v>0.214</v>
      </c>
      <c r="J1078" s="25" t="b">
        <v>1</v>
      </c>
    </row>
    <row r="1079" spans="1:10" hidden="1" x14ac:dyDescent="0.25">
      <c r="A1079" s="23">
        <v>45003</v>
      </c>
      <c r="B1079" s="24">
        <v>1837627</v>
      </c>
      <c r="C1079" s="25" t="s">
        <v>944</v>
      </c>
      <c r="D1079" s="24">
        <v>0</v>
      </c>
      <c r="E1079" s="24">
        <v>0</v>
      </c>
      <c r="F1079" s="26">
        <v>0</v>
      </c>
      <c r="G1079" s="25">
        <v>0</v>
      </c>
      <c r="H1079" s="24">
        <v>1675</v>
      </c>
      <c r="I1079" s="26">
        <v>0.13400000000000001</v>
      </c>
      <c r="J1079" s="25" t="b">
        <v>0</v>
      </c>
    </row>
    <row r="1080" spans="1:10" hidden="1" x14ac:dyDescent="0.25">
      <c r="A1080" s="23">
        <v>45177</v>
      </c>
      <c r="B1080" s="24">
        <v>1846332</v>
      </c>
      <c r="C1080" s="25" t="s">
        <v>945</v>
      </c>
      <c r="D1080" s="24">
        <v>0</v>
      </c>
      <c r="E1080" s="24">
        <v>0</v>
      </c>
      <c r="F1080" s="26">
        <v>0</v>
      </c>
      <c r="G1080" s="25">
        <v>0</v>
      </c>
      <c r="H1080" s="24">
        <v>830.11</v>
      </c>
      <c r="I1080" s="26">
        <v>0.27300000000000002</v>
      </c>
      <c r="J1080" s="25" t="b">
        <v>1</v>
      </c>
    </row>
    <row r="1081" spans="1:10" hidden="1" x14ac:dyDescent="0.25">
      <c r="A1081" s="23">
        <v>45064</v>
      </c>
      <c r="B1081" s="24">
        <v>1840760</v>
      </c>
      <c r="C1081" s="25" t="s">
        <v>946</v>
      </c>
      <c r="D1081" s="24">
        <v>0</v>
      </c>
      <c r="E1081" s="24">
        <v>0</v>
      </c>
      <c r="F1081" s="26">
        <v>0</v>
      </c>
      <c r="G1081" s="25">
        <v>0</v>
      </c>
      <c r="H1081" s="24">
        <v>81759.199999999997</v>
      </c>
      <c r="I1081" s="26">
        <v>6.0999999999999999E-2</v>
      </c>
      <c r="J1081" s="25" t="b">
        <v>0</v>
      </c>
    </row>
    <row r="1082" spans="1:10" hidden="1" x14ac:dyDescent="0.25">
      <c r="A1082" s="23">
        <v>45245</v>
      </c>
      <c r="B1082" s="24">
        <v>1849566</v>
      </c>
      <c r="C1082" s="25" t="s">
        <v>947</v>
      </c>
      <c r="D1082" s="24">
        <v>0</v>
      </c>
      <c r="E1082" s="24">
        <v>0</v>
      </c>
      <c r="F1082" s="26">
        <v>0</v>
      </c>
      <c r="G1082" s="25">
        <v>0</v>
      </c>
      <c r="H1082" s="24">
        <v>775.04</v>
      </c>
      <c r="I1082" s="26">
        <v>0.156</v>
      </c>
      <c r="J1082" s="25" t="b">
        <v>0</v>
      </c>
    </row>
    <row r="1083" spans="1:10" hidden="1" x14ac:dyDescent="0.25">
      <c r="A1083" s="23">
        <v>45016</v>
      </c>
      <c r="B1083" s="24">
        <v>1838322</v>
      </c>
      <c r="C1083" s="25" t="s">
        <v>948</v>
      </c>
      <c r="D1083" s="24">
        <v>0</v>
      </c>
      <c r="E1083" s="24">
        <v>0</v>
      </c>
      <c r="F1083" s="26">
        <v>0</v>
      </c>
      <c r="G1083" s="25">
        <v>0</v>
      </c>
      <c r="H1083" s="24">
        <v>1146.3800000000001</v>
      </c>
      <c r="I1083" s="26">
        <v>0.193</v>
      </c>
      <c r="J1083" s="25" t="b">
        <v>1</v>
      </c>
    </row>
    <row r="1084" spans="1:10" hidden="1" x14ac:dyDescent="0.25">
      <c r="A1084" s="23">
        <v>45139</v>
      </c>
      <c r="B1084" s="24">
        <v>1844313</v>
      </c>
      <c r="C1084" s="25" t="s">
        <v>264</v>
      </c>
      <c r="D1084" s="24">
        <v>0</v>
      </c>
      <c r="E1084" s="24">
        <v>0</v>
      </c>
      <c r="F1084" s="26">
        <v>0</v>
      </c>
      <c r="G1084" s="25">
        <v>0</v>
      </c>
      <c r="H1084" s="24">
        <v>1349.72</v>
      </c>
      <c r="I1084" s="26">
        <v>0.22</v>
      </c>
      <c r="J1084" s="25" t="b">
        <v>1</v>
      </c>
    </row>
    <row r="1085" spans="1:10" hidden="1" x14ac:dyDescent="0.25">
      <c r="A1085" s="23">
        <v>44952</v>
      </c>
      <c r="B1085" s="24">
        <v>1834984</v>
      </c>
      <c r="C1085" s="25" t="s">
        <v>949</v>
      </c>
      <c r="D1085" s="24">
        <v>0</v>
      </c>
      <c r="E1085" s="24">
        <v>0</v>
      </c>
      <c r="F1085" s="26">
        <v>0</v>
      </c>
      <c r="G1085" s="25">
        <v>0</v>
      </c>
      <c r="H1085" s="24">
        <v>1649.02</v>
      </c>
      <c r="I1085" s="26">
        <v>0.22</v>
      </c>
      <c r="J1085" s="25" t="b">
        <v>1</v>
      </c>
    </row>
    <row r="1086" spans="1:10" hidden="1" x14ac:dyDescent="0.25">
      <c r="A1086" s="23">
        <v>45267</v>
      </c>
      <c r="B1086" s="24">
        <v>1850424</v>
      </c>
      <c r="C1086" s="25" t="s">
        <v>950</v>
      </c>
      <c r="D1086" s="24">
        <v>0</v>
      </c>
      <c r="E1086" s="24">
        <v>0</v>
      </c>
      <c r="F1086" s="26">
        <v>0</v>
      </c>
      <c r="G1086" s="25">
        <v>0</v>
      </c>
      <c r="H1086" s="24">
        <v>350.96</v>
      </c>
      <c r="I1086" s="26">
        <v>0.22</v>
      </c>
      <c r="J1086" s="25" t="b">
        <v>1</v>
      </c>
    </row>
    <row r="1087" spans="1:10" hidden="1" x14ac:dyDescent="0.25">
      <c r="A1087" s="23">
        <v>45246</v>
      </c>
      <c r="B1087" s="24">
        <v>1849634</v>
      </c>
      <c r="C1087" s="25" t="s">
        <v>951</v>
      </c>
      <c r="D1087" s="24">
        <v>0</v>
      </c>
      <c r="E1087" s="24">
        <v>0</v>
      </c>
      <c r="F1087" s="26">
        <v>0</v>
      </c>
      <c r="G1087" s="25">
        <v>0</v>
      </c>
      <c r="H1087" s="24">
        <v>58189.42</v>
      </c>
      <c r="I1087" s="26">
        <v>2.4E-2</v>
      </c>
      <c r="J1087" s="25" t="b">
        <v>0</v>
      </c>
    </row>
    <row r="1088" spans="1:10" hidden="1" x14ac:dyDescent="0.25">
      <c r="A1088" s="23">
        <v>44992</v>
      </c>
      <c r="B1088" s="24">
        <v>1836853</v>
      </c>
      <c r="C1088" s="25" t="s">
        <v>952</v>
      </c>
      <c r="D1088" s="24">
        <v>0</v>
      </c>
      <c r="E1088" s="24">
        <v>0</v>
      </c>
      <c r="F1088" s="26">
        <v>0</v>
      </c>
      <c r="G1088" s="25">
        <v>0</v>
      </c>
      <c r="H1088" s="24">
        <v>270.43</v>
      </c>
      <c r="I1088" s="26">
        <v>0.154</v>
      </c>
      <c r="J1088" s="25" t="b">
        <v>0</v>
      </c>
    </row>
    <row r="1089" spans="1:10" hidden="1" x14ac:dyDescent="0.25">
      <c r="A1089" s="23">
        <v>45153</v>
      </c>
      <c r="B1089" s="24">
        <v>1844992</v>
      </c>
      <c r="C1089" s="25" t="s">
        <v>682</v>
      </c>
      <c r="D1089" s="24">
        <v>0</v>
      </c>
      <c r="E1089" s="24">
        <v>0</v>
      </c>
      <c r="F1089" s="26">
        <v>0</v>
      </c>
      <c r="G1089" s="25">
        <v>0</v>
      </c>
      <c r="H1089" s="24">
        <v>2531.7600000000002</v>
      </c>
      <c r="I1089" s="26">
        <v>0.13600000000000001</v>
      </c>
      <c r="J1089" s="25" t="b">
        <v>0</v>
      </c>
    </row>
    <row r="1090" spans="1:10" hidden="1" x14ac:dyDescent="0.25">
      <c r="A1090" s="23">
        <v>45134</v>
      </c>
      <c r="B1090" s="24">
        <v>1844104</v>
      </c>
      <c r="C1090" s="25" t="s">
        <v>953</v>
      </c>
      <c r="D1090" s="24">
        <v>0</v>
      </c>
      <c r="E1090" s="24">
        <v>0</v>
      </c>
      <c r="F1090" s="26">
        <v>0</v>
      </c>
      <c r="G1090" s="25">
        <v>0</v>
      </c>
      <c r="H1090" s="24">
        <v>3168.3</v>
      </c>
      <c r="I1090" s="26">
        <v>0.24399999999999999</v>
      </c>
      <c r="J1090" s="25" t="b">
        <v>1</v>
      </c>
    </row>
    <row r="1091" spans="1:10" hidden="1" x14ac:dyDescent="0.25">
      <c r="A1091" s="23">
        <v>45104</v>
      </c>
      <c r="B1091" s="24">
        <v>1842606</v>
      </c>
      <c r="C1091" s="25" t="s">
        <v>954</v>
      </c>
      <c r="D1091" s="24">
        <v>0</v>
      </c>
      <c r="E1091" s="24">
        <v>0</v>
      </c>
      <c r="F1091" s="26">
        <v>0</v>
      </c>
      <c r="G1091" s="25">
        <v>0</v>
      </c>
      <c r="H1091" s="24">
        <v>3608</v>
      </c>
      <c r="I1091" s="26">
        <v>0.22</v>
      </c>
      <c r="J1091" s="25" t="b">
        <v>1</v>
      </c>
    </row>
    <row r="1092" spans="1:10" hidden="1" x14ac:dyDescent="0.25">
      <c r="A1092" s="23">
        <v>44957</v>
      </c>
      <c r="B1092" s="24">
        <v>1835213</v>
      </c>
      <c r="C1092" s="25" t="s">
        <v>955</v>
      </c>
      <c r="D1092" s="24">
        <v>0</v>
      </c>
      <c r="E1092" s="24">
        <v>0</v>
      </c>
      <c r="F1092" s="26">
        <v>0</v>
      </c>
      <c r="G1092" s="25">
        <v>0</v>
      </c>
      <c r="H1092" s="24">
        <v>3726.8</v>
      </c>
      <c r="I1092" s="26">
        <v>0.18099999999999999</v>
      </c>
      <c r="J1092" s="25" t="b">
        <v>1</v>
      </c>
    </row>
    <row r="1093" spans="1:10" hidden="1" x14ac:dyDescent="0.25">
      <c r="A1093" s="23">
        <v>45274</v>
      </c>
      <c r="B1093" s="24">
        <v>1850710</v>
      </c>
      <c r="C1093" s="25" t="s">
        <v>956</v>
      </c>
      <c r="D1093" s="24">
        <v>0</v>
      </c>
      <c r="E1093" s="24">
        <v>0</v>
      </c>
      <c r="F1093" s="26">
        <v>0</v>
      </c>
      <c r="G1093" s="25">
        <v>0</v>
      </c>
      <c r="H1093" s="24">
        <v>5775.26</v>
      </c>
      <c r="I1093" s="26">
        <v>0.39500000000000002</v>
      </c>
      <c r="J1093" s="25" t="b">
        <v>1</v>
      </c>
    </row>
    <row r="1094" spans="1:10" hidden="1" x14ac:dyDescent="0.25">
      <c r="A1094" s="23">
        <v>45021</v>
      </c>
      <c r="B1094" s="24">
        <v>1838560</v>
      </c>
      <c r="C1094" s="25" t="s">
        <v>702</v>
      </c>
      <c r="D1094" s="24">
        <v>265500</v>
      </c>
      <c r="E1094" s="24">
        <v>0</v>
      </c>
      <c r="F1094" s="26">
        <v>0</v>
      </c>
      <c r="G1094" s="25">
        <v>0</v>
      </c>
      <c r="H1094" s="24">
        <v>1956</v>
      </c>
      <c r="I1094" s="26">
        <v>0.28899999999999998</v>
      </c>
      <c r="J1094" s="25" t="b">
        <v>1</v>
      </c>
    </row>
    <row r="1095" spans="1:10" hidden="1" x14ac:dyDescent="0.25">
      <c r="A1095" s="23">
        <v>45092</v>
      </c>
      <c r="B1095" s="24">
        <v>1842126</v>
      </c>
      <c r="C1095" s="25" t="s">
        <v>611</v>
      </c>
      <c r="D1095" s="24">
        <v>0</v>
      </c>
      <c r="E1095" s="24">
        <v>0</v>
      </c>
      <c r="F1095" s="26">
        <v>0</v>
      </c>
      <c r="G1095" s="25">
        <v>0</v>
      </c>
      <c r="H1095" s="24">
        <v>15138</v>
      </c>
      <c r="I1095" s="26">
        <v>0.23400000000000001</v>
      </c>
      <c r="J1095" s="25" t="b">
        <v>1</v>
      </c>
    </row>
    <row r="1096" spans="1:10" hidden="1" x14ac:dyDescent="0.25">
      <c r="A1096" s="23">
        <v>44938</v>
      </c>
      <c r="B1096" s="24">
        <v>1834456</v>
      </c>
      <c r="C1096" s="25" t="s">
        <v>233</v>
      </c>
      <c r="D1096" s="24">
        <v>186249.03</v>
      </c>
      <c r="E1096" s="24">
        <v>0</v>
      </c>
      <c r="F1096" s="26">
        <v>0</v>
      </c>
      <c r="G1096" s="25">
        <v>0</v>
      </c>
      <c r="H1096" s="24">
        <v>892.16</v>
      </c>
      <c r="I1096" s="26">
        <v>0.22</v>
      </c>
      <c r="J1096" s="25" t="b">
        <v>1</v>
      </c>
    </row>
    <row r="1097" spans="1:10" hidden="1" x14ac:dyDescent="0.25">
      <c r="A1097" s="23">
        <v>45083</v>
      </c>
      <c r="B1097" s="24">
        <v>1841633</v>
      </c>
      <c r="C1097" s="25" t="s">
        <v>557</v>
      </c>
      <c r="D1097" s="24">
        <v>0</v>
      </c>
      <c r="E1097" s="24">
        <v>0</v>
      </c>
      <c r="F1097" s="26">
        <v>0</v>
      </c>
      <c r="G1097" s="25">
        <v>0</v>
      </c>
      <c r="H1097" s="24">
        <v>2045.9</v>
      </c>
      <c r="I1097" s="26">
        <v>0.22</v>
      </c>
      <c r="J1097" s="25" t="b">
        <v>1</v>
      </c>
    </row>
    <row r="1098" spans="1:10" hidden="1" x14ac:dyDescent="0.25">
      <c r="A1098" s="23">
        <v>45092</v>
      </c>
      <c r="B1098" s="24">
        <v>1842172</v>
      </c>
      <c r="C1098" s="25" t="s">
        <v>957</v>
      </c>
      <c r="D1098" s="24">
        <v>0</v>
      </c>
      <c r="E1098" s="24">
        <v>0</v>
      </c>
      <c r="F1098" s="26">
        <v>0</v>
      </c>
      <c r="G1098" s="25">
        <v>0</v>
      </c>
      <c r="H1098" s="24">
        <v>1403.84</v>
      </c>
      <c r="I1098" s="26">
        <v>0.22</v>
      </c>
      <c r="J1098" s="25" t="b">
        <v>1</v>
      </c>
    </row>
    <row r="1099" spans="1:10" hidden="1" x14ac:dyDescent="0.25">
      <c r="A1099" s="23">
        <v>45147</v>
      </c>
      <c r="B1099" s="24">
        <v>1844713</v>
      </c>
      <c r="C1099" s="25" t="s">
        <v>919</v>
      </c>
      <c r="D1099" s="24">
        <v>0</v>
      </c>
      <c r="E1099" s="24">
        <v>0</v>
      </c>
      <c r="F1099" s="26">
        <v>0</v>
      </c>
      <c r="G1099" s="25">
        <v>0</v>
      </c>
      <c r="H1099" s="24">
        <v>5233.24</v>
      </c>
      <c r="I1099" s="26">
        <v>0.23200000000000001</v>
      </c>
      <c r="J1099" s="25" t="b">
        <v>1</v>
      </c>
    </row>
    <row r="1100" spans="1:10" hidden="1" x14ac:dyDescent="0.25">
      <c r="A1100" s="23">
        <v>45159</v>
      </c>
      <c r="B1100" s="24">
        <v>1845310</v>
      </c>
      <c r="C1100" s="25" t="s">
        <v>679</v>
      </c>
      <c r="D1100" s="24">
        <v>0</v>
      </c>
      <c r="E1100" s="24">
        <v>0</v>
      </c>
      <c r="F1100" s="26">
        <v>0</v>
      </c>
      <c r="G1100" s="25">
        <v>0</v>
      </c>
      <c r="H1100" s="24">
        <v>0</v>
      </c>
      <c r="I1100" s="26">
        <v>0</v>
      </c>
      <c r="J1100" s="25" t="b">
        <v>0</v>
      </c>
    </row>
    <row r="1101" spans="1:10" hidden="1" x14ac:dyDescent="0.25">
      <c r="A1101" s="23">
        <v>45195</v>
      </c>
      <c r="B1101" s="24">
        <v>1847239</v>
      </c>
      <c r="C1101" s="25" t="s">
        <v>958</v>
      </c>
      <c r="D1101" s="24">
        <v>0</v>
      </c>
      <c r="E1101" s="24">
        <v>0</v>
      </c>
      <c r="F1101" s="26">
        <v>0</v>
      </c>
      <c r="G1101" s="25">
        <v>0</v>
      </c>
      <c r="H1101" s="24">
        <v>1349.72</v>
      </c>
      <c r="I1101" s="26">
        <v>0.22</v>
      </c>
      <c r="J1101" s="25" t="b">
        <v>1</v>
      </c>
    </row>
    <row r="1102" spans="1:10" hidden="1" x14ac:dyDescent="0.25">
      <c r="A1102" s="23">
        <v>45265</v>
      </c>
      <c r="B1102" s="24">
        <v>1850308</v>
      </c>
      <c r="C1102" s="25" t="s">
        <v>959</v>
      </c>
      <c r="D1102" s="24">
        <v>0</v>
      </c>
      <c r="E1102" s="24">
        <v>0</v>
      </c>
      <c r="F1102" s="26">
        <v>0</v>
      </c>
      <c r="G1102" s="25">
        <v>0</v>
      </c>
      <c r="H1102" s="24">
        <v>3805.12</v>
      </c>
      <c r="I1102" s="26">
        <v>0.13600000000000001</v>
      </c>
      <c r="J1102" s="25" t="b">
        <v>0</v>
      </c>
    </row>
    <row r="1103" spans="1:10" hidden="1" x14ac:dyDescent="0.25">
      <c r="A1103" s="23">
        <v>45139</v>
      </c>
      <c r="B1103" s="24">
        <v>1844326</v>
      </c>
      <c r="C1103" s="25" t="s">
        <v>960</v>
      </c>
      <c r="D1103" s="24">
        <v>0</v>
      </c>
      <c r="E1103" s="24">
        <v>0</v>
      </c>
      <c r="F1103" s="26">
        <v>0</v>
      </c>
      <c r="G1103" s="25">
        <v>0</v>
      </c>
      <c r="H1103" s="24">
        <v>4981.5</v>
      </c>
      <c r="I1103" s="26">
        <v>0.22</v>
      </c>
      <c r="J1103" s="25" t="b">
        <v>1</v>
      </c>
    </row>
    <row r="1104" spans="1:10" hidden="1" x14ac:dyDescent="0.25">
      <c r="A1104" s="23">
        <v>44958</v>
      </c>
      <c r="B1104" s="24">
        <v>1835253</v>
      </c>
      <c r="C1104" s="25" t="s">
        <v>961</v>
      </c>
      <c r="D1104" s="24">
        <v>0</v>
      </c>
      <c r="E1104" s="24">
        <v>0</v>
      </c>
      <c r="F1104" s="26">
        <v>0</v>
      </c>
      <c r="G1104" s="25">
        <v>0</v>
      </c>
      <c r="H1104" s="24">
        <v>1171.21</v>
      </c>
      <c r="I1104" s="26">
        <v>0.249</v>
      </c>
      <c r="J1104" s="25" t="b">
        <v>1</v>
      </c>
    </row>
    <row r="1105" spans="1:10" hidden="1" x14ac:dyDescent="0.25">
      <c r="A1105" s="23">
        <v>45072</v>
      </c>
      <c r="B1105" s="24">
        <v>1841237</v>
      </c>
      <c r="C1105" s="25" t="s">
        <v>962</v>
      </c>
      <c r="D1105" s="24">
        <v>0</v>
      </c>
      <c r="E1105" s="24">
        <v>0</v>
      </c>
      <c r="F1105" s="26">
        <v>0</v>
      </c>
      <c r="G1105" s="25">
        <v>0</v>
      </c>
      <c r="H1105" s="24">
        <v>1390.3</v>
      </c>
      <c r="I1105" s="26">
        <v>0.23</v>
      </c>
      <c r="J1105" s="25" t="b">
        <v>1</v>
      </c>
    </row>
    <row r="1106" spans="1:10" hidden="1" x14ac:dyDescent="0.25">
      <c r="A1106" s="23">
        <v>45107</v>
      </c>
      <c r="B1106" s="24">
        <v>1842871</v>
      </c>
      <c r="C1106" s="25" t="s">
        <v>864</v>
      </c>
      <c r="D1106" s="24">
        <v>0</v>
      </c>
      <c r="E1106" s="24">
        <v>0</v>
      </c>
      <c r="F1106" s="26">
        <v>0</v>
      </c>
      <c r="G1106" s="25">
        <v>0</v>
      </c>
      <c r="H1106" s="24">
        <v>1161.1199999999999</v>
      </c>
      <c r="I1106" s="26">
        <v>0.22</v>
      </c>
      <c r="J1106" s="25" t="b">
        <v>1</v>
      </c>
    </row>
    <row r="1107" spans="1:10" hidden="1" x14ac:dyDescent="0.25">
      <c r="A1107" s="23">
        <v>45008</v>
      </c>
      <c r="B1107" s="24">
        <v>1837885</v>
      </c>
      <c r="C1107" s="25" t="s">
        <v>121</v>
      </c>
      <c r="D1107" s="24">
        <v>0</v>
      </c>
      <c r="E1107" s="24">
        <v>0</v>
      </c>
      <c r="F1107" s="26">
        <v>0</v>
      </c>
      <c r="G1107" s="25">
        <v>0</v>
      </c>
      <c r="H1107" s="24">
        <v>700.83</v>
      </c>
      <c r="I1107" s="26">
        <v>0.25900000000000001</v>
      </c>
      <c r="J1107" s="25" t="b">
        <v>1</v>
      </c>
    </row>
    <row r="1108" spans="1:10" hidden="1" x14ac:dyDescent="0.25">
      <c r="A1108" s="23">
        <v>45215</v>
      </c>
      <c r="B1108" s="24">
        <v>1848248</v>
      </c>
      <c r="C1108" s="25" t="s">
        <v>218</v>
      </c>
      <c r="D1108" s="24">
        <v>0</v>
      </c>
      <c r="E1108" s="24">
        <v>0</v>
      </c>
      <c r="F1108" s="26">
        <v>0</v>
      </c>
      <c r="G1108" s="25">
        <v>0</v>
      </c>
      <c r="H1108" s="24">
        <v>3604.57</v>
      </c>
      <c r="I1108" s="26">
        <v>0.17599999999999999</v>
      </c>
      <c r="J1108" s="25" t="b">
        <v>0</v>
      </c>
    </row>
    <row r="1109" spans="1:10" hidden="1" x14ac:dyDescent="0.25">
      <c r="A1109" s="23">
        <v>45093</v>
      </c>
      <c r="B1109" s="24">
        <v>1842229</v>
      </c>
      <c r="C1109" s="25" t="s">
        <v>963</v>
      </c>
      <c r="D1109" s="24">
        <v>0</v>
      </c>
      <c r="E1109" s="24">
        <v>0</v>
      </c>
      <c r="F1109" s="26">
        <v>0</v>
      </c>
      <c r="G1109" s="25">
        <v>0</v>
      </c>
      <c r="H1109" s="24">
        <v>4749.4399999999996</v>
      </c>
      <c r="I1109" s="26">
        <v>0.22</v>
      </c>
      <c r="J1109" s="25" t="b">
        <v>1</v>
      </c>
    </row>
    <row r="1110" spans="1:10" hidden="1" x14ac:dyDescent="0.25">
      <c r="A1110" s="23">
        <v>45280</v>
      </c>
      <c r="B1110" s="24">
        <v>1850990</v>
      </c>
      <c r="C1110" s="25" t="s">
        <v>964</v>
      </c>
      <c r="D1110" s="24">
        <v>0</v>
      </c>
      <c r="E1110" s="24">
        <v>0</v>
      </c>
      <c r="F1110" s="26">
        <v>0</v>
      </c>
      <c r="G1110" s="25">
        <v>0</v>
      </c>
      <c r="H1110" s="24">
        <v>16072</v>
      </c>
      <c r="I1110" s="26">
        <v>0.20899999999999999</v>
      </c>
      <c r="J1110" s="25" t="b">
        <v>1</v>
      </c>
    </row>
    <row r="1111" spans="1:10" hidden="1" x14ac:dyDescent="0.25">
      <c r="A1111" s="23">
        <v>45086</v>
      </c>
      <c r="B1111" s="24">
        <v>1841882</v>
      </c>
      <c r="C1111" s="25" t="s">
        <v>965</v>
      </c>
      <c r="D1111" s="24">
        <v>0</v>
      </c>
      <c r="E1111" s="24">
        <v>0</v>
      </c>
      <c r="F1111" s="26">
        <v>0</v>
      </c>
      <c r="G1111" s="25">
        <v>0</v>
      </c>
      <c r="H1111" s="24">
        <v>1135.76</v>
      </c>
      <c r="I1111" s="26">
        <v>0.30199999999999999</v>
      </c>
      <c r="J1111" s="25" t="b">
        <v>1</v>
      </c>
    </row>
    <row r="1112" spans="1:10" hidden="1" x14ac:dyDescent="0.25">
      <c r="A1112" s="23">
        <v>44987</v>
      </c>
      <c r="B1112" s="24">
        <v>1836672</v>
      </c>
      <c r="C1112" s="25" t="s">
        <v>273</v>
      </c>
      <c r="D1112" s="24">
        <v>0</v>
      </c>
      <c r="E1112" s="24">
        <v>0</v>
      </c>
      <c r="F1112" s="26">
        <v>0</v>
      </c>
      <c r="G1112" s="25">
        <v>0</v>
      </c>
      <c r="H1112" s="24">
        <v>4182</v>
      </c>
      <c r="I1112" s="26">
        <v>0.22</v>
      </c>
      <c r="J1112" s="25" t="b">
        <v>1</v>
      </c>
    </row>
    <row r="1113" spans="1:10" hidden="1" x14ac:dyDescent="0.25">
      <c r="A1113" s="23">
        <v>45230</v>
      </c>
      <c r="B1113" s="24">
        <v>1848964</v>
      </c>
      <c r="C1113" s="25" t="s">
        <v>966</v>
      </c>
      <c r="D1113" s="24">
        <v>0</v>
      </c>
      <c r="E1113" s="24">
        <v>0</v>
      </c>
      <c r="F1113" s="26">
        <v>0</v>
      </c>
      <c r="G1113" s="25">
        <v>0</v>
      </c>
      <c r="H1113" s="24">
        <v>454.02</v>
      </c>
      <c r="I1113" s="26">
        <v>3.2730000000000001</v>
      </c>
      <c r="J1113" s="25" t="b">
        <v>1</v>
      </c>
    </row>
    <row r="1114" spans="1:10" hidden="1" x14ac:dyDescent="0.25">
      <c r="A1114" s="23">
        <v>45169</v>
      </c>
      <c r="B1114" s="24">
        <v>1845904</v>
      </c>
      <c r="C1114" s="25" t="s">
        <v>967</v>
      </c>
      <c r="D1114" s="24">
        <v>0</v>
      </c>
      <c r="E1114" s="24">
        <v>0</v>
      </c>
      <c r="F1114" s="26">
        <v>0</v>
      </c>
      <c r="G1114" s="25">
        <v>0</v>
      </c>
      <c r="H1114" s="24">
        <v>543.70000000000005</v>
      </c>
      <c r="I1114" s="26">
        <v>0.159</v>
      </c>
      <c r="J1114" s="25" t="b">
        <v>0</v>
      </c>
    </row>
    <row r="1115" spans="1:10" hidden="1" x14ac:dyDescent="0.25">
      <c r="A1115" s="23">
        <v>45128</v>
      </c>
      <c r="B1115" s="24">
        <v>1843725</v>
      </c>
      <c r="C1115" s="25" t="s">
        <v>968</v>
      </c>
      <c r="D1115" s="24">
        <v>0</v>
      </c>
      <c r="E1115" s="24">
        <v>0</v>
      </c>
      <c r="F1115" s="26">
        <v>0</v>
      </c>
      <c r="G1115" s="25">
        <v>0</v>
      </c>
      <c r="H1115" s="24">
        <v>14.52</v>
      </c>
      <c r="I1115" s="26">
        <v>0.86</v>
      </c>
      <c r="J1115" s="25" t="b">
        <v>1</v>
      </c>
    </row>
    <row r="1116" spans="1:10" hidden="1" x14ac:dyDescent="0.25">
      <c r="A1116" s="23">
        <v>45208</v>
      </c>
      <c r="B1116" s="24">
        <v>1847909</v>
      </c>
      <c r="C1116" s="25" t="s">
        <v>969</v>
      </c>
      <c r="D1116" s="24">
        <v>0</v>
      </c>
      <c r="E1116" s="24">
        <v>0</v>
      </c>
      <c r="F1116" s="26">
        <v>0</v>
      </c>
      <c r="G1116" s="25">
        <v>0</v>
      </c>
      <c r="H1116" s="24">
        <v>12555.1</v>
      </c>
      <c r="I1116" s="26">
        <v>0.21199999999999999</v>
      </c>
      <c r="J1116" s="25" t="b">
        <v>1</v>
      </c>
    </row>
    <row r="1117" spans="1:10" hidden="1" x14ac:dyDescent="0.25">
      <c r="A1117" s="23">
        <v>45171</v>
      </c>
      <c r="B1117" s="24">
        <v>1846036</v>
      </c>
      <c r="C1117" s="25" t="s">
        <v>970</v>
      </c>
      <c r="D1117" s="24">
        <v>0</v>
      </c>
      <c r="E1117" s="24">
        <v>0</v>
      </c>
      <c r="F1117" s="26">
        <v>0</v>
      </c>
      <c r="G1117" s="25">
        <v>0</v>
      </c>
      <c r="H1117" s="24">
        <v>94.02</v>
      </c>
      <c r="I1117" s="26">
        <v>0.31900000000000001</v>
      </c>
      <c r="J1117" s="25" t="b">
        <v>1</v>
      </c>
    </row>
    <row r="1118" spans="1:10" hidden="1" x14ac:dyDescent="0.25">
      <c r="A1118" s="23">
        <v>45119</v>
      </c>
      <c r="B1118" s="24">
        <v>1843281</v>
      </c>
      <c r="C1118" s="25" t="s">
        <v>971</v>
      </c>
      <c r="D1118" s="24">
        <v>0</v>
      </c>
      <c r="E1118" s="24">
        <v>0</v>
      </c>
      <c r="F1118" s="26">
        <v>0</v>
      </c>
      <c r="G1118" s="25">
        <v>0</v>
      </c>
      <c r="H1118" s="24">
        <v>16245.88</v>
      </c>
      <c r="I1118" s="26">
        <v>6.0999999999999999E-2</v>
      </c>
      <c r="J1118" s="25" t="b">
        <v>0</v>
      </c>
    </row>
    <row r="1119" spans="1:10" hidden="1" x14ac:dyDescent="0.25">
      <c r="A1119" s="23">
        <v>45266</v>
      </c>
      <c r="B1119" s="24">
        <v>1850399</v>
      </c>
      <c r="C1119" s="25" t="s">
        <v>972</v>
      </c>
      <c r="D1119" s="24">
        <v>0</v>
      </c>
      <c r="E1119" s="24">
        <v>0</v>
      </c>
      <c r="F1119" s="26">
        <v>0</v>
      </c>
      <c r="G1119" s="25">
        <v>0</v>
      </c>
      <c r="H1119" s="24">
        <v>646.27</v>
      </c>
      <c r="I1119" s="26">
        <v>0.13600000000000001</v>
      </c>
      <c r="J1119" s="25" t="b">
        <v>0</v>
      </c>
    </row>
    <row r="1120" spans="1:10" hidden="1" x14ac:dyDescent="0.25">
      <c r="A1120" s="23">
        <v>45247</v>
      </c>
      <c r="B1120" s="24">
        <v>1849706</v>
      </c>
      <c r="C1120" s="25" t="s">
        <v>411</v>
      </c>
      <c r="D1120" s="24">
        <v>0</v>
      </c>
      <c r="E1120" s="24">
        <v>0</v>
      </c>
      <c r="F1120" s="26">
        <v>0</v>
      </c>
      <c r="G1120" s="25">
        <v>0</v>
      </c>
      <c r="H1120" s="24">
        <v>12115.5</v>
      </c>
      <c r="I1120" s="26">
        <v>0.22</v>
      </c>
      <c r="J1120" s="25" t="b">
        <v>1</v>
      </c>
    </row>
    <row r="1121" spans="1:10" hidden="1" x14ac:dyDescent="0.25">
      <c r="A1121" s="23">
        <v>45034</v>
      </c>
      <c r="B1121" s="24">
        <v>1839159</v>
      </c>
      <c r="C1121" s="25" t="s">
        <v>683</v>
      </c>
      <c r="D1121" s="24">
        <v>0</v>
      </c>
      <c r="E1121" s="24">
        <v>0</v>
      </c>
      <c r="F1121" s="26">
        <v>0</v>
      </c>
      <c r="G1121" s="25">
        <v>0</v>
      </c>
      <c r="H1121" s="24">
        <v>4771.3599999999997</v>
      </c>
      <c r="I1121" s="26">
        <v>0.13600000000000001</v>
      </c>
      <c r="J1121" s="25" t="b">
        <v>0</v>
      </c>
    </row>
    <row r="1122" spans="1:10" hidden="1" x14ac:dyDescent="0.25">
      <c r="A1122" s="23">
        <v>45202</v>
      </c>
      <c r="B1122" s="24">
        <v>1847576</v>
      </c>
      <c r="C1122" s="25" t="s">
        <v>939</v>
      </c>
      <c r="D1122" s="24">
        <v>0</v>
      </c>
      <c r="E1122" s="24">
        <v>0</v>
      </c>
      <c r="F1122" s="26">
        <v>0</v>
      </c>
      <c r="G1122" s="25">
        <v>0</v>
      </c>
      <c r="H1122" s="24">
        <v>2329.62</v>
      </c>
      <c r="I1122" s="26">
        <v>0.22</v>
      </c>
      <c r="J1122" s="25" t="b">
        <v>1</v>
      </c>
    </row>
    <row r="1123" spans="1:10" hidden="1" x14ac:dyDescent="0.25">
      <c r="A1123" s="23">
        <v>45224</v>
      </c>
      <c r="B1123" s="24">
        <v>1848685</v>
      </c>
      <c r="C1123" s="25" t="s">
        <v>973</v>
      </c>
      <c r="D1123" s="24">
        <v>0</v>
      </c>
      <c r="E1123" s="24">
        <v>0</v>
      </c>
      <c r="F1123" s="26">
        <v>0</v>
      </c>
      <c r="G1123" s="25">
        <v>0</v>
      </c>
      <c r="H1123" s="24">
        <v>5967.96</v>
      </c>
      <c r="I1123" s="26">
        <v>0.22</v>
      </c>
      <c r="J1123" s="25" t="b">
        <v>1</v>
      </c>
    </row>
    <row r="1124" spans="1:10" hidden="1" x14ac:dyDescent="0.25">
      <c r="A1124" s="23">
        <v>45240</v>
      </c>
      <c r="B1124" s="24">
        <v>1849422</v>
      </c>
      <c r="C1124" s="25" t="s">
        <v>752</v>
      </c>
      <c r="D1124" s="24">
        <v>0</v>
      </c>
      <c r="E1124" s="24">
        <v>0</v>
      </c>
      <c r="F1124" s="26">
        <v>0</v>
      </c>
      <c r="G1124" s="25">
        <v>0</v>
      </c>
      <c r="H1124" s="24">
        <v>3521.83</v>
      </c>
      <c r="I1124" s="26">
        <v>0.18099999999999999</v>
      </c>
      <c r="J1124" s="25" t="b">
        <v>1</v>
      </c>
    </row>
    <row r="1125" spans="1:10" hidden="1" x14ac:dyDescent="0.25">
      <c r="A1125" s="23">
        <v>45267</v>
      </c>
      <c r="B1125" s="24">
        <v>1850443</v>
      </c>
      <c r="C1125" s="25" t="s">
        <v>561</v>
      </c>
      <c r="D1125" s="24">
        <v>0</v>
      </c>
      <c r="E1125" s="24">
        <v>0</v>
      </c>
      <c r="F1125" s="26">
        <v>0</v>
      </c>
      <c r="G1125" s="25">
        <v>0</v>
      </c>
      <c r="H1125" s="24">
        <v>410.88</v>
      </c>
      <c r="I1125" s="26">
        <v>0.16800000000000001</v>
      </c>
      <c r="J1125" s="25" t="b">
        <v>0</v>
      </c>
    </row>
    <row r="1126" spans="1:10" hidden="1" x14ac:dyDescent="0.25">
      <c r="A1126" s="23">
        <v>45139</v>
      </c>
      <c r="B1126" s="24">
        <v>1844314</v>
      </c>
      <c r="C1126" s="25" t="s">
        <v>411</v>
      </c>
      <c r="D1126" s="24">
        <v>0</v>
      </c>
      <c r="E1126" s="24">
        <v>0</v>
      </c>
      <c r="F1126" s="26">
        <v>0</v>
      </c>
      <c r="G1126" s="25">
        <v>0</v>
      </c>
      <c r="H1126" s="24">
        <v>2805.22</v>
      </c>
      <c r="I1126" s="26">
        <v>0.22</v>
      </c>
      <c r="J1126" s="25" t="b">
        <v>1</v>
      </c>
    </row>
    <row r="1127" spans="1:10" hidden="1" x14ac:dyDescent="0.25">
      <c r="A1127" s="23">
        <v>44960</v>
      </c>
      <c r="B1127" s="24">
        <v>1835393</v>
      </c>
      <c r="C1127" s="25" t="s">
        <v>889</v>
      </c>
      <c r="D1127" s="24">
        <v>0</v>
      </c>
      <c r="E1127" s="24">
        <v>0</v>
      </c>
      <c r="F1127" s="26">
        <v>0</v>
      </c>
      <c r="G1127" s="25">
        <v>0</v>
      </c>
      <c r="H1127" s="24">
        <v>17123.009999999998</v>
      </c>
      <c r="I1127" s="26">
        <v>0.17799999999999999</v>
      </c>
      <c r="J1127" s="25" t="b">
        <v>0</v>
      </c>
    </row>
    <row r="1128" spans="1:10" hidden="1" x14ac:dyDescent="0.25">
      <c r="A1128" s="23">
        <v>44951</v>
      </c>
      <c r="B1128" s="24">
        <v>1834921</v>
      </c>
      <c r="C1128" s="25" t="s">
        <v>974</v>
      </c>
      <c r="D1128" s="24">
        <v>0</v>
      </c>
      <c r="E1128" s="24">
        <v>0</v>
      </c>
      <c r="F1128" s="26">
        <v>0</v>
      </c>
      <c r="G1128" s="25">
        <v>0</v>
      </c>
      <c r="H1128" s="24">
        <v>779.41</v>
      </c>
      <c r="I1128" s="26">
        <v>0.437</v>
      </c>
      <c r="J1128" s="25" t="b">
        <v>1</v>
      </c>
    </row>
    <row r="1129" spans="1:10" hidden="1" x14ac:dyDescent="0.25">
      <c r="A1129" s="23">
        <v>45224</v>
      </c>
      <c r="B1129" s="24">
        <v>1848732</v>
      </c>
      <c r="C1129" s="25" t="s">
        <v>975</v>
      </c>
      <c r="D1129" s="24">
        <v>0</v>
      </c>
      <c r="E1129" s="24">
        <v>0</v>
      </c>
      <c r="F1129" s="26">
        <v>0</v>
      </c>
      <c r="G1129" s="25">
        <v>0</v>
      </c>
      <c r="H1129" s="24">
        <v>1227.54</v>
      </c>
      <c r="I1129" s="26">
        <v>0.224</v>
      </c>
      <c r="J1129" s="25" t="b">
        <v>1</v>
      </c>
    </row>
    <row r="1130" spans="1:10" hidden="1" x14ac:dyDescent="0.25">
      <c r="A1130" s="23">
        <v>45096</v>
      </c>
      <c r="B1130" s="24">
        <v>1842261</v>
      </c>
      <c r="C1130" s="25" t="s">
        <v>976</v>
      </c>
      <c r="D1130" s="24">
        <v>0</v>
      </c>
      <c r="E1130" s="24">
        <v>0</v>
      </c>
      <c r="F1130" s="26">
        <v>0</v>
      </c>
      <c r="G1130" s="25">
        <v>0</v>
      </c>
      <c r="H1130" s="24">
        <v>3578.85</v>
      </c>
      <c r="I1130" s="26">
        <v>0.215</v>
      </c>
      <c r="J1130" s="25" t="b">
        <v>1</v>
      </c>
    </row>
    <row r="1131" spans="1:10" hidden="1" x14ac:dyDescent="0.25">
      <c r="A1131" s="23">
        <v>45163</v>
      </c>
      <c r="B1131" s="24">
        <v>1845622</v>
      </c>
      <c r="C1131" s="25" t="s">
        <v>977</v>
      </c>
      <c r="D1131" s="24">
        <v>0</v>
      </c>
      <c r="E1131" s="24">
        <v>0</v>
      </c>
      <c r="F1131" s="26">
        <v>0</v>
      </c>
      <c r="G1131" s="25">
        <v>0</v>
      </c>
      <c r="H1131" s="24">
        <v>0</v>
      </c>
      <c r="I1131" s="26">
        <v>0</v>
      </c>
      <c r="J1131" s="25" t="b">
        <v>0</v>
      </c>
    </row>
    <row r="1132" spans="1:10" hidden="1" x14ac:dyDescent="0.25">
      <c r="A1132" s="23">
        <v>45196</v>
      </c>
      <c r="B1132" s="24">
        <v>1847337</v>
      </c>
      <c r="C1132" s="25" t="s">
        <v>978</v>
      </c>
      <c r="D1132" s="24">
        <v>0</v>
      </c>
      <c r="E1132" s="24">
        <v>0</v>
      </c>
      <c r="F1132" s="26">
        <v>0</v>
      </c>
      <c r="G1132" s="25">
        <v>0</v>
      </c>
      <c r="H1132" s="24">
        <v>638.65</v>
      </c>
      <c r="I1132" s="26">
        <v>0.80900000000000005</v>
      </c>
      <c r="J1132" s="25" t="b">
        <v>1</v>
      </c>
    </row>
    <row r="1133" spans="1:10" hidden="1" x14ac:dyDescent="0.25">
      <c r="A1133" s="23">
        <v>45078</v>
      </c>
      <c r="B1133" s="24">
        <v>1841436</v>
      </c>
      <c r="C1133" s="25" t="s">
        <v>979</v>
      </c>
      <c r="D1133" s="24">
        <v>351</v>
      </c>
      <c r="E1133" s="24">
        <v>0</v>
      </c>
      <c r="F1133" s="26">
        <v>0</v>
      </c>
      <c r="G1133" s="25">
        <v>0</v>
      </c>
      <c r="H1133" s="24">
        <v>0</v>
      </c>
      <c r="I1133" s="26">
        <v>0</v>
      </c>
      <c r="J1133" s="25" t="b">
        <v>0</v>
      </c>
    </row>
    <row r="1134" spans="1:10" hidden="1" x14ac:dyDescent="0.25">
      <c r="A1134" s="23">
        <v>45113</v>
      </c>
      <c r="B1134" s="24">
        <v>1843010</v>
      </c>
      <c r="C1134" s="25" t="s">
        <v>980</v>
      </c>
      <c r="D1134" s="24">
        <v>0</v>
      </c>
      <c r="E1134" s="24">
        <v>0</v>
      </c>
      <c r="F1134" s="26">
        <v>0</v>
      </c>
      <c r="G1134" s="25">
        <v>0</v>
      </c>
      <c r="H1134" s="24">
        <v>42975.95</v>
      </c>
      <c r="I1134" s="26">
        <v>0.21</v>
      </c>
      <c r="J1134" s="25" t="b">
        <v>1</v>
      </c>
    </row>
    <row r="1135" spans="1:10" hidden="1" x14ac:dyDescent="0.25">
      <c r="A1135" s="23">
        <v>45154</v>
      </c>
      <c r="B1135" s="24">
        <v>1845033</v>
      </c>
      <c r="C1135" s="25" t="s">
        <v>981</v>
      </c>
      <c r="D1135" s="24">
        <v>0</v>
      </c>
      <c r="E1135" s="24">
        <v>0</v>
      </c>
      <c r="F1135" s="26">
        <v>0</v>
      </c>
      <c r="G1135" s="25">
        <v>0</v>
      </c>
      <c r="H1135" s="24">
        <v>4305.3999999999996</v>
      </c>
      <c r="I1135" s="26">
        <v>0.222</v>
      </c>
      <c r="J1135" s="25" t="b">
        <v>1</v>
      </c>
    </row>
    <row r="1136" spans="1:10" hidden="1" x14ac:dyDescent="0.25">
      <c r="A1136" s="23">
        <v>45125</v>
      </c>
      <c r="B1136" s="24">
        <v>1843534</v>
      </c>
      <c r="C1136" s="25" t="s">
        <v>982</v>
      </c>
      <c r="D1136" s="24">
        <v>0</v>
      </c>
      <c r="E1136" s="24">
        <v>0</v>
      </c>
      <c r="F1136" s="26">
        <v>0</v>
      </c>
      <c r="G1136" s="25">
        <v>0</v>
      </c>
      <c r="H1136" s="24">
        <v>798</v>
      </c>
      <c r="I1136" s="26">
        <v>0.218</v>
      </c>
      <c r="J1136" s="25" t="b">
        <v>1</v>
      </c>
    </row>
    <row r="1137" spans="1:10" hidden="1" x14ac:dyDescent="0.25">
      <c r="A1137" s="23">
        <v>45096</v>
      </c>
      <c r="B1137" s="24">
        <v>1842278</v>
      </c>
      <c r="C1137" s="25" t="s">
        <v>983</v>
      </c>
      <c r="D1137" s="24">
        <v>0</v>
      </c>
      <c r="E1137" s="24">
        <v>0</v>
      </c>
      <c r="F1137" s="26">
        <v>0</v>
      </c>
      <c r="G1137" s="25">
        <v>0</v>
      </c>
      <c r="H1137" s="24">
        <v>0</v>
      </c>
      <c r="I1137" s="26">
        <v>0</v>
      </c>
      <c r="J1137" s="25" t="b">
        <v>0</v>
      </c>
    </row>
    <row r="1138" spans="1:10" hidden="1" x14ac:dyDescent="0.25">
      <c r="A1138" s="23">
        <v>44965</v>
      </c>
      <c r="B1138" s="24">
        <v>1835630</v>
      </c>
      <c r="C1138" s="25" t="s">
        <v>984</v>
      </c>
      <c r="D1138" s="24">
        <v>0</v>
      </c>
      <c r="E1138" s="24">
        <v>0</v>
      </c>
      <c r="F1138" s="26">
        <v>0</v>
      </c>
      <c r="G1138" s="25">
        <v>0</v>
      </c>
      <c r="H1138" s="24">
        <v>973.34</v>
      </c>
      <c r="I1138" s="26">
        <v>0.22</v>
      </c>
      <c r="J1138" s="25" t="b">
        <v>1</v>
      </c>
    </row>
    <row r="1139" spans="1:10" hidden="1" x14ac:dyDescent="0.25">
      <c r="A1139" s="23">
        <v>45275</v>
      </c>
      <c r="B1139" s="24">
        <v>1850799</v>
      </c>
      <c r="C1139" s="25" t="s">
        <v>985</v>
      </c>
      <c r="D1139" s="24">
        <v>0</v>
      </c>
      <c r="E1139" s="24">
        <v>0</v>
      </c>
      <c r="F1139" s="26">
        <v>0</v>
      </c>
      <c r="G1139" s="25">
        <v>0</v>
      </c>
      <c r="H1139" s="24">
        <v>1027.46</v>
      </c>
      <c r="I1139" s="26">
        <v>0.22</v>
      </c>
      <c r="J1139" s="25" t="b">
        <v>1</v>
      </c>
    </row>
    <row r="1140" spans="1:10" hidden="1" x14ac:dyDescent="0.25">
      <c r="A1140" s="23">
        <v>45141</v>
      </c>
      <c r="B1140" s="24">
        <v>1844404</v>
      </c>
      <c r="C1140" s="25" t="s">
        <v>986</v>
      </c>
      <c r="D1140" s="24">
        <v>0</v>
      </c>
      <c r="E1140" s="24">
        <v>0</v>
      </c>
      <c r="F1140" s="26">
        <v>0</v>
      </c>
      <c r="G1140" s="25">
        <v>0</v>
      </c>
      <c r="H1140" s="24">
        <v>697.82</v>
      </c>
      <c r="I1140" s="26">
        <v>0.22</v>
      </c>
      <c r="J1140" s="25" t="b">
        <v>1</v>
      </c>
    </row>
    <row r="1141" spans="1:10" hidden="1" x14ac:dyDescent="0.25">
      <c r="A1141" s="23">
        <v>45138</v>
      </c>
      <c r="B1141" s="24">
        <v>1844253</v>
      </c>
      <c r="C1141" s="25" t="s">
        <v>142</v>
      </c>
      <c r="D1141" s="24">
        <v>0</v>
      </c>
      <c r="E1141" s="24">
        <v>0</v>
      </c>
      <c r="F1141" s="26">
        <v>0</v>
      </c>
      <c r="G1141" s="25">
        <v>0</v>
      </c>
      <c r="H1141" s="24">
        <v>1895.02</v>
      </c>
      <c r="I1141" s="26">
        <v>0.22</v>
      </c>
      <c r="J1141" s="25" t="b">
        <v>1</v>
      </c>
    </row>
    <row r="1142" spans="1:10" hidden="1" x14ac:dyDescent="0.25">
      <c r="A1142" s="23">
        <v>44999</v>
      </c>
      <c r="B1142" s="24">
        <v>1837392</v>
      </c>
      <c r="C1142" s="25" t="s">
        <v>70</v>
      </c>
      <c r="D1142" s="24">
        <v>38831</v>
      </c>
      <c r="E1142" s="24">
        <v>0</v>
      </c>
      <c r="F1142" s="26">
        <v>0</v>
      </c>
      <c r="G1142" s="25">
        <v>0</v>
      </c>
      <c r="H1142" s="24">
        <v>4451.5</v>
      </c>
      <c r="I1142" s="26">
        <v>0.496</v>
      </c>
      <c r="J1142" s="25" t="b">
        <v>1</v>
      </c>
    </row>
    <row r="1143" spans="1:10" hidden="1" x14ac:dyDescent="0.25">
      <c r="A1143" s="23">
        <v>44964</v>
      </c>
      <c r="B1143" s="24">
        <v>1835519</v>
      </c>
      <c r="C1143" s="25" t="s">
        <v>987</v>
      </c>
      <c r="D1143" s="24">
        <v>0</v>
      </c>
      <c r="E1143" s="24">
        <v>0</v>
      </c>
      <c r="F1143" s="26">
        <v>0</v>
      </c>
      <c r="G1143" s="25">
        <v>0</v>
      </c>
      <c r="H1143" s="24">
        <v>0</v>
      </c>
      <c r="I1143" s="26">
        <v>0</v>
      </c>
      <c r="J1143" s="25" t="b">
        <v>0</v>
      </c>
    </row>
    <row r="1144" spans="1:10" hidden="1" x14ac:dyDescent="0.25">
      <c r="A1144" s="23">
        <v>44972</v>
      </c>
      <c r="B1144" s="24">
        <v>1835930</v>
      </c>
      <c r="C1144" s="25" t="s">
        <v>185</v>
      </c>
      <c r="D1144" s="24">
        <v>0</v>
      </c>
      <c r="E1144" s="24">
        <v>0</v>
      </c>
      <c r="F1144" s="26">
        <v>0</v>
      </c>
      <c r="G1144" s="25">
        <v>0</v>
      </c>
      <c r="H1144" s="24">
        <v>0</v>
      </c>
      <c r="I1144" s="26">
        <v>0</v>
      </c>
      <c r="J1144" s="25" t="b">
        <v>0</v>
      </c>
    </row>
    <row r="1145" spans="1:10" hidden="1" x14ac:dyDescent="0.25">
      <c r="A1145" s="23">
        <v>45035</v>
      </c>
      <c r="B1145" s="24">
        <v>1839260</v>
      </c>
      <c r="C1145" s="25" t="s">
        <v>988</v>
      </c>
      <c r="D1145" s="24">
        <v>0</v>
      </c>
      <c r="E1145" s="24">
        <v>0</v>
      </c>
      <c r="F1145" s="26">
        <v>0</v>
      </c>
      <c r="G1145" s="25">
        <v>0</v>
      </c>
      <c r="H1145" s="24">
        <v>0</v>
      </c>
      <c r="I1145" s="26">
        <v>0</v>
      </c>
      <c r="J1145" s="25" t="b">
        <v>0</v>
      </c>
    </row>
    <row r="1146" spans="1:10" hidden="1" x14ac:dyDescent="0.25">
      <c r="A1146" s="23">
        <v>44994</v>
      </c>
      <c r="B1146" s="24">
        <v>1837197</v>
      </c>
      <c r="C1146" s="25" t="s">
        <v>81</v>
      </c>
      <c r="D1146" s="24">
        <v>0</v>
      </c>
      <c r="E1146" s="24">
        <v>0</v>
      </c>
      <c r="F1146" s="26">
        <v>0</v>
      </c>
      <c r="G1146" s="25">
        <v>0</v>
      </c>
      <c r="H1146" s="24">
        <v>1964.48</v>
      </c>
      <c r="I1146" s="26">
        <v>0.22900000000000001</v>
      </c>
      <c r="J1146" s="25" t="b">
        <v>1</v>
      </c>
    </row>
    <row r="1147" spans="1:10" hidden="1" x14ac:dyDescent="0.25">
      <c r="A1147" s="23">
        <v>45257</v>
      </c>
      <c r="B1147" s="24">
        <v>1849933</v>
      </c>
      <c r="C1147" s="25" t="s">
        <v>989</v>
      </c>
      <c r="D1147" s="24">
        <v>0</v>
      </c>
      <c r="E1147" s="24">
        <v>0</v>
      </c>
      <c r="F1147" s="26">
        <v>0</v>
      </c>
      <c r="G1147" s="25">
        <v>0</v>
      </c>
      <c r="H1147" s="24">
        <v>14470.17</v>
      </c>
      <c r="I1147" s="26">
        <v>5.0999999999999997E-2</v>
      </c>
      <c r="J1147" s="25" t="b">
        <v>0</v>
      </c>
    </row>
    <row r="1148" spans="1:10" hidden="1" x14ac:dyDescent="0.25">
      <c r="A1148" s="23">
        <v>45189</v>
      </c>
      <c r="B1148" s="24">
        <v>1846977</v>
      </c>
      <c r="C1148" s="25" t="s">
        <v>990</v>
      </c>
      <c r="D1148" s="24">
        <v>0</v>
      </c>
      <c r="E1148" s="24">
        <v>0</v>
      </c>
      <c r="F1148" s="26">
        <v>0</v>
      </c>
      <c r="G1148" s="25">
        <v>0</v>
      </c>
      <c r="H1148" s="24">
        <v>930.81</v>
      </c>
      <c r="I1148" s="26">
        <v>0.14399999999999999</v>
      </c>
      <c r="J1148" s="25" t="b">
        <v>0</v>
      </c>
    </row>
    <row r="1149" spans="1:10" hidden="1" x14ac:dyDescent="0.25">
      <c r="A1149" s="23">
        <v>45250</v>
      </c>
      <c r="B1149" s="24">
        <v>1849755</v>
      </c>
      <c r="C1149" s="25" t="s">
        <v>842</v>
      </c>
      <c r="D1149" s="24">
        <v>0</v>
      </c>
      <c r="E1149" s="24">
        <v>0</v>
      </c>
      <c r="F1149" s="26">
        <v>0</v>
      </c>
      <c r="G1149" s="25">
        <v>0</v>
      </c>
      <c r="H1149" s="24">
        <v>1515.36</v>
      </c>
      <c r="I1149" s="26">
        <v>0.22</v>
      </c>
      <c r="J1149" s="25" t="b">
        <v>1</v>
      </c>
    </row>
    <row r="1150" spans="1:10" hidden="1" x14ac:dyDescent="0.25">
      <c r="A1150" s="23">
        <v>45181</v>
      </c>
      <c r="B1150" s="24">
        <v>1846516</v>
      </c>
      <c r="C1150" s="25" t="s">
        <v>991</v>
      </c>
      <c r="D1150" s="24">
        <v>0</v>
      </c>
      <c r="E1150" s="24">
        <v>0</v>
      </c>
      <c r="F1150" s="26">
        <v>0</v>
      </c>
      <c r="G1150" s="25">
        <v>0</v>
      </c>
      <c r="H1150" s="24">
        <v>6691.2</v>
      </c>
      <c r="I1150" s="26">
        <v>0.22</v>
      </c>
      <c r="J1150" s="25" t="b">
        <v>1</v>
      </c>
    </row>
    <row r="1151" spans="1:10" hidden="1" x14ac:dyDescent="0.25">
      <c r="A1151" s="23">
        <v>44965</v>
      </c>
      <c r="B1151" s="24">
        <v>1835638</v>
      </c>
      <c r="C1151" s="25" t="s">
        <v>992</v>
      </c>
      <c r="D1151" s="24">
        <v>0</v>
      </c>
      <c r="E1151" s="24">
        <v>0</v>
      </c>
      <c r="F1151" s="26">
        <v>0</v>
      </c>
      <c r="G1151" s="25">
        <v>0</v>
      </c>
      <c r="H1151" s="24">
        <v>3241.02</v>
      </c>
      <c r="I1151" s="26">
        <v>0.22</v>
      </c>
      <c r="J1151" s="25" t="b">
        <v>1</v>
      </c>
    </row>
    <row r="1152" spans="1:10" hidden="1" x14ac:dyDescent="0.25">
      <c r="A1152" s="23">
        <v>45205</v>
      </c>
      <c r="B1152" s="24">
        <v>1847773</v>
      </c>
      <c r="C1152" s="25" t="s">
        <v>421</v>
      </c>
      <c r="D1152" s="24">
        <v>0</v>
      </c>
      <c r="E1152" s="24">
        <v>0</v>
      </c>
      <c r="F1152" s="26">
        <v>0</v>
      </c>
      <c r="G1152" s="25">
        <v>0</v>
      </c>
      <c r="H1152" s="24">
        <v>43003.27</v>
      </c>
      <c r="I1152" s="26">
        <v>7.6999999999999999E-2</v>
      </c>
      <c r="J1152" s="25" t="b">
        <v>0</v>
      </c>
    </row>
    <row r="1153" spans="1:10" hidden="1" x14ac:dyDescent="0.25">
      <c r="A1153" s="23">
        <v>44986</v>
      </c>
      <c r="B1153" s="24">
        <v>1836598</v>
      </c>
      <c r="C1153" s="25" t="s">
        <v>563</v>
      </c>
      <c r="D1153" s="24">
        <v>0</v>
      </c>
      <c r="E1153" s="24">
        <v>0</v>
      </c>
      <c r="F1153" s="26">
        <v>0</v>
      </c>
      <c r="G1153" s="25">
        <v>0</v>
      </c>
      <c r="H1153" s="24">
        <v>5169</v>
      </c>
      <c r="I1153" s="26">
        <v>0.215</v>
      </c>
      <c r="J1153" s="25" t="b">
        <v>1</v>
      </c>
    </row>
    <row r="1154" spans="1:10" hidden="1" x14ac:dyDescent="0.25">
      <c r="A1154" s="23">
        <v>45259</v>
      </c>
      <c r="B1154" s="24">
        <v>1850048</v>
      </c>
      <c r="C1154" s="25" t="s">
        <v>813</v>
      </c>
      <c r="D1154" s="24">
        <v>0</v>
      </c>
      <c r="E1154" s="24">
        <v>0</v>
      </c>
      <c r="F1154" s="26">
        <v>0</v>
      </c>
      <c r="G1154" s="25">
        <v>0</v>
      </c>
      <c r="H1154" s="24">
        <v>959.05</v>
      </c>
      <c r="I1154" s="26">
        <v>0.214</v>
      </c>
      <c r="J1154" s="25" t="b">
        <v>1</v>
      </c>
    </row>
    <row r="1155" spans="1:10" hidden="1" x14ac:dyDescent="0.25">
      <c r="A1155" s="23">
        <v>44985</v>
      </c>
      <c r="B1155" s="24">
        <v>1836529</v>
      </c>
      <c r="C1155" s="25" t="s">
        <v>993</v>
      </c>
      <c r="D1155" s="24">
        <v>0</v>
      </c>
      <c r="E1155" s="24">
        <v>0</v>
      </c>
      <c r="F1155" s="26">
        <v>0</v>
      </c>
      <c r="G1155" s="25">
        <v>0</v>
      </c>
      <c r="H1155" s="24">
        <v>9928.84</v>
      </c>
      <c r="I1155" s="26">
        <v>0.17</v>
      </c>
      <c r="J1155" s="25" t="b">
        <v>0</v>
      </c>
    </row>
    <row r="1156" spans="1:10" hidden="1" x14ac:dyDescent="0.25">
      <c r="A1156" s="23">
        <v>45117</v>
      </c>
      <c r="B1156" s="24">
        <v>1843116</v>
      </c>
      <c r="C1156" s="25" t="s">
        <v>560</v>
      </c>
      <c r="D1156" s="24">
        <v>0</v>
      </c>
      <c r="E1156" s="24">
        <v>0</v>
      </c>
      <c r="F1156" s="26">
        <v>0</v>
      </c>
      <c r="G1156" s="25">
        <v>0</v>
      </c>
      <c r="H1156" s="24">
        <v>14778.83</v>
      </c>
      <c r="I1156" s="26">
        <v>0.113</v>
      </c>
      <c r="J1156" s="25" t="b">
        <v>0</v>
      </c>
    </row>
    <row r="1157" spans="1:10" hidden="1" x14ac:dyDescent="0.25">
      <c r="A1157" s="23">
        <v>45034</v>
      </c>
      <c r="B1157" s="24">
        <v>1839173</v>
      </c>
      <c r="C1157" s="25" t="s">
        <v>148</v>
      </c>
      <c r="D1157" s="24">
        <v>0</v>
      </c>
      <c r="E1157" s="24">
        <v>0</v>
      </c>
      <c r="F1157" s="26">
        <v>0</v>
      </c>
      <c r="G1157" s="25">
        <v>0</v>
      </c>
      <c r="H1157" s="24">
        <v>13540.46</v>
      </c>
      <c r="I1157" s="26">
        <v>0.23300000000000001</v>
      </c>
      <c r="J1157" s="25" t="b">
        <v>1</v>
      </c>
    </row>
    <row r="1158" spans="1:10" hidden="1" x14ac:dyDescent="0.25">
      <c r="A1158" s="23">
        <v>44937</v>
      </c>
      <c r="B1158" s="24">
        <v>1834372</v>
      </c>
      <c r="C1158" s="25" t="s">
        <v>994</v>
      </c>
      <c r="D1158" s="24">
        <v>0</v>
      </c>
      <c r="E1158" s="24">
        <v>0</v>
      </c>
      <c r="F1158" s="26">
        <v>0</v>
      </c>
      <c r="G1158" s="25">
        <v>0</v>
      </c>
      <c r="H1158" s="24">
        <v>27.52</v>
      </c>
      <c r="I1158" s="26">
        <v>0.45300000000000001</v>
      </c>
      <c r="J1158" s="25" t="b">
        <v>1</v>
      </c>
    </row>
    <row r="1159" spans="1:10" hidden="1" x14ac:dyDescent="0.25">
      <c r="A1159" s="23">
        <v>45149</v>
      </c>
      <c r="B1159" s="24">
        <v>1844789</v>
      </c>
      <c r="C1159" s="25" t="s">
        <v>995</v>
      </c>
      <c r="D1159" s="24">
        <v>0</v>
      </c>
      <c r="E1159" s="24">
        <v>0</v>
      </c>
      <c r="F1159" s="26">
        <v>0</v>
      </c>
      <c r="G1159" s="25">
        <v>0</v>
      </c>
      <c r="H1159" s="24">
        <v>1917.98</v>
      </c>
      <c r="I1159" s="26">
        <v>0.22</v>
      </c>
      <c r="J1159" s="25" t="b">
        <v>1</v>
      </c>
    </row>
    <row r="1160" spans="1:10" hidden="1" x14ac:dyDescent="0.25">
      <c r="A1160" s="23">
        <v>45143</v>
      </c>
      <c r="B1160" s="24">
        <v>1844515</v>
      </c>
      <c r="C1160" s="25" t="s">
        <v>644</v>
      </c>
      <c r="D1160" s="24">
        <v>0</v>
      </c>
      <c r="E1160" s="24">
        <v>0</v>
      </c>
      <c r="F1160" s="26">
        <v>0</v>
      </c>
      <c r="G1160" s="25">
        <v>0</v>
      </c>
      <c r="H1160" s="24">
        <v>2176.5100000000002</v>
      </c>
      <c r="I1160" s="26">
        <v>0.16300000000000001</v>
      </c>
      <c r="J1160" s="25" t="b">
        <v>0</v>
      </c>
    </row>
    <row r="1161" spans="1:10" hidden="1" x14ac:dyDescent="0.25">
      <c r="A1161" s="23">
        <v>45127</v>
      </c>
      <c r="B1161" s="24">
        <v>1843670</v>
      </c>
      <c r="C1161" s="25" t="s">
        <v>996</v>
      </c>
      <c r="D1161" s="24">
        <v>0</v>
      </c>
      <c r="E1161" s="24">
        <v>0</v>
      </c>
      <c r="F1161" s="26">
        <v>0</v>
      </c>
      <c r="G1161" s="25">
        <v>0</v>
      </c>
      <c r="H1161" s="24">
        <v>8017.28</v>
      </c>
      <c r="I1161" s="26">
        <v>0.109</v>
      </c>
      <c r="J1161" s="25" t="b">
        <v>0</v>
      </c>
    </row>
    <row r="1162" spans="1:10" hidden="1" x14ac:dyDescent="0.25">
      <c r="A1162" s="23">
        <v>45141</v>
      </c>
      <c r="B1162" s="24">
        <v>1844425</v>
      </c>
      <c r="C1162" s="25" t="s">
        <v>997</v>
      </c>
      <c r="D1162" s="24">
        <v>0</v>
      </c>
      <c r="E1162" s="24">
        <v>0</v>
      </c>
      <c r="F1162" s="26">
        <v>0</v>
      </c>
      <c r="G1162" s="25">
        <v>0</v>
      </c>
      <c r="H1162" s="24">
        <v>1059.44</v>
      </c>
      <c r="I1162" s="26">
        <v>0.22</v>
      </c>
      <c r="J1162" s="25" t="b">
        <v>1</v>
      </c>
    </row>
    <row r="1163" spans="1:10" hidden="1" x14ac:dyDescent="0.25">
      <c r="A1163" s="23">
        <v>45217</v>
      </c>
      <c r="B1163" s="24">
        <v>1848317</v>
      </c>
      <c r="C1163" s="25" t="s">
        <v>998</v>
      </c>
      <c r="D1163" s="24">
        <v>0</v>
      </c>
      <c r="E1163" s="24">
        <v>0</v>
      </c>
      <c r="F1163" s="26">
        <v>0</v>
      </c>
      <c r="G1163" s="25">
        <v>0</v>
      </c>
      <c r="H1163" s="24">
        <v>29049.87</v>
      </c>
      <c r="I1163" s="26">
        <v>0.16</v>
      </c>
      <c r="J1163" s="25" t="b">
        <v>0</v>
      </c>
    </row>
    <row r="1164" spans="1:10" hidden="1" x14ac:dyDescent="0.25">
      <c r="A1164" s="23">
        <v>45180</v>
      </c>
      <c r="B1164" s="24">
        <v>1846402</v>
      </c>
      <c r="C1164" s="25" t="s">
        <v>866</v>
      </c>
      <c r="D1164" s="24">
        <v>0</v>
      </c>
      <c r="E1164" s="24">
        <v>0</v>
      </c>
      <c r="F1164" s="26">
        <v>0</v>
      </c>
      <c r="G1164" s="25">
        <v>0</v>
      </c>
      <c r="H1164" s="24">
        <v>31.31</v>
      </c>
      <c r="I1164" s="26">
        <v>0.41</v>
      </c>
      <c r="J1164" s="25" t="b">
        <v>1</v>
      </c>
    </row>
    <row r="1165" spans="1:10" hidden="1" x14ac:dyDescent="0.25">
      <c r="A1165" s="23">
        <v>45208</v>
      </c>
      <c r="B1165" s="24">
        <v>1847890</v>
      </c>
      <c r="C1165" s="25" t="s">
        <v>999</v>
      </c>
      <c r="D1165" s="24">
        <v>0</v>
      </c>
      <c r="E1165" s="24">
        <v>0</v>
      </c>
      <c r="F1165" s="26">
        <v>0</v>
      </c>
      <c r="G1165" s="25">
        <v>0</v>
      </c>
      <c r="H1165" s="24">
        <v>0</v>
      </c>
      <c r="I1165" s="26">
        <v>0</v>
      </c>
      <c r="J1165" s="25" t="b">
        <v>0</v>
      </c>
    </row>
    <row r="1166" spans="1:10" hidden="1" x14ac:dyDescent="0.25">
      <c r="A1166" s="23">
        <v>45219</v>
      </c>
      <c r="B1166" s="24">
        <v>1848453</v>
      </c>
      <c r="C1166" s="25" t="s">
        <v>242</v>
      </c>
      <c r="D1166" s="24">
        <v>0</v>
      </c>
      <c r="E1166" s="24">
        <v>0</v>
      </c>
      <c r="F1166" s="26">
        <v>0</v>
      </c>
      <c r="G1166" s="25">
        <v>0</v>
      </c>
      <c r="H1166" s="24">
        <v>90.66</v>
      </c>
      <c r="I1166" s="26">
        <v>0.24399999999999999</v>
      </c>
      <c r="J1166" s="25" t="b">
        <v>1</v>
      </c>
    </row>
    <row r="1167" spans="1:10" hidden="1" x14ac:dyDescent="0.25">
      <c r="A1167" s="23">
        <v>44951</v>
      </c>
      <c r="B1167" s="24">
        <v>1834943</v>
      </c>
      <c r="C1167" s="25" t="s">
        <v>1000</v>
      </c>
      <c r="D1167" s="24">
        <v>0</v>
      </c>
      <c r="E1167" s="24">
        <v>0</v>
      </c>
      <c r="F1167" s="26">
        <v>0</v>
      </c>
      <c r="G1167" s="25">
        <v>0</v>
      </c>
      <c r="H1167" s="24">
        <v>797.04</v>
      </c>
      <c r="I1167" s="26">
        <v>0.22</v>
      </c>
      <c r="J1167" s="25" t="b">
        <v>1</v>
      </c>
    </row>
    <row r="1168" spans="1:10" hidden="1" x14ac:dyDescent="0.25">
      <c r="A1168" s="23">
        <v>45113</v>
      </c>
      <c r="B1168" s="24">
        <v>1842971</v>
      </c>
      <c r="C1168" s="25" t="s">
        <v>1001</v>
      </c>
      <c r="D1168" s="24">
        <v>0</v>
      </c>
      <c r="E1168" s="24">
        <v>0</v>
      </c>
      <c r="F1168" s="26">
        <v>0</v>
      </c>
      <c r="G1168" s="25">
        <v>0</v>
      </c>
      <c r="H1168" s="24">
        <v>516.11</v>
      </c>
      <c r="I1168" s="26">
        <v>0.59099999999999997</v>
      </c>
      <c r="J1168" s="25" t="b">
        <v>1</v>
      </c>
    </row>
    <row r="1169" spans="1:10" hidden="1" x14ac:dyDescent="0.25">
      <c r="A1169" s="23">
        <v>44972</v>
      </c>
      <c r="B1169" s="24">
        <v>1835979</v>
      </c>
      <c r="C1169" s="25" t="s">
        <v>1002</v>
      </c>
      <c r="D1169" s="24">
        <v>0</v>
      </c>
      <c r="E1169" s="24">
        <v>0</v>
      </c>
      <c r="F1169" s="26">
        <v>0</v>
      </c>
      <c r="G1169" s="25">
        <v>0</v>
      </c>
      <c r="H1169" s="24">
        <v>5526.8</v>
      </c>
      <c r="I1169" s="26">
        <v>0.22</v>
      </c>
      <c r="J1169" s="25" t="b">
        <v>1</v>
      </c>
    </row>
    <row r="1170" spans="1:10" hidden="1" x14ac:dyDescent="0.25">
      <c r="A1170" s="23">
        <v>45086</v>
      </c>
      <c r="B1170" s="24">
        <v>1841899</v>
      </c>
      <c r="C1170" s="25" t="s">
        <v>1003</v>
      </c>
      <c r="D1170" s="24">
        <v>0</v>
      </c>
      <c r="E1170" s="24">
        <v>0</v>
      </c>
      <c r="F1170" s="26">
        <v>0</v>
      </c>
      <c r="G1170" s="25">
        <v>0</v>
      </c>
      <c r="H1170" s="24">
        <v>15.67</v>
      </c>
      <c r="I1170" s="26">
        <v>0.91400000000000003</v>
      </c>
      <c r="J1170" s="25" t="b">
        <v>1</v>
      </c>
    </row>
    <row r="1171" spans="1:10" hidden="1" x14ac:dyDescent="0.25">
      <c r="A1171" s="23">
        <v>45142</v>
      </c>
      <c r="B1171" s="24">
        <v>1844452</v>
      </c>
      <c r="C1171" s="25" t="s">
        <v>1004</v>
      </c>
      <c r="D1171" s="24">
        <v>0</v>
      </c>
      <c r="E1171" s="24">
        <v>0</v>
      </c>
      <c r="F1171" s="26">
        <v>0</v>
      </c>
      <c r="G1171" s="25">
        <v>0</v>
      </c>
      <c r="H1171" s="24">
        <v>0</v>
      </c>
      <c r="I1171" s="26">
        <v>0</v>
      </c>
      <c r="J1171" s="25" t="b">
        <v>0</v>
      </c>
    </row>
    <row r="1172" spans="1:10" hidden="1" x14ac:dyDescent="0.25">
      <c r="A1172" s="23">
        <v>45183</v>
      </c>
      <c r="B1172" s="24">
        <v>1846672</v>
      </c>
      <c r="C1172" s="25" t="s">
        <v>1005</v>
      </c>
      <c r="D1172" s="24">
        <v>0</v>
      </c>
      <c r="E1172" s="24">
        <v>0</v>
      </c>
      <c r="F1172" s="26">
        <v>0</v>
      </c>
      <c r="G1172" s="25">
        <v>0</v>
      </c>
      <c r="H1172" s="24">
        <v>1233.28</v>
      </c>
      <c r="I1172" s="26">
        <v>0.22</v>
      </c>
      <c r="J1172" s="25" t="b">
        <v>1</v>
      </c>
    </row>
    <row r="1173" spans="1:10" hidden="1" x14ac:dyDescent="0.25">
      <c r="A1173" s="23">
        <v>45047</v>
      </c>
      <c r="B1173" s="24">
        <v>1839889</v>
      </c>
      <c r="C1173" s="25" t="s">
        <v>103</v>
      </c>
      <c r="D1173" s="24">
        <v>0</v>
      </c>
      <c r="E1173" s="24">
        <v>0</v>
      </c>
      <c r="F1173" s="26">
        <v>0</v>
      </c>
      <c r="G1173" s="25">
        <v>0</v>
      </c>
      <c r="H1173" s="24">
        <v>1121.76</v>
      </c>
      <c r="I1173" s="26">
        <v>0.22</v>
      </c>
      <c r="J1173" s="25" t="b">
        <v>1</v>
      </c>
    </row>
    <row r="1174" spans="1:10" hidden="1" x14ac:dyDescent="0.25">
      <c r="A1174" s="23">
        <v>44995</v>
      </c>
      <c r="B1174" s="24">
        <v>1837296</v>
      </c>
      <c r="C1174" s="25" t="s">
        <v>1006</v>
      </c>
      <c r="D1174" s="24">
        <v>0</v>
      </c>
      <c r="E1174" s="24">
        <v>0</v>
      </c>
      <c r="F1174" s="26">
        <v>0</v>
      </c>
      <c r="G1174" s="25">
        <v>0</v>
      </c>
      <c r="H1174" s="24">
        <v>1769.46</v>
      </c>
      <c r="I1174" s="26">
        <v>0.255</v>
      </c>
      <c r="J1174" s="25" t="b">
        <v>1</v>
      </c>
    </row>
    <row r="1175" spans="1:10" hidden="1" x14ac:dyDescent="0.25">
      <c r="A1175" s="23">
        <v>45056</v>
      </c>
      <c r="B1175" s="24">
        <v>1840343</v>
      </c>
      <c r="C1175" s="25" t="s">
        <v>262</v>
      </c>
      <c r="D1175" s="24">
        <v>0</v>
      </c>
      <c r="E1175" s="24">
        <v>0</v>
      </c>
      <c r="F1175" s="26">
        <v>0</v>
      </c>
      <c r="G1175" s="25">
        <v>0</v>
      </c>
      <c r="H1175" s="24">
        <v>2984.91</v>
      </c>
      <c r="I1175" s="26">
        <v>0.223</v>
      </c>
      <c r="J1175" s="25" t="b">
        <v>1</v>
      </c>
    </row>
    <row r="1176" spans="1:10" hidden="1" x14ac:dyDescent="0.25">
      <c r="A1176" s="23">
        <v>45057</v>
      </c>
      <c r="B1176" s="24">
        <v>1840449</v>
      </c>
      <c r="C1176" s="25" t="s">
        <v>1007</v>
      </c>
      <c r="D1176" s="24">
        <v>0</v>
      </c>
      <c r="E1176" s="24">
        <v>0</v>
      </c>
      <c r="F1176" s="26">
        <v>0</v>
      </c>
      <c r="G1176" s="25">
        <v>0</v>
      </c>
      <c r="H1176" s="24">
        <v>1358.05</v>
      </c>
      <c r="I1176" s="26">
        <v>0.156</v>
      </c>
      <c r="J1176" s="25" t="b">
        <v>0</v>
      </c>
    </row>
    <row r="1177" spans="1:10" hidden="1" x14ac:dyDescent="0.25">
      <c r="A1177" s="23">
        <v>45261</v>
      </c>
      <c r="B1177" s="24">
        <v>1850211</v>
      </c>
      <c r="C1177" s="25" t="s">
        <v>513</v>
      </c>
      <c r="D1177" s="24">
        <v>0</v>
      </c>
      <c r="E1177" s="24">
        <v>0</v>
      </c>
      <c r="F1177" s="26">
        <v>0</v>
      </c>
      <c r="G1177" s="25">
        <v>0</v>
      </c>
      <c r="H1177" s="24">
        <v>918.4</v>
      </c>
      <c r="I1177" s="26">
        <v>0.22</v>
      </c>
      <c r="J1177" s="25" t="b">
        <v>1</v>
      </c>
    </row>
    <row r="1178" spans="1:10" hidden="1" x14ac:dyDescent="0.25">
      <c r="A1178" s="23">
        <v>45139</v>
      </c>
      <c r="B1178" s="24">
        <v>1844325</v>
      </c>
      <c r="C1178" s="25" t="s">
        <v>941</v>
      </c>
      <c r="D1178" s="24">
        <v>0</v>
      </c>
      <c r="E1178" s="24">
        <v>0</v>
      </c>
      <c r="F1178" s="26">
        <v>0</v>
      </c>
      <c r="G1178" s="25">
        <v>0</v>
      </c>
      <c r="H1178" s="24">
        <v>91.08</v>
      </c>
      <c r="I1178" s="26">
        <v>0.97</v>
      </c>
      <c r="J1178" s="25" t="b">
        <v>1</v>
      </c>
    </row>
    <row r="1179" spans="1:10" hidden="1" x14ac:dyDescent="0.25">
      <c r="A1179" s="23">
        <v>45191</v>
      </c>
      <c r="B1179" s="24">
        <v>1847122</v>
      </c>
      <c r="C1179" s="25" t="s">
        <v>1008</v>
      </c>
      <c r="D1179" s="24">
        <v>0</v>
      </c>
      <c r="E1179" s="24">
        <v>0</v>
      </c>
      <c r="F1179" s="26">
        <v>0</v>
      </c>
      <c r="G1179" s="25">
        <v>0</v>
      </c>
      <c r="H1179" s="24">
        <v>4377.12</v>
      </c>
      <c r="I1179" s="26">
        <v>0.20599999999999999</v>
      </c>
      <c r="J1179" s="25" t="b">
        <v>1</v>
      </c>
    </row>
    <row r="1180" spans="1:10" hidden="1" x14ac:dyDescent="0.25">
      <c r="A1180" s="23">
        <v>45019</v>
      </c>
      <c r="B1180" s="24">
        <v>1838411</v>
      </c>
      <c r="C1180" s="25" t="s">
        <v>1009</v>
      </c>
      <c r="D1180" s="24">
        <v>0</v>
      </c>
      <c r="E1180" s="24">
        <v>0</v>
      </c>
      <c r="F1180" s="26">
        <v>0</v>
      </c>
      <c r="G1180" s="25">
        <v>0</v>
      </c>
      <c r="H1180" s="24">
        <v>312.76</v>
      </c>
      <c r="I1180" s="26">
        <v>0.129</v>
      </c>
      <c r="J1180" s="25" t="b">
        <v>0</v>
      </c>
    </row>
    <row r="1181" spans="1:10" hidden="1" x14ac:dyDescent="0.25">
      <c r="A1181" s="23">
        <v>45202</v>
      </c>
      <c r="B1181" s="24">
        <v>1847586</v>
      </c>
      <c r="C1181" s="25" t="s">
        <v>392</v>
      </c>
      <c r="D1181" s="24">
        <v>0</v>
      </c>
      <c r="E1181" s="24">
        <v>0</v>
      </c>
      <c r="F1181" s="26">
        <v>0</v>
      </c>
      <c r="G1181" s="25">
        <v>0</v>
      </c>
      <c r="H1181" s="24">
        <v>4209.88</v>
      </c>
      <c r="I1181" s="26">
        <v>0.22</v>
      </c>
      <c r="J1181" s="25" t="b">
        <v>1</v>
      </c>
    </row>
    <row r="1182" spans="1:10" hidden="1" x14ac:dyDescent="0.25">
      <c r="A1182" s="23">
        <v>45162</v>
      </c>
      <c r="B1182" s="24">
        <v>1845484</v>
      </c>
      <c r="C1182" s="25" t="s">
        <v>1010</v>
      </c>
      <c r="D1182" s="24">
        <v>0</v>
      </c>
      <c r="E1182" s="24">
        <v>0</v>
      </c>
      <c r="F1182" s="26">
        <v>0</v>
      </c>
      <c r="G1182" s="25">
        <v>0</v>
      </c>
      <c r="H1182" s="24">
        <v>2988.08</v>
      </c>
      <c r="I1182" s="26">
        <v>0.22</v>
      </c>
      <c r="J1182" s="25" t="b">
        <v>1</v>
      </c>
    </row>
    <row r="1183" spans="1:10" hidden="1" x14ac:dyDescent="0.25">
      <c r="A1183" s="23">
        <v>45190</v>
      </c>
      <c r="B1183" s="24">
        <v>1846996</v>
      </c>
      <c r="C1183" s="25" t="s">
        <v>1011</v>
      </c>
      <c r="D1183" s="24">
        <v>1400</v>
      </c>
      <c r="E1183" s="24">
        <v>0</v>
      </c>
      <c r="F1183" s="26">
        <v>0</v>
      </c>
      <c r="G1183" s="25">
        <v>0</v>
      </c>
      <c r="H1183" s="24">
        <v>10521.14</v>
      </c>
      <c r="I1183" s="26">
        <v>0.20499999999999999</v>
      </c>
      <c r="J1183" s="25" t="b">
        <v>1</v>
      </c>
    </row>
    <row r="1184" spans="1:10" hidden="1" x14ac:dyDescent="0.25">
      <c r="A1184" s="23">
        <v>45128</v>
      </c>
      <c r="B1184" s="24">
        <v>1843755</v>
      </c>
      <c r="C1184" s="25" t="s">
        <v>1012</v>
      </c>
      <c r="D1184" s="24">
        <v>0</v>
      </c>
      <c r="E1184" s="24">
        <v>0</v>
      </c>
      <c r="F1184" s="26">
        <v>0</v>
      </c>
      <c r="G1184" s="25">
        <v>0</v>
      </c>
      <c r="H1184" s="24">
        <v>7594.82</v>
      </c>
      <c r="I1184" s="26">
        <v>0.56200000000000006</v>
      </c>
      <c r="J1184" s="25" t="b">
        <v>1</v>
      </c>
    </row>
    <row r="1185" spans="1:10" hidden="1" x14ac:dyDescent="0.25">
      <c r="A1185" s="23">
        <v>44995</v>
      </c>
      <c r="B1185" s="24">
        <v>1837285</v>
      </c>
      <c r="C1185" s="25" t="s">
        <v>1013</v>
      </c>
      <c r="D1185" s="24">
        <v>0</v>
      </c>
      <c r="E1185" s="24">
        <v>0</v>
      </c>
      <c r="F1185" s="26">
        <v>0</v>
      </c>
      <c r="G1185" s="25">
        <v>0</v>
      </c>
      <c r="H1185" s="24">
        <v>697.57</v>
      </c>
      <c r="I1185" s="26">
        <v>0.22</v>
      </c>
      <c r="J1185" s="25" t="b">
        <v>1</v>
      </c>
    </row>
    <row r="1186" spans="1:10" hidden="1" x14ac:dyDescent="0.25">
      <c r="A1186" s="23">
        <v>44970</v>
      </c>
      <c r="B1186" s="24">
        <v>1835804</v>
      </c>
      <c r="C1186" s="25" t="s">
        <v>1014</v>
      </c>
      <c r="D1186" s="24">
        <v>0</v>
      </c>
      <c r="E1186" s="24">
        <v>0</v>
      </c>
      <c r="F1186" s="26">
        <v>0</v>
      </c>
      <c r="G1186" s="25">
        <v>0</v>
      </c>
      <c r="H1186" s="24">
        <v>1321</v>
      </c>
      <c r="I1186" s="26">
        <v>0.29399999999999998</v>
      </c>
      <c r="J1186" s="25" t="b">
        <v>1</v>
      </c>
    </row>
    <row r="1187" spans="1:10" hidden="1" x14ac:dyDescent="0.25">
      <c r="A1187" s="23">
        <v>45125</v>
      </c>
      <c r="B1187" s="24">
        <v>1843509</v>
      </c>
      <c r="C1187" s="25" t="s">
        <v>170</v>
      </c>
      <c r="D1187" s="24">
        <v>0</v>
      </c>
      <c r="E1187" s="24">
        <v>0</v>
      </c>
      <c r="F1187" s="26">
        <v>0</v>
      </c>
      <c r="G1187" s="25">
        <v>0</v>
      </c>
      <c r="H1187" s="24">
        <v>0</v>
      </c>
      <c r="I1187" s="26">
        <v>0</v>
      </c>
      <c r="J1187" s="25" t="b">
        <v>0</v>
      </c>
    </row>
    <row r="1188" spans="1:10" hidden="1" x14ac:dyDescent="0.25">
      <c r="A1188" s="23">
        <v>45182</v>
      </c>
      <c r="B1188" s="24">
        <v>1846599</v>
      </c>
      <c r="C1188" s="25" t="s">
        <v>1015</v>
      </c>
      <c r="D1188" s="24">
        <v>718.1</v>
      </c>
      <c r="E1188" s="24">
        <v>0</v>
      </c>
      <c r="F1188" s="26">
        <v>0</v>
      </c>
      <c r="G1188" s="25">
        <v>0</v>
      </c>
      <c r="H1188" s="24">
        <v>804.42</v>
      </c>
      <c r="I1188" s="26">
        <v>0.22</v>
      </c>
      <c r="J1188" s="25" t="b">
        <v>1</v>
      </c>
    </row>
    <row r="1189" spans="1:10" hidden="1" x14ac:dyDescent="0.25">
      <c r="A1189" s="23">
        <v>45008</v>
      </c>
      <c r="B1189" s="24">
        <v>1837908</v>
      </c>
      <c r="C1189" s="25" t="s">
        <v>296</v>
      </c>
      <c r="D1189" s="24">
        <v>0</v>
      </c>
      <c r="E1189" s="24">
        <v>0</v>
      </c>
      <c r="F1189" s="26">
        <v>0</v>
      </c>
      <c r="G1189" s="25">
        <v>0</v>
      </c>
      <c r="H1189" s="24">
        <v>6297.19</v>
      </c>
      <c r="I1189" s="26">
        <v>0.39600000000000002</v>
      </c>
      <c r="J1189" s="25" t="b">
        <v>1</v>
      </c>
    </row>
    <row r="1190" spans="1:10" hidden="1" x14ac:dyDescent="0.25">
      <c r="A1190" s="23">
        <v>45042</v>
      </c>
      <c r="B1190" s="24">
        <v>1839623</v>
      </c>
      <c r="C1190" s="25" t="s">
        <v>1016</v>
      </c>
      <c r="D1190" s="24">
        <v>0</v>
      </c>
      <c r="E1190" s="24">
        <v>0</v>
      </c>
      <c r="F1190" s="26">
        <v>0</v>
      </c>
      <c r="G1190" s="25">
        <v>0</v>
      </c>
      <c r="H1190" s="24">
        <v>3101</v>
      </c>
      <c r="I1190" s="26">
        <v>0.78600000000000003</v>
      </c>
      <c r="J1190" s="25" t="b">
        <v>1</v>
      </c>
    </row>
    <row r="1191" spans="1:10" hidden="1" x14ac:dyDescent="0.25">
      <c r="A1191" s="23">
        <v>45141</v>
      </c>
      <c r="B1191" s="24">
        <v>1844402</v>
      </c>
      <c r="C1191" s="25" t="s">
        <v>1017</v>
      </c>
      <c r="D1191" s="24">
        <v>0</v>
      </c>
      <c r="E1191" s="24">
        <v>0</v>
      </c>
      <c r="F1191" s="26">
        <v>0</v>
      </c>
      <c r="G1191" s="25">
        <v>0</v>
      </c>
      <c r="H1191" s="24">
        <v>237.8</v>
      </c>
      <c r="I1191" s="26">
        <v>0.22</v>
      </c>
      <c r="J1191" s="25" t="b">
        <v>1</v>
      </c>
    </row>
    <row r="1192" spans="1:10" hidden="1" x14ac:dyDescent="0.25">
      <c r="A1192" s="23">
        <v>45184</v>
      </c>
      <c r="B1192" s="24">
        <v>1846765</v>
      </c>
      <c r="C1192" s="25" t="s">
        <v>185</v>
      </c>
      <c r="D1192" s="24">
        <v>0</v>
      </c>
      <c r="E1192" s="24">
        <v>0</v>
      </c>
      <c r="F1192" s="26">
        <v>0</v>
      </c>
      <c r="G1192" s="25">
        <v>0</v>
      </c>
      <c r="H1192" s="24">
        <v>0</v>
      </c>
      <c r="I1192" s="26">
        <v>0</v>
      </c>
      <c r="J1192" s="25" t="b">
        <v>0</v>
      </c>
    </row>
    <row r="1193" spans="1:10" hidden="1" x14ac:dyDescent="0.25">
      <c r="A1193" s="23">
        <v>45183</v>
      </c>
      <c r="B1193" s="24">
        <v>1846625</v>
      </c>
      <c r="C1193" s="25" t="s">
        <v>361</v>
      </c>
      <c r="D1193" s="24">
        <v>1159</v>
      </c>
      <c r="E1193" s="24">
        <v>0</v>
      </c>
      <c r="F1193" s="26">
        <v>0</v>
      </c>
      <c r="G1193" s="25">
        <v>0</v>
      </c>
      <c r="H1193" s="24">
        <v>150.97</v>
      </c>
      <c r="I1193" s="26">
        <v>0.219</v>
      </c>
      <c r="J1193" s="25" t="b">
        <v>1</v>
      </c>
    </row>
    <row r="1194" spans="1:10" hidden="1" x14ac:dyDescent="0.25">
      <c r="A1194" s="23">
        <v>45280</v>
      </c>
      <c r="B1194" s="24">
        <v>1850969</v>
      </c>
      <c r="C1194" s="25" t="s">
        <v>1018</v>
      </c>
      <c r="D1194" s="24">
        <v>0</v>
      </c>
      <c r="E1194" s="24">
        <v>0</v>
      </c>
      <c r="F1194" s="26">
        <v>0</v>
      </c>
      <c r="G1194" s="25">
        <v>0</v>
      </c>
      <c r="H1194" s="24">
        <v>4715.25</v>
      </c>
      <c r="I1194" s="26">
        <v>0.40100000000000002</v>
      </c>
      <c r="J1194" s="25" t="b">
        <v>1</v>
      </c>
    </row>
    <row r="1195" spans="1:10" hidden="1" x14ac:dyDescent="0.25">
      <c r="A1195" s="23">
        <v>45209</v>
      </c>
      <c r="B1195" s="24">
        <v>1847932</v>
      </c>
      <c r="C1195" s="25" t="s">
        <v>1019</v>
      </c>
      <c r="D1195" s="24">
        <v>0</v>
      </c>
      <c r="E1195" s="24">
        <v>0</v>
      </c>
      <c r="F1195" s="26">
        <v>0</v>
      </c>
      <c r="G1195" s="25">
        <v>0</v>
      </c>
      <c r="H1195" s="24">
        <v>387.32</v>
      </c>
      <c r="I1195" s="26">
        <v>0.40500000000000003</v>
      </c>
      <c r="J1195" s="25" t="b">
        <v>1</v>
      </c>
    </row>
    <row r="1196" spans="1:10" hidden="1" x14ac:dyDescent="0.25">
      <c r="A1196" s="23">
        <v>45014</v>
      </c>
      <c r="B1196" s="24">
        <v>1838119</v>
      </c>
      <c r="C1196" s="25" t="s">
        <v>740</v>
      </c>
      <c r="D1196" s="24">
        <v>0</v>
      </c>
      <c r="E1196" s="24">
        <v>0</v>
      </c>
      <c r="F1196" s="26">
        <v>0</v>
      </c>
      <c r="G1196" s="25">
        <v>0</v>
      </c>
      <c r="H1196" s="24">
        <v>0</v>
      </c>
      <c r="I1196" s="26">
        <v>0</v>
      </c>
      <c r="J1196" s="25" t="b">
        <v>0</v>
      </c>
    </row>
    <row r="1197" spans="1:10" hidden="1" x14ac:dyDescent="0.25">
      <c r="A1197" s="23">
        <v>45124</v>
      </c>
      <c r="B1197" s="24">
        <v>1843435</v>
      </c>
      <c r="C1197" s="25" t="s">
        <v>1020</v>
      </c>
      <c r="D1197" s="24">
        <v>0</v>
      </c>
      <c r="E1197" s="24">
        <v>0</v>
      </c>
      <c r="F1197" s="26">
        <v>0</v>
      </c>
      <c r="G1197" s="25">
        <v>0</v>
      </c>
      <c r="H1197" s="24">
        <v>0</v>
      </c>
      <c r="I1197" s="26">
        <v>0</v>
      </c>
      <c r="J1197" s="25" t="b">
        <v>0</v>
      </c>
    </row>
    <row r="1198" spans="1:10" hidden="1" x14ac:dyDescent="0.25">
      <c r="A1198" s="23">
        <v>45028</v>
      </c>
      <c r="B1198" s="24">
        <v>1838834</v>
      </c>
      <c r="C1198" s="25" t="s">
        <v>1021</v>
      </c>
      <c r="D1198" s="24">
        <v>0</v>
      </c>
      <c r="E1198" s="24">
        <v>0</v>
      </c>
      <c r="F1198" s="26">
        <v>0</v>
      </c>
      <c r="G1198" s="25">
        <v>0</v>
      </c>
      <c r="H1198" s="24">
        <v>16878.88</v>
      </c>
      <c r="I1198" s="26">
        <v>0.22</v>
      </c>
      <c r="J1198" s="25" t="b">
        <v>1</v>
      </c>
    </row>
    <row r="1199" spans="1:10" hidden="1" x14ac:dyDescent="0.25">
      <c r="A1199" s="23">
        <v>45257</v>
      </c>
      <c r="B1199" s="24">
        <v>1849915</v>
      </c>
      <c r="C1199" s="25" t="s">
        <v>158</v>
      </c>
      <c r="D1199" s="24">
        <v>0</v>
      </c>
      <c r="E1199" s="24">
        <v>0</v>
      </c>
      <c r="F1199" s="26">
        <v>0</v>
      </c>
      <c r="G1199" s="25">
        <v>0</v>
      </c>
      <c r="H1199" s="24">
        <v>4964.41</v>
      </c>
      <c r="I1199" s="26">
        <v>0.21299999999999999</v>
      </c>
      <c r="J1199" s="25" t="b">
        <v>1</v>
      </c>
    </row>
    <row r="1200" spans="1:10" hidden="1" x14ac:dyDescent="0.25">
      <c r="A1200" s="23">
        <v>45170</v>
      </c>
      <c r="B1200" s="24">
        <v>1845980</v>
      </c>
      <c r="C1200" s="25" t="s">
        <v>727</v>
      </c>
      <c r="D1200" s="24">
        <v>0</v>
      </c>
      <c r="E1200" s="24">
        <v>0</v>
      </c>
      <c r="F1200" s="26">
        <v>0</v>
      </c>
      <c r="G1200" s="25">
        <v>0</v>
      </c>
      <c r="H1200" s="24">
        <v>1182.2</v>
      </c>
      <c r="I1200" s="26">
        <v>0.29799999999999999</v>
      </c>
      <c r="J1200" s="25" t="b">
        <v>1</v>
      </c>
    </row>
    <row r="1201" spans="1:10" hidden="1" x14ac:dyDescent="0.25">
      <c r="A1201" s="23">
        <v>45140</v>
      </c>
      <c r="B1201" s="24">
        <v>1844347</v>
      </c>
      <c r="C1201" s="25" t="s">
        <v>613</v>
      </c>
      <c r="D1201" s="24">
        <v>0</v>
      </c>
      <c r="E1201" s="24">
        <v>0</v>
      </c>
      <c r="F1201" s="26">
        <v>0</v>
      </c>
      <c r="G1201" s="25">
        <v>0</v>
      </c>
      <c r="H1201" s="24">
        <v>373.07</v>
      </c>
      <c r="I1201" s="26">
        <v>0.20599999999999999</v>
      </c>
      <c r="J1201" s="25" t="b">
        <v>1</v>
      </c>
    </row>
    <row r="1202" spans="1:10" hidden="1" x14ac:dyDescent="0.25">
      <c r="A1202" s="23">
        <v>45156</v>
      </c>
      <c r="B1202" s="24">
        <v>1845215</v>
      </c>
      <c r="C1202" s="25" t="s">
        <v>1022</v>
      </c>
      <c r="D1202" s="24">
        <v>0</v>
      </c>
      <c r="E1202" s="24">
        <v>0</v>
      </c>
      <c r="F1202" s="26">
        <v>0</v>
      </c>
      <c r="G1202" s="25">
        <v>0</v>
      </c>
      <c r="H1202" s="24">
        <v>0</v>
      </c>
      <c r="I1202" s="26">
        <v>0</v>
      </c>
      <c r="J1202" s="25" t="b">
        <v>0</v>
      </c>
    </row>
    <row r="1203" spans="1:10" hidden="1" x14ac:dyDescent="0.25">
      <c r="A1203" s="23">
        <v>45106</v>
      </c>
      <c r="B1203" s="24">
        <v>1842785</v>
      </c>
      <c r="C1203" s="25" t="s">
        <v>1023</v>
      </c>
      <c r="D1203" s="24">
        <v>1463</v>
      </c>
      <c r="E1203" s="24">
        <v>0</v>
      </c>
      <c r="F1203" s="26">
        <v>0</v>
      </c>
      <c r="G1203" s="25">
        <v>0</v>
      </c>
      <c r="H1203" s="24">
        <v>90.28</v>
      </c>
      <c r="I1203" s="26">
        <v>0.22</v>
      </c>
      <c r="J1203" s="25" t="b">
        <v>1</v>
      </c>
    </row>
    <row r="1204" spans="1:10" hidden="1" x14ac:dyDescent="0.25">
      <c r="A1204" s="23">
        <v>45258</v>
      </c>
      <c r="B1204" s="24">
        <v>1850010</v>
      </c>
      <c r="C1204" s="25" t="s">
        <v>185</v>
      </c>
      <c r="D1204" s="24">
        <v>0</v>
      </c>
      <c r="E1204" s="24">
        <v>0</v>
      </c>
      <c r="F1204" s="26">
        <v>0</v>
      </c>
      <c r="G1204" s="25">
        <v>0</v>
      </c>
      <c r="H1204" s="24">
        <v>652.6</v>
      </c>
      <c r="I1204" s="26">
        <v>0.188</v>
      </c>
      <c r="J1204" s="25" t="b">
        <v>1</v>
      </c>
    </row>
    <row r="1205" spans="1:10" hidden="1" x14ac:dyDescent="0.25">
      <c r="A1205" s="23">
        <v>45015</v>
      </c>
      <c r="B1205" s="24">
        <v>1838206</v>
      </c>
      <c r="C1205" s="25" t="s">
        <v>147</v>
      </c>
      <c r="D1205" s="24">
        <v>0</v>
      </c>
      <c r="E1205" s="24">
        <v>0</v>
      </c>
      <c r="F1205" s="26">
        <v>0</v>
      </c>
      <c r="G1205" s="25">
        <v>0</v>
      </c>
      <c r="H1205" s="24">
        <v>6008.73</v>
      </c>
      <c r="I1205" s="26">
        <v>9.9000000000000005E-2</v>
      </c>
      <c r="J1205" s="25" t="b">
        <v>0</v>
      </c>
    </row>
    <row r="1206" spans="1:10" hidden="1" x14ac:dyDescent="0.25">
      <c r="A1206" s="23">
        <v>45021</v>
      </c>
      <c r="B1206" s="24">
        <v>1838582</v>
      </c>
      <c r="C1206" s="25" t="s">
        <v>1024</v>
      </c>
      <c r="D1206" s="24">
        <v>0</v>
      </c>
      <c r="E1206" s="24">
        <v>0</v>
      </c>
      <c r="F1206" s="26">
        <v>0</v>
      </c>
      <c r="G1206" s="25">
        <v>0</v>
      </c>
      <c r="H1206" s="24">
        <v>735.68</v>
      </c>
      <c r="I1206" s="26">
        <v>0.13600000000000001</v>
      </c>
      <c r="J1206" s="25" t="b">
        <v>0</v>
      </c>
    </row>
    <row r="1207" spans="1:10" hidden="1" x14ac:dyDescent="0.25">
      <c r="A1207" s="23">
        <v>45064</v>
      </c>
      <c r="B1207" s="24">
        <v>1840770</v>
      </c>
      <c r="C1207" s="25" t="s">
        <v>785</v>
      </c>
      <c r="D1207" s="24">
        <v>132311</v>
      </c>
      <c r="E1207" s="24">
        <v>0</v>
      </c>
      <c r="F1207" s="26">
        <v>0</v>
      </c>
      <c r="G1207" s="25">
        <v>0</v>
      </c>
      <c r="H1207" s="24">
        <v>2069.6799999999998</v>
      </c>
      <c r="I1207" s="26">
        <v>0.22</v>
      </c>
      <c r="J1207" s="25" t="b">
        <v>1</v>
      </c>
    </row>
    <row r="1208" spans="1:10" hidden="1" x14ac:dyDescent="0.25">
      <c r="A1208" s="23">
        <v>44970</v>
      </c>
      <c r="B1208" s="24">
        <v>1835837</v>
      </c>
      <c r="C1208" s="25" t="s">
        <v>1025</v>
      </c>
      <c r="D1208" s="24">
        <v>0</v>
      </c>
      <c r="E1208" s="24">
        <v>0</v>
      </c>
      <c r="F1208" s="26">
        <v>0</v>
      </c>
      <c r="G1208" s="25">
        <v>0</v>
      </c>
      <c r="H1208" s="24">
        <v>0</v>
      </c>
      <c r="I1208" s="26">
        <v>0</v>
      </c>
      <c r="J1208" s="25" t="b">
        <v>0</v>
      </c>
    </row>
    <row r="1209" spans="1:10" hidden="1" x14ac:dyDescent="0.25">
      <c r="A1209" s="23">
        <v>45278</v>
      </c>
      <c r="B1209" s="24">
        <v>1850841</v>
      </c>
      <c r="C1209" s="25" t="s">
        <v>1026</v>
      </c>
      <c r="D1209" s="24">
        <v>0</v>
      </c>
      <c r="E1209" s="24">
        <v>0</v>
      </c>
      <c r="F1209" s="26">
        <v>0</v>
      </c>
      <c r="G1209" s="25">
        <v>0</v>
      </c>
      <c r="H1209" s="24">
        <v>6209.28</v>
      </c>
      <c r="I1209" s="26">
        <v>0.13600000000000001</v>
      </c>
      <c r="J1209" s="25" t="b">
        <v>0</v>
      </c>
    </row>
    <row r="1210" spans="1:10" hidden="1" x14ac:dyDescent="0.25">
      <c r="A1210" s="23">
        <v>45005</v>
      </c>
      <c r="B1210" s="24">
        <v>1837677</v>
      </c>
      <c r="C1210" s="25" t="s">
        <v>580</v>
      </c>
      <c r="D1210" s="24">
        <v>0</v>
      </c>
      <c r="E1210" s="24">
        <v>0</v>
      </c>
      <c r="F1210" s="26">
        <v>0</v>
      </c>
      <c r="G1210" s="25">
        <v>0</v>
      </c>
      <c r="H1210" s="24">
        <v>1030.99</v>
      </c>
      <c r="I1210" s="26">
        <v>0.26300000000000001</v>
      </c>
      <c r="J1210" s="25" t="b">
        <v>1</v>
      </c>
    </row>
    <row r="1211" spans="1:10" hidden="1" x14ac:dyDescent="0.25">
      <c r="A1211" s="23">
        <v>44960</v>
      </c>
      <c r="B1211" s="24">
        <v>1835406</v>
      </c>
      <c r="C1211" s="25" t="s">
        <v>1027</v>
      </c>
      <c r="D1211" s="24">
        <v>0</v>
      </c>
      <c r="E1211" s="24">
        <v>0</v>
      </c>
      <c r="F1211" s="26">
        <v>0</v>
      </c>
      <c r="G1211" s="25">
        <v>0</v>
      </c>
      <c r="H1211" s="24">
        <v>708.57</v>
      </c>
      <c r="I1211" s="26">
        <v>0.90900000000000003</v>
      </c>
      <c r="J1211" s="25" t="b">
        <v>1</v>
      </c>
    </row>
    <row r="1212" spans="1:10" hidden="1" x14ac:dyDescent="0.25">
      <c r="A1212" s="23">
        <v>45047</v>
      </c>
      <c r="B1212" s="24">
        <v>1839857</v>
      </c>
      <c r="C1212" s="25" t="s">
        <v>487</v>
      </c>
      <c r="D1212" s="24">
        <v>0</v>
      </c>
      <c r="E1212" s="24">
        <v>0</v>
      </c>
      <c r="F1212" s="26">
        <v>0</v>
      </c>
      <c r="G1212" s="25">
        <v>0</v>
      </c>
      <c r="H1212" s="24">
        <v>1119.3</v>
      </c>
      <c r="I1212" s="26">
        <v>0.22</v>
      </c>
      <c r="J1212" s="25" t="b">
        <v>1</v>
      </c>
    </row>
    <row r="1213" spans="1:10" hidden="1" x14ac:dyDescent="0.25">
      <c r="A1213" s="23">
        <v>45079</v>
      </c>
      <c r="B1213" s="24">
        <v>1841561</v>
      </c>
      <c r="C1213" s="25" t="s">
        <v>1028</v>
      </c>
      <c r="D1213" s="24">
        <v>0</v>
      </c>
      <c r="E1213" s="24">
        <v>0</v>
      </c>
      <c r="F1213" s="26">
        <v>0</v>
      </c>
      <c r="G1213" s="25">
        <v>0</v>
      </c>
      <c r="H1213" s="24">
        <v>17626.16</v>
      </c>
      <c r="I1213" s="26">
        <v>0.16600000000000001</v>
      </c>
      <c r="J1213" s="25" t="b">
        <v>0</v>
      </c>
    </row>
    <row r="1214" spans="1:10" hidden="1" x14ac:dyDescent="0.25">
      <c r="A1214" s="23">
        <v>45188</v>
      </c>
      <c r="B1214" s="24">
        <v>1846856</v>
      </c>
      <c r="C1214" s="25" t="s">
        <v>276</v>
      </c>
      <c r="D1214" s="24">
        <v>0</v>
      </c>
      <c r="E1214" s="24">
        <v>0</v>
      </c>
      <c r="F1214" s="26">
        <v>0</v>
      </c>
      <c r="G1214" s="25">
        <v>0</v>
      </c>
      <c r="H1214" s="24">
        <v>6840.24</v>
      </c>
      <c r="I1214" s="26">
        <v>0.13600000000000001</v>
      </c>
      <c r="J1214" s="25" t="b">
        <v>0</v>
      </c>
    </row>
    <row r="1215" spans="1:10" hidden="1" x14ac:dyDescent="0.25">
      <c r="A1215" s="23">
        <v>44999</v>
      </c>
      <c r="B1215" s="24">
        <v>1837445</v>
      </c>
      <c r="C1215" s="25" t="s">
        <v>1029</v>
      </c>
      <c r="D1215" s="24">
        <v>0</v>
      </c>
      <c r="E1215" s="24">
        <v>0</v>
      </c>
      <c r="F1215" s="26">
        <v>0</v>
      </c>
      <c r="G1215" s="25">
        <v>0</v>
      </c>
      <c r="H1215" s="24">
        <v>15.7</v>
      </c>
      <c r="I1215" s="26">
        <v>1.2170000000000001</v>
      </c>
      <c r="J1215" s="25" t="b">
        <v>1</v>
      </c>
    </row>
    <row r="1216" spans="1:10" hidden="1" x14ac:dyDescent="0.25">
      <c r="A1216" s="23">
        <v>45028</v>
      </c>
      <c r="B1216" s="24">
        <v>1838855</v>
      </c>
      <c r="C1216" s="25" t="s">
        <v>662</v>
      </c>
      <c r="D1216" s="24">
        <v>0</v>
      </c>
      <c r="E1216" s="24">
        <v>0</v>
      </c>
      <c r="F1216" s="26">
        <v>0</v>
      </c>
      <c r="G1216" s="25">
        <v>0</v>
      </c>
      <c r="H1216" s="24">
        <v>3986</v>
      </c>
      <c r="I1216" s="26">
        <v>0.28100000000000003</v>
      </c>
      <c r="J1216" s="25" t="b">
        <v>1</v>
      </c>
    </row>
    <row r="1217" spans="1:10" hidden="1" x14ac:dyDescent="0.25">
      <c r="A1217" s="23">
        <v>45028</v>
      </c>
      <c r="B1217" s="24">
        <v>1838852</v>
      </c>
      <c r="C1217" s="25" t="s">
        <v>1030</v>
      </c>
      <c r="D1217" s="24">
        <v>0</v>
      </c>
      <c r="E1217" s="24">
        <v>0</v>
      </c>
      <c r="F1217" s="26">
        <v>0</v>
      </c>
      <c r="G1217" s="25">
        <v>0</v>
      </c>
      <c r="H1217" s="24">
        <v>2661.72</v>
      </c>
      <c r="I1217" s="26">
        <v>0.22</v>
      </c>
      <c r="J1217" s="25" t="b">
        <v>1</v>
      </c>
    </row>
    <row r="1218" spans="1:10" hidden="1" x14ac:dyDescent="0.25">
      <c r="A1218" s="23">
        <v>44991</v>
      </c>
      <c r="B1218" s="24">
        <v>1836819</v>
      </c>
      <c r="C1218" s="25" t="s">
        <v>433</v>
      </c>
      <c r="D1218" s="24">
        <v>0</v>
      </c>
      <c r="E1218" s="24">
        <v>0</v>
      </c>
      <c r="F1218" s="26">
        <v>0</v>
      </c>
      <c r="G1218" s="25">
        <v>0</v>
      </c>
      <c r="H1218" s="24">
        <v>0</v>
      </c>
      <c r="I1218" s="26">
        <v>0</v>
      </c>
      <c r="J1218" s="25" t="b">
        <v>0</v>
      </c>
    </row>
    <row r="1219" spans="1:10" hidden="1" x14ac:dyDescent="0.25">
      <c r="A1219" s="23">
        <v>45019</v>
      </c>
      <c r="B1219" s="24">
        <v>1838377</v>
      </c>
      <c r="C1219" s="25" t="s">
        <v>1031</v>
      </c>
      <c r="D1219" s="24">
        <v>0</v>
      </c>
      <c r="E1219" s="24">
        <v>0</v>
      </c>
      <c r="F1219" s="26">
        <v>0</v>
      </c>
      <c r="G1219" s="25">
        <v>0</v>
      </c>
      <c r="H1219" s="24">
        <v>0</v>
      </c>
      <c r="I1219" s="26">
        <v>0</v>
      </c>
      <c r="J1219" s="25" t="b">
        <v>0</v>
      </c>
    </row>
    <row r="1220" spans="1:10" hidden="1" x14ac:dyDescent="0.25">
      <c r="A1220" s="23">
        <v>45036</v>
      </c>
      <c r="B1220" s="24">
        <v>1839331</v>
      </c>
      <c r="C1220" s="25" t="s">
        <v>1024</v>
      </c>
      <c r="D1220" s="24">
        <v>0</v>
      </c>
      <c r="E1220" s="24">
        <v>0</v>
      </c>
      <c r="F1220" s="26">
        <v>0</v>
      </c>
      <c r="G1220" s="25">
        <v>0</v>
      </c>
      <c r="H1220" s="24">
        <v>0</v>
      </c>
      <c r="I1220" s="26">
        <v>0</v>
      </c>
      <c r="J1220" s="25" t="b">
        <v>0</v>
      </c>
    </row>
    <row r="1221" spans="1:10" hidden="1" x14ac:dyDescent="0.25">
      <c r="A1221" s="23">
        <v>45000</v>
      </c>
      <c r="B1221" s="24">
        <v>1837503</v>
      </c>
      <c r="C1221" s="25" t="s">
        <v>812</v>
      </c>
      <c r="D1221" s="24">
        <v>0</v>
      </c>
      <c r="E1221" s="24">
        <v>0</v>
      </c>
      <c r="F1221" s="26">
        <v>0</v>
      </c>
      <c r="G1221" s="25">
        <v>0</v>
      </c>
      <c r="H1221" s="24">
        <v>0</v>
      </c>
      <c r="I1221" s="26">
        <v>0</v>
      </c>
      <c r="J1221" s="25" t="b">
        <v>0</v>
      </c>
    </row>
    <row r="1222" spans="1:10" hidden="1" x14ac:dyDescent="0.25">
      <c r="A1222" s="23">
        <v>45272</v>
      </c>
      <c r="B1222" s="24">
        <v>1850597</v>
      </c>
      <c r="C1222" s="25" t="s">
        <v>1032</v>
      </c>
      <c r="D1222" s="24">
        <v>0</v>
      </c>
      <c r="E1222" s="24">
        <v>0</v>
      </c>
      <c r="F1222" s="26">
        <v>0</v>
      </c>
      <c r="G1222" s="25">
        <v>0</v>
      </c>
      <c r="H1222" s="24">
        <v>26.11</v>
      </c>
      <c r="I1222" s="26">
        <v>0.53200000000000003</v>
      </c>
      <c r="J1222" s="25" t="b">
        <v>1</v>
      </c>
    </row>
    <row r="1223" spans="1:10" hidden="1" x14ac:dyDescent="0.25">
      <c r="A1223" s="23">
        <v>45068</v>
      </c>
      <c r="B1223" s="24">
        <v>1840935</v>
      </c>
      <c r="C1223" s="25" t="s">
        <v>1033</v>
      </c>
      <c r="D1223" s="24">
        <v>0</v>
      </c>
      <c r="E1223" s="24">
        <v>0</v>
      </c>
      <c r="F1223" s="26">
        <v>0</v>
      </c>
      <c r="G1223" s="25">
        <v>0</v>
      </c>
      <c r="H1223" s="24">
        <v>12248.76</v>
      </c>
      <c r="I1223" s="26">
        <v>0.224</v>
      </c>
      <c r="J1223" s="25" t="b">
        <v>1</v>
      </c>
    </row>
    <row r="1224" spans="1:10" hidden="1" x14ac:dyDescent="0.25">
      <c r="A1224" s="23">
        <v>45288</v>
      </c>
      <c r="B1224" s="24">
        <v>1851129</v>
      </c>
      <c r="C1224" s="25" t="s">
        <v>776</v>
      </c>
      <c r="D1224" s="24">
        <v>0</v>
      </c>
      <c r="E1224" s="24">
        <v>0</v>
      </c>
      <c r="F1224" s="26">
        <v>0</v>
      </c>
      <c r="G1224" s="25">
        <v>0</v>
      </c>
      <c r="H1224" s="24">
        <v>450.31</v>
      </c>
      <c r="I1224" s="26">
        <v>1.4450000000000001</v>
      </c>
      <c r="J1224" s="25" t="b">
        <v>1</v>
      </c>
    </row>
    <row r="1225" spans="1:10" hidden="1" x14ac:dyDescent="0.25">
      <c r="A1225" s="23">
        <v>44992</v>
      </c>
      <c r="B1225" s="24">
        <v>1836884</v>
      </c>
      <c r="C1225" s="25" t="s">
        <v>1034</v>
      </c>
      <c r="D1225" s="24">
        <v>0</v>
      </c>
      <c r="E1225" s="24">
        <v>0</v>
      </c>
      <c r="F1225" s="26">
        <v>0</v>
      </c>
      <c r="G1225" s="25">
        <v>0</v>
      </c>
      <c r="H1225" s="24">
        <v>0</v>
      </c>
      <c r="I1225" s="26">
        <v>0</v>
      </c>
      <c r="J1225" s="25" t="b">
        <v>0</v>
      </c>
    </row>
    <row r="1226" spans="1:10" hidden="1" x14ac:dyDescent="0.25">
      <c r="A1226" s="23">
        <v>45050</v>
      </c>
      <c r="B1226" s="24">
        <v>1840082</v>
      </c>
      <c r="C1226" s="25" t="s">
        <v>850</v>
      </c>
      <c r="D1226" s="24">
        <v>0</v>
      </c>
      <c r="E1226" s="24">
        <v>0</v>
      </c>
      <c r="F1226" s="26">
        <v>0</v>
      </c>
      <c r="G1226" s="25">
        <v>0</v>
      </c>
      <c r="H1226" s="24">
        <v>10290.18</v>
      </c>
      <c r="I1226" s="26">
        <v>0.22</v>
      </c>
      <c r="J1226" s="25" t="b">
        <v>1</v>
      </c>
    </row>
    <row r="1227" spans="1:10" hidden="1" x14ac:dyDescent="0.25">
      <c r="A1227" s="23">
        <v>45125</v>
      </c>
      <c r="B1227" s="24">
        <v>1843518</v>
      </c>
      <c r="C1227" s="25" t="s">
        <v>826</v>
      </c>
      <c r="D1227" s="24">
        <v>0</v>
      </c>
      <c r="E1227" s="24">
        <v>0</v>
      </c>
      <c r="F1227" s="26">
        <v>0</v>
      </c>
      <c r="G1227" s="25">
        <v>0</v>
      </c>
      <c r="H1227" s="24">
        <v>0</v>
      </c>
      <c r="I1227" s="26">
        <v>0</v>
      </c>
      <c r="J1227" s="25" t="b">
        <v>0</v>
      </c>
    </row>
    <row r="1228" spans="1:10" hidden="1" x14ac:dyDescent="0.25">
      <c r="A1228" s="23">
        <v>45180</v>
      </c>
      <c r="B1228" s="24">
        <v>1846373</v>
      </c>
      <c r="C1228" s="25" t="s">
        <v>185</v>
      </c>
      <c r="D1228" s="24">
        <v>0</v>
      </c>
      <c r="E1228" s="24">
        <v>0</v>
      </c>
      <c r="F1228" s="26">
        <v>0</v>
      </c>
      <c r="G1228" s="25">
        <v>0</v>
      </c>
      <c r="H1228" s="24">
        <v>1026.0999999999999</v>
      </c>
      <c r="I1228" s="26">
        <v>0.22</v>
      </c>
      <c r="J1228" s="25" t="b">
        <v>1</v>
      </c>
    </row>
    <row r="1229" spans="1:10" hidden="1" x14ac:dyDescent="0.25">
      <c r="A1229" s="23">
        <v>45084</v>
      </c>
      <c r="B1229" s="24">
        <v>1841709</v>
      </c>
      <c r="C1229" s="25" t="s">
        <v>1035</v>
      </c>
      <c r="D1229" s="24">
        <v>0</v>
      </c>
      <c r="E1229" s="24">
        <v>0</v>
      </c>
      <c r="F1229" s="26">
        <v>0</v>
      </c>
      <c r="G1229" s="25">
        <v>0</v>
      </c>
      <c r="H1229" s="24">
        <v>751.12</v>
      </c>
      <c r="I1229" s="26">
        <v>0.22</v>
      </c>
      <c r="J1229" s="25" t="b">
        <v>1</v>
      </c>
    </row>
    <row r="1230" spans="1:10" hidden="1" x14ac:dyDescent="0.25">
      <c r="A1230" s="23">
        <v>45110</v>
      </c>
      <c r="B1230" s="24">
        <v>1842901</v>
      </c>
      <c r="C1230" s="25" t="s">
        <v>1036</v>
      </c>
      <c r="D1230" s="24">
        <v>0</v>
      </c>
      <c r="E1230" s="24">
        <v>0</v>
      </c>
      <c r="F1230" s="26">
        <v>0</v>
      </c>
      <c r="G1230" s="25">
        <v>0</v>
      </c>
      <c r="H1230" s="24">
        <v>0</v>
      </c>
      <c r="I1230" s="26">
        <v>0</v>
      </c>
      <c r="J1230" s="25" t="b">
        <v>0</v>
      </c>
    </row>
    <row r="1231" spans="1:10" hidden="1" x14ac:dyDescent="0.25">
      <c r="A1231" s="23">
        <v>45118</v>
      </c>
      <c r="B1231" s="24">
        <v>1843209</v>
      </c>
      <c r="C1231" s="25" t="s">
        <v>121</v>
      </c>
      <c r="D1231" s="24">
        <v>0</v>
      </c>
      <c r="E1231" s="24">
        <v>0</v>
      </c>
      <c r="F1231" s="26">
        <v>0</v>
      </c>
      <c r="G1231" s="25">
        <v>0</v>
      </c>
      <c r="H1231" s="24">
        <v>150.88</v>
      </c>
      <c r="I1231" s="26">
        <v>0.22</v>
      </c>
      <c r="J1231" s="25" t="b">
        <v>1</v>
      </c>
    </row>
    <row r="1232" spans="1:10" hidden="1" x14ac:dyDescent="0.25">
      <c r="A1232" s="23">
        <v>45259</v>
      </c>
      <c r="B1232" s="24">
        <v>1850036</v>
      </c>
      <c r="C1232" s="25" t="s">
        <v>185</v>
      </c>
      <c r="D1232" s="24">
        <v>0</v>
      </c>
      <c r="E1232" s="24">
        <v>0</v>
      </c>
      <c r="F1232" s="26">
        <v>0</v>
      </c>
      <c r="G1232" s="25">
        <v>0</v>
      </c>
      <c r="H1232" s="24">
        <v>1135.9100000000001</v>
      </c>
      <c r="I1232" s="26">
        <v>0.23499999999999999</v>
      </c>
      <c r="J1232" s="25" t="b">
        <v>1</v>
      </c>
    </row>
    <row r="1233" spans="1:10" hidden="1" x14ac:dyDescent="0.25">
      <c r="A1233" s="23">
        <v>44942</v>
      </c>
      <c r="B1233" s="24">
        <v>1834586</v>
      </c>
      <c r="C1233" s="25" t="s">
        <v>113</v>
      </c>
      <c r="D1233" s="24">
        <v>0</v>
      </c>
      <c r="E1233" s="24">
        <v>0</v>
      </c>
      <c r="F1233" s="26">
        <v>0</v>
      </c>
      <c r="G1233" s="25">
        <v>0</v>
      </c>
      <c r="H1233" s="24">
        <v>6233.96</v>
      </c>
      <c r="I1233" s="26">
        <v>0.17699999999999999</v>
      </c>
      <c r="J1233" s="25" t="b">
        <v>0</v>
      </c>
    </row>
    <row r="1234" spans="1:10" hidden="1" x14ac:dyDescent="0.25">
      <c r="A1234" s="23">
        <v>45105</v>
      </c>
      <c r="B1234" s="24">
        <v>1842691</v>
      </c>
      <c r="C1234" s="25" t="s">
        <v>1037</v>
      </c>
      <c r="D1234" s="24">
        <v>0</v>
      </c>
      <c r="E1234" s="24">
        <v>0</v>
      </c>
      <c r="F1234" s="26">
        <v>0</v>
      </c>
      <c r="G1234" s="25">
        <v>0</v>
      </c>
      <c r="H1234" s="24">
        <v>8649.36</v>
      </c>
      <c r="I1234" s="26">
        <v>0.22</v>
      </c>
      <c r="J1234" s="25" t="b">
        <v>1</v>
      </c>
    </row>
    <row r="1235" spans="1:10" hidden="1" x14ac:dyDescent="0.25">
      <c r="A1235" s="23">
        <v>45042</v>
      </c>
      <c r="B1235" s="24">
        <v>1839619</v>
      </c>
      <c r="C1235" s="25" t="s">
        <v>1038</v>
      </c>
      <c r="D1235" s="24">
        <v>0</v>
      </c>
      <c r="E1235" s="24">
        <v>0</v>
      </c>
      <c r="F1235" s="26">
        <v>0</v>
      </c>
      <c r="G1235" s="25">
        <v>0</v>
      </c>
      <c r="H1235" s="24">
        <v>638.78</v>
      </c>
      <c r="I1235" s="26">
        <v>0.22</v>
      </c>
      <c r="J1235" s="25" t="b">
        <v>1</v>
      </c>
    </row>
    <row r="1236" spans="1:10" hidden="1" x14ac:dyDescent="0.25">
      <c r="A1236" s="23">
        <v>44956</v>
      </c>
      <c r="B1236" s="24">
        <v>1835177</v>
      </c>
      <c r="C1236" s="25" t="s">
        <v>1039</v>
      </c>
      <c r="D1236" s="24">
        <v>0</v>
      </c>
      <c r="E1236" s="24">
        <v>0</v>
      </c>
      <c r="F1236" s="26">
        <v>0</v>
      </c>
      <c r="G1236" s="25">
        <v>0</v>
      </c>
      <c r="H1236" s="24">
        <v>27708.33</v>
      </c>
      <c r="I1236" s="26">
        <v>0.14499999999999999</v>
      </c>
      <c r="J1236" s="25" t="b">
        <v>0</v>
      </c>
    </row>
    <row r="1237" spans="1:10" hidden="1" x14ac:dyDescent="0.25">
      <c r="A1237" s="23">
        <v>45203</v>
      </c>
      <c r="B1237" s="24">
        <v>1847670</v>
      </c>
      <c r="C1237" s="25" t="s">
        <v>1040</v>
      </c>
      <c r="D1237" s="24">
        <v>0</v>
      </c>
      <c r="E1237" s="24">
        <v>0</v>
      </c>
      <c r="F1237" s="26">
        <v>0</v>
      </c>
      <c r="G1237" s="25">
        <v>0</v>
      </c>
      <c r="H1237" s="24">
        <v>876.25</v>
      </c>
      <c r="I1237" s="26">
        <v>0.20599999999999999</v>
      </c>
      <c r="J1237" s="25" t="b">
        <v>1</v>
      </c>
    </row>
    <row r="1238" spans="1:10" hidden="1" x14ac:dyDescent="0.25">
      <c r="A1238" s="23">
        <v>45245</v>
      </c>
      <c r="B1238" s="24">
        <v>1849609</v>
      </c>
      <c r="C1238" s="25" t="s">
        <v>1041</v>
      </c>
      <c r="D1238" s="24">
        <v>0</v>
      </c>
      <c r="E1238" s="24">
        <v>0</v>
      </c>
      <c r="F1238" s="26">
        <v>0</v>
      </c>
      <c r="G1238" s="25">
        <v>0</v>
      </c>
      <c r="H1238" s="24">
        <v>86.28</v>
      </c>
      <c r="I1238" s="26">
        <v>0.26700000000000002</v>
      </c>
      <c r="J1238" s="25" t="b">
        <v>1</v>
      </c>
    </row>
    <row r="1239" spans="1:10" hidden="1" x14ac:dyDescent="0.25">
      <c r="A1239" s="23">
        <v>44988</v>
      </c>
      <c r="B1239" s="24">
        <v>1836767</v>
      </c>
      <c r="C1239" s="25" t="s">
        <v>1042</v>
      </c>
      <c r="D1239" s="24">
        <v>0</v>
      </c>
      <c r="E1239" s="24">
        <v>0</v>
      </c>
      <c r="F1239" s="26">
        <v>0</v>
      </c>
      <c r="G1239" s="25">
        <v>0</v>
      </c>
      <c r="H1239" s="24">
        <v>-472</v>
      </c>
      <c r="I1239" s="26">
        <v>-2.0249999999999999</v>
      </c>
      <c r="J1239" s="25" t="b">
        <v>0</v>
      </c>
    </row>
    <row r="1240" spans="1:10" hidden="1" x14ac:dyDescent="0.25">
      <c r="A1240" s="23">
        <v>44939</v>
      </c>
      <c r="B1240" s="24">
        <v>1834492</v>
      </c>
      <c r="C1240" s="25" t="s">
        <v>81</v>
      </c>
      <c r="D1240" s="24">
        <v>0</v>
      </c>
      <c r="E1240" s="24">
        <v>0</v>
      </c>
      <c r="F1240" s="26">
        <v>0</v>
      </c>
      <c r="G1240" s="25">
        <v>0</v>
      </c>
      <c r="H1240" s="24">
        <v>528</v>
      </c>
      <c r="I1240" s="26">
        <v>0.13600000000000001</v>
      </c>
      <c r="J1240" s="25" t="b">
        <v>0</v>
      </c>
    </row>
    <row r="1241" spans="1:10" hidden="1" x14ac:dyDescent="0.25">
      <c r="A1241" s="23">
        <v>45246</v>
      </c>
      <c r="B1241" s="24">
        <v>1849628</v>
      </c>
      <c r="C1241" s="25" t="s">
        <v>506</v>
      </c>
      <c r="D1241" s="24">
        <v>0</v>
      </c>
      <c r="E1241" s="24">
        <v>0</v>
      </c>
      <c r="F1241" s="26">
        <v>0</v>
      </c>
      <c r="G1241" s="25">
        <v>0</v>
      </c>
      <c r="H1241" s="24">
        <v>388.68</v>
      </c>
      <c r="I1241" s="26">
        <v>0.22</v>
      </c>
      <c r="J1241" s="25" t="b">
        <v>1</v>
      </c>
    </row>
    <row r="1242" spans="1:10" hidden="1" x14ac:dyDescent="0.25">
      <c r="A1242" s="23">
        <v>45181</v>
      </c>
      <c r="B1242" s="24">
        <v>1846434</v>
      </c>
      <c r="C1242" s="25" t="s">
        <v>301</v>
      </c>
      <c r="D1242" s="24">
        <v>0</v>
      </c>
      <c r="E1242" s="24">
        <v>0</v>
      </c>
      <c r="F1242" s="26">
        <v>0</v>
      </c>
      <c r="G1242" s="25">
        <v>0</v>
      </c>
      <c r="H1242" s="24">
        <v>865.92</v>
      </c>
      <c r="I1242" s="26">
        <v>0.22</v>
      </c>
      <c r="J1242" s="25" t="b">
        <v>1</v>
      </c>
    </row>
    <row r="1243" spans="1:10" hidden="1" x14ac:dyDescent="0.25">
      <c r="A1243" s="23">
        <v>45161</v>
      </c>
      <c r="B1243" s="24">
        <v>1845409</v>
      </c>
      <c r="C1243" s="25" t="s">
        <v>137</v>
      </c>
      <c r="D1243" s="24">
        <v>0</v>
      </c>
      <c r="E1243" s="24">
        <v>0</v>
      </c>
      <c r="F1243" s="26">
        <v>0</v>
      </c>
      <c r="G1243" s="25">
        <v>0</v>
      </c>
      <c r="H1243" s="24">
        <v>16795.8</v>
      </c>
      <c r="I1243" s="26">
        <v>0.23400000000000001</v>
      </c>
      <c r="J1243" s="25" t="b">
        <v>1</v>
      </c>
    </row>
    <row r="1244" spans="1:10" hidden="1" x14ac:dyDescent="0.25">
      <c r="A1244" s="23">
        <v>45105</v>
      </c>
      <c r="B1244" s="24">
        <v>1842681</v>
      </c>
      <c r="C1244" s="25" t="s">
        <v>1043</v>
      </c>
      <c r="D1244" s="24">
        <v>0</v>
      </c>
      <c r="E1244" s="24">
        <v>0</v>
      </c>
      <c r="F1244" s="26">
        <v>0</v>
      </c>
      <c r="G1244" s="25">
        <v>0</v>
      </c>
      <c r="H1244" s="24">
        <v>6396</v>
      </c>
      <c r="I1244" s="26">
        <v>0.22</v>
      </c>
      <c r="J1244" s="25" t="b">
        <v>1</v>
      </c>
    </row>
    <row r="1245" spans="1:10" hidden="1" x14ac:dyDescent="0.25">
      <c r="A1245" s="23">
        <v>45247</v>
      </c>
      <c r="B1245" s="24">
        <v>1849727</v>
      </c>
      <c r="C1245" s="25" t="s">
        <v>1044</v>
      </c>
      <c r="D1245" s="24">
        <v>0</v>
      </c>
      <c r="E1245" s="24">
        <v>0</v>
      </c>
      <c r="F1245" s="26">
        <v>0</v>
      </c>
      <c r="G1245" s="25">
        <v>0</v>
      </c>
      <c r="H1245" s="24">
        <v>468.43</v>
      </c>
      <c r="I1245" s="26">
        <v>0.41299999999999998</v>
      </c>
      <c r="J1245" s="25" t="b">
        <v>1</v>
      </c>
    </row>
    <row r="1246" spans="1:10" hidden="1" x14ac:dyDescent="0.25">
      <c r="A1246" s="23">
        <v>45023</v>
      </c>
      <c r="B1246" s="24">
        <v>1838688</v>
      </c>
      <c r="C1246" s="25" t="s">
        <v>450</v>
      </c>
      <c r="D1246" s="24">
        <v>0</v>
      </c>
      <c r="E1246" s="24">
        <v>0</v>
      </c>
      <c r="F1246" s="26">
        <v>0</v>
      </c>
      <c r="G1246" s="25">
        <v>0</v>
      </c>
      <c r="H1246" s="24">
        <v>32.81</v>
      </c>
      <c r="I1246" s="26">
        <v>0.39</v>
      </c>
      <c r="J1246" s="25" t="b">
        <v>1</v>
      </c>
    </row>
    <row r="1247" spans="1:10" hidden="1" x14ac:dyDescent="0.25">
      <c r="A1247" s="23">
        <v>45238</v>
      </c>
      <c r="B1247" s="24">
        <v>1849327</v>
      </c>
      <c r="C1247" s="25" t="s">
        <v>1045</v>
      </c>
      <c r="D1247" s="24">
        <v>0</v>
      </c>
      <c r="E1247" s="24">
        <v>0</v>
      </c>
      <c r="F1247" s="26">
        <v>0</v>
      </c>
      <c r="G1247" s="25">
        <v>0</v>
      </c>
      <c r="H1247" s="24">
        <v>0</v>
      </c>
      <c r="I1247" s="26">
        <v>0</v>
      </c>
      <c r="J1247" s="25" t="b">
        <v>0</v>
      </c>
    </row>
    <row r="1248" spans="1:10" hidden="1" x14ac:dyDescent="0.25">
      <c r="A1248" s="23">
        <v>44942</v>
      </c>
      <c r="B1248" s="24">
        <v>1834552</v>
      </c>
      <c r="C1248" s="25" t="s">
        <v>1046</v>
      </c>
      <c r="D1248" s="24">
        <v>0</v>
      </c>
      <c r="E1248" s="24">
        <v>0</v>
      </c>
      <c r="F1248" s="26">
        <v>0</v>
      </c>
      <c r="G1248" s="25">
        <v>0</v>
      </c>
      <c r="H1248" s="24">
        <v>0</v>
      </c>
      <c r="I1248" s="26">
        <v>0</v>
      </c>
      <c r="J1248" s="25" t="b">
        <v>0</v>
      </c>
    </row>
    <row r="1249" spans="1:10" hidden="1" x14ac:dyDescent="0.25">
      <c r="A1249" s="23">
        <v>45047</v>
      </c>
      <c r="B1249" s="24">
        <v>1839902</v>
      </c>
      <c r="C1249" s="25" t="s">
        <v>1047</v>
      </c>
      <c r="D1249" s="24">
        <v>0</v>
      </c>
      <c r="E1249" s="24">
        <v>0</v>
      </c>
      <c r="F1249" s="26">
        <v>0</v>
      </c>
      <c r="G1249" s="25">
        <v>0</v>
      </c>
      <c r="H1249" s="24">
        <v>77.900000000000006</v>
      </c>
      <c r="I1249" s="26">
        <v>0.22</v>
      </c>
      <c r="J1249" s="25" t="b">
        <v>1</v>
      </c>
    </row>
    <row r="1250" spans="1:10" hidden="1" x14ac:dyDescent="0.25">
      <c r="A1250" s="23">
        <v>45100</v>
      </c>
      <c r="B1250" s="24">
        <v>1842461</v>
      </c>
      <c r="C1250" s="25" t="s">
        <v>1048</v>
      </c>
      <c r="D1250" s="24">
        <v>0</v>
      </c>
      <c r="E1250" s="24">
        <v>0</v>
      </c>
      <c r="F1250" s="26">
        <v>0</v>
      </c>
      <c r="G1250" s="25">
        <v>0</v>
      </c>
      <c r="H1250" s="24">
        <v>12654.9</v>
      </c>
      <c r="I1250" s="26">
        <v>0.22</v>
      </c>
      <c r="J1250" s="25" t="b">
        <v>1</v>
      </c>
    </row>
    <row r="1251" spans="1:10" hidden="1" x14ac:dyDescent="0.25">
      <c r="A1251" s="23">
        <v>45092</v>
      </c>
      <c r="B1251" s="24">
        <v>1842128</v>
      </c>
      <c r="C1251" s="25" t="s">
        <v>1049</v>
      </c>
      <c r="D1251" s="24">
        <v>0</v>
      </c>
      <c r="E1251" s="24">
        <v>0</v>
      </c>
      <c r="F1251" s="26">
        <v>0</v>
      </c>
      <c r="G1251" s="25">
        <v>0</v>
      </c>
      <c r="H1251" s="24">
        <v>0</v>
      </c>
      <c r="I1251" s="26">
        <v>0</v>
      </c>
      <c r="J1251" s="25" t="b">
        <v>0</v>
      </c>
    </row>
    <row r="1252" spans="1:10" hidden="1" x14ac:dyDescent="0.25">
      <c r="A1252" s="23">
        <v>45000</v>
      </c>
      <c r="B1252" s="24">
        <v>1837512</v>
      </c>
      <c r="C1252" s="25" t="s">
        <v>1034</v>
      </c>
      <c r="D1252" s="24">
        <v>0</v>
      </c>
      <c r="E1252" s="24">
        <v>0</v>
      </c>
      <c r="F1252" s="26">
        <v>0</v>
      </c>
      <c r="G1252" s="25">
        <v>0</v>
      </c>
      <c r="H1252" s="24">
        <v>253.04</v>
      </c>
      <c r="I1252" s="26">
        <v>0.89700000000000002</v>
      </c>
      <c r="J1252" s="25" t="b">
        <v>1</v>
      </c>
    </row>
    <row r="1253" spans="1:10" hidden="1" x14ac:dyDescent="0.25">
      <c r="A1253" s="23">
        <v>44930</v>
      </c>
      <c r="B1253" s="24">
        <v>1834095</v>
      </c>
      <c r="C1253" s="25" t="s">
        <v>1050</v>
      </c>
      <c r="D1253" s="24">
        <v>0</v>
      </c>
      <c r="E1253" s="24">
        <v>0</v>
      </c>
      <c r="F1253" s="26">
        <v>0</v>
      </c>
      <c r="G1253" s="25">
        <v>0</v>
      </c>
      <c r="H1253" s="24">
        <v>81832.429999999993</v>
      </c>
      <c r="I1253" s="26">
        <v>0.22</v>
      </c>
      <c r="J1253" s="25" t="b">
        <v>1</v>
      </c>
    </row>
    <row r="1254" spans="1:10" hidden="1" x14ac:dyDescent="0.25">
      <c r="A1254" s="23">
        <v>45042</v>
      </c>
      <c r="B1254" s="24">
        <v>1839592</v>
      </c>
      <c r="C1254" s="25" t="s">
        <v>1051</v>
      </c>
      <c r="D1254" s="24">
        <v>0</v>
      </c>
      <c r="E1254" s="24">
        <v>0</v>
      </c>
      <c r="F1254" s="26">
        <v>0</v>
      </c>
      <c r="G1254" s="25">
        <v>0</v>
      </c>
      <c r="H1254" s="24">
        <v>1814.29</v>
      </c>
      <c r="I1254" s="26">
        <v>0.22</v>
      </c>
      <c r="J1254" s="25" t="b">
        <v>1</v>
      </c>
    </row>
    <row r="1255" spans="1:10" hidden="1" x14ac:dyDescent="0.25">
      <c r="A1255" s="23">
        <v>45261</v>
      </c>
      <c r="B1255" s="24">
        <v>1850167</v>
      </c>
      <c r="C1255" s="25" t="s">
        <v>626</v>
      </c>
      <c r="D1255" s="24">
        <v>0</v>
      </c>
      <c r="E1255" s="24">
        <v>0</v>
      </c>
      <c r="F1255" s="26">
        <v>0</v>
      </c>
      <c r="G1255" s="25">
        <v>0</v>
      </c>
      <c r="H1255" s="24">
        <v>5011.0200000000004</v>
      </c>
      <c r="I1255" s="26">
        <v>0.22</v>
      </c>
      <c r="J1255" s="25" t="b">
        <v>1</v>
      </c>
    </row>
    <row r="1256" spans="1:10" hidden="1" x14ac:dyDescent="0.25">
      <c r="A1256" s="23">
        <v>44998</v>
      </c>
      <c r="B1256" s="24">
        <v>1837319</v>
      </c>
      <c r="C1256" s="25" t="s">
        <v>1052</v>
      </c>
      <c r="D1256" s="24">
        <v>0</v>
      </c>
      <c r="E1256" s="24">
        <v>0</v>
      </c>
      <c r="F1256" s="26">
        <v>0</v>
      </c>
      <c r="G1256" s="25">
        <v>0</v>
      </c>
      <c r="H1256" s="24">
        <v>6455.04</v>
      </c>
      <c r="I1256" s="26">
        <v>0.22</v>
      </c>
      <c r="J1256" s="25" t="b">
        <v>1</v>
      </c>
    </row>
    <row r="1257" spans="1:10" hidden="1" x14ac:dyDescent="0.25">
      <c r="A1257" s="23">
        <v>45244</v>
      </c>
      <c r="B1257" s="24">
        <v>1849551</v>
      </c>
      <c r="C1257" s="25" t="s">
        <v>1053</v>
      </c>
      <c r="D1257" s="24">
        <v>0</v>
      </c>
      <c r="E1257" s="24">
        <v>0</v>
      </c>
      <c r="F1257" s="26">
        <v>0</v>
      </c>
      <c r="G1257" s="25">
        <v>0</v>
      </c>
      <c r="H1257" s="24">
        <v>407.44</v>
      </c>
      <c r="I1257" s="26">
        <v>0.13600000000000001</v>
      </c>
      <c r="J1257" s="25" t="b">
        <v>0</v>
      </c>
    </row>
    <row r="1258" spans="1:10" hidden="1" x14ac:dyDescent="0.25">
      <c r="A1258" s="23">
        <v>45152</v>
      </c>
      <c r="B1258" s="24">
        <v>1844864</v>
      </c>
      <c r="C1258" s="25" t="s">
        <v>1054</v>
      </c>
      <c r="D1258" s="24">
        <v>0</v>
      </c>
      <c r="E1258" s="24">
        <v>0</v>
      </c>
      <c r="F1258" s="26">
        <v>0</v>
      </c>
      <c r="G1258" s="25">
        <v>0</v>
      </c>
      <c r="H1258" s="24">
        <v>1878.1</v>
      </c>
      <c r="I1258" s="26">
        <v>1.093</v>
      </c>
      <c r="J1258" s="25" t="b">
        <v>1</v>
      </c>
    </row>
    <row r="1259" spans="1:10" hidden="1" x14ac:dyDescent="0.25">
      <c r="A1259" s="23">
        <v>45244</v>
      </c>
      <c r="B1259" s="24">
        <v>1849538</v>
      </c>
      <c r="C1259" s="25" t="s">
        <v>1055</v>
      </c>
      <c r="D1259" s="24">
        <v>0</v>
      </c>
      <c r="E1259" s="24">
        <v>0</v>
      </c>
      <c r="F1259" s="26">
        <v>0</v>
      </c>
      <c r="G1259" s="25">
        <v>0</v>
      </c>
      <c r="H1259" s="24">
        <v>0</v>
      </c>
      <c r="I1259" s="26">
        <v>0</v>
      </c>
      <c r="J1259" s="25" t="b">
        <v>0</v>
      </c>
    </row>
    <row r="1260" spans="1:10" hidden="1" x14ac:dyDescent="0.25">
      <c r="A1260" s="23">
        <v>44939</v>
      </c>
      <c r="B1260" s="24">
        <v>1834523</v>
      </c>
      <c r="C1260" s="25" t="s">
        <v>1056</v>
      </c>
      <c r="D1260" s="24">
        <v>0</v>
      </c>
      <c r="E1260" s="24">
        <v>0</v>
      </c>
      <c r="F1260" s="26">
        <v>0</v>
      </c>
      <c r="G1260" s="25">
        <v>0</v>
      </c>
      <c r="H1260" s="24">
        <v>3177</v>
      </c>
      <c r="I1260" s="26">
        <v>0.21199999999999999</v>
      </c>
      <c r="J1260" s="25" t="b">
        <v>1</v>
      </c>
    </row>
    <row r="1261" spans="1:10" hidden="1" x14ac:dyDescent="0.25">
      <c r="A1261" s="23">
        <v>44974</v>
      </c>
      <c r="B1261" s="24">
        <v>1836039</v>
      </c>
      <c r="C1261" s="25" t="s">
        <v>1057</v>
      </c>
      <c r="D1261" s="24">
        <v>0</v>
      </c>
      <c r="E1261" s="24">
        <v>0</v>
      </c>
      <c r="F1261" s="26">
        <v>0</v>
      </c>
      <c r="G1261" s="25">
        <v>0</v>
      </c>
      <c r="H1261" s="24">
        <v>1116</v>
      </c>
      <c r="I1261" s="26">
        <v>0.127</v>
      </c>
      <c r="J1261" s="25" t="b">
        <v>0</v>
      </c>
    </row>
    <row r="1262" spans="1:10" hidden="1" x14ac:dyDescent="0.25">
      <c r="A1262" s="23">
        <v>45132</v>
      </c>
      <c r="B1262" s="24">
        <v>1843910</v>
      </c>
      <c r="C1262" s="25" t="s">
        <v>1058</v>
      </c>
      <c r="D1262" s="24">
        <v>0</v>
      </c>
      <c r="E1262" s="24">
        <v>0</v>
      </c>
      <c r="F1262" s="26">
        <v>0</v>
      </c>
      <c r="G1262" s="25">
        <v>0</v>
      </c>
      <c r="H1262" s="24">
        <v>1138.77</v>
      </c>
      <c r="I1262" s="26">
        <v>0.24299999999999999</v>
      </c>
      <c r="J1262" s="25" t="b">
        <v>1</v>
      </c>
    </row>
    <row r="1263" spans="1:10" hidden="1" x14ac:dyDescent="0.25">
      <c r="A1263" s="23">
        <v>45131</v>
      </c>
      <c r="B1263" s="24">
        <v>1843817</v>
      </c>
      <c r="C1263" s="25" t="s">
        <v>1059</v>
      </c>
      <c r="D1263" s="24">
        <v>0</v>
      </c>
      <c r="E1263" s="24">
        <v>0</v>
      </c>
      <c r="F1263" s="26">
        <v>0</v>
      </c>
      <c r="G1263" s="25">
        <v>0</v>
      </c>
      <c r="H1263" s="24">
        <v>1546.11</v>
      </c>
      <c r="I1263" s="26">
        <v>0.22800000000000001</v>
      </c>
      <c r="J1263" s="25" t="b">
        <v>1</v>
      </c>
    </row>
    <row r="1264" spans="1:10" hidden="1" x14ac:dyDescent="0.25">
      <c r="A1264" s="23">
        <v>44980</v>
      </c>
      <c r="B1264" s="24">
        <v>1836339</v>
      </c>
      <c r="C1264" s="25" t="s">
        <v>561</v>
      </c>
      <c r="D1264" s="24">
        <v>0</v>
      </c>
      <c r="E1264" s="24">
        <v>0</v>
      </c>
      <c r="F1264" s="26">
        <v>0</v>
      </c>
      <c r="G1264" s="25">
        <v>0</v>
      </c>
      <c r="H1264" s="24">
        <v>0</v>
      </c>
      <c r="I1264" s="26">
        <v>0</v>
      </c>
      <c r="J1264" s="25" t="b">
        <v>0</v>
      </c>
    </row>
    <row r="1265" spans="1:10" hidden="1" x14ac:dyDescent="0.25">
      <c r="A1265" s="23">
        <v>45037</v>
      </c>
      <c r="B1265" s="24">
        <v>1839388</v>
      </c>
      <c r="C1265" s="25" t="s">
        <v>1060</v>
      </c>
      <c r="D1265" s="24">
        <v>0</v>
      </c>
      <c r="E1265" s="24">
        <v>0</v>
      </c>
      <c r="F1265" s="26">
        <v>0</v>
      </c>
      <c r="G1265" s="25">
        <v>0</v>
      </c>
      <c r="H1265" s="24">
        <v>678</v>
      </c>
      <c r="I1265" s="26">
        <v>0.60199999999999998</v>
      </c>
      <c r="J1265" s="25" t="b">
        <v>1</v>
      </c>
    </row>
    <row r="1266" spans="1:10" hidden="1" x14ac:dyDescent="0.25">
      <c r="A1266" s="23">
        <v>45040</v>
      </c>
      <c r="B1266" s="24">
        <v>1839459</v>
      </c>
      <c r="C1266" s="25" t="s">
        <v>1061</v>
      </c>
      <c r="D1266" s="24">
        <v>0</v>
      </c>
      <c r="E1266" s="24">
        <v>0</v>
      </c>
      <c r="F1266" s="26">
        <v>0</v>
      </c>
      <c r="G1266" s="25">
        <v>0</v>
      </c>
      <c r="H1266" s="24">
        <v>7685.92</v>
      </c>
      <c r="I1266" s="26">
        <v>0.13600000000000001</v>
      </c>
      <c r="J1266" s="25" t="b">
        <v>0</v>
      </c>
    </row>
    <row r="1267" spans="1:10" hidden="1" x14ac:dyDescent="0.25">
      <c r="A1267" s="23">
        <v>45159</v>
      </c>
      <c r="B1267" s="24">
        <v>1845282</v>
      </c>
      <c r="C1267" s="25" t="s">
        <v>223</v>
      </c>
      <c r="D1267" s="24">
        <v>0</v>
      </c>
      <c r="E1267" s="24">
        <v>0</v>
      </c>
      <c r="F1267" s="26">
        <v>0</v>
      </c>
      <c r="G1267" s="25">
        <v>0</v>
      </c>
      <c r="H1267" s="24">
        <v>1183.02</v>
      </c>
      <c r="I1267" s="26">
        <v>0.23</v>
      </c>
      <c r="J1267" s="25" t="b">
        <v>1</v>
      </c>
    </row>
    <row r="1268" spans="1:10" hidden="1" x14ac:dyDescent="0.25">
      <c r="A1268" s="23">
        <v>45090</v>
      </c>
      <c r="B1268" s="24">
        <v>1841988</v>
      </c>
      <c r="C1268" s="25" t="s">
        <v>1062</v>
      </c>
      <c r="D1268" s="24">
        <v>0</v>
      </c>
      <c r="E1268" s="24">
        <v>0</v>
      </c>
      <c r="F1268" s="26">
        <v>0</v>
      </c>
      <c r="G1268" s="25">
        <v>0</v>
      </c>
      <c r="H1268" s="24">
        <v>18524.38</v>
      </c>
      <c r="I1268" s="26">
        <v>0.24399999999999999</v>
      </c>
      <c r="J1268" s="25" t="b">
        <v>1</v>
      </c>
    </row>
    <row r="1269" spans="1:10" hidden="1" x14ac:dyDescent="0.25">
      <c r="A1269" s="23">
        <v>45082</v>
      </c>
      <c r="B1269" s="24">
        <v>1841575</v>
      </c>
      <c r="C1269" s="25" t="s">
        <v>336</v>
      </c>
      <c r="D1269" s="24">
        <v>0</v>
      </c>
      <c r="E1269" s="24">
        <v>0</v>
      </c>
      <c r="F1269" s="26">
        <v>0</v>
      </c>
      <c r="G1269" s="25">
        <v>0</v>
      </c>
      <c r="H1269" s="24">
        <v>69.63</v>
      </c>
      <c r="I1269" s="26">
        <v>0.26400000000000001</v>
      </c>
      <c r="J1269" s="25" t="b">
        <v>1</v>
      </c>
    </row>
    <row r="1270" spans="1:10" hidden="1" x14ac:dyDescent="0.25">
      <c r="A1270" s="23">
        <v>45047</v>
      </c>
      <c r="B1270" s="24">
        <v>1839862</v>
      </c>
      <c r="C1270" s="25" t="s">
        <v>1063</v>
      </c>
      <c r="D1270" s="24">
        <v>0</v>
      </c>
      <c r="E1270" s="24">
        <v>0</v>
      </c>
      <c r="F1270" s="26">
        <v>0</v>
      </c>
      <c r="G1270" s="25">
        <v>0</v>
      </c>
      <c r="H1270" s="24">
        <v>25664.97</v>
      </c>
      <c r="I1270" s="26">
        <v>8.6999999999999994E-2</v>
      </c>
      <c r="J1270" s="25" t="b">
        <v>0</v>
      </c>
    </row>
    <row r="1271" spans="1:10" hidden="1" x14ac:dyDescent="0.25">
      <c r="A1271" s="23">
        <v>45219</v>
      </c>
      <c r="B1271" s="24">
        <v>1848465</v>
      </c>
      <c r="C1271" s="25" t="s">
        <v>171</v>
      </c>
      <c r="D1271" s="24">
        <v>0</v>
      </c>
      <c r="E1271" s="24">
        <v>0</v>
      </c>
      <c r="F1271" s="26">
        <v>0</v>
      </c>
      <c r="G1271" s="25">
        <v>0</v>
      </c>
      <c r="H1271" s="24">
        <v>356.23</v>
      </c>
      <c r="I1271" s="26">
        <v>0.14499999999999999</v>
      </c>
      <c r="J1271" s="25" t="b">
        <v>0</v>
      </c>
    </row>
    <row r="1272" spans="1:10" hidden="1" x14ac:dyDescent="0.25">
      <c r="A1272" s="23">
        <v>44997</v>
      </c>
      <c r="B1272" s="24">
        <v>1837308</v>
      </c>
      <c r="C1272" s="25" t="s">
        <v>586</v>
      </c>
      <c r="D1272" s="24">
        <v>0</v>
      </c>
      <c r="E1272" s="24">
        <v>0</v>
      </c>
      <c r="F1272" s="26">
        <v>0</v>
      </c>
      <c r="G1272" s="25">
        <v>0</v>
      </c>
      <c r="H1272" s="24">
        <v>3328.13</v>
      </c>
      <c r="I1272" s="26">
        <v>0.16800000000000001</v>
      </c>
      <c r="J1272" s="25" t="b">
        <v>0</v>
      </c>
    </row>
    <row r="1273" spans="1:10" hidden="1" x14ac:dyDescent="0.25">
      <c r="A1273" s="23">
        <v>44988</v>
      </c>
      <c r="B1273" s="24">
        <v>1836726</v>
      </c>
      <c r="C1273" s="25" t="s">
        <v>844</v>
      </c>
      <c r="D1273" s="24">
        <v>0</v>
      </c>
      <c r="E1273" s="24">
        <v>0</v>
      </c>
      <c r="F1273" s="26">
        <v>0</v>
      </c>
      <c r="G1273" s="25">
        <v>0</v>
      </c>
      <c r="H1273" s="24">
        <v>459</v>
      </c>
      <c r="I1273" s="26">
        <v>0.22900000000000001</v>
      </c>
      <c r="J1273" s="25" t="b">
        <v>1</v>
      </c>
    </row>
    <row r="1274" spans="1:10" hidden="1" x14ac:dyDescent="0.25">
      <c r="A1274" s="23">
        <v>44965</v>
      </c>
      <c r="B1274" s="24">
        <v>1835596</v>
      </c>
      <c r="C1274" s="25" t="s">
        <v>1064</v>
      </c>
      <c r="D1274" s="24">
        <v>0</v>
      </c>
      <c r="E1274" s="24">
        <v>0</v>
      </c>
      <c r="F1274" s="26">
        <v>0</v>
      </c>
      <c r="G1274" s="25">
        <v>0</v>
      </c>
      <c r="H1274" s="24">
        <v>4151.84</v>
      </c>
      <c r="I1274" s="26">
        <v>0.13600000000000001</v>
      </c>
      <c r="J1274" s="25" t="b">
        <v>0</v>
      </c>
    </row>
    <row r="1275" spans="1:10" hidden="1" x14ac:dyDescent="0.25">
      <c r="A1275" s="23">
        <v>45258</v>
      </c>
      <c r="B1275" s="24">
        <v>1849996</v>
      </c>
      <c r="C1275" s="25" t="s">
        <v>887</v>
      </c>
      <c r="D1275" s="24">
        <v>0</v>
      </c>
      <c r="E1275" s="24">
        <v>0</v>
      </c>
      <c r="F1275" s="26">
        <v>0</v>
      </c>
      <c r="G1275" s="25">
        <v>0</v>
      </c>
      <c r="H1275" s="24">
        <v>3371.07</v>
      </c>
      <c r="I1275" s="26">
        <v>0.16900000000000001</v>
      </c>
      <c r="J1275" s="25" t="b">
        <v>0</v>
      </c>
    </row>
    <row r="1276" spans="1:10" hidden="1" x14ac:dyDescent="0.25">
      <c r="A1276" s="23">
        <v>45180</v>
      </c>
      <c r="B1276" s="24">
        <v>1846376</v>
      </c>
      <c r="C1276" s="25" t="s">
        <v>1065</v>
      </c>
      <c r="D1276" s="24">
        <v>0</v>
      </c>
      <c r="E1276" s="24">
        <v>0</v>
      </c>
      <c r="F1276" s="26">
        <v>0</v>
      </c>
      <c r="G1276" s="25">
        <v>0</v>
      </c>
      <c r="H1276" s="24">
        <v>440.57</v>
      </c>
      <c r="I1276" s="26">
        <v>0.38200000000000001</v>
      </c>
      <c r="J1276" s="25" t="b">
        <v>1</v>
      </c>
    </row>
    <row r="1277" spans="1:10" hidden="1" x14ac:dyDescent="0.25">
      <c r="A1277" s="23">
        <v>44935</v>
      </c>
      <c r="B1277" s="24">
        <v>1834246</v>
      </c>
      <c r="C1277" s="25" t="s">
        <v>1066</v>
      </c>
      <c r="D1277" s="24">
        <v>0</v>
      </c>
      <c r="E1277" s="24">
        <v>0</v>
      </c>
      <c r="F1277" s="26">
        <v>0</v>
      </c>
      <c r="G1277" s="25">
        <v>0</v>
      </c>
      <c r="H1277" s="24">
        <v>30786.21</v>
      </c>
      <c r="I1277" s="26">
        <v>0.14399999999999999</v>
      </c>
      <c r="J1277" s="25" t="b">
        <v>0</v>
      </c>
    </row>
    <row r="1278" spans="1:10" hidden="1" x14ac:dyDescent="0.25">
      <c r="A1278" s="23">
        <v>45091</v>
      </c>
      <c r="B1278" s="24">
        <v>1842099</v>
      </c>
      <c r="C1278" s="25" t="s">
        <v>1067</v>
      </c>
      <c r="D1278" s="24">
        <v>0</v>
      </c>
      <c r="E1278" s="24">
        <v>0</v>
      </c>
      <c r="F1278" s="26">
        <v>0</v>
      </c>
      <c r="G1278" s="25">
        <v>0</v>
      </c>
      <c r="H1278" s="24">
        <v>0</v>
      </c>
      <c r="I1278" s="26">
        <v>0</v>
      </c>
      <c r="J1278" s="25" t="b">
        <v>0</v>
      </c>
    </row>
    <row r="1279" spans="1:10" hidden="1" x14ac:dyDescent="0.25">
      <c r="A1279" s="23">
        <v>45106</v>
      </c>
      <c r="B1279" s="24">
        <v>1842735</v>
      </c>
      <c r="C1279" s="25" t="s">
        <v>664</v>
      </c>
      <c r="D1279" s="24">
        <v>0</v>
      </c>
      <c r="E1279" s="24">
        <v>0</v>
      </c>
      <c r="F1279" s="26">
        <v>0</v>
      </c>
      <c r="G1279" s="25">
        <v>0</v>
      </c>
      <c r="H1279" s="24">
        <v>2962.66</v>
      </c>
      <c r="I1279" s="26">
        <v>0.22</v>
      </c>
      <c r="J1279" s="25" t="b">
        <v>1</v>
      </c>
    </row>
    <row r="1280" spans="1:10" hidden="1" x14ac:dyDescent="0.25">
      <c r="A1280" s="23">
        <v>44997</v>
      </c>
      <c r="B1280" s="24">
        <v>1837312</v>
      </c>
      <c r="C1280" s="25" t="s">
        <v>1068</v>
      </c>
      <c r="D1280" s="24">
        <v>0</v>
      </c>
      <c r="E1280" s="24">
        <v>0</v>
      </c>
      <c r="F1280" s="26">
        <v>0</v>
      </c>
      <c r="G1280" s="25">
        <v>0</v>
      </c>
      <c r="H1280" s="24">
        <v>624.11</v>
      </c>
      <c r="I1280" s="26">
        <v>0.31900000000000001</v>
      </c>
      <c r="J1280" s="25" t="b">
        <v>1</v>
      </c>
    </row>
    <row r="1281" spans="1:10" hidden="1" x14ac:dyDescent="0.25">
      <c r="A1281" s="23">
        <v>45133</v>
      </c>
      <c r="B1281" s="24">
        <v>1843986</v>
      </c>
      <c r="C1281" s="25" t="s">
        <v>1069</v>
      </c>
      <c r="D1281" s="24">
        <v>0</v>
      </c>
      <c r="E1281" s="24">
        <v>0</v>
      </c>
      <c r="F1281" s="26">
        <v>0</v>
      </c>
      <c r="G1281" s="25">
        <v>0</v>
      </c>
      <c r="H1281" s="24">
        <v>619.20000000000005</v>
      </c>
      <c r="I1281" s="26">
        <v>0.30299999999999999</v>
      </c>
      <c r="J1281" s="25" t="b">
        <v>1</v>
      </c>
    </row>
    <row r="1282" spans="1:10" hidden="1" x14ac:dyDescent="0.25">
      <c r="A1282" s="23">
        <v>45069</v>
      </c>
      <c r="B1282" s="24">
        <v>1841025</v>
      </c>
      <c r="C1282" s="25" t="s">
        <v>965</v>
      </c>
      <c r="D1282" s="24">
        <v>0</v>
      </c>
      <c r="E1282" s="24">
        <v>0</v>
      </c>
      <c r="F1282" s="26">
        <v>0</v>
      </c>
      <c r="G1282" s="25">
        <v>0</v>
      </c>
      <c r="H1282" s="24">
        <v>3833.92</v>
      </c>
      <c r="I1282" s="26">
        <v>0.22700000000000001</v>
      </c>
      <c r="J1282" s="25" t="b">
        <v>1</v>
      </c>
    </row>
    <row r="1283" spans="1:10" hidden="1" x14ac:dyDescent="0.25">
      <c r="A1283" s="23">
        <v>45177</v>
      </c>
      <c r="B1283" s="24">
        <v>1846330</v>
      </c>
      <c r="C1283" s="25" t="s">
        <v>615</v>
      </c>
      <c r="D1283" s="24">
        <v>0</v>
      </c>
      <c r="E1283" s="24">
        <v>0</v>
      </c>
      <c r="F1283" s="26">
        <v>0</v>
      </c>
      <c r="G1283" s="25">
        <v>0</v>
      </c>
      <c r="H1283" s="24">
        <v>4787.66</v>
      </c>
      <c r="I1283" s="26">
        <v>0.46899999999999997</v>
      </c>
      <c r="J1283" s="25" t="b">
        <v>1</v>
      </c>
    </row>
    <row r="1284" spans="1:10" hidden="1" x14ac:dyDescent="0.25">
      <c r="A1284" s="23">
        <v>45015</v>
      </c>
      <c r="B1284" s="24">
        <v>1838214</v>
      </c>
      <c r="C1284" s="25" t="s">
        <v>1070</v>
      </c>
      <c r="D1284" s="24">
        <v>0</v>
      </c>
      <c r="E1284" s="24">
        <v>0</v>
      </c>
      <c r="F1284" s="26">
        <v>0</v>
      </c>
      <c r="G1284" s="25">
        <v>0</v>
      </c>
      <c r="H1284" s="24">
        <v>4931.4799999999996</v>
      </c>
      <c r="I1284" s="26">
        <v>0.22</v>
      </c>
      <c r="J1284" s="25" t="b">
        <v>1</v>
      </c>
    </row>
    <row r="1285" spans="1:10" hidden="1" x14ac:dyDescent="0.25">
      <c r="A1285" s="23">
        <v>44956</v>
      </c>
      <c r="B1285" s="24">
        <v>1835179</v>
      </c>
      <c r="C1285" s="25" t="s">
        <v>1071</v>
      </c>
      <c r="D1285" s="24">
        <v>0</v>
      </c>
      <c r="E1285" s="24">
        <v>0</v>
      </c>
      <c r="F1285" s="26">
        <v>0</v>
      </c>
      <c r="G1285" s="25">
        <v>0</v>
      </c>
      <c r="H1285" s="24">
        <v>1819.58</v>
      </c>
      <c r="I1285" s="26">
        <v>0.22</v>
      </c>
      <c r="J1285" s="25" t="b">
        <v>1</v>
      </c>
    </row>
    <row r="1286" spans="1:10" hidden="1" x14ac:dyDescent="0.25">
      <c r="A1286" s="23">
        <v>45114</v>
      </c>
      <c r="B1286" s="24">
        <v>1843078</v>
      </c>
      <c r="C1286" s="25" t="s">
        <v>674</v>
      </c>
      <c r="D1286" s="24">
        <v>0</v>
      </c>
      <c r="E1286" s="24">
        <v>0</v>
      </c>
      <c r="F1286" s="26">
        <v>0</v>
      </c>
      <c r="G1286" s="25">
        <v>0</v>
      </c>
      <c r="H1286" s="24">
        <v>4690.3999999999996</v>
      </c>
      <c r="I1286" s="26">
        <v>0.22</v>
      </c>
      <c r="J1286" s="25" t="b">
        <v>1</v>
      </c>
    </row>
    <row r="1287" spans="1:10" hidden="1" x14ac:dyDescent="0.25">
      <c r="A1287" s="23">
        <v>45204</v>
      </c>
      <c r="B1287" s="24">
        <v>1847763</v>
      </c>
      <c r="C1287" s="25" t="s">
        <v>945</v>
      </c>
      <c r="D1287" s="24">
        <v>0</v>
      </c>
      <c r="E1287" s="24">
        <v>0</v>
      </c>
      <c r="F1287" s="26">
        <v>0</v>
      </c>
      <c r="G1287" s="25">
        <v>0</v>
      </c>
      <c r="H1287" s="24">
        <v>1825.32</v>
      </c>
      <c r="I1287" s="26">
        <v>0.22</v>
      </c>
      <c r="J1287" s="25" t="b">
        <v>1</v>
      </c>
    </row>
    <row r="1288" spans="1:10" hidden="1" x14ac:dyDescent="0.25">
      <c r="A1288" s="23">
        <v>45086</v>
      </c>
      <c r="B1288" s="24">
        <v>1841901</v>
      </c>
      <c r="C1288" s="25" t="s">
        <v>1072</v>
      </c>
      <c r="D1288" s="24">
        <v>0</v>
      </c>
      <c r="E1288" s="24">
        <v>0</v>
      </c>
      <c r="F1288" s="26">
        <v>0</v>
      </c>
      <c r="G1288" s="25">
        <v>0</v>
      </c>
      <c r="H1288" s="24">
        <v>0</v>
      </c>
      <c r="I1288" s="26">
        <v>0</v>
      </c>
      <c r="J1288" s="25" t="b">
        <v>0</v>
      </c>
    </row>
    <row r="1289" spans="1:10" hidden="1" x14ac:dyDescent="0.25">
      <c r="A1289" s="23">
        <v>44986</v>
      </c>
      <c r="B1289" s="24">
        <v>1836621</v>
      </c>
      <c r="C1289" s="25" t="s">
        <v>1011</v>
      </c>
      <c r="D1289" s="24">
        <v>0</v>
      </c>
      <c r="E1289" s="24">
        <v>0</v>
      </c>
      <c r="F1289" s="26">
        <v>0</v>
      </c>
      <c r="G1289" s="25">
        <v>0</v>
      </c>
      <c r="H1289" s="24">
        <v>428.56</v>
      </c>
      <c r="I1289" s="26">
        <v>0.13600000000000001</v>
      </c>
      <c r="J1289" s="25" t="b">
        <v>0</v>
      </c>
    </row>
    <row r="1290" spans="1:10" hidden="1" x14ac:dyDescent="0.25">
      <c r="A1290" s="23">
        <v>45159</v>
      </c>
      <c r="B1290" s="24">
        <v>1845295</v>
      </c>
      <c r="C1290" s="25" t="s">
        <v>1073</v>
      </c>
      <c r="D1290" s="24">
        <v>0</v>
      </c>
      <c r="E1290" s="24">
        <v>0</v>
      </c>
      <c r="F1290" s="26">
        <v>0</v>
      </c>
      <c r="G1290" s="25">
        <v>0</v>
      </c>
      <c r="H1290" s="24">
        <v>745.59</v>
      </c>
      <c r="I1290" s="26">
        <v>0.23499999999999999</v>
      </c>
      <c r="J1290" s="25" t="b">
        <v>1</v>
      </c>
    </row>
    <row r="1291" spans="1:10" hidden="1" x14ac:dyDescent="0.25">
      <c r="A1291" s="23">
        <v>45065</v>
      </c>
      <c r="B1291" s="24">
        <v>1840827</v>
      </c>
      <c r="C1291" s="25" t="s">
        <v>1074</v>
      </c>
      <c r="D1291" s="24">
        <v>0</v>
      </c>
      <c r="E1291" s="24">
        <v>0</v>
      </c>
      <c r="F1291" s="26">
        <v>0</v>
      </c>
      <c r="G1291" s="25">
        <v>0</v>
      </c>
      <c r="H1291" s="24">
        <v>2509.1999999999998</v>
      </c>
      <c r="I1291" s="26">
        <v>0.22</v>
      </c>
      <c r="J1291" s="25" t="b">
        <v>1</v>
      </c>
    </row>
    <row r="1292" spans="1:10" hidden="1" x14ac:dyDescent="0.25">
      <c r="A1292" s="23">
        <v>45190</v>
      </c>
      <c r="B1292" s="24">
        <v>1846990</v>
      </c>
      <c r="C1292" s="25" t="s">
        <v>1075</v>
      </c>
      <c r="D1292" s="24">
        <v>0</v>
      </c>
      <c r="E1292" s="24">
        <v>0</v>
      </c>
      <c r="F1292" s="26">
        <v>0</v>
      </c>
      <c r="G1292" s="25">
        <v>0</v>
      </c>
      <c r="H1292" s="24">
        <v>487.57</v>
      </c>
      <c r="I1292" s="26">
        <v>9.0999999999999998E-2</v>
      </c>
      <c r="J1292" s="25" t="b">
        <v>0</v>
      </c>
    </row>
    <row r="1293" spans="1:10" hidden="1" x14ac:dyDescent="0.25">
      <c r="A1293" s="23">
        <v>45223</v>
      </c>
      <c r="B1293" s="24">
        <v>1848655</v>
      </c>
      <c r="C1293" s="25" t="s">
        <v>1076</v>
      </c>
      <c r="D1293" s="24">
        <v>4480</v>
      </c>
      <c r="E1293" s="24">
        <v>0</v>
      </c>
      <c r="F1293" s="26">
        <v>0</v>
      </c>
      <c r="G1293" s="25">
        <v>0</v>
      </c>
      <c r="H1293" s="24">
        <v>3354.63</v>
      </c>
      <c r="I1293" s="26">
        <v>0.13100000000000001</v>
      </c>
      <c r="J1293" s="25" t="b">
        <v>0</v>
      </c>
    </row>
    <row r="1294" spans="1:10" hidden="1" x14ac:dyDescent="0.25">
      <c r="A1294" s="23">
        <v>44936</v>
      </c>
      <c r="B1294" s="24">
        <v>1834302</v>
      </c>
      <c r="C1294" s="25" t="s">
        <v>1077</v>
      </c>
      <c r="D1294" s="24">
        <v>0</v>
      </c>
      <c r="E1294" s="24">
        <v>0</v>
      </c>
      <c r="F1294" s="26">
        <v>0</v>
      </c>
      <c r="G1294" s="25">
        <v>0</v>
      </c>
      <c r="H1294" s="24">
        <v>265.60000000000002</v>
      </c>
      <c r="I1294" s="26">
        <v>7.056</v>
      </c>
      <c r="J1294" s="25" t="b">
        <v>1</v>
      </c>
    </row>
    <row r="1295" spans="1:10" hidden="1" x14ac:dyDescent="0.25">
      <c r="A1295" s="23">
        <v>45205</v>
      </c>
      <c r="B1295" s="24">
        <v>1847863</v>
      </c>
      <c r="C1295" s="25" t="s">
        <v>1078</v>
      </c>
      <c r="D1295" s="24">
        <v>0</v>
      </c>
      <c r="E1295" s="24">
        <v>0</v>
      </c>
      <c r="F1295" s="26">
        <v>0</v>
      </c>
      <c r="G1295" s="25">
        <v>0</v>
      </c>
      <c r="H1295" s="24">
        <v>21570.04</v>
      </c>
      <c r="I1295" s="26">
        <v>0.16200000000000001</v>
      </c>
      <c r="J1295" s="25" t="b">
        <v>0</v>
      </c>
    </row>
    <row r="1296" spans="1:10" hidden="1" x14ac:dyDescent="0.25">
      <c r="A1296" s="23">
        <v>45132</v>
      </c>
      <c r="B1296" s="24">
        <v>1843922</v>
      </c>
      <c r="C1296" s="25" t="s">
        <v>829</v>
      </c>
      <c r="D1296" s="24">
        <v>0</v>
      </c>
      <c r="E1296" s="24">
        <v>0</v>
      </c>
      <c r="F1296" s="26">
        <v>0</v>
      </c>
      <c r="G1296" s="25">
        <v>0</v>
      </c>
      <c r="H1296" s="24">
        <v>5766.2</v>
      </c>
      <c r="I1296" s="26">
        <v>0.16300000000000001</v>
      </c>
      <c r="J1296" s="25" t="b">
        <v>0</v>
      </c>
    </row>
    <row r="1297" spans="1:10" hidden="1" x14ac:dyDescent="0.25">
      <c r="A1297" s="23">
        <v>45232</v>
      </c>
      <c r="B1297" s="24">
        <v>1849075</v>
      </c>
      <c r="C1297" s="25" t="s">
        <v>1079</v>
      </c>
      <c r="D1297" s="24">
        <v>0</v>
      </c>
      <c r="E1297" s="24">
        <v>0</v>
      </c>
      <c r="F1297" s="26">
        <v>0</v>
      </c>
      <c r="G1297" s="25">
        <v>0</v>
      </c>
      <c r="H1297" s="24">
        <v>480.14</v>
      </c>
      <c r="I1297" s="26">
        <v>0.17</v>
      </c>
      <c r="J1297" s="25" t="b">
        <v>0</v>
      </c>
    </row>
    <row r="1298" spans="1:10" hidden="1" x14ac:dyDescent="0.25">
      <c r="A1298" s="23">
        <v>45124</v>
      </c>
      <c r="B1298" s="24">
        <v>1843495</v>
      </c>
      <c r="C1298" s="25" t="s">
        <v>1080</v>
      </c>
      <c r="D1298" s="24">
        <v>26307.23</v>
      </c>
      <c r="E1298" s="24">
        <v>0</v>
      </c>
      <c r="F1298" s="26">
        <v>0</v>
      </c>
      <c r="G1298" s="25">
        <v>0</v>
      </c>
      <c r="H1298" s="24">
        <v>3820.8</v>
      </c>
      <c r="I1298" s="26">
        <v>0.22800000000000001</v>
      </c>
      <c r="J1298" s="25" t="b">
        <v>1</v>
      </c>
    </row>
    <row r="1299" spans="1:10" hidden="1" x14ac:dyDescent="0.25">
      <c r="A1299" s="23">
        <v>45251</v>
      </c>
      <c r="B1299" s="24">
        <v>1849832</v>
      </c>
      <c r="C1299" s="25" t="s">
        <v>168</v>
      </c>
      <c r="D1299" s="24">
        <v>0</v>
      </c>
      <c r="E1299" s="24">
        <v>0</v>
      </c>
      <c r="F1299" s="26">
        <v>0</v>
      </c>
      <c r="G1299" s="25">
        <v>0</v>
      </c>
      <c r="H1299" s="24">
        <v>284.13</v>
      </c>
      <c r="I1299" s="26">
        <v>0.16800000000000001</v>
      </c>
      <c r="J1299" s="25" t="b">
        <v>0</v>
      </c>
    </row>
    <row r="1300" spans="1:10" hidden="1" x14ac:dyDescent="0.25">
      <c r="A1300" s="23">
        <v>44953</v>
      </c>
      <c r="B1300" s="24">
        <v>1835069</v>
      </c>
      <c r="C1300" s="25" t="s">
        <v>1081</v>
      </c>
      <c r="D1300" s="24">
        <v>0</v>
      </c>
      <c r="E1300" s="24">
        <v>0</v>
      </c>
      <c r="F1300" s="26">
        <v>0</v>
      </c>
      <c r="G1300" s="25">
        <v>0</v>
      </c>
      <c r="H1300" s="24">
        <v>1630.16</v>
      </c>
      <c r="I1300" s="26">
        <v>0.22</v>
      </c>
      <c r="J1300" s="25" t="b">
        <v>1</v>
      </c>
    </row>
    <row r="1301" spans="1:10" hidden="1" x14ac:dyDescent="0.25">
      <c r="A1301" s="23">
        <v>45288</v>
      </c>
      <c r="B1301" s="24">
        <v>1851128</v>
      </c>
      <c r="C1301" s="25" t="s">
        <v>1082</v>
      </c>
      <c r="D1301" s="24">
        <v>0</v>
      </c>
      <c r="E1301" s="24">
        <v>0</v>
      </c>
      <c r="F1301" s="26">
        <v>0</v>
      </c>
      <c r="G1301" s="25">
        <v>0</v>
      </c>
      <c r="H1301" s="24">
        <v>22867.24</v>
      </c>
      <c r="I1301" s="26">
        <v>0.315</v>
      </c>
      <c r="J1301" s="25" t="b">
        <v>1</v>
      </c>
    </row>
    <row r="1302" spans="1:10" hidden="1" x14ac:dyDescent="0.25">
      <c r="A1302" s="23">
        <v>45141</v>
      </c>
      <c r="B1302" s="24">
        <v>1844438</v>
      </c>
      <c r="C1302" s="25" t="s">
        <v>1083</v>
      </c>
      <c r="D1302" s="24">
        <v>0</v>
      </c>
      <c r="E1302" s="24">
        <v>0</v>
      </c>
      <c r="F1302" s="26">
        <v>0</v>
      </c>
      <c r="G1302" s="25">
        <v>0</v>
      </c>
      <c r="H1302" s="24">
        <v>514.08000000000004</v>
      </c>
      <c r="I1302" s="26">
        <v>0.28000000000000003</v>
      </c>
      <c r="J1302" s="25" t="b">
        <v>1</v>
      </c>
    </row>
    <row r="1303" spans="1:10" hidden="1" x14ac:dyDescent="0.25">
      <c r="A1303" s="23">
        <v>45041</v>
      </c>
      <c r="B1303" s="24">
        <v>1839552</v>
      </c>
      <c r="C1303" s="25" t="s">
        <v>318</v>
      </c>
      <c r="D1303" s="24">
        <v>0</v>
      </c>
      <c r="E1303" s="24">
        <v>0</v>
      </c>
      <c r="F1303" s="26">
        <v>0</v>
      </c>
      <c r="G1303" s="25">
        <v>0</v>
      </c>
      <c r="H1303" s="24">
        <v>1613.76</v>
      </c>
      <c r="I1303" s="26">
        <v>0.22</v>
      </c>
      <c r="J1303" s="25" t="b">
        <v>1</v>
      </c>
    </row>
    <row r="1304" spans="1:10" hidden="1" x14ac:dyDescent="0.25">
      <c r="A1304" s="23">
        <v>45155</v>
      </c>
      <c r="B1304" s="24">
        <v>1845142</v>
      </c>
      <c r="C1304" s="25" t="s">
        <v>1084</v>
      </c>
      <c r="D1304" s="24">
        <v>0</v>
      </c>
      <c r="E1304" s="24">
        <v>0</v>
      </c>
      <c r="F1304" s="26">
        <v>0</v>
      </c>
      <c r="G1304" s="25">
        <v>0</v>
      </c>
      <c r="H1304" s="24">
        <v>19337.13</v>
      </c>
      <c r="I1304" s="26">
        <v>0.24399999999999999</v>
      </c>
      <c r="J1304" s="25" t="b">
        <v>1</v>
      </c>
    </row>
    <row r="1305" spans="1:10" hidden="1" x14ac:dyDescent="0.25">
      <c r="A1305" s="23">
        <v>45240</v>
      </c>
      <c r="B1305" s="24">
        <v>1849450</v>
      </c>
      <c r="C1305" s="25" t="s">
        <v>241</v>
      </c>
      <c r="D1305" s="24">
        <v>102.9</v>
      </c>
      <c r="E1305" s="24">
        <v>0</v>
      </c>
      <c r="F1305" s="26">
        <v>0</v>
      </c>
      <c r="G1305" s="25">
        <v>0</v>
      </c>
      <c r="H1305" s="24">
        <v>184.8</v>
      </c>
      <c r="I1305" s="26">
        <v>0.316</v>
      </c>
      <c r="J1305" s="25" t="b">
        <v>1</v>
      </c>
    </row>
    <row r="1306" spans="1:10" hidden="1" x14ac:dyDescent="0.25">
      <c r="A1306" s="23">
        <v>45226</v>
      </c>
      <c r="B1306" s="24">
        <v>1848822</v>
      </c>
      <c r="C1306" s="25" t="s">
        <v>1085</v>
      </c>
      <c r="D1306" s="24">
        <v>0</v>
      </c>
      <c r="E1306" s="24">
        <v>0</v>
      </c>
      <c r="F1306" s="26">
        <v>0</v>
      </c>
      <c r="G1306" s="25">
        <v>0</v>
      </c>
      <c r="H1306" s="24">
        <v>999.58</v>
      </c>
      <c r="I1306" s="26">
        <v>0.22</v>
      </c>
      <c r="J1306" s="25" t="b">
        <v>1</v>
      </c>
    </row>
    <row r="1307" spans="1:10" hidden="1" x14ac:dyDescent="0.25">
      <c r="A1307" s="23">
        <v>45194</v>
      </c>
      <c r="B1307" s="24">
        <v>1847197</v>
      </c>
      <c r="C1307" s="25" t="s">
        <v>1086</v>
      </c>
      <c r="D1307" s="24">
        <v>0</v>
      </c>
      <c r="E1307" s="24">
        <v>0</v>
      </c>
      <c r="F1307" s="26">
        <v>0</v>
      </c>
      <c r="G1307" s="25">
        <v>0</v>
      </c>
      <c r="H1307" s="24">
        <v>54.95</v>
      </c>
      <c r="I1307" s="26">
        <v>0.85599999999999998</v>
      </c>
      <c r="J1307" s="25" t="b">
        <v>1</v>
      </c>
    </row>
    <row r="1308" spans="1:10" hidden="1" x14ac:dyDescent="0.25">
      <c r="A1308" s="23">
        <v>44980</v>
      </c>
      <c r="B1308" s="24">
        <v>1836338</v>
      </c>
      <c r="C1308" s="25" t="s">
        <v>1087</v>
      </c>
      <c r="D1308" s="24">
        <v>0</v>
      </c>
      <c r="E1308" s="24">
        <v>0</v>
      </c>
      <c r="F1308" s="26">
        <v>0</v>
      </c>
      <c r="G1308" s="25">
        <v>0</v>
      </c>
      <c r="H1308" s="24">
        <v>2998.74</v>
      </c>
      <c r="I1308" s="26">
        <v>0.22</v>
      </c>
      <c r="J1308" s="25" t="b">
        <v>1</v>
      </c>
    </row>
    <row r="1309" spans="1:10" hidden="1" x14ac:dyDescent="0.25">
      <c r="A1309" s="23">
        <v>45212</v>
      </c>
      <c r="B1309" s="24">
        <v>1848146</v>
      </c>
      <c r="C1309" s="25" t="s">
        <v>1088</v>
      </c>
      <c r="D1309" s="24">
        <v>0</v>
      </c>
      <c r="E1309" s="24">
        <v>0</v>
      </c>
      <c r="F1309" s="26">
        <v>0</v>
      </c>
      <c r="G1309" s="25">
        <v>0</v>
      </c>
      <c r="H1309" s="24">
        <v>15284.17</v>
      </c>
      <c r="I1309" s="26">
        <v>0.17899999999999999</v>
      </c>
      <c r="J1309" s="25" t="b">
        <v>0</v>
      </c>
    </row>
    <row r="1310" spans="1:10" hidden="1" x14ac:dyDescent="0.25">
      <c r="A1310" s="23">
        <v>45202</v>
      </c>
      <c r="B1310" s="24">
        <v>1847596</v>
      </c>
      <c r="C1310" s="25" t="s">
        <v>1089</v>
      </c>
      <c r="D1310" s="24">
        <v>0</v>
      </c>
      <c r="E1310" s="24">
        <v>0</v>
      </c>
      <c r="F1310" s="26">
        <v>0</v>
      </c>
      <c r="G1310" s="25">
        <v>0</v>
      </c>
      <c r="H1310" s="24">
        <v>896</v>
      </c>
      <c r="I1310" s="26">
        <v>0.28100000000000003</v>
      </c>
      <c r="J1310" s="25" t="b">
        <v>1</v>
      </c>
    </row>
    <row r="1311" spans="1:10" hidden="1" x14ac:dyDescent="0.25">
      <c r="A1311" s="23">
        <v>45105</v>
      </c>
      <c r="B1311" s="24">
        <v>1842713</v>
      </c>
      <c r="C1311" s="25" t="s">
        <v>1090</v>
      </c>
      <c r="D1311" s="24">
        <v>0</v>
      </c>
      <c r="E1311" s="24">
        <v>0</v>
      </c>
      <c r="F1311" s="26">
        <v>0</v>
      </c>
      <c r="G1311" s="25">
        <v>0</v>
      </c>
      <c r="H1311" s="24">
        <v>19.72</v>
      </c>
      <c r="I1311" s="26">
        <v>0.43</v>
      </c>
      <c r="J1311" s="25" t="b">
        <v>1</v>
      </c>
    </row>
    <row r="1312" spans="1:10" hidden="1" x14ac:dyDescent="0.25">
      <c r="A1312" s="23">
        <v>44943</v>
      </c>
      <c r="B1312" s="24">
        <v>1834609</v>
      </c>
      <c r="C1312" s="25" t="s">
        <v>1091</v>
      </c>
      <c r="D1312" s="24">
        <v>0</v>
      </c>
      <c r="E1312" s="24">
        <v>0</v>
      </c>
      <c r="F1312" s="26">
        <v>0</v>
      </c>
      <c r="G1312" s="25">
        <v>0</v>
      </c>
      <c r="H1312" s="24">
        <v>701.92</v>
      </c>
      <c r="I1312" s="26">
        <v>0.22</v>
      </c>
      <c r="J1312" s="25" t="b">
        <v>1</v>
      </c>
    </row>
    <row r="1313" spans="1:10" hidden="1" x14ac:dyDescent="0.25">
      <c r="A1313" s="23">
        <v>44991</v>
      </c>
      <c r="B1313" s="24">
        <v>1836792</v>
      </c>
      <c r="C1313" s="25" t="s">
        <v>578</v>
      </c>
      <c r="D1313" s="24">
        <v>0</v>
      </c>
      <c r="E1313" s="24">
        <v>0</v>
      </c>
      <c r="F1313" s="26">
        <v>0</v>
      </c>
      <c r="G1313" s="25">
        <v>0</v>
      </c>
      <c r="H1313" s="24">
        <v>239.44</v>
      </c>
      <c r="I1313" s="26">
        <v>0.22</v>
      </c>
      <c r="J1313" s="25" t="b">
        <v>1</v>
      </c>
    </row>
    <row r="1314" spans="1:10" hidden="1" x14ac:dyDescent="0.25">
      <c r="A1314" s="23">
        <v>45100</v>
      </c>
      <c r="B1314" s="24">
        <v>1842513</v>
      </c>
      <c r="C1314" s="25" t="s">
        <v>1092</v>
      </c>
      <c r="D1314" s="24">
        <v>0</v>
      </c>
      <c r="E1314" s="24">
        <v>0</v>
      </c>
      <c r="F1314" s="26">
        <v>0</v>
      </c>
      <c r="G1314" s="25">
        <v>0</v>
      </c>
      <c r="H1314" s="24">
        <v>3249.2</v>
      </c>
      <c r="I1314" s="26">
        <v>0.21</v>
      </c>
      <c r="J1314" s="25" t="b">
        <v>1</v>
      </c>
    </row>
    <row r="1315" spans="1:10" hidden="1" x14ac:dyDescent="0.25">
      <c r="A1315" s="23">
        <v>45169</v>
      </c>
      <c r="B1315" s="24">
        <v>1845937</v>
      </c>
      <c r="C1315" s="25" t="s">
        <v>1093</v>
      </c>
      <c r="D1315" s="24">
        <v>0</v>
      </c>
      <c r="E1315" s="24">
        <v>0</v>
      </c>
      <c r="F1315" s="26">
        <v>0</v>
      </c>
      <c r="G1315" s="25">
        <v>0</v>
      </c>
      <c r="H1315" s="24">
        <v>819.13</v>
      </c>
      <c r="I1315" s="26">
        <v>0.17399999999999999</v>
      </c>
      <c r="J1315" s="25" t="b">
        <v>0</v>
      </c>
    </row>
    <row r="1316" spans="1:10" hidden="1" x14ac:dyDescent="0.25">
      <c r="A1316" s="23">
        <v>45271</v>
      </c>
      <c r="B1316" s="24">
        <v>1850564</v>
      </c>
      <c r="C1316" s="25" t="s">
        <v>1094</v>
      </c>
      <c r="D1316" s="24">
        <v>581.4</v>
      </c>
      <c r="E1316" s="24">
        <v>0</v>
      </c>
      <c r="F1316" s="26">
        <v>0</v>
      </c>
      <c r="G1316" s="25">
        <v>0</v>
      </c>
      <c r="H1316" s="24">
        <v>3525.52</v>
      </c>
      <c r="I1316" s="26">
        <v>0.22</v>
      </c>
      <c r="J1316" s="25" t="b">
        <v>1</v>
      </c>
    </row>
    <row r="1317" spans="1:10" hidden="1" x14ac:dyDescent="0.25">
      <c r="A1317" s="23">
        <v>45175</v>
      </c>
      <c r="B1317" s="24">
        <v>1846164</v>
      </c>
      <c r="C1317" s="25" t="s">
        <v>723</v>
      </c>
      <c r="D1317" s="24">
        <v>0</v>
      </c>
      <c r="E1317" s="24">
        <v>0</v>
      </c>
      <c r="F1317" s="26">
        <v>0</v>
      </c>
      <c r="G1317" s="25">
        <v>0</v>
      </c>
      <c r="H1317" s="24">
        <v>9303.36</v>
      </c>
      <c r="I1317" s="26">
        <v>0.13600000000000001</v>
      </c>
      <c r="J1317" s="25" t="b">
        <v>0</v>
      </c>
    </row>
    <row r="1318" spans="1:10" hidden="1" x14ac:dyDescent="0.25">
      <c r="A1318" s="23">
        <v>44965</v>
      </c>
      <c r="B1318" s="24">
        <v>1835601</v>
      </c>
      <c r="C1318" s="25" t="s">
        <v>1095</v>
      </c>
      <c r="D1318" s="24">
        <v>0</v>
      </c>
      <c r="E1318" s="24">
        <v>0</v>
      </c>
      <c r="F1318" s="26">
        <v>0</v>
      </c>
      <c r="G1318" s="25">
        <v>0</v>
      </c>
      <c r="H1318" s="24">
        <v>10856.79</v>
      </c>
      <c r="I1318" s="26">
        <v>0.122</v>
      </c>
      <c r="J1318" s="25" t="b">
        <v>0</v>
      </c>
    </row>
    <row r="1319" spans="1:10" hidden="1" x14ac:dyDescent="0.25">
      <c r="A1319" s="23">
        <v>44973</v>
      </c>
      <c r="B1319" s="24">
        <v>1836009</v>
      </c>
      <c r="C1319" s="25" t="s">
        <v>1096</v>
      </c>
      <c r="D1319" s="24">
        <v>0</v>
      </c>
      <c r="E1319" s="24">
        <v>0</v>
      </c>
      <c r="F1319" s="26">
        <v>0</v>
      </c>
      <c r="G1319" s="25">
        <v>0</v>
      </c>
      <c r="H1319" s="24">
        <v>2465.7399999999998</v>
      </c>
      <c r="I1319" s="26">
        <v>0.22</v>
      </c>
      <c r="J1319" s="25" t="b">
        <v>1</v>
      </c>
    </row>
    <row r="1320" spans="1:10" hidden="1" x14ac:dyDescent="0.25">
      <c r="A1320" s="23">
        <v>45177</v>
      </c>
      <c r="B1320" s="24">
        <v>1846324</v>
      </c>
      <c r="C1320" s="25" t="s">
        <v>1097</v>
      </c>
      <c r="D1320" s="24">
        <v>0</v>
      </c>
      <c r="E1320" s="24">
        <v>0</v>
      </c>
      <c r="F1320" s="26">
        <v>0</v>
      </c>
      <c r="G1320" s="25">
        <v>0</v>
      </c>
      <c r="H1320" s="24">
        <v>27166.51</v>
      </c>
      <c r="I1320" s="26">
        <v>0.08</v>
      </c>
      <c r="J1320" s="25" t="b">
        <v>0</v>
      </c>
    </row>
    <row r="1321" spans="1:10" hidden="1" x14ac:dyDescent="0.25">
      <c r="A1321" s="23">
        <v>45191</v>
      </c>
      <c r="B1321" s="24">
        <v>1847106</v>
      </c>
      <c r="C1321" s="25" t="s">
        <v>1098</v>
      </c>
      <c r="D1321" s="24">
        <v>0</v>
      </c>
      <c r="E1321" s="24">
        <v>0</v>
      </c>
      <c r="F1321" s="26">
        <v>0</v>
      </c>
      <c r="G1321" s="25">
        <v>0</v>
      </c>
      <c r="H1321" s="24">
        <v>1491.09</v>
      </c>
      <c r="I1321" s="26">
        <v>0.222</v>
      </c>
      <c r="J1321" s="25" t="b">
        <v>1</v>
      </c>
    </row>
    <row r="1322" spans="1:10" hidden="1" x14ac:dyDescent="0.25">
      <c r="A1322" s="23">
        <v>45106</v>
      </c>
      <c r="B1322" s="24">
        <v>1842752</v>
      </c>
      <c r="C1322" s="25" t="s">
        <v>433</v>
      </c>
      <c r="D1322" s="24">
        <v>0</v>
      </c>
      <c r="E1322" s="24">
        <v>0</v>
      </c>
      <c r="F1322" s="26">
        <v>0</v>
      </c>
      <c r="G1322" s="25">
        <v>0</v>
      </c>
      <c r="H1322" s="24">
        <v>8646.51</v>
      </c>
      <c r="I1322" s="26">
        <v>0.16800000000000001</v>
      </c>
      <c r="J1322" s="25" t="b">
        <v>0</v>
      </c>
    </row>
    <row r="1323" spans="1:10" hidden="1" x14ac:dyDescent="0.25">
      <c r="A1323" s="23">
        <v>45012</v>
      </c>
      <c r="B1323" s="24">
        <v>1837986</v>
      </c>
      <c r="C1323" s="25" t="s">
        <v>151</v>
      </c>
      <c r="D1323" s="24">
        <v>0</v>
      </c>
      <c r="E1323" s="24">
        <v>0</v>
      </c>
      <c r="F1323" s="26">
        <v>0</v>
      </c>
      <c r="G1323" s="25">
        <v>0</v>
      </c>
      <c r="H1323" s="24">
        <v>0</v>
      </c>
      <c r="I1323" s="26">
        <v>0</v>
      </c>
      <c r="J1323" s="25" t="b">
        <v>0</v>
      </c>
    </row>
    <row r="1324" spans="1:10" hidden="1" x14ac:dyDescent="0.25">
      <c r="A1324" s="23">
        <v>45240</v>
      </c>
      <c r="B1324" s="24">
        <v>1849435</v>
      </c>
      <c r="C1324" s="25" t="s">
        <v>102</v>
      </c>
      <c r="D1324" s="24">
        <v>0</v>
      </c>
      <c r="E1324" s="24">
        <v>0</v>
      </c>
      <c r="F1324" s="26">
        <v>0</v>
      </c>
      <c r="G1324" s="25">
        <v>0</v>
      </c>
      <c r="H1324" s="24">
        <v>150.88</v>
      </c>
      <c r="I1324" s="26">
        <v>0.22</v>
      </c>
      <c r="J1324" s="25" t="b">
        <v>1</v>
      </c>
    </row>
    <row r="1325" spans="1:10" hidden="1" x14ac:dyDescent="0.25">
      <c r="A1325" s="23">
        <v>45065</v>
      </c>
      <c r="B1325" s="24">
        <v>1840865</v>
      </c>
      <c r="C1325" s="25" t="s">
        <v>1099</v>
      </c>
      <c r="D1325" s="24">
        <v>0</v>
      </c>
      <c r="E1325" s="24">
        <v>0</v>
      </c>
      <c r="F1325" s="26">
        <v>0</v>
      </c>
      <c r="G1325" s="25">
        <v>0</v>
      </c>
      <c r="H1325" s="24">
        <v>0</v>
      </c>
      <c r="I1325" s="26">
        <v>0</v>
      </c>
      <c r="J1325" s="25" t="b">
        <v>0</v>
      </c>
    </row>
    <row r="1326" spans="1:10" hidden="1" x14ac:dyDescent="0.25">
      <c r="A1326" s="23">
        <v>45083</v>
      </c>
      <c r="B1326" s="24">
        <v>1841692</v>
      </c>
      <c r="C1326" s="25" t="s">
        <v>735</v>
      </c>
      <c r="D1326" s="24">
        <v>0</v>
      </c>
      <c r="E1326" s="24">
        <v>0</v>
      </c>
      <c r="F1326" s="26">
        <v>0</v>
      </c>
      <c r="G1326" s="25">
        <v>0</v>
      </c>
      <c r="H1326" s="24">
        <v>14973.97</v>
      </c>
      <c r="I1326" s="26">
        <v>0.10100000000000001</v>
      </c>
      <c r="J1326" s="25" t="b">
        <v>0</v>
      </c>
    </row>
    <row r="1327" spans="1:10" hidden="1" x14ac:dyDescent="0.25">
      <c r="A1327" s="23">
        <v>45275</v>
      </c>
      <c r="B1327" s="24">
        <v>1850777</v>
      </c>
      <c r="C1327" s="25" t="s">
        <v>164</v>
      </c>
      <c r="D1327" s="24">
        <v>0</v>
      </c>
      <c r="E1327" s="24">
        <v>0</v>
      </c>
      <c r="F1327" s="26">
        <v>0</v>
      </c>
      <c r="G1327" s="25">
        <v>0</v>
      </c>
      <c r="H1327" s="24">
        <v>951.2</v>
      </c>
      <c r="I1327" s="26">
        <v>0.22</v>
      </c>
      <c r="J1327" s="25" t="b">
        <v>1</v>
      </c>
    </row>
    <row r="1328" spans="1:10" hidden="1" x14ac:dyDescent="0.25">
      <c r="A1328" s="23">
        <v>45219</v>
      </c>
      <c r="B1328" s="24">
        <v>1848484</v>
      </c>
      <c r="C1328" s="25" t="s">
        <v>1100</v>
      </c>
      <c r="D1328" s="24">
        <v>0</v>
      </c>
      <c r="E1328" s="24">
        <v>0</v>
      </c>
      <c r="F1328" s="26">
        <v>0</v>
      </c>
      <c r="G1328" s="25">
        <v>0</v>
      </c>
      <c r="H1328" s="24">
        <v>25190.2</v>
      </c>
      <c r="I1328" s="26">
        <v>0.17399999999999999</v>
      </c>
      <c r="J1328" s="25" t="b">
        <v>0</v>
      </c>
    </row>
    <row r="1329" spans="1:10" hidden="1" x14ac:dyDescent="0.25">
      <c r="A1329" s="23">
        <v>45187</v>
      </c>
      <c r="B1329" s="24">
        <v>1846812</v>
      </c>
      <c r="C1329" s="25" t="s">
        <v>1101</v>
      </c>
      <c r="D1329" s="24">
        <v>0</v>
      </c>
      <c r="E1329" s="24">
        <v>0</v>
      </c>
      <c r="F1329" s="26">
        <v>0</v>
      </c>
      <c r="G1329" s="25">
        <v>0</v>
      </c>
      <c r="H1329" s="24">
        <v>118.9</v>
      </c>
      <c r="I1329" s="26">
        <v>0.22</v>
      </c>
      <c r="J1329" s="25" t="b">
        <v>1</v>
      </c>
    </row>
    <row r="1330" spans="1:10" hidden="1" x14ac:dyDescent="0.25">
      <c r="A1330" s="23">
        <v>45237</v>
      </c>
      <c r="B1330" s="24">
        <v>1849280</v>
      </c>
      <c r="C1330" s="25" t="s">
        <v>204</v>
      </c>
      <c r="D1330" s="24">
        <v>0</v>
      </c>
      <c r="E1330" s="24">
        <v>0</v>
      </c>
      <c r="F1330" s="26">
        <v>0</v>
      </c>
      <c r="G1330" s="25">
        <v>0</v>
      </c>
      <c r="H1330" s="24">
        <v>7703.56</v>
      </c>
      <c r="I1330" s="26">
        <v>0.14099999999999999</v>
      </c>
      <c r="J1330" s="25" t="b">
        <v>0</v>
      </c>
    </row>
    <row r="1331" spans="1:10" hidden="1" x14ac:dyDescent="0.25">
      <c r="A1331" s="23">
        <v>45106</v>
      </c>
      <c r="B1331" s="24">
        <v>1842788</v>
      </c>
      <c r="C1331" s="25" t="s">
        <v>1102</v>
      </c>
      <c r="D1331" s="24">
        <v>0</v>
      </c>
      <c r="E1331" s="24">
        <v>0</v>
      </c>
      <c r="F1331" s="26">
        <v>0</v>
      </c>
      <c r="G1331" s="25">
        <v>0</v>
      </c>
      <c r="H1331" s="24">
        <v>1181.43</v>
      </c>
      <c r="I1331" s="26">
        <v>0.219</v>
      </c>
      <c r="J1331" s="25" t="b">
        <v>1</v>
      </c>
    </row>
    <row r="1332" spans="1:10" hidden="1" x14ac:dyDescent="0.25">
      <c r="A1332" s="23">
        <v>45197</v>
      </c>
      <c r="B1332" s="24">
        <v>1847415</v>
      </c>
      <c r="C1332" s="25" t="s">
        <v>1103</v>
      </c>
      <c r="D1332" s="24">
        <v>0</v>
      </c>
      <c r="E1332" s="24">
        <v>0</v>
      </c>
      <c r="F1332" s="26">
        <v>0</v>
      </c>
      <c r="G1332" s="25">
        <v>0</v>
      </c>
      <c r="H1332" s="24">
        <v>2469.1999999999998</v>
      </c>
      <c r="I1332" s="26">
        <v>0.17899999999999999</v>
      </c>
      <c r="J1332" s="25" t="b">
        <v>0</v>
      </c>
    </row>
    <row r="1333" spans="1:10" hidden="1" x14ac:dyDescent="0.25">
      <c r="A1333" s="23">
        <v>45231</v>
      </c>
      <c r="B1333" s="24">
        <v>1849024</v>
      </c>
      <c r="C1333" s="25" t="s">
        <v>684</v>
      </c>
      <c r="D1333" s="24">
        <v>0</v>
      </c>
      <c r="E1333" s="24">
        <v>0</v>
      </c>
      <c r="F1333" s="26">
        <v>0</v>
      </c>
      <c r="G1333" s="25">
        <v>0</v>
      </c>
      <c r="H1333" s="24">
        <v>0</v>
      </c>
      <c r="I1333" s="26">
        <v>0</v>
      </c>
      <c r="J1333" s="25" t="b">
        <v>0</v>
      </c>
    </row>
    <row r="1334" spans="1:10" hidden="1" x14ac:dyDescent="0.25">
      <c r="A1334" s="23">
        <v>45271</v>
      </c>
      <c r="B1334" s="24">
        <v>1850522</v>
      </c>
      <c r="C1334" s="25" t="s">
        <v>793</v>
      </c>
      <c r="D1334" s="24">
        <v>0</v>
      </c>
      <c r="E1334" s="24">
        <v>0</v>
      </c>
      <c r="F1334" s="26">
        <v>0</v>
      </c>
      <c r="G1334" s="25">
        <v>0</v>
      </c>
      <c r="H1334" s="24">
        <v>987.28</v>
      </c>
      <c r="I1334" s="26">
        <v>0.22</v>
      </c>
      <c r="J1334" s="25" t="b">
        <v>1</v>
      </c>
    </row>
    <row r="1335" spans="1:10" hidden="1" x14ac:dyDescent="0.25">
      <c r="A1335" s="23">
        <v>44939</v>
      </c>
      <c r="B1335" s="24">
        <v>1834525</v>
      </c>
      <c r="C1335" s="25" t="s">
        <v>1104</v>
      </c>
      <c r="D1335" s="24">
        <v>0</v>
      </c>
      <c r="E1335" s="24">
        <v>0</v>
      </c>
      <c r="F1335" s="26">
        <v>0</v>
      </c>
      <c r="G1335" s="25">
        <v>0</v>
      </c>
      <c r="H1335" s="24">
        <v>3975.32</v>
      </c>
      <c r="I1335" s="26">
        <v>0.22700000000000001</v>
      </c>
      <c r="J1335" s="25" t="b">
        <v>1</v>
      </c>
    </row>
    <row r="1336" spans="1:10" hidden="1" x14ac:dyDescent="0.25">
      <c r="A1336" s="23">
        <v>44970</v>
      </c>
      <c r="B1336" s="24">
        <v>1835845</v>
      </c>
      <c r="C1336" s="25" t="s">
        <v>1105</v>
      </c>
      <c r="D1336" s="24">
        <v>0</v>
      </c>
      <c r="E1336" s="24">
        <v>0</v>
      </c>
      <c r="F1336" s="26">
        <v>0</v>
      </c>
      <c r="G1336" s="25">
        <v>0</v>
      </c>
      <c r="H1336" s="24">
        <v>6318.92</v>
      </c>
      <c r="I1336" s="26">
        <v>0.22</v>
      </c>
      <c r="J1336" s="25" t="b">
        <v>1</v>
      </c>
    </row>
    <row r="1337" spans="1:10" hidden="1" x14ac:dyDescent="0.25">
      <c r="A1337" s="23">
        <v>45236</v>
      </c>
      <c r="B1337" s="24">
        <v>1849178</v>
      </c>
      <c r="C1337" s="25" t="s">
        <v>571</v>
      </c>
      <c r="D1337" s="24">
        <v>0</v>
      </c>
      <c r="E1337" s="24">
        <v>0</v>
      </c>
      <c r="F1337" s="26">
        <v>0</v>
      </c>
      <c r="G1337" s="25">
        <v>0</v>
      </c>
      <c r="H1337" s="24">
        <v>301.76</v>
      </c>
      <c r="I1337" s="26">
        <v>0.22</v>
      </c>
      <c r="J1337" s="25" t="b">
        <v>1</v>
      </c>
    </row>
    <row r="1338" spans="1:10" hidden="1" x14ac:dyDescent="0.25">
      <c r="A1338" s="23">
        <v>45156</v>
      </c>
      <c r="B1338" s="24">
        <v>1845224</v>
      </c>
      <c r="C1338" s="25" t="s">
        <v>1106</v>
      </c>
      <c r="D1338" s="24">
        <v>0</v>
      </c>
      <c r="E1338" s="24">
        <v>0</v>
      </c>
      <c r="F1338" s="26">
        <v>0</v>
      </c>
      <c r="G1338" s="25">
        <v>0</v>
      </c>
      <c r="H1338" s="24">
        <v>29.24</v>
      </c>
      <c r="I1338" s="26">
        <v>1.599</v>
      </c>
      <c r="J1338" s="25" t="b">
        <v>1</v>
      </c>
    </row>
    <row r="1339" spans="1:10" hidden="1" x14ac:dyDescent="0.25">
      <c r="A1339" s="23">
        <v>45105</v>
      </c>
      <c r="B1339" s="24">
        <v>1842716</v>
      </c>
      <c r="C1339" s="25" t="s">
        <v>535</v>
      </c>
      <c r="D1339" s="24">
        <v>0</v>
      </c>
      <c r="E1339" s="24">
        <v>0</v>
      </c>
      <c r="F1339" s="26">
        <v>0</v>
      </c>
      <c r="G1339" s="25">
        <v>0</v>
      </c>
      <c r="H1339" s="24">
        <v>2656.74</v>
      </c>
      <c r="I1339" s="26">
        <v>0.22800000000000001</v>
      </c>
      <c r="J1339" s="25" t="b">
        <v>1</v>
      </c>
    </row>
    <row r="1340" spans="1:10" hidden="1" x14ac:dyDescent="0.25">
      <c r="A1340" s="23">
        <v>45027</v>
      </c>
      <c r="B1340" s="24">
        <v>1838739</v>
      </c>
      <c r="C1340" s="25" t="s">
        <v>1107</v>
      </c>
      <c r="D1340" s="24">
        <v>0</v>
      </c>
      <c r="E1340" s="24">
        <v>0</v>
      </c>
      <c r="F1340" s="26">
        <v>0</v>
      </c>
      <c r="G1340" s="25">
        <v>0</v>
      </c>
      <c r="H1340" s="24">
        <v>8532.77</v>
      </c>
      <c r="I1340" s="26">
        <v>0.13900000000000001</v>
      </c>
      <c r="J1340" s="25" t="b">
        <v>0</v>
      </c>
    </row>
    <row r="1341" spans="1:10" hidden="1" x14ac:dyDescent="0.25">
      <c r="A1341" s="23">
        <v>45273</v>
      </c>
      <c r="B1341" s="24">
        <v>1850659</v>
      </c>
      <c r="C1341" s="25" t="s">
        <v>1108</v>
      </c>
      <c r="D1341" s="24">
        <v>0</v>
      </c>
      <c r="E1341" s="24">
        <v>0</v>
      </c>
      <c r="F1341" s="26">
        <v>0</v>
      </c>
      <c r="G1341" s="25">
        <v>0</v>
      </c>
      <c r="H1341" s="24">
        <v>12805.94</v>
      </c>
      <c r="I1341" s="26">
        <v>0.22</v>
      </c>
      <c r="J1341" s="25" t="b">
        <v>1</v>
      </c>
    </row>
    <row r="1342" spans="1:10" hidden="1" x14ac:dyDescent="0.25">
      <c r="A1342" s="23">
        <v>45006</v>
      </c>
      <c r="B1342" s="24">
        <v>1837711</v>
      </c>
      <c r="C1342" s="25" t="s">
        <v>900</v>
      </c>
      <c r="D1342" s="24">
        <v>0</v>
      </c>
      <c r="E1342" s="24">
        <v>0</v>
      </c>
      <c r="F1342" s="26">
        <v>0</v>
      </c>
      <c r="G1342" s="25">
        <v>0</v>
      </c>
      <c r="H1342" s="24">
        <v>276.13</v>
      </c>
      <c r="I1342" s="26">
        <v>0.17299999999999999</v>
      </c>
      <c r="J1342" s="25" t="b">
        <v>0</v>
      </c>
    </row>
    <row r="1343" spans="1:10" hidden="1" x14ac:dyDescent="0.25">
      <c r="A1343" s="23">
        <v>45177</v>
      </c>
      <c r="B1343" s="24">
        <v>1846326</v>
      </c>
      <c r="C1343" s="25" t="s">
        <v>945</v>
      </c>
      <c r="D1343" s="24">
        <v>0</v>
      </c>
      <c r="E1343" s="24">
        <v>0</v>
      </c>
      <c r="F1343" s="26">
        <v>0</v>
      </c>
      <c r="G1343" s="25">
        <v>0</v>
      </c>
      <c r="H1343" s="24">
        <v>0</v>
      </c>
      <c r="I1343" s="26">
        <v>0</v>
      </c>
      <c r="J1343" s="25" t="b">
        <v>0</v>
      </c>
    </row>
    <row r="1344" spans="1:10" hidden="1" x14ac:dyDescent="0.25">
      <c r="A1344" s="23">
        <v>45015</v>
      </c>
      <c r="B1344" s="24">
        <v>1838221</v>
      </c>
      <c r="C1344" s="25" t="s">
        <v>1109</v>
      </c>
      <c r="D1344" s="24">
        <v>0</v>
      </c>
      <c r="E1344" s="24">
        <v>0</v>
      </c>
      <c r="F1344" s="26">
        <v>0</v>
      </c>
      <c r="G1344" s="25">
        <v>0</v>
      </c>
      <c r="H1344" s="24">
        <v>28.38</v>
      </c>
      <c r="I1344" s="26">
        <v>0.45300000000000001</v>
      </c>
      <c r="J1344" s="25" t="b">
        <v>1</v>
      </c>
    </row>
    <row r="1345" spans="1:10" hidden="1" x14ac:dyDescent="0.25">
      <c r="A1345" s="23">
        <v>45266</v>
      </c>
      <c r="B1345" s="24">
        <v>1850402</v>
      </c>
      <c r="C1345" s="25" t="s">
        <v>1110</v>
      </c>
      <c r="D1345" s="24">
        <v>0</v>
      </c>
      <c r="E1345" s="24">
        <v>0</v>
      </c>
      <c r="F1345" s="26">
        <v>0</v>
      </c>
      <c r="G1345" s="25">
        <v>0</v>
      </c>
      <c r="H1345" s="24">
        <v>0</v>
      </c>
      <c r="I1345" s="26">
        <v>0</v>
      </c>
      <c r="J1345" s="25" t="b">
        <v>0</v>
      </c>
    </row>
    <row r="1346" spans="1:10" hidden="1" x14ac:dyDescent="0.25">
      <c r="A1346" s="23">
        <v>45177</v>
      </c>
      <c r="B1346" s="24">
        <v>1846319</v>
      </c>
      <c r="C1346" s="25" t="s">
        <v>1111</v>
      </c>
      <c r="D1346" s="24">
        <v>0</v>
      </c>
      <c r="E1346" s="24">
        <v>0</v>
      </c>
      <c r="F1346" s="26">
        <v>0</v>
      </c>
      <c r="G1346" s="25">
        <v>0</v>
      </c>
      <c r="H1346" s="24">
        <v>3216.04</v>
      </c>
      <c r="I1346" s="26">
        <v>0.22</v>
      </c>
      <c r="J1346" s="25" t="b">
        <v>1</v>
      </c>
    </row>
    <row r="1347" spans="1:10" hidden="1" x14ac:dyDescent="0.25">
      <c r="A1347" s="23">
        <v>45157</v>
      </c>
      <c r="B1347" s="24">
        <v>1845253</v>
      </c>
      <c r="C1347" s="25" t="s">
        <v>1112</v>
      </c>
      <c r="D1347" s="24">
        <v>0</v>
      </c>
      <c r="E1347" s="24">
        <v>0</v>
      </c>
      <c r="F1347" s="26">
        <v>0</v>
      </c>
      <c r="G1347" s="25">
        <v>0</v>
      </c>
      <c r="H1347" s="24">
        <v>797.04</v>
      </c>
      <c r="I1347" s="26">
        <v>0.22</v>
      </c>
      <c r="J1347" s="25" t="b">
        <v>1</v>
      </c>
    </row>
    <row r="1348" spans="1:10" hidden="1" x14ac:dyDescent="0.25">
      <c r="A1348" s="23">
        <v>45127</v>
      </c>
      <c r="B1348" s="24">
        <v>1843656</v>
      </c>
      <c r="C1348" s="25" t="s">
        <v>137</v>
      </c>
      <c r="D1348" s="24">
        <v>0</v>
      </c>
      <c r="E1348" s="24">
        <v>0</v>
      </c>
      <c r="F1348" s="26">
        <v>0</v>
      </c>
      <c r="G1348" s="25">
        <v>0</v>
      </c>
      <c r="H1348" s="24">
        <v>428.56</v>
      </c>
      <c r="I1348" s="26">
        <v>0.13600000000000001</v>
      </c>
      <c r="J1348" s="25" t="b">
        <v>0</v>
      </c>
    </row>
    <row r="1349" spans="1:10" hidden="1" x14ac:dyDescent="0.25">
      <c r="A1349" s="23">
        <v>45210</v>
      </c>
      <c r="B1349" s="24">
        <v>1848020</v>
      </c>
      <c r="C1349" s="25" t="s">
        <v>305</v>
      </c>
      <c r="D1349" s="24">
        <v>0</v>
      </c>
      <c r="E1349" s="24">
        <v>0</v>
      </c>
      <c r="F1349" s="26">
        <v>0</v>
      </c>
      <c r="G1349" s="25">
        <v>0</v>
      </c>
      <c r="H1349" s="24">
        <v>0</v>
      </c>
      <c r="I1349" s="26">
        <v>0</v>
      </c>
      <c r="J1349" s="25" t="b">
        <v>0</v>
      </c>
    </row>
    <row r="1350" spans="1:10" hidden="1" x14ac:dyDescent="0.25">
      <c r="A1350" s="23">
        <v>44985</v>
      </c>
      <c r="B1350" s="24">
        <v>1836526</v>
      </c>
      <c r="C1350" s="25" t="s">
        <v>1113</v>
      </c>
      <c r="D1350" s="24">
        <v>0</v>
      </c>
      <c r="E1350" s="24">
        <v>0</v>
      </c>
      <c r="F1350" s="26">
        <v>0</v>
      </c>
      <c r="G1350" s="25">
        <v>0</v>
      </c>
      <c r="H1350" s="24">
        <v>1466</v>
      </c>
      <c r="I1350" s="26">
        <v>0.36899999999999999</v>
      </c>
      <c r="J1350" s="25" t="b">
        <v>1</v>
      </c>
    </row>
    <row r="1351" spans="1:10" hidden="1" x14ac:dyDescent="0.25">
      <c r="A1351" s="23">
        <v>45210</v>
      </c>
      <c r="B1351" s="24">
        <v>1848036</v>
      </c>
      <c r="C1351" s="25" t="s">
        <v>1114</v>
      </c>
      <c r="D1351" s="24">
        <v>0</v>
      </c>
      <c r="E1351" s="24">
        <v>0</v>
      </c>
      <c r="F1351" s="26">
        <v>0</v>
      </c>
      <c r="G1351" s="25">
        <v>0</v>
      </c>
      <c r="H1351" s="24">
        <v>7.14</v>
      </c>
      <c r="I1351" s="26">
        <v>1.7729999999999999</v>
      </c>
      <c r="J1351" s="25" t="b">
        <v>1</v>
      </c>
    </row>
    <row r="1352" spans="1:10" hidden="1" x14ac:dyDescent="0.25">
      <c r="A1352" s="23">
        <v>45182</v>
      </c>
      <c r="B1352" s="24">
        <v>1846548</v>
      </c>
      <c r="C1352" s="25" t="s">
        <v>1115</v>
      </c>
      <c r="D1352" s="24">
        <v>0</v>
      </c>
      <c r="E1352" s="24">
        <v>0</v>
      </c>
      <c r="F1352" s="26">
        <v>0</v>
      </c>
      <c r="G1352" s="25">
        <v>0</v>
      </c>
      <c r="H1352" s="24">
        <v>0</v>
      </c>
      <c r="I1352" s="26">
        <v>0</v>
      </c>
      <c r="J1352" s="25" t="b">
        <v>0</v>
      </c>
    </row>
    <row r="1353" spans="1:10" hidden="1" x14ac:dyDescent="0.25">
      <c r="A1353" s="23">
        <v>45103</v>
      </c>
      <c r="B1353" s="24">
        <v>1842523</v>
      </c>
      <c r="C1353" s="25" t="s">
        <v>1116</v>
      </c>
      <c r="D1353" s="24">
        <v>0</v>
      </c>
      <c r="E1353" s="24">
        <v>0</v>
      </c>
      <c r="F1353" s="26">
        <v>0</v>
      </c>
      <c r="G1353" s="25">
        <v>0</v>
      </c>
      <c r="H1353" s="24">
        <v>4360.76</v>
      </c>
      <c r="I1353" s="26">
        <v>0.22</v>
      </c>
      <c r="J1353" s="25" t="b">
        <v>1</v>
      </c>
    </row>
    <row r="1354" spans="1:10" hidden="1" x14ac:dyDescent="0.25">
      <c r="A1354" s="23">
        <v>45147</v>
      </c>
      <c r="B1354" s="24">
        <v>1844658</v>
      </c>
      <c r="C1354" s="25" t="s">
        <v>1117</v>
      </c>
      <c r="D1354" s="24">
        <v>0</v>
      </c>
      <c r="E1354" s="24">
        <v>0</v>
      </c>
      <c r="F1354" s="26">
        <v>0</v>
      </c>
      <c r="G1354" s="25">
        <v>0</v>
      </c>
      <c r="H1354" s="24">
        <v>478.27</v>
      </c>
      <c r="I1354" s="26">
        <v>0.112</v>
      </c>
      <c r="J1354" s="25" t="b">
        <v>0</v>
      </c>
    </row>
    <row r="1355" spans="1:10" hidden="1" x14ac:dyDescent="0.25">
      <c r="A1355" s="23">
        <v>45261</v>
      </c>
      <c r="B1355" s="24">
        <v>1850202</v>
      </c>
      <c r="C1355" s="25" t="s">
        <v>543</v>
      </c>
      <c r="D1355" s="24">
        <v>0</v>
      </c>
      <c r="E1355" s="24">
        <v>0</v>
      </c>
      <c r="F1355" s="26">
        <v>0</v>
      </c>
      <c r="G1355" s="25">
        <v>0</v>
      </c>
      <c r="H1355" s="24">
        <v>1757.26</v>
      </c>
      <c r="I1355" s="26">
        <v>0.22</v>
      </c>
      <c r="J1355" s="25" t="b">
        <v>1</v>
      </c>
    </row>
    <row r="1356" spans="1:10" hidden="1" x14ac:dyDescent="0.25">
      <c r="A1356" s="23">
        <v>44956</v>
      </c>
      <c r="B1356" s="24">
        <v>1835134</v>
      </c>
      <c r="C1356" s="25" t="s">
        <v>185</v>
      </c>
      <c r="D1356" s="24">
        <v>0</v>
      </c>
      <c r="E1356" s="24">
        <v>0</v>
      </c>
      <c r="F1356" s="26">
        <v>0</v>
      </c>
      <c r="G1356" s="25">
        <v>0</v>
      </c>
      <c r="H1356" s="24">
        <v>412</v>
      </c>
      <c r="I1356" s="26">
        <v>0.29099999999999998</v>
      </c>
      <c r="J1356" s="25" t="b">
        <v>1</v>
      </c>
    </row>
    <row r="1357" spans="1:10" hidden="1" x14ac:dyDescent="0.25">
      <c r="A1357" s="23">
        <v>45189</v>
      </c>
      <c r="B1357" s="24">
        <v>1846978</v>
      </c>
      <c r="C1357" s="25" t="s">
        <v>1118</v>
      </c>
      <c r="D1357" s="24">
        <v>0</v>
      </c>
      <c r="E1357" s="24">
        <v>0</v>
      </c>
      <c r="F1357" s="26">
        <v>0</v>
      </c>
      <c r="G1357" s="25">
        <v>0</v>
      </c>
      <c r="H1357" s="24">
        <v>132.36000000000001</v>
      </c>
      <c r="I1357" s="26">
        <v>7.3170000000000002</v>
      </c>
      <c r="J1357" s="25" t="b">
        <v>1</v>
      </c>
    </row>
    <row r="1358" spans="1:10" hidden="1" x14ac:dyDescent="0.25">
      <c r="A1358" s="23">
        <v>45191</v>
      </c>
      <c r="B1358" s="24">
        <v>1847107</v>
      </c>
      <c r="C1358" s="25" t="s">
        <v>1119</v>
      </c>
      <c r="D1358" s="24">
        <v>0</v>
      </c>
      <c r="E1358" s="24">
        <v>0</v>
      </c>
      <c r="F1358" s="26">
        <v>0</v>
      </c>
      <c r="G1358" s="25">
        <v>0</v>
      </c>
      <c r="H1358" s="24">
        <v>27116.25</v>
      </c>
      <c r="I1358" s="26">
        <v>0.25600000000000001</v>
      </c>
      <c r="J1358" s="25" t="b">
        <v>1</v>
      </c>
    </row>
    <row r="1359" spans="1:10" hidden="1" x14ac:dyDescent="0.25">
      <c r="A1359" s="23">
        <v>44956</v>
      </c>
      <c r="B1359" s="24">
        <v>1835172</v>
      </c>
      <c r="C1359" s="25" t="s">
        <v>1068</v>
      </c>
      <c r="D1359" s="24">
        <v>0</v>
      </c>
      <c r="E1359" s="24">
        <v>0</v>
      </c>
      <c r="F1359" s="26">
        <v>0</v>
      </c>
      <c r="G1359" s="25">
        <v>0</v>
      </c>
      <c r="H1359" s="24">
        <v>306.68</v>
      </c>
      <c r="I1359" s="26">
        <v>0.22</v>
      </c>
      <c r="J1359" s="25" t="b">
        <v>1</v>
      </c>
    </row>
    <row r="1360" spans="1:10" hidden="1" x14ac:dyDescent="0.25">
      <c r="A1360" s="23">
        <v>45282</v>
      </c>
      <c r="B1360" s="24">
        <v>1851114</v>
      </c>
      <c r="C1360" s="25" t="s">
        <v>1120</v>
      </c>
      <c r="D1360" s="24">
        <v>0</v>
      </c>
      <c r="E1360" s="24">
        <v>0</v>
      </c>
      <c r="F1360" s="26">
        <v>0</v>
      </c>
      <c r="G1360" s="25">
        <v>0</v>
      </c>
      <c r="H1360" s="24">
        <v>1027.46</v>
      </c>
      <c r="I1360" s="26">
        <v>0.22</v>
      </c>
      <c r="J1360" s="25" t="b">
        <v>1</v>
      </c>
    </row>
    <row r="1361" spans="1:10" hidden="1" x14ac:dyDescent="0.25">
      <c r="A1361" s="23">
        <v>45012</v>
      </c>
      <c r="B1361" s="24">
        <v>1838043</v>
      </c>
      <c r="C1361" s="25" t="s">
        <v>1121</v>
      </c>
      <c r="D1361" s="24">
        <v>0</v>
      </c>
      <c r="E1361" s="24">
        <v>0</v>
      </c>
      <c r="F1361" s="26">
        <v>0</v>
      </c>
      <c r="G1361" s="25">
        <v>0</v>
      </c>
      <c r="H1361" s="24">
        <v>130338.14</v>
      </c>
      <c r="I1361" s="26">
        <v>0.104</v>
      </c>
      <c r="J1361" s="25" t="b">
        <v>0</v>
      </c>
    </row>
    <row r="1362" spans="1:10" hidden="1" x14ac:dyDescent="0.25">
      <c r="A1362" s="23">
        <v>45232</v>
      </c>
      <c r="B1362" s="24">
        <v>1849105</v>
      </c>
      <c r="C1362" s="25" t="s">
        <v>108</v>
      </c>
      <c r="D1362" s="24">
        <v>0</v>
      </c>
      <c r="E1362" s="24">
        <v>0</v>
      </c>
      <c r="F1362" s="26">
        <v>0</v>
      </c>
      <c r="G1362" s="25">
        <v>0</v>
      </c>
      <c r="H1362" s="24">
        <v>68819.12</v>
      </c>
      <c r="I1362" s="26">
        <v>0</v>
      </c>
      <c r="J1362" s="25" t="b">
        <v>0</v>
      </c>
    </row>
    <row r="1363" spans="1:10" hidden="1" x14ac:dyDescent="0.25">
      <c r="A1363" s="23">
        <v>45040</v>
      </c>
      <c r="B1363" s="24">
        <v>1839449</v>
      </c>
      <c r="C1363" s="25" t="s">
        <v>1122</v>
      </c>
      <c r="D1363" s="24">
        <v>0</v>
      </c>
      <c r="E1363" s="24">
        <v>0</v>
      </c>
      <c r="F1363" s="26">
        <v>0</v>
      </c>
      <c r="G1363" s="25">
        <v>0</v>
      </c>
      <c r="H1363" s="24">
        <v>3862.2</v>
      </c>
      <c r="I1363" s="26">
        <v>0.22</v>
      </c>
      <c r="J1363" s="25" t="b">
        <v>1</v>
      </c>
    </row>
    <row r="1364" spans="1:10" hidden="1" x14ac:dyDescent="0.25">
      <c r="A1364" s="23">
        <v>45168</v>
      </c>
      <c r="B1364" s="24">
        <v>1845839</v>
      </c>
      <c r="C1364" s="25" t="s">
        <v>1123</v>
      </c>
      <c r="D1364" s="24">
        <v>0</v>
      </c>
      <c r="E1364" s="24">
        <v>0</v>
      </c>
      <c r="F1364" s="26">
        <v>0</v>
      </c>
      <c r="G1364" s="25">
        <v>0</v>
      </c>
      <c r="H1364" s="24">
        <v>1126.68</v>
      </c>
      <c r="I1364" s="26">
        <v>0.22</v>
      </c>
      <c r="J1364" s="25" t="b">
        <v>1</v>
      </c>
    </row>
    <row r="1365" spans="1:10" hidden="1" x14ac:dyDescent="0.25">
      <c r="A1365" s="23">
        <v>45093</v>
      </c>
      <c r="B1365" s="24">
        <v>1842221</v>
      </c>
      <c r="C1365" s="25" t="s">
        <v>875</v>
      </c>
      <c r="D1365" s="24">
        <v>0</v>
      </c>
      <c r="E1365" s="24">
        <v>0</v>
      </c>
      <c r="F1365" s="26">
        <v>0</v>
      </c>
      <c r="G1365" s="25">
        <v>0</v>
      </c>
      <c r="H1365" s="24">
        <v>0</v>
      </c>
      <c r="I1365" s="26">
        <v>0</v>
      </c>
      <c r="J1365" s="25" t="b">
        <v>0</v>
      </c>
    </row>
    <row r="1366" spans="1:10" hidden="1" x14ac:dyDescent="0.25">
      <c r="A1366" s="23">
        <v>44967</v>
      </c>
      <c r="B1366" s="24">
        <v>1835748</v>
      </c>
      <c r="C1366" s="25" t="s">
        <v>1124</v>
      </c>
      <c r="D1366" s="24">
        <v>0</v>
      </c>
      <c r="E1366" s="24">
        <v>0</v>
      </c>
      <c r="F1366" s="26">
        <v>0</v>
      </c>
      <c r="G1366" s="25">
        <v>0</v>
      </c>
      <c r="H1366" s="24">
        <v>18.489999999999998</v>
      </c>
      <c r="I1366" s="26">
        <v>15.117000000000001</v>
      </c>
      <c r="J1366" s="25" t="b">
        <v>1</v>
      </c>
    </row>
    <row r="1367" spans="1:10" hidden="1" x14ac:dyDescent="0.25">
      <c r="A1367" s="23">
        <v>44959</v>
      </c>
      <c r="B1367" s="24">
        <v>1835354</v>
      </c>
      <c r="C1367" s="25" t="s">
        <v>1125</v>
      </c>
      <c r="D1367" s="24">
        <v>0</v>
      </c>
      <c r="E1367" s="24">
        <v>0</v>
      </c>
      <c r="F1367" s="26">
        <v>0</v>
      </c>
      <c r="G1367" s="25">
        <v>0</v>
      </c>
      <c r="H1367" s="24">
        <v>7793.02</v>
      </c>
      <c r="I1367" s="26">
        <v>0.16800000000000001</v>
      </c>
      <c r="J1367" s="25" t="b">
        <v>0</v>
      </c>
    </row>
    <row r="1368" spans="1:10" hidden="1" x14ac:dyDescent="0.25">
      <c r="A1368" s="23">
        <v>45181</v>
      </c>
      <c r="B1368" s="24">
        <v>1846489</v>
      </c>
      <c r="C1368" s="25" t="s">
        <v>1126</v>
      </c>
      <c r="D1368" s="24">
        <v>0</v>
      </c>
      <c r="E1368" s="24">
        <v>0</v>
      </c>
      <c r="F1368" s="26">
        <v>0</v>
      </c>
      <c r="G1368" s="25">
        <v>0</v>
      </c>
      <c r="H1368" s="24">
        <v>866.74</v>
      </c>
      <c r="I1368" s="26">
        <v>0.22</v>
      </c>
      <c r="J1368" s="25" t="b">
        <v>1</v>
      </c>
    </row>
    <row r="1369" spans="1:10" hidden="1" x14ac:dyDescent="0.25">
      <c r="A1369" s="23">
        <v>45027</v>
      </c>
      <c r="B1369" s="24">
        <v>1838758</v>
      </c>
      <c r="C1369" s="25" t="s">
        <v>1127</v>
      </c>
      <c r="D1369" s="24">
        <v>0</v>
      </c>
      <c r="E1369" s="24">
        <v>0</v>
      </c>
      <c r="F1369" s="26">
        <v>0</v>
      </c>
      <c r="G1369" s="25">
        <v>0</v>
      </c>
      <c r="H1369" s="24">
        <v>0</v>
      </c>
      <c r="I1369" s="26">
        <v>0</v>
      </c>
      <c r="J1369" s="25" t="b">
        <v>0</v>
      </c>
    </row>
    <row r="1370" spans="1:10" hidden="1" x14ac:dyDescent="0.25">
      <c r="A1370" s="23">
        <v>45196</v>
      </c>
      <c r="B1370" s="24">
        <v>1847334</v>
      </c>
      <c r="C1370" s="25" t="s">
        <v>231</v>
      </c>
      <c r="D1370" s="24">
        <v>0</v>
      </c>
      <c r="E1370" s="24">
        <v>0</v>
      </c>
      <c r="F1370" s="26">
        <v>0</v>
      </c>
      <c r="G1370" s="25">
        <v>0</v>
      </c>
      <c r="H1370" s="24">
        <v>534.77</v>
      </c>
      <c r="I1370" s="26">
        <v>0.51100000000000001</v>
      </c>
      <c r="J1370" s="25" t="b">
        <v>1</v>
      </c>
    </row>
    <row r="1371" spans="1:10" hidden="1" x14ac:dyDescent="0.25">
      <c r="A1371" s="23">
        <v>45197</v>
      </c>
      <c r="B1371" s="24">
        <v>1847381</v>
      </c>
      <c r="C1371" s="25" t="s">
        <v>112</v>
      </c>
      <c r="D1371" s="24">
        <v>0</v>
      </c>
      <c r="E1371" s="24">
        <v>0</v>
      </c>
      <c r="F1371" s="26">
        <v>0</v>
      </c>
      <c r="G1371" s="25">
        <v>0</v>
      </c>
      <c r="H1371" s="24">
        <v>951.2</v>
      </c>
      <c r="I1371" s="26">
        <v>0.22</v>
      </c>
      <c r="J1371" s="25" t="b">
        <v>1</v>
      </c>
    </row>
    <row r="1372" spans="1:10" hidden="1" x14ac:dyDescent="0.25">
      <c r="A1372" s="23">
        <v>44991</v>
      </c>
      <c r="B1372" s="24">
        <v>1836817</v>
      </c>
      <c r="C1372" s="25" t="s">
        <v>1128</v>
      </c>
      <c r="D1372" s="24">
        <v>0</v>
      </c>
      <c r="E1372" s="24">
        <v>0</v>
      </c>
      <c r="F1372" s="26">
        <v>0</v>
      </c>
      <c r="G1372" s="25">
        <v>0</v>
      </c>
      <c r="H1372" s="24">
        <v>967.26</v>
      </c>
      <c r="I1372" s="26">
        <v>0.23300000000000001</v>
      </c>
      <c r="J1372" s="25" t="b">
        <v>1</v>
      </c>
    </row>
    <row r="1373" spans="1:10" hidden="1" x14ac:dyDescent="0.25">
      <c r="A1373" s="23">
        <v>45156</v>
      </c>
      <c r="B1373" s="24">
        <v>1845206</v>
      </c>
      <c r="C1373" s="25" t="s">
        <v>881</v>
      </c>
      <c r="D1373" s="24">
        <v>0</v>
      </c>
      <c r="E1373" s="24">
        <v>0</v>
      </c>
      <c r="F1373" s="26">
        <v>0</v>
      </c>
      <c r="G1373" s="25">
        <v>0</v>
      </c>
      <c r="H1373" s="24">
        <v>66.34</v>
      </c>
      <c r="I1373" s="26">
        <v>0.46200000000000002</v>
      </c>
      <c r="J1373" s="25" t="b">
        <v>1</v>
      </c>
    </row>
    <row r="1374" spans="1:10" hidden="1" x14ac:dyDescent="0.25">
      <c r="A1374" s="23">
        <v>45180</v>
      </c>
      <c r="B1374" s="24">
        <v>1846382</v>
      </c>
      <c r="C1374" s="25" t="s">
        <v>793</v>
      </c>
      <c r="D1374" s="24">
        <v>0</v>
      </c>
      <c r="E1374" s="24">
        <v>0</v>
      </c>
      <c r="F1374" s="26">
        <v>0</v>
      </c>
      <c r="G1374" s="25">
        <v>0</v>
      </c>
      <c r="H1374" s="24">
        <v>2007.84</v>
      </c>
      <c r="I1374" s="26">
        <v>0.20599999999999999</v>
      </c>
      <c r="J1374" s="25" t="b">
        <v>1</v>
      </c>
    </row>
    <row r="1375" spans="1:10" hidden="1" x14ac:dyDescent="0.25">
      <c r="A1375" s="23">
        <v>45176</v>
      </c>
      <c r="B1375" s="24">
        <v>1846226</v>
      </c>
      <c r="C1375" s="25" t="s">
        <v>265</v>
      </c>
      <c r="D1375" s="24">
        <v>0</v>
      </c>
      <c r="E1375" s="24">
        <v>0</v>
      </c>
      <c r="F1375" s="26">
        <v>0</v>
      </c>
      <c r="G1375" s="25">
        <v>0</v>
      </c>
      <c r="H1375" s="24">
        <v>1362.39</v>
      </c>
      <c r="I1375" s="26">
        <v>0.221</v>
      </c>
      <c r="J1375" s="25" t="b">
        <v>1</v>
      </c>
    </row>
    <row r="1376" spans="1:10" hidden="1" x14ac:dyDescent="0.25">
      <c r="A1376" s="23">
        <v>45079</v>
      </c>
      <c r="B1376" s="24">
        <v>1841522</v>
      </c>
      <c r="C1376" s="25" t="s">
        <v>687</v>
      </c>
      <c r="D1376" s="24">
        <v>0</v>
      </c>
      <c r="E1376" s="24">
        <v>0</v>
      </c>
      <c r="F1376" s="26">
        <v>0</v>
      </c>
      <c r="G1376" s="25">
        <v>0</v>
      </c>
      <c r="H1376" s="24">
        <v>176.18</v>
      </c>
      <c r="I1376" s="26">
        <v>0.18099999999999999</v>
      </c>
      <c r="J1376" s="25" t="b">
        <v>1</v>
      </c>
    </row>
    <row r="1377" spans="1:10" hidden="1" x14ac:dyDescent="0.25">
      <c r="A1377" s="23">
        <v>45071</v>
      </c>
      <c r="B1377" s="24">
        <v>1841118</v>
      </c>
      <c r="C1377" s="25" t="s">
        <v>1129</v>
      </c>
      <c r="D1377" s="24">
        <v>0</v>
      </c>
      <c r="E1377" s="24">
        <v>0</v>
      </c>
      <c r="F1377" s="26">
        <v>0</v>
      </c>
      <c r="G1377" s="25">
        <v>0</v>
      </c>
      <c r="H1377" s="24">
        <v>0</v>
      </c>
      <c r="I1377" s="26">
        <v>0</v>
      </c>
      <c r="J1377" s="25" t="b">
        <v>0</v>
      </c>
    </row>
    <row r="1378" spans="1:10" hidden="1" x14ac:dyDescent="0.25">
      <c r="A1378" s="23">
        <v>45189</v>
      </c>
      <c r="B1378" s="24">
        <v>1846955</v>
      </c>
      <c r="C1378" s="25" t="s">
        <v>785</v>
      </c>
      <c r="D1378" s="24">
        <v>0</v>
      </c>
      <c r="E1378" s="24">
        <v>0</v>
      </c>
      <c r="F1378" s="26">
        <v>0</v>
      </c>
      <c r="G1378" s="25">
        <v>0</v>
      </c>
      <c r="H1378" s="24">
        <v>2230.4</v>
      </c>
      <c r="I1378" s="26">
        <v>0.22</v>
      </c>
      <c r="J1378" s="25" t="b">
        <v>1</v>
      </c>
    </row>
    <row r="1379" spans="1:10" hidden="1" x14ac:dyDescent="0.25">
      <c r="A1379" s="23">
        <v>45155</v>
      </c>
      <c r="B1379" s="24">
        <v>1845117</v>
      </c>
      <c r="C1379" s="25" t="s">
        <v>1022</v>
      </c>
      <c r="D1379" s="24">
        <v>0</v>
      </c>
      <c r="E1379" s="24">
        <v>0</v>
      </c>
      <c r="F1379" s="26">
        <v>0</v>
      </c>
      <c r="G1379" s="25">
        <v>0</v>
      </c>
      <c r="H1379" s="24">
        <v>3352.66</v>
      </c>
      <c r="I1379" s="26">
        <v>0.28000000000000003</v>
      </c>
      <c r="J1379" s="25" t="b">
        <v>1</v>
      </c>
    </row>
    <row r="1380" spans="1:10" hidden="1" x14ac:dyDescent="0.25">
      <c r="A1380" s="23">
        <v>44944</v>
      </c>
      <c r="B1380" s="24">
        <v>1834637</v>
      </c>
      <c r="C1380" s="25" t="s">
        <v>1130</v>
      </c>
      <c r="D1380" s="24">
        <v>0</v>
      </c>
      <c r="E1380" s="24">
        <v>0</v>
      </c>
      <c r="F1380" s="26">
        <v>0</v>
      </c>
      <c r="G1380" s="25">
        <v>0</v>
      </c>
      <c r="H1380" s="24">
        <v>2421.3000000000002</v>
      </c>
      <c r="I1380" s="26">
        <v>0.16300000000000001</v>
      </c>
      <c r="J1380" s="25" t="b">
        <v>0</v>
      </c>
    </row>
    <row r="1381" spans="1:10" hidden="1" x14ac:dyDescent="0.25">
      <c r="A1381" s="23">
        <v>44929</v>
      </c>
      <c r="B1381" s="24">
        <v>1834029</v>
      </c>
      <c r="C1381" s="25" t="s">
        <v>1131</v>
      </c>
      <c r="D1381" s="24">
        <v>0</v>
      </c>
      <c r="E1381" s="24">
        <v>0</v>
      </c>
      <c r="F1381" s="26">
        <v>0</v>
      </c>
      <c r="G1381" s="25">
        <v>0</v>
      </c>
      <c r="H1381" s="24">
        <v>524.62</v>
      </c>
      <c r="I1381" s="26">
        <v>0.32700000000000001</v>
      </c>
      <c r="J1381" s="25" t="b">
        <v>1</v>
      </c>
    </row>
    <row r="1382" spans="1:10" hidden="1" x14ac:dyDescent="0.25">
      <c r="A1382" s="23">
        <v>45065</v>
      </c>
      <c r="B1382" s="24">
        <v>1840819</v>
      </c>
      <c r="C1382" s="25" t="s">
        <v>456</v>
      </c>
      <c r="D1382" s="24">
        <v>0</v>
      </c>
      <c r="E1382" s="24">
        <v>0</v>
      </c>
      <c r="F1382" s="26">
        <v>0</v>
      </c>
      <c r="G1382" s="25">
        <v>0</v>
      </c>
      <c r="H1382" s="24">
        <v>32745.23</v>
      </c>
      <c r="I1382" s="26">
        <v>0.13900000000000001</v>
      </c>
      <c r="J1382" s="25" t="b">
        <v>0</v>
      </c>
    </row>
    <row r="1383" spans="1:10" hidden="1" x14ac:dyDescent="0.25">
      <c r="A1383" s="23">
        <v>45175</v>
      </c>
      <c r="B1383" s="24">
        <v>1846136</v>
      </c>
      <c r="C1383" s="25" t="s">
        <v>1132</v>
      </c>
      <c r="D1383" s="24">
        <v>0</v>
      </c>
      <c r="E1383" s="24">
        <v>0</v>
      </c>
      <c r="F1383" s="26">
        <v>0</v>
      </c>
      <c r="G1383" s="25">
        <v>0</v>
      </c>
      <c r="H1383" s="24">
        <v>1986.04</v>
      </c>
      <c r="I1383" s="26">
        <v>0.22</v>
      </c>
      <c r="J1383" s="25" t="b">
        <v>1</v>
      </c>
    </row>
    <row r="1384" spans="1:10" hidden="1" x14ac:dyDescent="0.25">
      <c r="A1384" s="23">
        <v>45072</v>
      </c>
      <c r="B1384" s="24">
        <v>1841213</v>
      </c>
      <c r="C1384" s="25" t="s">
        <v>1133</v>
      </c>
      <c r="D1384" s="24">
        <v>0</v>
      </c>
      <c r="E1384" s="24">
        <v>0</v>
      </c>
      <c r="F1384" s="26">
        <v>0</v>
      </c>
      <c r="G1384" s="25">
        <v>0</v>
      </c>
      <c r="H1384" s="24">
        <v>36.4</v>
      </c>
      <c r="I1384" s="26">
        <v>0.33</v>
      </c>
      <c r="J1384" s="25" t="b">
        <v>1</v>
      </c>
    </row>
    <row r="1385" spans="1:10" hidden="1" x14ac:dyDescent="0.25">
      <c r="A1385" s="23">
        <v>44951</v>
      </c>
      <c r="B1385" s="24">
        <v>1834919</v>
      </c>
      <c r="C1385" s="25" t="s">
        <v>1134</v>
      </c>
      <c r="D1385" s="24">
        <v>0</v>
      </c>
      <c r="E1385" s="24">
        <v>0</v>
      </c>
      <c r="F1385" s="26">
        <v>0</v>
      </c>
      <c r="G1385" s="25">
        <v>0</v>
      </c>
      <c r="H1385" s="24">
        <v>0</v>
      </c>
      <c r="I1385" s="26">
        <v>0</v>
      </c>
      <c r="J1385" s="25" t="b">
        <v>0</v>
      </c>
    </row>
    <row r="1386" spans="1:10" hidden="1" x14ac:dyDescent="0.25">
      <c r="A1386" s="23">
        <v>45154</v>
      </c>
      <c r="B1386" s="24">
        <v>1845066</v>
      </c>
      <c r="C1386" s="25" t="s">
        <v>1135</v>
      </c>
      <c r="D1386" s="24">
        <v>0</v>
      </c>
      <c r="E1386" s="24">
        <v>0</v>
      </c>
      <c r="F1386" s="26">
        <v>0</v>
      </c>
      <c r="G1386" s="25">
        <v>0</v>
      </c>
      <c r="H1386" s="24">
        <v>4648.08</v>
      </c>
      <c r="I1386" s="26">
        <v>0.40300000000000002</v>
      </c>
      <c r="J1386" s="25" t="b">
        <v>1</v>
      </c>
    </row>
    <row r="1387" spans="1:10" hidden="1" x14ac:dyDescent="0.25">
      <c r="A1387" s="23">
        <v>45070</v>
      </c>
      <c r="B1387" s="24">
        <v>1841071</v>
      </c>
      <c r="C1387" s="25" t="s">
        <v>826</v>
      </c>
      <c r="D1387" s="24">
        <v>0</v>
      </c>
      <c r="E1387" s="24">
        <v>0</v>
      </c>
      <c r="F1387" s="26">
        <v>0</v>
      </c>
      <c r="G1387" s="25">
        <v>0</v>
      </c>
      <c r="H1387" s="24">
        <v>1650</v>
      </c>
      <c r="I1387" s="26">
        <v>0.22700000000000001</v>
      </c>
      <c r="J1387" s="25" t="b">
        <v>1</v>
      </c>
    </row>
    <row r="1388" spans="1:10" hidden="1" x14ac:dyDescent="0.25">
      <c r="A1388" s="23">
        <v>44936</v>
      </c>
      <c r="B1388" s="24">
        <v>1834330</v>
      </c>
      <c r="C1388" s="25" t="s">
        <v>1136</v>
      </c>
      <c r="D1388" s="24">
        <v>0</v>
      </c>
      <c r="E1388" s="24">
        <v>0</v>
      </c>
      <c r="F1388" s="26">
        <v>0</v>
      </c>
      <c r="G1388" s="25">
        <v>0</v>
      </c>
      <c r="H1388" s="24">
        <v>5894.16</v>
      </c>
      <c r="I1388" s="26">
        <v>0.14199999999999999</v>
      </c>
      <c r="J1388" s="25" t="b">
        <v>0</v>
      </c>
    </row>
    <row r="1389" spans="1:10" hidden="1" x14ac:dyDescent="0.25">
      <c r="A1389" s="23">
        <v>45265</v>
      </c>
      <c r="B1389" s="24">
        <v>1850292</v>
      </c>
      <c r="C1389" s="25" t="s">
        <v>1137</v>
      </c>
      <c r="D1389" s="24">
        <v>0</v>
      </c>
      <c r="E1389" s="24">
        <v>0</v>
      </c>
      <c r="F1389" s="26">
        <v>0</v>
      </c>
      <c r="G1389" s="25">
        <v>0</v>
      </c>
      <c r="H1389" s="24">
        <v>386.12</v>
      </c>
      <c r="I1389" s="26">
        <v>0.22800000000000001</v>
      </c>
      <c r="J1389" s="25" t="b">
        <v>1</v>
      </c>
    </row>
    <row r="1390" spans="1:10" hidden="1" x14ac:dyDescent="0.25">
      <c r="A1390" s="23">
        <v>45212</v>
      </c>
      <c r="B1390" s="24">
        <v>1848137</v>
      </c>
      <c r="C1390" s="25" t="s">
        <v>227</v>
      </c>
      <c r="D1390" s="24">
        <v>0</v>
      </c>
      <c r="E1390" s="24">
        <v>0</v>
      </c>
      <c r="F1390" s="26">
        <v>0</v>
      </c>
      <c r="G1390" s="25">
        <v>0</v>
      </c>
      <c r="H1390" s="24">
        <v>3444</v>
      </c>
      <c r="I1390" s="26">
        <v>0.22</v>
      </c>
      <c r="J1390" s="25" t="b">
        <v>1</v>
      </c>
    </row>
    <row r="1391" spans="1:10" hidden="1" x14ac:dyDescent="0.25">
      <c r="A1391" s="23">
        <v>44938</v>
      </c>
      <c r="B1391" s="24">
        <v>1834418</v>
      </c>
      <c r="C1391" s="25" t="s">
        <v>1138</v>
      </c>
      <c r="D1391" s="24">
        <v>0</v>
      </c>
      <c r="E1391" s="24">
        <v>0</v>
      </c>
      <c r="F1391" s="26">
        <v>0</v>
      </c>
      <c r="G1391" s="25">
        <v>0</v>
      </c>
      <c r="H1391" s="24">
        <v>68.88</v>
      </c>
      <c r="I1391" s="26">
        <v>0.22</v>
      </c>
      <c r="J1391" s="25" t="b">
        <v>1</v>
      </c>
    </row>
    <row r="1392" spans="1:10" hidden="1" x14ac:dyDescent="0.25">
      <c r="A1392" s="23">
        <v>44937</v>
      </c>
      <c r="B1392" s="24">
        <v>1834349</v>
      </c>
      <c r="C1392" s="25" t="s">
        <v>1139</v>
      </c>
      <c r="D1392" s="24">
        <v>508</v>
      </c>
      <c r="E1392" s="24">
        <v>0</v>
      </c>
      <c r="F1392" s="26">
        <v>0</v>
      </c>
      <c r="G1392" s="25">
        <v>0</v>
      </c>
      <c r="H1392" s="24">
        <v>14458.17</v>
      </c>
      <c r="I1392" s="26">
        <v>8.6999999999999994E-2</v>
      </c>
      <c r="J1392" s="25" t="b">
        <v>0</v>
      </c>
    </row>
    <row r="1393" spans="1:10" hidden="1" x14ac:dyDescent="0.25">
      <c r="A1393" s="23">
        <v>45197</v>
      </c>
      <c r="B1393" s="24">
        <v>1847368</v>
      </c>
      <c r="C1393" s="25" t="s">
        <v>1140</v>
      </c>
      <c r="D1393" s="24">
        <v>0</v>
      </c>
      <c r="E1393" s="24">
        <v>0</v>
      </c>
      <c r="F1393" s="26">
        <v>0</v>
      </c>
      <c r="G1393" s="25">
        <v>0</v>
      </c>
      <c r="H1393" s="24">
        <v>489.25</v>
      </c>
      <c r="I1393" s="26">
        <v>0.216</v>
      </c>
      <c r="J1393" s="25" t="b">
        <v>1</v>
      </c>
    </row>
    <row r="1394" spans="1:10" hidden="1" x14ac:dyDescent="0.25">
      <c r="A1394" s="23">
        <v>44942</v>
      </c>
      <c r="B1394" s="24">
        <v>1834578</v>
      </c>
      <c r="C1394" s="25" t="s">
        <v>1141</v>
      </c>
      <c r="D1394" s="24">
        <v>0</v>
      </c>
      <c r="E1394" s="24">
        <v>0</v>
      </c>
      <c r="F1394" s="26">
        <v>0</v>
      </c>
      <c r="G1394" s="25">
        <v>0</v>
      </c>
      <c r="H1394" s="24">
        <v>600.26</v>
      </c>
      <c r="I1394" s="26">
        <v>0.13300000000000001</v>
      </c>
      <c r="J1394" s="25" t="b">
        <v>0</v>
      </c>
    </row>
    <row r="1395" spans="1:10" hidden="1" x14ac:dyDescent="0.25">
      <c r="A1395" s="23">
        <v>45230</v>
      </c>
      <c r="B1395" s="24">
        <v>1848971</v>
      </c>
      <c r="C1395" s="25" t="s">
        <v>1142</v>
      </c>
      <c r="D1395" s="24">
        <v>0</v>
      </c>
      <c r="E1395" s="24">
        <v>0</v>
      </c>
      <c r="F1395" s="26">
        <v>0</v>
      </c>
      <c r="G1395" s="25">
        <v>0</v>
      </c>
      <c r="H1395" s="24">
        <v>0</v>
      </c>
      <c r="I1395" s="26">
        <v>0</v>
      </c>
      <c r="J1395" s="25" t="b">
        <v>0</v>
      </c>
    </row>
    <row r="1396" spans="1:10" hidden="1" x14ac:dyDescent="0.25">
      <c r="A1396" s="23">
        <v>44997</v>
      </c>
      <c r="B1396" s="24">
        <v>1837310</v>
      </c>
      <c r="C1396" s="25" t="s">
        <v>603</v>
      </c>
      <c r="D1396" s="24">
        <v>0</v>
      </c>
      <c r="E1396" s="24">
        <v>0</v>
      </c>
      <c r="F1396" s="26">
        <v>0</v>
      </c>
      <c r="G1396" s="25">
        <v>0</v>
      </c>
      <c r="H1396" s="24">
        <v>58.22</v>
      </c>
      <c r="I1396" s="26">
        <v>0.22</v>
      </c>
      <c r="J1396" s="25" t="b">
        <v>1</v>
      </c>
    </row>
    <row r="1397" spans="1:10" hidden="1" x14ac:dyDescent="0.25">
      <c r="A1397" s="23">
        <v>45280</v>
      </c>
      <c r="B1397" s="24">
        <v>1850974</v>
      </c>
      <c r="C1397" s="25" t="s">
        <v>180</v>
      </c>
      <c r="D1397" s="24">
        <v>0</v>
      </c>
      <c r="E1397" s="24">
        <v>0</v>
      </c>
      <c r="F1397" s="26">
        <v>0</v>
      </c>
      <c r="G1397" s="25">
        <v>0</v>
      </c>
      <c r="H1397" s="24">
        <v>1020</v>
      </c>
      <c r="I1397" s="26">
        <v>0</v>
      </c>
      <c r="J1397" s="25" t="b">
        <v>0</v>
      </c>
    </row>
    <row r="1398" spans="1:10" hidden="1" x14ac:dyDescent="0.25">
      <c r="A1398" s="23">
        <v>45243</v>
      </c>
      <c r="B1398" s="24">
        <v>1849459</v>
      </c>
      <c r="C1398" s="25" t="s">
        <v>1143</v>
      </c>
      <c r="D1398" s="24">
        <v>0</v>
      </c>
      <c r="E1398" s="24">
        <v>0</v>
      </c>
      <c r="F1398" s="26">
        <v>0</v>
      </c>
      <c r="G1398" s="25">
        <v>0</v>
      </c>
      <c r="H1398" s="24">
        <v>1146</v>
      </c>
      <c r="I1398" s="26">
        <v>0.28499999999999998</v>
      </c>
      <c r="J1398" s="25" t="b">
        <v>1</v>
      </c>
    </row>
    <row r="1399" spans="1:10" hidden="1" x14ac:dyDescent="0.25">
      <c r="A1399" s="23">
        <v>45160</v>
      </c>
      <c r="B1399" s="24">
        <v>1845362</v>
      </c>
      <c r="C1399" s="25" t="s">
        <v>1144</v>
      </c>
      <c r="D1399" s="24">
        <v>0</v>
      </c>
      <c r="E1399" s="24">
        <v>0</v>
      </c>
      <c r="F1399" s="26">
        <v>0</v>
      </c>
      <c r="G1399" s="25">
        <v>0</v>
      </c>
      <c r="H1399" s="24">
        <v>2933.93</v>
      </c>
      <c r="I1399" s="26">
        <v>0.14599999999999999</v>
      </c>
      <c r="J1399" s="25" t="b">
        <v>0</v>
      </c>
    </row>
    <row r="1400" spans="1:10" hidden="1" x14ac:dyDescent="0.25">
      <c r="A1400" s="23">
        <v>45097</v>
      </c>
      <c r="B1400" s="24">
        <v>1842300</v>
      </c>
      <c r="C1400" s="25" t="s">
        <v>1145</v>
      </c>
      <c r="D1400" s="24">
        <v>0</v>
      </c>
      <c r="E1400" s="24">
        <v>0</v>
      </c>
      <c r="F1400" s="26">
        <v>0</v>
      </c>
      <c r="G1400" s="25">
        <v>0</v>
      </c>
      <c r="H1400" s="24">
        <v>6831.1</v>
      </c>
      <c r="I1400" s="26">
        <v>0.16300000000000001</v>
      </c>
      <c r="J1400" s="25" t="b">
        <v>0</v>
      </c>
    </row>
    <row r="1401" spans="1:10" hidden="1" x14ac:dyDescent="0.25">
      <c r="A1401" s="23">
        <v>44986</v>
      </c>
      <c r="B1401" s="24">
        <v>1836609</v>
      </c>
      <c r="C1401" s="25" t="s">
        <v>330</v>
      </c>
      <c r="D1401" s="24">
        <v>0</v>
      </c>
      <c r="E1401" s="24">
        <v>0</v>
      </c>
      <c r="F1401" s="26">
        <v>0</v>
      </c>
      <c r="G1401" s="25">
        <v>0</v>
      </c>
      <c r="H1401" s="24">
        <v>204.65</v>
      </c>
      <c r="I1401" s="26">
        <v>4.4640000000000004</v>
      </c>
      <c r="J1401" s="25" t="b">
        <v>1</v>
      </c>
    </row>
    <row r="1402" spans="1:10" hidden="1" x14ac:dyDescent="0.25">
      <c r="A1402" s="23">
        <v>45083</v>
      </c>
      <c r="B1402" s="24">
        <v>1841671</v>
      </c>
      <c r="C1402" s="25" t="s">
        <v>1146</v>
      </c>
      <c r="D1402" s="24">
        <v>0</v>
      </c>
      <c r="E1402" s="24">
        <v>0</v>
      </c>
      <c r="F1402" s="26">
        <v>0</v>
      </c>
      <c r="G1402" s="25">
        <v>0</v>
      </c>
      <c r="H1402" s="24">
        <v>12729.02</v>
      </c>
      <c r="I1402" s="26">
        <v>0.13600000000000001</v>
      </c>
      <c r="J1402" s="25" t="b">
        <v>0</v>
      </c>
    </row>
    <row r="1403" spans="1:10" hidden="1" x14ac:dyDescent="0.25">
      <c r="A1403" s="23">
        <v>45181</v>
      </c>
      <c r="B1403" s="24">
        <v>1846469</v>
      </c>
      <c r="C1403" s="25" t="s">
        <v>1147</v>
      </c>
      <c r="D1403" s="24">
        <v>0</v>
      </c>
      <c r="E1403" s="24">
        <v>0</v>
      </c>
      <c r="F1403" s="26">
        <v>0</v>
      </c>
      <c r="G1403" s="25">
        <v>0</v>
      </c>
      <c r="H1403" s="24">
        <v>10326.540000000001</v>
      </c>
      <c r="I1403" s="26">
        <v>0.32</v>
      </c>
      <c r="J1403" s="25" t="b">
        <v>1</v>
      </c>
    </row>
    <row r="1404" spans="1:10" hidden="1" x14ac:dyDescent="0.25">
      <c r="A1404" s="23">
        <v>45078</v>
      </c>
      <c r="B1404" s="24">
        <v>1841417</v>
      </c>
      <c r="C1404" s="25" t="s">
        <v>1148</v>
      </c>
      <c r="D1404" s="24">
        <v>0</v>
      </c>
      <c r="E1404" s="24">
        <v>0</v>
      </c>
      <c r="F1404" s="26">
        <v>0</v>
      </c>
      <c r="G1404" s="25">
        <v>0</v>
      </c>
      <c r="H1404" s="24">
        <v>742.1</v>
      </c>
      <c r="I1404" s="26">
        <v>0.22</v>
      </c>
      <c r="J1404" s="25" t="b">
        <v>1</v>
      </c>
    </row>
    <row r="1405" spans="1:10" hidden="1" x14ac:dyDescent="0.25">
      <c r="A1405" s="23">
        <v>45219</v>
      </c>
      <c r="B1405" s="24">
        <v>1848449</v>
      </c>
      <c r="C1405" s="25" t="s">
        <v>1149</v>
      </c>
      <c r="D1405" s="24">
        <v>0</v>
      </c>
      <c r="E1405" s="24">
        <v>0</v>
      </c>
      <c r="F1405" s="26">
        <v>0</v>
      </c>
      <c r="G1405" s="25">
        <v>0</v>
      </c>
      <c r="H1405" s="24">
        <v>7458.41</v>
      </c>
      <c r="I1405" s="26">
        <v>0.36799999999999999</v>
      </c>
      <c r="J1405" s="25" t="b">
        <v>1</v>
      </c>
    </row>
    <row r="1406" spans="1:10" hidden="1" x14ac:dyDescent="0.25">
      <c r="A1406" s="23">
        <v>45119</v>
      </c>
      <c r="B1406" s="24">
        <v>1843235</v>
      </c>
      <c r="C1406" s="25" t="s">
        <v>1150</v>
      </c>
      <c r="D1406" s="24">
        <v>0</v>
      </c>
      <c r="E1406" s="24">
        <v>0</v>
      </c>
      <c r="F1406" s="26">
        <v>0</v>
      </c>
      <c r="G1406" s="25">
        <v>0</v>
      </c>
      <c r="H1406" s="24">
        <v>1929.3</v>
      </c>
      <c r="I1406" s="26">
        <v>0.22700000000000001</v>
      </c>
      <c r="J1406" s="25" t="b">
        <v>1</v>
      </c>
    </row>
    <row r="1407" spans="1:10" hidden="1" x14ac:dyDescent="0.25">
      <c r="A1407" s="23">
        <v>44974</v>
      </c>
      <c r="B1407" s="24">
        <v>1836081</v>
      </c>
      <c r="C1407" s="25" t="s">
        <v>1151</v>
      </c>
      <c r="D1407" s="24">
        <v>0</v>
      </c>
      <c r="E1407" s="24">
        <v>0</v>
      </c>
      <c r="F1407" s="26">
        <v>0</v>
      </c>
      <c r="G1407" s="25">
        <v>0</v>
      </c>
      <c r="H1407" s="24">
        <v>3974.54</v>
      </c>
      <c r="I1407" s="26">
        <v>0.22</v>
      </c>
      <c r="J1407" s="25" t="b">
        <v>1</v>
      </c>
    </row>
    <row r="1408" spans="1:10" hidden="1" x14ac:dyDescent="0.25">
      <c r="A1408" s="23">
        <v>44943</v>
      </c>
      <c r="B1408" s="24">
        <v>1834608</v>
      </c>
      <c r="C1408" s="25" t="s">
        <v>529</v>
      </c>
      <c r="D1408" s="24">
        <v>0</v>
      </c>
      <c r="E1408" s="24">
        <v>0</v>
      </c>
      <c r="F1408" s="26">
        <v>0</v>
      </c>
      <c r="G1408" s="25">
        <v>0</v>
      </c>
      <c r="H1408" s="24">
        <v>63.67</v>
      </c>
      <c r="I1408" s="26">
        <v>1.042</v>
      </c>
      <c r="J1408" s="25" t="b">
        <v>1</v>
      </c>
    </row>
    <row r="1409" spans="1:10" x14ac:dyDescent="0.25">
      <c r="A1409" s="23">
        <v>45251</v>
      </c>
      <c r="B1409" s="24">
        <v>1849851</v>
      </c>
      <c r="C1409" s="25" t="s">
        <v>148</v>
      </c>
      <c r="D1409" s="24">
        <v>0</v>
      </c>
      <c r="E1409" s="24">
        <v>161.34</v>
      </c>
      <c r="F1409" s="26">
        <v>0</v>
      </c>
      <c r="G1409" s="25">
        <v>0</v>
      </c>
      <c r="H1409" s="24">
        <v>371.71</v>
      </c>
      <c r="I1409" s="26">
        <v>0.13600000000000001</v>
      </c>
      <c r="J1409" s="25" t="b">
        <v>0</v>
      </c>
    </row>
    <row r="1410" spans="1:10" hidden="1" x14ac:dyDescent="0.25">
      <c r="A1410" s="23">
        <v>45212</v>
      </c>
      <c r="B1410" s="24">
        <v>1848156</v>
      </c>
      <c r="C1410" s="25" t="s">
        <v>1152</v>
      </c>
      <c r="D1410" s="24">
        <v>0</v>
      </c>
      <c r="E1410" s="24">
        <v>0</v>
      </c>
      <c r="F1410" s="26">
        <v>0</v>
      </c>
      <c r="G1410" s="25">
        <v>0</v>
      </c>
      <c r="H1410" s="24">
        <v>1048.74</v>
      </c>
      <c r="I1410" s="26">
        <v>0.22</v>
      </c>
      <c r="J1410" s="25" t="b">
        <v>1</v>
      </c>
    </row>
    <row r="1411" spans="1:10" hidden="1" x14ac:dyDescent="0.25">
      <c r="A1411" s="23">
        <v>44999</v>
      </c>
      <c r="B1411" s="24">
        <v>1837418</v>
      </c>
      <c r="C1411" s="25" t="s">
        <v>1153</v>
      </c>
      <c r="D1411" s="24">
        <v>0</v>
      </c>
      <c r="E1411" s="24">
        <v>0</v>
      </c>
      <c r="F1411" s="26">
        <v>0</v>
      </c>
      <c r="G1411" s="25">
        <v>0</v>
      </c>
      <c r="H1411" s="24">
        <v>5432.47</v>
      </c>
      <c r="I1411" s="26">
        <v>0.16600000000000001</v>
      </c>
      <c r="J1411" s="25" t="b">
        <v>0</v>
      </c>
    </row>
    <row r="1412" spans="1:10" hidden="1" x14ac:dyDescent="0.25">
      <c r="A1412" s="23">
        <v>45246</v>
      </c>
      <c r="B1412" s="24">
        <v>1849643</v>
      </c>
      <c r="C1412" s="25" t="s">
        <v>1154</v>
      </c>
      <c r="D1412" s="24">
        <v>0</v>
      </c>
      <c r="E1412" s="24">
        <v>0</v>
      </c>
      <c r="F1412" s="26">
        <v>0</v>
      </c>
      <c r="G1412" s="25">
        <v>0</v>
      </c>
      <c r="H1412" s="24">
        <v>3895</v>
      </c>
      <c r="I1412" s="26">
        <v>0.22</v>
      </c>
      <c r="J1412" s="25" t="b">
        <v>1</v>
      </c>
    </row>
    <row r="1413" spans="1:10" hidden="1" x14ac:dyDescent="0.25">
      <c r="A1413" s="23">
        <v>44970</v>
      </c>
      <c r="B1413" s="24">
        <v>1835822</v>
      </c>
      <c r="C1413" s="25" t="s">
        <v>1155</v>
      </c>
      <c r="D1413" s="24">
        <v>0</v>
      </c>
      <c r="E1413" s="24">
        <v>0</v>
      </c>
      <c r="F1413" s="26">
        <v>0</v>
      </c>
      <c r="G1413" s="25">
        <v>0</v>
      </c>
      <c r="H1413" s="24">
        <v>414.92</v>
      </c>
      <c r="I1413" s="26">
        <v>0.22</v>
      </c>
      <c r="J1413" s="25" t="b">
        <v>1</v>
      </c>
    </row>
    <row r="1414" spans="1:10" hidden="1" x14ac:dyDescent="0.25">
      <c r="A1414" s="23">
        <v>44937</v>
      </c>
      <c r="B1414" s="24">
        <v>1834369</v>
      </c>
      <c r="C1414" s="25" t="s">
        <v>223</v>
      </c>
      <c r="D1414" s="24">
        <v>0</v>
      </c>
      <c r="E1414" s="24">
        <v>0</v>
      </c>
      <c r="F1414" s="26">
        <v>0</v>
      </c>
      <c r="G1414" s="25">
        <v>0</v>
      </c>
      <c r="H1414" s="24">
        <v>0</v>
      </c>
      <c r="I1414" s="26">
        <v>0</v>
      </c>
      <c r="J1414" s="25" t="b">
        <v>0</v>
      </c>
    </row>
    <row r="1415" spans="1:10" hidden="1" x14ac:dyDescent="0.25">
      <c r="A1415" s="23">
        <v>45110</v>
      </c>
      <c r="B1415" s="24">
        <v>1842909</v>
      </c>
      <c r="C1415" s="25" t="s">
        <v>1156</v>
      </c>
      <c r="D1415" s="24">
        <v>0</v>
      </c>
      <c r="E1415" s="24">
        <v>0</v>
      </c>
      <c r="F1415" s="26">
        <v>0</v>
      </c>
      <c r="G1415" s="25">
        <v>0</v>
      </c>
      <c r="H1415" s="24">
        <v>833.32</v>
      </c>
      <c r="I1415" s="26">
        <v>0.26800000000000002</v>
      </c>
      <c r="J1415" s="25" t="b">
        <v>1</v>
      </c>
    </row>
    <row r="1416" spans="1:10" hidden="1" x14ac:dyDescent="0.25">
      <c r="A1416" s="23">
        <v>45238</v>
      </c>
      <c r="B1416" s="24">
        <v>1849320</v>
      </c>
      <c r="C1416" s="25" t="s">
        <v>1157</v>
      </c>
      <c r="D1416" s="24">
        <v>0</v>
      </c>
      <c r="E1416" s="24">
        <v>0</v>
      </c>
      <c r="F1416" s="26">
        <v>0</v>
      </c>
      <c r="G1416" s="25">
        <v>0</v>
      </c>
      <c r="H1416" s="24">
        <v>1195.56</v>
      </c>
      <c r="I1416" s="26">
        <v>0.22</v>
      </c>
      <c r="J1416" s="25" t="b">
        <v>1</v>
      </c>
    </row>
    <row r="1417" spans="1:10" hidden="1" x14ac:dyDescent="0.25">
      <c r="A1417" s="23">
        <v>45166</v>
      </c>
      <c r="B1417" s="24">
        <v>1845706</v>
      </c>
      <c r="C1417" s="25" t="s">
        <v>371</v>
      </c>
      <c r="D1417" s="24">
        <v>0</v>
      </c>
      <c r="E1417" s="24">
        <v>0</v>
      </c>
      <c r="F1417" s="26">
        <v>0</v>
      </c>
      <c r="G1417" s="25">
        <v>0</v>
      </c>
      <c r="H1417" s="24">
        <v>19005.03</v>
      </c>
      <c r="I1417" s="26">
        <v>0.123</v>
      </c>
      <c r="J1417" s="25" t="b">
        <v>0</v>
      </c>
    </row>
    <row r="1418" spans="1:10" hidden="1" x14ac:dyDescent="0.25">
      <c r="A1418" s="23">
        <v>45013</v>
      </c>
      <c r="B1418" s="24">
        <v>1838095</v>
      </c>
      <c r="C1418" s="25" t="s">
        <v>1158</v>
      </c>
      <c r="D1418" s="24">
        <v>0</v>
      </c>
      <c r="E1418" s="24">
        <v>0</v>
      </c>
      <c r="F1418" s="26">
        <v>0</v>
      </c>
      <c r="G1418" s="25">
        <v>0</v>
      </c>
      <c r="H1418" s="24">
        <v>90.61</v>
      </c>
      <c r="I1418" s="26">
        <v>0.28699999999999998</v>
      </c>
      <c r="J1418" s="25" t="b">
        <v>1</v>
      </c>
    </row>
    <row r="1419" spans="1:10" hidden="1" x14ac:dyDescent="0.25">
      <c r="A1419" s="23">
        <v>45257</v>
      </c>
      <c r="B1419" s="24">
        <v>1849909</v>
      </c>
      <c r="C1419" s="25" t="s">
        <v>491</v>
      </c>
      <c r="D1419" s="24">
        <v>0</v>
      </c>
      <c r="E1419" s="24">
        <v>0</v>
      </c>
      <c r="F1419" s="26">
        <v>0</v>
      </c>
      <c r="G1419" s="25">
        <v>0</v>
      </c>
      <c r="H1419" s="24">
        <v>2477.27</v>
      </c>
      <c r="I1419" s="26">
        <v>0.20899999999999999</v>
      </c>
      <c r="J1419" s="25" t="b">
        <v>1</v>
      </c>
    </row>
    <row r="1420" spans="1:10" hidden="1" x14ac:dyDescent="0.25">
      <c r="A1420" s="23">
        <v>45001</v>
      </c>
      <c r="B1420" s="24">
        <v>1837568</v>
      </c>
      <c r="C1420" s="25" t="s">
        <v>1159</v>
      </c>
      <c r="D1420" s="24">
        <v>0</v>
      </c>
      <c r="E1420" s="24">
        <v>0</v>
      </c>
      <c r="F1420" s="26">
        <v>0</v>
      </c>
      <c r="G1420" s="25">
        <v>0</v>
      </c>
      <c r="H1420" s="24">
        <v>113.1</v>
      </c>
      <c r="I1420" s="26">
        <v>0.52800000000000002</v>
      </c>
      <c r="J1420" s="25" t="b">
        <v>1</v>
      </c>
    </row>
    <row r="1421" spans="1:10" hidden="1" x14ac:dyDescent="0.25">
      <c r="A1421" s="23">
        <v>44946</v>
      </c>
      <c r="B1421" s="24">
        <v>1834757</v>
      </c>
      <c r="C1421" s="25" t="s">
        <v>1160</v>
      </c>
      <c r="D1421" s="24">
        <v>0</v>
      </c>
      <c r="E1421" s="24">
        <v>0</v>
      </c>
      <c r="F1421" s="26">
        <v>0</v>
      </c>
      <c r="G1421" s="25">
        <v>0</v>
      </c>
      <c r="H1421" s="24">
        <v>0</v>
      </c>
      <c r="I1421" s="26">
        <v>0</v>
      </c>
      <c r="J1421" s="25" t="b">
        <v>0</v>
      </c>
    </row>
    <row r="1422" spans="1:10" hidden="1" x14ac:dyDescent="0.25">
      <c r="A1422" s="23">
        <v>45054</v>
      </c>
      <c r="B1422" s="24">
        <v>1840212</v>
      </c>
      <c r="C1422" s="25" t="s">
        <v>659</v>
      </c>
      <c r="D1422" s="24">
        <v>0</v>
      </c>
      <c r="E1422" s="24">
        <v>0</v>
      </c>
      <c r="F1422" s="26">
        <v>0</v>
      </c>
      <c r="G1422" s="25">
        <v>0</v>
      </c>
      <c r="H1422" s="24">
        <v>414.92</v>
      </c>
      <c r="I1422" s="26">
        <v>0.22</v>
      </c>
      <c r="J1422" s="25" t="b">
        <v>1</v>
      </c>
    </row>
    <row r="1423" spans="1:10" hidden="1" x14ac:dyDescent="0.25">
      <c r="A1423" s="23">
        <v>45000</v>
      </c>
      <c r="B1423" s="24">
        <v>1837484</v>
      </c>
      <c r="C1423" s="25" t="s">
        <v>1161</v>
      </c>
      <c r="D1423" s="24">
        <v>0</v>
      </c>
      <c r="E1423" s="24">
        <v>0</v>
      </c>
      <c r="F1423" s="26">
        <v>0</v>
      </c>
      <c r="G1423" s="25">
        <v>0</v>
      </c>
      <c r="H1423" s="24">
        <v>0</v>
      </c>
      <c r="I1423" s="26">
        <v>0</v>
      </c>
      <c r="J1423" s="25" t="b">
        <v>0</v>
      </c>
    </row>
    <row r="1424" spans="1:10" hidden="1" x14ac:dyDescent="0.25">
      <c r="A1424" s="23">
        <v>44993</v>
      </c>
      <c r="B1424" s="24">
        <v>1836928</v>
      </c>
      <c r="C1424" s="25" t="s">
        <v>85</v>
      </c>
      <c r="D1424" s="24">
        <v>0</v>
      </c>
      <c r="E1424" s="24">
        <v>0</v>
      </c>
      <c r="F1424" s="26">
        <v>0</v>
      </c>
      <c r="G1424" s="25">
        <v>0</v>
      </c>
      <c r="H1424" s="24">
        <v>355.06</v>
      </c>
      <c r="I1424" s="26">
        <v>0.22</v>
      </c>
      <c r="J1424" s="25" t="b">
        <v>1</v>
      </c>
    </row>
    <row r="1425" spans="1:10" hidden="1" x14ac:dyDescent="0.25">
      <c r="A1425" s="23">
        <v>45146</v>
      </c>
      <c r="B1425" s="24">
        <v>1844623</v>
      </c>
      <c r="C1425" s="25" t="s">
        <v>1162</v>
      </c>
      <c r="D1425" s="24">
        <v>0</v>
      </c>
      <c r="E1425" s="24">
        <v>0</v>
      </c>
      <c r="F1425" s="26">
        <v>0</v>
      </c>
      <c r="G1425" s="25">
        <v>0</v>
      </c>
      <c r="H1425" s="24">
        <v>313.39999999999998</v>
      </c>
      <c r="I1425" s="26">
        <v>0.13300000000000001</v>
      </c>
      <c r="J1425" s="25" t="b">
        <v>0</v>
      </c>
    </row>
    <row r="1426" spans="1:10" hidden="1" x14ac:dyDescent="0.25">
      <c r="A1426" s="23">
        <v>45044</v>
      </c>
      <c r="B1426" s="24">
        <v>1839850</v>
      </c>
      <c r="C1426" s="25" t="s">
        <v>1163</v>
      </c>
      <c r="D1426" s="24">
        <v>22750.66</v>
      </c>
      <c r="E1426" s="24">
        <v>0</v>
      </c>
      <c r="F1426" s="26">
        <v>0</v>
      </c>
      <c r="G1426" s="25">
        <v>0</v>
      </c>
      <c r="H1426" s="24">
        <v>375.69</v>
      </c>
      <c r="I1426" s="26">
        <v>0.379</v>
      </c>
      <c r="J1426" s="25" t="b">
        <v>1</v>
      </c>
    </row>
    <row r="1427" spans="1:10" hidden="1" x14ac:dyDescent="0.25">
      <c r="A1427" s="23">
        <v>45198</v>
      </c>
      <c r="B1427" s="24">
        <v>1847437</v>
      </c>
      <c r="C1427" s="25" t="s">
        <v>1164</v>
      </c>
      <c r="D1427" s="24">
        <v>0</v>
      </c>
      <c r="E1427" s="24">
        <v>0</v>
      </c>
      <c r="F1427" s="26">
        <v>0</v>
      </c>
      <c r="G1427" s="25">
        <v>0</v>
      </c>
      <c r="H1427" s="24">
        <v>4239.3999999999996</v>
      </c>
      <c r="I1427" s="26">
        <v>0.22</v>
      </c>
      <c r="J1427" s="25" t="b">
        <v>1</v>
      </c>
    </row>
    <row r="1428" spans="1:10" hidden="1" x14ac:dyDescent="0.25">
      <c r="A1428" s="23">
        <v>45161</v>
      </c>
      <c r="B1428" s="24">
        <v>1845461</v>
      </c>
      <c r="C1428" s="25" t="s">
        <v>1165</v>
      </c>
      <c r="D1428" s="24">
        <v>0</v>
      </c>
      <c r="E1428" s="24">
        <v>0</v>
      </c>
      <c r="F1428" s="26">
        <v>0</v>
      </c>
      <c r="G1428" s="25">
        <v>0</v>
      </c>
      <c r="H1428" s="24">
        <v>0</v>
      </c>
      <c r="I1428" s="26">
        <v>0</v>
      </c>
      <c r="J1428" s="25" t="b">
        <v>0</v>
      </c>
    </row>
    <row r="1429" spans="1:10" hidden="1" x14ac:dyDescent="0.25">
      <c r="A1429" s="23">
        <v>45167</v>
      </c>
      <c r="B1429" s="24">
        <v>1845808</v>
      </c>
      <c r="C1429" s="25" t="s">
        <v>1166</v>
      </c>
      <c r="D1429" s="24">
        <v>0</v>
      </c>
      <c r="E1429" s="24">
        <v>0</v>
      </c>
      <c r="F1429" s="26">
        <v>0</v>
      </c>
      <c r="G1429" s="25">
        <v>0</v>
      </c>
      <c r="H1429" s="24">
        <v>1234.51</v>
      </c>
      <c r="I1429" s="26">
        <v>0.23499999999999999</v>
      </c>
      <c r="J1429" s="25" t="b">
        <v>1</v>
      </c>
    </row>
    <row r="1430" spans="1:10" hidden="1" x14ac:dyDescent="0.25">
      <c r="A1430" s="23">
        <v>45279</v>
      </c>
      <c r="B1430" s="24">
        <v>1850923</v>
      </c>
      <c r="C1430" s="25" t="s">
        <v>1167</v>
      </c>
      <c r="D1430" s="24">
        <v>0</v>
      </c>
      <c r="E1430" s="24">
        <v>0</v>
      </c>
      <c r="F1430" s="26">
        <v>0</v>
      </c>
      <c r="G1430" s="25">
        <v>0</v>
      </c>
      <c r="H1430" s="24">
        <v>1485.35</v>
      </c>
      <c r="I1430" s="26">
        <v>0.22</v>
      </c>
      <c r="J1430" s="25" t="b">
        <v>1</v>
      </c>
    </row>
    <row r="1431" spans="1:10" hidden="1" x14ac:dyDescent="0.25">
      <c r="A1431" s="23">
        <v>45063</v>
      </c>
      <c r="B1431" s="24">
        <v>1840729</v>
      </c>
      <c r="C1431" s="25" t="s">
        <v>1168</v>
      </c>
      <c r="D1431" s="24">
        <v>0</v>
      </c>
      <c r="E1431" s="24">
        <v>0</v>
      </c>
      <c r="F1431" s="26">
        <v>0</v>
      </c>
      <c r="G1431" s="25">
        <v>0</v>
      </c>
      <c r="H1431" s="24">
        <v>3821.2</v>
      </c>
      <c r="I1431" s="26">
        <v>0.22</v>
      </c>
      <c r="J1431" s="25" t="b">
        <v>1</v>
      </c>
    </row>
    <row r="1432" spans="1:10" hidden="1" x14ac:dyDescent="0.25">
      <c r="A1432" s="23">
        <v>44972</v>
      </c>
      <c r="B1432" s="24">
        <v>1835953</v>
      </c>
      <c r="C1432" s="25" t="s">
        <v>1169</v>
      </c>
      <c r="D1432" s="24">
        <v>0</v>
      </c>
      <c r="E1432" s="24">
        <v>0</v>
      </c>
      <c r="F1432" s="26">
        <v>0</v>
      </c>
      <c r="G1432" s="25">
        <v>0</v>
      </c>
      <c r="H1432" s="24">
        <v>0</v>
      </c>
      <c r="I1432" s="26">
        <v>0</v>
      </c>
      <c r="J1432" s="25" t="b">
        <v>0</v>
      </c>
    </row>
    <row r="1433" spans="1:10" hidden="1" x14ac:dyDescent="0.25">
      <c r="A1433" s="23">
        <v>44985</v>
      </c>
      <c r="B1433" s="24">
        <v>1836535</v>
      </c>
      <c r="C1433" s="25" t="s">
        <v>1170</v>
      </c>
      <c r="D1433" s="24">
        <v>0</v>
      </c>
      <c r="E1433" s="24">
        <v>0</v>
      </c>
      <c r="F1433" s="26">
        <v>0</v>
      </c>
      <c r="G1433" s="25">
        <v>0</v>
      </c>
      <c r="H1433" s="24">
        <v>1635.08</v>
      </c>
      <c r="I1433" s="26">
        <v>0.22</v>
      </c>
      <c r="J1433" s="25" t="b">
        <v>1</v>
      </c>
    </row>
    <row r="1434" spans="1:10" hidden="1" x14ac:dyDescent="0.25">
      <c r="A1434" s="23">
        <v>45000</v>
      </c>
      <c r="B1434" s="24">
        <v>1837509</v>
      </c>
      <c r="C1434" s="25" t="s">
        <v>75</v>
      </c>
      <c r="D1434" s="24">
        <v>0</v>
      </c>
      <c r="E1434" s="24">
        <v>0</v>
      </c>
      <c r="F1434" s="26">
        <v>0</v>
      </c>
      <c r="G1434" s="25">
        <v>0</v>
      </c>
      <c r="H1434" s="24">
        <v>3988.6</v>
      </c>
      <c r="I1434" s="26">
        <v>0.14799999999999999</v>
      </c>
      <c r="J1434" s="25" t="b">
        <v>0</v>
      </c>
    </row>
    <row r="1435" spans="1:10" hidden="1" x14ac:dyDescent="0.25">
      <c r="A1435" s="23">
        <v>44988</v>
      </c>
      <c r="B1435" s="24">
        <v>1836721</v>
      </c>
      <c r="C1435" s="25" t="s">
        <v>1171</v>
      </c>
      <c r="D1435" s="24">
        <v>0</v>
      </c>
      <c r="E1435" s="24">
        <v>0</v>
      </c>
      <c r="F1435" s="26">
        <v>0</v>
      </c>
      <c r="G1435" s="25">
        <v>0</v>
      </c>
      <c r="H1435" s="24">
        <v>9990.64</v>
      </c>
      <c r="I1435" s="26">
        <v>0.13600000000000001</v>
      </c>
      <c r="J1435" s="25" t="b">
        <v>0</v>
      </c>
    </row>
    <row r="1436" spans="1:10" hidden="1" x14ac:dyDescent="0.25">
      <c r="A1436" s="23">
        <v>45070</v>
      </c>
      <c r="B1436" s="24">
        <v>1841100</v>
      </c>
      <c r="C1436" s="25" t="s">
        <v>876</v>
      </c>
      <c r="D1436" s="24">
        <v>0</v>
      </c>
      <c r="E1436" s="24">
        <v>0</v>
      </c>
      <c r="F1436" s="26">
        <v>0</v>
      </c>
      <c r="G1436" s="25">
        <v>0</v>
      </c>
      <c r="H1436" s="24">
        <v>7910.54</v>
      </c>
      <c r="I1436" s="26">
        <v>0.19700000000000001</v>
      </c>
      <c r="J1436" s="25" t="b">
        <v>1</v>
      </c>
    </row>
    <row r="1437" spans="1:10" hidden="1" x14ac:dyDescent="0.25">
      <c r="A1437" s="23">
        <v>45238</v>
      </c>
      <c r="B1437" s="24">
        <v>1849366</v>
      </c>
      <c r="C1437" s="25" t="s">
        <v>1172</v>
      </c>
      <c r="D1437" s="24">
        <v>0</v>
      </c>
      <c r="E1437" s="24">
        <v>0</v>
      </c>
      <c r="F1437" s="26">
        <v>0</v>
      </c>
      <c r="G1437" s="25">
        <v>0</v>
      </c>
      <c r="H1437" s="24">
        <v>0</v>
      </c>
      <c r="I1437" s="26">
        <v>0</v>
      </c>
      <c r="J1437" s="25" t="b">
        <v>0</v>
      </c>
    </row>
    <row r="1438" spans="1:10" hidden="1" x14ac:dyDescent="0.25">
      <c r="A1438" s="23">
        <v>45183</v>
      </c>
      <c r="B1438" s="24">
        <v>1846643</v>
      </c>
      <c r="C1438" s="25" t="s">
        <v>1173</v>
      </c>
      <c r="D1438" s="24">
        <v>0</v>
      </c>
      <c r="E1438" s="24">
        <v>0</v>
      </c>
      <c r="F1438" s="26">
        <v>0</v>
      </c>
      <c r="G1438" s="25">
        <v>0</v>
      </c>
      <c r="H1438" s="24">
        <v>467.56</v>
      </c>
      <c r="I1438" s="26">
        <v>0.20599999999999999</v>
      </c>
      <c r="J1438" s="25" t="b">
        <v>1</v>
      </c>
    </row>
    <row r="1439" spans="1:10" hidden="1" x14ac:dyDescent="0.25">
      <c r="A1439" s="23">
        <v>45133</v>
      </c>
      <c r="B1439" s="24">
        <v>1843998</v>
      </c>
      <c r="C1439" s="25" t="s">
        <v>112</v>
      </c>
      <c r="D1439" s="24">
        <v>0</v>
      </c>
      <c r="E1439" s="24">
        <v>0</v>
      </c>
      <c r="F1439" s="26">
        <v>0</v>
      </c>
      <c r="G1439" s="25">
        <v>0</v>
      </c>
      <c r="H1439" s="24">
        <v>1186.6099999999999</v>
      </c>
      <c r="I1439" s="26">
        <v>0.193</v>
      </c>
      <c r="J1439" s="25" t="b">
        <v>1</v>
      </c>
    </row>
    <row r="1440" spans="1:10" hidden="1" x14ac:dyDescent="0.25">
      <c r="A1440" s="23">
        <v>45079</v>
      </c>
      <c r="B1440" s="24">
        <v>1841497</v>
      </c>
      <c r="C1440" s="25" t="s">
        <v>1174</v>
      </c>
      <c r="D1440" s="24">
        <v>0</v>
      </c>
      <c r="E1440" s="24">
        <v>0</v>
      </c>
      <c r="F1440" s="26">
        <v>0</v>
      </c>
      <c r="G1440" s="25">
        <v>0</v>
      </c>
      <c r="H1440" s="24">
        <v>3900.53</v>
      </c>
      <c r="I1440" s="26">
        <v>0.17399999999999999</v>
      </c>
      <c r="J1440" s="25" t="b">
        <v>0</v>
      </c>
    </row>
    <row r="1441" spans="1:10" hidden="1" x14ac:dyDescent="0.25">
      <c r="A1441" s="23">
        <v>45197</v>
      </c>
      <c r="B1441" s="24">
        <v>1847403</v>
      </c>
      <c r="C1441" s="25" t="s">
        <v>1175</v>
      </c>
      <c r="D1441" s="24">
        <v>0</v>
      </c>
      <c r="E1441" s="24">
        <v>0</v>
      </c>
      <c r="F1441" s="26">
        <v>0</v>
      </c>
      <c r="G1441" s="25">
        <v>0</v>
      </c>
      <c r="H1441" s="24">
        <v>665.84</v>
      </c>
      <c r="I1441" s="26">
        <v>0.22</v>
      </c>
      <c r="J1441" s="25" t="b">
        <v>1</v>
      </c>
    </row>
    <row r="1442" spans="1:10" hidden="1" x14ac:dyDescent="0.25">
      <c r="A1442" s="23">
        <v>45208</v>
      </c>
      <c r="B1442" s="24">
        <v>1847903</v>
      </c>
      <c r="C1442" s="25" t="s">
        <v>1176</v>
      </c>
      <c r="D1442" s="24">
        <v>0</v>
      </c>
      <c r="E1442" s="24">
        <v>0</v>
      </c>
      <c r="F1442" s="26">
        <v>0</v>
      </c>
      <c r="G1442" s="25">
        <v>0</v>
      </c>
      <c r="H1442" s="24">
        <v>0</v>
      </c>
      <c r="I1442" s="26">
        <v>0</v>
      </c>
      <c r="J1442" s="25" t="b">
        <v>0</v>
      </c>
    </row>
    <row r="1443" spans="1:10" hidden="1" x14ac:dyDescent="0.25">
      <c r="A1443" s="23">
        <v>45280</v>
      </c>
      <c r="B1443" s="24">
        <v>1850976</v>
      </c>
      <c r="C1443" s="25" t="s">
        <v>280</v>
      </c>
      <c r="D1443" s="24">
        <v>0</v>
      </c>
      <c r="E1443" s="24">
        <v>0</v>
      </c>
      <c r="F1443" s="26">
        <v>0</v>
      </c>
      <c r="G1443" s="25">
        <v>0</v>
      </c>
      <c r="H1443" s="24">
        <v>1204.83</v>
      </c>
      <c r="I1443" s="26">
        <v>0.214</v>
      </c>
      <c r="J1443" s="25" t="b">
        <v>1</v>
      </c>
    </row>
    <row r="1444" spans="1:10" hidden="1" x14ac:dyDescent="0.25">
      <c r="A1444" s="23">
        <v>45131</v>
      </c>
      <c r="B1444" s="24">
        <v>1843858</v>
      </c>
      <c r="C1444" s="25" t="s">
        <v>1177</v>
      </c>
      <c r="D1444" s="24">
        <v>0</v>
      </c>
      <c r="E1444" s="24">
        <v>0</v>
      </c>
      <c r="F1444" s="26">
        <v>0</v>
      </c>
      <c r="G1444" s="25">
        <v>0</v>
      </c>
      <c r="H1444" s="24">
        <v>15370.9</v>
      </c>
      <c r="I1444" s="26">
        <v>0.22</v>
      </c>
      <c r="J1444" s="25" t="b">
        <v>1</v>
      </c>
    </row>
    <row r="1445" spans="1:10" hidden="1" x14ac:dyDescent="0.25">
      <c r="A1445" s="23">
        <v>44949</v>
      </c>
      <c r="B1445" s="24">
        <v>1834782</v>
      </c>
      <c r="C1445" s="25" t="s">
        <v>825</v>
      </c>
      <c r="D1445" s="24">
        <v>0</v>
      </c>
      <c r="E1445" s="24">
        <v>0</v>
      </c>
      <c r="F1445" s="26">
        <v>0</v>
      </c>
      <c r="G1445" s="25">
        <v>0</v>
      </c>
      <c r="H1445" s="24">
        <v>1355.46</v>
      </c>
      <c r="I1445" s="26">
        <v>0.22</v>
      </c>
      <c r="J1445" s="25" t="b">
        <v>1</v>
      </c>
    </row>
    <row r="1446" spans="1:10" hidden="1" x14ac:dyDescent="0.25">
      <c r="A1446" s="23">
        <v>45210</v>
      </c>
      <c r="B1446" s="24">
        <v>1848025</v>
      </c>
      <c r="C1446" s="25" t="s">
        <v>1178</v>
      </c>
      <c r="D1446" s="24">
        <v>0</v>
      </c>
      <c r="E1446" s="24">
        <v>0</v>
      </c>
      <c r="F1446" s="26">
        <v>0</v>
      </c>
      <c r="G1446" s="25">
        <v>0</v>
      </c>
      <c r="H1446" s="24">
        <v>2640.76</v>
      </c>
      <c r="I1446" s="26">
        <v>0.22900000000000001</v>
      </c>
      <c r="J1446" s="25" t="b">
        <v>1</v>
      </c>
    </row>
    <row r="1447" spans="1:10" hidden="1" x14ac:dyDescent="0.25">
      <c r="A1447" s="23">
        <v>45055</v>
      </c>
      <c r="B1447" s="24">
        <v>1840300</v>
      </c>
      <c r="C1447" s="25" t="s">
        <v>1179</v>
      </c>
      <c r="D1447" s="24">
        <v>0</v>
      </c>
      <c r="E1447" s="24">
        <v>0</v>
      </c>
      <c r="F1447" s="26">
        <v>0</v>
      </c>
      <c r="G1447" s="25">
        <v>0</v>
      </c>
      <c r="H1447" s="24">
        <v>487.9</v>
      </c>
      <c r="I1447" s="26">
        <v>0.22</v>
      </c>
      <c r="J1447" s="25" t="b">
        <v>1</v>
      </c>
    </row>
    <row r="1448" spans="1:10" hidden="1" x14ac:dyDescent="0.25">
      <c r="A1448" s="23">
        <v>45154</v>
      </c>
      <c r="B1448" s="24">
        <v>1845030</v>
      </c>
      <c r="C1448" s="25" t="s">
        <v>1180</v>
      </c>
      <c r="D1448" s="24">
        <v>0</v>
      </c>
      <c r="E1448" s="24">
        <v>0</v>
      </c>
      <c r="F1448" s="26">
        <v>0</v>
      </c>
      <c r="G1448" s="25">
        <v>0</v>
      </c>
      <c r="H1448" s="24">
        <v>32580.1</v>
      </c>
      <c r="I1448" s="26">
        <v>0.14199999999999999</v>
      </c>
      <c r="J1448" s="25" t="b">
        <v>0</v>
      </c>
    </row>
    <row r="1449" spans="1:10" hidden="1" x14ac:dyDescent="0.25">
      <c r="A1449" s="23">
        <v>45091</v>
      </c>
      <c r="B1449" s="24">
        <v>1842097</v>
      </c>
      <c r="C1449" s="25" t="s">
        <v>1181</v>
      </c>
      <c r="D1449" s="24">
        <v>0</v>
      </c>
      <c r="E1449" s="24">
        <v>0</v>
      </c>
      <c r="F1449" s="26">
        <v>0</v>
      </c>
      <c r="G1449" s="25">
        <v>0</v>
      </c>
      <c r="H1449" s="24">
        <v>150.88</v>
      </c>
      <c r="I1449" s="26">
        <v>0.22</v>
      </c>
      <c r="J1449" s="25" t="b">
        <v>1</v>
      </c>
    </row>
    <row r="1450" spans="1:10" hidden="1" x14ac:dyDescent="0.25">
      <c r="A1450" s="23">
        <v>45272</v>
      </c>
      <c r="B1450" s="24">
        <v>1850628</v>
      </c>
      <c r="C1450" s="25" t="s">
        <v>335</v>
      </c>
      <c r="D1450" s="24">
        <v>0</v>
      </c>
      <c r="E1450" s="24">
        <v>0</v>
      </c>
      <c r="F1450" s="26">
        <v>0</v>
      </c>
      <c r="G1450" s="25">
        <v>0</v>
      </c>
      <c r="H1450" s="24">
        <v>150.88</v>
      </c>
      <c r="I1450" s="26">
        <v>0.22</v>
      </c>
      <c r="J1450" s="25" t="b">
        <v>1</v>
      </c>
    </row>
    <row r="1451" spans="1:10" hidden="1" x14ac:dyDescent="0.25">
      <c r="A1451" s="23">
        <v>45243</v>
      </c>
      <c r="B1451" s="24">
        <v>1849480</v>
      </c>
      <c r="C1451" s="25" t="s">
        <v>1182</v>
      </c>
      <c r="D1451" s="24">
        <v>0</v>
      </c>
      <c r="E1451" s="24">
        <v>0</v>
      </c>
      <c r="F1451" s="26">
        <v>0</v>
      </c>
      <c r="G1451" s="25">
        <v>0</v>
      </c>
      <c r="H1451" s="24">
        <v>4752</v>
      </c>
      <c r="I1451" s="26">
        <v>0.13600000000000001</v>
      </c>
      <c r="J1451" s="25" t="b">
        <v>0</v>
      </c>
    </row>
    <row r="1452" spans="1:10" hidden="1" x14ac:dyDescent="0.25">
      <c r="A1452" s="23">
        <v>45211</v>
      </c>
      <c r="B1452" s="24">
        <v>1848070</v>
      </c>
      <c r="C1452" s="25" t="s">
        <v>964</v>
      </c>
      <c r="D1452" s="24">
        <v>0</v>
      </c>
      <c r="E1452" s="24">
        <v>0</v>
      </c>
      <c r="F1452" s="26">
        <v>0</v>
      </c>
      <c r="G1452" s="25">
        <v>0</v>
      </c>
      <c r="H1452" s="24">
        <v>1947.5</v>
      </c>
      <c r="I1452" s="26">
        <v>0.22</v>
      </c>
      <c r="J1452" s="25" t="b">
        <v>1</v>
      </c>
    </row>
    <row r="1453" spans="1:10" hidden="1" x14ac:dyDescent="0.25">
      <c r="A1453" s="23">
        <v>44959</v>
      </c>
      <c r="B1453" s="24">
        <v>1835351</v>
      </c>
      <c r="C1453" s="25" t="s">
        <v>1183</v>
      </c>
      <c r="D1453" s="24">
        <v>0</v>
      </c>
      <c r="E1453" s="24">
        <v>0</v>
      </c>
      <c r="F1453" s="26">
        <v>0</v>
      </c>
      <c r="G1453" s="25">
        <v>0</v>
      </c>
      <c r="H1453" s="24">
        <v>881.4</v>
      </c>
      <c r="I1453" s="26">
        <v>0.22800000000000001</v>
      </c>
      <c r="J1453" s="25" t="b">
        <v>1</v>
      </c>
    </row>
    <row r="1454" spans="1:10" hidden="1" x14ac:dyDescent="0.25">
      <c r="A1454" s="23">
        <v>45049</v>
      </c>
      <c r="B1454" s="24">
        <v>1840038</v>
      </c>
      <c r="C1454" s="25" t="s">
        <v>1184</v>
      </c>
      <c r="D1454" s="24">
        <v>0</v>
      </c>
      <c r="E1454" s="24">
        <v>0</v>
      </c>
      <c r="F1454" s="26">
        <v>0</v>
      </c>
      <c r="G1454" s="25">
        <v>0</v>
      </c>
      <c r="H1454" s="24">
        <v>392.95</v>
      </c>
      <c r="I1454" s="26">
        <v>0.20599999999999999</v>
      </c>
      <c r="J1454" s="25" t="b">
        <v>1</v>
      </c>
    </row>
    <row r="1455" spans="1:10" hidden="1" x14ac:dyDescent="0.25">
      <c r="A1455" s="23">
        <v>45161</v>
      </c>
      <c r="B1455" s="24">
        <v>1845456</v>
      </c>
      <c r="C1455" s="25" t="s">
        <v>1185</v>
      </c>
      <c r="D1455" s="24">
        <v>0</v>
      </c>
      <c r="E1455" s="24">
        <v>0</v>
      </c>
      <c r="F1455" s="26">
        <v>0</v>
      </c>
      <c r="G1455" s="25">
        <v>0</v>
      </c>
      <c r="H1455" s="24">
        <v>11379.08</v>
      </c>
      <c r="I1455" s="26">
        <v>0.25800000000000001</v>
      </c>
      <c r="J1455" s="25" t="b">
        <v>1</v>
      </c>
    </row>
    <row r="1456" spans="1:10" hidden="1" x14ac:dyDescent="0.25">
      <c r="A1456" s="23">
        <v>44932</v>
      </c>
      <c r="B1456" s="24">
        <v>1834187</v>
      </c>
      <c r="C1456" s="25" t="s">
        <v>660</v>
      </c>
      <c r="D1456" s="24">
        <v>0</v>
      </c>
      <c r="E1456" s="24">
        <v>0</v>
      </c>
      <c r="F1456" s="26">
        <v>0</v>
      </c>
      <c r="G1456" s="25">
        <v>0</v>
      </c>
      <c r="H1456" s="24">
        <v>747.35</v>
      </c>
      <c r="I1456" s="26">
        <v>0.311</v>
      </c>
      <c r="J1456" s="25" t="b">
        <v>1</v>
      </c>
    </row>
    <row r="1457" spans="1:10" hidden="1" x14ac:dyDescent="0.25">
      <c r="A1457" s="23">
        <v>44945</v>
      </c>
      <c r="B1457" s="24">
        <v>1834651</v>
      </c>
      <c r="C1457" s="25" t="s">
        <v>1186</v>
      </c>
      <c r="D1457" s="24">
        <v>0</v>
      </c>
      <c r="E1457" s="24">
        <v>0</v>
      </c>
      <c r="F1457" s="26">
        <v>0</v>
      </c>
      <c r="G1457" s="25">
        <v>0</v>
      </c>
      <c r="H1457" s="24">
        <v>487.45</v>
      </c>
      <c r="I1457" s="26">
        <v>0.34200000000000003</v>
      </c>
      <c r="J1457" s="25" t="b">
        <v>1</v>
      </c>
    </row>
    <row r="1458" spans="1:10" hidden="1" x14ac:dyDescent="0.25">
      <c r="A1458" s="23">
        <v>45034</v>
      </c>
      <c r="B1458" s="24">
        <v>1839121</v>
      </c>
      <c r="C1458" s="25" t="s">
        <v>1187</v>
      </c>
      <c r="D1458" s="24">
        <v>0</v>
      </c>
      <c r="E1458" s="24">
        <v>0</v>
      </c>
      <c r="F1458" s="26">
        <v>0</v>
      </c>
      <c r="G1458" s="25">
        <v>0</v>
      </c>
      <c r="H1458" s="24">
        <v>150.88</v>
      </c>
      <c r="I1458" s="26">
        <v>0.22</v>
      </c>
      <c r="J1458" s="25" t="b">
        <v>1</v>
      </c>
    </row>
    <row r="1459" spans="1:10" hidden="1" x14ac:dyDescent="0.25">
      <c r="A1459" s="23">
        <v>44999</v>
      </c>
      <c r="B1459" s="24">
        <v>1837451</v>
      </c>
      <c r="C1459" s="25" t="s">
        <v>1188</v>
      </c>
      <c r="D1459" s="24">
        <v>0</v>
      </c>
      <c r="E1459" s="24">
        <v>0</v>
      </c>
      <c r="F1459" s="26">
        <v>0</v>
      </c>
      <c r="G1459" s="25">
        <v>0</v>
      </c>
      <c r="H1459" s="24">
        <v>1759.12</v>
      </c>
      <c r="I1459" s="26">
        <v>0.51</v>
      </c>
      <c r="J1459" s="25" t="b">
        <v>1</v>
      </c>
    </row>
    <row r="1460" spans="1:10" hidden="1" x14ac:dyDescent="0.25">
      <c r="A1460" s="23">
        <v>44985</v>
      </c>
      <c r="B1460" s="24">
        <v>1836509</v>
      </c>
      <c r="C1460" s="25" t="s">
        <v>1189</v>
      </c>
      <c r="D1460" s="24">
        <v>0</v>
      </c>
      <c r="E1460" s="24">
        <v>0</v>
      </c>
      <c r="F1460" s="26">
        <v>0</v>
      </c>
      <c r="G1460" s="25">
        <v>0</v>
      </c>
      <c r="H1460" s="24">
        <v>4132.45</v>
      </c>
      <c r="I1460" s="26">
        <v>0.22</v>
      </c>
      <c r="J1460" s="25" t="b">
        <v>1</v>
      </c>
    </row>
    <row r="1461" spans="1:10" hidden="1" x14ac:dyDescent="0.25">
      <c r="A1461" s="23">
        <v>45159</v>
      </c>
      <c r="B1461" s="24">
        <v>1845260</v>
      </c>
      <c r="C1461" s="25" t="s">
        <v>1190</v>
      </c>
      <c r="D1461" s="24">
        <v>102</v>
      </c>
      <c r="E1461" s="24">
        <v>0</v>
      </c>
      <c r="F1461" s="26">
        <v>0</v>
      </c>
      <c r="G1461" s="25">
        <v>0</v>
      </c>
      <c r="H1461" s="24">
        <v>887.24</v>
      </c>
      <c r="I1461" s="26">
        <v>0.22</v>
      </c>
      <c r="J1461" s="25" t="b">
        <v>1</v>
      </c>
    </row>
    <row r="1462" spans="1:10" hidden="1" x14ac:dyDescent="0.25">
      <c r="A1462" s="23">
        <v>45049</v>
      </c>
      <c r="B1462" s="24">
        <v>1839996</v>
      </c>
      <c r="C1462" s="25" t="s">
        <v>1191</v>
      </c>
      <c r="D1462" s="24">
        <v>0</v>
      </c>
      <c r="E1462" s="24">
        <v>0</v>
      </c>
      <c r="F1462" s="26">
        <v>0</v>
      </c>
      <c r="G1462" s="25">
        <v>0</v>
      </c>
      <c r="H1462" s="24">
        <v>41619.33</v>
      </c>
      <c r="I1462" s="26">
        <v>0.128</v>
      </c>
      <c r="J1462" s="25" t="b">
        <v>0</v>
      </c>
    </row>
    <row r="1463" spans="1:10" hidden="1" x14ac:dyDescent="0.25">
      <c r="A1463" s="23">
        <v>45126</v>
      </c>
      <c r="B1463" s="24">
        <v>1843616</v>
      </c>
      <c r="C1463" s="25" t="s">
        <v>1192</v>
      </c>
      <c r="D1463" s="24">
        <v>0</v>
      </c>
      <c r="E1463" s="24">
        <v>0</v>
      </c>
      <c r="F1463" s="26">
        <v>0</v>
      </c>
      <c r="G1463" s="25">
        <v>0</v>
      </c>
      <c r="H1463" s="24">
        <v>415.24</v>
      </c>
      <c r="I1463" s="26">
        <v>0.23100000000000001</v>
      </c>
      <c r="J1463" s="25" t="b">
        <v>1</v>
      </c>
    </row>
    <row r="1464" spans="1:10" hidden="1" x14ac:dyDescent="0.25">
      <c r="A1464" s="23">
        <v>45201</v>
      </c>
      <c r="B1464" s="24">
        <v>1847540</v>
      </c>
      <c r="C1464" s="25" t="s">
        <v>148</v>
      </c>
      <c r="D1464" s="24">
        <v>0</v>
      </c>
      <c r="E1464" s="24">
        <v>0</v>
      </c>
      <c r="F1464" s="26">
        <v>0</v>
      </c>
      <c r="G1464" s="25">
        <v>0</v>
      </c>
      <c r="H1464" s="24">
        <v>8650.4599999999991</v>
      </c>
      <c r="I1464" s="26">
        <v>9.9000000000000005E-2</v>
      </c>
      <c r="J1464" s="25" t="b">
        <v>0</v>
      </c>
    </row>
    <row r="1465" spans="1:10" hidden="1" x14ac:dyDescent="0.25">
      <c r="A1465" s="23">
        <v>45208</v>
      </c>
      <c r="B1465" s="24">
        <v>1847908</v>
      </c>
      <c r="C1465" s="25" t="s">
        <v>1193</v>
      </c>
      <c r="D1465" s="24">
        <v>0</v>
      </c>
      <c r="E1465" s="24">
        <v>0</v>
      </c>
      <c r="F1465" s="26">
        <v>0</v>
      </c>
      <c r="G1465" s="25">
        <v>0</v>
      </c>
      <c r="H1465" s="24">
        <v>60138.239999999998</v>
      </c>
      <c r="I1465" s="26">
        <v>3.5000000000000003E-2</v>
      </c>
      <c r="J1465" s="25" t="b">
        <v>0</v>
      </c>
    </row>
    <row r="1466" spans="1:10" hidden="1" x14ac:dyDescent="0.25">
      <c r="A1466" s="23">
        <v>45007</v>
      </c>
      <c r="B1466" s="24">
        <v>1837797</v>
      </c>
      <c r="C1466" s="25" t="s">
        <v>767</v>
      </c>
      <c r="D1466" s="24">
        <v>0</v>
      </c>
      <c r="E1466" s="24">
        <v>0</v>
      </c>
      <c r="F1466" s="26">
        <v>0</v>
      </c>
      <c r="G1466" s="25">
        <v>0</v>
      </c>
      <c r="H1466" s="24">
        <v>99.06</v>
      </c>
      <c r="I1466" s="26">
        <v>0.219</v>
      </c>
      <c r="J1466" s="25" t="b">
        <v>1</v>
      </c>
    </row>
    <row r="1467" spans="1:10" hidden="1" x14ac:dyDescent="0.25">
      <c r="A1467" s="23">
        <v>45000</v>
      </c>
      <c r="B1467" s="24">
        <v>1837490</v>
      </c>
      <c r="C1467" s="25" t="s">
        <v>1194</v>
      </c>
      <c r="D1467" s="24">
        <v>0</v>
      </c>
      <c r="E1467" s="24">
        <v>0</v>
      </c>
      <c r="F1467" s="26">
        <v>0</v>
      </c>
      <c r="G1467" s="25">
        <v>0</v>
      </c>
      <c r="H1467" s="24">
        <v>3157</v>
      </c>
      <c r="I1467" s="26">
        <v>0.22</v>
      </c>
      <c r="J1467" s="25" t="b">
        <v>1</v>
      </c>
    </row>
    <row r="1468" spans="1:10" hidden="1" x14ac:dyDescent="0.25">
      <c r="A1468" s="23">
        <v>45061</v>
      </c>
      <c r="B1468" s="24">
        <v>1840594</v>
      </c>
      <c r="C1468" s="25" t="s">
        <v>1195</v>
      </c>
      <c r="D1468" s="24">
        <v>0</v>
      </c>
      <c r="E1468" s="24">
        <v>0</v>
      </c>
      <c r="F1468" s="26">
        <v>0</v>
      </c>
      <c r="G1468" s="25">
        <v>0</v>
      </c>
      <c r="H1468" s="24">
        <v>50.66</v>
      </c>
      <c r="I1468" s="26">
        <v>0.46100000000000002</v>
      </c>
      <c r="J1468" s="25" t="b">
        <v>1</v>
      </c>
    </row>
    <row r="1469" spans="1:10" hidden="1" x14ac:dyDescent="0.25">
      <c r="A1469" s="23">
        <v>45271</v>
      </c>
      <c r="B1469" s="24">
        <v>1850550</v>
      </c>
      <c r="C1469" s="25" t="s">
        <v>1196</v>
      </c>
      <c r="D1469" s="24">
        <v>0</v>
      </c>
      <c r="E1469" s="24">
        <v>0</v>
      </c>
      <c r="F1469" s="26">
        <v>0</v>
      </c>
      <c r="G1469" s="25">
        <v>0</v>
      </c>
      <c r="H1469" s="24">
        <v>14246.68</v>
      </c>
      <c r="I1469" s="26">
        <v>0.22</v>
      </c>
      <c r="J1469" s="25" t="b">
        <v>1</v>
      </c>
    </row>
    <row r="1470" spans="1:10" hidden="1" x14ac:dyDescent="0.25">
      <c r="A1470" s="23">
        <v>45048</v>
      </c>
      <c r="B1470" s="24">
        <v>1839955</v>
      </c>
      <c r="C1470" s="25" t="s">
        <v>1197</v>
      </c>
      <c r="D1470" s="24">
        <v>0</v>
      </c>
      <c r="E1470" s="24">
        <v>0</v>
      </c>
      <c r="F1470" s="26">
        <v>0</v>
      </c>
      <c r="G1470" s="25">
        <v>0</v>
      </c>
      <c r="H1470" s="24">
        <v>245.23</v>
      </c>
      <c r="I1470" s="26">
        <v>0.20300000000000001</v>
      </c>
      <c r="J1470" s="25" t="b">
        <v>1</v>
      </c>
    </row>
    <row r="1471" spans="1:10" hidden="1" x14ac:dyDescent="0.25">
      <c r="A1471" s="23">
        <v>45015</v>
      </c>
      <c r="B1471" s="24">
        <v>1838250</v>
      </c>
      <c r="C1471" s="25" t="s">
        <v>1198</v>
      </c>
      <c r="D1471" s="24">
        <v>0</v>
      </c>
      <c r="E1471" s="24">
        <v>0</v>
      </c>
      <c r="F1471" s="26">
        <v>0</v>
      </c>
      <c r="G1471" s="25">
        <v>0</v>
      </c>
      <c r="H1471" s="24">
        <v>1593.26</v>
      </c>
      <c r="I1471" s="26">
        <v>0.22</v>
      </c>
      <c r="J1471" s="25" t="b">
        <v>1</v>
      </c>
    </row>
    <row r="1472" spans="1:10" hidden="1" x14ac:dyDescent="0.25">
      <c r="A1472" s="23">
        <v>45063</v>
      </c>
      <c r="B1472" s="24">
        <v>1840715</v>
      </c>
      <c r="C1472" s="25" t="s">
        <v>1199</v>
      </c>
      <c r="D1472" s="24">
        <v>0</v>
      </c>
      <c r="E1472" s="24">
        <v>0</v>
      </c>
      <c r="F1472" s="26">
        <v>0</v>
      </c>
      <c r="G1472" s="25">
        <v>0</v>
      </c>
      <c r="H1472" s="24">
        <v>2943.6</v>
      </c>
      <c r="I1472" s="26">
        <v>0.13800000000000001</v>
      </c>
      <c r="J1472" s="25" t="b">
        <v>0</v>
      </c>
    </row>
    <row r="1473" spans="1:10" hidden="1" x14ac:dyDescent="0.25">
      <c r="A1473" s="23">
        <v>45041</v>
      </c>
      <c r="B1473" s="24">
        <v>1839544</v>
      </c>
      <c r="C1473" s="25" t="s">
        <v>1200</v>
      </c>
      <c r="D1473" s="24">
        <v>0</v>
      </c>
      <c r="E1473" s="24">
        <v>0</v>
      </c>
      <c r="F1473" s="26">
        <v>0</v>
      </c>
      <c r="G1473" s="25">
        <v>0</v>
      </c>
      <c r="H1473" s="24">
        <v>68.400000000000006</v>
      </c>
      <c r="I1473" s="26">
        <v>0.22800000000000001</v>
      </c>
      <c r="J1473" s="25" t="b">
        <v>1</v>
      </c>
    </row>
    <row r="1474" spans="1:10" hidden="1" x14ac:dyDescent="0.25">
      <c r="A1474" s="23">
        <v>45104</v>
      </c>
      <c r="B1474" s="24">
        <v>1842631</v>
      </c>
      <c r="C1474" s="25" t="s">
        <v>1201</v>
      </c>
      <c r="D1474" s="24">
        <v>0</v>
      </c>
      <c r="E1474" s="24">
        <v>0</v>
      </c>
      <c r="F1474" s="26">
        <v>0</v>
      </c>
      <c r="G1474" s="25">
        <v>0</v>
      </c>
      <c r="H1474" s="24">
        <v>414.92</v>
      </c>
      <c r="I1474" s="26">
        <v>0.22</v>
      </c>
      <c r="J1474" s="25" t="b">
        <v>1</v>
      </c>
    </row>
    <row r="1475" spans="1:10" hidden="1" x14ac:dyDescent="0.25">
      <c r="A1475" s="23">
        <v>45114</v>
      </c>
      <c r="B1475" s="24">
        <v>1843054</v>
      </c>
      <c r="C1475" s="25" t="s">
        <v>1202</v>
      </c>
      <c r="D1475" s="24">
        <v>0</v>
      </c>
      <c r="E1475" s="24">
        <v>0</v>
      </c>
      <c r="F1475" s="26">
        <v>0</v>
      </c>
      <c r="G1475" s="25">
        <v>0</v>
      </c>
      <c r="H1475" s="24">
        <v>16509.599999999999</v>
      </c>
      <c r="I1475" s="26">
        <v>0.127</v>
      </c>
      <c r="J1475" s="25" t="b">
        <v>0</v>
      </c>
    </row>
    <row r="1476" spans="1:10" hidden="1" x14ac:dyDescent="0.25">
      <c r="A1476" s="23">
        <v>45112</v>
      </c>
      <c r="B1476" s="24">
        <v>1842938</v>
      </c>
      <c r="C1476" s="25" t="s">
        <v>1203</v>
      </c>
      <c r="D1476" s="24">
        <v>0</v>
      </c>
      <c r="E1476" s="24">
        <v>0</v>
      </c>
      <c r="F1476" s="26">
        <v>0</v>
      </c>
      <c r="G1476" s="25">
        <v>0</v>
      </c>
      <c r="H1476" s="24">
        <v>71946.539999999994</v>
      </c>
      <c r="I1476" s="26">
        <v>9.9000000000000005E-2</v>
      </c>
      <c r="J1476" s="25" t="b">
        <v>0</v>
      </c>
    </row>
    <row r="1477" spans="1:10" hidden="1" x14ac:dyDescent="0.25">
      <c r="A1477" s="23">
        <v>45008</v>
      </c>
      <c r="B1477" s="24">
        <v>1837897</v>
      </c>
      <c r="C1477" s="25" t="s">
        <v>1204</v>
      </c>
      <c r="D1477" s="24">
        <v>0</v>
      </c>
      <c r="E1477" s="24">
        <v>0</v>
      </c>
      <c r="F1477" s="26">
        <v>0</v>
      </c>
      <c r="G1477" s="25">
        <v>0</v>
      </c>
      <c r="H1477" s="24">
        <v>4973.76</v>
      </c>
      <c r="I1477" s="26">
        <v>0.13600000000000001</v>
      </c>
      <c r="J1477" s="25" t="b">
        <v>0</v>
      </c>
    </row>
    <row r="1478" spans="1:10" hidden="1" x14ac:dyDescent="0.25">
      <c r="A1478" s="23">
        <v>45211</v>
      </c>
      <c r="B1478" s="24">
        <v>1848058</v>
      </c>
      <c r="C1478" s="25" t="s">
        <v>1205</v>
      </c>
      <c r="D1478" s="24">
        <v>0</v>
      </c>
      <c r="E1478" s="24">
        <v>0</v>
      </c>
      <c r="F1478" s="26">
        <v>0</v>
      </c>
      <c r="G1478" s="25">
        <v>0</v>
      </c>
      <c r="H1478" s="24">
        <v>2225.27</v>
      </c>
      <c r="I1478" s="26">
        <v>0.19500000000000001</v>
      </c>
      <c r="J1478" s="25" t="b">
        <v>1</v>
      </c>
    </row>
    <row r="1479" spans="1:10" hidden="1" x14ac:dyDescent="0.25">
      <c r="A1479" s="23">
        <v>45224</v>
      </c>
      <c r="B1479" s="24">
        <v>1848741</v>
      </c>
      <c r="C1479" s="25" t="s">
        <v>615</v>
      </c>
      <c r="D1479" s="24">
        <v>0</v>
      </c>
      <c r="E1479" s="24">
        <v>0</v>
      </c>
      <c r="F1479" s="26">
        <v>0</v>
      </c>
      <c r="G1479" s="25">
        <v>0</v>
      </c>
      <c r="H1479" s="24">
        <v>388.68</v>
      </c>
      <c r="I1479" s="26">
        <v>0.22</v>
      </c>
      <c r="J1479" s="25" t="b">
        <v>1</v>
      </c>
    </row>
    <row r="1480" spans="1:10" hidden="1" x14ac:dyDescent="0.25">
      <c r="A1480" s="23">
        <v>45281</v>
      </c>
      <c r="B1480" s="24">
        <v>1851048</v>
      </c>
      <c r="C1480" s="25" t="s">
        <v>1206</v>
      </c>
      <c r="D1480" s="24">
        <v>0</v>
      </c>
      <c r="E1480" s="24">
        <v>0</v>
      </c>
      <c r="F1480" s="26">
        <v>0</v>
      </c>
      <c r="G1480" s="25">
        <v>0</v>
      </c>
      <c r="H1480" s="24">
        <v>2132</v>
      </c>
      <c r="I1480" s="26">
        <v>0.22</v>
      </c>
      <c r="J1480" s="25" t="b">
        <v>1</v>
      </c>
    </row>
    <row r="1481" spans="1:10" hidden="1" x14ac:dyDescent="0.25">
      <c r="A1481" s="23">
        <v>45181</v>
      </c>
      <c r="B1481" s="24">
        <v>1846479</v>
      </c>
      <c r="C1481" s="25" t="s">
        <v>920</v>
      </c>
      <c r="D1481" s="24">
        <v>0</v>
      </c>
      <c r="E1481" s="24">
        <v>0</v>
      </c>
      <c r="F1481" s="26">
        <v>0</v>
      </c>
      <c r="G1481" s="25">
        <v>0</v>
      </c>
      <c r="H1481" s="24">
        <v>843.47</v>
      </c>
      <c r="I1481" s="26">
        <v>0.253</v>
      </c>
      <c r="J1481" s="25" t="b">
        <v>1</v>
      </c>
    </row>
    <row r="1482" spans="1:10" hidden="1" x14ac:dyDescent="0.25">
      <c r="A1482" s="23">
        <v>45233</v>
      </c>
      <c r="B1482" s="24">
        <v>1849128</v>
      </c>
      <c r="C1482" s="25" t="s">
        <v>1207</v>
      </c>
      <c r="D1482" s="24">
        <v>0</v>
      </c>
      <c r="E1482" s="24">
        <v>0</v>
      </c>
      <c r="F1482" s="26">
        <v>0</v>
      </c>
      <c r="G1482" s="25">
        <v>0</v>
      </c>
      <c r="H1482" s="24">
        <v>620.37</v>
      </c>
      <c r="I1482" s="26">
        <v>0.20699999999999999</v>
      </c>
      <c r="J1482" s="25" t="b">
        <v>1</v>
      </c>
    </row>
    <row r="1483" spans="1:10" hidden="1" x14ac:dyDescent="0.25">
      <c r="A1483" s="23">
        <v>45006</v>
      </c>
      <c r="B1483" s="24">
        <v>1837767</v>
      </c>
      <c r="C1483" s="25" t="s">
        <v>1208</v>
      </c>
      <c r="D1483" s="24">
        <v>0</v>
      </c>
      <c r="E1483" s="24">
        <v>0</v>
      </c>
      <c r="F1483" s="26">
        <v>0</v>
      </c>
      <c r="G1483" s="25">
        <v>0</v>
      </c>
      <c r="H1483" s="24">
        <v>2331.98</v>
      </c>
      <c r="I1483" s="26">
        <v>0.20599999999999999</v>
      </c>
      <c r="J1483" s="25" t="b">
        <v>1</v>
      </c>
    </row>
    <row r="1484" spans="1:10" hidden="1" x14ac:dyDescent="0.25">
      <c r="A1484" s="23">
        <v>44992</v>
      </c>
      <c r="B1484" s="24">
        <v>1836880</v>
      </c>
      <c r="C1484" s="25" t="s">
        <v>1209</v>
      </c>
      <c r="D1484" s="24">
        <v>0</v>
      </c>
      <c r="E1484" s="24">
        <v>0</v>
      </c>
      <c r="F1484" s="26">
        <v>0</v>
      </c>
      <c r="G1484" s="25">
        <v>0</v>
      </c>
      <c r="H1484" s="24">
        <v>3555.57</v>
      </c>
      <c r="I1484" s="26">
        <v>0.17899999999999999</v>
      </c>
      <c r="J1484" s="25" t="b">
        <v>0</v>
      </c>
    </row>
    <row r="1485" spans="1:10" hidden="1" x14ac:dyDescent="0.25">
      <c r="A1485" s="23">
        <v>44997</v>
      </c>
      <c r="B1485" s="24">
        <v>1837306</v>
      </c>
      <c r="C1485" s="25" t="s">
        <v>1105</v>
      </c>
      <c r="D1485" s="24">
        <v>0</v>
      </c>
      <c r="E1485" s="24">
        <v>0</v>
      </c>
      <c r="F1485" s="26">
        <v>0</v>
      </c>
      <c r="G1485" s="25">
        <v>0</v>
      </c>
      <c r="H1485" s="24">
        <v>697.82</v>
      </c>
      <c r="I1485" s="26">
        <v>0.22</v>
      </c>
      <c r="J1485" s="25" t="b">
        <v>1</v>
      </c>
    </row>
    <row r="1486" spans="1:10" hidden="1" x14ac:dyDescent="0.25">
      <c r="A1486" s="23">
        <v>44973</v>
      </c>
      <c r="B1486" s="24">
        <v>1836021</v>
      </c>
      <c r="C1486" s="25" t="s">
        <v>1210</v>
      </c>
      <c r="D1486" s="24">
        <v>0</v>
      </c>
      <c r="E1486" s="24">
        <v>0</v>
      </c>
      <c r="F1486" s="26">
        <v>0</v>
      </c>
      <c r="G1486" s="25">
        <v>0</v>
      </c>
      <c r="H1486" s="24">
        <v>3548.96</v>
      </c>
      <c r="I1486" s="26">
        <v>0.22</v>
      </c>
      <c r="J1486" s="25" t="b">
        <v>1</v>
      </c>
    </row>
    <row r="1487" spans="1:10" hidden="1" x14ac:dyDescent="0.25">
      <c r="A1487" s="23">
        <v>45069</v>
      </c>
      <c r="B1487" s="24">
        <v>1841029</v>
      </c>
      <c r="C1487" s="25" t="s">
        <v>1211</v>
      </c>
      <c r="D1487" s="24">
        <v>0</v>
      </c>
      <c r="E1487" s="24">
        <v>0</v>
      </c>
      <c r="F1487" s="26">
        <v>0</v>
      </c>
      <c r="G1487" s="25">
        <v>0</v>
      </c>
      <c r="H1487" s="24">
        <v>1306</v>
      </c>
      <c r="I1487" s="26">
        <v>0.28100000000000003</v>
      </c>
      <c r="J1487" s="25" t="b">
        <v>1</v>
      </c>
    </row>
    <row r="1488" spans="1:10" hidden="1" x14ac:dyDescent="0.25">
      <c r="A1488" s="23">
        <v>44953</v>
      </c>
      <c r="B1488" s="24">
        <v>1835094</v>
      </c>
      <c r="C1488" s="25" t="s">
        <v>185</v>
      </c>
      <c r="D1488" s="24">
        <v>0</v>
      </c>
      <c r="E1488" s="24">
        <v>0</v>
      </c>
      <c r="F1488" s="26">
        <v>0</v>
      </c>
      <c r="G1488" s="25">
        <v>0</v>
      </c>
      <c r="H1488" s="24">
        <v>2738.69</v>
      </c>
      <c r="I1488" s="26">
        <v>0.22800000000000001</v>
      </c>
      <c r="J1488" s="25" t="b">
        <v>1</v>
      </c>
    </row>
    <row r="1489" spans="1:10" hidden="1" x14ac:dyDescent="0.25">
      <c r="A1489" s="23">
        <v>45279</v>
      </c>
      <c r="B1489" s="24">
        <v>1850955</v>
      </c>
      <c r="C1489" s="25" t="s">
        <v>871</v>
      </c>
      <c r="D1489" s="24">
        <v>0</v>
      </c>
      <c r="E1489" s="24">
        <v>0</v>
      </c>
      <c r="F1489" s="26">
        <v>0</v>
      </c>
      <c r="G1489" s="25">
        <v>0</v>
      </c>
      <c r="H1489" s="24">
        <v>5711.2</v>
      </c>
      <c r="I1489" s="26">
        <v>0.13600000000000001</v>
      </c>
      <c r="J1489" s="25" t="b">
        <v>0</v>
      </c>
    </row>
    <row r="1490" spans="1:10" hidden="1" x14ac:dyDescent="0.25">
      <c r="A1490" s="23">
        <v>45232</v>
      </c>
      <c r="B1490" s="24">
        <v>1849100</v>
      </c>
      <c r="C1490" s="25" t="s">
        <v>1212</v>
      </c>
      <c r="D1490" s="24">
        <v>0</v>
      </c>
      <c r="E1490" s="24">
        <v>0</v>
      </c>
      <c r="F1490" s="26">
        <v>0</v>
      </c>
      <c r="G1490" s="25">
        <v>0</v>
      </c>
      <c r="H1490" s="24">
        <v>6894</v>
      </c>
      <c r="I1490" s="26">
        <v>0.189</v>
      </c>
      <c r="J1490" s="25" t="b">
        <v>1</v>
      </c>
    </row>
    <row r="1491" spans="1:10" hidden="1" x14ac:dyDescent="0.25">
      <c r="A1491" s="23">
        <v>45281</v>
      </c>
      <c r="B1491" s="24">
        <v>1851011</v>
      </c>
      <c r="C1491" s="25" t="s">
        <v>377</v>
      </c>
      <c r="D1491" s="24">
        <v>0</v>
      </c>
      <c r="E1491" s="24">
        <v>0</v>
      </c>
      <c r="F1491" s="26">
        <v>0</v>
      </c>
      <c r="G1491" s="25">
        <v>0</v>
      </c>
      <c r="H1491" s="24">
        <v>0</v>
      </c>
      <c r="I1491" s="26">
        <v>0</v>
      </c>
      <c r="J1491" s="25" t="b">
        <v>0</v>
      </c>
    </row>
    <row r="1492" spans="1:10" hidden="1" x14ac:dyDescent="0.25">
      <c r="A1492" s="23">
        <v>45090</v>
      </c>
      <c r="B1492" s="24">
        <v>1841996</v>
      </c>
      <c r="C1492" s="25" t="s">
        <v>449</v>
      </c>
      <c r="D1492" s="24">
        <v>0</v>
      </c>
      <c r="E1492" s="24">
        <v>0</v>
      </c>
      <c r="F1492" s="26">
        <v>0</v>
      </c>
      <c r="G1492" s="25">
        <v>0</v>
      </c>
      <c r="H1492" s="24">
        <v>34926.53</v>
      </c>
      <c r="I1492" s="26">
        <v>0.08</v>
      </c>
      <c r="J1492" s="25" t="b">
        <v>0</v>
      </c>
    </row>
    <row r="1493" spans="1:10" hidden="1" x14ac:dyDescent="0.25">
      <c r="A1493" s="23">
        <v>45117</v>
      </c>
      <c r="B1493" s="24">
        <v>1843119</v>
      </c>
      <c r="C1493" s="25" t="s">
        <v>1213</v>
      </c>
      <c r="D1493" s="24">
        <v>0</v>
      </c>
      <c r="E1493" s="24">
        <v>0</v>
      </c>
      <c r="F1493" s="26">
        <v>0</v>
      </c>
      <c r="G1493" s="25">
        <v>0</v>
      </c>
      <c r="H1493" s="24">
        <v>0</v>
      </c>
      <c r="I1493" s="26">
        <v>0</v>
      </c>
      <c r="J1493" s="25" t="b">
        <v>0</v>
      </c>
    </row>
    <row r="1494" spans="1:10" hidden="1" x14ac:dyDescent="0.25">
      <c r="A1494" s="23">
        <v>45204</v>
      </c>
      <c r="B1494" s="24">
        <v>1847761</v>
      </c>
      <c r="C1494" s="25" t="s">
        <v>1214</v>
      </c>
      <c r="D1494" s="24">
        <v>0</v>
      </c>
      <c r="E1494" s="24">
        <v>0</v>
      </c>
      <c r="F1494" s="26">
        <v>0</v>
      </c>
      <c r="G1494" s="25">
        <v>0</v>
      </c>
      <c r="H1494" s="24">
        <v>595.32000000000005</v>
      </c>
      <c r="I1494" s="26">
        <v>0.22</v>
      </c>
      <c r="J1494" s="25" t="b">
        <v>1</v>
      </c>
    </row>
    <row r="1495" spans="1:10" hidden="1" x14ac:dyDescent="0.25">
      <c r="A1495" s="23">
        <v>45208</v>
      </c>
      <c r="B1495" s="24">
        <v>1847880</v>
      </c>
      <c r="C1495" s="25" t="s">
        <v>1215</v>
      </c>
      <c r="D1495" s="24">
        <v>0</v>
      </c>
      <c r="E1495" s="24">
        <v>0</v>
      </c>
      <c r="F1495" s="26">
        <v>0</v>
      </c>
      <c r="G1495" s="25">
        <v>0</v>
      </c>
      <c r="H1495" s="24">
        <v>951.76</v>
      </c>
      <c r="I1495" s="26">
        <v>0.31900000000000001</v>
      </c>
      <c r="J1495" s="25" t="b">
        <v>1</v>
      </c>
    </row>
    <row r="1496" spans="1:10" hidden="1" x14ac:dyDescent="0.25">
      <c r="A1496" s="23">
        <v>45197</v>
      </c>
      <c r="B1496" s="24">
        <v>1847431</v>
      </c>
      <c r="C1496" s="25" t="s">
        <v>1216</v>
      </c>
      <c r="D1496" s="24">
        <v>0</v>
      </c>
      <c r="E1496" s="24">
        <v>0</v>
      </c>
      <c r="F1496" s="26">
        <v>0</v>
      </c>
      <c r="G1496" s="25">
        <v>0</v>
      </c>
      <c r="H1496" s="24">
        <v>0</v>
      </c>
      <c r="I1496" s="26">
        <v>0</v>
      </c>
      <c r="J1496" s="25" t="b">
        <v>0</v>
      </c>
    </row>
    <row r="1497" spans="1:10" hidden="1" x14ac:dyDescent="0.25">
      <c r="A1497" s="23">
        <v>45265</v>
      </c>
      <c r="B1497" s="24">
        <v>1850309</v>
      </c>
      <c r="C1497" s="25" t="s">
        <v>1217</v>
      </c>
      <c r="D1497" s="24">
        <v>0</v>
      </c>
      <c r="E1497" s="24">
        <v>0</v>
      </c>
      <c r="F1497" s="26">
        <v>0</v>
      </c>
      <c r="G1497" s="25">
        <v>0</v>
      </c>
      <c r="H1497" s="24">
        <v>0</v>
      </c>
      <c r="I1497" s="26">
        <v>0</v>
      </c>
      <c r="J1497" s="25" t="b">
        <v>0</v>
      </c>
    </row>
    <row r="1498" spans="1:10" hidden="1" x14ac:dyDescent="0.25">
      <c r="A1498" s="23">
        <v>45090</v>
      </c>
      <c r="B1498" s="24">
        <v>1841985</v>
      </c>
      <c r="C1498" s="25" t="s">
        <v>1218</v>
      </c>
      <c r="D1498" s="24">
        <v>0</v>
      </c>
      <c r="E1498" s="24">
        <v>0</v>
      </c>
      <c r="F1498" s="26">
        <v>0</v>
      </c>
      <c r="G1498" s="25">
        <v>0</v>
      </c>
      <c r="H1498" s="24">
        <v>0</v>
      </c>
      <c r="I1498" s="26">
        <v>0</v>
      </c>
      <c r="J1498" s="25" t="b">
        <v>0</v>
      </c>
    </row>
    <row r="1499" spans="1:10" hidden="1" x14ac:dyDescent="0.25">
      <c r="A1499" s="23">
        <v>45177</v>
      </c>
      <c r="B1499" s="24">
        <v>1846308</v>
      </c>
      <c r="C1499" s="25" t="s">
        <v>1219</v>
      </c>
      <c r="D1499" s="24">
        <v>0</v>
      </c>
      <c r="E1499" s="24">
        <v>0</v>
      </c>
      <c r="F1499" s="26">
        <v>0</v>
      </c>
      <c r="G1499" s="25">
        <v>0</v>
      </c>
      <c r="H1499" s="24">
        <v>3062.4</v>
      </c>
      <c r="I1499" s="26">
        <v>0.13600000000000001</v>
      </c>
      <c r="J1499" s="25" t="b">
        <v>0</v>
      </c>
    </row>
    <row r="1500" spans="1:10" hidden="1" x14ac:dyDescent="0.25">
      <c r="A1500" s="23">
        <v>45224</v>
      </c>
      <c r="B1500" s="24">
        <v>1848692</v>
      </c>
      <c r="C1500" s="25" t="s">
        <v>1026</v>
      </c>
      <c r="D1500" s="24">
        <v>0</v>
      </c>
      <c r="E1500" s="24">
        <v>0</v>
      </c>
      <c r="F1500" s="26">
        <v>0</v>
      </c>
      <c r="G1500" s="25">
        <v>0</v>
      </c>
      <c r="H1500" s="24">
        <v>674.86</v>
      </c>
      <c r="I1500" s="26">
        <v>0.22</v>
      </c>
      <c r="J1500" s="25" t="b">
        <v>1</v>
      </c>
    </row>
    <row r="1501" spans="1:10" hidden="1" x14ac:dyDescent="0.25">
      <c r="A1501" s="23">
        <v>44946</v>
      </c>
      <c r="B1501" s="24">
        <v>1834747</v>
      </c>
      <c r="C1501" s="25" t="s">
        <v>1220</v>
      </c>
      <c r="D1501" s="24">
        <v>0</v>
      </c>
      <c r="E1501" s="24">
        <v>0</v>
      </c>
      <c r="F1501" s="26">
        <v>0</v>
      </c>
      <c r="G1501" s="25">
        <v>0</v>
      </c>
      <c r="H1501" s="24">
        <v>155177.88</v>
      </c>
      <c r="I1501" s="26">
        <v>2.5999999999999999E-2</v>
      </c>
      <c r="J1501" s="25" t="b">
        <v>0</v>
      </c>
    </row>
    <row r="1502" spans="1:10" hidden="1" x14ac:dyDescent="0.25">
      <c r="A1502" s="23">
        <v>45082</v>
      </c>
      <c r="B1502" s="24">
        <v>1841598</v>
      </c>
      <c r="C1502" s="25" t="s">
        <v>558</v>
      </c>
      <c r="D1502" s="24">
        <v>0</v>
      </c>
      <c r="E1502" s="24">
        <v>0</v>
      </c>
      <c r="F1502" s="26">
        <v>0</v>
      </c>
      <c r="G1502" s="25">
        <v>0</v>
      </c>
      <c r="H1502" s="24">
        <v>0</v>
      </c>
      <c r="I1502" s="26">
        <v>0</v>
      </c>
      <c r="J1502" s="25" t="b">
        <v>0</v>
      </c>
    </row>
    <row r="1503" spans="1:10" hidden="1" x14ac:dyDescent="0.25">
      <c r="A1503" s="23">
        <v>45077</v>
      </c>
      <c r="B1503" s="24">
        <v>1841383</v>
      </c>
      <c r="C1503" s="25" t="s">
        <v>1221</v>
      </c>
      <c r="D1503" s="24">
        <v>0</v>
      </c>
      <c r="E1503" s="24">
        <v>0</v>
      </c>
      <c r="F1503" s="26">
        <v>0</v>
      </c>
      <c r="G1503" s="25">
        <v>0</v>
      </c>
      <c r="H1503" s="24">
        <v>930.42</v>
      </c>
      <c r="I1503" s="26">
        <v>0.13600000000000001</v>
      </c>
      <c r="J1503" s="25" t="b">
        <v>0</v>
      </c>
    </row>
    <row r="1504" spans="1:10" hidden="1" x14ac:dyDescent="0.25">
      <c r="A1504" s="23">
        <v>45266</v>
      </c>
      <c r="B1504" s="24">
        <v>1850380</v>
      </c>
      <c r="C1504" s="25" t="s">
        <v>1222</v>
      </c>
      <c r="D1504" s="24">
        <v>0</v>
      </c>
      <c r="E1504" s="24">
        <v>0</v>
      </c>
      <c r="F1504" s="26">
        <v>0</v>
      </c>
      <c r="G1504" s="25">
        <v>0</v>
      </c>
      <c r="H1504" s="24">
        <v>-465</v>
      </c>
      <c r="I1504" s="26">
        <v>-3.8319999999999999</v>
      </c>
      <c r="J1504" s="25" t="b">
        <v>0</v>
      </c>
    </row>
    <row r="1505" spans="1:10" hidden="1" x14ac:dyDescent="0.25">
      <c r="A1505" s="23">
        <v>44971</v>
      </c>
      <c r="B1505" s="24">
        <v>1835870</v>
      </c>
      <c r="C1505" s="25" t="s">
        <v>1223</v>
      </c>
      <c r="D1505" s="24">
        <v>3657</v>
      </c>
      <c r="E1505" s="24">
        <v>0</v>
      </c>
      <c r="F1505" s="26">
        <v>0</v>
      </c>
      <c r="G1505" s="25">
        <v>0</v>
      </c>
      <c r="H1505" s="24">
        <v>0</v>
      </c>
      <c r="I1505" s="26">
        <v>0</v>
      </c>
      <c r="J1505" s="25" t="b">
        <v>0</v>
      </c>
    </row>
    <row r="1506" spans="1:10" hidden="1" x14ac:dyDescent="0.25">
      <c r="A1506" s="23">
        <v>45100</v>
      </c>
      <c r="B1506" s="24">
        <v>1842474</v>
      </c>
      <c r="C1506" s="25" t="s">
        <v>509</v>
      </c>
      <c r="D1506" s="24">
        <v>0</v>
      </c>
      <c r="E1506" s="24">
        <v>0</v>
      </c>
      <c r="F1506" s="26">
        <v>0</v>
      </c>
      <c r="G1506" s="25">
        <v>0</v>
      </c>
      <c r="H1506" s="24">
        <v>0</v>
      </c>
      <c r="I1506" s="26">
        <v>0</v>
      </c>
      <c r="J1506" s="25" t="b">
        <v>0</v>
      </c>
    </row>
    <row r="1507" spans="1:10" hidden="1" x14ac:dyDescent="0.25">
      <c r="A1507" s="23">
        <v>45273</v>
      </c>
      <c r="B1507" s="24">
        <v>1850639</v>
      </c>
      <c r="C1507" s="25" t="s">
        <v>243</v>
      </c>
      <c r="D1507" s="24">
        <v>0</v>
      </c>
      <c r="E1507" s="24">
        <v>0</v>
      </c>
      <c r="F1507" s="26">
        <v>0</v>
      </c>
      <c r="G1507" s="25">
        <v>0</v>
      </c>
      <c r="H1507" s="24">
        <v>46.45</v>
      </c>
      <c r="I1507" s="26">
        <v>0.25800000000000001</v>
      </c>
      <c r="J1507" s="25" t="b">
        <v>1</v>
      </c>
    </row>
    <row r="1508" spans="1:10" hidden="1" x14ac:dyDescent="0.25">
      <c r="A1508" s="23">
        <v>44932</v>
      </c>
      <c r="B1508" s="24">
        <v>1834202</v>
      </c>
      <c r="C1508" s="25" t="s">
        <v>1186</v>
      </c>
      <c r="D1508" s="24">
        <v>0</v>
      </c>
      <c r="E1508" s="24">
        <v>0</v>
      </c>
      <c r="F1508" s="26">
        <v>0</v>
      </c>
      <c r="G1508" s="25">
        <v>0</v>
      </c>
      <c r="H1508" s="24">
        <v>7494.16</v>
      </c>
      <c r="I1508" s="26">
        <v>0.20599999999999999</v>
      </c>
      <c r="J1508" s="25" t="b">
        <v>1</v>
      </c>
    </row>
    <row r="1509" spans="1:10" hidden="1" x14ac:dyDescent="0.25">
      <c r="A1509" s="23">
        <v>45204</v>
      </c>
      <c r="B1509" s="24">
        <v>1847747</v>
      </c>
      <c r="C1509" s="25" t="s">
        <v>824</v>
      </c>
      <c r="D1509" s="24">
        <v>0</v>
      </c>
      <c r="E1509" s="24">
        <v>0</v>
      </c>
      <c r="F1509" s="26">
        <v>0</v>
      </c>
      <c r="G1509" s="25">
        <v>0</v>
      </c>
      <c r="H1509" s="24">
        <v>24660.55</v>
      </c>
      <c r="I1509" s="26">
        <v>0.22800000000000001</v>
      </c>
      <c r="J1509" s="25" t="b">
        <v>1</v>
      </c>
    </row>
    <row r="1510" spans="1:10" hidden="1" x14ac:dyDescent="0.25">
      <c r="A1510" s="23">
        <v>45209</v>
      </c>
      <c r="B1510" s="24">
        <v>1847967</v>
      </c>
      <c r="C1510" s="25" t="s">
        <v>674</v>
      </c>
      <c r="D1510" s="24">
        <v>0</v>
      </c>
      <c r="E1510" s="24">
        <v>0</v>
      </c>
      <c r="F1510" s="26">
        <v>0</v>
      </c>
      <c r="G1510" s="25">
        <v>0</v>
      </c>
      <c r="H1510" s="24">
        <v>1350.87</v>
      </c>
      <c r="I1510" s="26">
        <v>0.221</v>
      </c>
      <c r="J1510" s="25" t="b">
        <v>1</v>
      </c>
    </row>
    <row r="1511" spans="1:10" hidden="1" x14ac:dyDescent="0.25">
      <c r="A1511" s="23">
        <v>45238</v>
      </c>
      <c r="B1511" s="24">
        <v>1849328</v>
      </c>
      <c r="C1511" s="25" t="s">
        <v>1224</v>
      </c>
      <c r="D1511" s="24">
        <v>0</v>
      </c>
      <c r="E1511" s="24">
        <v>0</v>
      </c>
      <c r="F1511" s="26">
        <v>0</v>
      </c>
      <c r="G1511" s="25">
        <v>0</v>
      </c>
      <c r="H1511" s="24">
        <v>1699.04</v>
      </c>
      <c r="I1511" s="26">
        <v>0.22</v>
      </c>
      <c r="J1511" s="25" t="b">
        <v>1</v>
      </c>
    </row>
    <row r="1512" spans="1:10" hidden="1" x14ac:dyDescent="0.25">
      <c r="A1512" s="23">
        <v>45000</v>
      </c>
      <c r="B1512" s="24">
        <v>1837494</v>
      </c>
      <c r="C1512" s="25" t="s">
        <v>1225</v>
      </c>
      <c r="D1512" s="24">
        <v>0</v>
      </c>
      <c r="E1512" s="24">
        <v>0</v>
      </c>
      <c r="F1512" s="26">
        <v>0</v>
      </c>
      <c r="G1512" s="25">
        <v>0</v>
      </c>
      <c r="H1512" s="24">
        <v>54.25</v>
      </c>
      <c r="I1512" s="26">
        <v>0.253</v>
      </c>
      <c r="J1512" s="25" t="b">
        <v>1</v>
      </c>
    </row>
    <row r="1513" spans="1:10" hidden="1" x14ac:dyDescent="0.25">
      <c r="A1513" s="23">
        <v>45174</v>
      </c>
      <c r="B1513" s="24">
        <v>1846123</v>
      </c>
      <c r="C1513" s="25" t="s">
        <v>1226</v>
      </c>
      <c r="D1513" s="24">
        <v>0</v>
      </c>
      <c r="E1513" s="24">
        <v>0</v>
      </c>
      <c r="F1513" s="26">
        <v>0</v>
      </c>
      <c r="G1513" s="25">
        <v>0</v>
      </c>
      <c r="H1513" s="24">
        <v>435</v>
      </c>
      <c r="I1513" s="26">
        <v>0.156</v>
      </c>
      <c r="J1513" s="25" t="b">
        <v>0</v>
      </c>
    </row>
    <row r="1514" spans="1:10" hidden="1" x14ac:dyDescent="0.25">
      <c r="A1514" s="23">
        <v>45219</v>
      </c>
      <c r="B1514" s="24">
        <v>1848501</v>
      </c>
      <c r="C1514" s="25" t="s">
        <v>1227</v>
      </c>
      <c r="D1514" s="24">
        <v>0</v>
      </c>
      <c r="E1514" s="24">
        <v>0</v>
      </c>
      <c r="F1514" s="26">
        <v>0</v>
      </c>
      <c r="G1514" s="25">
        <v>0</v>
      </c>
      <c r="H1514" s="24">
        <v>2571.52</v>
      </c>
      <c r="I1514" s="26">
        <v>0.22</v>
      </c>
      <c r="J1514" s="25" t="b">
        <v>1</v>
      </c>
    </row>
    <row r="1515" spans="1:10" hidden="1" x14ac:dyDescent="0.25">
      <c r="A1515" s="23">
        <v>45071</v>
      </c>
      <c r="B1515" s="24">
        <v>1841136</v>
      </c>
      <c r="C1515" s="25" t="s">
        <v>1228</v>
      </c>
      <c r="D1515" s="24">
        <v>0</v>
      </c>
      <c r="E1515" s="24">
        <v>0</v>
      </c>
      <c r="F1515" s="26">
        <v>0</v>
      </c>
      <c r="G1515" s="25">
        <v>0</v>
      </c>
      <c r="H1515" s="24">
        <v>922.14</v>
      </c>
      <c r="I1515" s="26">
        <v>0.34899999999999998</v>
      </c>
      <c r="J1515" s="25" t="b">
        <v>1</v>
      </c>
    </row>
    <row r="1516" spans="1:10" hidden="1" x14ac:dyDescent="0.25">
      <c r="A1516" s="23">
        <v>45147</v>
      </c>
      <c r="B1516" s="24">
        <v>1844716</v>
      </c>
      <c r="C1516" s="25" t="s">
        <v>1229</v>
      </c>
      <c r="D1516" s="24">
        <v>0</v>
      </c>
      <c r="E1516" s="24">
        <v>0</v>
      </c>
      <c r="F1516" s="26">
        <v>0</v>
      </c>
      <c r="G1516" s="25">
        <v>0</v>
      </c>
      <c r="H1516" s="24">
        <v>5622.48</v>
      </c>
      <c r="I1516" s="26">
        <v>0.16</v>
      </c>
      <c r="J1516" s="25" t="b">
        <v>0</v>
      </c>
    </row>
    <row r="1517" spans="1:10" hidden="1" x14ac:dyDescent="0.25">
      <c r="A1517" s="23">
        <v>45275</v>
      </c>
      <c r="B1517" s="24">
        <v>1850776</v>
      </c>
      <c r="C1517" s="25" t="s">
        <v>1230</v>
      </c>
      <c r="D1517" s="24">
        <v>0</v>
      </c>
      <c r="E1517" s="24">
        <v>0</v>
      </c>
      <c r="F1517" s="26">
        <v>0</v>
      </c>
      <c r="G1517" s="25">
        <v>0</v>
      </c>
      <c r="H1517" s="24">
        <v>495.28</v>
      </c>
      <c r="I1517" s="26">
        <v>0.22</v>
      </c>
      <c r="J1517" s="25" t="b">
        <v>1</v>
      </c>
    </row>
    <row r="1518" spans="1:10" hidden="1" x14ac:dyDescent="0.25">
      <c r="A1518" s="23">
        <v>44967</v>
      </c>
      <c r="B1518" s="24">
        <v>1835723</v>
      </c>
      <c r="C1518" s="25" t="s">
        <v>1231</v>
      </c>
      <c r="D1518" s="24">
        <v>0</v>
      </c>
      <c r="E1518" s="24">
        <v>0</v>
      </c>
      <c r="F1518" s="26">
        <v>0</v>
      </c>
      <c r="G1518" s="25">
        <v>0</v>
      </c>
      <c r="H1518" s="24">
        <v>4841.3999999999996</v>
      </c>
      <c r="I1518" s="26">
        <v>0.30099999999999999</v>
      </c>
      <c r="J1518" s="25" t="b">
        <v>1</v>
      </c>
    </row>
    <row r="1519" spans="1:10" hidden="1" x14ac:dyDescent="0.25">
      <c r="A1519" s="23">
        <v>45084</v>
      </c>
      <c r="B1519" s="24">
        <v>1841756</v>
      </c>
      <c r="C1519" s="25" t="s">
        <v>826</v>
      </c>
      <c r="D1519" s="24">
        <v>0</v>
      </c>
      <c r="E1519" s="24">
        <v>0</v>
      </c>
      <c r="F1519" s="26">
        <v>0</v>
      </c>
      <c r="G1519" s="25">
        <v>0</v>
      </c>
      <c r="H1519" s="24">
        <v>7603.2</v>
      </c>
      <c r="I1519" s="26">
        <v>0.13600000000000001</v>
      </c>
      <c r="J1519" s="25" t="b">
        <v>0</v>
      </c>
    </row>
    <row r="1520" spans="1:10" hidden="1" x14ac:dyDescent="0.25">
      <c r="A1520" s="23">
        <v>45093</v>
      </c>
      <c r="B1520" s="24">
        <v>1842240</v>
      </c>
      <c r="C1520" s="25" t="s">
        <v>1133</v>
      </c>
      <c r="D1520" s="24">
        <v>0</v>
      </c>
      <c r="E1520" s="24">
        <v>0</v>
      </c>
      <c r="F1520" s="26">
        <v>0</v>
      </c>
      <c r="G1520" s="25">
        <v>0</v>
      </c>
      <c r="H1520" s="24">
        <v>595.29</v>
      </c>
      <c r="I1520" s="26">
        <v>0.50900000000000001</v>
      </c>
      <c r="J1520" s="25" t="b">
        <v>1</v>
      </c>
    </row>
    <row r="1521" spans="1:10" hidden="1" x14ac:dyDescent="0.25">
      <c r="A1521" s="23">
        <v>45271</v>
      </c>
      <c r="B1521" s="24">
        <v>1850565</v>
      </c>
      <c r="C1521" s="25" t="s">
        <v>1232</v>
      </c>
      <c r="D1521" s="24">
        <v>0</v>
      </c>
      <c r="E1521" s="24">
        <v>0</v>
      </c>
      <c r="F1521" s="26">
        <v>0</v>
      </c>
      <c r="G1521" s="25">
        <v>0</v>
      </c>
      <c r="H1521" s="24">
        <v>1180.8</v>
      </c>
      <c r="I1521" s="26">
        <v>0.22</v>
      </c>
      <c r="J1521" s="25" t="b">
        <v>1</v>
      </c>
    </row>
    <row r="1522" spans="1:10" hidden="1" x14ac:dyDescent="0.25">
      <c r="A1522" s="23">
        <v>45175</v>
      </c>
      <c r="B1522" s="24">
        <v>1846184</v>
      </c>
      <c r="C1522" s="25" t="s">
        <v>267</v>
      </c>
      <c r="D1522" s="24">
        <v>0</v>
      </c>
      <c r="E1522" s="24">
        <v>0</v>
      </c>
      <c r="F1522" s="26">
        <v>0</v>
      </c>
      <c r="G1522" s="25">
        <v>0</v>
      </c>
      <c r="H1522" s="24">
        <v>1645.74</v>
      </c>
      <c r="I1522" s="26">
        <v>0.22</v>
      </c>
      <c r="J1522" s="25" t="b">
        <v>1</v>
      </c>
    </row>
    <row r="1523" spans="1:10" hidden="1" x14ac:dyDescent="0.25">
      <c r="A1523" s="23">
        <v>44977</v>
      </c>
      <c r="B1523" s="24">
        <v>1836119</v>
      </c>
      <c r="C1523" s="25" t="s">
        <v>1233</v>
      </c>
      <c r="D1523" s="24">
        <v>0</v>
      </c>
      <c r="E1523" s="24">
        <v>0</v>
      </c>
      <c r="F1523" s="26">
        <v>0</v>
      </c>
      <c r="G1523" s="25">
        <v>0</v>
      </c>
      <c r="H1523" s="24">
        <v>4365.6400000000003</v>
      </c>
      <c r="I1523" s="26">
        <v>0.21099999999999999</v>
      </c>
      <c r="J1523" s="25" t="b">
        <v>1</v>
      </c>
    </row>
    <row r="1524" spans="1:10" hidden="1" x14ac:dyDescent="0.25">
      <c r="A1524" s="23">
        <v>45153</v>
      </c>
      <c r="B1524" s="24">
        <v>1845024</v>
      </c>
      <c r="C1524" s="25" t="s">
        <v>1234</v>
      </c>
      <c r="D1524" s="24">
        <v>0</v>
      </c>
      <c r="E1524" s="24">
        <v>0</v>
      </c>
      <c r="F1524" s="26">
        <v>0</v>
      </c>
      <c r="G1524" s="25">
        <v>0</v>
      </c>
      <c r="H1524" s="24">
        <v>7037.36</v>
      </c>
      <c r="I1524" s="26">
        <v>0.13600000000000001</v>
      </c>
      <c r="J1524" s="25" t="b">
        <v>0</v>
      </c>
    </row>
    <row r="1525" spans="1:10" hidden="1" x14ac:dyDescent="0.25">
      <c r="A1525" s="23">
        <v>44997</v>
      </c>
      <c r="B1525" s="24">
        <v>1837307</v>
      </c>
      <c r="C1525" s="25" t="s">
        <v>282</v>
      </c>
      <c r="D1525" s="24">
        <v>0</v>
      </c>
      <c r="E1525" s="24">
        <v>0</v>
      </c>
      <c r="F1525" s="26">
        <v>0</v>
      </c>
      <c r="G1525" s="25">
        <v>0</v>
      </c>
      <c r="H1525" s="24">
        <v>1003.2</v>
      </c>
      <c r="I1525" s="26">
        <v>0.13600000000000001</v>
      </c>
      <c r="J1525" s="25" t="b">
        <v>0</v>
      </c>
    </row>
    <row r="1526" spans="1:10" hidden="1" x14ac:dyDescent="0.25">
      <c r="A1526" s="23">
        <v>45288</v>
      </c>
      <c r="B1526" s="24">
        <v>1851124</v>
      </c>
      <c r="C1526" s="25" t="s">
        <v>1235</v>
      </c>
      <c r="D1526" s="24">
        <v>0</v>
      </c>
      <c r="E1526" s="24">
        <v>0</v>
      </c>
      <c r="F1526" s="26">
        <v>0</v>
      </c>
      <c r="G1526" s="25">
        <v>0</v>
      </c>
      <c r="H1526" s="24">
        <v>1431.72</v>
      </c>
      <c r="I1526" s="26">
        <v>0.22</v>
      </c>
      <c r="J1526" s="25" t="b">
        <v>1</v>
      </c>
    </row>
    <row r="1527" spans="1:10" hidden="1" x14ac:dyDescent="0.25">
      <c r="A1527" s="23">
        <v>45220</v>
      </c>
      <c r="B1527" s="24">
        <v>1848522</v>
      </c>
      <c r="C1527" s="25" t="s">
        <v>1236</v>
      </c>
      <c r="D1527" s="24">
        <v>0</v>
      </c>
      <c r="E1527" s="24">
        <v>0</v>
      </c>
      <c r="F1527" s="26">
        <v>0</v>
      </c>
      <c r="G1527" s="25">
        <v>0</v>
      </c>
      <c r="H1527" s="24">
        <v>0</v>
      </c>
      <c r="I1527" s="26">
        <v>0</v>
      </c>
      <c r="J1527" s="25" t="b">
        <v>0</v>
      </c>
    </row>
    <row r="1528" spans="1:10" hidden="1" x14ac:dyDescent="0.25">
      <c r="A1528" s="23">
        <v>44944</v>
      </c>
      <c r="B1528" s="24">
        <v>1834628</v>
      </c>
      <c r="C1528" s="25" t="s">
        <v>1237</v>
      </c>
      <c r="D1528" s="24">
        <v>0</v>
      </c>
      <c r="E1528" s="24">
        <v>0</v>
      </c>
      <c r="F1528" s="26">
        <v>0</v>
      </c>
      <c r="G1528" s="25">
        <v>0</v>
      </c>
      <c r="H1528" s="24">
        <v>0</v>
      </c>
      <c r="I1528" s="26">
        <v>0</v>
      </c>
      <c r="J1528" s="25" t="b">
        <v>0</v>
      </c>
    </row>
    <row r="1529" spans="1:10" hidden="1" x14ac:dyDescent="0.25">
      <c r="A1529" s="23">
        <v>45208</v>
      </c>
      <c r="B1529" s="24">
        <v>1847904</v>
      </c>
      <c r="C1529" s="25" t="s">
        <v>1082</v>
      </c>
      <c r="D1529" s="24">
        <v>0</v>
      </c>
      <c r="E1529" s="24">
        <v>0</v>
      </c>
      <c r="F1529" s="26">
        <v>0</v>
      </c>
      <c r="G1529" s="25">
        <v>0</v>
      </c>
      <c r="H1529" s="24">
        <v>3480.17</v>
      </c>
      <c r="I1529" s="26">
        <v>0.16800000000000001</v>
      </c>
      <c r="J1529" s="25" t="b">
        <v>0</v>
      </c>
    </row>
    <row r="1530" spans="1:10" hidden="1" x14ac:dyDescent="0.25">
      <c r="A1530" s="23">
        <v>44985</v>
      </c>
      <c r="B1530" s="24">
        <v>1836548</v>
      </c>
      <c r="C1530" s="25" t="s">
        <v>717</v>
      </c>
      <c r="D1530" s="24">
        <v>0</v>
      </c>
      <c r="E1530" s="24">
        <v>0</v>
      </c>
      <c r="F1530" s="26">
        <v>0</v>
      </c>
      <c r="G1530" s="25">
        <v>0</v>
      </c>
      <c r="H1530" s="24">
        <v>4490.32</v>
      </c>
      <c r="I1530" s="26">
        <v>0.22</v>
      </c>
      <c r="J1530" s="25" t="b">
        <v>1</v>
      </c>
    </row>
    <row r="1531" spans="1:10" hidden="1" x14ac:dyDescent="0.25">
      <c r="A1531" s="23">
        <v>45103</v>
      </c>
      <c r="B1531" s="24">
        <v>1842573</v>
      </c>
      <c r="C1531" s="25" t="s">
        <v>300</v>
      </c>
      <c r="D1531" s="24">
        <v>0</v>
      </c>
      <c r="E1531" s="24">
        <v>0</v>
      </c>
      <c r="F1531" s="26">
        <v>0</v>
      </c>
      <c r="G1531" s="25">
        <v>0</v>
      </c>
      <c r="H1531" s="24">
        <v>418</v>
      </c>
      <c r="I1531" s="26">
        <v>0.13600000000000001</v>
      </c>
      <c r="J1531" s="25" t="b">
        <v>0</v>
      </c>
    </row>
    <row r="1532" spans="1:10" hidden="1" x14ac:dyDescent="0.25">
      <c r="A1532" s="23">
        <v>45124</v>
      </c>
      <c r="B1532" s="24">
        <v>1843478</v>
      </c>
      <c r="C1532" s="25" t="s">
        <v>1238</v>
      </c>
      <c r="D1532" s="24">
        <v>0</v>
      </c>
      <c r="E1532" s="24">
        <v>0</v>
      </c>
      <c r="F1532" s="26">
        <v>0</v>
      </c>
      <c r="G1532" s="25">
        <v>0</v>
      </c>
      <c r="H1532" s="24">
        <v>-378.52</v>
      </c>
      <c r="I1532" s="26">
        <v>-4.3090000000000002</v>
      </c>
      <c r="J1532" s="25" t="b">
        <v>0</v>
      </c>
    </row>
    <row r="1533" spans="1:10" hidden="1" x14ac:dyDescent="0.25">
      <c r="A1533" s="23">
        <v>45215</v>
      </c>
      <c r="B1533" s="24">
        <v>1848173</v>
      </c>
      <c r="C1533" s="25" t="s">
        <v>1239</v>
      </c>
      <c r="D1533" s="24">
        <v>0</v>
      </c>
      <c r="E1533" s="24">
        <v>0</v>
      </c>
      <c r="F1533" s="26">
        <v>0</v>
      </c>
      <c r="G1533" s="25">
        <v>0</v>
      </c>
      <c r="H1533" s="24">
        <v>1234.92</v>
      </c>
      <c r="I1533" s="26">
        <v>0.22</v>
      </c>
      <c r="J1533" s="25" t="b">
        <v>1</v>
      </c>
    </row>
    <row r="1534" spans="1:10" hidden="1" x14ac:dyDescent="0.25">
      <c r="A1534" s="23">
        <v>45002</v>
      </c>
      <c r="B1534" s="24">
        <v>1837597</v>
      </c>
      <c r="C1534" s="25" t="s">
        <v>1240</v>
      </c>
      <c r="D1534" s="24">
        <v>0</v>
      </c>
      <c r="E1534" s="24">
        <v>0</v>
      </c>
      <c r="F1534" s="26">
        <v>0</v>
      </c>
      <c r="G1534" s="25">
        <v>0</v>
      </c>
      <c r="H1534" s="24">
        <v>19295.43</v>
      </c>
      <c r="I1534" s="26">
        <v>0.108</v>
      </c>
      <c r="J1534" s="25" t="b">
        <v>0</v>
      </c>
    </row>
    <row r="1535" spans="1:10" hidden="1" x14ac:dyDescent="0.25">
      <c r="A1535" s="23">
        <v>45083</v>
      </c>
      <c r="B1535" s="24">
        <v>1841617</v>
      </c>
      <c r="C1535" s="25" t="s">
        <v>1241</v>
      </c>
      <c r="D1535" s="24">
        <v>0</v>
      </c>
      <c r="E1535" s="24">
        <v>0</v>
      </c>
      <c r="F1535" s="26">
        <v>0</v>
      </c>
      <c r="G1535" s="25">
        <v>0</v>
      </c>
      <c r="H1535" s="24">
        <v>1114.4000000000001</v>
      </c>
      <c r="I1535" s="26">
        <v>0.33300000000000002</v>
      </c>
      <c r="J1535" s="25" t="b">
        <v>1</v>
      </c>
    </row>
    <row r="1536" spans="1:10" hidden="1" x14ac:dyDescent="0.25">
      <c r="A1536" s="23">
        <v>45026</v>
      </c>
      <c r="B1536" s="24">
        <v>1838703</v>
      </c>
      <c r="C1536" s="25" t="s">
        <v>1242</v>
      </c>
      <c r="D1536" s="24">
        <v>0</v>
      </c>
      <c r="E1536" s="24">
        <v>0</v>
      </c>
      <c r="F1536" s="26">
        <v>0</v>
      </c>
      <c r="G1536" s="25">
        <v>0</v>
      </c>
      <c r="H1536" s="24">
        <v>17664.23</v>
      </c>
      <c r="I1536" s="26">
        <v>6.5000000000000002E-2</v>
      </c>
      <c r="J1536" s="25" t="b">
        <v>0</v>
      </c>
    </row>
    <row r="1537" spans="1:10" hidden="1" x14ac:dyDescent="0.25">
      <c r="A1537" s="23">
        <v>45146</v>
      </c>
      <c r="B1537" s="24">
        <v>1844592</v>
      </c>
      <c r="C1537" s="25" t="s">
        <v>1243</v>
      </c>
      <c r="D1537" s="24">
        <v>0</v>
      </c>
      <c r="E1537" s="24">
        <v>0</v>
      </c>
      <c r="F1537" s="26">
        <v>0</v>
      </c>
      <c r="G1537" s="25">
        <v>0</v>
      </c>
      <c r="H1537" s="24">
        <v>487.9</v>
      </c>
      <c r="I1537" s="26">
        <v>0.22</v>
      </c>
      <c r="J1537" s="25" t="b">
        <v>1</v>
      </c>
    </row>
    <row r="1538" spans="1:10" hidden="1" x14ac:dyDescent="0.25">
      <c r="A1538" s="23">
        <v>45085</v>
      </c>
      <c r="B1538" s="24">
        <v>1841799</v>
      </c>
      <c r="C1538" s="25" t="s">
        <v>630</v>
      </c>
      <c r="D1538" s="24">
        <v>0</v>
      </c>
      <c r="E1538" s="24">
        <v>0</v>
      </c>
      <c r="F1538" s="26">
        <v>0</v>
      </c>
      <c r="G1538" s="25">
        <v>0</v>
      </c>
      <c r="H1538" s="24">
        <v>11402.89</v>
      </c>
      <c r="I1538" s="26">
        <v>0.20599999999999999</v>
      </c>
      <c r="J1538" s="25" t="b">
        <v>1</v>
      </c>
    </row>
    <row r="1539" spans="1:10" hidden="1" x14ac:dyDescent="0.25">
      <c r="A1539" s="23">
        <v>45231</v>
      </c>
      <c r="B1539" s="24">
        <v>1849051</v>
      </c>
      <c r="C1539" s="25" t="s">
        <v>489</v>
      </c>
      <c r="D1539" s="24">
        <v>0</v>
      </c>
      <c r="E1539" s="24">
        <v>0</v>
      </c>
      <c r="F1539" s="26">
        <v>0</v>
      </c>
      <c r="G1539" s="25">
        <v>0</v>
      </c>
      <c r="H1539" s="24">
        <v>2831.52</v>
      </c>
      <c r="I1539" s="26">
        <v>0.23100000000000001</v>
      </c>
      <c r="J1539" s="25" t="b">
        <v>1</v>
      </c>
    </row>
    <row r="1540" spans="1:10" hidden="1" x14ac:dyDescent="0.25">
      <c r="A1540" s="23">
        <v>45239</v>
      </c>
      <c r="B1540" s="24">
        <v>1849387</v>
      </c>
      <c r="C1540" s="25" t="s">
        <v>1244</v>
      </c>
      <c r="D1540" s="24">
        <v>0</v>
      </c>
      <c r="E1540" s="24">
        <v>0</v>
      </c>
      <c r="F1540" s="26">
        <v>0</v>
      </c>
      <c r="G1540" s="25">
        <v>0</v>
      </c>
      <c r="H1540" s="24">
        <v>5701.9</v>
      </c>
      <c r="I1540" s="26">
        <v>0.222</v>
      </c>
      <c r="J1540" s="25" t="b">
        <v>1</v>
      </c>
    </row>
    <row r="1541" spans="1:10" hidden="1" x14ac:dyDescent="0.25">
      <c r="A1541" s="23">
        <v>45048</v>
      </c>
      <c r="B1541" s="24">
        <v>1839925</v>
      </c>
      <c r="C1541" s="25" t="s">
        <v>1245</v>
      </c>
      <c r="D1541" s="24">
        <v>0</v>
      </c>
      <c r="E1541" s="24">
        <v>0</v>
      </c>
      <c r="F1541" s="26">
        <v>0</v>
      </c>
      <c r="G1541" s="25">
        <v>0</v>
      </c>
      <c r="H1541" s="24">
        <v>487.27</v>
      </c>
      <c r="I1541" s="26">
        <v>9.1999999999999998E-2</v>
      </c>
      <c r="J1541" s="25" t="b">
        <v>0</v>
      </c>
    </row>
    <row r="1542" spans="1:10" hidden="1" x14ac:dyDescent="0.25">
      <c r="A1542" s="23">
        <v>45239</v>
      </c>
      <c r="B1542" s="24">
        <v>1849368</v>
      </c>
      <c r="C1542" s="25" t="s">
        <v>1246</v>
      </c>
      <c r="D1542" s="24">
        <v>0</v>
      </c>
      <c r="E1542" s="24">
        <v>0</v>
      </c>
      <c r="F1542" s="26">
        <v>0</v>
      </c>
      <c r="G1542" s="25">
        <v>0</v>
      </c>
      <c r="H1542" s="24">
        <v>0</v>
      </c>
      <c r="I1542" s="26">
        <v>0</v>
      </c>
      <c r="J1542" s="25" t="b">
        <v>0</v>
      </c>
    </row>
    <row r="1543" spans="1:10" hidden="1" x14ac:dyDescent="0.25">
      <c r="A1543" s="23">
        <v>45055</v>
      </c>
      <c r="B1543" s="24">
        <v>1840327</v>
      </c>
      <c r="C1543" s="25" t="s">
        <v>1247</v>
      </c>
      <c r="D1543" s="24">
        <v>0</v>
      </c>
      <c r="E1543" s="24">
        <v>0</v>
      </c>
      <c r="F1543" s="26">
        <v>0</v>
      </c>
      <c r="G1543" s="25">
        <v>0</v>
      </c>
      <c r="H1543" s="24">
        <v>428.56</v>
      </c>
      <c r="I1543" s="26">
        <v>0.13600000000000001</v>
      </c>
      <c r="J1543" s="25" t="b">
        <v>0</v>
      </c>
    </row>
    <row r="1544" spans="1:10" hidden="1" x14ac:dyDescent="0.25">
      <c r="A1544" s="23">
        <v>45229</v>
      </c>
      <c r="B1544" s="24">
        <v>1848891</v>
      </c>
      <c r="C1544" s="25" t="s">
        <v>80</v>
      </c>
      <c r="D1544" s="24">
        <v>0</v>
      </c>
      <c r="E1544" s="24">
        <v>0</v>
      </c>
      <c r="F1544" s="26">
        <v>0</v>
      </c>
      <c r="G1544" s="25">
        <v>0</v>
      </c>
      <c r="H1544" s="24">
        <v>887.24</v>
      </c>
      <c r="I1544" s="26">
        <v>0.22</v>
      </c>
      <c r="J1544" s="25" t="b">
        <v>1</v>
      </c>
    </row>
    <row r="1545" spans="1:10" hidden="1" x14ac:dyDescent="0.25">
      <c r="A1545" s="23">
        <v>45260</v>
      </c>
      <c r="B1545" s="24">
        <v>1850106</v>
      </c>
      <c r="C1545" s="25" t="s">
        <v>643</v>
      </c>
      <c r="D1545" s="24">
        <v>0</v>
      </c>
      <c r="E1545" s="24">
        <v>0</v>
      </c>
      <c r="F1545" s="26">
        <v>0</v>
      </c>
      <c r="G1545" s="25">
        <v>0</v>
      </c>
      <c r="H1545" s="24">
        <v>22054.62</v>
      </c>
      <c r="I1545" s="26">
        <v>0.48199999999999998</v>
      </c>
      <c r="J1545" s="25" t="b">
        <v>1</v>
      </c>
    </row>
    <row r="1546" spans="1:10" hidden="1" x14ac:dyDescent="0.25">
      <c r="A1546" s="23">
        <v>45090</v>
      </c>
      <c r="B1546" s="24">
        <v>1842021</v>
      </c>
      <c r="C1546" s="25" t="s">
        <v>1248</v>
      </c>
      <c r="D1546" s="24">
        <v>0</v>
      </c>
      <c r="E1546" s="24">
        <v>0</v>
      </c>
      <c r="F1546" s="26">
        <v>0</v>
      </c>
      <c r="G1546" s="25">
        <v>0</v>
      </c>
      <c r="H1546" s="24">
        <v>0</v>
      </c>
      <c r="I1546" s="26">
        <v>0</v>
      </c>
      <c r="J1546" s="25" t="b">
        <v>0</v>
      </c>
    </row>
    <row r="1547" spans="1:10" hidden="1" x14ac:dyDescent="0.25">
      <c r="A1547" s="23">
        <v>45121</v>
      </c>
      <c r="B1547" s="24">
        <v>1843381</v>
      </c>
      <c r="C1547" s="25" t="s">
        <v>1249</v>
      </c>
      <c r="D1547" s="24">
        <v>0</v>
      </c>
      <c r="E1547" s="24">
        <v>0</v>
      </c>
      <c r="F1547" s="26">
        <v>0</v>
      </c>
      <c r="G1547" s="25">
        <v>0</v>
      </c>
      <c r="H1547" s="24">
        <v>4558.3999999999996</v>
      </c>
      <c r="I1547" s="26">
        <v>0.13600000000000001</v>
      </c>
      <c r="J1547" s="25" t="b">
        <v>0</v>
      </c>
    </row>
    <row r="1548" spans="1:10" hidden="1" x14ac:dyDescent="0.25">
      <c r="A1548" s="23">
        <v>45215</v>
      </c>
      <c r="B1548" s="24">
        <v>1848213</v>
      </c>
      <c r="C1548" s="25" t="s">
        <v>1250</v>
      </c>
      <c r="D1548" s="24">
        <v>0</v>
      </c>
      <c r="E1548" s="24">
        <v>0</v>
      </c>
      <c r="F1548" s="26">
        <v>0</v>
      </c>
      <c r="G1548" s="25">
        <v>0</v>
      </c>
      <c r="H1548" s="24">
        <v>251.25</v>
      </c>
      <c r="I1548" s="26">
        <v>2.1720000000000002</v>
      </c>
      <c r="J1548" s="25" t="b">
        <v>1</v>
      </c>
    </row>
    <row r="1549" spans="1:10" hidden="1" x14ac:dyDescent="0.25">
      <c r="A1549" s="23">
        <v>44999</v>
      </c>
      <c r="B1549" s="24">
        <v>1837447</v>
      </c>
      <c r="C1549" s="25" t="s">
        <v>1251</v>
      </c>
      <c r="D1549" s="24">
        <v>0</v>
      </c>
      <c r="E1549" s="24">
        <v>0</v>
      </c>
      <c r="F1549" s="26">
        <v>0</v>
      </c>
      <c r="G1549" s="25">
        <v>0</v>
      </c>
      <c r="H1549" s="24">
        <v>6302.9</v>
      </c>
      <c r="I1549" s="26">
        <v>0.155</v>
      </c>
      <c r="J1549" s="25" t="b">
        <v>0</v>
      </c>
    </row>
    <row r="1550" spans="1:10" hidden="1" x14ac:dyDescent="0.25">
      <c r="A1550" s="23">
        <v>45224</v>
      </c>
      <c r="B1550" s="24">
        <v>1848717</v>
      </c>
      <c r="C1550" s="25" t="s">
        <v>1252</v>
      </c>
      <c r="D1550" s="24">
        <v>0</v>
      </c>
      <c r="E1550" s="24">
        <v>0</v>
      </c>
      <c r="F1550" s="26">
        <v>0</v>
      </c>
      <c r="G1550" s="25">
        <v>0</v>
      </c>
      <c r="H1550" s="24">
        <v>1045.95</v>
      </c>
      <c r="I1550" s="26">
        <v>0.22800000000000001</v>
      </c>
      <c r="J1550" s="25" t="b">
        <v>1</v>
      </c>
    </row>
    <row r="1551" spans="1:10" hidden="1" x14ac:dyDescent="0.25">
      <c r="A1551" s="23">
        <v>45008</v>
      </c>
      <c r="B1551" s="24">
        <v>1837862</v>
      </c>
      <c r="C1551" s="25" t="s">
        <v>1253</v>
      </c>
      <c r="D1551" s="24">
        <v>0</v>
      </c>
      <c r="E1551" s="24">
        <v>0</v>
      </c>
      <c r="F1551" s="26">
        <v>0</v>
      </c>
      <c r="G1551" s="25">
        <v>0</v>
      </c>
      <c r="H1551" s="24">
        <v>9168.42</v>
      </c>
      <c r="I1551" s="26">
        <v>0.22</v>
      </c>
      <c r="J1551" s="25" t="b">
        <v>1</v>
      </c>
    </row>
    <row r="1552" spans="1:10" hidden="1" x14ac:dyDescent="0.25">
      <c r="A1552" s="23">
        <v>45152</v>
      </c>
      <c r="B1552" s="24">
        <v>1844877</v>
      </c>
      <c r="C1552" s="25" t="s">
        <v>1254</v>
      </c>
      <c r="D1552" s="24">
        <v>0</v>
      </c>
      <c r="E1552" s="24">
        <v>0</v>
      </c>
      <c r="F1552" s="26">
        <v>0</v>
      </c>
      <c r="G1552" s="25">
        <v>0</v>
      </c>
      <c r="H1552" s="24">
        <v>2514.94</v>
      </c>
      <c r="I1552" s="26">
        <v>0.22</v>
      </c>
      <c r="J1552" s="25" t="b">
        <v>1</v>
      </c>
    </row>
    <row r="1553" spans="1:10" hidden="1" x14ac:dyDescent="0.25">
      <c r="A1553" s="23">
        <v>45133</v>
      </c>
      <c r="B1553" s="24">
        <v>1844056</v>
      </c>
      <c r="C1553" s="25" t="s">
        <v>525</v>
      </c>
      <c r="D1553" s="24">
        <v>0</v>
      </c>
      <c r="E1553" s="24">
        <v>0</v>
      </c>
      <c r="F1553" s="26">
        <v>0</v>
      </c>
      <c r="G1553" s="25">
        <v>0</v>
      </c>
      <c r="H1553" s="24">
        <v>16115.83</v>
      </c>
      <c r="I1553" s="26">
        <v>5.6000000000000001E-2</v>
      </c>
      <c r="J1553" s="25" t="b">
        <v>0</v>
      </c>
    </row>
    <row r="1554" spans="1:10" hidden="1" x14ac:dyDescent="0.25">
      <c r="A1554" s="23">
        <v>45187</v>
      </c>
      <c r="B1554" s="24">
        <v>1846797</v>
      </c>
      <c r="C1554" s="25" t="s">
        <v>941</v>
      </c>
      <c r="D1554" s="24">
        <v>0</v>
      </c>
      <c r="E1554" s="24">
        <v>0</v>
      </c>
      <c r="F1554" s="26">
        <v>0</v>
      </c>
      <c r="G1554" s="25">
        <v>0</v>
      </c>
      <c r="H1554" s="24">
        <v>-270</v>
      </c>
      <c r="I1554" s="26">
        <v>-3.6960000000000002</v>
      </c>
      <c r="J1554" s="25" t="b">
        <v>0</v>
      </c>
    </row>
    <row r="1555" spans="1:10" hidden="1" x14ac:dyDescent="0.25">
      <c r="A1555" s="23">
        <v>45265</v>
      </c>
      <c r="B1555" s="24">
        <v>1850294</v>
      </c>
      <c r="C1555" s="25" t="s">
        <v>1255</v>
      </c>
      <c r="D1555" s="24">
        <v>0</v>
      </c>
      <c r="E1555" s="24">
        <v>0</v>
      </c>
      <c r="F1555" s="26">
        <v>0</v>
      </c>
      <c r="G1555" s="25">
        <v>0</v>
      </c>
      <c r="H1555" s="24">
        <v>63433.760000000002</v>
      </c>
      <c r="I1555" s="26">
        <v>0.11799999999999999</v>
      </c>
      <c r="J1555" s="25" t="b">
        <v>0</v>
      </c>
    </row>
    <row r="1556" spans="1:10" hidden="1" x14ac:dyDescent="0.25">
      <c r="A1556" s="23">
        <v>44997</v>
      </c>
      <c r="B1556" s="24">
        <v>1837311</v>
      </c>
      <c r="C1556" s="25" t="s">
        <v>1197</v>
      </c>
      <c r="D1556" s="24">
        <v>0</v>
      </c>
      <c r="E1556" s="24">
        <v>0</v>
      </c>
      <c r="F1556" s="26">
        <v>0</v>
      </c>
      <c r="G1556" s="25">
        <v>0</v>
      </c>
      <c r="H1556" s="24">
        <v>1337.42</v>
      </c>
      <c r="I1556" s="26">
        <v>0.22</v>
      </c>
      <c r="J1556" s="25" t="b">
        <v>1</v>
      </c>
    </row>
    <row r="1557" spans="1:10" hidden="1" x14ac:dyDescent="0.25">
      <c r="A1557" s="23">
        <v>45246</v>
      </c>
      <c r="B1557" s="24">
        <v>1849649</v>
      </c>
      <c r="C1557" s="25" t="s">
        <v>1256</v>
      </c>
      <c r="D1557" s="24">
        <v>0</v>
      </c>
      <c r="E1557" s="24">
        <v>0</v>
      </c>
      <c r="F1557" s="26">
        <v>0</v>
      </c>
      <c r="G1557" s="25">
        <v>0</v>
      </c>
      <c r="H1557" s="24">
        <v>6272</v>
      </c>
      <c r="I1557" s="26">
        <v>0.17599999999999999</v>
      </c>
      <c r="J1557" s="25" t="b">
        <v>0</v>
      </c>
    </row>
    <row r="1558" spans="1:10" hidden="1" x14ac:dyDescent="0.25">
      <c r="A1558" s="23">
        <v>45048</v>
      </c>
      <c r="B1558" s="24">
        <v>1839951</v>
      </c>
      <c r="C1558" s="25" t="s">
        <v>929</v>
      </c>
      <c r="D1558" s="24">
        <v>0</v>
      </c>
      <c r="E1558" s="24">
        <v>0</v>
      </c>
      <c r="F1558" s="26">
        <v>0</v>
      </c>
      <c r="G1558" s="25">
        <v>0</v>
      </c>
      <c r="H1558" s="24">
        <v>13929.14</v>
      </c>
      <c r="I1558" s="26">
        <v>0.20300000000000001</v>
      </c>
      <c r="J1558" s="25" t="b">
        <v>1</v>
      </c>
    </row>
    <row r="1559" spans="1:10" hidden="1" x14ac:dyDescent="0.25">
      <c r="A1559" s="23">
        <v>45153</v>
      </c>
      <c r="B1559" s="24">
        <v>1845012</v>
      </c>
      <c r="C1559" s="25" t="s">
        <v>1257</v>
      </c>
      <c r="D1559" s="24">
        <v>0</v>
      </c>
      <c r="E1559" s="24">
        <v>0</v>
      </c>
      <c r="F1559" s="26">
        <v>0</v>
      </c>
      <c r="G1559" s="25">
        <v>0</v>
      </c>
      <c r="H1559" s="24">
        <v>2269.5700000000002</v>
      </c>
      <c r="I1559" s="26">
        <v>0.13600000000000001</v>
      </c>
      <c r="J1559" s="25" t="b">
        <v>0</v>
      </c>
    </row>
    <row r="1560" spans="1:10" hidden="1" x14ac:dyDescent="0.25">
      <c r="A1560" s="23">
        <v>44977</v>
      </c>
      <c r="B1560" s="24">
        <v>1836122</v>
      </c>
      <c r="C1560" s="25" t="s">
        <v>70</v>
      </c>
      <c r="D1560" s="24">
        <v>0</v>
      </c>
      <c r="E1560" s="24">
        <v>0</v>
      </c>
      <c r="F1560" s="26">
        <v>0</v>
      </c>
      <c r="G1560" s="25">
        <v>0</v>
      </c>
      <c r="H1560" s="24">
        <v>90.2</v>
      </c>
      <c r="I1560" s="26">
        <v>0.22</v>
      </c>
      <c r="J1560" s="25" t="b">
        <v>1</v>
      </c>
    </row>
    <row r="1561" spans="1:10" hidden="1" x14ac:dyDescent="0.25">
      <c r="A1561" s="23">
        <v>44994</v>
      </c>
      <c r="B1561" s="24">
        <v>1837170</v>
      </c>
      <c r="C1561" s="25" t="s">
        <v>920</v>
      </c>
      <c r="D1561" s="24">
        <v>0</v>
      </c>
      <c r="E1561" s="24">
        <v>0</v>
      </c>
      <c r="F1561" s="26">
        <v>0</v>
      </c>
      <c r="G1561" s="25">
        <v>0</v>
      </c>
      <c r="H1561" s="24">
        <v>349</v>
      </c>
      <c r="I1561" s="26">
        <v>0.22600000000000001</v>
      </c>
      <c r="J1561" s="25" t="b">
        <v>1</v>
      </c>
    </row>
    <row r="1562" spans="1:10" hidden="1" x14ac:dyDescent="0.25">
      <c r="A1562" s="23">
        <v>45148</v>
      </c>
      <c r="B1562" s="24">
        <v>1844743</v>
      </c>
      <c r="C1562" s="25" t="s">
        <v>1258</v>
      </c>
      <c r="D1562" s="24">
        <v>0</v>
      </c>
      <c r="E1562" s="24">
        <v>0</v>
      </c>
      <c r="F1562" s="26">
        <v>0</v>
      </c>
      <c r="G1562" s="25">
        <v>0</v>
      </c>
      <c r="H1562" s="24">
        <v>82875.69</v>
      </c>
      <c r="I1562" s="26">
        <v>7.0000000000000007E-2</v>
      </c>
      <c r="J1562" s="25" t="b">
        <v>0</v>
      </c>
    </row>
    <row r="1563" spans="1:10" hidden="1" x14ac:dyDescent="0.25">
      <c r="A1563" s="23">
        <v>45226</v>
      </c>
      <c r="B1563" s="24">
        <v>1848831</v>
      </c>
      <c r="C1563" s="25" t="s">
        <v>1259</v>
      </c>
      <c r="D1563" s="24">
        <v>0</v>
      </c>
      <c r="E1563" s="24">
        <v>0</v>
      </c>
      <c r="F1563" s="26">
        <v>0</v>
      </c>
      <c r="G1563" s="25">
        <v>0</v>
      </c>
      <c r="H1563" s="24">
        <v>4800</v>
      </c>
      <c r="I1563" s="26">
        <v>0.19800000000000001</v>
      </c>
      <c r="J1563" s="25" t="b">
        <v>1</v>
      </c>
    </row>
    <row r="1564" spans="1:10" hidden="1" x14ac:dyDescent="0.25">
      <c r="A1564" s="23">
        <v>45223</v>
      </c>
      <c r="B1564" s="24">
        <v>1848616</v>
      </c>
      <c r="C1564" s="25" t="s">
        <v>1260</v>
      </c>
      <c r="D1564" s="24">
        <v>0</v>
      </c>
      <c r="E1564" s="24">
        <v>0</v>
      </c>
      <c r="F1564" s="26">
        <v>0</v>
      </c>
      <c r="G1564" s="25">
        <v>0</v>
      </c>
      <c r="H1564" s="24">
        <v>1594.52</v>
      </c>
      <c r="I1564" s="26">
        <v>0.22700000000000001</v>
      </c>
      <c r="J1564" s="25" t="b">
        <v>1</v>
      </c>
    </row>
    <row r="1565" spans="1:10" hidden="1" x14ac:dyDescent="0.25">
      <c r="A1565" s="23">
        <v>45201</v>
      </c>
      <c r="B1565" s="24">
        <v>1847562</v>
      </c>
      <c r="C1565" s="25" t="s">
        <v>1261</v>
      </c>
      <c r="D1565" s="24">
        <v>0</v>
      </c>
      <c r="E1565" s="24">
        <v>0</v>
      </c>
      <c r="F1565" s="26">
        <v>0</v>
      </c>
      <c r="G1565" s="25">
        <v>0</v>
      </c>
      <c r="H1565" s="24">
        <v>9000.51</v>
      </c>
      <c r="I1565" s="26">
        <v>0.432</v>
      </c>
      <c r="J1565" s="25" t="b">
        <v>1</v>
      </c>
    </row>
    <row r="1566" spans="1:10" hidden="1" x14ac:dyDescent="0.25">
      <c r="A1566" s="23">
        <v>45090</v>
      </c>
      <c r="B1566" s="24">
        <v>1841972</v>
      </c>
      <c r="C1566" s="25" t="s">
        <v>1262</v>
      </c>
      <c r="D1566" s="24">
        <v>0</v>
      </c>
      <c r="E1566" s="24">
        <v>0</v>
      </c>
      <c r="F1566" s="26">
        <v>0</v>
      </c>
      <c r="G1566" s="25">
        <v>0</v>
      </c>
      <c r="H1566" s="24">
        <v>873.3</v>
      </c>
      <c r="I1566" s="26">
        <v>0.22</v>
      </c>
      <c r="J1566" s="25" t="b">
        <v>1</v>
      </c>
    </row>
    <row r="1567" spans="1:10" hidden="1" x14ac:dyDescent="0.25">
      <c r="A1567" s="23">
        <v>45211</v>
      </c>
      <c r="B1567" s="24">
        <v>1848109</v>
      </c>
      <c r="C1567" s="25" t="s">
        <v>1263</v>
      </c>
      <c r="D1567" s="24">
        <v>0</v>
      </c>
      <c r="E1567" s="24">
        <v>0</v>
      </c>
      <c r="F1567" s="26">
        <v>0</v>
      </c>
      <c r="G1567" s="25">
        <v>0</v>
      </c>
      <c r="H1567" s="24">
        <v>10076</v>
      </c>
      <c r="I1567" s="26">
        <v>0.374</v>
      </c>
      <c r="J1567" s="25" t="b">
        <v>1</v>
      </c>
    </row>
    <row r="1568" spans="1:10" hidden="1" x14ac:dyDescent="0.25">
      <c r="A1568" s="23">
        <v>44953</v>
      </c>
      <c r="B1568" s="24">
        <v>1835072</v>
      </c>
      <c r="C1568" s="25" t="s">
        <v>538</v>
      </c>
      <c r="D1568" s="24">
        <v>0</v>
      </c>
      <c r="E1568" s="24">
        <v>0</v>
      </c>
      <c r="F1568" s="26">
        <v>0</v>
      </c>
      <c r="G1568" s="25">
        <v>0</v>
      </c>
      <c r="H1568" s="24">
        <v>582.64</v>
      </c>
      <c r="I1568" s="26">
        <v>0.32200000000000001</v>
      </c>
      <c r="J1568" s="25" t="b">
        <v>1</v>
      </c>
    </row>
    <row r="1569" spans="1:10" hidden="1" x14ac:dyDescent="0.25">
      <c r="A1569" s="23">
        <v>45110</v>
      </c>
      <c r="B1569" s="24">
        <v>1842890</v>
      </c>
      <c r="C1569" s="25" t="s">
        <v>1264</v>
      </c>
      <c r="D1569" s="24">
        <v>0</v>
      </c>
      <c r="E1569" s="24">
        <v>0</v>
      </c>
      <c r="F1569" s="26">
        <v>0</v>
      </c>
      <c r="G1569" s="25">
        <v>0</v>
      </c>
      <c r="H1569" s="24">
        <v>0</v>
      </c>
      <c r="I1569" s="26">
        <v>0</v>
      </c>
      <c r="J1569" s="25" t="b">
        <v>0</v>
      </c>
    </row>
    <row r="1570" spans="1:10" hidden="1" x14ac:dyDescent="0.25">
      <c r="A1570" s="23">
        <v>45050</v>
      </c>
      <c r="B1570" s="24">
        <v>1840069</v>
      </c>
      <c r="C1570" s="25" t="s">
        <v>1265</v>
      </c>
      <c r="D1570" s="24">
        <v>0</v>
      </c>
      <c r="E1570" s="24">
        <v>0</v>
      </c>
      <c r="F1570" s="26">
        <v>0</v>
      </c>
      <c r="G1570" s="25">
        <v>0</v>
      </c>
      <c r="H1570" s="24">
        <v>12463.32</v>
      </c>
      <c r="I1570" s="26">
        <v>0.27500000000000002</v>
      </c>
      <c r="J1570" s="25" t="b">
        <v>1</v>
      </c>
    </row>
    <row r="1571" spans="1:10" hidden="1" x14ac:dyDescent="0.25">
      <c r="A1571" s="23">
        <v>45231</v>
      </c>
      <c r="B1571" s="24">
        <v>1849007</v>
      </c>
      <c r="C1571" s="25" t="s">
        <v>1266</v>
      </c>
      <c r="D1571" s="24">
        <v>0</v>
      </c>
      <c r="E1571" s="24">
        <v>0</v>
      </c>
      <c r="F1571" s="26">
        <v>0</v>
      </c>
      <c r="G1571" s="25">
        <v>0</v>
      </c>
      <c r="H1571" s="24">
        <v>34647.08</v>
      </c>
      <c r="I1571" s="26">
        <v>9.9000000000000005E-2</v>
      </c>
      <c r="J1571" s="25" t="b">
        <v>0</v>
      </c>
    </row>
    <row r="1572" spans="1:10" hidden="1" x14ac:dyDescent="0.25">
      <c r="A1572" s="23">
        <v>45222</v>
      </c>
      <c r="B1572" s="24">
        <v>1848575</v>
      </c>
      <c r="C1572" s="25" t="s">
        <v>1267</v>
      </c>
      <c r="D1572" s="24">
        <v>0</v>
      </c>
      <c r="E1572" s="24">
        <v>0</v>
      </c>
      <c r="F1572" s="26">
        <v>0</v>
      </c>
      <c r="G1572" s="25">
        <v>0</v>
      </c>
      <c r="H1572" s="24">
        <v>138.58000000000001</v>
      </c>
      <c r="I1572" s="26">
        <v>0.22</v>
      </c>
      <c r="J1572" s="25" t="b">
        <v>1</v>
      </c>
    </row>
    <row r="1573" spans="1:10" hidden="1" x14ac:dyDescent="0.25">
      <c r="A1573" s="23">
        <v>44938</v>
      </c>
      <c r="B1573" s="24">
        <v>1834455</v>
      </c>
      <c r="C1573" s="25" t="s">
        <v>408</v>
      </c>
      <c r="D1573" s="24">
        <v>0</v>
      </c>
      <c r="E1573" s="24">
        <v>0</v>
      </c>
      <c r="F1573" s="26">
        <v>0</v>
      </c>
      <c r="G1573" s="25">
        <v>0</v>
      </c>
      <c r="H1573" s="24">
        <v>4387.5</v>
      </c>
      <c r="I1573" s="26">
        <v>0.23300000000000001</v>
      </c>
      <c r="J1573" s="25" t="b">
        <v>1</v>
      </c>
    </row>
    <row r="1574" spans="1:10" hidden="1" x14ac:dyDescent="0.25">
      <c r="A1574" s="23">
        <v>45225</v>
      </c>
      <c r="B1574" s="24">
        <v>1848753</v>
      </c>
      <c r="C1574" s="25" t="s">
        <v>978</v>
      </c>
      <c r="D1574" s="24">
        <v>0</v>
      </c>
      <c r="E1574" s="24">
        <v>0</v>
      </c>
      <c r="F1574" s="26">
        <v>0</v>
      </c>
      <c r="G1574" s="25">
        <v>0</v>
      </c>
      <c r="H1574" s="24">
        <v>13293</v>
      </c>
      <c r="I1574" s="26">
        <v>0.20499999999999999</v>
      </c>
      <c r="J1574" s="25" t="b">
        <v>1</v>
      </c>
    </row>
    <row r="1575" spans="1:10" hidden="1" x14ac:dyDescent="0.25">
      <c r="A1575" s="23">
        <v>45134</v>
      </c>
      <c r="B1575" s="24">
        <v>1844068</v>
      </c>
      <c r="C1575" s="25" t="s">
        <v>1268</v>
      </c>
      <c r="D1575" s="24">
        <v>0</v>
      </c>
      <c r="E1575" s="24">
        <v>0</v>
      </c>
      <c r="F1575" s="26">
        <v>0</v>
      </c>
      <c r="G1575" s="25">
        <v>0</v>
      </c>
      <c r="H1575" s="24">
        <v>49344.13</v>
      </c>
      <c r="I1575" s="26">
        <v>0.20599999999999999</v>
      </c>
      <c r="J1575" s="25" t="b">
        <v>1</v>
      </c>
    </row>
    <row r="1576" spans="1:10" hidden="1" x14ac:dyDescent="0.25">
      <c r="A1576" s="23">
        <v>45217</v>
      </c>
      <c r="B1576" s="24">
        <v>1848374</v>
      </c>
      <c r="C1576" s="25" t="s">
        <v>101</v>
      </c>
      <c r="D1576" s="24">
        <v>0</v>
      </c>
      <c r="E1576" s="24">
        <v>0</v>
      </c>
      <c r="F1576" s="26">
        <v>0</v>
      </c>
      <c r="G1576" s="25">
        <v>0</v>
      </c>
      <c r="H1576" s="24">
        <v>0</v>
      </c>
      <c r="I1576" s="26">
        <v>0</v>
      </c>
      <c r="J1576" s="25" t="b">
        <v>0</v>
      </c>
    </row>
    <row r="1577" spans="1:10" hidden="1" x14ac:dyDescent="0.25">
      <c r="A1577" s="23">
        <v>44950</v>
      </c>
      <c r="B1577" s="24">
        <v>1834886</v>
      </c>
      <c r="C1577" s="25" t="s">
        <v>1269</v>
      </c>
      <c r="D1577" s="24">
        <v>0</v>
      </c>
      <c r="E1577" s="24">
        <v>0</v>
      </c>
      <c r="F1577" s="26">
        <v>0</v>
      </c>
      <c r="G1577" s="25">
        <v>0</v>
      </c>
      <c r="H1577" s="24">
        <v>355.88</v>
      </c>
      <c r="I1577" s="26">
        <v>0.22</v>
      </c>
      <c r="J1577" s="25" t="b">
        <v>1</v>
      </c>
    </row>
    <row r="1578" spans="1:10" hidden="1" x14ac:dyDescent="0.25">
      <c r="A1578" s="23">
        <v>45050</v>
      </c>
      <c r="B1578" s="24">
        <v>1840107</v>
      </c>
      <c r="C1578" s="25" t="s">
        <v>1270</v>
      </c>
      <c r="D1578" s="24">
        <v>0</v>
      </c>
      <c r="E1578" s="24">
        <v>0</v>
      </c>
      <c r="F1578" s="26">
        <v>0</v>
      </c>
      <c r="G1578" s="25">
        <v>0</v>
      </c>
      <c r="H1578" s="24">
        <v>972.9</v>
      </c>
      <c r="I1578" s="26">
        <v>0.253</v>
      </c>
      <c r="J1578" s="25" t="b">
        <v>1</v>
      </c>
    </row>
    <row r="1579" spans="1:10" hidden="1" x14ac:dyDescent="0.25">
      <c r="A1579" s="23">
        <v>44929</v>
      </c>
      <c r="B1579" s="24">
        <v>1834052</v>
      </c>
      <c r="C1579" s="25" t="s">
        <v>1271</v>
      </c>
      <c r="D1579" s="24">
        <v>0</v>
      </c>
      <c r="E1579" s="24">
        <v>0</v>
      </c>
      <c r="F1579" s="26">
        <v>0</v>
      </c>
      <c r="G1579" s="25">
        <v>0</v>
      </c>
      <c r="H1579" s="24">
        <v>2435.4</v>
      </c>
      <c r="I1579" s="26">
        <v>0.22</v>
      </c>
      <c r="J1579" s="25" t="b">
        <v>1</v>
      </c>
    </row>
    <row r="1580" spans="1:10" hidden="1" x14ac:dyDescent="0.25">
      <c r="A1580" s="23">
        <v>45222</v>
      </c>
      <c r="B1580" s="24">
        <v>1848549</v>
      </c>
      <c r="C1580" s="25" t="s">
        <v>1272</v>
      </c>
      <c r="D1580" s="24">
        <v>0</v>
      </c>
      <c r="E1580" s="24">
        <v>0</v>
      </c>
      <c r="F1580" s="26">
        <v>0</v>
      </c>
      <c r="G1580" s="25">
        <v>0</v>
      </c>
      <c r="H1580" s="24">
        <v>15.6</v>
      </c>
      <c r="I1580" s="26">
        <v>0.76900000000000002</v>
      </c>
      <c r="J1580" s="25" t="b">
        <v>1</v>
      </c>
    </row>
    <row r="1581" spans="1:10" hidden="1" x14ac:dyDescent="0.25">
      <c r="A1581" s="23">
        <v>45238</v>
      </c>
      <c r="B1581" s="24">
        <v>1849345</v>
      </c>
      <c r="C1581" s="25" t="s">
        <v>1273</v>
      </c>
      <c r="D1581" s="24">
        <v>0</v>
      </c>
      <c r="E1581" s="24">
        <v>0</v>
      </c>
      <c r="F1581" s="26">
        <v>0</v>
      </c>
      <c r="G1581" s="25">
        <v>0</v>
      </c>
      <c r="H1581" s="24">
        <v>436.61</v>
      </c>
      <c r="I1581" s="26">
        <v>0.38800000000000001</v>
      </c>
      <c r="J1581" s="25" t="b">
        <v>1</v>
      </c>
    </row>
    <row r="1582" spans="1:10" hidden="1" x14ac:dyDescent="0.25">
      <c r="A1582" s="23">
        <v>44930</v>
      </c>
      <c r="B1582" s="24">
        <v>1834092</v>
      </c>
      <c r="C1582" s="25" t="s">
        <v>928</v>
      </c>
      <c r="D1582" s="24">
        <v>0</v>
      </c>
      <c r="E1582" s="24">
        <v>0</v>
      </c>
      <c r="F1582" s="26">
        <v>0</v>
      </c>
      <c r="G1582" s="25">
        <v>0</v>
      </c>
      <c r="H1582" s="24">
        <v>73003.7</v>
      </c>
      <c r="I1582" s="26">
        <v>0.14099999999999999</v>
      </c>
      <c r="J1582" s="25" t="b">
        <v>0</v>
      </c>
    </row>
    <row r="1583" spans="1:10" hidden="1" x14ac:dyDescent="0.25">
      <c r="A1583" s="23">
        <v>44960</v>
      </c>
      <c r="B1583" s="24">
        <v>1835404</v>
      </c>
      <c r="C1583" s="25" t="s">
        <v>538</v>
      </c>
      <c r="D1583" s="24">
        <v>0</v>
      </c>
      <c r="E1583" s="24">
        <v>0</v>
      </c>
      <c r="F1583" s="26">
        <v>0</v>
      </c>
      <c r="G1583" s="25">
        <v>0</v>
      </c>
      <c r="H1583" s="24">
        <v>3302.74</v>
      </c>
      <c r="I1583" s="26">
        <v>0.20599999999999999</v>
      </c>
      <c r="J1583" s="25" t="b">
        <v>1</v>
      </c>
    </row>
    <row r="1584" spans="1:10" hidden="1" x14ac:dyDescent="0.25">
      <c r="A1584" s="23">
        <v>44988</v>
      </c>
      <c r="B1584" s="24">
        <v>1836768</v>
      </c>
      <c r="C1584" s="25" t="s">
        <v>548</v>
      </c>
      <c r="D1584" s="24">
        <v>0</v>
      </c>
      <c r="E1584" s="24">
        <v>0</v>
      </c>
      <c r="F1584" s="26">
        <v>0</v>
      </c>
      <c r="G1584" s="25">
        <v>0</v>
      </c>
      <c r="H1584" s="24">
        <v>19654.080000000002</v>
      </c>
      <c r="I1584" s="26">
        <v>0.23300000000000001</v>
      </c>
      <c r="J1584" s="25" t="b">
        <v>1</v>
      </c>
    </row>
    <row r="1585" spans="1:10" hidden="1" x14ac:dyDescent="0.25">
      <c r="A1585" s="23">
        <v>45085</v>
      </c>
      <c r="B1585" s="24">
        <v>1841774</v>
      </c>
      <c r="C1585" s="25" t="s">
        <v>354</v>
      </c>
      <c r="D1585" s="24">
        <v>0</v>
      </c>
      <c r="E1585" s="24">
        <v>0</v>
      </c>
      <c r="F1585" s="26">
        <v>0</v>
      </c>
      <c r="G1585" s="25">
        <v>0</v>
      </c>
      <c r="H1585" s="24">
        <v>986.51</v>
      </c>
      <c r="I1585" s="26">
        <v>0.20599999999999999</v>
      </c>
      <c r="J1585" s="25" t="b">
        <v>1</v>
      </c>
    </row>
    <row r="1586" spans="1:10" hidden="1" x14ac:dyDescent="0.25">
      <c r="A1586" s="23">
        <v>44963</v>
      </c>
      <c r="B1586" s="24">
        <v>1835492</v>
      </c>
      <c r="C1586" s="25" t="s">
        <v>1274</v>
      </c>
      <c r="D1586" s="24">
        <v>0</v>
      </c>
      <c r="E1586" s="24">
        <v>0</v>
      </c>
      <c r="F1586" s="26">
        <v>0</v>
      </c>
      <c r="G1586" s="25">
        <v>0</v>
      </c>
      <c r="H1586" s="24">
        <v>797.04</v>
      </c>
      <c r="I1586" s="26">
        <v>0.22</v>
      </c>
      <c r="J1586" s="25" t="b">
        <v>1</v>
      </c>
    </row>
    <row r="1587" spans="1:10" hidden="1" x14ac:dyDescent="0.25">
      <c r="A1587" s="23">
        <v>44936</v>
      </c>
      <c r="B1587" s="24">
        <v>1834317</v>
      </c>
      <c r="C1587" s="25" t="s">
        <v>1275</v>
      </c>
      <c r="D1587" s="24">
        <v>172</v>
      </c>
      <c r="E1587" s="24">
        <v>0</v>
      </c>
      <c r="F1587" s="26">
        <v>0</v>
      </c>
      <c r="G1587" s="25">
        <v>0</v>
      </c>
      <c r="H1587" s="24">
        <v>0</v>
      </c>
      <c r="I1587" s="26">
        <v>0</v>
      </c>
      <c r="J1587" s="25" t="b">
        <v>0</v>
      </c>
    </row>
    <row r="1588" spans="1:10" hidden="1" x14ac:dyDescent="0.25">
      <c r="A1588" s="23">
        <v>44943</v>
      </c>
      <c r="B1588" s="24">
        <v>1834610</v>
      </c>
      <c r="C1588" s="25" t="s">
        <v>495</v>
      </c>
      <c r="D1588" s="24">
        <v>0</v>
      </c>
      <c r="E1588" s="24">
        <v>0</v>
      </c>
      <c r="F1588" s="26">
        <v>0</v>
      </c>
      <c r="G1588" s="25">
        <v>0</v>
      </c>
      <c r="H1588" s="24">
        <v>9174.81</v>
      </c>
      <c r="I1588" s="26">
        <v>0.24199999999999999</v>
      </c>
      <c r="J1588" s="25" t="b">
        <v>1</v>
      </c>
    </row>
    <row r="1589" spans="1:10" hidden="1" x14ac:dyDescent="0.25">
      <c r="A1589" s="23">
        <v>44977</v>
      </c>
      <c r="B1589" s="24">
        <v>1836110</v>
      </c>
      <c r="C1589" s="25" t="s">
        <v>1276</v>
      </c>
      <c r="D1589" s="24">
        <v>0</v>
      </c>
      <c r="E1589" s="24">
        <v>0</v>
      </c>
      <c r="F1589" s="26">
        <v>0</v>
      </c>
      <c r="G1589" s="25">
        <v>0</v>
      </c>
      <c r="H1589" s="24">
        <v>2247.42</v>
      </c>
      <c r="I1589" s="26">
        <v>0.20599999999999999</v>
      </c>
      <c r="J1589" s="25" t="b">
        <v>1</v>
      </c>
    </row>
    <row r="1590" spans="1:10" hidden="1" x14ac:dyDescent="0.25">
      <c r="A1590" s="23">
        <v>45187</v>
      </c>
      <c r="B1590" s="24">
        <v>1846799</v>
      </c>
      <c r="C1590" s="25" t="s">
        <v>411</v>
      </c>
      <c r="D1590" s="24">
        <v>0</v>
      </c>
      <c r="E1590" s="24">
        <v>0</v>
      </c>
      <c r="F1590" s="26">
        <v>0</v>
      </c>
      <c r="G1590" s="25">
        <v>0</v>
      </c>
      <c r="H1590" s="24">
        <v>91621.67</v>
      </c>
      <c r="I1590" s="26">
        <v>0.1</v>
      </c>
      <c r="J1590" s="25" t="b">
        <v>0</v>
      </c>
    </row>
    <row r="1591" spans="1:10" hidden="1" x14ac:dyDescent="0.25">
      <c r="A1591" s="23">
        <v>45058</v>
      </c>
      <c r="B1591" s="24">
        <v>1840495</v>
      </c>
      <c r="C1591" s="25" t="s">
        <v>1277</v>
      </c>
      <c r="D1591" s="24">
        <v>0</v>
      </c>
      <c r="E1591" s="24">
        <v>0</v>
      </c>
      <c r="F1591" s="26">
        <v>0</v>
      </c>
      <c r="G1591" s="25">
        <v>0</v>
      </c>
      <c r="H1591" s="24">
        <v>1947.5</v>
      </c>
      <c r="I1591" s="26">
        <v>0.22</v>
      </c>
      <c r="J1591" s="25" t="b">
        <v>1</v>
      </c>
    </row>
    <row r="1592" spans="1:10" hidden="1" x14ac:dyDescent="0.25">
      <c r="A1592" s="23">
        <v>45251</v>
      </c>
      <c r="B1592" s="24">
        <v>1849826</v>
      </c>
      <c r="C1592" s="25" t="s">
        <v>1278</v>
      </c>
      <c r="D1592" s="24">
        <v>0</v>
      </c>
      <c r="E1592" s="24">
        <v>0</v>
      </c>
      <c r="F1592" s="26">
        <v>0</v>
      </c>
      <c r="G1592" s="25">
        <v>0</v>
      </c>
      <c r="H1592" s="24">
        <v>1586</v>
      </c>
      <c r="I1592" s="26">
        <v>0.28100000000000003</v>
      </c>
      <c r="J1592" s="25" t="b">
        <v>1</v>
      </c>
    </row>
    <row r="1593" spans="1:10" hidden="1" x14ac:dyDescent="0.25">
      <c r="A1593" s="23">
        <v>45128</v>
      </c>
      <c r="B1593" s="24">
        <v>1843782</v>
      </c>
      <c r="C1593" s="25" t="s">
        <v>121</v>
      </c>
      <c r="D1593" s="24">
        <v>0</v>
      </c>
      <c r="E1593" s="24">
        <v>0</v>
      </c>
      <c r="F1593" s="26">
        <v>0</v>
      </c>
      <c r="G1593" s="25">
        <v>0</v>
      </c>
      <c r="H1593" s="24">
        <v>0</v>
      </c>
      <c r="I1593" s="26">
        <v>0</v>
      </c>
      <c r="J1593" s="25" t="b">
        <v>0</v>
      </c>
    </row>
    <row r="1594" spans="1:10" hidden="1" x14ac:dyDescent="0.25">
      <c r="A1594" s="23">
        <v>45110</v>
      </c>
      <c r="B1594" s="24">
        <v>1842907</v>
      </c>
      <c r="C1594" s="25" t="s">
        <v>210</v>
      </c>
      <c r="D1594" s="24">
        <v>0</v>
      </c>
      <c r="E1594" s="24">
        <v>0</v>
      </c>
      <c r="F1594" s="26">
        <v>0</v>
      </c>
      <c r="G1594" s="25">
        <v>0</v>
      </c>
      <c r="H1594" s="24">
        <v>24644.37</v>
      </c>
      <c r="I1594" s="26">
        <v>0.20899999999999999</v>
      </c>
      <c r="J1594" s="25" t="b">
        <v>1</v>
      </c>
    </row>
    <row r="1595" spans="1:10" hidden="1" x14ac:dyDescent="0.25">
      <c r="A1595" s="23">
        <v>45092</v>
      </c>
      <c r="B1595" s="24">
        <v>1842146</v>
      </c>
      <c r="C1595" s="25" t="s">
        <v>1279</v>
      </c>
      <c r="D1595" s="24">
        <v>0</v>
      </c>
      <c r="E1595" s="24">
        <v>0</v>
      </c>
      <c r="F1595" s="26">
        <v>0</v>
      </c>
      <c r="G1595" s="25">
        <v>0</v>
      </c>
      <c r="H1595" s="24">
        <v>5529.03</v>
      </c>
      <c r="I1595" s="26">
        <v>0.19</v>
      </c>
      <c r="J1595" s="25" t="b">
        <v>1</v>
      </c>
    </row>
    <row r="1596" spans="1:10" hidden="1" x14ac:dyDescent="0.25">
      <c r="A1596" s="23">
        <v>45177</v>
      </c>
      <c r="B1596" s="24">
        <v>1846294</v>
      </c>
      <c r="C1596" s="25" t="s">
        <v>1280</v>
      </c>
      <c r="D1596" s="24">
        <v>0</v>
      </c>
      <c r="E1596" s="24">
        <v>0</v>
      </c>
      <c r="F1596" s="26">
        <v>0</v>
      </c>
      <c r="G1596" s="25">
        <v>0</v>
      </c>
      <c r="H1596" s="24">
        <v>32843.94</v>
      </c>
      <c r="I1596" s="26">
        <v>0.16600000000000001</v>
      </c>
      <c r="J1596" s="25" t="b">
        <v>0</v>
      </c>
    </row>
    <row r="1597" spans="1:10" hidden="1" x14ac:dyDescent="0.25">
      <c r="A1597" s="23">
        <v>45243</v>
      </c>
      <c r="B1597" s="24">
        <v>1849458</v>
      </c>
      <c r="C1597" s="25" t="s">
        <v>1281</v>
      </c>
      <c r="D1597" s="24">
        <v>0</v>
      </c>
      <c r="E1597" s="24">
        <v>0</v>
      </c>
      <c r="F1597" s="26">
        <v>0</v>
      </c>
      <c r="G1597" s="25">
        <v>0</v>
      </c>
      <c r="H1597" s="24">
        <v>1768</v>
      </c>
      <c r="I1597" s="26">
        <v>0.23400000000000001</v>
      </c>
      <c r="J1597" s="25" t="b">
        <v>1</v>
      </c>
    </row>
    <row r="1598" spans="1:10" hidden="1" x14ac:dyDescent="0.25">
      <c r="A1598" s="23">
        <v>45203</v>
      </c>
      <c r="B1598" s="24">
        <v>1847689</v>
      </c>
      <c r="C1598" s="25" t="s">
        <v>1282</v>
      </c>
      <c r="D1598" s="24">
        <v>0</v>
      </c>
      <c r="E1598" s="24">
        <v>0</v>
      </c>
      <c r="F1598" s="26">
        <v>0</v>
      </c>
      <c r="G1598" s="25">
        <v>0</v>
      </c>
      <c r="H1598" s="24">
        <v>12025.01</v>
      </c>
      <c r="I1598" s="26">
        <v>0.221</v>
      </c>
      <c r="J1598" s="25" t="b">
        <v>1</v>
      </c>
    </row>
    <row r="1599" spans="1:10" hidden="1" x14ac:dyDescent="0.25">
      <c r="A1599" s="23">
        <v>45007</v>
      </c>
      <c r="B1599" s="24">
        <v>1837836</v>
      </c>
      <c r="C1599" s="25" t="s">
        <v>1283</v>
      </c>
      <c r="D1599" s="24">
        <v>0</v>
      </c>
      <c r="E1599" s="24">
        <v>0</v>
      </c>
      <c r="F1599" s="26">
        <v>0</v>
      </c>
      <c r="G1599" s="25">
        <v>0</v>
      </c>
      <c r="H1599" s="24">
        <v>1394.6</v>
      </c>
      <c r="I1599" s="26">
        <v>0.22800000000000001</v>
      </c>
      <c r="J1599" s="25" t="b">
        <v>1</v>
      </c>
    </row>
    <row r="1600" spans="1:10" hidden="1" x14ac:dyDescent="0.25">
      <c r="A1600" s="23">
        <v>45000</v>
      </c>
      <c r="B1600" s="24">
        <v>1837466</v>
      </c>
      <c r="C1600" s="25" t="s">
        <v>1284</v>
      </c>
      <c r="D1600" s="24">
        <v>0</v>
      </c>
      <c r="E1600" s="24">
        <v>0</v>
      </c>
      <c r="F1600" s="26">
        <v>0</v>
      </c>
      <c r="G1600" s="25">
        <v>0</v>
      </c>
      <c r="H1600" s="24">
        <v>46685.95</v>
      </c>
      <c r="I1600" s="26">
        <v>0.26900000000000002</v>
      </c>
      <c r="J1600" s="25" t="b">
        <v>1</v>
      </c>
    </row>
    <row r="1601" spans="1:10" hidden="1" x14ac:dyDescent="0.25">
      <c r="A1601" s="23">
        <v>44949</v>
      </c>
      <c r="B1601" s="24">
        <v>1834783</v>
      </c>
      <c r="C1601" s="25" t="s">
        <v>185</v>
      </c>
      <c r="D1601" s="24">
        <v>0</v>
      </c>
      <c r="E1601" s="24">
        <v>0</v>
      </c>
      <c r="F1601" s="26">
        <v>0</v>
      </c>
      <c r="G1601" s="25">
        <v>0</v>
      </c>
      <c r="H1601" s="24">
        <v>5388.17</v>
      </c>
      <c r="I1601" s="26">
        <v>0.154</v>
      </c>
      <c r="J1601" s="25" t="b">
        <v>0</v>
      </c>
    </row>
    <row r="1602" spans="1:10" hidden="1" x14ac:dyDescent="0.25">
      <c r="A1602" s="23">
        <v>45216</v>
      </c>
      <c r="B1602" s="24">
        <v>1848291</v>
      </c>
      <c r="C1602" s="25" t="s">
        <v>1285</v>
      </c>
      <c r="D1602" s="24">
        <v>0</v>
      </c>
      <c r="E1602" s="24">
        <v>0</v>
      </c>
      <c r="F1602" s="26">
        <v>0</v>
      </c>
      <c r="G1602" s="25">
        <v>0</v>
      </c>
      <c r="H1602" s="24">
        <v>0</v>
      </c>
      <c r="I1602" s="26">
        <v>0</v>
      </c>
      <c r="J1602" s="25" t="b">
        <v>0</v>
      </c>
    </row>
    <row r="1603" spans="1:10" hidden="1" x14ac:dyDescent="0.25">
      <c r="A1603" s="23">
        <v>44952</v>
      </c>
      <c r="B1603" s="24">
        <v>1835010</v>
      </c>
      <c r="C1603" s="25" t="s">
        <v>1286</v>
      </c>
      <c r="D1603" s="24">
        <v>0</v>
      </c>
      <c r="E1603" s="24">
        <v>0</v>
      </c>
      <c r="F1603" s="26">
        <v>0</v>
      </c>
      <c r="G1603" s="25">
        <v>0</v>
      </c>
      <c r="H1603" s="24">
        <v>346.86</v>
      </c>
      <c r="I1603" s="26">
        <v>0.20200000000000001</v>
      </c>
      <c r="J1603" s="25" t="b">
        <v>1</v>
      </c>
    </row>
    <row r="1604" spans="1:10" hidden="1" x14ac:dyDescent="0.25">
      <c r="A1604" s="23">
        <v>45204</v>
      </c>
      <c r="B1604" s="24">
        <v>1847746</v>
      </c>
      <c r="C1604" s="25" t="s">
        <v>145</v>
      </c>
      <c r="D1604" s="24">
        <v>0</v>
      </c>
      <c r="E1604" s="24">
        <v>0</v>
      </c>
      <c r="F1604" s="26">
        <v>0</v>
      </c>
      <c r="G1604" s="25">
        <v>0</v>
      </c>
      <c r="H1604" s="24">
        <v>124.64</v>
      </c>
      <c r="I1604" s="26">
        <v>0.22</v>
      </c>
      <c r="J1604" s="25" t="b">
        <v>1</v>
      </c>
    </row>
    <row r="1605" spans="1:10" hidden="1" x14ac:dyDescent="0.25">
      <c r="A1605" s="23">
        <v>45208</v>
      </c>
      <c r="B1605" s="24">
        <v>1847868</v>
      </c>
      <c r="C1605" s="25" t="s">
        <v>1209</v>
      </c>
      <c r="D1605" s="24">
        <v>0</v>
      </c>
      <c r="E1605" s="24">
        <v>0</v>
      </c>
      <c r="F1605" s="26">
        <v>0</v>
      </c>
      <c r="G1605" s="25">
        <v>0</v>
      </c>
      <c r="H1605" s="24">
        <v>5884.09</v>
      </c>
      <c r="I1605" s="26">
        <v>0.60199999999999998</v>
      </c>
      <c r="J1605" s="25" t="b">
        <v>1</v>
      </c>
    </row>
    <row r="1606" spans="1:10" hidden="1" x14ac:dyDescent="0.25">
      <c r="A1606" s="23">
        <v>45120</v>
      </c>
      <c r="B1606" s="24">
        <v>1843328</v>
      </c>
      <c r="C1606" s="25" t="s">
        <v>1287</v>
      </c>
      <c r="D1606" s="24">
        <v>0</v>
      </c>
      <c r="E1606" s="24">
        <v>0</v>
      </c>
      <c r="F1606" s="26">
        <v>0</v>
      </c>
      <c r="G1606" s="25">
        <v>0</v>
      </c>
      <c r="H1606" s="24">
        <v>17723.71</v>
      </c>
      <c r="I1606" s="26">
        <v>0.10100000000000001</v>
      </c>
      <c r="J1606" s="25" t="b">
        <v>0</v>
      </c>
    </row>
    <row r="1607" spans="1:10" hidden="1" x14ac:dyDescent="0.25">
      <c r="A1607" s="23">
        <v>45114</v>
      </c>
      <c r="B1607" s="24">
        <v>1843076</v>
      </c>
      <c r="C1607" s="25" t="s">
        <v>411</v>
      </c>
      <c r="D1607" s="24">
        <v>0</v>
      </c>
      <c r="E1607" s="24">
        <v>0</v>
      </c>
      <c r="F1607" s="26">
        <v>0</v>
      </c>
      <c r="G1607" s="25">
        <v>0</v>
      </c>
      <c r="H1607" s="24">
        <v>15153.6</v>
      </c>
      <c r="I1607" s="26">
        <v>0.22</v>
      </c>
      <c r="J1607" s="25" t="b">
        <v>1</v>
      </c>
    </row>
    <row r="1608" spans="1:10" hidden="1" x14ac:dyDescent="0.25">
      <c r="A1608" s="23">
        <v>44984</v>
      </c>
      <c r="B1608" s="24">
        <v>1836469</v>
      </c>
      <c r="C1608" s="25" t="s">
        <v>1081</v>
      </c>
      <c r="D1608" s="24">
        <v>0</v>
      </c>
      <c r="E1608" s="24">
        <v>0</v>
      </c>
      <c r="F1608" s="26">
        <v>0</v>
      </c>
      <c r="G1608" s="25">
        <v>0</v>
      </c>
      <c r="H1608" s="24">
        <v>263467.63</v>
      </c>
      <c r="I1608" s="26">
        <v>0.05</v>
      </c>
      <c r="J1608" s="25" t="b">
        <v>0</v>
      </c>
    </row>
    <row r="1609" spans="1:10" hidden="1" x14ac:dyDescent="0.25">
      <c r="A1609" s="23">
        <v>45147</v>
      </c>
      <c r="B1609" s="24">
        <v>1844692</v>
      </c>
      <c r="C1609" s="25" t="s">
        <v>72</v>
      </c>
      <c r="D1609" s="24">
        <v>0</v>
      </c>
      <c r="E1609" s="24">
        <v>0</v>
      </c>
      <c r="F1609" s="26">
        <v>0</v>
      </c>
      <c r="G1609" s="25">
        <v>0</v>
      </c>
      <c r="H1609" s="24">
        <v>212.94</v>
      </c>
      <c r="I1609" s="26">
        <v>0.32400000000000001</v>
      </c>
      <c r="J1609" s="25" t="b">
        <v>1</v>
      </c>
    </row>
    <row r="1610" spans="1:10" hidden="1" x14ac:dyDescent="0.25">
      <c r="A1610" s="23">
        <v>45174</v>
      </c>
      <c r="B1610" s="24">
        <v>1846116</v>
      </c>
      <c r="C1610" s="25" t="s">
        <v>758</v>
      </c>
      <c r="D1610" s="24">
        <v>0</v>
      </c>
      <c r="E1610" s="24">
        <v>0</v>
      </c>
      <c r="F1610" s="26">
        <v>0</v>
      </c>
      <c r="G1610" s="25">
        <v>0</v>
      </c>
      <c r="H1610" s="24">
        <v>6</v>
      </c>
      <c r="I1610" s="26">
        <v>14.5</v>
      </c>
      <c r="J1610" s="25" t="b">
        <v>1</v>
      </c>
    </row>
    <row r="1611" spans="1:10" hidden="1" x14ac:dyDescent="0.25">
      <c r="A1611" s="23">
        <v>45133</v>
      </c>
      <c r="B1611" s="24">
        <v>1844026</v>
      </c>
      <c r="C1611" s="25" t="s">
        <v>1288</v>
      </c>
      <c r="D1611" s="24">
        <v>0</v>
      </c>
      <c r="E1611" s="24">
        <v>0</v>
      </c>
      <c r="F1611" s="26">
        <v>0</v>
      </c>
      <c r="G1611" s="25">
        <v>0</v>
      </c>
      <c r="H1611" s="24">
        <v>1297.47</v>
      </c>
      <c r="I1611" s="26">
        <v>0.13600000000000001</v>
      </c>
      <c r="J1611" s="25" t="b">
        <v>0</v>
      </c>
    </row>
    <row r="1612" spans="1:10" hidden="1" x14ac:dyDescent="0.25">
      <c r="A1612" s="23">
        <v>45182</v>
      </c>
      <c r="B1612" s="24">
        <v>1846572</v>
      </c>
      <c r="C1612" s="25" t="s">
        <v>1289</v>
      </c>
      <c r="D1612" s="24">
        <v>0</v>
      </c>
      <c r="E1612" s="24">
        <v>0</v>
      </c>
      <c r="F1612" s="26">
        <v>0</v>
      </c>
      <c r="G1612" s="25">
        <v>0</v>
      </c>
      <c r="H1612" s="24">
        <v>887.24</v>
      </c>
      <c r="I1612" s="26">
        <v>0.22</v>
      </c>
      <c r="J1612" s="25" t="b">
        <v>1</v>
      </c>
    </row>
    <row r="1613" spans="1:10" hidden="1" x14ac:dyDescent="0.25">
      <c r="A1613" s="23">
        <v>45177</v>
      </c>
      <c r="B1613" s="24">
        <v>1846337</v>
      </c>
      <c r="C1613" s="25" t="s">
        <v>1172</v>
      </c>
      <c r="D1613" s="24">
        <v>0</v>
      </c>
      <c r="E1613" s="24">
        <v>0</v>
      </c>
      <c r="F1613" s="26">
        <v>0</v>
      </c>
      <c r="G1613" s="25">
        <v>0</v>
      </c>
      <c r="H1613" s="24">
        <v>3227.52</v>
      </c>
      <c r="I1613" s="26">
        <v>0.22</v>
      </c>
      <c r="J1613" s="25" t="b">
        <v>1</v>
      </c>
    </row>
    <row r="1614" spans="1:10" hidden="1" x14ac:dyDescent="0.25">
      <c r="A1614" s="23">
        <v>45033</v>
      </c>
      <c r="B1614" s="24">
        <v>1839053</v>
      </c>
      <c r="C1614" s="25" t="s">
        <v>1290</v>
      </c>
      <c r="D1614" s="24">
        <v>0</v>
      </c>
      <c r="E1614" s="24">
        <v>0</v>
      </c>
      <c r="F1614" s="26">
        <v>0</v>
      </c>
      <c r="G1614" s="25">
        <v>0</v>
      </c>
      <c r="H1614" s="24">
        <v>149041.60000000001</v>
      </c>
      <c r="I1614" s="26">
        <v>0</v>
      </c>
      <c r="J1614" s="25" t="b">
        <v>0</v>
      </c>
    </row>
    <row r="1615" spans="1:10" hidden="1" x14ac:dyDescent="0.25">
      <c r="A1615" s="23">
        <v>45267</v>
      </c>
      <c r="B1615" s="24">
        <v>1850419</v>
      </c>
      <c r="C1615" s="25" t="s">
        <v>1291</v>
      </c>
      <c r="D1615" s="24">
        <v>0</v>
      </c>
      <c r="E1615" s="24">
        <v>0</v>
      </c>
      <c r="F1615" s="26">
        <v>0</v>
      </c>
      <c r="G1615" s="25">
        <v>0</v>
      </c>
      <c r="H1615" s="24">
        <v>16298.14</v>
      </c>
      <c r="I1615" s="26">
        <v>0.20599999999999999</v>
      </c>
      <c r="J1615" s="25" t="b">
        <v>1</v>
      </c>
    </row>
    <row r="1616" spans="1:10" hidden="1" x14ac:dyDescent="0.25">
      <c r="A1616" s="23">
        <v>45212</v>
      </c>
      <c r="B1616" s="24">
        <v>1848116</v>
      </c>
      <c r="C1616" s="25" t="s">
        <v>289</v>
      </c>
      <c r="D1616" s="24">
        <v>0</v>
      </c>
      <c r="E1616" s="24">
        <v>0</v>
      </c>
      <c r="F1616" s="26">
        <v>0</v>
      </c>
      <c r="G1616" s="25">
        <v>0</v>
      </c>
      <c r="H1616" s="24">
        <v>236.91</v>
      </c>
      <c r="I1616" s="26">
        <v>0.27</v>
      </c>
      <c r="J1616" s="25" t="b">
        <v>1</v>
      </c>
    </row>
    <row r="1617" spans="1:10" hidden="1" x14ac:dyDescent="0.25">
      <c r="A1617" s="23">
        <v>44945</v>
      </c>
      <c r="B1617" s="24">
        <v>1834666</v>
      </c>
      <c r="C1617" s="25" t="s">
        <v>1292</v>
      </c>
      <c r="D1617" s="24">
        <v>0</v>
      </c>
      <c r="E1617" s="24">
        <v>0</v>
      </c>
      <c r="F1617" s="26">
        <v>0</v>
      </c>
      <c r="G1617" s="25">
        <v>0</v>
      </c>
      <c r="H1617" s="24">
        <v>0</v>
      </c>
      <c r="I1617" s="26">
        <v>0</v>
      </c>
      <c r="J1617" s="25" t="b">
        <v>0</v>
      </c>
    </row>
    <row r="1618" spans="1:10" hidden="1" x14ac:dyDescent="0.25">
      <c r="A1618" s="23">
        <v>45217</v>
      </c>
      <c r="B1618" s="24">
        <v>1848356</v>
      </c>
      <c r="C1618" s="25" t="s">
        <v>1293</v>
      </c>
      <c r="D1618" s="24">
        <v>0</v>
      </c>
      <c r="E1618" s="24">
        <v>0</v>
      </c>
      <c r="F1618" s="26">
        <v>0</v>
      </c>
      <c r="G1618" s="25">
        <v>0</v>
      </c>
      <c r="H1618" s="24">
        <v>16239.2</v>
      </c>
      <c r="I1618" s="26">
        <v>0.10199999999999999</v>
      </c>
      <c r="J1618" s="25" t="b">
        <v>0</v>
      </c>
    </row>
    <row r="1619" spans="1:10" hidden="1" x14ac:dyDescent="0.25">
      <c r="A1619" s="23">
        <v>45029</v>
      </c>
      <c r="B1619" s="24">
        <v>1838890</v>
      </c>
      <c r="C1619" s="25" t="s">
        <v>1294</v>
      </c>
      <c r="D1619" s="24">
        <v>0</v>
      </c>
      <c r="E1619" s="24">
        <v>0</v>
      </c>
      <c r="F1619" s="26">
        <v>0</v>
      </c>
      <c r="G1619" s="25">
        <v>0</v>
      </c>
      <c r="H1619" s="24">
        <v>17148.21</v>
      </c>
      <c r="I1619" s="26">
        <v>0.17299999999999999</v>
      </c>
      <c r="J1619" s="25" t="b">
        <v>0</v>
      </c>
    </row>
    <row r="1620" spans="1:10" hidden="1" x14ac:dyDescent="0.25">
      <c r="A1620" s="23">
        <v>45281</v>
      </c>
      <c r="B1620" s="24">
        <v>1851030</v>
      </c>
      <c r="C1620" s="25" t="s">
        <v>1295</v>
      </c>
      <c r="D1620" s="24">
        <v>0</v>
      </c>
      <c r="E1620" s="24">
        <v>0</v>
      </c>
      <c r="F1620" s="26">
        <v>0</v>
      </c>
      <c r="G1620" s="25">
        <v>0</v>
      </c>
      <c r="H1620" s="24">
        <v>375.56</v>
      </c>
      <c r="I1620" s="26">
        <v>0.22</v>
      </c>
      <c r="J1620" s="25" t="b">
        <v>1</v>
      </c>
    </row>
    <row r="1621" spans="1:10" hidden="1" x14ac:dyDescent="0.25">
      <c r="A1621" s="23">
        <v>45006</v>
      </c>
      <c r="B1621" s="24">
        <v>1837723</v>
      </c>
      <c r="C1621" s="25" t="s">
        <v>197</v>
      </c>
      <c r="D1621" s="24">
        <v>0</v>
      </c>
      <c r="E1621" s="24">
        <v>0</v>
      </c>
      <c r="F1621" s="26">
        <v>0</v>
      </c>
      <c r="G1621" s="25">
        <v>0</v>
      </c>
      <c r="H1621" s="24">
        <v>1494.04</v>
      </c>
      <c r="I1621" s="26">
        <v>0.22</v>
      </c>
      <c r="J1621" s="25" t="b">
        <v>1</v>
      </c>
    </row>
    <row r="1622" spans="1:10" hidden="1" x14ac:dyDescent="0.25">
      <c r="A1622" s="23">
        <v>45258</v>
      </c>
      <c r="B1622" s="24">
        <v>1849970</v>
      </c>
      <c r="C1622" s="25" t="s">
        <v>1296</v>
      </c>
      <c r="D1622" s="24">
        <v>0</v>
      </c>
      <c r="E1622" s="24">
        <v>0</v>
      </c>
      <c r="F1622" s="26">
        <v>0</v>
      </c>
      <c r="G1622" s="25">
        <v>0</v>
      </c>
      <c r="H1622" s="24">
        <v>1389.9</v>
      </c>
      <c r="I1622" s="26">
        <v>0.22</v>
      </c>
      <c r="J1622" s="25" t="b">
        <v>1</v>
      </c>
    </row>
    <row r="1623" spans="1:10" hidden="1" x14ac:dyDescent="0.25">
      <c r="A1623" s="23">
        <v>45267</v>
      </c>
      <c r="B1623" s="24">
        <v>1850446</v>
      </c>
      <c r="C1623" s="25" t="s">
        <v>1297</v>
      </c>
      <c r="D1623" s="24">
        <v>0</v>
      </c>
      <c r="E1623" s="24">
        <v>0</v>
      </c>
      <c r="F1623" s="26">
        <v>0</v>
      </c>
      <c r="G1623" s="25">
        <v>0</v>
      </c>
      <c r="H1623" s="24">
        <v>1554.75</v>
      </c>
      <c r="I1623" s="26">
        <v>0.33400000000000002</v>
      </c>
      <c r="J1623" s="25" t="b">
        <v>1</v>
      </c>
    </row>
    <row r="1624" spans="1:10" hidden="1" x14ac:dyDescent="0.25">
      <c r="A1624" s="23">
        <v>44972</v>
      </c>
      <c r="B1624" s="24">
        <v>1835941</v>
      </c>
      <c r="C1624" s="25" t="s">
        <v>1298</v>
      </c>
      <c r="D1624" s="24">
        <v>0</v>
      </c>
      <c r="E1624" s="24">
        <v>0</v>
      </c>
      <c r="F1624" s="26">
        <v>0</v>
      </c>
      <c r="G1624" s="25">
        <v>0</v>
      </c>
      <c r="H1624" s="24">
        <v>86.49</v>
      </c>
      <c r="I1624" s="26">
        <v>0.503</v>
      </c>
      <c r="J1624" s="25" t="b">
        <v>1</v>
      </c>
    </row>
    <row r="1625" spans="1:10" hidden="1" x14ac:dyDescent="0.25">
      <c r="A1625" s="23">
        <v>44977</v>
      </c>
      <c r="B1625" s="24">
        <v>1836140</v>
      </c>
      <c r="C1625" s="25" t="s">
        <v>1134</v>
      </c>
      <c r="D1625" s="24">
        <v>0</v>
      </c>
      <c r="E1625" s="24">
        <v>0</v>
      </c>
      <c r="F1625" s="26">
        <v>0</v>
      </c>
      <c r="G1625" s="25">
        <v>0</v>
      </c>
      <c r="H1625" s="24">
        <v>1662.14</v>
      </c>
      <c r="I1625" s="26">
        <v>0.22</v>
      </c>
      <c r="J1625" s="25" t="b">
        <v>1</v>
      </c>
    </row>
    <row r="1626" spans="1:10" hidden="1" x14ac:dyDescent="0.25">
      <c r="A1626" s="23">
        <v>45106</v>
      </c>
      <c r="B1626" s="24">
        <v>1842787</v>
      </c>
      <c r="C1626" s="25" t="s">
        <v>1299</v>
      </c>
      <c r="D1626" s="24">
        <v>0</v>
      </c>
      <c r="E1626" s="24">
        <v>0</v>
      </c>
      <c r="F1626" s="26">
        <v>0</v>
      </c>
      <c r="G1626" s="25">
        <v>0</v>
      </c>
      <c r="H1626" s="24">
        <v>0</v>
      </c>
      <c r="I1626" s="26">
        <v>0</v>
      </c>
      <c r="J1626" s="25" t="b">
        <v>0</v>
      </c>
    </row>
    <row r="1627" spans="1:10" hidden="1" x14ac:dyDescent="0.25">
      <c r="A1627" s="23">
        <v>44937</v>
      </c>
      <c r="B1627" s="24">
        <v>1834357</v>
      </c>
      <c r="C1627" s="25" t="s">
        <v>103</v>
      </c>
      <c r="D1627" s="24">
        <v>597</v>
      </c>
      <c r="E1627" s="24">
        <v>0</v>
      </c>
      <c r="F1627" s="26">
        <v>0</v>
      </c>
      <c r="G1627" s="25">
        <v>0</v>
      </c>
      <c r="H1627" s="24">
        <v>283.17</v>
      </c>
      <c r="I1627" s="26">
        <v>0.29299999999999998</v>
      </c>
      <c r="J1627" s="25" t="b">
        <v>1</v>
      </c>
    </row>
    <row r="1628" spans="1:10" hidden="1" x14ac:dyDescent="0.25">
      <c r="A1628" s="23">
        <v>45282</v>
      </c>
      <c r="B1628" s="24">
        <v>1851082</v>
      </c>
      <c r="C1628" s="25" t="s">
        <v>1300</v>
      </c>
      <c r="D1628" s="24">
        <v>0</v>
      </c>
      <c r="E1628" s="24">
        <v>0</v>
      </c>
      <c r="F1628" s="26">
        <v>0</v>
      </c>
      <c r="G1628" s="25">
        <v>0</v>
      </c>
      <c r="H1628" s="24">
        <v>904.46</v>
      </c>
      <c r="I1628" s="26">
        <v>0.22</v>
      </c>
      <c r="J1628" s="25" t="b">
        <v>1</v>
      </c>
    </row>
    <row r="1629" spans="1:10" hidden="1" x14ac:dyDescent="0.25">
      <c r="A1629" s="23">
        <v>45180</v>
      </c>
      <c r="B1629" s="24">
        <v>1846372</v>
      </c>
      <c r="C1629" s="25" t="s">
        <v>1301</v>
      </c>
      <c r="D1629" s="24">
        <v>0</v>
      </c>
      <c r="E1629" s="24">
        <v>0</v>
      </c>
      <c r="F1629" s="26">
        <v>0</v>
      </c>
      <c r="G1629" s="25">
        <v>0</v>
      </c>
      <c r="H1629" s="24">
        <v>1887.51</v>
      </c>
      <c r="I1629" s="26">
        <v>0.219</v>
      </c>
      <c r="J1629" s="25" t="b">
        <v>1</v>
      </c>
    </row>
    <row r="1630" spans="1:10" hidden="1" x14ac:dyDescent="0.25">
      <c r="A1630" s="23">
        <v>45239</v>
      </c>
      <c r="B1630" s="24">
        <v>1849389</v>
      </c>
      <c r="C1630" s="25" t="s">
        <v>469</v>
      </c>
      <c r="D1630" s="24">
        <v>0</v>
      </c>
      <c r="E1630" s="24">
        <v>0</v>
      </c>
      <c r="F1630" s="26">
        <v>0</v>
      </c>
      <c r="G1630" s="25">
        <v>0</v>
      </c>
      <c r="H1630" s="24">
        <v>1289.4000000000001</v>
      </c>
      <c r="I1630" s="26">
        <v>0.16300000000000001</v>
      </c>
      <c r="J1630" s="25" t="b">
        <v>0</v>
      </c>
    </row>
    <row r="1631" spans="1:10" hidden="1" x14ac:dyDescent="0.25">
      <c r="A1631" s="23">
        <v>45257</v>
      </c>
      <c r="B1631" s="24">
        <v>1849938</v>
      </c>
      <c r="C1631" s="25" t="s">
        <v>1283</v>
      </c>
      <c r="D1631" s="24">
        <v>0</v>
      </c>
      <c r="E1631" s="24">
        <v>0</v>
      </c>
      <c r="F1631" s="26">
        <v>0</v>
      </c>
      <c r="G1631" s="25">
        <v>0</v>
      </c>
      <c r="H1631" s="24">
        <v>5119.57</v>
      </c>
      <c r="I1631" s="26">
        <v>0.19400000000000001</v>
      </c>
      <c r="J1631" s="25" t="b">
        <v>1</v>
      </c>
    </row>
    <row r="1632" spans="1:10" hidden="1" x14ac:dyDescent="0.25">
      <c r="A1632" s="23">
        <v>45133</v>
      </c>
      <c r="B1632" s="24">
        <v>1843994</v>
      </c>
      <c r="C1632" s="25" t="s">
        <v>1302</v>
      </c>
      <c r="D1632" s="24">
        <v>0</v>
      </c>
      <c r="E1632" s="24">
        <v>0</v>
      </c>
      <c r="F1632" s="26">
        <v>0</v>
      </c>
      <c r="G1632" s="25">
        <v>0</v>
      </c>
      <c r="H1632" s="24">
        <v>659.6</v>
      </c>
      <c r="I1632" s="26">
        <v>0.183</v>
      </c>
      <c r="J1632" s="25" t="b">
        <v>1</v>
      </c>
    </row>
    <row r="1633" spans="1:10" hidden="1" x14ac:dyDescent="0.25">
      <c r="A1633" s="23">
        <v>45175</v>
      </c>
      <c r="B1633" s="24">
        <v>1846177</v>
      </c>
      <c r="C1633" s="25" t="s">
        <v>1303</v>
      </c>
      <c r="D1633" s="24">
        <v>0</v>
      </c>
      <c r="E1633" s="24">
        <v>0</v>
      </c>
      <c r="F1633" s="26">
        <v>0</v>
      </c>
      <c r="G1633" s="25">
        <v>0</v>
      </c>
      <c r="H1633" s="24">
        <v>648</v>
      </c>
      <c r="I1633" s="26">
        <v>0.252</v>
      </c>
      <c r="J1633" s="25" t="b">
        <v>1</v>
      </c>
    </row>
    <row r="1634" spans="1:10" hidden="1" x14ac:dyDescent="0.25">
      <c r="A1634" s="23">
        <v>45128</v>
      </c>
      <c r="B1634" s="24">
        <v>1843738</v>
      </c>
      <c r="C1634" s="25" t="s">
        <v>1304</v>
      </c>
      <c r="D1634" s="24">
        <v>0</v>
      </c>
      <c r="E1634" s="24">
        <v>0</v>
      </c>
      <c r="F1634" s="26">
        <v>0</v>
      </c>
      <c r="G1634" s="25">
        <v>0</v>
      </c>
      <c r="H1634" s="24">
        <v>0</v>
      </c>
      <c r="I1634" s="26">
        <v>0</v>
      </c>
      <c r="J1634" s="25" t="b">
        <v>0</v>
      </c>
    </row>
    <row r="1635" spans="1:10" hidden="1" x14ac:dyDescent="0.25">
      <c r="A1635" s="23">
        <v>45196</v>
      </c>
      <c r="B1635" s="24">
        <v>1847358</v>
      </c>
      <c r="C1635" s="25" t="s">
        <v>1305</v>
      </c>
      <c r="D1635" s="24">
        <v>0</v>
      </c>
      <c r="E1635" s="24">
        <v>0</v>
      </c>
      <c r="F1635" s="26">
        <v>0</v>
      </c>
      <c r="G1635" s="25">
        <v>0</v>
      </c>
      <c r="H1635" s="24">
        <v>452.3</v>
      </c>
      <c r="I1635" s="26">
        <v>0.28999999999999998</v>
      </c>
      <c r="J1635" s="25" t="b">
        <v>1</v>
      </c>
    </row>
    <row r="1636" spans="1:10" hidden="1" x14ac:dyDescent="0.25">
      <c r="A1636" s="23">
        <v>45121</v>
      </c>
      <c r="B1636" s="24">
        <v>1843368</v>
      </c>
      <c r="C1636" s="25" t="s">
        <v>1122</v>
      </c>
      <c r="D1636" s="24">
        <v>0</v>
      </c>
      <c r="E1636" s="24">
        <v>0</v>
      </c>
      <c r="F1636" s="26">
        <v>0</v>
      </c>
      <c r="G1636" s="25">
        <v>0</v>
      </c>
      <c r="H1636" s="24">
        <v>66.790000000000006</v>
      </c>
      <c r="I1636" s="26">
        <v>0.222</v>
      </c>
      <c r="J1636" s="25" t="b">
        <v>1</v>
      </c>
    </row>
    <row r="1637" spans="1:10" hidden="1" x14ac:dyDescent="0.25">
      <c r="A1637" s="23">
        <v>45019</v>
      </c>
      <c r="B1637" s="24">
        <v>1838427</v>
      </c>
      <c r="C1637" s="25" t="s">
        <v>393</v>
      </c>
      <c r="D1637" s="24">
        <v>109.3</v>
      </c>
      <c r="E1637" s="24">
        <v>0</v>
      </c>
      <c r="F1637" s="26">
        <v>0</v>
      </c>
      <c r="G1637" s="25">
        <v>0</v>
      </c>
      <c r="H1637" s="24">
        <v>2100</v>
      </c>
      <c r="I1637" s="26">
        <v>0.38600000000000001</v>
      </c>
      <c r="J1637" s="25" t="b">
        <v>1</v>
      </c>
    </row>
    <row r="1638" spans="1:10" hidden="1" x14ac:dyDescent="0.25">
      <c r="A1638" s="23">
        <v>45034</v>
      </c>
      <c r="B1638" s="24">
        <v>1839107</v>
      </c>
      <c r="C1638" s="25" t="s">
        <v>214</v>
      </c>
      <c r="D1638" s="24">
        <v>0</v>
      </c>
      <c r="E1638" s="24">
        <v>0</v>
      </c>
      <c r="F1638" s="26">
        <v>0</v>
      </c>
      <c r="G1638" s="25">
        <v>0</v>
      </c>
      <c r="H1638" s="24">
        <v>1500.26</v>
      </c>
      <c r="I1638" s="26">
        <v>0.25600000000000001</v>
      </c>
      <c r="J1638" s="25" t="b">
        <v>1</v>
      </c>
    </row>
    <row r="1639" spans="1:10" hidden="1" x14ac:dyDescent="0.25">
      <c r="A1639" s="23">
        <v>45015</v>
      </c>
      <c r="B1639" s="24">
        <v>1838184</v>
      </c>
      <c r="C1639" s="25" t="s">
        <v>1306</v>
      </c>
      <c r="D1639" s="24">
        <v>0</v>
      </c>
      <c r="E1639" s="24">
        <v>0</v>
      </c>
      <c r="F1639" s="26">
        <v>0</v>
      </c>
      <c r="G1639" s="25">
        <v>0</v>
      </c>
      <c r="H1639" s="24">
        <v>2492</v>
      </c>
      <c r="I1639" s="26">
        <v>0.20399999999999999</v>
      </c>
      <c r="J1639" s="25" t="b">
        <v>1</v>
      </c>
    </row>
    <row r="1640" spans="1:10" hidden="1" x14ac:dyDescent="0.25">
      <c r="A1640" s="23">
        <v>45197</v>
      </c>
      <c r="B1640" s="24">
        <v>1847380</v>
      </c>
      <c r="C1640" s="25" t="s">
        <v>1307</v>
      </c>
      <c r="D1640" s="24">
        <v>0</v>
      </c>
      <c r="E1640" s="24">
        <v>0</v>
      </c>
      <c r="F1640" s="26">
        <v>0</v>
      </c>
      <c r="G1640" s="25">
        <v>0</v>
      </c>
      <c r="H1640" s="24">
        <v>6980.96</v>
      </c>
      <c r="I1640" s="26">
        <v>0.18099999999999999</v>
      </c>
      <c r="J1640" s="25" t="b">
        <v>1</v>
      </c>
    </row>
    <row r="1641" spans="1:10" hidden="1" x14ac:dyDescent="0.25">
      <c r="A1641" s="23">
        <v>44942</v>
      </c>
      <c r="B1641" s="24">
        <v>1834573</v>
      </c>
      <c r="C1641" s="25" t="s">
        <v>190</v>
      </c>
      <c r="D1641" s="24">
        <v>0</v>
      </c>
      <c r="E1641" s="24">
        <v>0</v>
      </c>
      <c r="F1641" s="26">
        <v>0</v>
      </c>
      <c r="G1641" s="25">
        <v>0</v>
      </c>
      <c r="H1641" s="24">
        <v>0</v>
      </c>
      <c r="I1641" s="26">
        <v>0</v>
      </c>
      <c r="J1641" s="25" t="b">
        <v>0</v>
      </c>
    </row>
    <row r="1642" spans="1:10" hidden="1" x14ac:dyDescent="0.25">
      <c r="A1642" s="23">
        <v>45262</v>
      </c>
      <c r="B1642" s="24">
        <v>1850218</v>
      </c>
      <c r="C1642" s="25" t="s">
        <v>1308</v>
      </c>
      <c r="D1642" s="24">
        <v>0</v>
      </c>
      <c r="E1642" s="24">
        <v>0</v>
      </c>
      <c r="F1642" s="26">
        <v>0</v>
      </c>
      <c r="G1642" s="25">
        <v>0</v>
      </c>
      <c r="H1642" s="24">
        <v>6978.4</v>
      </c>
      <c r="I1642" s="26">
        <v>0.13600000000000001</v>
      </c>
      <c r="J1642" s="25" t="b">
        <v>0</v>
      </c>
    </row>
    <row r="1643" spans="1:10" hidden="1" x14ac:dyDescent="0.25">
      <c r="A1643" s="23">
        <v>44997</v>
      </c>
      <c r="B1643" s="24">
        <v>1837305</v>
      </c>
      <c r="C1643" s="25" t="s">
        <v>1309</v>
      </c>
      <c r="D1643" s="24">
        <v>0</v>
      </c>
      <c r="E1643" s="24">
        <v>0</v>
      </c>
      <c r="F1643" s="26">
        <v>0</v>
      </c>
      <c r="G1643" s="25">
        <v>0</v>
      </c>
      <c r="H1643" s="24">
        <v>1121.76</v>
      </c>
      <c r="I1643" s="26">
        <v>0.22</v>
      </c>
      <c r="J1643" s="25" t="b">
        <v>1</v>
      </c>
    </row>
    <row r="1644" spans="1:10" hidden="1" x14ac:dyDescent="0.25">
      <c r="A1644" s="23">
        <v>45265</v>
      </c>
      <c r="B1644" s="24">
        <v>1850319</v>
      </c>
      <c r="C1644" s="25" t="s">
        <v>1310</v>
      </c>
      <c r="D1644" s="24">
        <v>0</v>
      </c>
      <c r="E1644" s="24">
        <v>0</v>
      </c>
      <c r="F1644" s="26">
        <v>0</v>
      </c>
      <c r="G1644" s="25">
        <v>0</v>
      </c>
      <c r="H1644" s="24">
        <v>7617.28</v>
      </c>
      <c r="I1644" s="26">
        <v>0.13600000000000001</v>
      </c>
      <c r="J1644" s="25" t="b">
        <v>0</v>
      </c>
    </row>
    <row r="1645" spans="1:10" hidden="1" x14ac:dyDescent="0.25">
      <c r="A1645" s="23">
        <v>45145</v>
      </c>
      <c r="B1645" s="24">
        <v>1844570</v>
      </c>
      <c r="C1645" s="25" t="s">
        <v>1311</v>
      </c>
      <c r="D1645" s="24">
        <v>0</v>
      </c>
      <c r="E1645" s="24">
        <v>0</v>
      </c>
      <c r="F1645" s="26">
        <v>0</v>
      </c>
      <c r="G1645" s="25">
        <v>0</v>
      </c>
      <c r="H1645" s="24">
        <v>7052.82</v>
      </c>
      <c r="I1645" s="26">
        <v>0.22</v>
      </c>
      <c r="J1645" s="25" t="b">
        <v>1</v>
      </c>
    </row>
    <row r="1646" spans="1:10" hidden="1" x14ac:dyDescent="0.25">
      <c r="A1646" s="23">
        <v>45029</v>
      </c>
      <c r="B1646" s="24">
        <v>1838887</v>
      </c>
      <c r="C1646" s="25" t="s">
        <v>811</v>
      </c>
      <c r="D1646" s="24">
        <v>0</v>
      </c>
      <c r="E1646" s="24">
        <v>0</v>
      </c>
      <c r="F1646" s="26">
        <v>0</v>
      </c>
      <c r="G1646" s="25">
        <v>0</v>
      </c>
      <c r="H1646" s="24">
        <v>7660.12</v>
      </c>
      <c r="I1646" s="26">
        <v>0.19600000000000001</v>
      </c>
      <c r="J1646" s="25" t="b">
        <v>1</v>
      </c>
    </row>
    <row r="1647" spans="1:10" hidden="1" x14ac:dyDescent="0.25">
      <c r="A1647" s="23">
        <v>45062</v>
      </c>
      <c r="B1647" s="24">
        <v>1840615</v>
      </c>
      <c r="C1647" s="25" t="s">
        <v>419</v>
      </c>
      <c r="D1647" s="24">
        <v>0</v>
      </c>
      <c r="E1647" s="24">
        <v>0</v>
      </c>
      <c r="F1647" s="26">
        <v>0</v>
      </c>
      <c r="G1647" s="25">
        <v>0</v>
      </c>
      <c r="H1647" s="24">
        <v>57660</v>
      </c>
      <c r="I1647" s="26">
        <v>8.6999999999999994E-2</v>
      </c>
      <c r="J1647" s="25" t="b">
        <v>0</v>
      </c>
    </row>
    <row r="1648" spans="1:10" hidden="1" x14ac:dyDescent="0.25">
      <c r="A1648" s="23">
        <v>45117</v>
      </c>
      <c r="B1648" s="24">
        <v>1843110</v>
      </c>
      <c r="C1648" s="25" t="s">
        <v>1312</v>
      </c>
      <c r="D1648" s="24">
        <v>0</v>
      </c>
      <c r="E1648" s="24">
        <v>0</v>
      </c>
      <c r="F1648" s="26">
        <v>0</v>
      </c>
      <c r="G1648" s="25">
        <v>0</v>
      </c>
      <c r="H1648" s="24">
        <v>12451.21</v>
      </c>
      <c r="I1648" s="26">
        <v>0.22</v>
      </c>
      <c r="J1648" s="25" t="b">
        <v>1</v>
      </c>
    </row>
    <row r="1649" spans="1:10" hidden="1" x14ac:dyDescent="0.25">
      <c r="A1649" s="23">
        <v>45140</v>
      </c>
      <c r="B1649" s="24">
        <v>1844342</v>
      </c>
      <c r="C1649" s="25" t="s">
        <v>1313</v>
      </c>
      <c r="D1649" s="24">
        <v>0</v>
      </c>
      <c r="E1649" s="24">
        <v>0</v>
      </c>
      <c r="F1649" s="26">
        <v>0</v>
      </c>
      <c r="G1649" s="25">
        <v>0</v>
      </c>
      <c r="H1649" s="24">
        <v>3224.24</v>
      </c>
      <c r="I1649" s="26">
        <v>0.22</v>
      </c>
      <c r="J1649" s="25" t="b">
        <v>1</v>
      </c>
    </row>
    <row r="1650" spans="1:10" hidden="1" x14ac:dyDescent="0.25">
      <c r="A1650" s="23">
        <v>45289</v>
      </c>
      <c r="B1650" s="24">
        <v>1851172</v>
      </c>
      <c r="C1650" s="25" t="s">
        <v>87</v>
      </c>
      <c r="D1650" s="24">
        <v>67909.009999999995</v>
      </c>
      <c r="E1650" s="24">
        <v>0</v>
      </c>
      <c r="F1650" s="26">
        <v>0</v>
      </c>
      <c r="G1650" s="25">
        <v>0</v>
      </c>
      <c r="H1650" s="24">
        <v>0</v>
      </c>
      <c r="I1650" s="26">
        <v>0</v>
      </c>
      <c r="J1650" s="25" t="b">
        <v>0</v>
      </c>
    </row>
    <row r="1651" spans="1:10" hidden="1" x14ac:dyDescent="0.25">
      <c r="A1651" s="23">
        <v>45061</v>
      </c>
      <c r="B1651" s="24">
        <v>1840587</v>
      </c>
      <c r="C1651" s="25" t="s">
        <v>1314</v>
      </c>
      <c r="D1651" s="24">
        <v>0</v>
      </c>
      <c r="E1651" s="24">
        <v>0</v>
      </c>
      <c r="F1651" s="26">
        <v>0</v>
      </c>
      <c r="G1651" s="25">
        <v>0</v>
      </c>
      <c r="H1651" s="24">
        <v>240.87</v>
      </c>
      <c r="I1651" s="26">
        <v>0.16200000000000001</v>
      </c>
      <c r="J1651" s="25" t="b">
        <v>0</v>
      </c>
    </row>
    <row r="1652" spans="1:10" hidden="1" x14ac:dyDescent="0.25">
      <c r="A1652" s="23">
        <v>45266</v>
      </c>
      <c r="B1652" s="24">
        <v>1850369</v>
      </c>
      <c r="C1652" s="25" t="s">
        <v>1315</v>
      </c>
      <c r="D1652" s="24">
        <v>0</v>
      </c>
      <c r="E1652" s="24">
        <v>0</v>
      </c>
      <c r="F1652" s="26">
        <v>0</v>
      </c>
      <c r="G1652" s="25">
        <v>0</v>
      </c>
      <c r="H1652" s="24">
        <v>3486.22</v>
      </c>
      <c r="I1652" s="26">
        <v>0.24099999999999999</v>
      </c>
      <c r="J1652" s="25" t="b">
        <v>1</v>
      </c>
    </row>
    <row r="1653" spans="1:10" hidden="1" x14ac:dyDescent="0.25">
      <c r="A1653" s="23">
        <v>44971</v>
      </c>
      <c r="B1653" s="24">
        <v>1835884</v>
      </c>
      <c r="C1653" s="25" t="s">
        <v>770</v>
      </c>
      <c r="D1653" s="24">
        <v>0</v>
      </c>
      <c r="E1653" s="24">
        <v>0</v>
      </c>
      <c r="F1653" s="26">
        <v>0</v>
      </c>
      <c r="G1653" s="25">
        <v>0</v>
      </c>
      <c r="H1653" s="24">
        <v>9280.4699999999993</v>
      </c>
      <c r="I1653" s="26">
        <v>0.159</v>
      </c>
      <c r="J1653" s="25" t="b">
        <v>0</v>
      </c>
    </row>
    <row r="1654" spans="1:10" hidden="1" x14ac:dyDescent="0.25">
      <c r="A1654" s="23">
        <v>45215</v>
      </c>
      <c r="B1654" s="24">
        <v>1848208</v>
      </c>
      <c r="C1654" s="25" t="s">
        <v>1316</v>
      </c>
      <c r="D1654" s="24">
        <v>0</v>
      </c>
      <c r="E1654" s="24">
        <v>0</v>
      </c>
      <c r="F1654" s="26">
        <v>0</v>
      </c>
      <c r="G1654" s="25">
        <v>0</v>
      </c>
      <c r="H1654" s="24">
        <v>10778.8</v>
      </c>
      <c r="I1654" s="26">
        <v>0.17499999999999999</v>
      </c>
      <c r="J1654" s="25" t="b">
        <v>0</v>
      </c>
    </row>
    <row r="1655" spans="1:10" hidden="1" x14ac:dyDescent="0.25">
      <c r="A1655" s="23">
        <v>45197</v>
      </c>
      <c r="B1655" s="24">
        <v>1847372</v>
      </c>
      <c r="C1655" s="25" t="s">
        <v>1317</v>
      </c>
      <c r="D1655" s="24">
        <v>0</v>
      </c>
      <c r="E1655" s="24">
        <v>0</v>
      </c>
      <c r="F1655" s="26">
        <v>0</v>
      </c>
      <c r="G1655" s="25">
        <v>0</v>
      </c>
      <c r="H1655" s="24">
        <v>921.68</v>
      </c>
      <c r="I1655" s="26">
        <v>0.22</v>
      </c>
      <c r="J1655" s="25" t="b">
        <v>1</v>
      </c>
    </row>
    <row r="1656" spans="1:10" hidden="1" x14ac:dyDescent="0.25">
      <c r="A1656" s="23">
        <v>45091</v>
      </c>
      <c r="B1656" s="24">
        <v>1842033</v>
      </c>
      <c r="C1656" s="25" t="s">
        <v>1318</v>
      </c>
      <c r="D1656" s="24">
        <v>0</v>
      </c>
      <c r="E1656" s="24">
        <v>0</v>
      </c>
      <c r="F1656" s="26">
        <v>0</v>
      </c>
      <c r="G1656" s="25">
        <v>0</v>
      </c>
      <c r="H1656" s="24">
        <v>13632.5</v>
      </c>
      <c r="I1656" s="26">
        <v>0.22</v>
      </c>
      <c r="J1656" s="25" t="b">
        <v>1</v>
      </c>
    </row>
    <row r="1657" spans="1:10" hidden="1" x14ac:dyDescent="0.25">
      <c r="A1657" s="23">
        <v>45282</v>
      </c>
      <c r="B1657" s="24">
        <v>1851110</v>
      </c>
      <c r="C1657" s="25" t="s">
        <v>531</v>
      </c>
      <c r="D1657" s="24">
        <v>0</v>
      </c>
      <c r="E1657" s="24">
        <v>0</v>
      </c>
      <c r="F1657" s="26">
        <v>0</v>
      </c>
      <c r="G1657" s="25">
        <v>0</v>
      </c>
      <c r="H1657" s="24">
        <v>239.67</v>
      </c>
      <c r="I1657" s="26">
        <v>0.20599999999999999</v>
      </c>
      <c r="J1657" s="25" t="b">
        <v>1</v>
      </c>
    </row>
    <row r="1658" spans="1:10" hidden="1" x14ac:dyDescent="0.25">
      <c r="A1658" s="23">
        <v>45037</v>
      </c>
      <c r="B1658" s="24">
        <v>1839348</v>
      </c>
      <c r="C1658" s="25" t="s">
        <v>1319</v>
      </c>
      <c r="D1658" s="24">
        <v>0</v>
      </c>
      <c r="E1658" s="24">
        <v>0</v>
      </c>
      <c r="F1658" s="26">
        <v>0</v>
      </c>
      <c r="G1658" s="25">
        <v>0</v>
      </c>
      <c r="H1658" s="24">
        <v>1322.66</v>
      </c>
      <c r="I1658" s="26">
        <v>0.22</v>
      </c>
      <c r="J1658" s="25" t="b">
        <v>1</v>
      </c>
    </row>
    <row r="1659" spans="1:10" hidden="1" x14ac:dyDescent="0.25">
      <c r="A1659" s="23">
        <v>45134</v>
      </c>
      <c r="B1659" s="24">
        <v>1844126</v>
      </c>
      <c r="C1659" s="25" t="s">
        <v>1320</v>
      </c>
      <c r="D1659" s="24">
        <v>0</v>
      </c>
      <c r="E1659" s="24">
        <v>0</v>
      </c>
      <c r="F1659" s="26">
        <v>0</v>
      </c>
      <c r="G1659" s="25">
        <v>0</v>
      </c>
      <c r="H1659" s="24">
        <v>4428</v>
      </c>
      <c r="I1659" s="26">
        <v>0.22</v>
      </c>
      <c r="J1659" s="25" t="b">
        <v>1</v>
      </c>
    </row>
    <row r="1660" spans="1:10" hidden="1" x14ac:dyDescent="0.25">
      <c r="A1660" s="23">
        <v>45062</v>
      </c>
      <c r="B1660" s="24">
        <v>1840643</v>
      </c>
      <c r="C1660" s="25" t="s">
        <v>1321</v>
      </c>
      <c r="D1660" s="24">
        <v>0</v>
      </c>
      <c r="E1660" s="24">
        <v>0</v>
      </c>
      <c r="F1660" s="26">
        <v>0</v>
      </c>
      <c r="G1660" s="25">
        <v>0</v>
      </c>
      <c r="H1660" s="24">
        <v>2669.14</v>
      </c>
      <c r="I1660" s="26">
        <v>0.22800000000000001</v>
      </c>
      <c r="J1660" s="25" t="b">
        <v>1</v>
      </c>
    </row>
    <row r="1661" spans="1:10" hidden="1" x14ac:dyDescent="0.25">
      <c r="A1661" s="23">
        <v>45019</v>
      </c>
      <c r="B1661" s="24">
        <v>1838438</v>
      </c>
      <c r="C1661" s="25" t="s">
        <v>1011</v>
      </c>
      <c r="D1661" s="24">
        <v>0</v>
      </c>
      <c r="E1661" s="24">
        <v>0</v>
      </c>
      <c r="F1661" s="26">
        <v>0</v>
      </c>
      <c r="G1661" s="25">
        <v>0</v>
      </c>
      <c r="H1661" s="24">
        <v>0</v>
      </c>
      <c r="I1661" s="26">
        <v>0</v>
      </c>
      <c r="J1661" s="25" t="b">
        <v>0</v>
      </c>
    </row>
    <row r="1662" spans="1:10" hidden="1" x14ac:dyDescent="0.25">
      <c r="A1662" s="23">
        <v>45015</v>
      </c>
      <c r="B1662" s="24">
        <v>1838256</v>
      </c>
      <c r="C1662" s="25" t="s">
        <v>1322</v>
      </c>
      <c r="D1662" s="24">
        <v>0</v>
      </c>
      <c r="E1662" s="24">
        <v>0</v>
      </c>
      <c r="F1662" s="26">
        <v>0</v>
      </c>
      <c r="G1662" s="25">
        <v>0</v>
      </c>
      <c r="H1662" s="24">
        <v>3244.19</v>
      </c>
      <c r="I1662" s="26">
        <v>0.22</v>
      </c>
      <c r="J1662" s="25" t="b">
        <v>1</v>
      </c>
    </row>
    <row r="1663" spans="1:10" hidden="1" x14ac:dyDescent="0.25">
      <c r="A1663" s="23">
        <v>45190</v>
      </c>
      <c r="B1663" s="24">
        <v>1847012</v>
      </c>
      <c r="C1663" s="25" t="s">
        <v>1323</v>
      </c>
      <c r="D1663" s="24">
        <v>7102</v>
      </c>
      <c r="E1663" s="24">
        <v>0</v>
      </c>
      <c r="F1663" s="26">
        <v>0</v>
      </c>
      <c r="G1663" s="25">
        <v>0</v>
      </c>
      <c r="H1663" s="24">
        <v>1184.9000000000001</v>
      </c>
      <c r="I1663" s="26">
        <v>0.22</v>
      </c>
      <c r="J1663" s="25" t="b">
        <v>1</v>
      </c>
    </row>
    <row r="1664" spans="1:10" hidden="1" x14ac:dyDescent="0.25">
      <c r="A1664" s="23">
        <v>45191</v>
      </c>
      <c r="B1664" s="24">
        <v>1847110</v>
      </c>
      <c r="C1664" s="25" t="s">
        <v>584</v>
      </c>
      <c r="D1664" s="24">
        <v>0</v>
      </c>
      <c r="E1664" s="24">
        <v>0</v>
      </c>
      <c r="F1664" s="26">
        <v>0</v>
      </c>
      <c r="G1664" s="25">
        <v>0</v>
      </c>
      <c r="H1664" s="24">
        <v>30033.9</v>
      </c>
      <c r="I1664" s="26">
        <v>5.8999999999999997E-2</v>
      </c>
      <c r="J1664" s="25" t="b">
        <v>0</v>
      </c>
    </row>
    <row r="1665" spans="1:10" hidden="1" x14ac:dyDescent="0.25">
      <c r="A1665" s="23">
        <v>45208</v>
      </c>
      <c r="B1665" s="24">
        <v>1847891</v>
      </c>
      <c r="C1665" s="25" t="s">
        <v>611</v>
      </c>
      <c r="D1665" s="24">
        <v>0</v>
      </c>
      <c r="E1665" s="24">
        <v>0</v>
      </c>
      <c r="F1665" s="26">
        <v>0</v>
      </c>
      <c r="G1665" s="25">
        <v>0</v>
      </c>
      <c r="H1665" s="24">
        <v>641.17999999999995</v>
      </c>
      <c r="I1665" s="26">
        <v>0.29399999999999998</v>
      </c>
      <c r="J1665" s="25" t="b">
        <v>1</v>
      </c>
    </row>
    <row r="1666" spans="1:10" hidden="1" x14ac:dyDescent="0.25">
      <c r="A1666" s="23">
        <v>45190</v>
      </c>
      <c r="B1666" s="24">
        <v>1847022</v>
      </c>
      <c r="C1666" s="25" t="s">
        <v>1324</v>
      </c>
      <c r="D1666" s="24">
        <v>0</v>
      </c>
      <c r="E1666" s="24">
        <v>0</v>
      </c>
      <c r="F1666" s="26">
        <v>0</v>
      </c>
      <c r="G1666" s="25">
        <v>0</v>
      </c>
      <c r="H1666" s="24">
        <v>3346.97</v>
      </c>
      <c r="I1666" s="26">
        <v>0.16</v>
      </c>
      <c r="J1666" s="25" t="b">
        <v>0</v>
      </c>
    </row>
    <row r="1667" spans="1:10" hidden="1" x14ac:dyDescent="0.25">
      <c r="A1667" s="23">
        <v>44993</v>
      </c>
      <c r="B1667" s="24">
        <v>1836931</v>
      </c>
      <c r="C1667" s="25" t="s">
        <v>1325</v>
      </c>
      <c r="D1667" s="24">
        <v>0</v>
      </c>
      <c r="E1667" s="24">
        <v>0</v>
      </c>
      <c r="F1667" s="26">
        <v>0</v>
      </c>
      <c r="G1667" s="25">
        <v>0</v>
      </c>
      <c r="H1667" s="24">
        <v>6381.27</v>
      </c>
      <c r="I1667" s="26">
        <v>0.186</v>
      </c>
      <c r="J1667" s="25" t="b">
        <v>1</v>
      </c>
    </row>
    <row r="1668" spans="1:10" hidden="1" x14ac:dyDescent="0.25">
      <c r="A1668" s="23">
        <v>45065</v>
      </c>
      <c r="B1668" s="24">
        <v>1840874</v>
      </c>
      <c r="C1668" s="25" t="s">
        <v>1326</v>
      </c>
      <c r="D1668" s="24">
        <v>0</v>
      </c>
      <c r="E1668" s="24">
        <v>0</v>
      </c>
      <c r="F1668" s="26">
        <v>0</v>
      </c>
      <c r="G1668" s="25">
        <v>0</v>
      </c>
      <c r="H1668" s="24">
        <v>2664.94</v>
      </c>
      <c r="I1668" s="26">
        <v>0.183</v>
      </c>
      <c r="J1668" s="25" t="b">
        <v>1</v>
      </c>
    </row>
    <row r="1669" spans="1:10" hidden="1" x14ac:dyDescent="0.25">
      <c r="A1669" s="23">
        <v>44977</v>
      </c>
      <c r="B1669" s="24">
        <v>1836134</v>
      </c>
      <c r="C1669" s="25" t="s">
        <v>1327</v>
      </c>
      <c r="D1669" s="24">
        <v>0</v>
      </c>
      <c r="E1669" s="24">
        <v>0</v>
      </c>
      <c r="F1669" s="26">
        <v>0</v>
      </c>
      <c r="G1669" s="25">
        <v>0</v>
      </c>
      <c r="H1669" s="24">
        <v>2092</v>
      </c>
      <c r="I1669" s="26">
        <v>0.56200000000000006</v>
      </c>
      <c r="J1669" s="25" t="b">
        <v>1</v>
      </c>
    </row>
    <row r="1670" spans="1:10" hidden="1" x14ac:dyDescent="0.25">
      <c r="A1670" s="23">
        <v>45170</v>
      </c>
      <c r="B1670" s="24">
        <v>1845974</v>
      </c>
      <c r="C1670" s="25" t="s">
        <v>1328</v>
      </c>
      <c r="D1670" s="24">
        <v>0</v>
      </c>
      <c r="E1670" s="24">
        <v>0</v>
      </c>
      <c r="F1670" s="26">
        <v>0</v>
      </c>
      <c r="G1670" s="25">
        <v>0</v>
      </c>
      <c r="H1670" s="24">
        <v>1143</v>
      </c>
      <c r="I1670" s="26">
        <v>0.22700000000000001</v>
      </c>
      <c r="J1670" s="25" t="b">
        <v>1</v>
      </c>
    </row>
    <row r="1671" spans="1:10" hidden="1" x14ac:dyDescent="0.25">
      <c r="A1671" s="23">
        <v>45079</v>
      </c>
      <c r="B1671" s="24">
        <v>1841495</v>
      </c>
      <c r="C1671" s="25" t="s">
        <v>427</v>
      </c>
      <c r="D1671" s="24">
        <v>116.65</v>
      </c>
      <c r="E1671" s="24">
        <v>0</v>
      </c>
      <c r="F1671" s="26">
        <v>0</v>
      </c>
      <c r="G1671" s="25">
        <v>0</v>
      </c>
      <c r="H1671" s="24">
        <v>797.04</v>
      </c>
      <c r="I1671" s="26">
        <v>0.22</v>
      </c>
      <c r="J1671" s="25" t="b">
        <v>1</v>
      </c>
    </row>
    <row r="1672" spans="1:10" hidden="1" x14ac:dyDescent="0.25">
      <c r="A1672" s="23">
        <v>45133</v>
      </c>
      <c r="B1672" s="24">
        <v>1844020</v>
      </c>
      <c r="C1672" s="25" t="s">
        <v>1038</v>
      </c>
      <c r="D1672" s="24">
        <v>0</v>
      </c>
      <c r="E1672" s="24">
        <v>0</v>
      </c>
      <c r="F1672" s="26">
        <v>0</v>
      </c>
      <c r="G1672" s="25">
        <v>0</v>
      </c>
      <c r="H1672" s="24">
        <v>295.2</v>
      </c>
      <c r="I1672" s="26">
        <v>0.22</v>
      </c>
      <c r="J1672" s="25" t="b">
        <v>1</v>
      </c>
    </row>
    <row r="1673" spans="1:10" hidden="1" x14ac:dyDescent="0.25">
      <c r="A1673" s="23">
        <v>45162</v>
      </c>
      <c r="B1673" s="24">
        <v>1845493</v>
      </c>
      <c r="C1673" s="25" t="s">
        <v>644</v>
      </c>
      <c r="D1673" s="24">
        <v>0</v>
      </c>
      <c r="E1673" s="24">
        <v>0</v>
      </c>
      <c r="F1673" s="26">
        <v>0</v>
      </c>
      <c r="G1673" s="25">
        <v>0</v>
      </c>
      <c r="H1673" s="24">
        <v>1462.88</v>
      </c>
      <c r="I1673" s="26">
        <v>0.22</v>
      </c>
      <c r="J1673" s="25" t="b">
        <v>1</v>
      </c>
    </row>
    <row r="1674" spans="1:10" hidden="1" x14ac:dyDescent="0.25">
      <c r="A1674" s="23">
        <v>44960</v>
      </c>
      <c r="B1674" s="24">
        <v>1835387</v>
      </c>
      <c r="C1674" s="25" t="s">
        <v>1329</v>
      </c>
      <c r="D1674" s="24">
        <v>0</v>
      </c>
      <c r="E1674" s="24">
        <v>0</v>
      </c>
      <c r="F1674" s="26">
        <v>0</v>
      </c>
      <c r="G1674" s="25">
        <v>0</v>
      </c>
      <c r="H1674" s="24">
        <v>0</v>
      </c>
      <c r="I1674" s="26">
        <v>0</v>
      </c>
      <c r="J1674" s="25" t="b">
        <v>0</v>
      </c>
    </row>
    <row r="1675" spans="1:10" hidden="1" x14ac:dyDescent="0.25">
      <c r="A1675" s="23">
        <v>45012</v>
      </c>
      <c r="B1675" s="24">
        <v>1838037</v>
      </c>
      <c r="C1675" s="25" t="s">
        <v>1330</v>
      </c>
      <c r="D1675" s="24">
        <v>0</v>
      </c>
      <c r="E1675" s="24">
        <v>0</v>
      </c>
      <c r="F1675" s="26">
        <v>0</v>
      </c>
      <c r="G1675" s="25">
        <v>0</v>
      </c>
      <c r="H1675" s="24">
        <v>0</v>
      </c>
      <c r="I1675" s="26">
        <v>0</v>
      </c>
      <c r="J1675" s="25" t="b">
        <v>0</v>
      </c>
    </row>
    <row r="1676" spans="1:10" hidden="1" x14ac:dyDescent="0.25">
      <c r="A1676" s="23">
        <v>45184</v>
      </c>
      <c r="B1676" s="24">
        <v>1846755</v>
      </c>
      <c r="C1676" s="25" t="s">
        <v>1331</v>
      </c>
      <c r="D1676" s="24">
        <v>0</v>
      </c>
      <c r="E1676" s="24">
        <v>0</v>
      </c>
      <c r="F1676" s="26">
        <v>0</v>
      </c>
      <c r="G1676" s="25">
        <v>0</v>
      </c>
      <c r="H1676" s="24">
        <v>318.41000000000003</v>
      </c>
      <c r="I1676" s="26">
        <v>0.219</v>
      </c>
      <c r="J1676" s="25" t="b">
        <v>1</v>
      </c>
    </row>
    <row r="1677" spans="1:10" hidden="1" x14ac:dyDescent="0.25">
      <c r="A1677" s="23">
        <v>45051</v>
      </c>
      <c r="B1677" s="24">
        <v>1840110</v>
      </c>
      <c r="C1677" s="25" t="s">
        <v>1332</v>
      </c>
      <c r="D1677" s="24">
        <v>0</v>
      </c>
      <c r="E1677" s="24">
        <v>0</v>
      </c>
      <c r="F1677" s="26">
        <v>0</v>
      </c>
      <c r="G1677" s="25">
        <v>0</v>
      </c>
      <c r="H1677" s="24">
        <v>12219.67</v>
      </c>
      <c r="I1677" s="26">
        <v>0.20499999999999999</v>
      </c>
      <c r="J1677" s="25" t="b">
        <v>1</v>
      </c>
    </row>
    <row r="1678" spans="1:10" hidden="1" x14ac:dyDescent="0.25">
      <c r="A1678" s="23">
        <v>44978</v>
      </c>
      <c r="B1678" s="24">
        <v>1836207</v>
      </c>
      <c r="C1678" s="25" t="s">
        <v>1333</v>
      </c>
      <c r="D1678" s="24">
        <v>0</v>
      </c>
      <c r="E1678" s="24">
        <v>0</v>
      </c>
      <c r="F1678" s="26">
        <v>0</v>
      </c>
      <c r="G1678" s="25">
        <v>0</v>
      </c>
      <c r="H1678" s="24">
        <v>38385.589999999997</v>
      </c>
      <c r="I1678" s="26">
        <v>0.29499999999999998</v>
      </c>
      <c r="J1678" s="25" t="b">
        <v>1</v>
      </c>
    </row>
    <row r="1679" spans="1:10" hidden="1" x14ac:dyDescent="0.25">
      <c r="A1679" s="23">
        <v>44970</v>
      </c>
      <c r="B1679" s="24">
        <v>1835823</v>
      </c>
      <c r="C1679" s="25" t="s">
        <v>1334</v>
      </c>
      <c r="D1679" s="24">
        <v>0</v>
      </c>
      <c r="E1679" s="24">
        <v>0</v>
      </c>
      <c r="F1679" s="26">
        <v>0</v>
      </c>
      <c r="G1679" s="25">
        <v>0</v>
      </c>
      <c r="H1679" s="24">
        <v>6723.18</v>
      </c>
      <c r="I1679" s="26">
        <v>0.22</v>
      </c>
      <c r="J1679" s="25" t="b">
        <v>1</v>
      </c>
    </row>
    <row r="1680" spans="1:10" hidden="1" x14ac:dyDescent="0.25">
      <c r="A1680" s="23">
        <v>45155</v>
      </c>
      <c r="B1680" s="24">
        <v>1845171</v>
      </c>
      <c r="C1680" s="25" t="s">
        <v>1335</v>
      </c>
      <c r="D1680" s="24">
        <v>0</v>
      </c>
      <c r="E1680" s="24">
        <v>0</v>
      </c>
      <c r="F1680" s="26">
        <v>0</v>
      </c>
      <c r="G1680" s="25">
        <v>0</v>
      </c>
      <c r="H1680" s="24">
        <v>1157.3</v>
      </c>
      <c r="I1680" s="26">
        <v>0.22</v>
      </c>
      <c r="J1680" s="25" t="b">
        <v>1</v>
      </c>
    </row>
    <row r="1681" spans="1:10" hidden="1" x14ac:dyDescent="0.25">
      <c r="A1681" s="23">
        <v>45282</v>
      </c>
      <c r="B1681" s="24">
        <v>1851091</v>
      </c>
      <c r="C1681" s="25" t="s">
        <v>577</v>
      </c>
      <c r="D1681" s="24">
        <v>0</v>
      </c>
      <c r="E1681" s="24">
        <v>0</v>
      </c>
      <c r="F1681" s="26">
        <v>0</v>
      </c>
      <c r="G1681" s="25">
        <v>0</v>
      </c>
      <c r="H1681" s="24">
        <v>0</v>
      </c>
      <c r="I1681" s="26">
        <v>0</v>
      </c>
      <c r="J1681" s="25" t="b">
        <v>0</v>
      </c>
    </row>
    <row r="1682" spans="1:10" hidden="1" x14ac:dyDescent="0.25">
      <c r="A1682" s="23">
        <v>45261</v>
      </c>
      <c r="B1682" s="24">
        <v>1850192</v>
      </c>
      <c r="C1682" s="25" t="s">
        <v>1336</v>
      </c>
      <c r="D1682" s="24">
        <v>0</v>
      </c>
      <c r="E1682" s="24">
        <v>0</v>
      </c>
      <c r="F1682" s="26">
        <v>0</v>
      </c>
      <c r="G1682" s="25">
        <v>0</v>
      </c>
      <c r="H1682" s="24">
        <v>18232.84</v>
      </c>
      <c r="I1682" s="26">
        <v>7.9000000000000001E-2</v>
      </c>
      <c r="J1682" s="25" t="b">
        <v>0</v>
      </c>
    </row>
    <row r="1683" spans="1:10" hidden="1" x14ac:dyDescent="0.25">
      <c r="A1683" s="23">
        <v>45273</v>
      </c>
      <c r="B1683" s="24">
        <v>1850663</v>
      </c>
      <c r="C1683" s="25" t="s">
        <v>776</v>
      </c>
      <c r="D1683" s="24">
        <v>0</v>
      </c>
      <c r="E1683" s="24">
        <v>0</v>
      </c>
      <c r="F1683" s="26">
        <v>0</v>
      </c>
      <c r="G1683" s="25">
        <v>0</v>
      </c>
      <c r="H1683" s="24">
        <v>32237.78</v>
      </c>
      <c r="I1683" s="26">
        <v>0.108</v>
      </c>
      <c r="J1683" s="25" t="b">
        <v>0</v>
      </c>
    </row>
    <row r="1684" spans="1:10" hidden="1" x14ac:dyDescent="0.25">
      <c r="A1684" s="23">
        <v>45252</v>
      </c>
      <c r="B1684" s="24">
        <v>1849886</v>
      </c>
      <c r="C1684" s="25" t="s">
        <v>1337</v>
      </c>
      <c r="D1684" s="24">
        <v>0</v>
      </c>
      <c r="E1684" s="24">
        <v>0</v>
      </c>
      <c r="F1684" s="26">
        <v>0</v>
      </c>
      <c r="G1684" s="25">
        <v>0</v>
      </c>
      <c r="H1684" s="24">
        <v>8785.77</v>
      </c>
      <c r="I1684" s="26">
        <v>0.18099999999999999</v>
      </c>
      <c r="J1684" s="25" t="b">
        <v>1</v>
      </c>
    </row>
    <row r="1685" spans="1:10" hidden="1" x14ac:dyDescent="0.25">
      <c r="A1685" s="23">
        <v>45114</v>
      </c>
      <c r="B1685" s="24">
        <v>1843045</v>
      </c>
      <c r="C1685" s="25" t="s">
        <v>120</v>
      </c>
      <c r="D1685" s="24">
        <v>0</v>
      </c>
      <c r="E1685" s="24">
        <v>0</v>
      </c>
      <c r="F1685" s="26">
        <v>0</v>
      </c>
      <c r="G1685" s="25">
        <v>0</v>
      </c>
      <c r="H1685" s="24">
        <v>355.88</v>
      </c>
      <c r="I1685" s="26">
        <v>0.22</v>
      </c>
      <c r="J1685" s="25" t="b">
        <v>1</v>
      </c>
    </row>
    <row r="1686" spans="1:10" hidden="1" x14ac:dyDescent="0.25">
      <c r="A1686" s="23">
        <v>45147</v>
      </c>
      <c r="B1686" s="24">
        <v>1844709</v>
      </c>
      <c r="C1686" s="25" t="s">
        <v>1338</v>
      </c>
      <c r="D1686" s="24">
        <v>0</v>
      </c>
      <c r="E1686" s="24">
        <v>0</v>
      </c>
      <c r="F1686" s="26">
        <v>0</v>
      </c>
      <c r="G1686" s="25">
        <v>0</v>
      </c>
      <c r="H1686" s="24">
        <v>5541</v>
      </c>
      <c r="I1686" s="26">
        <v>0.26300000000000001</v>
      </c>
      <c r="J1686" s="25" t="b">
        <v>1</v>
      </c>
    </row>
    <row r="1687" spans="1:10" hidden="1" x14ac:dyDescent="0.25">
      <c r="A1687" s="23">
        <v>45147</v>
      </c>
      <c r="B1687" s="24">
        <v>1844670</v>
      </c>
      <c r="C1687" s="25" t="s">
        <v>1339</v>
      </c>
      <c r="D1687" s="24">
        <v>0</v>
      </c>
      <c r="E1687" s="24">
        <v>0</v>
      </c>
      <c r="F1687" s="26">
        <v>0</v>
      </c>
      <c r="G1687" s="25">
        <v>0</v>
      </c>
      <c r="H1687" s="24">
        <v>10219.44</v>
      </c>
      <c r="I1687" s="26">
        <v>0.13600000000000001</v>
      </c>
      <c r="J1687" s="25" t="b">
        <v>0</v>
      </c>
    </row>
    <row r="1688" spans="1:10" hidden="1" x14ac:dyDescent="0.25">
      <c r="A1688" s="23">
        <v>45223</v>
      </c>
      <c r="B1688" s="24">
        <v>1848623</v>
      </c>
      <c r="C1688" s="25" t="s">
        <v>1316</v>
      </c>
      <c r="D1688" s="24">
        <v>0</v>
      </c>
      <c r="E1688" s="24">
        <v>0</v>
      </c>
      <c r="F1688" s="26">
        <v>0</v>
      </c>
      <c r="G1688" s="25">
        <v>0</v>
      </c>
      <c r="H1688" s="24">
        <v>0</v>
      </c>
      <c r="I1688" s="26">
        <v>0</v>
      </c>
      <c r="J1688" s="25" t="b">
        <v>0</v>
      </c>
    </row>
    <row r="1689" spans="1:10" hidden="1" x14ac:dyDescent="0.25">
      <c r="A1689" s="23">
        <v>45138</v>
      </c>
      <c r="B1689" s="24">
        <v>1844217</v>
      </c>
      <c r="C1689" s="25" t="s">
        <v>1340</v>
      </c>
      <c r="D1689" s="24">
        <v>0</v>
      </c>
      <c r="E1689" s="24">
        <v>0</v>
      </c>
      <c r="F1689" s="26">
        <v>0</v>
      </c>
      <c r="G1689" s="25">
        <v>0</v>
      </c>
      <c r="H1689" s="24">
        <v>3548.96</v>
      </c>
      <c r="I1689" s="26">
        <v>0.22</v>
      </c>
      <c r="J1689" s="25" t="b">
        <v>1</v>
      </c>
    </row>
    <row r="1690" spans="1:10" hidden="1" x14ac:dyDescent="0.25">
      <c r="A1690" s="23">
        <v>45155</v>
      </c>
      <c r="B1690" s="24">
        <v>1845155</v>
      </c>
      <c r="C1690" s="25" t="s">
        <v>1341</v>
      </c>
      <c r="D1690" s="24">
        <v>0</v>
      </c>
      <c r="E1690" s="24">
        <v>0</v>
      </c>
      <c r="F1690" s="26">
        <v>0</v>
      </c>
      <c r="G1690" s="25">
        <v>0</v>
      </c>
      <c r="H1690" s="24">
        <v>499.42</v>
      </c>
      <c r="I1690" s="26">
        <v>0.245</v>
      </c>
      <c r="J1690" s="25" t="b">
        <v>1</v>
      </c>
    </row>
    <row r="1691" spans="1:10" hidden="1" x14ac:dyDescent="0.25">
      <c r="A1691" s="23">
        <v>45155</v>
      </c>
      <c r="B1691" s="24">
        <v>1845109</v>
      </c>
      <c r="C1691" s="25" t="s">
        <v>1342</v>
      </c>
      <c r="D1691" s="24">
        <v>0</v>
      </c>
      <c r="E1691" s="24">
        <v>0</v>
      </c>
      <c r="F1691" s="26">
        <v>0</v>
      </c>
      <c r="G1691" s="25">
        <v>0</v>
      </c>
      <c r="H1691" s="24">
        <v>1717.08</v>
      </c>
      <c r="I1691" s="26">
        <v>0.22</v>
      </c>
      <c r="J1691" s="25" t="b">
        <v>1</v>
      </c>
    </row>
    <row r="1692" spans="1:10" hidden="1" x14ac:dyDescent="0.25">
      <c r="A1692" s="23">
        <v>45161</v>
      </c>
      <c r="B1692" s="24">
        <v>1845472</v>
      </c>
      <c r="C1692" s="25" t="s">
        <v>995</v>
      </c>
      <c r="D1692" s="24">
        <v>0</v>
      </c>
      <c r="E1692" s="24">
        <v>0</v>
      </c>
      <c r="F1692" s="26">
        <v>0</v>
      </c>
      <c r="G1692" s="25">
        <v>0</v>
      </c>
      <c r="H1692" s="24">
        <v>10220.879999999999</v>
      </c>
      <c r="I1692" s="26">
        <v>0.214</v>
      </c>
      <c r="J1692" s="25" t="b">
        <v>1</v>
      </c>
    </row>
    <row r="1693" spans="1:10" hidden="1" x14ac:dyDescent="0.25">
      <c r="A1693" s="23">
        <v>45223</v>
      </c>
      <c r="B1693" s="24">
        <v>1848657</v>
      </c>
      <c r="C1693" s="25" t="s">
        <v>112</v>
      </c>
      <c r="D1693" s="24">
        <v>0</v>
      </c>
      <c r="E1693" s="24">
        <v>0</v>
      </c>
      <c r="F1693" s="26">
        <v>0</v>
      </c>
      <c r="G1693" s="25">
        <v>0</v>
      </c>
      <c r="H1693" s="24">
        <v>17588.37</v>
      </c>
      <c r="I1693" s="26">
        <v>0.27</v>
      </c>
      <c r="J1693" s="25" t="b">
        <v>1</v>
      </c>
    </row>
    <row r="1694" spans="1:10" hidden="1" x14ac:dyDescent="0.25">
      <c r="A1694" s="23">
        <v>45159</v>
      </c>
      <c r="B1694" s="24">
        <v>1845281</v>
      </c>
      <c r="C1694" s="25" t="s">
        <v>1343</v>
      </c>
      <c r="D1694" s="24">
        <v>0</v>
      </c>
      <c r="E1694" s="24">
        <v>0</v>
      </c>
      <c r="F1694" s="26">
        <v>0</v>
      </c>
      <c r="G1694" s="25">
        <v>0</v>
      </c>
      <c r="H1694" s="24">
        <v>38401</v>
      </c>
      <c r="I1694" s="26">
        <v>0.112</v>
      </c>
      <c r="J1694" s="25" t="b">
        <v>0</v>
      </c>
    </row>
    <row r="1695" spans="1:10" hidden="1" x14ac:dyDescent="0.25">
      <c r="A1695" s="23">
        <v>44986</v>
      </c>
      <c r="B1695" s="24">
        <v>1836594</v>
      </c>
      <c r="C1695" s="25" t="s">
        <v>1344</v>
      </c>
      <c r="D1695" s="24">
        <v>0</v>
      </c>
      <c r="E1695" s="24">
        <v>0</v>
      </c>
      <c r="F1695" s="26">
        <v>0</v>
      </c>
      <c r="G1695" s="25">
        <v>0</v>
      </c>
      <c r="H1695" s="24">
        <v>5300.2</v>
      </c>
      <c r="I1695" s="26">
        <v>0.13600000000000001</v>
      </c>
      <c r="J1695" s="25" t="b">
        <v>0</v>
      </c>
    </row>
    <row r="1696" spans="1:10" hidden="1" x14ac:dyDescent="0.25">
      <c r="A1696" s="23">
        <v>44973</v>
      </c>
      <c r="B1696" s="24">
        <v>1836011</v>
      </c>
      <c r="C1696" s="25" t="s">
        <v>1345</v>
      </c>
      <c r="D1696" s="24">
        <v>0</v>
      </c>
      <c r="E1696" s="24">
        <v>0</v>
      </c>
      <c r="F1696" s="26">
        <v>0</v>
      </c>
      <c r="G1696" s="25">
        <v>0</v>
      </c>
      <c r="H1696" s="24">
        <v>0</v>
      </c>
      <c r="I1696" s="26">
        <v>0</v>
      </c>
      <c r="J1696" s="25" t="b">
        <v>0</v>
      </c>
    </row>
    <row r="1697" spans="1:10" hidden="1" x14ac:dyDescent="0.25">
      <c r="A1697" s="23">
        <v>45126</v>
      </c>
      <c r="B1697" s="24">
        <v>1843595</v>
      </c>
      <c r="C1697" s="25" t="s">
        <v>1346</v>
      </c>
      <c r="D1697" s="24">
        <v>0</v>
      </c>
      <c r="E1697" s="24">
        <v>0</v>
      </c>
      <c r="F1697" s="26">
        <v>0</v>
      </c>
      <c r="G1697" s="25">
        <v>0</v>
      </c>
      <c r="H1697" s="24">
        <v>951.2</v>
      </c>
      <c r="I1697" s="26">
        <v>0.22</v>
      </c>
      <c r="J1697" s="25" t="b">
        <v>1</v>
      </c>
    </row>
    <row r="1698" spans="1:10" hidden="1" x14ac:dyDescent="0.25">
      <c r="A1698" s="23">
        <v>45037</v>
      </c>
      <c r="B1698" s="24">
        <v>1839368</v>
      </c>
      <c r="C1698" s="25" t="s">
        <v>1347</v>
      </c>
      <c r="D1698" s="24">
        <v>0</v>
      </c>
      <c r="E1698" s="24">
        <v>0</v>
      </c>
      <c r="F1698" s="26">
        <v>0</v>
      </c>
      <c r="G1698" s="25">
        <v>0</v>
      </c>
      <c r="H1698" s="24">
        <v>24402.13</v>
      </c>
      <c r="I1698" s="26">
        <v>7.9000000000000001E-2</v>
      </c>
      <c r="J1698" s="25" t="b">
        <v>0</v>
      </c>
    </row>
    <row r="1699" spans="1:10" hidden="1" x14ac:dyDescent="0.25">
      <c r="A1699" s="23">
        <v>45006</v>
      </c>
      <c r="B1699" s="24">
        <v>1837752</v>
      </c>
      <c r="C1699" s="25" t="s">
        <v>693</v>
      </c>
      <c r="D1699" s="24">
        <v>0</v>
      </c>
      <c r="E1699" s="24">
        <v>0</v>
      </c>
      <c r="F1699" s="26">
        <v>0</v>
      </c>
      <c r="G1699" s="25">
        <v>0</v>
      </c>
      <c r="H1699" s="24">
        <v>281.61</v>
      </c>
      <c r="I1699" s="26">
        <v>0.626</v>
      </c>
      <c r="J1699" s="25" t="b">
        <v>1</v>
      </c>
    </row>
    <row r="1700" spans="1:10" hidden="1" x14ac:dyDescent="0.25">
      <c r="A1700" s="23">
        <v>45218</v>
      </c>
      <c r="B1700" s="24">
        <v>1848389</v>
      </c>
      <c r="C1700" s="25" t="s">
        <v>1348</v>
      </c>
      <c r="D1700" s="24">
        <v>0</v>
      </c>
      <c r="E1700" s="24">
        <v>0</v>
      </c>
      <c r="F1700" s="26">
        <v>0</v>
      </c>
      <c r="G1700" s="25">
        <v>0</v>
      </c>
      <c r="H1700" s="24">
        <v>0</v>
      </c>
      <c r="I1700" s="26">
        <v>0</v>
      </c>
      <c r="J1700" s="25" t="b">
        <v>0</v>
      </c>
    </row>
    <row r="1701" spans="1:10" hidden="1" x14ac:dyDescent="0.25">
      <c r="A1701" s="23">
        <v>44994</v>
      </c>
      <c r="B1701" s="24">
        <v>1837160</v>
      </c>
      <c r="C1701" s="25" t="s">
        <v>979</v>
      </c>
      <c r="D1701" s="24">
        <v>0</v>
      </c>
      <c r="E1701" s="24">
        <v>0</v>
      </c>
      <c r="F1701" s="26">
        <v>0</v>
      </c>
      <c r="G1701" s="25">
        <v>0</v>
      </c>
      <c r="H1701" s="24">
        <v>1462</v>
      </c>
      <c r="I1701" s="26">
        <v>0.20899999999999999</v>
      </c>
      <c r="J1701" s="25" t="b">
        <v>1</v>
      </c>
    </row>
    <row r="1702" spans="1:10" hidden="1" x14ac:dyDescent="0.25">
      <c r="A1702" s="23">
        <v>45063</v>
      </c>
      <c r="B1702" s="24">
        <v>1840728</v>
      </c>
      <c r="C1702" s="25" t="s">
        <v>1349</v>
      </c>
      <c r="D1702" s="24">
        <v>0</v>
      </c>
      <c r="E1702" s="24">
        <v>0</v>
      </c>
      <c r="F1702" s="26">
        <v>0</v>
      </c>
      <c r="G1702" s="25">
        <v>0</v>
      </c>
      <c r="H1702" s="24">
        <v>6314</v>
      </c>
      <c r="I1702" s="26">
        <v>0.22</v>
      </c>
      <c r="J1702" s="25" t="b">
        <v>1</v>
      </c>
    </row>
    <row r="1703" spans="1:10" hidden="1" x14ac:dyDescent="0.25">
      <c r="A1703" s="23">
        <v>44979</v>
      </c>
      <c r="B1703" s="24">
        <v>1836232</v>
      </c>
      <c r="C1703" s="25" t="s">
        <v>1350</v>
      </c>
      <c r="D1703" s="24">
        <v>0</v>
      </c>
      <c r="E1703" s="24">
        <v>0</v>
      </c>
      <c r="F1703" s="26">
        <v>0</v>
      </c>
      <c r="G1703" s="25">
        <v>0</v>
      </c>
      <c r="H1703" s="24">
        <v>924.57</v>
      </c>
      <c r="I1703" s="26">
        <v>0.20300000000000001</v>
      </c>
      <c r="J1703" s="25" t="b">
        <v>1</v>
      </c>
    </row>
    <row r="1704" spans="1:10" hidden="1" x14ac:dyDescent="0.25">
      <c r="A1704" s="23">
        <v>45240</v>
      </c>
      <c r="B1704" s="24">
        <v>1849432</v>
      </c>
      <c r="C1704" s="25" t="s">
        <v>1351</v>
      </c>
      <c r="D1704" s="24">
        <v>3537</v>
      </c>
      <c r="E1704" s="24">
        <v>0</v>
      </c>
      <c r="F1704" s="26">
        <v>0</v>
      </c>
      <c r="G1704" s="25">
        <v>0</v>
      </c>
      <c r="H1704" s="24">
        <v>3913.04</v>
      </c>
      <c r="I1704" s="26">
        <v>0.22</v>
      </c>
      <c r="J1704" s="25" t="b">
        <v>1</v>
      </c>
    </row>
    <row r="1705" spans="1:10" hidden="1" x14ac:dyDescent="0.25">
      <c r="A1705" s="23">
        <v>45054</v>
      </c>
      <c r="B1705" s="24">
        <v>1840247</v>
      </c>
      <c r="C1705" s="25" t="s">
        <v>1352</v>
      </c>
      <c r="D1705" s="24">
        <v>0</v>
      </c>
      <c r="E1705" s="24">
        <v>0</v>
      </c>
      <c r="F1705" s="26">
        <v>0</v>
      </c>
      <c r="G1705" s="25">
        <v>0</v>
      </c>
      <c r="H1705" s="24">
        <v>1672.37</v>
      </c>
      <c r="I1705" s="26">
        <v>0.22800000000000001</v>
      </c>
      <c r="J1705" s="25" t="b">
        <v>1</v>
      </c>
    </row>
    <row r="1706" spans="1:10" hidden="1" x14ac:dyDescent="0.25">
      <c r="A1706" s="23">
        <v>45140</v>
      </c>
      <c r="B1706" s="24">
        <v>1844345</v>
      </c>
      <c r="C1706" s="25" t="s">
        <v>1353</v>
      </c>
      <c r="D1706" s="24">
        <v>0</v>
      </c>
      <c r="E1706" s="24">
        <v>0</v>
      </c>
      <c r="F1706" s="26">
        <v>0</v>
      </c>
      <c r="G1706" s="25">
        <v>0</v>
      </c>
      <c r="H1706" s="24">
        <v>422.1</v>
      </c>
      <c r="I1706" s="26">
        <v>0.16300000000000001</v>
      </c>
      <c r="J1706" s="25" t="b">
        <v>0</v>
      </c>
    </row>
    <row r="1707" spans="1:10" hidden="1" x14ac:dyDescent="0.25">
      <c r="A1707" s="23">
        <v>45215</v>
      </c>
      <c r="B1707" s="24">
        <v>1848183</v>
      </c>
      <c r="C1707" s="25" t="s">
        <v>1354</v>
      </c>
      <c r="D1707" s="24">
        <v>0</v>
      </c>
      <c r="E1707" s="24">
        <v>0</v>
      </c>
      <c r="F1707" s="26">
        <v>0</v>
      </c>
      <c r="G1707" s="25">
        <v>0</v>
      </c>
      <c r="H1707" s="24">
        <v>6405.84</v>
      </c>
      <c r="I1707" s="26">
        <v>0.22</v>
      </c>
      <c r="J1707" s="25" t="b">
        <v>1</v>
      </c>
    </row>
    <row r="1708" spans="1:10" hidden="1" x14ac:dyDescent="0.25">
      <c r="A1708" s="23">
        <v>45188</v>
      </c>
      <c r="B1708" s="24">
        <v>1846868</v>
      </c>
      <c r="C1708" s="25" t="s">
        <v>1263</v>
      </c>
      <c r="D1708" s="24">
        <v>0</v>
      </c>
      <c r="E1708" s="24">
        <v>0</v>
      </c>
      <c r="F1708" s="26">
        <v>0</v>
      </c>
      <c r="G1708" s="25">
        <v>0</v>
      </c>
      <c r="H1708" s="24">
        <v>1774.48</v>
      </c>
      <c r="I1708" s="26">
        <v>0.22</v>
      </c>
      <c r="J1708" s="25" t="b">
        <v>1</v>
      </c>
    </row>
    <row r="1709" spans="1:10" hidden="1" x14ac:dyDescent="0.25">
      <c r="A1709" s="23">
        <v>45202</v>
      </c>
      <c r="B1709" s="24">
        <v>1847637</v>
      </c>
      <c r="C1709" s="25" t="s">
        <v>89</v>
      </c>
      <c r="D1709" s="24">
        <v>0</v>
      </c>
      <c r="E1709" s="24">
        <v>0</v>
      </c>
      <c r="F1709" s="26">
        <v>0</v>
      </c>
      <c r="G1709" s="25">
        <v>0</v>
      </c>
      <c r="H1709" s="24">
        <v>4532</v>
      </c>
      <c r="I1709" s="26">
        <v>0.13600000000000001</v>
      </c>
      <c r="J1709" s="25" t="b">
        <v>0</v>
      </c>
    </row>
    <row r="1710" spans="1:10" hidden="1" x14ac:dyDescent="0.25">
      <c r="A1710" s="23">
        <v>45194</v>
      </c>
      <c r="B1710" s="24">
        <v>1847212</v>
      </c>
      <c r="C1710" s="25" t="s">
        <v>1355</v>
      </c>
      <c r="D1710" s="24">
        <v>0</v>
      </c>
      <c r="E1710" s="24">
        <v>0</v>
      </c>
      <c r="F1710" s="26">
        <v>0</v>
      </c>
      <c r="G1710" s="25">
        <v>0</v>
      </c>
      <c r="H1710" s="24">
        <v>12.5</v>
      </c>
      <c r="I1710" s="26">
        <v>0.99199999999999999</v>
      </c>
      <c r="J1710" s="25" t="b">
        <v>1</v>
      </c>
    </row>
    <row r="1711" spans="1:10" hidden="1" x14ac:dyDescent="0.25">
      <c r="A1711" s="23">
        <v>45212</v>
      </c>
      <c r="B1711" s="24">
        <v>1848125</v>
      </c>
      <c r="C1711" s="25" t="s">
        <v>1123</v>
      </c>
      <c r="D1711" s="24">
        <v>0</v>
      </c>
      <c r="E1711" s="24">
        <v>0</v>
      </c>
      <c r="F1711" s="26">
        <v>0</v>
      </c>
      <c r="G1711" s="25">
        <v>0</v>
      </c>
      <c r="H1711" s="24">
        <v>2247.42</v>
      </c>
      <c r="I1711" s="26">
        <v>0.20599999999999999</v>
      </c>
      <c r="J1711" s="25" t="b">
        <v>1</v>
      </c>
    </row>
    <row r="1712" spans="1:10" hidden="1" x14ac:dyDescent="0.25">
      <c r="A1712" s="23">
        <v>45218</v>
      </c>
      <c r="B1712" s="24">
        <v>1848399</v>
      </c>
      <c r="C1712" s="25" t="s">
        <v>812</v>
      </c>
      <c r="D1712" s="24">
        <v>0</v>
      </c>
      <c r="E1712" s="24">
        <v>0</v>
      </c>
      <c r="F1712" s="26">
        <v>0</v>
      </c>
      <c r="G1712" s="25">
        <v>0</v>
      </c>
      <c r="H1712" s="24">
        <v>5922.04</v>
      </c>
      <c r="I1712" s="26">
        <v>0.22</v>
      </c>
      <c r="J1712" s="25" t="b">
        <v>1</v>
      </c>
    </row>
    <row r="1713" spans="1:10" hidden="1" x14ac:dyDescent="0.25">
      <c r="A1713" s="23">
        <v>45043</v>
      </c>
      <c r="B1713" s="24">
        <v>1839644</v>
      </c>
      <c r="C1713" s="25" t="s">
        <v>1356</v>
      </c>
      <c r="D1713" s="24">
        <v>0</v>
      </c>
      <c r="E1713" s="24">
        <v>0</v>
      </c>
      <c r="F1713" s="26">
        <v>0</v>
      </c>
      <c r="G1713" s="25">
        <v>0</v>
      </c>
      <c r="H1713" s="24">
        <v>1978.66</v>
      </c>
      <c r="I1713" s="26">
        <v>0.22</v>
      </c>
      <c r="J1713" s="25" t="b">
        <v>1</v>
      </c>
    </row>
    <row r="1714" spans="1:10" hidden="1" x14ac:dyDescent="0.25">
      <c r="A1714" s="23">
        <v>44971</v>
      </c>
      <c r="B1714" s="24">
        <v>1835880</v>
      </c>
      <c r="C1714" s="25" t="s">
        <v>1357</v>
      </c>
      <c r="D1714" s="24">
        <v>0</v>
      </c>
      <c r="E1714" s="24">
        <v>0</v>
      </c>
      <c r="F1714" s="26">
        <v>0</v>
      </c>
      <c r="G1714" s="25">
        <v>0</v>
      </c>
      <c r="H1714" s="24">
        <v>4342.4399999999996</v>
      </c>
      <c r="I1714" s="26">
        <v>0.56599999999999995</v>
      </c>
      <c r="J1714" s="25" t="b">
        <v>1</v>
      </c>
    </row>
    <row r="1715" spans="1:10" hidden="1" x14ac:dyDescent="0.25">
      <c r="A1715" s="23">
        <v>45218</v>
      </c>
      <c r="B1715" s="24">
        <v>1848405</v>
      </c>
      <c r="C1715" s="25" t="s">
        <v>1358</v>
      </c>
      <c r="D1715" s="24">
        <v>0</v>
      </c>
      <c r="E1715" s="24">
        <v>0</v>
      </c>
      <c r="F1715" s="26">
        <v>0</v>
      </c>
      <c r="G1715" s="25">
        <v>0</v>
      </c>
      <c r="H1715" s="24">
        <v>1645.74</v>
      </c>
      <c r="I1715" s="26">
        <v>0.22</v>
      </c>
      <c r="J1715" s="25" t="b">
        <v>1</v>
      </c>
    </row>
    <row r="1716" spans="1:10" hidden="1" x14ac:dyDescent="0.25">
      <c r="A1716" s="23">
        <v>45246</v>
      </c>
      <c r="B1716" s="24">
        <v>1849683</v>
      </c>
      <c r="C1716" s="25" t="s">
        <v>1359</v>
      </c>
      <c r="D1716" s="24">
        <v>0</v>
      </c>
      <c r="E1716" s="24">
        <v>0</v>
      </c>
      <c r="F1716" s="26">
        <v>0</v>
      </c>
      <c r="G1716" s="25">
        <v>0</v>
      </c>
      <c r="H1716" s="24">
        <v>20285.73</v>
      </c>
      <c r="I1716" s="26">
        <v>0.11600000000000001</v>
      </c>
      <c r="J1716" s="25" t="b">
        <v>0</v>
      </c>
    </row>
    <row r="1717" spans="1:10" hidden="1" x14ac:dyDescent="0.25">
      <c r="A1717" s="23">
        <v>45175</v>
      </c>
      <c r="B1717" s="24">
        <v>1846195</v>
      </c>
      <c r="C1717" s="25" t="s">
        <v>310</v>
      </c>
      <c r="D1717" s="24">
        <v>0</v>
      </c>
      <c r="E1717" s="24">
        <v>0</v>
      </c>
      <c r="F1717" s="26">
        <v>0</v>
      </c>
      <c r="G1717" s="25">
        <v>0</v>
      </c>
      <c r="H1717" s="24">
        <v>53986.61</v>
      </c>
      <c r="I1717" s="26">
        <v>0.14599999999999999</v>
      </c>
      <c r="J1717" s="25" t="b">
        <v>0</v>
      </c>
    </row>
    <row r="1718" spans="1:10" hidden="1" x14ac:dyDescent="0.25">
      <c r="A1718" s="23">
        <v>45035</v>
      </c>
      <c r="B1718" s="24">
        <v>1839205</v>
      </c>
      <c r="C1718" s="25" t="s">
        <v>1360</v>
      </c>
      <c r="D1718" s="24">
        <v>0</v>
      </c>
      <c r="E1718" s="24">
        <v>0</v>
      </c>
      <c r="F1718" s="26">
        <v>0</v>
      </c>
      <c r="G1718" s="25">
        <v>0</v>
      </c>
      <c r="H1718" s="24">
        <v>1349.72</v>
      </c>
      <c r="I1718" s="26">
        <v>0.22</v>
      </c>
      <c r="J1718" s="25" t="b">
        <v>1</v>
      </c>
    </row>
    <row r="1719" spans="1:10" hidden="1" x14ac:dyDescent="0.25">
      <c r="A1719" s="23">
        <v>45203</v>
      </c>
      <c r="B1719" s="24">
        <v>1847702</v>
      </c>
      <c r="C1719" s="25" t="s">
        <v>1361</v>
      </c>
      <c r="D1719" s="24">
        <v>0</v>
      </c>
      <c r="E1719" s="24">
        <v>0</v>
      </c>
      <c r="F1719" s="26">
        <v>0</v>
      </c>
      <c r="G1719" s="25">
        <v>0</v>
      </c>
      <c r="H1719" s="24">
        <v>1665</v>
      </c>
      <c r="I1719" s="26">
        <v>0.14899999999999999</v>
      </c>
      <c r="J1719" s="25" t="b">
        <v>0</v>
      </c>
    </row>
    <row r="1720" spans="1:10" hidden="1" x14ac:dyDescent="0.25">
      <c r="A1720" s="23">
        <v>45134</v>
      </c>
      <c r="B1720" s="24">
        <v>1844089</v>
      </c>
      <c r="C1720" s="25" t="s">
        <v>991</v>
      </c>
      <c r="D1720" s="24">
        <v>0</v>
      </c>
      <c r="E1720" s="24">
        <v>0</v>
      </c>
      <c r="F1720" s="26">
        <v>0</v>
      </c>
      <c r="G1720" s="25">
        <v>0</v>
      </c>
      <c r="H1720" s="24">
        <v>11451.66</v>
      </c>
      <c r="I1720" s="26">
        <v>0.373</v>
      </c>
      <c r="J1720" s="25" t="b">
        <v>1</v>
      </c>
    </row>
    <row r="1721" spans="1:10" hidden="1" x14ac:dyDescent="0.25">
      <c r="A1721" s="23">
        <v>45174</v>
      </c>
      <c r="B1721" s="24">
        <v>1846104</v>
      </c>
      <c r="C1721" s="25" t="s">
        <v>1362</v>
      </c>
      <c r="D1721" s="24">
        <v>0</v>
      </c>
      <c r="E1721" s="24">
        <v>0</v>
      </c>
      <c r="F1721" s="26">
        <v>0</v>
      </c>
      <c r="G1721" s="25">
        <v>0</v>
      </c>
      <c r="H1721" s="24">
        <v>28999</v>
      </c>
      <c r="I1721" s="26">
        <v>0.16700000000000001</v>
      </c>
      <c r="J1721" s="25" t="b">
        <v>0</v>
      </c>
    </row>
    <row r="1722" spans="1:10" hidden="1" x14ac:dyDescent="0.25">
      <c r="A1722" s="23">
        <v>44951</v>
      </c>
      <c r="B1722" s="24">
        <v>1834924</v>
      </c>
      <c r="C1722" s="25" t="s">
        <v>106</v>
      </c>
      <c r="D1722" s="24">
        <v>0</v>
      </c>
      <c r="E1722" s="24">
        <v>0</v>
      </c>
      <c r="F1722" s="26">
        <v>0</v>
      </c>
      <c r="G1722" s="25">
        <v>0</v>
      </c>
      <c r="H1722" s="24">
        <v>912.21</v>
      </c>
      <c r="I1722" s="26">
        <v>0.32400000000000001</v>
      </c>
      <c r="J1722" s="25" t="b">
        <v>1</v>
      </c>
    </row>
    <row r="1723" spans="1:10" hidden="1" x14ac:dyDescent="0.25">
      <c r="A1723" s="23">
        <v>44987</v>
      </c>
      <c r="B1723" s="24">
        <v>1836684</v>
      </c>
      <c r="C1723" s="25" t="s">
        <v>1363</v>
      </c>
      <c r="D1723" s="24">
        <v>0</v>
      </c>
      <c r="E1723" s="24">
        <v>0</v>
      </c>
      <c r="F1723" s="26">
        <v>0</v>
      </c>
      <c r="G1723" s="25">
        <v>0</v>
      </c>
      <c r="H1723" s="24">
        <v>388.68</v>
      </c>
      <c r="I1723" s="26">
        <v>0.22</v>
      </c>
      <c r="J1723" s="25" t="b">
        <v>1</v>
      </c>
    </row>
    <row r="1724" spans="1:10" hidden="1" x14ac:dyDescent="0.25">
      <c r="A1724" s="23">
        <v>45279</v>
      </c>
      <c r="B1724" s="24">
        <v>1850936</v>
      </c>
      <c r="C1724" s="25" t="s">
        <v>476</v>
      </c>
      <c r="D1724" s="24">
        <v>0</v>
      </c>
      <c r="E1724" s="24">
        <v>0</v>
      </c>
      <c r="F1724" s="26">
        <v>0</v>
      </c>
      <c r="G1724" s="25">
        <v>0</v>
      </c>
      <c r="H1724" s="24">
        <v>5828.31</v>
      </c>
      <c r="I1724" s="26">
        <v>0.22900000000000001</v>
      </c>
      <c r="J1724" s="25" t="b">
        <v>1</v>
      </c>
    </row>
    <row r="1725" spans="1:10" hidden="1" x14ac:dyDescent="0.25">
      <c r="A1725" s="23">
        <v>45135</v>
      </c>
      <c r="B1725" s="24">
        <v>1844192</v>
      </c>
      <c r="C1725" s="25" t="s">
        <v>1364</v>
      </c>
      <c r="D1725" s="24">
        <v>0</v>
      </c>
      <c r="E1725" s="24">
        <v>0</v>
      </c>
      <c r="F1725" s="26">
        <v>0</v>
      </c>
      <c r="G1725" s="25">
        <v>0</v>
      </c>
      <c r="H1725" s="24">
        <v>2883.12</v>
      </c>
      <c r="I1725" s="26">
        <v>0.22</v>
      </c>
      <c r="J1725" s="25" t="b">
        <v>1</v>
      </c>
    </row>
    <row r="1726" spans="1:10" hidden="1" x14ac:dyDescent="0.25">
      <c r="A1726" s="23">
        <v>44938</v>
      </c>
      <c r="B1726" s="24">
        <v>1834457</v>
      </c>
      <c r="C1726" s="25" t="s">
        <v>233</v>
      </c>
      <c r="D1726" s="24">
        <v>91381.18</v>
      </c>
      <c r="E1726" s="24">
        <v>0</v>
      </c>
      <c r="F1726" s="26">
        <v>0</v>
      </c>
      <c r="G1726" s="25">
        <v>0</v>
      </c>
      <c r="H1726" s="24">
        <v>4656.9799999999996</v>
      </c>
      <c r="I1726" s="26">
        <v>0.45700000000000002</v>
      </c>
      <c r="J1726" s="25" t="b">
        <v>1</v>
      </c>
    </row>
    <row r="1727" spans="1:10" hidden="1" x14ac:dyDescent="0.25">
      <c r="A1727" s="23">
        <v>45219</v>
      </c>
      <c r="B1727" s="24">
        <v>1848512</v>
      </c>
      <c r="C1727" s="25" t="s">
        <v>1365</v>
      </c>
      <c r="D1727" s="24">
        <v>0</v>
      </c>
      <c r="E1727" s="24">
        <v>0</v>
      </c>
      <c r="F1727" s="26">
        <v>0</v>
      </c>
      <c r="G1727" s="25">
        <v>0</v>
      </c>
      <c r="H1727" s="24">
        <v>0</v>
      </c>
      <c r="I1727" s="26">
        <v>0</v>
      </c>
      <c r="J1727" s="25" t="b">
        <v>0</v>
      </c>
    </row>
    <row r="1728" spans="1:10" hidden="1" x14ac:dyDescent="0.25">
      <c r="A1728" s="23">
        <v>45006</v>
      </c>
      <c r="B1728" s="24">
        <v>1837764</v>
      </c>
      <c r="C1728" s="25" t="s">
        <v>176</v>
      </c>
      <c r="D1728" s="24">
        <v>0</v>
      </c>
      <c r="E1728" s="24">
        <v>0</v>
      </c>
      <c r="F1728" s="26">
        <v>0</v>
      </c>
      <c r="G1728" s="25">
        <v>0</v>
      </c>
      <c r="H1728" s="24">
        <v>136.72</v>
      </c>
      <c r="I1728" s="26">
        <v>0.63800000000000001</v>
      </c>
      <c r="J1728" s="25" t="b">
        <v>1</v>
      </c>
    </row>
    <row r="1729" spans="1:10" hidden="1" x14ac:dyDescent="0.25">
      <c r="A1729" s="23">
        <v>45104</v>
      </c>
      <c r="B1729" s="24">
        <v>1842601</v>
      </c>
      <c r="C1729" s="25" t="s">
        <v>1366</v>
      </c>
      <c r="D1729" s="24">
        <v>0</v>
      </c>
      <c r="E1729" s="24">
        <v>0</v>
      </c>
      <c r="F1729" s="26">
        <v>0</v>
      </c>
      <c r="G1729" s="25">
        <v>0</v>
      </c>
      <c r="H1729" s="24">
        <v>4887.2</v>
      </c>
      <c r="I1729" s="26">
        <v>0.22</v>
      </c>
      <c r="J1729" s="25" t="b">
        <v>1</v>
      </c>
    </row>
    <row r="1730" spans="1:10" hidden="1" x14ac:dyDescent="0.25">
      <c r="A1730" s="23">
        <v>45160</v>
      </c>
      <c r="B1730" s="24">
        <v>1845352</v>
      </c>
      <c r="C1730" s="25" t="s">
        <v>1367</v>
      </c>
      <c r="D1730" s="24">
        <v>0</v>
      </c>
      <c r="E1730" s="24">
        <v>0</v>
      </c>
      <c r="F1730" s="26">
        <v>0</v>
      </c>
      <c r="G1730" s="25">
        <v>0</v>
      </c>
      <c r="H1730" s="24">
        <v>487.9</v>
      </c>
      <c r="I1730" s="26">
        <v>0.22</v>
      </c>
      <c r="J1730" s="25" t="b">
        <v>1</v>
      </c>
    </row>
    <row r="1731" spans="1:10" hidden="1" x14ac:dyDescent="0.25">
      <c r="A1731" s="23">
        <v>45040</v>
      </c>
      <c r="B1731" s="24">
        <v>1839457</v>
      </c>
      <c r="C1731" s="25" t="s">
        <v>1368</v>
      </c>
      <c r="D1731" s="24">
        <v>0</v>
      </c>
      <c r="E1731" s="24">
        <v>0</v>
      </c>
      <c r="F1731" s="26">
        <v>0</v>
      </c>
      <c r="G1731" s="25">
        <v>0</v>
      </c>
      <c r="H1731" s="24">
        <v>6005</v>
      </c>
      <c r="I1731" s="26">
        <v>0.19600000000000001</v>
      </c>
      <c r="J1731" s="25" t="b">
        <v>1</v>
      </c>
    </row>
    <row r="1732" spans="1:10" hidden="1" x14ac:dyDescent="0.25">
      <c r="A1732" s="23">
        <v>45069</v>
      </c>
      <c r="B1732" s="24">
        <v>1841012</v>
      </c>
      <c r="C1732" s="25" t="s">
        <v>1369</v>
      </c>
      <c r="D1732" s="24">
        <v>0</v>
      </c>
      <c r="E1732" s="24">
        <v>0</v>
      </c>
      <c r="F1732" s="26">
        <v>0</v>
      </c>
      <c r="G1732" s="25">
        <v>0</v>
      </c>
      <c r="H1732" s="24">
        <v>6060.88</v>
      </c>
      <c r="I1732" s="26">
        <v>0.192</v>
      </c>
      <c r="J1732" s="25" t="b">
        <v>1</v>
      </c>
    </row>
    <row r="1733" spans="1:10" hidden="1" x14ac:dyDescent="0.25">
      <c r="A1733" s="23">
        <v>45105</v>
      </c>
      <c r="B1733" s="24">
        <v>1842682</v>
      </c>
      <c r="C1733" s="25" t="s">
        <v>94</v>
      </c>
      <c r="D1733" s="24">
        <v>0</v>
      </c>
      <c r="E1733" s="24">
        <v>0</v>
      </c>
      <c r="F1733" s="26">
        <v>0</v>
      </c>
      <c r="G1733" s="25">
        <v>0</v>
      </c>
      <c r="H1733" s="24">
        <v>301.76</v>
      </c>
      <c r="I1733" s="26">
        <v>0.22</v>
      </c>
      <c r="J1733" s="25" t="b">
        <v>1</v>
      </c>
    </row>
    <row r="1734" spans="1:10" hidden="1" x14ac:dyDescent="0.25">
      <c r="A1734" s="23">
        <v>45198</v>
      </c>
      <c r="B1734" s="24">
        <v>1847487</v>
      </c>
      <c r="C1734" s="25" t="s">
        <v>1370</v>
      </c>
      <c r="D1734" s="24">
        <v>0</v>
      </c>
      <c r="E1734" s="24">
        <v>0</v>
      </c>
      <c r="F1734" s="26">
        <v>0</v>
      </c>
      <c r="G1734" s="25">
        <v>0</v>
      </c>
      <c r="H1734" s="24">
        <v>94</v>
      </c>
      <c r="I1734" s="26">
        <v>3.6909999999999998</v>
      </c>
      <c r="J1734" s="25" t="b">
        <v>1</v>
      </c>
    </row>
    <row r="1735" spans="1:10" hidden="1" x14ac:dyDescent="0.25">
      <c r="A1735" s="23">
        <v>45063</v>
      </c>
      <c r="B1735" s="24">
        <v>1840678</v>
      </c>
      <c r="C1735" s="25" t="s">
        <v>1371</v>
      </c>
      <c r="D1735" s="24">
        <v>0</v>
      </c>
      <c r="E1735" s="24">
        <v>0</v>
      </c>
      <c r="F1735" s="26">
        <v>0</v>
      </c>
      <c r="G1735" s="25">
        <v>0</v>
      </c>
      <c r="H1735" s="24">
        <v>347.11</v>
      </c>
      <c r="I1735" s="26">
        <v>0.23300000000000001</v>
      </c>
      <c r="J1735" s="25" t="b">
        <v>1</v>
      </c>
    </row>
    <row r="1736" spans="1:10" hidden="1" x14ac:dyDescent="0.25">
      <c r="A1736" s="23">
        <v>45042</v>
      </c>
      <c r="B1736" s="24">
        <v>1839613</v>
      </c>
      <c r="C1736" s="25" t="s">
        <v>300</v>
      </c>
      <c r="D1736" s="24">
        <v>0</v>
      </c>
      <c r="E1736" s="24">
        <v>0</v>
      </c>
      <c r="F1736" s="26">
        <v>0</v>
      </c>
      <c r="G1736" s="25">
        <v>0</v>
      </c>
      <c r="H1736" s="24">
        <v>235.44</v>
      </c>
      <c r="I1736" s="26">
        <v>0.20599999999999999</v>
      </c>
      <c r="J1736" s="25" t="b">
        <v>1</v>
      </c>
    </row>
    <row r="1737" spans="1:10" hidden="1" x14ac:dyDescent="0.25">
      <c r="A1737" s="23">
        <v>45268</v>
      </c>
      <c r="B1737" s="24">
        <v>1850504</v>
      </c>
      <c r="C1737" s="25" t="s">
        <v>1372</v>
      </c>
      <c r="D1737" s="24">
        <v>0</v>
      </c>
      <c r="E1737" s="24">
        <v>0</v>
      </c>
      <c r="F1737" s="26">
        <v>0</v>
      </c>
      <c r="G1737" s="25">
        <v>0</v>
      </c>
      <c r="H1737" s="24">
        <v>2540.04</v>
      </c>
      <c r="I1737" s="26">
        <v>0.32700000000000001</v>
      </c>
      <c r="J1737" s="25" t="b">
        <v>1</v>
      </c>
    </row>
    <row r="1738" spans="1:10" hidden="1" x14ac:dyDescent="0.25">
      <c r="A1738" s="23">
        <v>44956</v>
      </c>
      <c r="B1738" s="24">
        <v>1835132</v>
      </c>
      <c r="C1738" s="25" t="s">
        <v>1373</v>
      </c>
      <c r="D1738" s="24">
        <v>0</v>
      </c>
      <c r="E1738" s="24">
        <v>0</v>
      </c>
      <c r="F1738" s="26">
        <v>0</v>
      </c>
      <c r="G1738" s="25">
        <v>0</v>
      </c>
      <c r="H1738" s="24">
        <v>1950</v>
      </c>
      <c r="I1738" s="26">
        <v>0</v>
      </c>
      <c r="J1738" s="25" t="b">
        <v>0</v>
      </c>
    </row>
    <row r="1739" spans="1:10" hidden="1" x14ac:dyDescent="0.25">
      <c r="A1739" s="23">
        <v>45016</v>
      </c>
      <c r="B1739" s="24">
        <v>1838336</v>
      </c>
      <c r="C1739" s="25" t="s">
        <v>1374</v>
      </c>
      <c r="D1739" s="24">
        <v>0</v>
      </c>
      <c r="E1739" s="24">
        <v>0</v>
      </c>
      <c r="F1739" s="26">
        <v>0</v>
      </c>
      <c r="G1739" s="25">
        <v>0</v>
      </c>
      <c r="H1739" s="24">
        <v>610.6</v>
      </c>
      <c r="I1739" s="26">
        <v>0.20399999999999999</v>
      </c>
      <c r="J1739" s="25" t="b">
        <v>1</v>
      </c>
    </row>
    <row r="1740" spans="1:10" hidden="1" x14ac:dyDescent="0.25">
      <c r="A1740" s="23">
        <v>44949</v>
      </c>
      <c r="B1740" s="24">
        <v>1834764</v>
      </c>
      <c r="C1740" s="25" t="s">
        <v>1375</v>
      </c>
      <c r="D1740" s="24">
        <v>0</v>
      </c>
      <c r="E1740" s="24">
        <v>0</v>
      </c>
      <c r="F1740" s="26">
        <v>0</v>
      </c>
      <c r="G1740" s="25">
        <v>0</v>
      </c>
      <c r="H1740" s="24">
        <v>1754</v>
      </c>
      <c r="I1740" s="26">
        <v>0.309</v>
      </c>
      <c r="J1740" s="25" t="b">
        <v>1</v>
      </c>
    </row>
    <row r="1741" spans="1:10" hidden="1" x14ac:dyDescent="0.25">
      <c r="A1741" s="23">
        <v>44999</v>
      </c>
      <c r="B1741" s="24">
        <v>1837407</v>
      </c>
      <c r="C1741" s="25" t="s">
        <v>1376</v>
      </c>
      <c r="D1741" s="24">
        <v>0</v>
      </c>
      <c r="E1741" s="24">
        <v>0</v>
      </c>
      <c r="F1741" s="26">
        <v>0</v>
      </c>
      <c r="G1741" s="25">
        <v>0</v>
      </c>
      <c r="H1741" s="24">
        <v>55416.76</v>
      </c>
      <c r="I1741" s="26">
        <v>0.114</v>
      </c>
      <c r="J1741" s="25" t="b">
        <v>0</v>
      </c>
    </row>
    <row r="1742" spans="1:10" hidden="1" x14ac:dyDescent="0.25">
      <c r="A1742" s="23">
        <v>45273</v>
      </c>
      <c r="B1742" s="24">
        <v>1850698</v>
      </c>
      <c r="C1742" s="25" t="s">
        <v>1377</v>
      </c>
      <c r="D1742" s="24">
        <v>0</v>
      </c>
      <c r="E1742" s="24">
        <v>0</v>
      </c>
      <c r="F1742" s="26">
        <v>0</v>
      </c>
      <c r="G1742" s="25">
        <v>0</v>
      </c>
      <c r="H1742" s="24">
        <v>409.96</v>
      </c>
      <c r="I1742" s="26">
        <v>0.28299999999999997</v>
      </c>
      <c r="J1742" s="25" t="b">
        <v>1</v>
      </c>
    </row>
    <row r="1743" spans="1:10" hidden="1" x14ac:dyDescent="0.25">
      <c r="A1743" s="23">
        <v>44966</v>
      </c>
      <c r="B1743" s="24">
        <v>1835670</v>
      </c>
      <c r="C1743" s="25" t="s">
        <v>1378</v>
      </c>
      <c r="D1743" s="24">
        <v>0</v>
      </c>
      <c r="E1743" s="24">
        <v>0</v>
      </c>
      <c r="F1743" s="26">
        <v>0</v>
      </c>
      <c r="G1743" s="25">
        <v>0</v>
      </c>
      <c r="H1743" s="24">
        <v>1435.98</v>
      </c>
      <c r="I1743" s="26">
        <v>0.13600000000000001</v>
      </c>
      <c r="J1743" s="25" t="b">
        <v>0</v>
      </c>
    </row>
    <row r="1744" spans="1:10" hidden="1" x14ac:dyDescent="0.25">
      <c r="A1744" s="23">
        <v>45169</v>
      </c>
      <c r="B1744" s="24">
        <v>1845949</v>
      </c>
      <c r="C1744" s="25" t="s">
        <v>574</v>
      </c>
      <c r="D1744" s="24">
        <v>0</v>
      </c>
      <c r="E1744" s="24">
        <v>0</v>
      </c>
      <c r="F1744" s="26">
        <v>0</v>
      </c>
      <c r="G1744" s="25">
        <v>0</v>
      </c>
      <c r="H1744" s="24">
        <v>4026.63</v>
      </c>
      <c r="I1744" s="26">
        <v>0.18</v>
      </c>
      <c r="J1744" s="25" t="b">
        <v>0</v>
      </c>
    </row>
    <row r="1745" spans="1:10" hidden="1" x14ac:dyDescent="0.25">
      <c r="A1745" s="23">
        <v>44930</v>
      </c>
      <c r="B1745" s="24">
        <v>1834066</v>
      </c>
      <c r="C1745" s="25" t="s">
        <v>1379</v>
      </c>
      <c r="D1745" s="24">
        <v>0</v>
      </c>
      <c r="E1745" s="24">
        <v>0</v>
      </c>
      <c r="F1745" s="26">
        <v>0</v>
      </c>
      <c r="G1745" s="25">
        <v>0</v>
      </c>
      <c r="H1745" s="24">
        <v>15019.37</v>
      </c>
      <c r="I1745" s="26">
        <v>0.108</v>
      </c>
      <c r="J1745" s="25" t="b">
        <v>0</v>
      </c>
    </row>
    <row r="1746" spans="1:10" hidden="1" x14ac:dyDescent="0.25">
      <c r="A1746" s="23">
        <v>44972</v>
      </c>
      <c r="B1746" s="24">
        <v>1835957</v>
      </c>
      <c r="C1746" s="25" t="s">
        <v>1380</v>
      </c>
      <c r="D1746" s="24">
        <v>0</v>
      </c>
      <c r="E1746" s="24">
        <v>0</v>
      </c>
      <c r="F1746" s="26">
        <v>0</v>
      </c>
      <c r="G1746" s="25">
        <v>0</v>
      </c>
      <c r="H1746" s="24">
        <v>600.07000000000005</v>
      </c>
      <c r="I1746" s="26">
        <v>0.153</v>
      </c>
      <c r="J1746" s="25" t="b">
        <v>0</v>
      </c>
    </row>
    <row r="1747" spans="1:10" hidden="1" x14ac:dyDescent="0.25">
      <c r="A1747" s="23">
        <v>45236</v>
      </c>
      <c r="B1747" s="24">
        <v>1849183</v>
      </c>
      <c r="C1747" s="25" t="s">
        <v>463</v>
      </c>
      <c r="D1747" s="24">
        <v>0</v>
      </c>
      <c r="E1747" s="24">
        <v>0</v>
      </c>
      <c r="F1747" s="26">
        <v>0</v>
      </c>
      <c r="G1747" s="25">
        <v>0</v>
      </c>
      <c r="H1747" s="24">
        <v>0</v>
      </c>
      <c r="I1747" s="26">
        <v>0</v>
      </c>
      <c r="J1747" s="25" t="b">
        <v>0</v>
      </c>
    </row>
    <row r="1748" spans="1:10" hidden="1" x14ac:dyDescent="0.25">
      <c r="A1748" s="23">
        <v>45201</v>
      </c>
      <c r="B1748" s="24">
        <v>1847528</v>
      </c>
      <c r="C1748" s="25" t="s">
        <v>176</v>
      </c>
      <c r="D1748" s="24">
        <v>0</v>
      </c>
      <c r="E1748" s="24">
        <v>0</v>
      </c>
      <c r="F1748" s="26">
        <v>0</v>
      </c>
      <c r="G1748" s="25">
        <v>0</v>
      </c>
      <c r="H1748" s="24">
        <v>4329.6000000000004</v>
      </c>
      <c r="I1748" s="26">
        <v>0.22</v>
      </c>
      <c r="J1748" s="25" t="b">
        <v>1</v>
      </c>
    </row>
    <row r="1749" spans="1:10" hidden="1" x14ac:dyDescent="0.25">
      <c r="A1749" s="23">
        <v>45008</v>
      </c>
      <c r="B1749" s="24">
        <v>1837882</v>
      </c>
      <c r="C1749" s="25" t="s">
        <v>1381</v>
      </c>
      <c r="D1749" s="24">
        <v>0</v>
      </c>
      <c r="E1749" s="24">
        <v>0</v>
      </c>
      <c r="F1749" s="26">
        <v>0</v>
      </c>
      <c r="G1749" s="25">
        <v>0</v>
      </c>
      <c r="H1749" s="24">
        <v>1084.8599999999999</v>
      </c>
      <c r="I1749" s="26">
        <v>0.22</v>
      </c>
      <c r="J1749" s="25" t="b">
        <v>1</v>
      </c>
    </row>
    <row r="1750" spans="1:10" hidden="1" x14ac:dyDescent="0.25">
      <c r="A1750" s="23">
        <v>45182</v>
      </c>
      <c r="B1750" s="24">
        <v>1846551</v>
      </c>
      <c r="C1750" s="25" t="s">
        <v>1382</v>
      </c>
      <c r="D1750" s="24">
        <v>0</v>
      </c>
      <c r="E1750" s="24">
        <v>0</v>
      </c>
      <c r="F1750" s="26">
        <v>0</v>
      </c>
      <c r="G1750" s="25">
        <v>0</v>
      </c>
      <c r="H1750" s="24">
        <v>3373.36</v>
      </c>
      <c r="I1750" s="26">
        <v>0.16600000000000001</v>
      </c>
      <c r="J1750" s="25" t="b">
        <v>0</v>
      </c>
    </row>
    <row r="1751" spans="1:10" hidden="1" x14ac:dyDescent="0.25">
      <c r="A1751" s="23">
        <v>45021</v>
      </c>
      <c r="B1751" s="24">
        <v>1838522</v>
      </c>
      <c r="C1751" s="25" t="s">
        <v>1383</v>
      </c>
      <c r="D1751" s="24">
        <v>0</v>
      </c>
      <c r="E1751" s="24">
        <v>0</v>
      </c>
      <c r="F1751" s="26">
        <v>0</v>
      </c>
      <c r="G1751" s="25">
        <v>0</v>
      </c>
      <c r="H1751" s="24">
        <v>237.8</v>
      </c>
      <c r="I1751" s="26">
        <v>0.22</v>
      </c>
      <c r="J1751" s="25" t="b">
        <v>1</v>
      </c>
    </row>
    <row r="1752" spans="1:10" hidden="1" x14ac:dyDescent="0.25">
      <c r="A1752" s="23">
        <v>45020</v>
      </c>
      <c r="B1752" s="24">
        <v>1838494</v>
      </c>
      <c r="C1752" s="25" t="s">
        <v>1384</v>
      </c>
      <c r="D1752" s="24">
        <v>0</v>
      </c>
      <c r="E1752" s="24">
        <v>0</v>
      </c>
      <c r="F1752" s="26">
        <v>0</v>
      </c>
      <c r="G1752" s="25">
        <v>0</v>
      </c>
      <c r="H1752" s="24">
        <v>3308.56</v>
      </c>
      <c r="I1752" s="26">
        <v>0.30499999999999999</v>
      </c>
      <c r="J1752" s="25" t="b">
        <v>1</v>
      </c>
    </row>
    <row r="1753" spans="1:10" hidden="1" x14ac:dyDescent="0.25">
      <c r="A1753" s="23">
        <v>45211</v>
      </c>
      <c r="B1753" s="24">
        <v>1848061</v>
      </c>
      <c r="C1753" s="25" t="s">
        <v>526</v>
      </c>
      <c r="D1753" s="24">
        <v>0</v>
      </c>
      <c r="E1753" s="24">
        <v>0</v>
      </c>
      <c r="F1753" s="26">
        <v>0</v>
      </c>
      <c r="G1753" s="25">
        <v>0</v>
      </c>
      <c r="H1753" s="24">
        <v>3553.47</v>
      </c>
      <c r="I1753" s="26">
        <v>0.14299999999999999</v>
      </c>
      <c r="J1753" s="25" t="b">
        <v>0</v>
      </c>
    </row>
    <row r="1754" spans="1:10" hidden="1" x14ac:dyDescent="0.25">
      <c r="A1754" s="23">
        <v>45167</v>
      </c>
      <c r="B1754" s="24">
        <v>1845803</v>
      </c>
      <c r="C1754" s="25" t="s">
        <v>1385</v>
      </c>
      <c r="D1754" s="24">
        <v>468</v>
      </c>
      <c r="E1754" s="24">
        <v>0</v>
      </c>
      <c r="F1754" s="26">
        <v>0</v>
      </c>
      <c r="G1754" s="25">
        <v>0</v>
      </c>
      <c r="H1754" s="24">
        <v>1378.42</v>
      </c>
      <c r="I1754" s="26">
        <v>0.22</v>
      </c>
      <c r="J1754" s="25" t="b">
        <v>1</v>
      </c>
    </row>
    <row r="1755" spans="1:10" hidden="1" x14ac:dyDescent="0.25">
      <c r="A1755" s="23">
        <v>44931</v>
      </c>
      <c r="B1755" s="24">
        <v>1834153</v>
      </c>
      <c r="C1755" s="25" t="s">
        <v>495</v>
      </c>
      <c r="D1755" s="24">
        <v>0</v>
      </c>
      <c r="E1755" s="24">
        <v>0</v>
      </c>
      <c r="F1755" s="26">
        <v>0</v>
      </c>
      <c r="G1755" s="25">
        <v>0</v>
      </c>
      <c r="H1755" s="24">
        <v>241.08</v>
      </c>
      <c r="I1755" s="26">
        <v>0.22</v>
      </c>
      <c r="J1755" s="25" t="b">
        <v>1</v>
      </c>
    </row>
    <row r="1756" spans="1:10" hidden="1" x14ac:dyDescent="0.25">
      <c r="A1756" s="23">
        <v>45013</v>
      </c>
      <c r="B1756" s="24">
        <v>1838061</v>
      </c>
      <c r="C1756" s="25" t="s">
        <v>1386</v>
      </c>
      <c r="D1756" s="24">
        <v>0</v>
      </c>
      <c r="E1756" s="24">
        <v>0</v>
      </c>
      <c r="F1756" s="26">
        <v>0</v>
      </c>
      <c r="G1756" s="25">
        <v>0</v>
      </c>
      <c r="H1756" s="24">
        <v>1284.94</v>
      </c>
      <c r="I1756" s="26">
        <v>0.22</v>
      </c>
      <c r="J1756" s="25" t="b">
        <v>1</v>
      </c>
    </row>
    <row r="1757" spans="1:10" hidden="1" x14ac:dyDescent="0.25">
      <c r="A1757" s="23">
        <v>45278</v>
      </c>
      <c r="B1757" s="24">
        <v>1850890</v>
      </c>
      <c r="C1757" s="25" t="s">
        <v>1387</v>
      </c>
      <c r="D1757" s="24">
        <v>0</v>
      </c>
      <c r="E1757" s="24">
        <v>0</v>
      </c>
      <c r="F1757" s="26">
        <v>0</v>
      </c>
      <c r="G1757" s="25">
        <v>0</v>
      </c>
      <c r="H1757" s="24">
        <v>22688.400000000001</v>
      </c>
      <c r="I1757" s="26">
        <v>0.113</v>
      </c>
      <c r="J1757" s="25" t="b">
        <v>0</v>
      </c>
    </row>
    <row r="1758" spans="1:10" hidden="1" x14ac:dyDescent="0.25">
      <c r="A1758" s="23">
        <v>45159</v>
      </c>
      <c r="B1758" s="24">
        <v>1845280</v>
      </c>
      <c r="C1758" s="25" t="s">
        <v>1388</v>
      </c>
      <c r="D1758" s="24">
        <v>0</v>
      </c>
      <c r="E1758" s="24">
        <v>0</v>
      </c>
      <c r="F1758" s="26">
        <v>0</v>
      </c>
      <c r="G1758" s="25">
        <v>0</v>
      </c>
      <c r="H1758" s="24">
        <v>5869.56</v>
      </c>
      <c r="I1758" s="26">
        <v>0.22</v>
      </c>
      <c r="J1758" s="25" t="b">
        <v>1</v>
      </c>
    </row>
    <row r="1759" spans="1:10" hidden="1" x14ac:dyDescent="0.25">
      <c r="A1759" s="23">
        <v>44970</v>
      </c>
      <c r="B1759" s="24">
        <v>1835808</v>
      </c>
      <c r="C1759" s="25" t="s">
        <v>1389</v>
      </c>
      <c r="D1759" s="24">
        <v>0</v>
      </c>
      <c r="E1759" s="24">
        <v>0</v>
      </c>
      <c r="F1759" s="26">
        <v>0</v>
      </c>
      <c r="G1759" s="25">
        <v>0</v>
      </c>
      <c r="H1759" s="24">
        <v>7680.92</v>
      </c>
      <c r="I1759" s="26">
        <v>0.38</v>
      </c>
      <c r="J1759" s="25" t="b">
        <v>1</v>
      </c>
    </row>
    <row r="1760" spans="1:10" hidden="1" x14ac:dyDescent="0.25">
      <c r="A1760" s="23">
        <v>45146</v>
      </c>
      <c r="B1760" s="24">
        <v>1844632</v>
      </c>
      <c r="C1760" s="25" t="s">
        <v>1390</v>
      </c>
      <c r="D1760" s="24">
        <v>0</v>
      </c>
      <c r="E1760" s="24">
        <v>0</v>
      </c>
      <c r="F1760" s="26">
        <v>0</v>
      </c>
      <c r="G1760" s="25">
        <v>0</v>
      </c>
      <c r="H1760" s="24">
        <v>156.62</v>
      </c>
      <c r="I1760" s="26">
        <v>0.22</v>
      </c>
      <c r="J1760" s="25" t="b">
        <v>1</v>
      </c>
    </row>
    <row r="1761" spans="1:10" hidden="1" x14ac:dyDescent="0.25">
      <c r="A1761" s="23">
        <v>45265</v>
      </c>
      <c r="B1761" s="24">
        <v>1850313</v>
      </c>
      <c r="C1761" s="25" t="s">
        <v>1391</v>
      </c>
      <c r="D1761" s="24">
        <v>0</v>
      </c>
      <c r="E1761" s="24">
        <v>0</v>
      </c>
      <c r="F1761" s="26">
        <v>0</v>
      </c>
      <c r="G1761" s="25">
        <v>0</v>
      </c>
      <c r="H1761" s="24">
        <v>549.4</v>
      </c>
      <c r="I1761" s="26">
        <v>0.45100000000000001</v>
      </c>
      <c r="J1761" s="25" t="b">
        <v>1</v>
      </c>
    </row>
    <row r="1762" spans="1:10" hidden="1" x14ac:dyDescent="0.25">
      <c r="A1762" s="23">
        <v>45184</v>
      </c>
      <c r="B1762" s="24">
        <v>1846768</v>
      </c>
      <c r="C1762" s="25" t="s">
        <v>1392</v>
      </c>
      <c r="D1762" s="24">
        <v>0</v>
      </c>
      <c r="E1762" s="24">
        <v>0</v>
      </c>
      <c r="F1762" s="26">
        <v>0</v>
      </c>
      <c r="G1762" s="25">
        <v>0</v>
      </c>
      <c r="H1762" s="24">
        <v>2356</v>
      </c>
      <c r="I1762" s="26">
        <v>0.311</v>
      </c>
      <c r="J1762" s="25" t="b">
        <v>1</v>
      </c>
    </row>
    <row r="1763" spans="1:10" hidden="1" x14ac:dyDescent="0.25">
      <c r="A1763" s="23">
        <v>45170</v>
      </c>
      <c r="B1763" s="24">
        <v>1845996</v>
      </c>
      <c r="C1763" s="25" t="s">
        <v>411</v>
      </c>
      <c r="D1763" s="24">
        <v>0</v>
      </c>
      <c r="E1763" s="24">
        <v>0</v>
      </c>
      <c r="F1763" s="26">
        <v>0</v>
      </c>
      <c r="G1763" s="25">
        <v>0</v>
      </c>
      <c r="H1763" s="24">
        <v>18445.080000000002</v>
      </c>
      <c r="I1763" s="26">
        <v>0.22</v>
      </c>
      <c r="J1763" s="25" t="b">
        <v>1</v>
      </c>
    </row>
    <row r="1764" spans="1:10" hidden="1" x14ac:dyDescent="0.25">
      <c r="A1764" s="23">
        <v>45208</v>
      </c>
      <c r="B1764" s="24">
        <v>1847869</v>
      </c>
      <c r="C1764" s="25" t="s">
        <v>1393</v>
      </c>
      <c r="D1764" s="24">
        <v>0</v>
      </c>
      <c r="E1764" s="24">
        <v>0</v>
      </c>
      <c r="F1764" s="26">
        <v>0</v>
      </c>
      <c r="G1764" s="25">
        <v>0</v>
      </c>
      <c r="H1764" s="24">
        <v>949</v>
      </c>
      <c r="I1764" s="26">
        <v>0</v>
      </c>
      <c r="J1764" s="25" t="b">
        <v>0</v>
      </c>
    </row>
    <row r="1765" spans="1:10" hidden="1" x14ac:dyDescent="0.25">
      <c r="A1765" s="23">
        <v>45181</v>
      </c>
      <c r="B1765" s="24">
        <v>1846462</v>
      </c>
      <c r="C1765" s="25" t="s">
        <v>70</v>
      </c>
      <c r="D1765" s="24">
        <v>0</v>
      </c>
      <c r="E1765" s="24">
        <v>0</v>
      </c>
      <c r="F1765" s="26">
        <v>0</v>
      </c>
      <c r="G1765" s="25">
        <v>0</v>
      </c>
      <c r="H1765" s="24">
        <v>2652.8</v>
      </c>
      <c r="I1765" s="26">
        <v>0.20599999999999999</v>
      </c>
      <c r="J1765" s="25" t="b">
        <v>1</v>
      </c>
    </row>
    <row r="1766" spans="1:10" hidden="1" x14ac:dyDescent="0.25">
      <c r="A1766" s="23">
        <v>45035</v>
      </c>
      <c r="B1766" s="24">
        <v>1839209</v>
      </c>
      <c r="C1766" s="25" t="s">
        <v>1394</v>
      </c>
      <c r="D1766" s="24">
        <v>0</v>
      </c>
      <c r="E1766" s="24">
        <v>0</v>
      </c>
      <c r="F1766" s="26">
        <v>0</v>
      </c>
      <c r="G1766" s="25">
        <v>0</v>
      </c>
      <c r="H1766" s="24">
        <v>31793.17</v>
      </c>
      <c r="I1766" s="26">
        <v>0.109</v>
      </c>
      <c r="J1766" s="25" t="b">
        <v>0</v>
      </c>
    </row>
    <row r="1767" spans="1:10" hidden="1" x14ac:dyDescent="0.25">
      <c r="A1767" s="23">
        <v>45071</v>
      </c>
      <c r="B1767" s="24">
        <v>1841169</v>
      </c>
      <c r="C1767" s="25" t="s">
        <v>1395</v>
      </c>
      <c r="D1767" s="24">
        <v>23697.67</v>
      </c>
      <c r="E1767" s="24">
        <v>0</v>
      </c>
      <c r="F1767" s="26">
        <v>0</v>
      </c>
      <c r="G1767" s="25">
        <v>0</v>
      </c>
      <c r="H1767" s="24">
        <v>295.77999999999997</v>
      </c>
      <c r="I1767" s="26">
        <v>0.64600000000000002</v>
      </c>
      <c r="J1767" s="25" t="b">
        <v>1</v>
      </c>
    </row>
    <row r="1768" spans="1:10" hidden="1" x14ac:dyDescent="0.25">
      <c r="A1768" s="23">
        <v>45160</v>
      </c>
      <c r="B1768" s="24">
        <v>1845388</v>
      </c>
      <c r="C1768" s="25" t="s">
        <v>1396</v>
      </c>
      <c r="D1768" s="24">
        <v>0</v>
      </c>
      <c r="E1768" s="24">
        <v>0</v>
      </c>
      <c r="F1768" s="26">
        <v>0</v>
      </c>
      <c r="G1768" s="25">
        <v>0</v>
      </c>
      <c r="H1768" s="24">
        <v>6715.8</v>
      </c>
      <c r="I1768" s="26">
        <v>0.22</v>
      </c>
      <c r="J1768" s="25" t="b">
        <v>1</v>
      </c>
    </row>
    <row r="1769" spans="1:10" hidden="1" x14ac:dyDescent="0.25">
      <c r="A1769" s="23">
        <v>45072</v>
      </c>
      <c r="B1769" s="24">
        <v>1841216</v>
      </c>
      <c r="C1769" s="25" t="s">
        <v>1397</v>
      </c>
      <c r="D1769" s="24">
        <v>0</v>
      </c>
      <c r="E1769" s="24">
        <v>0</v>
      </c>
      <c r="F1769" s="26">
        <v>0</v>
      </c>
      <c r="G1769" s="25">
        <v>0</v>
      </c>
      <c r="H1769" s="24">
        <v>2901.72</v>
      </c>
      <c r="I1769" s="26">
        <v>0.17399999999999999</v>
      </c>
      <c r="J1769" s="25" t="b">
        <v>0</v>
      </c>
    </row>
    <row r="1770" spans="1:10" hidden="1" x14ac:dyDescent="0.25">
      <c r="A1770" s="23">
        <v>45209</v>
      </c>
      <c r="B1770" s="24">
        <v>1847922</v>
      </c>
      <c r="C1770" s="25" t="s">
        <v>369</v>
      </c>
      <c r="D1770" s="24">
        <v>0</v>
      </c>
      <c r="E1770" s="24">
        <v>0</v>
      </c>
      <c r="F1770" s="26">
        <v>0</v>
      </c>
      <c r="G1770" s="25">
        <v>0</v>
      </c>
      <c r="H1770" s="24">
        <v>3824.71</v>
      </c>
      <c r="I1770" s="26">
        <v>0.185</v>
      </c>
      <c r="J1770" s="25" t="b">
        <v>1</v>
      </c>
    </row>
    <row r="1771" spans="1:10" hidden="1" x14ac:dyDescent="0.25">
      <c r="A1771" s="23">
        <v>45105</v>
      </c>
      <c r="B1771" s="24">
        <v>1842710</v>
      </c>
      <c r="C1771" s="25" t="s">
        <v>94</v>
      </c>
      <c r="D1771" s="24">
        <v>0</v>
      </c>
      <c r="E1771" s="24">
        <v>0</v>
      </c>
      <c r="F1771" s="26">
        <v>0</v>
      </c>
      <c r="G1771" s="25">
        <v>0</v>
      </c>
      <c r="H1771" s="24">
        <v>-35.4</v>
      </c>
      <c r="I1771" s="26">
        <v>-5.2149999999999999</v>
      </c>
      <c r="J1771" s="25" t="b">
        <v>0</v>
      </c>
    </row>
    <row r="1772" spans="1:10" hidden="1" x14ac:dyDescent="0.25">
      <c r="A1772" s="23">
        <v>45257</v>
      </c>
      <c r="B1772" s="24">
        <v>1849921</v>
      </c>
      <c r="C1772" s="25" t="s">
        <v>1398</v>
      </c>
      <c r="D1772" s="24">
        <v>0</v>
      </c>
      <c r="E1772" s="24">
        <v>0</v>
      </c>
      <c r="F1772" s="26">
        <v>0</v>
      </c>
      <c r="G1772" s="25">
        <v>0</v>
      </c>
      <c r="H1772" s="24">
        <v>201.46</v>
      </c>
      <c r="I1772" s="26">
        <v>1.577</v>
      </c>
      <c r="J1772" s="25" t="b">
        <v>1</v>
      </c>
    </row>
    <row r="1773" spans="1:10" hidden="1" x14ac:dyDescent="0.25">
      <c r="A1773" s="23">
        <v>45097</v>
      </c>
      <c r="B1773" s="24">
        <v>1842341</v>
      </c>
      <c r="C1773" s="25" t="s">
        <v>735</v>
      </c>
      <c r="D1773" s="24">
        <v>7686</v>
      </c>
      <c r="E1773" s="24">
        <v>0</v>
      </c>
      <c r="F1773" s="26">
        <v>0</v>
      </c>
      <c r="G1773" s="25">
        <v>0</v>
      </c>
      <c r="H1773" s="24">
        <v>4600.26</v>
      </c>
      <c r="I1773" s="26">
        <v>0.22</v>
      </c>
      <c r="J1773" s="25" t="b">
        <v>1</v>
      </c>
    </row>
    <row r="1774" spans="1:10" hidden="1" x14ac:dyDescent="0.25">
      <c r="A1774" s="23">
        <v>45119</v>
      </c>
      <c r="B1774" s="24">
        <v>1843286</v>
      </c>
      <c r="C1774" s="25" t="s">
        <v>1399</v>
      </c>
      <c r="D1774" s="24">
        <v>0</v>
      </c>
      <c r="E1774" s="24">
        <v>0</v>
      </c>
      <c r="F1774" s="26">
        <v>0</v>
      </c>
      <c r="G1774" s="25">
        <v>0</v>
      </c>
      <c r="H1774" s="24">
        <v>614.73</v>
      </c>
      <c r="I1774" s="26">
        <v>0.155</v>
      </c>
      <c r="J1774" s="25" t="b">
        <v>0</v>
      </c>
    </row>
    <row r="1775" spans="1:10" hidden="1" x14ac:dyDescent="0.25">
      <c r="A1775" s="23">
        <v>44959</v>
      </c>
      <c r="B1775" s="24">
        <v>1835341</v>
      </c>
      <c r="C1775" s="25" t="s">
        <v>1400</v>
      </c>
      <c r="D1775" s="24">
        <v>0</v>
      </c>
      <c r="E1775" s="24">
        <v>0</v>
      </c>
      <c r="F1775" s="26">
        <v>0</v>
      </c>
      <c r="G1775" s="25">
        <v>0</v>
      </c>
      <c r="H1775" s="24">
        <v>0</v>
      </c>
      <c r="I1775" s="26">
        <v>0</v>
      </c>
      <c r="J1775" s="25" t="b">
        <v>0</v>
      </c>
    </row>
    <row r="1776" spans="1:10" hidden="1" x14ac:dyDescent="0.25">
      <c r="A1776" s="23">
        <v>45212</v>
      </c>
      <c r="B1776" s="24">
        <v>1848166</v>
      </c>
      <c r="C1776" s="25" t="s">
        <v>867</v>
      </c>
      <c r="D1776" s="24">
        <v>0</v>
      </c>
      <c r="E1776" s="24">
        <v>0</v>
      </c>
      <c r="F1776" s="26">
        <v>0</v>
      </c>
      <c r="G1776" s="25">
        <v>0</v>
      </c>
      <c r="H1776" s="24">
        <v>984</v>
      </c>
      <c r="I1776" s="26">
        <v>0.22</v>
      </c>
      <c r="J1776" s="25" t="b">
        <v>1</v>
      </c>
    </row>
    <row r="1777" spans="1:10" hidden="1" x14ac:dyDescent="0.25">
      <c r="A1777" s="23">
        <v>44939</v>
      </c>
      <c r="B1777" s="24">
        <v>1834487</v>
      </c>
      <c r="C1777" s="25" t="s">
        <v>1087</v>
      </c>
      <c r="D1777" s="24">
        <v>0</v>
      </c>
      <c r="E1777" s="24">
        <v>0</v>
      </c>
      <c r="F1777" s="26">
        <v>0</v>
      </c>
      <c r="G1777" s="25">
        <v>0</v>
      </c>
      <c r="H1777" s="24">
        <v>0</v>
      </c>
      <c r="I1777" s="26">
        <v>0</v>
      </c>
      <c r="J1777" s="25" t="b">
        <v>0</v>
      </c>
    </row>
    <row r="1778" spans="1:10" hidden="1" x14ac:dyDescent="0.25">
      <c r="A1778" s="23">
        <v>45148</v>
      </c>
      <c r="B1778" s="24">
        <v>1844759</v>
      </c>
      <c r="C1778" s="25" t="s">
        <v>1401</v>
      </c>
      <c r="D1778" s="24">
        <v>0</v>
      </c>
      <c r="E1778" s="24">
        <v>0</v>
      </c>
      <c r="F1778" s="26">
        <v>0</v>
      </c>
      <c r="G1778" s="25">
        <v>0</v>
      </c>
      <c r="H1778" s="24">
        <v>1066</v>
      </c>
      <c r="I1778" s="26">
        <v>0.22</v>
      </c>
      <c r="J1778" s="25" t="b">
        <v>1</v>
      </c>
    </row>
    <row r="1779" spans="1:10" hidden="1" x14ac:dyDescent="0.25">
      <c r="A1779" s="23">
        <v>45163</v>
      </c>
      <c r="B1779" s="24">
        <v>1845644</v>
      </c>
      <c r="C1779" s="25" t="s">
        <v>1402</v>
      </c>
      <c r="D1779" s="24">
        <v>0</v>
      </c>
      <c r="E1779" s="24">
        <v>0</v>
      </c>
      <c r="F1779" s="26">
        <v>0</v>
      </c>
      <c r="G1779" s="25">
        <v>0</v>
      </c>
      <c r="H1779" s="24">
        <v>-869.76</v>
      </c>
      <c r="I1779" s="26">
        <v>-2.048</v>
      </c>
      <c r="J1779" s="25" t="b">
        <v>0</v>
      </c>
    </row>
    <row r="1780" spans="1:10" hidden="1" x14ac:dyDescent="0.25">
      <c r="A1780" s="23">
        <v>45231</v>
      </c>
      <c r="B1780" s="24">
        <v>1849020</v>
      </c>
      <c r="C1780" s="25" t="s">
        <v>1403</v>
      </c>
      <c r="D1780" s="24">
        <v>0</v>
      </c>
      <c r="E1780" s="24">
        <v>0</v>
      </c>
      <c r="F1780" s="26">
        <v>0</v>
      </c>
      <c r="G1780" s="25">
        <v>0</v>
      </c>
      <c r="H1780" s="24">
        <v>2551.02</v>
      </c>
      <c r="I1780" s="26">
        <v>0.22</v>
      </c>
      <c r="J1780" s="25" t="b">
        <v>1</v>
      </c>
    </row>
    <row r="1781" spans="1:10" hidden="1" x14ac:dyDescent="0.25">
      <c r="A1781" s="23">
        <v>44973</v>
      </c>
      <c r="B1781" s="24">
        <v>1836020</v>
      </c>
      <c r="C1781" s="25" t="s">
        <v>1404</v>
      </c>
      <c r="D1781" s="24">
        <v>0</v>
      </c>
      <c r="E1781" s="24">
        <v>0</v>
      </c>
      <c r="F1781" s="26">
        <v>0</v>
      </c>
      <c r="G1781" s="25">
        <v>0</v>
      </c>
      <c r="H1781" s="24">
        <v>224.35</v>
      </c>
      <c r="I1781" s="26">
        <v>0.22</v>
      </c>
      <c r="J1781" s="25" t="b">
        <v>1</v>
      </c>
    </row>
    <row r="1782" spans="1:10" hidden="1" x14ac:dyDescent="0.25">
      <c r="A1782" s="23">
        <v>45212</v>
      </c>
      <c r="B1782" s="24">
        <v>1848133</v>
      </c>
      <c r="C1782" s="25" t="s">
        <v>1405</v>
      </c>
      <c r="D1782" s="24">
        <v>0</v>
      </c>
      <c r="E1782" s="24">
        <v>0</v>
      </c>
      <c r="F1782" s="26">
        <v>0</v>
      </c>
      <c r="G1782" s="25">
        <v>0</v>
      </c>
      <c r="H1782" s="24">
        <v>751.12</v>
      </c>
      <c r="I1782" s="26">
        <v>0.22</v>
      </c>
      <c r="J1782" s="25" t="b">
        <v>1</v>
      </c>
    </row>
    <row r="1783" spans="1:10" hidden="1" x14ac:dyDescent="0.25">
      <c r="A1783" s="23">
        <v>45259</v>
      </c>
      <c r="B1783" s="24">
        <v>1850089</v>
      </c>
      <c r="C1783" s="25" t="s">
        <v>312</v>
      </c>
      <c r="D1783" s="24">
        <v>0</v>
      </c>
      <c r="E1783" s="24">
        <v>0</v>
      </c>
      <c r="F1783" s="26">
        <v>0</v>
      </c>
      <c r="G1783" s="25">
        <v>0</v>
      </c>
      <c r="H1783" s="24">
        <v>3499.33</v>
      </c>
      <c r="I1783" s="26">
        <v>0.20399999999999999</v>
      </c>
      <c r="J1783" s="25" t="b">
        <v>1</v>
      </c>
    </row>
    <row r="1784" spans="1:10" hidden="1" x14ac:dyDescent="0.25">
      <c r="A1784" s="23">
        <v>45238</v>
      </c>
      <c r="B1784" s="24">
        <v>1849316</v>
      </c>
      <c r="C1784" s="25" t="s">
        <v>1406</v>
      </c>
      <c r="D1784" s="24">
        <v>0</v>
      </c>
      <c r="E1784" s="24">
        <v>0</v>
      </c>
      <c r="F1784" s="26">
        <v>0</v>
      </c>
      <c r="G1784" s="25">
        <v>0</v>
      </c>
      <c r="H1784" s="24">
        <v>150.88</v>
      </c>
      <c r="I1784" s="26">
        <v>0.22</v>
      </c>
      <c r="J1784" s="25" t="b">
        <v>1</v>
      </c>
    </row>
    <row r="1785" spans="1:10" hidden="1" x14ac:dyDescent="0.25">
      <c r="A1785" s="23">
        <v>45153</v>
      </c>
      <c r="B1785" s="24">
        <v>1845017</v>
      </c>
      <c r="C1785" s="25" t="s">
        <v>1407</v>
      </c>
      <c r="D1785" s="24">
        <v>0</v>
      </c>
      <c r="E1785" s="24">
        <v>0</v>
      </c>
      <c r="F1785" s="26">
        <v>0</v>
      </c>
      <c r="G1785" s="25">
        <v>0</v>
      </c>
      <c r="H1785" s="24">
        <v>49256.13</v>
      </c>
      <c r="I1785" s="26">
        <v>0.14199999999999999</v>
      </c>
      <c r="J1785" s="25" t="b">
        <v>0</v>
      </c>
    </row>
    <row r="1786" spans="1:10" hidden="1" x14ac:dyDescent="0.25">
      <c r="A1786" s="23">
        <v>44939</v>
      </c>
      <c r="B1786" s="24">
        <v>1834501</v>
      </c>
      <c r="C1786" s="25" t="s">
        <v>433</v>
      </c>
      <c r="D1786" s="24">
        <v>0</v>
      </c>
      <c r="E1786" s="24">
        <v>0</v>
      </c>
      <c r="F1786" s="26">
        <v>0</v>
      </c>
      <c r="G1786" s="25">
        <v>0</v>
      </c>
      <c r="H1786" s="24">
        <v>1859.76</v>
      </c>
      <c r="I1786" s="26">
        <v>0.22</v>
      </c>
      <c r="J1786" s="25" t="b">
        <v>1</v>
      </c>
    </row>
    <row r="1787" spans="1:10" hidden="1" x14ac:dyDescent="0.25">
      <c r="A1787" s="23">
        <v>44980</v>
      </c>
      <c r="B1787" s="24">
        <v>1836302</v>
      </c>
      <c r="C1787" s="25" t="s">
        <v>265</v>
      </c>
      <c r="D1787" s="24">
        <v>0</v>
      </c>
      <c r="E1787" s="24">
        <v>0</v>
      </c>
      <c r="F1787" s="26">
        <v>0</v>
      </c>
      <c r="G1787" s="25">
        <v>0</v>
      </c>
      <c r="H1787" s="24">
        <v>14440</v>
      </c>
      <c r="I1787" s="26">
        <v>0.18</v>
      </c>
      <c r="J1787" s="25" t="b">
        <v>0</v>
      </c>
    </row>
    <row r="1788" spans="1:10" hidden="1" x14ac:dyDescent="0.25">
      <c r="A1788" s="23">
        <v>45065</v>
      </c>
      <c r="B1788" s="24">
        <v>1840883</v>
      </c>
      <c r="C1788" s="25" t="s">
        <v>937</v>
      </c>
      <c r="D1788" s="24">
        <v>0</v>
      </c>
      <c r="E1788" s="24">
        <v>0</v>
      </c>
      <c r="F1788" s="26">
        <v>0</v>
      </c>
      <c r="G1788" s="25">
        <v>0</v>
      </c>
      <c r="H1788" s="24">
        <v>0</v>
      </c>
      <c r="I1788" s="26">
        <v>0</v>
      </c>
      <c r="J1788" s="25" t="b">
        <v>0</v>
      </c>
    </row>
    <row r="1789" spans="1:10" hidden="1" x14ac:dyDescent="0.25">
      <c r="A1789" s="23">
        <v>45161</v>
      </c>
      <c r="B1789" s="24">
        <v>1845454</v>
      </c>
      <c r="C1789" s="25" t="s">
        <v>1408</v>
      </c>
      <c r="D1789" s="24">
        <v>0</v>
      </c>
      <c r="E1789" s="24">
        <v>0</v>
      </c>
      <c r="F1789" s="26">
        <v>0</v>
      </c>
      <c r="G1789" s="25">
        <v>0</v>
      </c>
      <c r="H1789" s="24">
        <v>1128.32</v>
      </c>
      <c r="I1789" s="26">
        <v>0.22</v>
      </c>
      <c r="J1789" s="25" t="b">
        <v>1</v>
      </c>
    </row>
    <row r="1790" spans="1:10" hidden="1" x14ac:dyDescent="0.25">
      <c r="A1790" s="23">
        <v>45156</v>
      </c>
      <c r="B1790" s="24">
        <v>1845198</v>
      </c>
      <c r="C1790" s="25" t="s">
        <v>1409</v>
      </c>
      <c r="D1790" s="24">
        <v>0</v>
      </c>
      <c r="E1790" s="24">
        <v>0</v>
      </c>
      <c r="F1790" s="26">
        <v>0</v>
      </c>
      <c r="G1790" s="25">
        <v>0</v>
      </c>
      <c r="H1790" s="24">
        <v>800.15</v>
      </c>
      <c r="I1790" s="26">
        <v>0.23699999999999999</v>
      </c>
      <c r="J1790" s="25" t="b">
        <v>1</v>
      </c>
    </row>
    <row r="1791" spans="1:10" hidden="1" x14ac:dyDescent="0.25">
      <c r="A1791" s="23">
        <v>44965</v>
      </c>
      <c r="B1791" s="24">
        <v>1835634</v>
      </c>
      <c r="C1791" s="25" t="s">
        <v>1410</v>
      </c>
      <c r="D1791" s="24">
        <v>0</v>
      </c>
      <c r="E1791" s="24">
        <v>0</v>
      </c>
      <c r="F1791" s="26">
        <v>0</v>
      </c>
      <c r="G1791" s="25">
        <v>0</v>
      </c>
      <c r="H1791" s="24">
        <v>0</v>
      </c>
      <c r="I1791" s="26">
        <v>0</v>
      </c>
      <c r="J1791" s="25" t="b">
        <v>0</v>
      </c>
    </row>
    <row r="1792" spans="1:10" hidden="1" x14ac:dyDescent="0.25">
      <c r="A1792" s="23">
        <v>45155</v>
      </c>
      <c r="B1792" s="24">
        <v>1845127</v>
      </c>
      <c r="C1792" s="25" t="s">
        <v>1411</v>
      </c>
      <c r="D1792" s="24">
        <v>0</v>
      </c>
      <c r="E1792" s="24">
        <v>0</v>
      </c>
      <c r="F1792" s="26">
        <v>0</v>
      </c>
      <c r="G1792" s="25">
        <v>0</v>
      </c>
      <c r="H1792" s="24">
        <v>1755.62</v>
      </c>
      <c r="I1792" s="26">
        <v>0.22</v>
      </c>
      <c r="J1792" s="25" t="b">
        <v>1</v>
      </c>
    </row>
    <row r="1793" spans="1:10" hidden="1" x14ac:dyDescent="0.25">
      <c r="A1793" s="23">
        <v>45103</v>
      </c>
      <c r="B1793" s="24">
        <v>1842564</v>
      </c>
      <c r="C1793" s="25" t="s">
        <v>591</v>
      </c>
      <c r="D1793" s="24">
        <v>0</v>
      </c>
      <c r="E1793" s="24">
        <v>0</v>
      </c>
      <c r="F1793" s="26">
        <v>0</v>
      </c>
      <c r="G1793" s="25">
        <v>0</v>
      </c>
      <c r="H1793" s="24">
        <v>975.8</v>
      </c>
      <c r="I1793" s="26">
        <v>0.22</v>
      </c>
      <c r="J1793" s="25" t="b">
        <v>1</v>
      </c>
    </row>
    <row r="1794" spans="1:10" hidden="1" x14ac:dyDescent="0.25">
      <c r="A1794" s="23">
        <v>45097</v>
      </c>
      <c r="B1794" s="24">
        <v>1842331</v>
      </c>
      <c r="C1794" s="25" t="s">
        <v>1412</v>
      </c>
      <c r="D1794" s="24">
        <v>0</v>
      </c>
      <c r="E1794" s="24">
        <v>0</v>
      </c>
      <c r="F1794" s="26">
        <v>0</v>
      </c>
      <c r="G1794" s="25">
        <v>0</v>
      </c>
      <c r="H1794" s="24">
        <v>660.96</v>
      </c>
      <c r="I1794" s="26">
        <v>0.21</v>
      </c>
      <c r="J1794" s="25" t="b">
        <v>1</v>
      </c>
    </row>
    <row r="1795" spans="1:10" hidden="1" x14ac:dyDescent="0.25">
      <c r="A1795" s="23">
        <v>45273</v>
      </c>
      <c r="B1795" s="24">
        <v>1850664</v>
      </c>
      <c r="C1795" s="25" t="s">
        <v>1413</v>
      </c>
      <c r="D1795" s="24">
        <v>0</v>
      </c>
      <c r="E1795" s="24">
        <v>0</v>
      </c>
      <c r="F1795" s="26">
        <v>0</v>
      </c>
      <c r="G1795" s="25">
        <v>0</v>
      </c>
      <c r="H1795" s="24">
        <v>3157</v>
      </c>
      <c r="I1795" s="26">
        <v>0.22</v>
      </c>
      <c r="J1795" s="25" t="b">
        <v>1</v>
      </c>
    </row>
    <row r="1796" spans="1:10" hidden="1" x14ac:dyDescent="0.25">
      <c r="A1796" s="23">
        <v>44963</v>
      </c>
      <c r="B1796" s="24">
        <v>1835499</v>
      </c>
      <c r="C1796" s="25" t="s">
        <v>1414</v>
      </c>
      <c r="D1796" s="24">
        <v>0</v>
      </c>
      <c r="E1796" s="24">
        <v>0</v>
      </c>
      <c r="F1796" s="26">
        <v>0</v>
      </c>
      <c r="G1796" s="25">
        <v>0</v>
      </c>
      <c r="H1796" s="24">
        <v>2793.48</v>
      </c>
      <c r="I1796" s="26">
        <v>0.25900000000000001</v>
      </c>
      <c r="J1796" s="25" t="b">
        <v>1</v>
      </c>
    </row>
    <row r="1797" spans="1:10" hidden="1" x14ac:dyDescent="0.25">
      <c r="A1797" s="23">
        <v>45077</v>
      </c>
      <c r="B1797" s="24">
        <v>1841321</v>
      </c>
      <c r="C1797" s="25" t="s">
        <v>1415</v>
      </c>
      <c r="D1797" s="24">
        <v>0</v>
      </c>
      <c r="E1797" s="24">
        <v>0</v>
      </c>
      <c r="F1797" s="26">
        <v>0</v>
      </c>
      <c r="G1797" s="25">
        <v>0</v>
      </c>
      <c r="H1797" s="24">
        <v>1775.15</v>
      </c>
      <c r="I1797" s="26">
        <v>0.38700000000000001</v>
      </c>
      <c r="J1797" s="25" t="b">
        <v>1</v>
      </c>
    </row>
    <row r="1798" spans="1:10" hidden="1" x14ac:dyDescent="0.25">
      <c r="A1798" s="23">
        <v>44993</v>
      </c>
      <c r="B1798" s="24">
        <v>1836962</v>
      </c>
      <c r="C1798" s="25" t="s">
        <v>1416</v>
      </c>
      <c r="D1798" s="24">
        <v>0</v>
      </c>
      <c r="E1798" s="24">
        <v>0</v>
      </c>
      <c r="F1798" s="26">
        <v>0</v>
      </c>
      <c r="G1798" s="25">
        <v>0</v>
      </c>
      <c r="H1798" s="24">
        <v>242.76</v>
      </c>
      <c r="I1798" s="26">
        <v>0.28499999999999998</v>
      </c>
      <c r="J1798" s="25" t="b">
        <v>1</v>
      </c>
    </row>
    <row r="1799" spans="1:10" hidden="1" x14ac:dyDescent="0.25">
      <c r="A1799" s="23">
        <v>45175</v>
      </c>
      <c r="B1799" s="24">
        <v>1846131</v>
      </c>
      <c r="C1799" s="25" t="s">
        <v>344</v>
      </c>
      <c r="D1799" s="24">
        <v>0</v>
      </c>
      <c r="E1799" s="24">
        <v>0</v>
      </c>
      <c r="F1799" s="26">
        <v>0</v>
      </c>
      <c r="G1799" s="25">
        <v>0</v>
      </c>
      <c r="H1799" s="24">
        <v>3739.2</v>
      </c>
      <c r="I1799" s="26">
        <v>0.22</v>
      </c>
      <c r="J1799" s="25" t="b">
        <v>1</v>
      </c>
    </row>
    <row r="1800" spans="1:10" hidden="1" x14ac:dyDescent="0.25">
      <c r="A1800" s="23">
        <v>44972</v>
      </c>
      <c r="B1800" s="24">
        <v>1835959</v>
      </c>
      <c r="C1800" s="25" t="s">
        <v>1417</v>
      </c>
      <c r="D1800" s="24">
        <v>0</v>
      </c>
      <c r="E1800" s="24">
        <v>0</v>
      </c>
      <c r="F1800" s="26">
        <v>0</v>
      </c>
      <c r="G1800" s="25">
        <v>0</v>
      </c>
      <c r="H1800" s="24">
        <v>18644</v>
      </c>
      <c r="I1800" s="26">
        <v>0.17499999999999999</v>
      </c>
      <c r="J1800" s="25" t="b">
        <v>0</v>
      </c>
    </row>
    <row r="1801" spans="1:10" hidden="1" x14ac:dyDescent="0.25">
      <c r="A1801" s="23">
        <v>45166</v>
      </c>
      <c r="B1801" s="24">
        <v>1845747</v>
      </c>
      <c r="C1801" s="25" t="s">
        <v>916</v>
      </c>
      <c r="D1801" s="24">
        <v>0</v>
      </c>
      <c r="E1801" s="24">
        <v>0</v>
      </c>
      <c r="F1801" s="26">
        <v>0</v>
      </c>
      <c r="G1801" s="25">
        <v>0</v>
      </c>
      <c r="H1801" s="24">
        <v>155.80000000000001</v>
      </c>
      <c r="I1801" s="26">
        <v>0.22</v>
      </c>
      <c r="J1801" s="25" t="b">
        <v>1</v>
      </c>
    </row>
    <row r="1802" spans="1:10" hidden="1" x14ac:dyDescent="0.25">
      <c r="A1802" s="23">
        <v>44942</v>
      </c>
      <c r="B1802" s="24">
        <v>1834591</v>
      </c>
      <c r="C1802" s="25" t="s">
        <v>1418</v>
      </c>
      <c r="D1802" s="24">
        <v>0</v>
      </c>
      <c r="E1802" s="24">
        <v>0</v>
      </c>
      <c r="F1802" s="26">
        <v>0</v>
      </c>
      <c r="G1802" s="25">
        <v>0</v>
      </c>
      <c r="H1802" s="24">
        <v>609.53</v>
      </c>
      <c r="I1802" s="26">
        <v>0.16500000000000001</v>
      </c>
      <c r="J1802" s="25" t="b">
        <v>0</v>
      </c>
    </row>
    <row r="1803" spans="1:10" hidden="1" x14ac:dyDescent="0.25">
      <c r="A1803" s="23">
        <v>45149</v>
      </c>
      <c r="B1803" s="24">
        <v>1844788</v>
      </c>
      <c r="C1803" s="25" t="s">
        <v>1419</v>
      </c>
      <c r="D1803" s="24">
        <v>0</v>
      </c>
      <c r="E1803" s="24">
        <v>0</v>
      </c>
      <c r="F1803" s="26">
        <v>0</v>
      </c>
      <c r="G1803" s="25">
        <v>0</v>
      </c>
      <c r="H1803" s="24">
        <v>5917.12</v>
      </c>
      <c r="I1803" s="26">
        <v>0.13600000000000001</v>
      </c>
      <c r="J1803" s="25" t="b">
        <v>0</v>
      </c>
    </row>
    <row r="1804" spans="1:10" hidden="1" x14ac:dyDescent="0.25">
      <c r="A1804" s="23">
        <v>44929</v>
      </c>
      <c r="B1804" s="24">
        <v>1834016</v>
      </c>
      <c r="C1804" s="25" t="s">
        <v>785</v>
      </c>
      <c r="D1804" s="24">
        <v>191111</v>
      </c>
      <c r="E1804" s="24">
        <v>0</v>
      </c>
      <c r="F1804" s="26">
        <v>0</v>
      </c>
      <c r="G1804" s="25">
        <v>0</v>
      </c>
      <c r="H1804" s="24">
        <v>0</v>
      </c>
      <c r="I1804" s="26">
        <v>0</v>
      </c>
      <c r="J1804" s="25" t="b">
        <v>0</v>
      </c>
    </row>
    <row r="1805" spans="1:10" hidden="1" x14ac:dyDescent="0.25">
      <c r="A1805" s="23">
        <v>45009</v>
      </c>
      <c r="B1805" s="24">
        <v>1837939</v>
      </c>
      <c r="C1805" s="25" t="s">
        <v>701</v>
      </c>
      <c r="D1805" s="24">
        <v>0</v>
      </c>
      <c r="E1805" s="24">
        <v>0</v>
      </c>
      <c r="F1805" s="26">
        <v>0</v>
      </c>
      <c r="G1805" s="25">
        <v>0</v>
      </c>
      <c r="H1805" s="24">
        <v>2132</v>
      </c>
      <c r="I1805" s="26">
        <v>0.22</v>
      </c>
      <c r="J1805" s="25" t="b">
        <v>1</v>
      </c>
    </row>
    <row r="1806" spans="1:10" hidden="1" x14ac:dyDescent="0.25">
      <c r="A1806" s="23">
        <v>45183</v>
      </c>
      <c r="B1806" s="24">
        <v>1846626</v>
      </c>
      <c r="C1806" s="25" t="s">
        <v>94</v>
      </c>
      <c r="D1806" s="24">
        <v>0</v>
      </c>
      <c r="E1806" s="24">
        <v>0</v>
      </c>
      <c r="F1806" s="26">
        <v>0</v>
      </c>
      <c r="G1806" s="25">
        <v>0</v>
      </c>
      <c r="H1806" s="24">
        <v>-49.9</v>
      </c>
      <c r="I1806" s="26">
        <v>-1.641</v>
      </c>
      <c r="J1806" s="25" t="b">
        <v>0</v>
      </c>
    </row>
    <row r="1807" spans="1:10" hidden="1" x14ac:dyDescent="0.25">
      <c r="A1807" s="23">
        <v>45063</v>
      </c>
      <c r="B1807" s="24">
        <v>1840690</v>
      </c>
      <c r="C1807" s="25" t="s">
        <v>1420</v>
      </c>
      <c r="D1807" s="24">
        <v>0</v>
      </c>
      <c r="E1807" s="24">
        <v>0</v>
      </c>
      <c r="F1807" s="26">
        <v>0</v>
      </c>
      <c r="G1807" s="25">
        <v>0</v>
      </c>
      <c r="H1807" s="24">
        <v>3767.46</v>
      </c>
      <c r="I1807" s="26">
        <v>0.18099999999999999</v>
      </c>
      <c r="J1807" s="25" t="b">
        <v>1</v>
      </c>
    </row>
    <row r="1808" spans="1:10" hidden="1" x14ac:dyDescent="0.25">
      <c r="A1808" s="23">
        <v>45103</v>
      </c>
      <c r="B1808" s="24">
        <v>1842562</v>
      </c>
      <c r="C1808" s="25" t="s">
        <v>1421</v>
      </c>
      <c r="D1808" s="24">
        <v>0</v>
      </c>
      <c r="E1808" s="24">
        <v>0</v>
      </c>
      <c r="F1808" s="26">
        <v>0</v>
      </c>
      <c r="G1808" s="25">
        <v>0</v>
      </c>
      <c r="H1808" s="24">
        <v>5257.45</v>
      </c>
      <c r="I1808" s="26">
        <v>0.121</v>
      </c>
      <c r="J1808" s="25" t="b">
        <v>0</v>
      </c>
    </row>
    <row r="1809" spans="1:10" hidden="1" x14ac:dyDescent="0.25">
      <c r="A1809" s="23">
        <v>45239</v>
      </c>
      <c r="B1809" s="24">
        <v>1849400</v>
      </c>
      <c r="C1809" s="25" t="s">
        <v>1422</v>
      </c>
      <c r="D1809" s="24">
        <v>0</v>
      </c>
      <c r="E1809" s="24">
        <v>0</v>
      </c>
      <c r="F1809" s="26">
        <v>0</v>
      </c>
      <c r="G1809" s="25">
        <v>0</v>
      </c>
      <c r="H1809" s="24">
        <v>1913.88</v>
      </c>
      <c r="I1809" s="26">
        <v>0.22</v>
      </c>
      <c r="J1809" s="25" t="b">
        <v>1</v>
      </c>
    </row>
    <row r="1810" spans="1:10" hidden="1" x14ac:dyDescent="0.25">
      <c r="A1810" s="23">
        <v>45042</v>
      </c>
      <c r="B1810" s="24">
        <v>1839583</v>
      </c>
      <c r="C1810" s="25" t="s">
        <v>1423</v>
      </c>
      <c r="D1810" s="24">
        <v>0</v>
      </c>
      <c r="E1810" s="24">
        <v>0</v>
      </c>
      <c r="F1810" s="26">
        <v>0</v>
      </c>
      <c r="G1810" s="25">
        <v>0</v>
      </c>
      <c r="H1810" s="24">
        <v>2340.33</v>
      </c>
      <c r="I1810" s="26">
        <v>0.33</v>
      </c>
      <c r="J1810" s="25" t="b">
        <v>1</v>
      </c>
    </row>
    <row r="1811" spans="1:10" hidden="1" x14ac:dyDescent="0.25">
      <c r="A1811" s="23">
        <v>45271</v>
      </c>
      <c r="B1811" s="24">
        <v>1850520</v>
      </c>
      <c r="C1811" s="25" t="s">
        <v>1424</v>
      </c>
      <c r="D1811" s="24">
        <v>0</v>
      </c>
      <c r="E1811" s="24">
        <v>0</v>
      </c>
      <c r="F1811" s="26">
        <v>0</v>
      </c>
      <c r="G1811" s="25">
        <v>0</v>
      </c>
      <c r="H1811" s="24">
        <v>6904.6</v>
      </c>
      <c r="I1811" s="26">
        <v>7.0000000000000007E-2</v>
      </c>
      <c r="J1811" s="25" t="b">
        <v>0</v>
      </c>
    </row>
    <row r="1812" spans="1:10" hidden="1" x14ac:dyDescent="0.25">
      <c r="A1812" s="23">
        <v>45222</v>
      </c>
      <c r="B1812" s="24">
        <v>1848537</v>
      </c>
      <c r="C1812" s="25" t="s">
        <v>1425</v>
      </c>
      <c r="D1812" s="24">
        <v>0</v>
      </c>
      <c r="E1812" s="24">
        <v>0</v>
      </c>
      <c r="F1812" s="26">
        <v>0</v>
      </c>
      <c r="G1812" s="25">
        <v>0</v>
      </c>
      <c r="H1812" s="24">
        <v>13028.56</v>
      </c>
      <c r="I1812" s="26">
        <v>0.23300000000000001</v>
      </c>
      <c r="J1812" s="25" t="b">
        <v>1</v>
      </c>
    </row>
    <row r="1813" spans="1:10" hidden="1" x14ac:dyDescent="0.25">
      <c r="A1813" s="23">
        <v>45279</v>
      </c>
      <c r="B1813" s="24">
        <v>1850912</v>
      </c>
      <c r="C1813" s="25" t="s">
        <v>1426</v>
      </c>
      <c r="D1813" s="24">
        <v>0</v>
      </c>
      <c r="E1813" s="24">
        <v>0</v>
      </c>
      <c r="F1813" s="26">
        <v>0</v>
      </c>
      <c r="G1813" s="25">
        <v>0</v>
      </c>
      <c r="H1813" s="24">
        <v>3768.72</v>
      </c>
      <c r="I1813" s="26">
        <v>0.22</v>
      </c>
      <c r="J1813" s="25" t="b">
        <v>1</v>
      </c>
    </row>
    <row r="1814" spans="1:10" hidden="1" x14ac:dyDescent="0.25">
      <c r="A1814" s="23">
        <v>45133</v>
      </c>
      <c r="B1814" s="24">
        <v>1844006</v>
      </c>
      <c r="C1814" s="25" t="s">
        <v>1427</v>
      </c>
      <c r="D1814" s="24">
        <v>0</v>
      </c>
      <c r="E1814" s="24">
        <v>0</v>
      </c>
      <c r="F1814" s="26">
        <v>0</v>
      </c>
      <c r="G1814" s="25">
        <v>0</v>
      </c>
      <c r="H1814" s="24">
        <v>58.38</v>
      </c>
      <c r="I1814" s="26">
        <v>0.22</v>
      </c>
      <c r="J1814" s="25" t="b">
        <v>1</v>
      </c>
    </row>
    <row r="1815" spans="1:10" hidden="1" x14ac:dyDescent="0.25">
      <c r="A1815" s="23">
        <v>45113</v>
      </c>
      <c r="B1815" s="24">
        <v>1842978</v>
      </c>
      <c r="C1815" s="25" t="s">
        <v>1428</v>
      </c>
      <c r="D1815" s="24">
        <v>0</v>
      </c>
      <c r="E1815" s="24">
        <v>0</v>
      </c>
      <c r="F1815" s="26">
        <v>0</v>
      </c>
      <c r="G1815" s="25">
        <v>0</v>
      </c>
      <c r="H1815" s="24">
        <v>5759.08</v>
      </c>
      <c r="I1815" s="26">
        <v>0.25</v>
      </c>
      <c r="J1815" s="25" t="b">
        <v>1</v>
      </c>
    </row>
    <row r="1816" spans="1:10" hidden="1" x14ac:dyDescent="0.25">
      <c r="A1816" s="23">
        <v>45271</v>
      </c>
      <c r="B1816" s="24">
        <v>1850512</v>
      </c>
      <c r="C1816" s="25" t="s">
        <v>1429</v>
      </c>
      <c r="D1816" s="24">
        <v>0</v>
      </c>
      <c r="E1816" s="24">
        <v>0</v>
      </c>
      <c r="F1816" s="26">
        <v>0</v>
      </c>
      <c r="G1816" s="25">
        <v>0</v>
      </c>
      <c r="H1816" s="24">
        <v>355.88</v>
      </c>
      <c r="I1816" s="26">
        <v>0.22</v>
      </c>
      <c r="J1816" s="25" t="b">
        <v>1</v>
      </c>
    </row>
    <row r="1817" spans="1:10" hidden="1" x14ac:dyDescent="0.25">
      <c r="A1817" s="23">
        <v>45184</v>
      </c>
      <c r="B1817" s="24">
        <v>1846736</v>
      </c>
      <c r="C1817" s="25" t="s">
        <v>1430</v>
      </c>
      <c r="D1817" s="24">
        <v>0</v>
      </c>
      <c r="E1817" s="24">
        <v>0</v>
      </c>
      <c r="F1817" s="26">
        <v>0</v>
      </c>
      <c r="G1817" s="25">
        <v>0</v>
      </c>
      <c r="H1817" s="24">
        <v>-6.88</v>
      </c>
      <c r="I1817" s="26">
        <v>-6.8140000000000001</v>
      </c>
      <c r="J1817" s="25" t="b">
        <v>0</v>
      </c>
    </row>
    <row r="1818" spans="1:10" hidden="1" x14ac:dyDescent="0.25">
      <c r="A1818" s="23">
        <v>45093</v>
      </c>
      <c r="B1818" s="24">
        <v>1842233</v>
      </c>
      <c r="C1818" s="25" t="s">
        <v>1431</v>
      </c>
      <c r="D1818" s="24">
        <v>0</v>
      </c>
      <c r="E1818" s="24">
        <v>0</v>
      </c>
      <c r="F1818" s="26">
        <v>0</v>
      </c>
      <c r="G1818" s="25">
        <v>0</v>
      </c>
      <c r="H1818" s="24">
        <v>18.8</v>
      </c>
      <c r="I1818" s="26">
        <v>0.80900000000000005</v>
      </c>
      <c r="J1818" s="25" t="b">
        <v>1</v>
      </c>
    </row>
    <row r="1819" spans="1:10" hidden="1" x14ac:dyDescent="0.25">
      <c r="A1819" s="23">
        <v>45065</v>
      </c>
      <c r="B1819" s="24">
        <v>1840817</v>
      </c>
      <c r="C1819" s="25" t="s">
        <v>522</v>
      </c>
      <c r="D1819" s="24">
        <v>0</v>
      </c>
      <c r="E1819" s="24">
        <v>0</v>
      </c>
      <c r="F1819" s="26">
        <v>0</v>
      </c>
      <c r="G1819" s="25">
        <v>0</v>
      </c>
      <c r="H1819" s="24">
        <v>0</v>
      </c>
      <c r="I1819" s="26">
        <v>0</v>
      </c>
      <c r="J1819" s="25" t="b">
        <v>0</v>
      </c>
    </row>
    <row r="1820" spans="1:10" hidden="1" x14ac:dyDescent="0.25">
      <c r="A1820" s="23">
        <v>45126</v>
      </c>
      <c r="B1820" s="24">
        <v>1843625</v>
      </c>
      <c r="C1820" s="25" t="s">
        <v>1152</v>
      </c>
      <c r="D1820" s="24">
        <v>0</v>
      </c>
      <c r="E1820" s="24">
        <v>0</v>
      </c>
      <c r="F1820" s="26">
        <v>0</v>
      </c>
      <c r="G1820" s="25">
        <v>0</v>
      </c>
      <c r="H1820" s="24">
        <v>8859.2800000000007</v>
      </c>
      <c r="I1820" s="26">
        <v>0.22</v>
      </c>
      <c r="J1820" s="25" t="b">
        <v>1</v>
      </c>
    </row>
    <row r="1821" spans="1:10" hidden="1" x14ac:dyDescent="0.25">
      <c r="A1821" s="23">
        <v>45097</v>
      </c>
      <c r="B1821" s="24">
        <v>1842335</v>
      </c>
      <c r="C1821" s="25" t="s">
        <v>557</v>
      </c>
      <c r="D1821" s="24">
        <v>0</v>
      </c>
      <c r="E1821" s="24">
        <v>0</v>
      </c>
      <c r="F1821" s="26">
        <v>0</v>
      </c>
      <c r="G1821" s="25">
        <v>0</v>
      </c>
      <c r="H1821" s="24">
        <v>0</v>
      </c>
      <c r="I1821" s="26">
        <v>0</v>
      </c>
      <c r="J1821" s="25" t="b">
        <v>0</v>
      </c>
    </row>
    <row r="1822" spans="1:10" hidden="1" x14ac:dyDescent="0.25">
      <c r="A1822" s="23">
        <v>45212</v>
      </c>
      <c r="B1822" s="24">
        <v>1848128</v>
      </c>
      <c r="C1822" s="25" t="s">
        <v>138</v>
      </c>
      <c r="D1822" s="24">
        <v>0</v>
      </c>
      <c r="E1822" s="24">
        <v>0</v>
      </c>
      <c r="F1822" s="26">
        <v>0</v>
      </c>
      <c r="G1822" s="25">
        <v>0</v>
      </c>
      <c r="H1822" s="24">
        <v>143.5</v>
      </c>
      <c r="I1822" s="26">
        <v>0.22</v>
      </c>
      <c r="J1822" s="25" t="b">
        <v>1</v>
      </c>
    </row>
    <row r="1823" spans="1:10" hidden="1" x14ac:dyDescent="0.25">
      <c r="A1823" s="23">
        <v>45112</v>
      </c>
      <c r="B1823" s="24">
        <v>1842947</v>
      </c>
      <c r="C1823" s="25" t="s">
        <v>1432</v>
      </c>
      <c r="D1823" s="24">
        <v>0</v>
      </c>
      <c r="E1823" s="24">
        <v>0</v>
      </c>
      <c r="F1823" s="26">
        <v>0</v>
      </c>
      <c r="G1823" s="25">
        <v>0</v>
      </c>
      <c r="H1823" s="24">
        <v>2661.72</v>
      </c>
      <c r="I1823" s="26">
        <v>0.22</v>
      </c>
      <c r="J1823" s="25" t="b">
        <v>1</v>
      </c>
    </row>
    <row r="1824" spans="1:10" hidden="1" x14ac:dyDescent="0.25">
      <c r="A1824" s="23">
        <v>45236</v>
      </c>
      <c r="B1824" s="24">
        <v>1849169</v>
      </c>
      <c r="C1824" s="25" t="s">
        <v>1433</v>
      </c>
      <c r="D1824" s="24">
        <v>0</v>
      </c>
      <c r="E1824" s="24">
        <v>0</v>
      </c>
      <c r="F1824" s="26">
        <v>0</v>
      </c>
      <c r="G1824" s="25">
        <v>0</v>
      </c>
      <c r="H1824" s="24">
        <v>1383.57</v>
      </c>
      <c r="I1824" s="26">
        <v>0.21</v>
      </c>
      <c r="J1824" s="25" t="b">
        <v>1</v>
      </c>
    </row>
    <row r="1825" spans="1:10" hidden="1" x14ac:dyDescent="0.25">
      <c r="A1825" s="23">
        <v>45222</v>
      </c>
      <c r="B1825" s="24">
        <v>1848532</v>
      </c>
      <c r="C1825" s="25" t="s">
        <v>107</v>
      </c>
      <c r="D1825" s="24">
        <v>0</v>
      </c>
      <c r="E1825" s="24">
        <v>0</v>
      </c>
      <c r="F1825" s="26">
        <v>0</v>
      </c>
      <c r="G1825" s="25">
        <v>0</v>
      </c>
      <c r="H1825" s="24">
        <v>3475.16</v>
      </c>
      <c r="I1825" s="26">
        <v>0.22</v>
      </c>
      <c r="J1825" s="25" t="b">
        <v>1</v>
      </c>
    </row>
    <row r="1826" spans="1:10" hidden="1" x14ac:dyDescent="0.25">
      <c r="A1826" s="23">
        <v>45208</v>
      </c>
      <c r="B1826" s="24">
        <v>1847900</v>
      </c>
      <c r="C1826" s="25" t="s">
        <v>1434</v>
      </c>
      <c r="D1826" s="24">
        <v>0</v>
      </c>
      <c r="E1826" s="24">
        <v>0</v>
      </c>
      <c r="F1826" s="26">
        <v>0</v>
      </c>
      <c r="G1826" s="25">
        <v>0</v>
      </c>
      <c r="H1826" s="24">
        <v>393.06</v>
      </c>
      <c r="I1826" s="26">
        <v>0</v>
      </c>
      <c r="J1826" s="25" t="b">
        <v>0</v>
      </c>
    </row>
    <row r="1827" spans="1:10" hidden="1" x14ac:dyDescent="0.25">
      <c r="A1827" s="23">
        <v>45009</v>
      </c>
      <c r="B1827" s="24">
        <v>1837932</v>
      </c>
      <c r="C1827" s="25" t="s">
        <v>1435</v>
      </c>
      <c r="D1827" s="24">
        <v>0</v>
      </c>
      <c r="E1827" s="24">
        <v>0</v>
      </c>
      <c r="F1827" s="26">
        <v>0</v>
      </c>
      <c r="G1827" s="25">
        <v>0</v>
      </c>
      <c r="H1827" s="24">
        <v>112.75</v>
      </c>
      <c r="I1827" s="26">
        <v>0.22</v>
      </c>
      <c r="J1827" s="25" t="b">
        <v>1</v>
      </c>
    </row>
    <row r="1828" spans="1:10" hidden="1" x14ac:dyDescent="0.25">
      <c r="A1828" s="23">
        <v>45023</v>
      </c>
      <c r="B1828" s="24">
        <v>1838679</v>
      </c>
      <c r="C1828" s="25" t="s">
        <v>1436</v>
      </c>
      <c r="D1828" s="24">
        <v>0</v>
      </c>
      <c r="E1828" s="24">
        <v>0</v>
      </c>
      <c r="F1828" s="26">
        <v>0</v>
      </c>
      <c r="G1828" s="25">
        <v>0</v>
      </c>
      <c r="H1828" s="24">
        <v>1849.1</v>
      </c>
      <c r="I1828" s="26">
        <v>0.22</v>
      </c>
      <c r="J1828" s="25" t="b">
        <v>1</v>
      </c>
    </row>
    <row r="1829" spans="1:10" hidden="1" x14ac:dyDescent="0.25">
      <c r="A1829" s="23">
        <v>44945</v>
      </c>
      <c r="B1829" s="24">
        <v>1834690</v>
      </c>
      <c r="C1829" s="25" t="s">
        <v>1437</v>
      </c>
      <c r="D1829" s="24">
        <v>0</v>
      </c>
      <c r="E1829" s="24">
        <v>0</v>
      </c>
      <c r="F1829" s="26">
        <v>0</v>
      </c>
      <c r="G1829" s="25">
        <v>0</v>
      </c>
      <c r="H1829" s="24">
        <v>6428.55</v>
      </c>
      <c r="I1829" s="26">
        <v>0.20699999999999999</v>
      </c>
      <c r="J1829" s="25" t="b">
        <v>1</v>
      </c>
    </row>
    <row r="1830" spans="1:10" hidden="1" x14ac:dyDescent="0.25">
      <c r="A1830" s="23">
        <v>45103</v>
      </c>
      <c r="B1830" s="24">
        <v>1842533</v>
      </c>
      <c r="C1830" s="25" t="s">
        <v>1438</v>
      </c>
      <c r="D1830" s="24">
        <v>0</v>
      </c>
      <c r="E1830" s="24">
        <v>0</v>
      </c>
      <c r="F1830" s="26">
        <v>0</v>
      </c>
      <c r="G1830" s="25">
        <v>0</v>
      </c>
      <c r="H1830" s="24">
        <v>11290.24</v>
      </c>
      <c r="I1830" s="26">
        <v>0.17599999999999999</v>
      </c>
      <c r="J1830" s="25" t="b">
        <v>0</v>
      </c>
    </row>
    <row r="1831" spans="1:10" hidden="1" x14ac:dyDescent="0.25">
      <c r="A1831" s="23">
        <v>45084</v>
      </c>
      <c r="B1831" s="24">
        <v>1841738</v>
      </c>
      <c r="C1831" s="25" t="s">
        <v>1439</v>
      </c>
      <c r="D1831" s="24">
        <v>2163</v>
      </c>
      <c r="E1831" s="24">
        <v>0</v>
      </c>
      <c r="F1831" s="26">
        <v>0</v>
      </c>
      <c r="G1831" s="25">
        <v>0</v>
      </c>
      <c r="H1831" s="24">
        <v>2882.3</v>
      </c>
      <c r="I1831" s="26">
        <v>0.17799999999999999</v>
      </c>
      <c r="J1831" s="25" t="b">
        <v>0</v>
      </c>
    </row>
    <row r="1832" spans="1:10" hidden="1" x14ac:dyDescent="0.25">
      <c r="A1832" s="23">
        <v>45100</v>
      </c>
      <c r="B1832" s="24">
        <v>1842488</v>
      </c>
      <c r="C1832" s="25" t="s">
        <v>1440</v>
      </c>
      <c r="D1832" s="24">
        <v>0</v>
      </c>
      <c r="E1832" s="24">
        <v>0</v>
      </c>
      <c r="F1832" s="26">
        <v>0</v>
      </c>
      <c r="G1832" s="25">
        <v>0</v>
      </c>
      <c r="H1832" s="24">
        <v>721.23</v>
      </c>
      <c r="I1832" s="26">
        <v>0.18</v>
      </c>
      <c r="J1832" s="25" t="b">
        <v>0</v>
      </c>
    </row>
    <row r="1833" spans="1:10" hidden="1" x14ac:dyDescent="0.25">
      <c r="A1833" s="23">
        <v>45237</v>
      </c>
      <c r="B1833" s="24">
        <v>1849231</v>
      </c>
      <c r="C1833" s="25" t="s">
        <v>1441</v>
      </c>
      <c r="D1833" s="24">
        <v>0</v>
      </c>
      <c r="E1833" s="24">
        <v>0</v>
      </c>
      <c r="F1833" s="26">
        <v>0</v>
      </c>
      <c r="G1833" s="25">
        <v>0</v>
      </c>
      <c r="H1833" s="24">
        <v>626.72</v>
      </c>
      <c r="I1833" s="26">
        <v>0.31</v>
      </c>
      <c r="J1833" s="25" t="b">
        <v>1</v>
      </c>
    </row>
    <row r="1834" spans="1:10" hidden="1" x14ac:dyDescent="0.25">
      <c r="A1834" s="23">
        <v>45159</v>
      </c>
      <c r="B1834" s="24">
        <v>1845287</v>
      </c>
      <c r="C1834" s="25" t="s">
        <v>1442</v>
      </c>
      <c r="D1834" s="24">
        <v>0</v>
      </c>
      <c r="E1834" s="24">
        <v>0</v>
      </c>
      <c r="F1834" s="26">
        <v>0</v>
      </c>
      <c r="G1834" s="25">
        <v>0</v>
      </c>
      <c r="H1834" s="24">
        <v>0</v>
      </c>
      <c r="I1834" s="26">
        <v>0</v>
      </c>
      <c r="J1834" s="25" t="b">
        <v>0</v>
      </c>
    </row>
    <row r="1835" spans="1:10" hidden="1" x14ac:dyDescent="0.25">
      <c r="A1835" s="23">
        <v>44973</v>
      </c>
      <c r="B1835" s="24">
        <v>1836000</v>
      </c>
      <c r="C1835" s="25" t="s">
        <v>1443</v>
      </c>
      <c r="D1835" s="24">
        <v>0</v>
      </c>
      <c r="E1835" s="24">
        <v>0</v>
      </c>
      <c r="F1835" s="26">
        <v>0</v>
      </c>
      <c r="G1835" s="25">
        <v>0</v>
      </c>
      <c r="H1835" s="24">
        <v>6277.9</v>
      </c>
      <c r="I1835" s="26">
        <v>0.14000000000000001</v>
      </c>
      <c r="J1835" s="25" t="b">
        <v>0</v>
      </c>
    </row>
    <row r="1836" spans="1:10" hidden="1" x14ac:dyDescent="0.25">
      <c r="A1836" s="23">
        <v>45238</v>
      </c>
      <c r="B1836" s="24">
        <v>1849325</v>
      </c>
      <c r="C1836" s="25" t="s">
        <v>1444</v>
      </c>
      <c r="D1836" s="24">
        <v>0</v>
      </c>
      <c r="E1836" s="24">
        <v>0</v>
      </c>
      <c r="F1836" s="26">
        <v>0</v>
      </c>
      <c r="G1836" s="25">
        <v>0</v>
      </c>
      <c r="H1836" s="24">
        <v>5597.97</v>
      </c>
      <c r="I1836" s="26">
        <v>0.158</v>
      </c>
      <c r="J1836" s="25" t="b">
        <v>0</v>
      </c>
    </row>
    <row r="1837" spans="1:10" hidden="1" x14ac:dyDescent="0.25">
      <c r="A1837" s="23">
        <v>45155</v>
      </c>
      <c r="B1837" s="24">
        <v>1845136</v>
      </c>
      <c r="C1837" s="25" t="s">
        <v>609</v>
      </c>
      <c r="D1837" s="24">
        <v>0</v>
      </c>
      <c r="E1837" s="24">
        <v>0</v>
      </c>
      <c r="F1837" s="26">
        <v>0</v>
      </c>
      <c r="G1837" s="25">
        <v>0</v>
      </c>
      <c r="H1837" s="24">
        <v>626.6</v>
      </c>
      <c r="I1837" s="26">
        <v>0.13300000000000001</v>
      </c>
      <c r="J1837" s="25" t="b">
        <v>0</v>
      </c>
    </row>
    <row r="1838" spans="1:10" hidden="1" x14ac:dyDescent="0.25">
      <c r="A1838" s="23">
        <v>45124</v>
      </c>
      <c r="B1838" s="24">
        <v>1843489</v>
      </c>
      <c r="C1838" s="25" t="s">
        <v>1445</v>
      </c>
      <c r="D1838" s="24">
        <v>0</v>
      </c>
      <c r="E1838" s="24">
        <v>0</v>
      </c>
      <c r="F1838" s="26">
        <v>0</v>
      </c>
      <c r="G1838" s="25">
        <v>0</v>
      </c>
      <c r="H1838" s="24">
        <v>887.24</v>
      </c>
      <c r="I1838" s="26">
        <v>0.22</v>
      </c>
      <c r="J1838" s="25" t="b">
        <v>1</v>
      </c>
    </row>
    <row r="1839" spans="1:10" hidden="1" x14ac:dyDescent="0.25">
      <c r="A1839" s="23">
        <v>45230</v>
      </c>
      <c r="B1839" s="24">
        <v>1849001</v>
      </c>
      <c r="C1839" s="25" t="s">
        <v>1446</v>
      </c>
      <c r="D1839" s="24">
        <v>0</v>
      </c>
      <c r="E1839" s="24">
        <v>0</v>
      </c>
      <c r="F1839" s="26">
        <v>0</v>
      </c>
      <c r="G1839" s="25">
        <v>0</v>
      </c>
      <c r="H1839" s="24">
        <v>14496.72</v>
      </c>
      <c r="I1839" s="26">
        <v>0.22800000000000001</v>
      </c>
      <c r="J1839" s="25" t="b">
        <v>1</v>
      </c>
    </row>
    <row r="1840" spans="1:10" hidden="1" x14ac:dyDescent="0.25">
      <c r="A1840" s="23">
        <v>45013</v>
      </c>
      <c r="B1840" s="24">
        <v>1838079</v>
      </c>
      <c r="C1840" s="25" t="s">
        <v>305</v>
      </c>
      <c r="D1840" s="24">
        <v>0</v>
      </c>
      <c r="E1840" s="24">
        <v>0</v>
      </c>
      <c r="F1840" s="26">
        <v>0</v>
      </c>
      <c r="G1840" s="25">
        <v>0</v>
      </c>
      <c r="H1840" s="24">
        <v>5906.98</v>
      </c>
      <c r="I1840" s="26">
        <v>0.21199999999999999</v>
      </c>
      <c r="J1840" s="25" t="b">
        <v>1</v>
      </c>
    </row>
    <row r="1841" spans="1:10" hidden="1" x14ac:dyDescent="0.25">
      <c r="A1841" s="23">
        <v>45265</v>
      </c>
      <c r="B1841" s="24">
        <v>1850293</v>
      </c>
      <c r="C1841" s="25" t="s">
        <v>88</v>
      </c>
      <c r="D1841" s="24">
        <v>0</v>
      </c>
      <c r="E1841" s="24">
        <v>0</v>
      </c>
      <c r="F1841" s="26">
        <v>0</v>
      </c>
      <c r="G1841" s="25">
        <v>0</v>
      </c>
      <c r="H1841" s="24">
        <v>3532.07</v>
      </c>
      <c r="I1841" s="26">
        <v>0.13800000000000001</v>
      </c>
      <c r="J1841" s="25" t="b">
        <v>0</v>
      </c>
    </row>
    <row r="1842" spans="1:10" hidden="1" x14ac:dyDescent="0.25">
      <c r="A1842" s="23">
        <v>44939</v>
      </c>
      <c r="B1842" s="24">
        <v>1834489</v>
      </c>
      <c r="C1842" s="25" t="s">
        <v>1447</v>
      </c>
      <c r="D1842" s="24">
        <v>0</v>
      </c>
      <c r="E1842" s="24">
        <v>0</v>
      </c>
      <c r="F1842" s="26">
        <v>0</v>
      </c>
      <c r="G1842" s="25">
        <v>0</v>
      </c>
      <c r="H1842" s="24">
        <v>5636.4</v>
      </c>
      <c r="I1842" s="26">
        <v>0.13600000000000001</v>
      </c>
      <c r="J1842" s="25" t="b">
        <v>0</v>
      </c>
    </row>
    <row r="1843" spans="1:10" hidden="1" x14ac:dyDescent="0.25">
      <c r="A1843" s="23">
        <v>45013</v>
      </c>
      <c r="B1843" s="24">
        <v>1838092</v>
      </c>
      <c r="C1843" s="25" t="s">
        <v>790</v>
      </c>
      <c r="D1843" s="24">
        <v>0</v>
      </c>
      <c r="E1843" s="24">
        <v>0</v>
      </c>
      <c r="F1843" s="26">
        <v>0</v>
      </c>
      <c r="G1843" s="25">
        <v>0</v>
      </c>
      <c r="H1843" s="24">
        <v>1908.96</v>
      </c>
      <c r="I1843" s="26">
        <v>0.22</v>
      </c>
      <c r="J1843" s="25" t="b">
        <v>1</v>
      </c>
    </row>
    <row r="1844" spans="1:10" hidden="1" x14ac:dyDescent="0.25">
      <c r="A1844" s="23">
        <v>45281</v>
      </c>
      <c r="B1844" s="24">
        <v>1851016</v>
      </c>
      <c r="C1844" s="25" t="s">
        <v>1448</v>
      </c>
      <c r="D1844" s="24">
        <v>0</v>
      </c>
      <c r="E1844" s="24">
        <v>0</v>
      </c>
      <c r="F1844" s="26">
        <v>0</v>
      </c>
      <c r="G1844" s="25">
        <v>0</v>
      </c>
      <c r="H1844" s="24">
        <v>30817.040000000001</v>
      </c>
      <c r="I1844" s="26">
        <v>0.14299999999999999</v>
      </c>
      <c r="J1844" s="25" t="b">
        <v>0</v>
      </c>
    </row>
    <row r="1845" spans="1:10" hidden="1" x14ac:dyDescent="0.25">
      <c r="A1845" s="23">
        <v>45082</v>
      </c>
      <c r="B1845" s="24">
        <v>1841581</v>
      </c>
      <c r="C1845" s="25" t="s">
        <v>1449</v>
      </c>
      <c r="D1845" s="24">
        <v>0</v>
      </c>
      <c r="E1845" s="24">
        <v>0</v>
      </c>
      <c r="F1845" s="26">
        <v>0</v>
      </c>
      <c r="G1845" s="25">
        <v>0</v>
      </c>
      <c r="H1845" s="24">
        <v>4042.75</v>
      </c>
      <c r="I1845" s="26">
        <v>0.72299999999999998</v>
      </c>
      <c r="J1845" s="25" t="b">
        <v>1</v>
      </c>
    </row>
    <row r="1846" spans="1:10" hidden="1" x14ac:dyDescent="0.25">
      <c r="A1846" s="23">
        <v>45034</v>
      </c>
      <c r="B1846" s="24">
        <v>1839113</v>
      </c>
      <c r="C1846" s="25" t="s">
        <v>1450</v>
      </c>
      <c r="D1846" s="24">
        <v>0</v>
      </c>
      <c r="E1846" s="24">
        <v>0</v>
      </c>
      <c r="F1846" s="26">
        <v>0</v>
      </c>
      <c r="G1846" s="25">
        <v>0</v>
      </c>
      <c r="H1846" s="24">
        <v>22289.22</v>
      </c>
      <c r="I1846" s="26">
        <v>9.6000000000000002E-2</v>
      </c>
      <c r="J1846" s="25" t="b">
        <v>0</v>
      </c>
    </row>
    <row r="1847" spans="1:10" hidden="1" x14ac:dyDescent="0.25">
      <c r="A1847" s="23">
        <v>45260</v>
      </c>
      <c r="B1847" s="24">
        <v>1850103</v>
      </c>
      <c r="C1847" s="25" t="s">
        <v>1451</v>
      </c>
      <c r="D1847" s="24">
        <v>0</v>
      </c>
      <c r="E1847" s="24">
        <v>0</v>
      </c>
      <c r="F1847" s="26">
        <v>0</v>
      </c>
      <c r="G1847" s="25">
        <v>0</v>
      </c>
      <c r="H1847" s="24">
        <v>-39.119999999999997</v>
      </c>
      <c r="I1847" s="26">
        <v>-2.84</v>
      </c>
      <c r="J1847" s="25" t="b">
        <v>0</v>
      </c>
    </row>
    <row r="1848" spans="1:10" hidden="1" x14ac:dyDescent="0.25">
      <c r="A1848" s="23">
        <v>45083</v>
      </c>
      <c r="B1848" s="24">
        <v>1841668</v>
      </c>
      <c r="C1848" s="25" t="s">
        <v>427</v>
      </c>
      <c r="D1848" s="24">
        <v>0</v>
      </c>
      <c r="E1848" s="24">
        <v>0</v>
      </c>
      <c r="F1848" s="26">
        <v>0</v>
      </c>
      <c r="G1848" s="25">
        <v>0</v>
      </c>
      <c r="H1848" s="24">
        <v>360.8</v>
      </c>
      <c r="I1848" s="26">
        <v>0.22</v>
      </c>
      <c r="J1848" s="25" t="b">
        <v>1</v>
      </c>
    </row>
    <row r="1849" spans="1:10" hidden="1" x14ac:dyDescent="0.25">
      <c r="A1849" s="23">
        <v>44938</v>
      </c>
      <c r="B1849" s="24">
        <v>1834444</v>
      </c>
      <c r="C1849" s="25" t="s">
        <v>1452</v>
      </c>
      <c r="D1849" s="24">
        <v>0</v>
      </c>
      <c r="E1849" s="24">
        <v>0</v>
      </c>
      <c r="F1849" s="26">
        <v>0</v>
      </c>
      <c r="G1849" s="25">
        <v>0</v>
      </c>
      <c r="H1849" s="24">
        <v>4108.5</v>
      </c>
      <c r="I1849" s="26">
        <v>0.161</v>
      </c>
      <c r="J1849" s="25" t="b">
        <v>0</v>
      </c>
    </row>
    <row r="1850" spans="1:10" hidden="1" x14ac:dyDescent="0.25">
      <c r="A1850" s="23">
        <v>45090</v>
      </c>
      <c r="B1850" s="24">
        <v>1841991</v>
      </c>
      <c r="C1850" s="25" t="s">
        <v>103</v>
      </c>
      <c r="D1850" s="24">
        <v>415</v>
      </c>
      <c r="E1850" s="24">
        <v>0</v>
      </c>
      <c r="F1850" s="26">
        <v>0</v>
      </c>
      <c r="G1850" s="25">
        <v>0</v>
      </c>
      <c r="H1850" s="24">
        <v>73.8</v>
      </c>
      <c r="I1850" s="26">
        <v>0.22</v>
      </c>
      <c r="J1850" s="25" t="b">
        <v>1</v>
      </c>
    </row>
    <row r="1851" spans="1:10" hidden="1" x14ac:dyDescent="0.25">
      <c r="A1851" s="23">
        <v>45050</v>
      </c>
      <c r="B1851" s="24">
        <v>1840092</v>
      </c>
      <c r="C1851" s="25" t="s">
        <v>1453</v>
      </c>
      <c r="D1851" s="24">
        <v>0</v>
      </c>
      <c r="E1851" s="24">
        <v>0</v>
      </c>
      <c r="F1851" s="26">
        <v>0</v>
      </c>
      <c r="G1851" s="25">
        <v>0</v>
      </c>
      <c r="H1851" s="24">
        <v>1255.42</v>
      </c>
      <c r="I1851" s="26">
        <v>0.22</v>
      </c>
      <c r="J1851" s="25" t="b">
        <v>1</v>
      </c>
    </row>
    <row r="1852" spans="1:10" hidden="1" x14ac:dyDescent="0.25">
      <c r="A1852" s="23">
        <v>44956</v>
      </c>
      <c r="B1852" s="24">
        <v>1835162</v>
      </c>
      <c r="C1852" s="25" t="s">
        <v>1454</v>
      </c>
      <c r="D1852" s="24">
        <v>0</v>
      </c>
      <c r="E1852" s="24">
        <v>0</v>
      </c>
      <c r="F1852" s="26">
        <v>0</v>
      </c>
      <c r="G1852" s="25">
        <v>0</v>
      </c>
      <c r="H1852" s="24">
        <v>648</v>
      </c>
      <c r="I1852" s="26">
        <v>0</v>
      </c>
      <c r="J1852" s="25" t="b">
        <v>0</v>
      </c>
    </row>
    <row r="1853" spans="1:10" hidden="1" x14ac:dyDescent="0.25">
      <c r="A1853" s="23">
        <v>45117</v>
      </c>
      <c r="B1853" s="24">
        <v>1843137</v>
      </c>
      <c r="C1853" s="25" t="s">
        <v>148</v>
      </c>
      <c r="D1853" s="24">
        <v>0</v>
      </c>
      <c r="E1853" s="24">
        <v>0</v>
      </c>
      <c r="F1853" s="26">
        <v>0</v>
      </c>
      <c r="G1853" s="25">
        <v>0</v>
      </c>
      <c r="H1853" s="24">
        <v>408.5</v>
      </c>
      <c r="I1853" s="26">
        <v>0.46600000000000003</v>
      </c>
      <c r="J1853" s="25" t="b">
        <v>1</v>
      </c>
    </row>
    <row r="1854" spans="1:10" hidden="1" x14ac:dyDescent="0.25">
      <c r="A1854" s="23">
        <v>45176</v>
      </c>
      <c r="B1854" s="24">
        <v>1846235</v>
      </c>
      <c r="C1854" s="25" t="s">
        <v>1455</v>
      </c>
      <c r="D1854" s="24">
        <v>0</v>
      </c>
      <c r="E1854" s="24">
        <v>0</v>
      </c>
      <c r="F1854" s="26">
        <v>0</v>
      </c>
      <c r="G1854" s="25">
        <v>0</v>
      </c>
      <c r="H1854" s="24">
        <v>10543.6</v>
      </c>
      <c r="I1854" s="26">
        <v>0.33400000000000002</v>
      </c>
      <c r="J1854" s="25" t="b">
        <v>1</v>
      </c>
    </row>
    <row r="1855" spans="1:10" hidden="1" x14ac:dyDescent="0.25">
      <c r="A1855" s="23">
        <v>45008</v>
      </c>
      <c r="B1855" s="24">
        <v>1837858</v>
      </c>
      <c r="C1855" s="25" t="s">
        <v>1456</v>
      </c>
      <c r="D1855" s="24">
        <v>0</v>
      </c>
      <c r="E1855" s="24">
        <v>0</v>
      </c>
      <c r="F1855" s="26">
        <v>0</v>
      </c>
      <c r="G1855" s="25">
        <v>0</v>
      </c>
      <c r="H1855" s="24">
        <v>578.36</v>
      </c>
      <c r="I1855" s="26">
        <v>0.35399999999999998</v>
      </c>
      <c r="J1855" s="25" t="b">
        <v>1</v>
      </c>
    </row>
    <row r="1856" spans="1:10" hidden="1" x14ac:dyDescent="0.25">
      <c r="A1856" s="23">
        <v>45023</v>
      </c>
      <c r="B1856" s="24">
        <v>1838674</v>
      </c>
      <c r="C1856" s="25" t="s">
        <v>1457</v>
      </c>
      <c r="D1856" s="24">
        <v>0</v>
      </c>
      <c r="E1856" s="24">
        <v>0</v>
      </c>
      <c r="F1856" s="26">
        <v>0</v>
      </c>
      <c r="G1856" s="25">
        <v>0</v>
      </c>
      <c r="H1856" s="24">
        <v>49124.71</v>
      </c>
      <c r="I1856" s="26">
        <v>0.14000000000000001</v>
      </c>
      <c r="J1856" s="25" t="b">
        <v>0</v>
      </c>
    </row>
    <row r="1857" spans="1:10" hidden="1" x14ac:dyDescent="0.25">
      <c r="A1857" s="23">
        <v>44930</v>
      </c>
      <c r="B1857" s="24">
        <v>1834109</v>
      </c>
      <c r="C1857" s="25" t="s">
        <v>1458</v>
      </c>
      <c r="D1857" s="24">
        <v>0</v>
      </c>
      <c r="E1857" s="24">
        <v>0</v>
      </c>
      <c r="F1857" s="26">
        <v>0</v>
      </c>
      <c r="G1857" s="25">
        <v>0</v>
      </c>
      <c r="H1857" s="24">
        <v>9566.66</v>
      </c>
      <c r="I1857" s="26">
        <v>0.16800000000000001</v>
      </c>
      <c r="J1857" s="25" t="b">
        <v>0</v>
      </c>
    </row>
    <row r="1858" spans="1:10" hidden="1" x14ac:dyDescent="0.25">
      <c r="A1858" s="23">
        <v>45281</v>
      </c>
      <c r="B1858" s="24">
        <v>1851047</v>
      </c>
      <c r="C1858" s="25" t="s">
        <v>1459</v>
      </c>
      <c r="D1858" s="24">
        <v>0</v>
      </c>
      <c r="E1858" s="24">
        <v>0</v>
      </c>
      <c r="F1858" s="26">
        <v>0</v>
      </c>
      <c r="G1858" s="25">
        <v>0</v>
      </c>
      <c r="H1858" s="24">
        <v>7365.24</v>
      </c>
      <c r="I1858" s="26">
        <v>0.22</v>
      </c>
      <c r="J1858" s="25" t="b">
        <v>1</v>
      </c>
    </row>
    <row r="1859" spans="1:10" hidden="1" x14ac:dyDescent="0.25">
      <c r="A1859" s="23">
        <v>45056</v>
      </c>
      <c r="B1859" s="24">
        <v>1840351</v>
      </c>
      <c r="C1859" s="25" t="s">
        <v>1460</v>
      </c>
      <c r="D1859" s="24">
        <v>0</v>
      </c>
      <c r="E1859" s="24">
        <v>0</v>
      </c>
      <c r="F1859" s="26">
        <v>0</v>
      </c>
      <c r="G1859" s="25">
        <v>0</v>
      </c>
      <c r="H1859" s="24">
        <v>0</v>
      </c>
      <c r="I1859" s="26">
        <v>0</v>
      </c>
      <c r="J1859" s="25" t="b">
        <v>0</v>
      </c>
    </row>
    <row r="1860" spans="1:10" hidden="1" x14ac:dyDescent="0.25">
      <c r="A1860" s="23">
        <v>45226</v>
      </c>
      <c r="B1860" s="24">
        <v>1848863</v>
      </c>
      <c r="C1860" s="25" t="s">
        <v>195</v>
      </c>
      <c r="D1860" s="24">
        <v>0</v>
      </c>
      <c r="E1860" s="24">
        <v>0</v>
      </c>
      <c r="F1860" s="26">
        <v>0</v>
      </c>
      <c r="G1860" s="25">
        <v>0</v>
      </c>
      <c r="H1860" s="24">
        <v>3521.04</v>
      </c>
      <c r="I1860" s="26">
        <v>0.224</v>
      </c>
      <c r="J1860" s="25" t="b">
        <v>1</v>
      </c>
    </row>
    <row r="1861" spans="1:10" hidden="1" x14ac:dyDescent="0.25">
      <c r="A1861" s="23">
        <v>45236</v>
      </c>
      <c r="B1861" s="24">
        <v>1849179</v>
      </c>
      <c r="C1861" s="25" t="s">
        <v>1461</v>
      </c>
      <c r="D1861" s="24">
        <v>0</v>
      </c>
      <c r="E1861" s="24">
        <v>0</v>
      </c>
      <c r="F1861" s="26">
        <v>0</v>
      </c>
      <c r="G1861" s="25">
        <v>0</v>
      </c>
      <c r="H1861" s="24">
        <v>2089.5</v>
      </c>
      <c r="I1861" s="26">
        <v>0.214</v>
      </c>
      <c r="J1861" s="25" t="b">
        <v>1</v>
      </c>
    </row>
    <row r="1862" spans="1:10" hidden="1" x14ac:dyDescent="0.25">
      <c r="A1862" s="23">
        <v>45153</v>
      </c>
      <c r="B1862" s="24">
        <v>1844978</v>
      </c>
      <c r="C1862" s="25" t="s">
        <v>894</v>
      </c>
      <c r="D1862" s="24">
        <v>0</v>
      </c>
      <c r="E1862" s="24">
        <v>0</v>
      </c>
      <c r="F1862" s="26">
        <v>0</v>
      </c>
      <c r="G1862" s="25">
        <v>0</v>
      </c>
      <c r="H1862" s="24">
        <v>34241.440000000002</v>
      </c>
      <c r="I1862" s="26">
        <v>0.193</v>
      </c>
      <c r="J1862" s="25" t="b">
        <v>1</v>
      </c>
    </row>
    <row r="1863" spans="1:10" hidden="1" x14ac:dyDescent="0.25">
      <c r="A1863" s="23">
        <v>44957</v>
      </c>
      <c r="B1863" s="24">
        <v>1835201</v>
      </c>
      <c r="C1863" s="25" t="s">
        <v>148</v>
      </c>
      <c r="D1863" s="24">
        <v>0</v>
      </c>
      <c r="E1863" s="24">
        <v>0</v>
      </c>
      <c r="F1863" s="26">
        <v>0</v>
      </c>
      <c r="G1863" s="25">
        <v>0</v>
      </c>
      <c r="H1863" s="24">
        <v>48.09</v>
      </c>
      <c r="I1863" s="26">
        <v>0.91300000000000003</v>
      </c>
      <c r="J1863" s="25" t="b">
        <v>1</v>
      </c>
    </row>
    <row r="1864" spans="1:10" hidden="1" x14ac:dyDescent="0.25">
      <c r="A1864" s="23">
        <v>45140</v>
      </c>
      <c r="B1864" s="24">
        <v>1844394</v>
      </c>
      <c r="C1864" s="25" t="s">
        <v>1462</v>
      </c>
      <c r="D1864" s="24">
        <v>0</v>
      </c>
      <c r="E1864" s="24">
        <v>0</v>
      </c>
      <c r="F1864" s="26">
        <v>0</v>
      </c>
      <c r="G1864" s="25">
        <v>0</v>
      </c>
      <c r="H1864" s="24">
        <v>1999.16</v>
      </c>
      <c r="I1864" s="26">
        <v>0.22</v>
      </c>
      <c r="J1864" s="25" t="b">
        <v>1</v>
      </c>
    </row>
    <row r="1865" spans="1:10" hidden="1" x14ac:dyDescent="0.25">
      <c r="A1865" s="23">
        <v>45091</v>
      </c>
      <c r="B1865" s="24">
        <v>1842100</v>
      </c>
      <c r="C1865" s="25" t="s">
        <v>1463</v>
      </c>
      <c r="D1865" s="24">
        <v>0</v>
      </c>
      <c r="E1865" s="24">
        <v>0</v>
      </c>
      <c r="F1865" s="26">
        <v>0</v>
      </c>
      <c r="G1865" s="25">
        <v>0</v>
      </c>
      <c r="H1865" s="24">
        <v>2132</v>
      </c>
      <c r="I1865" s="26">
        <v>0.22</v>
      </c>
      <c r="J1865" s="25" t="b">
        <v>1</v>
      </c>
    </row>
    <row r="1866" spans="1:10" hidden="1" x14ac:dyDescent="0.25">
      <c r="A1866" s="23">
        <v>45131</v>
      </c>
      <c r="B1866" s="24">
        <v>1843838</v>
      </c>
      <c r="C1866" s="25" t="s">
        <v>248</v>
      </c>
      <c r="D1866" s="24">
        <v>0</v>
      </c>
      <c r="E1866" s="24">
        <v>0</v>
      </c>
      <c r="F1866" s="26">
        <v>0</v>
      </c>
      <c r="G1866" s="25">
        <v>0</v>
      </c>
      <c r="H1866" s="24">
        <v>1195.56</v>
      </c>
      <c r="I1866" s="26">
        <v>0.22</v>
      </c>
      <c r="J1866" s="25" t="b">
        <v>1</v>
      </c>
    </row>
    <row r="1867" spans="1:10" hidden="1" x14ac:dyDescent="0.25">
      <c r="A1867" s="23">
        <v>45198</v>
      </c>
      <c r="B1867" s="24">
        <v>1847477</v>
      </c>
      <c r="C1867" s="25" t="s">
        <v>232</v>
      </c>
      <c r="D1867" s="24">
        <v>0</v>
      </c>
      <c r="E1867" s="24">
        <v>0</v>
      </c>
      <c r="F1867" s="26">
        <v>0</v>
      </c>
      <c r="G1867" s="25">
        <v>0</v>
      </c>
      <c r="H1867" s="24">
        <v>997.1</v>
      </c>
      <c r="I1867" s="26">
        <v>0.223</v>
      </c>
      <c r="J1867" s="25" t="b">
        <v>1</v>
      </c>
    </row>
    <row r="1868" spans="1:10" hidden="1" x14ac:dyDescent="0.25">
      <c r="A1868" s="23">
        <v>44957</v>
      </c>
      <c r="B1868" s="24">
        <v>1835205</v>
      </c>
      <c r="C1868" s="25" t="s">
        <v>948</v>
      </c>
      <c r="D1868" s="24">
        <v>0</v>
      </c>
      <c r="E1868" s="24">
        <v>0</v>
      </c>
      <c r="F1868" s="26">
        <v>0</v>
      </c>
      <c r="G1868" s="25">
        <v>0</v>
      </c>
      <c r="H1868" s="24">
        <v>1034</v>
      </c>
      <c r="I1868" s="26">
        <v>0.215</v>
      </c>
      <c r="J1868" s="25" t="b">
        <v>1</v>
      </c>
    </row>
    <row r="1869" spans="1:10" hidden="1" x14ac:dyDescent="0.25">
      <c r="A1869" s="23">
        <v>44974</v>
      </c>
      <c r="B1869" s="24">
        <v>1836047</v>
      </c>
      <c r="C1869" s="25" t="s">
        <v>1464</v>
      </c>
      <c r="D1869" s="24">
        <v>0</v>
      </c>
      <c r="E1869" s="24">
        <v>0</v>
      </c>
      <c r="F1869" s="26">
        <v>0</v>
      </c>
      <c r="G1869" s="25">
        <v>0</v>
      </c>
      <c r="H1869" s="24">
        <v>23</v>
      </c>
      <c r="I1869" s="26">
        <v>0.52200000000000002</v>
      </c>
      <c r="J1869" s="25" t="b">
        <v>1</v>
      </c>
    </row>
    <row r="1870" spans="1:10" hidden="1" x14ac:dyDescent="0.25">
      <c r="A1870" s="23">
        <v>45140</v>
      </c>
      <c r="B1870" s="24">
        <v>1844362</v>
      </c>
      <c r="C1870" s="25" t="s">
        <v>1465</v>
      </c>
      <c r="D1870" s="24">
        <v>0</v>
      </c>
      <c r="E1870" s="24">
        <v>0</v>
      </c>
      <c r="F1870" s="26">
        <v>0</v>
      </c>
      <c r="G1870" s="25">
        <v>0</v>
      </c>
      <c r="H1870" s="24">
        <v>115925.35</v>
      </c>
      <c r="I1870" s="26">
        <v>8.7999999999999995E-2</v>
      </c>
      <c r="J1870" s="25" t="b">
        <v>0</v>
      </c>
    </row>
    <row r="1871" spans="1:10" hidden="1" x14ac:dyDescent="0.25">
      <c r="A1871" s="23">
        <v>44980</v>
      </c>
      <c r="B1871" s="24">
        <v>1836299</v>
      </c>
      <c r="C1871" s="25" t="s">
        <v>740</v>
      </c>
      <c r="D1871" s="24">
        <v>0</v>
      </c>
      <c r="E1871" s="24">
        <v>0</v>
      </c>
      <c r="F1871" s="26">
        <v>0</v>
      </c>
      <c r="G1871" s="25">
        <v>0</v>
      </c>
      <c r="H1871" s="24">
        <v>0</v>
      </c>
      <c r="I1871" s="26">
        <v>0</v>
      </c>
      <c r="J1871" s="25" t="b">
        <v>0</v>
      </c>
    </row>
    <row r="1872" spans="1:10" hidden="1" x14ac:dyDescent="0.25">
      <c r="A1872" s="23">
        <v>45089</v>
      </c>
      <c r="B1872" s="24">
        <v>1841923</v>
      </c>
      <c r="C1872" s="25" t="s">
        <v>1466</v>
      </c>
      <c r="D1872" s="24">
        <v>0</v>
      </c>
      <c r="E1872" s="24">
        <v>0</v>
      </c>
      <c r="F1872" s="26">
        <v>0</v>
      </c>
      <c r="G1872" s="25">
        <v>0</v>
      </c>
      <c r="H1872" s="24">
        <v>119.38</v>
      </c>
      <c r="I1872" s="26">
        <v>0.20599999999999999</v>
      </c>
      <c r="J1872" s="25" t="b">
        <v>1</v>
      </c>
    </row>
    <row r="1873" spans="1:10" hidden="1" x14ac:dyDescent="0.25">
      <c r="A1873" s="23">
        <v>45014</v>
      </c>
      <c r="B1873" s="24">
        <v>1838126</v>
      </c>
      <c r="C1873" s="25" t="s">
        <v>23</v>
      </c>
      <c r="D1873" s="24">
        <v>0</v>
      </c>
      <c r="E1873" s="24">
        <v>0</v>
      </c>
      <c r="F1873" s="26">
        <v>0</v>
      </c>
      <c r="G1873" s="25">
        <v>0</v>
      </c>
      <c r="H1873" s="24">
        <v>11.8</v>
      </c>
      <c r="I1873" s="26">
        <v>1.0169999999999999</v>
      </c>
      <c r="J1873" s="25" t="b">
        <v>1</v>
      </c>
    </row>
    <row r="1874" spans="1:10" hidden="1" x14ac:dyDescent="0.25">
      <c r="A1874" s="23">
        <v>44985</v>
      </c>
      <c r="B1874" s="24">
        <v>1836581</v>
      </c>
      <c r="C1874" s="25" t="s">
        <v>929</v>
      </c>
      <c r="D1874" s="24">
        <v>0</v>
      </c>
      <c r="E1874" s="24">
        <v>0</v>
      </c>
      <c r="F1874" s="26">
        <v>0</v>
      </c>
      <c r="G1874" s="25">
        <v>0</v>
      </c>
      <c r="H1874" s="24">
        <v>398.52</v>
      </c>
      <c r="I1874" s="26">
        <v>0.22</v>
      </c>
      <c r="J1874" s="25" t="b">
        <v>1</v>
      </c>
    </row>
    <row r="1875" spans="1:10" hidden="1" x14ac:dyDescent="0.25">
      <c r="A1875" s="23">
        <v>44986</v>
      </c>
      <c r="B1875" s="24">
        <v>1836586</v>
      </c>
      <c r="C1875" s="25" t="s">
        <v>1467</v>
      </c>
      <c r="D1875" s="24">
        <v>0</v>
      </c>
      <c r="E1875" s="24">
        <v>0</v>
      </c>
      <c r="F1875" s="26">
        <v>0</v>
      </c>
      <c r="G1875" s="25">
        <v>0</v>
      </c>
      <c r="H1875" s="24">
        <v>7918.47</v>
      </c>
      <c r="I1875" s="26">
        <v>0.23899999999999999</v>
      </c>
      <c r="J1875" s="25" t="b">
        <v>1</v>
      </c>
    </row>
    <row r="1876" spans="1:10" hidden="1" x14ac:dyDescent="0.25">
      <c r="A1876" s="23">
        <v>45259</v>
      </c>
      <c r="B1876" s="24">
        <v>1850059</v>
      </c>
      <c r="C1876" s="25" t="s">
        <v>1468</v>
      </c>
      <c r="D1876" s="24">
        <v>0</v>
      </c>
      <c r="E1876" s="24">
        <v>0</v>
      </c>
      <c r="F1876" s="26">
        <v>0</v>
      </c>
      <c r="G1876" s="25">
        <v>0</v>
      </c>
      <c r="H1876" s="24">
        <v>1996.48</v>
      </c>
      <c r="I1876" s="26">
        <v>9.6000000000000002E-2</v>
      </c>
      <c r="J1876" s="25" t="b">
        <v>0</v>
      </c>
    </row>
    <row r="1877" spans="1:10" hidden="1" x14ac:dyDescent="0.25">
      <c r="A1877" s="23">
        <v>45259</v>
      </c>
      <c r="B1877" s="24">
        <v>1850099</v>
      </c>
      <c r="C1877" s="25" t="s">
        <v>1469</v>
      </c>
      <c r="D1877" s="24">
        <v>0</v>
      </c>
      <c r="E1877" s="24">
        <v>0</v>
      </c>
      <c r="F1877" s="26">
        <v>0</v>
      </c>
      <c r="G1877" s="25">
        <v>0</v>
      </c>
      <c r="H1877" s="24">
        <v>1108.7</v>
      </c>
      <c r="I1877" s="26">
        <v>0.35599999999999998</v>
      </c>
      <c r="J1877" s="25" t="b">
        <v>1</v>
      </c>
    </row>
    <row r="1878" spans="1:10" hidden="1" x14ac:dyDescent="0.25">
      <c r="A1878" s="23">
        <v>44974</v>
      </c>
      <c r="B1878" s="24">
        <v>1836084</v>
      </c>
      <c r="C1878" s="25" t="s">
        <v>1470</v>
      </c>
      <c r="D1878" s="24">
        <v>0</v>
      </c>
      <c r="E1878" s="24">
        <v>0</v>
      </c>
      <c r="F1878" s="26">
        <v>0</v>
      </c>
      <c r="G1878" s="25">
        <v>0</v>
      </c>
      <c r="H1878" s="24">
        <v>884.83</v>
      </c>
      <c r="I1878" s="26">
        <v>0.89100000000000001</v>
      </c>
      <c r="J1878" s="25" t="b">
        <v>1</v>
      </c>
    </row>
    <row r="1879" spans="1:10" hidden="1" x14ac:dyDescent="0.25">
      <c r="A1879" s="23">
        <v>45190</v>
      </c>
      <c r="B1879" s="24">
        <v>1847029</v>
      </c>
      <c r="C1879" s="25" t="s">
        <v>1058</v>
      </c>
      <c r="D1879" s="24">
        <v>0</v>
      </c>
      <c r="E1879" s="24">
        <v>0</v>
      </c>
      <c r="F1879" s="26">
        <v>0</v>
      </c>
      <c r="G1879" s="25">
        <v>0</v>
      </c>
      <c r="H1879" s="24">
        <v>0</v>
      </c>
      <c r="I1879" s="26">
        <v>0</v>
      </c>
      <c r="J1879" s="25" t="b">
        <v>0</v>
      </c>
    </row>
    <row r="1880" spans="1:10" hidden="1" x14ac:dyDescent="0.25">
      <c r="A1880" s="23">
        <v>44950</v>
      </c>
      <c r="B1880" s="24">
        <v>1834861</v>
      </c>
      <c r="C1880" s="25" t="s">
        <v>255</v>
      </c>
      <c r="D1880" s="24">
        <v>0</v>
      </c>
      <c r="E1880" s="24">
        <v>0</v>
      </c>
      <c r="F1880" s="26">
        <v>0</v>
      </c>
      <c r="G1880" s="25">
        <v>0</v>
      </c>
      <c r="H1880" s="24">
        <v>4006.52</v>
      </c>
      <c r="I1880" s="26">
        <v>0.22</v>
      </c>
      <c r="J1880" s="25" t="b">
        <v>1</v>
      </c>
    </row>
    <row r="1881" spans="1:10" hidden="1" x14ac:dyDescent="0.25">
      <c r="A1881" s="23">
        <v>45175</v>
      </c>
      <c r="B1881" s="24">
        <v>1846203</v>
      </c>
      <c r="C1881" s="25" t="s">
        <v>1289</v>
      </c>
      <c r="D1881" s="24">
        <v>0</v>
      </c>
      <c r="E1881" s="24">
        <v>0</v>
      </c>
      <c r="F1881" s="26">
        <v>0</v>
      </c>
      <c r="G1881" s="25">
        <v>0</v>
      </c>
      <c r="H1881" s="24">
        <v>576.52</v>
      </c>
      <c r="I1881" s="26">
        <v>0.53</v>
      </c>
      <c r="J1881" s="25" t="b">
        <v>1</v>
      </c>
    </row>
    <row r="1882" spans="1:10" hidden="1" x14ac:dyDescent="0.25">
      <c r="A1882" s="23">
        <v>45258</v>
      </c>
      <c r="B1882" s="24">
        <v>1849977</v>
      </c>
      <c r="C1882" s="25" t="s">
        <v>1471</v>
      </c>
      <c r="D1882" s="24">
        <v>0</v>
      </c>
      <c r="E1882" s="24">
        <v>0</v>
      </c>
      <c r="F1882" s="26">
        <v>0</v>
      </c>
      <c r="G1882" s="25">
        <v>0</v>
      </c>
      <c r="H1882" s="24">
        <v>6314</v>
      </c>
      <c r="I1882" s="26">
        <v>0.22</v>
      </c>
      <c r="J1882" s="25" t="b">
        <v>1</v>
      </c>
    </row>
    <row r="1883" spans="1:10" hidden="1" x14ac:dyDescent="0.25">
      <c r="A1883" s="23">
        <v>45029</v>
      </c>
      <c r="B1883" s="24">
        <v>1838908</v>
      </c>
      <c r="C1883" s="25" t="s">
        <v>687</v>
      </c>
      <c r="D1883" s="24">
        <v>0</v>
      </c>
      <c r="E1883" s="24">
        <v>0</v>
      </c>
      <c r="F1883" s="26">
        <v>0</v>
      </c>
      <c r="G1883" s="25">
        <v>0</v>
      </c>
      <c r="H1883" s="24">
        <v>8583.76</v>
      </c>
      <c r="I1883" s="26">
        <v>0.22</v>
      </c>
      <c r="J1883" s="25" t="b">
        <v>1</v>
      </c>
    </row>
    <row r="1884" spans="1:10" hidden="1" x14ac:dyDescent="0.25">
      <c r="A1884" s="23">
        <v>44977</v>
      </c>
      <c r="B1884" s="24">
        <v>1836128</v>
      </c>
      <c r="C1884" s="25" t="s">
        <v>1472</v>
      </c>
      <c r="D1884" s="24">
        <v>0</v>
      </c>
      <c r="E1884" s="24">
        <v>0</v>
      </c>
      <c r="F1884" s="26">
        <v>0</v>
      </c>
      <c r="G1884" s="25">
        <v>0</v>
      </c>
      <c r="H1884" s="24">
        <v>34.74</v>
      </c>
      <c r="I1884" s="26">
        <v>1.216</v>
      </c>
      <c r="J1884" s="25" t="b">
        <v>1</v>
      </c>
    </row>
    <row r="1885" spans="1:10" hidden="1" x14ac:dyDescent="0.25">
      <c r="A1885" s="23">
        <v>45121</v>
      </c>
      <c r="B1885" s="24">
        <v>1843388</v>
      </c>
      <c r="C1885" s="25" t="s">
        <v>1473</v>
      </c>
      <c r="D1885" s="24">
        <v>0</v>
      </c>
      <c r="E1885" s="24">
        <v>0</v>
      </c>
      <c r="F1885" s="26">
        <v>0</v>
      </c>
      <c r="G1885" s="25">
        <v>0</v>
      </c>
      <c r="H1885" s="24">
        <v>0</v>
      </c>
      <c r="I1885" s="26">
        <v>0</v>
      </c>
      <c r="J1885" s="25" t="b">
        <v>0</v>
      </c>
    </row>
    <row r="1886" spans="1:10" hidden="1" x14ac:dyDescent="0.25">
      <c r="A1886" s="23">
        <v>45077</v>
      </c>
      <c r="B1886" s="24">
        <v>1841384</v>
      </c>
      <c r="C1886" s="25" t="s">
        <v>1474</v>
      </c>
      <c r="D1886" s="24">
        <v>0</v>
      </c>
      <c r="E1886" s="24">
        <v>0</v>
      </c>
      <c r="F1886" s="26">
        <v>0</v>
      </c>
      <c r="G1886" s="25">
        <v>0</v>
      </c>
      <c r="H1886" s="24">
        <v>67823.95</v>
      </c>
      <c r="I1886" s="26">
        <v>0.10100000000000001</v>
      </c>
      <c r="J1886" s="25" t="b">
        <v>0</v>
      </c>
    </row>
    <row r="1887" spans="1:10" hidden="1" x14ac:dyDescent="0.25">
      <c r="A1887" s="23">
        <v>45203</v>
      </c>
      <c r="B1887" s="24">
        <v>1847660</v>
      </c>
      <c r="C1887" s="25" t="s">
        <v>975</v>
      </c>
      <c r="D1887" s="24">
        <v>0</v>
      </c>
      <c r="E1887" s="24">
        <v>0</v>
      </c>
      <c r="F1887" s="26">
        <v>0</v>
      </c>
      <c r="G1887" s="25">
        <v>0</v>
      </c>
      <c r="H1887" s="24">
        <v>874.12</v>
      </c>
      <c r="I1887" s="26">
        <v>0.22</v>
      </c>
      <c r="J1887" s="25" t="b">
        <v>1</v>
      </c>
    </row>
    <row r="1888" spans="1:10" hidden="1" x14ac:dyDescent="0.25">
      <c r="A1888" s="23">
        <v>45212</v>
      </c>
      <c r="B1888" s="24">
        <v>1848136</v>
      </c>
      <c r="C1888" s="25" t="s">
        <v>1475</v>
      </c>
      <c r="D1888" s="24">
        <v>0</v>
      </c>
      <c r="E1888" s="24">
        <v>0</v>
      </c>
      <c r="F1888" s="26">
        <v>0</v>
      </c>
      <c r="G1888" s="25">
        <v>0</v>
      </c>
      <c r="H1888" s="24">
        <v>1208.68</v>
      </c>
      <c r="I1888" s="26">
        <v>0.20599999999999999</v>
      </c>
      <c r="J1888" s="25" t="b">
        <v>1</v>
      </c>
    </row>
    <row r="1889" spans="1:10" hidden="1" x14ac:dyDescent="0.25">
      <c r="A1889" s="23">
        <v>45219</v>
      </c>
      <c r="B1889" s="24">
        <v>1848471</v>
      </c>
      <c r="C1889" s="25" t="s">
        <v>588</v>
      </c>
      <c r="D1889" s="24">
        <v>0</v>
      </c>
      <c r="E1889" s="24">
        <v>0</v>
      </c>
      <c r="F1889" s="26">
        <v>0</v>
      </c>
      <c r="G1889" s="25">
        <v>0</v>
      </c>
      <c r="H1889" s="24">
        <v>2640.4</v>
      </c>
      <c r="I1889" s="26">
        <v>0.22</v>
      </c>
      <c r="J1889" s="25" t="b">
        <v>1</v>
      </c>
    </row>
    <row r="1890" spans="1:10" hidden="1" x14ac:dyDescent="0.25">
      <c r="A1890" s="23">
        <v>45156</v>
      </c>
      <c r="B1890" s="24">
        <v>1845250</v>
      </c>
      <c r="C1890" s="25" t="s">
        <v>1476</v>
      </c>
      <c r="D1890" s="24">
        <v>0</v>
      </c>
      <c r="E1890" s="24">
        <v>0</v>
      </c>
      <c r="F1890" s="26">
        <v>0</v>
      </c>
      <c r="G1890" s="25">
        <v>0</v>
      </c>
      <c r="H1890" s="24">
        <v>4944.9799999999996</v>
      </c>
      <c r="I1890" s="26">
        <v>0.20599999999999999</v>
      </c>
      <c r="J1890" s="25" t="b">
        <v>1</v>
      </c>
    </row>
    <row r="1891" spans="1:10" hidden="1" x14ac:dyDescent="0.25">
      <c r="A1891" s="23">
        <v>45190</v>
      </c>
      <c r="B1891" s="24">
        <v>1847005</v>
      </c>
      <c r="C1891" s="25" t="s">
        <v>1477</v>
      </c>
      <c r="D1891" s="24">
        <v>0</v>
      </c>
      <c r="E1891" s="24">
        <v>0</v>
      </c>
      <c r="F1891" s="26">
        <v>0</v>
      </c>
      <c r="G1891" s="25">
        <v>0</v>
      </c>
      <c r="H1891" s="24">
        <v>23969.200000000001</v>
      </c>
      <c r="I1891" s="26">
        <v>0.128</v>
      </c>
      <c r="J1891" s="25" t="b">
        <v>0</v>
      </c>
    </row>
    <row r="1892" spans="1:10" hidden="1" x14ac:dyDescent="0.25">
      <c r="A1892" s="23">
        <v>45288</v>
      </c>
      <c r="B1892" s="24">
        <v>1851156</v>
      </c>
      <c r="C1892" s="25" t="s">
        <v>577</v>
      </c>
      <c r="D1892" s="24">
        <v>0</v>
      </c>
      <c r="E1892" s="24">
        <v>0</v>
      </c>
      <c r="F1892" s="26">
        <v>0</v>
      </c>
      <c r="G1892" s="25">
        <v>0</v>
      </c>
      <c r="H1892" s="24">
        <v>10444.39</v>
      </c>
      <c r="I1892" s="26">
        <v>0.34200000000000003</v>
      </c>
      <c r="J1892" s="25" t="b">
        <v>1</v>
      </c>
    </row>
    <row r="1893" spans="1:10" hidden="1" x14ac:dyDescent="0.25">
      <c r="A1893" s="23">
        <v>45022</v>
      </c>
      <c r="B1893" s="24">
        <v>1838639</v>
      </c>
      <c r="C1893" s="25" t="s">
        <v>1478</v>
      </c>
      <c r="D1893" s="24">
        <v>0</v>
      </c>
      <c r="E1893" s="24">
        <v>0</v>
      </c>
      <c r="F1893" s="26">
        <v>0</v>
      </c>
      <c r="G1893" s="25">
        <v>0</v>
      </c>
      <c r="H1893" s="24">
        <v>4264</v>
      </c>
      <c r="I1893" s="26">
        <v>0.22</v>
      </c>
      <c r="J1893" s="25" t="b">
        <v>1</v>
      </c>
    </row>
    <row r="1894" spans="1:10" hidden="1" x14ac:dyDescent="0.25">
      <c r="A1894" s="23">
        <v>44943</v>
      </c>
      <c r="B1894" s="24">
        <v>1834599</v>
      </c>
      <c r="C1894" s="25" t="s">
        <v>1479</v>
      </c>
      <c r="D1894" s="24">
        <v>0</v>
      </c>
      <c r="E1894" s="24">
        <v>0</v>
      </c>
      <c r="F1894" s="26">
        <v>0</v>
      </c>
      <c r="G1894" s="25">
        <v>0</v>
      </c>
      <c r="H1894" s="24">
        <v>2009</v>
      </c>
      <c r="I1894" s="26">
        <v>0.22</v>
      </c>
      <c r="J1894" s="25" t="b">
        <v>1</v>
      </c>
    </row>
    <row r="1895" spans="1:10" hidden="1" x14ac:dyDescent="0.25">
      <c r="A1895" s="23">
        <v>45000</v>
      </c>
      <c r="B1895" s="24">
        <v>1837496</v>
      </c>
      <c r="C1895" s="25" t="s">
        <v>81</v>
      </c>
      <c r="D1895" s="24">
        <v>0</v>
      </c>
      <c r="E1895" s="24">
        <v>0</v>
      </c>
      <c r="F1895" s="26">
        <v>0</v>
      </c>
      <c r="G1895" s="25">
        <v>0</v>
      </c>
      <c r="H1895" s="24">
        <v>2542.52</v>
      </c>
      <c r="I1895" s="26">
        <v>0.23300000000000001</v>
      </c>
      <c r="J1895" s="25" t="b">
        <v>1</v>
      </c>
    </row>
    <row r="1896" spans="1:10" hidden="1" x14ac:dyDescent="0.25">
      <c r="A1896" s="23">
        <v>45161</v>
      </c>
      <c r="B1896" s="24">
        <v>1845415</v>
      </c>
      <c r="C1896" s="25" t="s">
        <v>887</v>
      </c>
      <c r="D1896" s="24">
        <v>0</v>
      </c>
      <c r="E1896" s="24">
        <v>0</v>
      </c>
      <c r="F1896" s="26">
        <v>0</v>
      </c>
      <c r="G1896" s="25">
        <v>0</v>
      </c>
      <c r="H1896" s="24">
        <v>1072.56</v>
      </c>
      <c r="I1896" s="26">
        <v>0.22</v>
      </c>
      <c r="J1896" s="25" t="b">
        <v>1</v>
      </c>
    </row>
    <row r="1897" spans="1:10" hidden="1" x14ac:dyDescent="0.25">
      <c r="A1897" s="23">
        <v>45160</v>
      </c>
      <c r="B1897" s="24">
        <v>1845382</v>
      </c>
      <c r="C1897" s="25" t="s">
        <v>1480</v>
      </c>
      <c r="D1897" s="24">
        <v>0</v>
      </c>
      <c r="E1897" s="24">
        <v>0</v>
      </c>
      <c r="F1897" s="26">
        <v>0</v>
      </c>
      <c r="G1897" s="25">
        <v>0</v>
      </c>
      <c r="H1897" s="24">
        <v>0</v>
      </c>
      <c r="I1897" s="26">
        <v>0</v>
      </c>
      <c r="J1897" s="25" t="b">
        <v>0</v>
      </c>
    </row>
    <row r="1898" spans="1:10" hidden="1" x14ac:dyDescent="0.25">
      <c r="A1898" s="23">
        <v>45182</v>
      </c>
      <c r="B1898" s="24">
        <v>1846576</v>
      </c>
      <c r="C1898" s="25" t="s">
        <v>1481</v>
      </c>
      <c r="D1898" s="24">
        <v>0</v>
      </c>
      <c r="E1898" s="24">
        <v>0</v>
      </c>
      <c r="F1898" s="26">
        <v>0</v>
      </c>
      <c r="G1898" s="25">
        <v>0</v>
      </c>
      <c r="H1898" s="24">
        <v>4891.3</v>
      </c>
      <c r="I1898" s="26">
        <v>0.22</v>
      </c>
      <c r="J1898" s="25" t="b">
        <v>1</v>
      </c>
    </row>
    <row r="1899" spans="1:10" hidden="1" x14ac:dyDescent="0.25">
      <c r="A1899" s="23">
        <v>45139</v>
      </c>
      <c r="B1899" s="24">
        <v>1844321</v>
      </c>
      <c r="C1899" s="25" t="s">
        <v>392</v>
      </c>
      <c r="D1899" s="24">
        <v>0</v>
      </c>
      <c r="E1899" s="24">
        <v>0</v>
      </c>
      <c r="F1899" s="26">
        <v>0</v>
      </c>
      <c r="G1899" s="25">
        <v>0</v>
      </c>
      <c r="H1899" s="24">
        <v>0</v>
      </c>
      <c r="I1899" s="26">
        <v>0</v>
      </c>
      <c r="J1899" s="25" t="b">
        <v>0</v>
      </c>
    </row>
    <row r="1900" spans="1:10" hidden="1" x14ac:dyDescent="0.25">
      <c r="A1900" s="23">
        <v>45146</v>
      </c>
      <c r="B1900" s="24">
        <v>1844622</v>
      </c>
      <c r="C1900" s="25" t="s">
        <v>163</v>
      </c>
      <c r="D1900" s="24">
        <v>0</v>
      </c>
      <c r="E1900" s="24">
        <v>0</v>
      </c>
      <c r="F1900" s="26">
        <v>0</v>
      </c>
      <c r="G1900" s="25">
        <v>0</v>
      </c>
      <c r="H1900" s="24">
        <v>3745.28</v>
      </c>
      <c r="I1900" s="26">
        <v>0.13600000000000001</v>
      </c>
      <c r="J1900" s="25" t="b">
        <v>0</v>
      </c>
    </row>
    <row r="1901" spans="1:10" hidden="1" x14ac:dyDescent="0.25">
      <c r="A1901" s="23">
        <v>44960</v>
      </c>
      <c r="B1901" s="24">
        <v>1835417</v>
      </c>
      <c r="C1901" s="25" t="s">
        <v>1482</v>
      </c>
      <c r="D1901" s="24">
        <v>0</v>
      </c>
      <c r="E1901" s="24">
        <v>0</v>
      </c>
      <c r="F1901" s="26">
        <v>0</v>
      </c>
      <c r="G1901" s="25">
        <v>0</v>
      </c>
      <c r="H1901" s="24">
        <v>0</v>
      </c>
      <c r="I1901" s="26">
        <v>0</v>
      </c>
      <c r="J1901" s="25" t="b">
        <v>0</v>
      </c>
    </row>
    <row r="1902" spans="1:10" x14ac:dyDescent="0.25">
      <c r="A1902" s="23">
        <v>45153</v>
      </c>
      <c r="B1902" s="24">
        <v>1844982</v>
      </c>
      <c r="C1902" s="25" t="s">
        <v>1483</v>
      </c>
      <c r="D1902" s="24">
        <v>4139.8999999999996</v>
      </c>
      <c r="E1902" s="24">
        <v>12</v>
      </c>
      <c r="F1902" s="26">
        <v>3.0000000000000001E-3</v>
      </c>
      <c r="G1902" s="25" t="s">
        <v>1484</v>
      </c>
      <c r="H1902" s="24">
        <v>19983.43</v>
      </c>
      <c r="I1902" s="26">
        <v>0.106</v>
      </c>
      <c r="J1902" s="25" t="b">
        <v>0</v>
      </c>
    </row>
    <row r="1903" spans="1:10" x14ac:dyDescent="0.25">
      <c r="A1903" s="23">
        <v>44953</v>
      </c>
      <c r="B1903" s="24">
        <v>1835087</v>
      </c>
      <c r="C1903" s="25" t="s">
        <v>1485</v>
      </c>
      <c r="D1903" s="24">
        <v>53172.53</v>
      </c>
      <c r="E1903" s="24">
        <v>249.17</v>
      </c>
      <c r="F1903" s="26">
        <v>5.0000000000000001E-3</v>
      </c>
      <c r="G1903" s="25" t="s">
        <v>1484</v>
      </c>
      <c r="H1903" s="24">
        <v>1886.62</v>
      </c>
      <c r="I1903" s="26">
        <v>0.16800000000000001</v>
      </c>
      <c r="J1903" s="25" t="b">
        <v>0</v>
      </c>
    </row>
    <row r="1904" spans="1:10" x14ac:dyDescent="0.25">
      <c r="A1904" s="23">
        <v>45016</v>
      </c>
      <c r="B1904" s="24">
        <v>1838309</v>
      </c>
      <c r="C1904" s="25" t="s">
        <v>1486</v>
      </c>
      <c r="D1904" s="24">
        <v>168029.17</v>
      </c>
      <c r="E1904" s="24">
        <v>1254.24</v>
      </c>
      <c r="F1904" s="26">
        <v>7.0000000000000001E-3</v>
      </c>
      <c r="G1904" s="25" t="s">
        <v>1484</v>
      </c>
      <c r="H1904" s="24">
        <v>902</v>
      </c>
      <c r="I1904" s="26">
        <v>0.22</v>
      </c>
      <c r="J1904" s="25" t="b">
        <v>1</v>
      </c>
    </row>
    <row r="1905" spans="1:10" x14ac:dyDescent="0.25">
      <c r="A1905" s="23">
        <v>45244</v>
      </c>
      <c r="B1905" s="24">
        <v>1849534</v>
      </c>
      <c r="C1905" s="25" t="s">
        <v>120</v>
      </c>
      <c r="D1905" s="24">
        <v>68559</v>
      </c>
      <c r="E1905" s="24">
        <v>460.47</v>
      </c>
      <c r="F1905" s="26">
        <v>7.0000000000000001E-3</v>
      </c>
      <c r="G1905" s="25" t="s">
        <v>1484</v>
      </c>
      <c r="H1905" s="24">
        <v>0</v>
      </c>
      <c r="I1905" s="26">
        <v>0</v>
      </c>
      <c r="J1905" s="25" t="b">
        <v>0</v>
      </c>
    </row>
    <row r="1906" spans="1:10" x14ac:dyDescent="0.25">
      <c r="A1906" s="23">
        <v>45034</v>
      </c>
      <c r="B1906" s="24">
        <v>1839183</v>
      </c>
      <c r="C1906" s="25" t="s">
        <v>171</v>
      </c>
      <c r="D1906" s="24">
        <v>147842.92000000001</v>
      </c>
      <c r="E1906" s="24">
        <v>1328.42</v>
      </c>
      <c r="F1906" s="26">
        <v>8.9999999999999993E-3</v>
      </c>
      <c r="G1906" s="25" t="s">
        <v>1484</v>
      </c>
      <c r="H1906" s="24">
        <v>0</v>
      </c>
      <c r="I1906" s="26">
        <v>0</v>
      </c>
      <c r="J1906" s="25" t="b">
        <v>0</v>
      </c>
    </row>
    <row r="1907" spans="1:10" x14ac:dyDescent="0.25">
      <c r="A1907" s="23">
        <v>45084</v>
      </c>
      <c r="B1907" s="24">
        <v>1841713</v>
      </c>
      <c r="C1907" s="25" t="s">
        <v>1487</v>
      </c>
      <c r="D1907" s="24">
        <v>97959.55</v>
      </c>
      <c r="E1907" s="24">
        <v>1321.57</v>
      </c>
      <c r="F1907" s="26">
        <v>1.2999999999999999E-2</v>
      </c>
      <c r="G1907" s="25" t="s">
        <v>1484</v>
      </c>
      <c r="H1907" s="24">
        <v>9294.2099999999991</v>
      </c>
      <c r="I1907" s="26">
        <v>0.36099999999999999</v>
      </c>
      <c r="J1907" s="25" t="b">
        <v>1</v>
      </c>
    </row>
    <row r="1908" spans="1:10" x14ac:dyDescent="0.25">
      <c r="A1908" s="23">
        <v>45051</v>
      </c>
      <c r="B1908" s="24">
        <v>1840136</v>
      </c>
      <c r="C1908" s="25" t="s">
        <v>1190</v>
      </c>
      <c r="D1908" s="24">
        <v>169127.35</v>
      </c>
      <c r="E1908" s="24">
        <v>2615.15</v>
      </c>
      <c r="F1908" s="26">
        <v>1.4999999999999999E-2</v>
      </c>
      <c r="G1908" s="25" t="s">
        <v>1484</v>
      </c>
      <c r="H1908" s="24">
        <v>396</v>
      </c>
      <c r="I1908" s="26">
        <v>0.82599999999999996</v>
      </c>
      <c r="J1908" s="25" t="b">
        <v>1</v>
      </c>
    </row>
    <row r="1909" spans="1:10" x14ac:dyDescent="0.25">
      <c r="A1909" s="23">
        <v>45244</v>
      </c>
      <c r="B1909" s="24">
        <v>1849535</v>
      </c>
      <c r="C1909" s="25" t="s">
        <v>120</v>
      </c>
      <c r="D1909" s="24">
        <v>27955</v>
      </c>
      <c r="E1909" s="24">
        <v>459.92</v>
      </c>
      <c r="F1909" s="26">
        <v>1.6E-2</v>
      </c>
      <c r="G1909" s="25" t="s">
        <v>1484</v>
      </c>
      <c r="H1909" s="24">
        <v>5640.8</v>
      </c>
      <c r="I1909" s="26">
        <v>0.19500000000000001</v>
      </c>
      <c r="J1909" s="25" t="b">
        <v>1</v>
      </c>
    </row>
    <row r="1910" spans="1:10" x14ac:dyDescent="0.25">
      <c r="A1910" s="23">
        <v>45077</v>
      </c>
      <c r="B1910" s="24">
        <v>1841390</v>
      </c>
      <c r="C1910" s="25" t="s">
        <v>1488</v>
      </c>
      <c r="D1910" s="24">
        <v>11309.7</v>
      </c>
      <c r="E1910" s="24">
        <v>183.47</v>
      </c>
      <c r="F1910" s="26">
        <v>1.6E-2</v>
      </c>
      <c r="G1910" s="25" t="s">
        <v>1484</v>
      </c>
      <c r="H1910" s="24">
        <v>5261.6</v>
      </c>
      <c r="I1910" s="26">
        <v>0.14399999999999999</v>
      </c>
      <c r="J1910" s="25" t="b">
        <v>0</v>
      </c>
    </row>
    <row r="1911" spans="1:10" x14ac:dyDescent="0.25">
      <c r="A1911" s="23">
        <v>45118</v>
      </c>
      <c r="B1911" s="24">
        <v>1843156</v>
      </c>
      <c r="C1911" s="25" t="s">
        <v>753</v>
      </c>
      <c r="D1911" s="24">
        <v>22233</v>
      </c>
      <c r="E1911" s="24">
        <v>382.1</v>
      </c>
      <c r="F1911" s="26">
        <v>1.7000000000000001E-2</v>
      </c>
      <c r="G1911" s="25" t="s">
        <v>1484</v>
      </c>
      <c r="H1911" s="24">
        <v>1097.1600000000001</v>
      </c>
      <c r="I1911" s="26">
        <v>0.22</v>
      </c>
      <c r="J1911" s="25" t="b">
        <v>1</v>
      </c>
    </row>
    <row r="1912" spans="1:10" x14ac:dyDescent="0.25">
      <c r="A1912" s="23">
        <v>45139</v>
      </c>
      <c r="B1912" s="24">
        <v>1844300</v>
      </c>
      <c r="C1912" s="25" t="s">
        <v>1489</v>
      </c>
      <c r="D1912" s="24">
        <v>30940</v>
      </c>
      <c r="E1912" s="24">
        <v>551.63</v>
      </c>
      <c r="F1912" s="26">
        <v>1.7999999999999999E-2</v>
      </c>
      <c r="G1912" s="25" t="s">
        <v>1484</v>
      </c>
      <c r="H1912" s="24">
        <v>3</v>
      </c>
      <c r="I1912" s="26">
        <v>4</v>
      </c>
      <c r="J1912" s="25" t="b">
        <v>1</v>
      </c>
    </row>
    <row r="1913" spans="1:10" x14ac:dyDescent="0.25">
      <c r="A1913" s="23">
        <v>45021</v>
      </c>
      <c r="B1913" s="24">
        <v>1838532</v>
      </c>
      <c r="C1913" s="25" t="s">
        <v>959</v>
      </c>
      <c r="D1913" s="24">
        <v>169248.13</v>
      </c>
      <c r="E1913" s="24">
        <v>3247.43</v>
      </c>
      <c r="F1913" s="26">
        <v>1.9E-2</v>
      </c>
      <c r="G1913" s="25" t="s">
        <v>1484</v>
      </c>
      <c r="H1913" s="24">
        <v>273.63</v>
      </c>
      <c r="I1913" s="26">
        <v>0.14000000000000001</v>
      </c>
      <c r="J1913" s="25" t="b">
        <v>0</v>
      </c>
    </row>
    <row r="1914" spans="1:10" x14ac:dyDescent="0.25">
      <c r="A1914" s="23">
        <v>45000</v>
      </c>
      <c r="B1914" s="24">
        <v>1837488</v>
      </c>
      <c r="C1914" s="25" t="s">
        <v>981</v>
      </c>
      <c r="D1914" s="24">
        <v>74103</v>
      </c>
      <c r="E1914" s="24">
        <v>1425</v>
      </c>
      <c r="F1914" s="26">
        <v>1.9E-2</v>
      </c>
      <c r="G1914" s="25" t="s">
        <v>1484</v>
      </c>
      <c r="H1914" s="24">
        <v>0</v>
      </c>
      <c r="I1914" s="26">
        <v>0</v>
      </c>
      <c r="J1914" s="25" t="b">
        <v>0</v>
      </c>
    </row>
    <row r="1915" spans="1:10" x14ac:dyDescent="0.25">
      <c r="A1915" s="23">
        <v>44939</v>
      </c>
      <c r="B1915" s="24">
        <v>1834524</v>
      </c>
      <c r="C1915" s="25" t="s">
        <v>916</v>
      </c>
      <c r="D1915" s="24">
        <v>65689.710000000006</v>
      </c>
      <c r="E1915" s="24">
        <v>1317.78</v>
      </c>
      <c r="F1915" s="26">
        <v>0.02</v>
      </c>
      <c r="G1915" s="25" t="s">
        <v>1484</v>
      </c>
      <c r="H1915" s="24">
        <v>200.08</v>
      </c>
      <c r="I1915" s="26">
        <v>0.22</v>
      </c>
      <c r="J1915" s="25" t="b">
        <v>1</v>
      </c>
    </row>
    <row r="1916" spans="1:10" x14ac:dyDescent="0.25">
      <c r="A1916" s="23">
        <v>45069</v>
      </c>
      <c r="B1916" s="24">
        <v>1841019</v>
      </c>
      <c r="C1916" s="25" t="s">
        <v>94</v>
      </c>
      <c r="D1916" s="24">
        <v>123009.26</v>
      </c>
      <c r="E1916" s="24">
        <v>2631.36</v>
      </c>
      <c r="F1916" s="26">
        <v>2.1000000000000001E-2</v>
      </c>
      <c r="G1916" s="25" t="s">
        <v>1484</v>
      </c>
      <c r="H1916" s="24">
        <v>23857.08</v>
      </c>
      <c r="I1916" s="26">
        <v>0.22</v>
      </c>
      <c r="J1916" s="25" t="b">
        <v>1</v>
      </c>
    </row>
    <row r="1917" spans="1:10" x14ac:dyDescent="0.25">
      <c r="A1917" s="23">
        <v>45104</v>
      </c>
      <c r="B1917" s="24">
        <v>1842598</v>
      </c>
      <c r="C1917" s="25" t="s">
        <v>1490</v>
      </c>
      <c r="D1917" s="24">
        <v>19720.32</v>
      </c>
      <c r="E1917" s="24">
        <v>417.69</v>
      </c>
      <c r="F1917" s="26">
        <v>2.1000000000000001E-2</v>
      </c>
      <c r="G1917" s="25" t="s">
        <v>1484</v>
      </c>
      <c r="H1917" s="24">
        <v>1949.96</v>
      </c>
      <c r="I1917" s="26">
        <v>0.22</v>
      </c>
      <c r="J1917" s="25" t="b">
        <v>1</v>
      </c>
    </row>
    <row r="1918" spans="1:10" x14ac:dyDescent="0.25">
      <c r="A1918" s="23">
        <v>45107</v>
      </c>
      <c r="B1918" s="24">
        <v>1842869</v>
      </c>
      <c r="C1918" s="25" t="s">
        <v>1491</v>
      </c>
      <c r="D1918" s="24">
        <v>59705.760000000002</v>
      </c>
      <c r="E1918" s="24">
        <v>1315.68</v>
      </c>
      <c r="F1918" s="26">
        <v>2.1999999999999999E-2</v>
      </c>
      <c r="G1918" s="25" t="s">
        <v>1484</v>
      </c>
      <c r="H1918" s="24">
        <v>50.72</v>
      </c>
      <c r="I1918" s="26">
        <v>0.45900000000000002</v>
      </c>
      <c r="J1918" s="25" t="b">
        <v>1</v>
      </c>
    </row>
    <row r="1919" spans="1:10" x14ac:dyDescent="0.25">
      <c r="A1919" s="23">
        <v>45103</v>
      </c>
      <c r="B1919" s="24">
        <v>1842529</v>
      </c>
      <c r="C1919" s="25" t="s">
        <v>1492</v>
      </c>
      <c r="D1919" s="24">
        <v>39128</v>
      </c>
      <c r="E1919" s="24">
        <v>854.13</v>
      </c>
      <c r="F1919" s="26">
        <v>2.1999999999999999E-2</v>
      </c>
      <c r="G1919" s="25" t="s">
        <v>1484</v>
      </c>
      <c r="H1919" s="24">
        <v>388.68</v>
      </c>
      <c r="I1919" s="26">
        <v>0.22</v>
      </c>
      <c r="J1919" s="25" t="b">
        <v>1</v>
      </c>
    </row>
    <row r="1920" spans="1:10" x14ac:dyDescent="0.25">
      <c r="A1920" s="23">
        <v>45163</v>
      </c>
      <c r="B1920" s="24">
        <v>1845585</v>
      </c>
      <c r="C1920" s="25" t="s">
        <v>1493</v>
      </c>
      <c r="D1920" s="24">
        <v>59588.1</v>
      </c>
      <c r="E1920" s="24">
        <v>1398.68</v>
      </c>
      <c r="F1920" s="26">
        <v>2.3E-2</v>
      </c>
      <c r="G1920" s="25" t="s">
        <v>1484</v>
      </c>
      <c r="H1920" s="24">
        <v>414.92</v>
      </c>
      <c r="I1920" s="26">
        <v>0.22</v>
      </c>
      <c r="J1920" s="25" t="b">
        <v>1</v>
      </c>
    </row>
    <row r="1921" spans="1:10" x14ac:dyDescent="0.25">
      <c r="A1921" s="23">
        <v>45048</v>
      </c>
      <c r="B1921" s="24">
        <v>1839940</v>
      </c>
      <c r="C1921" s="25" t="s">
        <v>1494</v>
      </c>
      <c r="D1921" s="24">
        <v>261316.67</v>
      </c>
      <c r="E1921" s="24">
        <v>6030.51</v>
      </c>
      <c r="F1921" s="26">
        <v>2.3E-2</v>
      </c>
      <c r="G1921" s="25" t="s">
        <v>1484</v>
      </c>
      <c r="H1921" s="24">
        <v>186.96</v>
      </c>
      <c r="I1921" s="26">
        <v>0.22</v>
      </c>
      <c r="J1921" s="25" t="b">
        <v>1</v>
      </c>
    </row>
    <row r="1922" spans="1:10" x14ac:dyDescent="0.25">
      <c r="A1922" s="23">
        <v>44950</v>
      </c>
      <c r="B1922" s="24">
        <v>1834858</v>
      </c>
      <c r="C1922" s="25" t="s">
        <v>1495</v>
      </c>
      <c r="D1922" s="24">
        <v>60132.09</v>
      </c>
      <c r="E1922" s="24">
        <v>1358.61</v>
      </c>
      <c r="F1922" s="26">
        <v>2.3E-2</v>
      </c>
      <c r="G1922" s="25" t="s">
        <v>1484</v>
      </c>
      <c r="H1922" s="24">
        <v>10513.53</v>
      </c>
      <c r="I1922" s="26">
        <v>0.13600000000000001</v>
      </c>
      <c r="J1922" s="25" t="b">
        <v>0</v>
      </c>
    </row>
    <row r="1923" spans="1:10" x14ac:dyDescent="0.25">
      <c r="A1923" s="23">
        <v>45016</v>
      </c>
      <c r="B1923" s="24">
        <v>1838324</v>
      </c>
      <c r="C1923" s="25" t="s">
        <v>889</v>
      </c>
      <c r="D1923" s="24">
        <v>157376.82999999999</v>
      </c>
      <c r="E1923" s="24">
        <v>3654.61</v>
      </c>
      <c r="F1923" s="26">
        <v>2.3E-2</v>
      </c>
      <c r="G1923" s="25" t="s">
        <v>1484</v>
      </c>
      <c r="H1923" s="24">
        <v>2748.64</v>
      </c>
      <c r="I1923" s="26">
        <v>0.22</v>
      </c>
      <c r="J1923" s="25" t="b">
        <v>1</v>
      </c>
    </row>
    <row r="1924" spans="1:10" x14ac:dyDescent="0.25">
      <c r="A1924" s="23">
        <v>44965</v>
      </c>
      <c r="B1924" s="24">
        <v>1835657</v>
      </c>
      <c r="C1924" s="25" t="s">
        <v>1496</v>
      </c>
      <c r="D1924" s="24">
        <v>58641.07</v>
      </c>
      <c r="E1924" s="24">
        <v>1328.12</v>
      </c>
      <c r="F1924" s="26">
        <v>2.3E-2</v>
      </c>
      <c r="G1924" s="25" t="s">
        <v>1484</v>
      </c>
      <c r="H1924" s="24">
        <v>6675.5</v>
      </c>
      <c r="I1924" s="26">
        <v>0.16500000000000001</v>
      </c>
      <c r="J1924" s="25" t="b">
        <v>0</v>
      </c>
    </row>
    <row r="1925" spans="1:10" x14ac:dyDescent="0.25">
      <c r="A1925" s="23">
        <v>45051</v>
      </c>
      <c r="B1925" s="24">
        <v>1840117</v>
      </c>
      <c r="C1925" s="25" t="s">
        <v>1497</v>
      </c>
      <c r="D1925" s="24">
        <v>85569.17</v>
      </c>
      <c r="E1925" s="24">
        <v>2058.6999999999998</v>
      </c>
      <c r="F1925" s="26">
        <v>2.4E-2</v>
      </c>
      <c r="G1925" s="25" t="s">
        <v>1484</v>
      </c>
      <c r="H1925" s="24">
        <v>5010.72</v>
      </c>
      <c r="I1925" s="26">
        <v>0.13600000000000001</v>
      </c>
      <c r="J1925" s="25" t="b">
        <v>0</v>
      </c>
    </row>
    <row r="1926" spans="1:10" x14ac:dyDescent="0.25">
      <c r="A1926" s="23">
        <v>45079</v>
      </c>
      <c r="B1926" s="24">
        <v>1841560</v>
      </c>
      <c r="C1926" s="25" t="s">
        <v>1126</v>
      </c>
      <c r="D1926" s="24">
        <v>102923.88</v>
      </c>
      <c r="E1926" s="24">
        <v>2556</v>
      </c>
      <c r="F1926" s="26">
        <v>2.5000000000000001E-2</v>
      </c>
      <c r="G1926" s="25" t="s">
        <v>1484</v>
      </c>
      <c r="H1926" s="24">
        <v>5514.44</v>
      </c>
      <c r="I1926" s="26">
        <v>0.161</v>
      </c>
      <c r="J1926" s="25" t="b">
        <v>0</v>
      </c>
    </row>
    <row r="1927" spans="1:10" x14ac:dyDescent="0.25">
      <c r="A1927" s="23">
        <v>45281</v>
      </c>
      <c r="B1927" s="24">
        <v>1851049</v>
      </c>
      <c r="C1927" s="25" t="s">
        <v>1254</v>
      </c>
      <c r="D1927" s="24">
        <v>153115.22</v>
      </c>
      <c r="E1927" s="24">
        <v>3900.03</v>
      </c>
      <c r="F1927" s="26">
        <v>2.5000000000000001E-2</v>
      </c>
      <c r="G1927" s="25" t="s">
        <v>1484</v>
      </c>
      <c r="H1927" s="24">
        <v>150.88</v>
      </c>
      <c r="I1927" s="26">
        <v>0.22</v>
      </c>
      <c r="J1927" s="25" t="b">
        <v>1</v>
      </c>
    </row>
    <row r="1928" spans="1:10" x14ac:dyDescent="0.25">
      <c r="A1928" s="23">
        <v>45163</v>
      </c>
      <c r="B1928" s="24">
        <v>1845626</v>
      </c>
      <c r="C1928" s="25" t="s">
        <v>1498</v>
      </c>
      <c r="D1928" s="24">
        <v>77274.880000000005</v>
      </c>
      <c r="E1928" s="24">
        <v>1934.71</v>
      </c>
      <c r="F1928" s="26">
        <v>2.5000000000000001E-2</v>
      </c>
      <c r="G1928" s="25" t="s">
        <v>1484</v>
      </c>
      <c r="H1928" s="24">
        <v>849.52</v>
      </c>
      <c r="I1928" s="26">
        <v>0.22</v>
      </c>
      <c r="J1928" s="25" t="b">
        <v>1</v>
      </c>
    </row>
    <row r="1929" spans="1:10" x14ac:dyDescent="0.25">
      <c r="A1929" s="23">
        <v>45226</v>
      </c>
      <c r="B1929" s="24">
        <v>1848850</v>
      </c>
      <c r="C1929" s="25" t="s">
        <v>735</v>
      </c>
      <c r="D1929" s="24">
        <v>532</v>
      </c>
      <c r="E1929" s="24">
        <v>13.39</v>
      </c>
      <c r="F1929" s="26">
        <v>2.5000000000000001E-2</v>
      </c>
      <c r="G1929" s="25" t="s">
        <v>1484</v>
      </c>
      <c r="H1929" s="24">
        <v>851.16</v>
      </c>
      <c r="I1929" s="26">
        <v>0.22</v>
      </c>
      <c r="J1929" s="25" t="b">
        <v>1</v>
      </c>
    </row>
    <row r="1930" spans="1:10" x14ac:dyDescent="0.25">
      <c r="A1930" s="23">
        <v>45058</v>
      </c>
      <c r="B1930" s="24">
        <v>1840537</v>
      </c>
      <c r="C1930" s="25" t="s">
        <v>1499</v>
      </c>
      <c r="D1930" s="24">
        <v>18694.57</v>
      </c>
      <c r="E1930" s="24">
        <v>466.67</v>
      </c>
      <c r="F1930" s="26">
        <v>2.5000000000000001E-2</v>
      </c>
      <c r="G1930" s="25" t="s">
        <v>1484</v>
      </c>
      <c r="H1930" s="24">
        <v>3291.48</v>
      </c>
      <c r="I1930" s="26">
        <v>0.22</v>
      </c>
      <c r="J1930" s="25" t="b">
        <v>1</v>
      </c>
    </row>
    <row r="1931" spans="1:10" x14ac:dyDescent="0.25">
      <c r="A1931" s="23">
        <v>45121</v>
      </c>
      <c r="B1931" s="24">
        <v>1843410</v>
      </c>
      <c r="C1931" s="25" t="s">
        <v>1500</v>
      </c>
      <c r="D1931" s="24">
        <v>159275.19</v>
      </c>
      <c r="E1931" s="24">
        <v>4097.3100000000004</v>
      </c>
      <c r="F1931" s="26">
        <v>2.5999999999999999E-2</v>
      </c>
      <c r="G1931" s="25" t="s">
        <v>1484</v>
      </c>
      <c r="H1931" s="24">
        <v>0</v>
      </c>
      <c r="I1931" s="26">
        <v>0</v>
      </c>
      <c r="J1931" s="25" t="b">
        <v>0</v>
      </c>
    </row>
    <row r="1932" spans="1:10" x14ac:dyDescent="0.25">
      <c r="A1932" s="23">
        <v>45163</v>
      </c>
      <c r="B1932" s="24">
        <v>1845584</v>
      </c>
      <c r="C1932" s="25" t="s">
        <v>1493</v>
      </c>
      <c r="D1932" s="24">
        <v>52966.68</v>
      </c>
      <c r="E1932" s="24">
        <v>1398.68</v>
      </c>
      <c r="F1932" s="26">
        <v>2.5999999999999999E-2</v>
      </c>
      <c r="G1932" s="25" t="s">
        <v>1484</v>
      </c>
      <c r="H1932" s="24">
        <v>0</v>
      </c>
      <c r="I1932" s="26">
        <v>0</v>
      </c>
      <c r="J1932" s="25" t="b">
        <v>0</v>
      </c>
    </row>
    <row r="1933" spans="1:10" x14ac:dyDescent="0.25">
      <c r="A1933" s="23">
        <v>45138</v>
      </c>
      <c r="B1933" s="24">
        <v>1844228</v>
      </c>
      <c r="C1933" s="25" t="s">
        <v>1501</v>
      </c>
      <c r="D1933" s="24">
        <v>16888.54</v>
      </c>
      <c r="E1933" s="24">
        <v>434.56</v>
      </c>
      <c r="F1933" s="26">
        <v>2.5999999999999999E-2</v>
      </c>
      <c r="G1933" s="25" t="s">
        <v>1484</v>
      </c>
      <c r="H1933" s="24">
        <v>59279</v>
      </c>
      <c r="I1933" s="26">
        <v>9.9000000000000005E-2</v>
      </c>
      <c r="J1933" s="25" t="b">
        <v>0</v>
      </c>
    </row>
    <row r="1934" spans="1:10" x14ac:dyDescent="0.25">
      <c r="A1934" s="23">
        <v>44971</v>
      </c>
      <c r="B1934" s="24">
        <v>1835887</v>
      </c>
      <c r="C1934" s="25" t="s">
        <v>1502</v>
      </c>
      <c r="D1934" s="24">
        <v>26710</v>
      </c>
      <c r="E1934" s="24">
        <v>714</v>
      </c>
      <c r="F1934" s="26">
        <v>2.7E-2</v>
      </c>
      <c r="G1934" s="25" t="s">
        <v>1484</v>
      </c>
      <c r="H1934" s="24">
        <v>2796.2</v>
      </c>
      <c r="I1934" s="26">
        <v>0.22</v>
      </c>
      <c r="J1934" s="25" t="b">
        <v>1</v>
      </c>
    </row>
    <row r="1935" spans="1:10" x14ac:dyDescent="0.25">
      <c r="A1935" s="23">
        <v>44937</v>
      </c>
      <c r="B1935" s="24">
        <v>1834376</v>
      </c>
      <c r="C1935" s="25" t="s">
        <v>571</v>
      </c>
      <c r="D1935" s="24">
        <v>152719.37</v>
      </c>
      <c r="E1935" s="24">
        <v>4170.66</v>
      </c>
      <c r="F1935" s="26">
        <v>2.7E-2</v>
      </c>
      <c r="G1935" s="25" t="s">
        <v>1484</v>
      </c>
      <c r="H1935" s="24">
        <v>1672.8</v>
      </c>
      <c r="I1935" s="26">
        <v>0.22</v>
      </c>
      <c r="J1935" s="25" t="b">
        <v>1</v>
      </c>
    </row>
    <row r="1936" spans="1:10" x14ac:dyDescent="0.25">
      <c r="A1936" s="23">
        <v>45086</v>
      </c>
      <c r="B1936" s="24">
        <v>1841841</v>
      </c>
      <c r="C1936" s="25" t="s">
        <v>1328</v>
      </c>
      <c r="D1936" s="24">
        <v>48946.36</v>
      </c>
      <c r="E1936" s="24">
        <v>1315.68</v>
      </c>
      <c r="F1936" s="26">
        <v>2.7E-2</v>
      </c>
      <c r="G1936" s="25" t="s">
        <v>1484</v>
      </c>
      <c r="H1936" s="24">
        <v>5711.37</v>
      </c>
      <c r="I1936" s="26">
        <v>0.158</v>
      </c>
      <c r="J1936" s="25" t="b">
        <v>0</v>
      </c>
    </row>
    <row r="1937" spans="1:10" x14ac:dyDescent="0.25">
      <c r="A1937" s="23">
        <v>45048</v>
      </c>
      <c r="B1937" s="24">
        <v>1839950</v>
      </c>
      <c r="C1937" s="25" t="s">
        <v>1503</v>
      </c>
      <c r="D1937" s="24">
        <v>18031</v>
      </c>
      <c r="E1937" s="24">
        <v>482.07</v>
      </c>
      <c r="F1937" s="26">
        <v>2.7E-2</v>
      </c>
      <c r="G1937" s="25" t="s">
        <v>1484</v>
      </c>
      <c r="H1937" s="24">
        <v>120047.07</v>
      </c>
      <c r="I1937" s="26">
        <v>7.8E-2</v>
      </c>
      <c r="J1937" s="25" t="b">
        <v>0</v>
      </c>
    </row>
    <row r="1938" spans="1:10" x14ac:dyDescent="0.25">
      <c r="A1938" s="23">
        <v>45016</v>
      </c>
      <c r="B1938" s="24">
        <v>1838372</v>
      </c>
      <c r="C1938" s="25" t="s">
        <v>1504</v>
      </c>
      <c r="D1938" s="24">
        <v>55574</v>
      </c>
      <c r="E1938" s="24">
        <v>1551.8</v>
      </c>
      <c r="F1938" s="26">
        <v>2.8000000000000001E-2</v>
      </c>
      <c r="G1938" s="25" t="s">
        <v>1484</v>
      </c>
      <c r="H1938" s="24">
        <v>287.07</v>
      </c>
      <c r="I1938" s="26">
        <v>0.219</v>
      </c>
      <c r="J1938" s="25" t="b">
        <v>1</v>
      </c>
    </row>
    <row r="1939" spans="1:10" x14ac:dyDescent="0.25">
      <c r="A1939" s="23">
        <v>44998</v>
      </c>
      <c r="B1939" s="24">
        <v>1837380</v>
      </c>
      <c r="C1939" s="25" t="s">
        <v>1505</v>
      </c>
      <c r="D1939" s="24">
        <v>48655.32</v>
      </c>
      <c r="E1939" s="24">
        <v>1354.9</v>
      </c>
      <c r="F1939" s="26">
        <v>2.8000000000000001E-2</v>
      </c>
      <c r="G1939" s="25" t="s">
        <v>1484</v>
      </c>
      <c r="H1939" s="24">
        <v>0</v>
      </c>
      <c r="I1939" s="26">
        <v>0</v>
      </c>
      <c r="J1939" s="25" t="b">
        <v>0</v>
      </c>
    </row>
    <row r="1940" spans="1:10" x14ac:dyDescent="0.25">
      <c r="A1940" s="23">
        <v>45146</v>
      </c>
      <c r="B1940" s="24">
        <v>1844615</v>
      </c>
      <c r="C1940" s="25" t="s">
        <v>1506</v>
      </c>
      <c r="D1940" s="24">
        <v>1156.9000000000001</v>
      </c>
      <c r="E1940" s="24">
        <v>32.229999999999997</v>
      </c>
      <c r="F1940" s="26">
        <v>2.8000000000000001E-2</v>
      </c>
      <c r="G1940" s="25" t="s">
        <v>1484</v>
      </c>
      <c r="H1940" s="24">
        <v>493.27</v>
      </c>
      <c r="I1940" s="26">
        <v>7.9000000000000001E-2</v>
      </c>
      <c r="J1940" s="25" t="b">
        <v>0</v>
      </c>
    </row>
    <row r="1941" spans="1:10" x14ac:dyDescent="0.25">
      <c r="A1941" s="23">
        <v>44970</v>
      </c>
      <c r="B1941" s="24">
        <v>1835799</v>
      </c>
      <c r="C1941" s="25" t="s">
        <v>94</v>
      </c>
      <c r="D1941" s="24">
        <v>174301</v>
      </c>
      <c r="E1941" s="24">
        <v>4911.8599999999997</v>
      </c>
      <c r="F1941" s="26">
        <v>2.8000000000000001E-2</v>
      </c>
      <c r="G1941" s="25" t="s">
        <v>1484</v>
      </c>
      <c r="H1941" s="24">
        <v>477.38</v>
      </c>
      <c r="I1941" s="26">
        <v>0.37</v>
      </c>
      <c r="J1941" s="25" t="b">
        <v>1</v>
      </c>
    </row>
    <row r="1942" spans="1:10" x14ac:dyDescent="0.25">
      <c r="A1942" s="23">
        <v>44970</v>
      </c>
      <c r="B1942" s="24">
        <v>1835847</v>
      </c>
      <c r="C1942" s="25" t="s">
        <v>1507</v>
      </c>
      <c r="D1942" s="24">
        <v>32223</v>
      </c>
      <c r="E1942" s="24">
        <v>945.43</v>
      </c>
      <c r="F1942" s="26">
        <v>2.9000000000000001E-2</v>
      </c>
      <c r="G1942" s="25" t="s">
        <v>1484</v>
      </c>
      <c r="H1942" s="24">
        <v>58.22</v>
      </c>
      <c r="I1942" s="26">
        <v>0.22</v>
      </c>
      <c r="J1942" s="25" t="b">
        <v>1</v>
      </c>
    </row>
    <row r="1943" spans="1:10" x14ac:dyDescent="0.25">
      <c r="A1943" s="23">
        <v>45092</v>
      </c>
      <c r="B1943" s="24">
        <v>1842151</v>
      </c>
      <c r="C1943" s="25" t="s">
        <v>1508</v>
      </c>
      <c r="D1943" s="24">
        <v>25516</v>
      </c>
      <c r="E1943" s="24">
        <v>745.9</v>
      </c>
      <c r="F1943" s="26">
        <v>2.9000000000000001E-2</v>
      </c>
      <c r="G1943" s="25" t="s">
        <v>1484</v>
      </c>
      <c r="H1943" s="24">
        <v>728.04</v>
      </c>
      <c r="I1943" s="26">
        <v>0.29299999999999998</v>
      </c>
      <c r="J1943" s="25" t="b">
        <v>1</v>
      </c>
    </row>
    <row r="1944" spans="1:10" x14ac:dyDescent="0.25">
      <c r="A1944" s="23">
        <v>44952</v>
      </c>
      <c r="B1944" s="24">
        <v>1835030</v>
      </c>
      <c r="C1944" s="25" t="s">
        <v>1084</v>
      </c>
      <c r="D1944" s="24">
        <v>86039.16</v>
      </c>
      <c r="E1944" s="24">
        <v>2532</v>
      </c>
      <c r="F1944" s="26">
        <v>2.9000000000000001E-2</v>
      </c>
      <c r="G1944" s="25" t="s">
        <v>1484</v>
      </c>
      <c r="H1944" s="24">
        <v>7274.17</v>
      </c>
      <c r="I1944" s="26">
        <v>0.59799999999999998</v>
      </c>
      <c r="J1944" s="25" t="b">
        <v>1</v>
      </c>
    </row>
    <row r="1945" spans="1:10" x14ac:dyDescent="0.25">
      <c r="A1945" s="23">
        <v>45009</v>
      </c>
      <c r="B1945" s="24">
        <v>1837964</v>
      </c>
      <c r="C1945" s="25" t="s">
        <v>1474</v>
      </c>
      <c r="D1945" s="24">
        <v>49524.61</v>
      </c>
      <c r="E1945" s="24">
        <v>1458.83</v>
      </c>
      <c r="F1945" s="26">
        <v>2.9000000000000001E-2</v>
      </c>
      <c r="G1945" s="25" t="s">
        <v>1484</v>
      </c>
      <c r="H1945" s="24">
        <v>12211.44</v>
      </c>
      <c r="I1945" s="26">
        <v>0.22</v>
      </c>
      <c r="J1945" s="25" t="b">
        <v>1</v>
      </c>
    </row>
    <row r="1946" spans="1:10" x14ac:dyDescent="0.25">
      <c r="A1946" s="23">
        <v>45068</v>
      </c>
      <c r="B1946" s="24">
        <v>1840919</v>
      </c>
      <c r="C1946" s="25" t="s">
        <v>867</v>
      </c>
      <c r="D1946" s="24">
        <v>204582.94</v>
      </c>
      <c r="E1946" s="24">
        <v>5892</v>
      </c>
      <c r="F1946" s="26">
        <v>2.9000000000000001E-2</v>
      </c>
      <c r="G1946" s="25" t="s">
        <v>1484</v>
      </c>
      <c r="H1946" s="24">
        <v>6273.27</v>
      </c>
      <c r="I1946" s="26">
        <v>0.14099999999999999</v>
      </c>
      <c r="J1946" s="25" t="b">
        <v>0</v>
      </c>
    </row>
    <row r="1947" spans="1:10" x14ac:dyDescent="0.25">
      <c r="A1947" s="23">
        <v>44981</v>
      </c>
      <c r="B1947" s="24">
        <v>1836387</v>
      </c>
      <c r="C1947" s="25" t="s">
        <v>1509</v>
      </c>
      <c r="D1947" s="24">
        <v>153842</v>
      </c>
      <c r="E1947" s="24">
        <v>4506.84</v>
      </c>
      <c r="F1947" s="26">
        <v>2.9000000000000001E-2</v>
      </c>
      <c r="G1947" s="25" t="s">
        <v>1484</v>
      </c>
      <c r="H1947" s="24">
        <v>628.85</v>
      </c>
      <c r="I1947" s="26">
        <v>0.13600000000000001</v>
      </c>
      <c r="J1947" s="25" t="b">
        <v>0</v>
      </c>
    </row>
    <row r="1948" spans="1:10" x14ac:dyDescent="0.25">
      <c r="A1948" s="23">
        <v>44985</v>
      </c>
      <c r="B1948" s="24">
        <v>1836552</v>
      </c>
      <c r="C1948" s="25" t="s">
        <v>1381</v>
      </c>
      <c r="D1948" s="24">
        <v>58931.24</v>
      </c>
      <c r="E1948" s="24">
        <v>1712.31</v>
      </c>
      <c r="F1948" s="26">
        <v>2.9000000000000001E-2</v>
      </c>
      <c r="G1948" s="25" t="s">
        <v>1484</v>
      </c>
      <c r="H1948" s="24">
        <v>10490.04</v>
      </c>
      <c r="I1948" s="26">
        <v>0.22800000000000001</v>
      </c>
      <c r="J1948" s="25" t="b">
        <v>1</v>
      </c>
    </row>
    <row r="1949" spans="1:10" x14ac:dyDescent="0.25">
      <c r="A1949" s="23">
        <v>45216</v>
      </c>
      <c r="B1949" s="24">
        <v>1848259</v>
      </c>
      <c r="C1949" s="25" t="s">
        <v>1510</v>
      </c>
      <c r="D1949" s="24">
        <v>180252.84</v>
      </c>
      <c r="E1949" s="24">
        <v>5327.54</v>
      </c>
      <c r="F1949" s="26">
        <v>0.03</v>
      </c>
      <c r="G1949" s="25" t="s">
        <v>1484</v>
      </c>
      <c r="H1949" s="24">
        <v>0</v>
      </c>
      <c r="I1949" s="26">
        <v>0</v>
      </c>
      <c r="J1949" s="25" t="b">
        <v>0</v>
      </c>
    </row>
    <row r="1950" spans="1:10" x14ac:dyDescent="0.25">
      <c r="A1950" s="23">
        <v>45044</v>
      </c>
      <c r="B1950" s="24">
        <v>1839742</v>
      </c>
      <c r="C1950" s="25" t="s">
        <v>1201</v>
      </c>
      <c r="D1950" s="24">
        <v>47921.62</v>
      </c>
      <c r="E1950" s="24">
        <v>1425.8</v>
      </c>
      <c r="F1950" s="26">
        <v>0.03</v>
      </c>
      <c r="G1950" s="25" t="s">
        <v>1484</v>
      </c>
      <c r="H1950" s="24">
        <v>1843</v>
      </c>
      <c r="I1950" s="26">
        <v>0.41799999999999998</v>
      </c>
      <c r="J1950" s="25" t="b">
        <v>1</v>
      </c>
    </row>
    <row r="1951" spans="1:10" x14ac:dyDescent="0.25">
      <c r="A1951" s="23">
        <v>45251</v>
      </c>
      <c r="B1951" s="24">
        <v>1849817</v>
      </c>
      <c r="C1951" s="25" t="s">
        <v>1511</v>
      </c>
      <c r="D1951" s="24">
        <v>9425</v>
      </c>
      <c r="E1951" s="24">
        <v>285.89</v>
      </c>
      <c r="F1951" s="26">
        <v>0.03</v>
      </c>
      <c r="G1951" s="25" t="s">
        <v>1484</v>
      </c>
      <c r="H1951" s="24">
        <v>371.68</v>
      </c>
      <c r="I1951" s="26">
        <v>5.8659999999999997</v>
      </c>
      <c r="J1951" s="25" t="b">
        <v>1</v>
      </c>
    </row>
    <row r="1952" spans="1:10" x14ac:dyDescent="0.25">
      <c r="A1952" s="23">
        <v>44963</v>
      </c>
      <c r="B1952" s="24">
        <v>1835425</v>
      </c>
      <c r="C1952" s="25" t="s">
        <v>1512</v>
      </c>
      <c r="D1952" s="24">
        <v>26076.46</v>
      </c>
      <c r="E1952" s="24">
        <v>798.25</v>
      </c>
      <c r="F1952" s="26">
        <v>3.1E-2</v>
      </c>
      <c r="G1952" s="25" t="s">
        <v>1484</v>
      </c>
      <c r="H1952" s="24">
        <v>1321.02</v>
      </c>
      <c r="I1952" s="26">
        <v>0.22</v>
      </c>
      <c r="J1952" s="25" t="b">
        <v>1</v>
      </c>
    </row>
    <row r="1953" spans="1:10" x14ac:dyDescent="0.25">
      <c r="A1953" s="23">
        <v>45198</v>
      </c>
      <c r="B1953" s="24">
        <v>1847475</v>
      </c>
      <c r="C1953" s="25" t="s">
        <v>1513</v>
      </c>
      <c r="D1953" s="24">
        <v>162018.56</v>
      </c>
      <c r="E1953" s="24">
        <v>5052</v>
      </c>
      <c r="F1953" s="26">
        <v>3.1E-2</v>
      </c>
      <c r="G1953" s="25" t="s">
        <v>1484</v>
      </c>
      <c r="H1953" s="24">
        <v>2854.34</v>
      </c>
      <c r="I1953" s="26">
        <v>0.23899999999999999</v>
      </c>
      <c r="J1953" s="25" t="b">
        <v>1</v>
      </c>
    </row>
    <row r="1954" spans="1:10" x14ac:dyDescent="0.25">
      <c r="A1954" s="23">
        <v>44977</v>
      </c>
      <c r="B1954" s="24">
        <v>1836130</v>
      </c>
      <c r="C1954" s="25" t="s">
        <v>735</v>
      </c>
      <c r="D1954" s="24">
        <v>67917.399999999994</v>
      </c>
      <c r="E1954" s="24">
        <v>2121.61</v>
      </c>
      <c r="F1954" s="26">
        <v>3.1E-2</v>
      </c>
      <c r="G1954" s="25" t="s">
        <v>1484</v>
      </c>
      <c r="H1954" s="24">
        <v>97.58</v>
      </c>
      <c r="I1954" s="26">
        <v>0.22</v>
      </c>
      <c r="J1954" s="25" t="b">
        <v>1</v>
      </c>
    </row>
    <row r="1955" spans="1:10" x14ac:dyDescent="0.25">
      <c r="A1955" s="23">
        <v>45048</v>
      </c>
      <c r="B1955" s="24">
        <v>1839979</v>
      </c>
      <c r="C1955" s="25" t="s">
        <v>1514</v>
      </c>
      <c r="D1955" s="24">
        <v>41771.64</v>
      </c>
      <c r="E1955" s="24">
        <v>1328.54</v>
      </c>
      <c r="F1955" s="26">
        <v>3.2000000000000001E-2</v>
      </c>
      <c r="G1955" s="25" t="s">
        <v>1484</v>
      </c>
      <c r="H1955" s="24">
        <v>2884.92</v>
      </c>
      <c r="I1955" s="26">
        <v>0.20599999999999999</v>
      </c>
      <c r="J1955" s="25" t="b">
        <v>1</v>
      </c>
    </row>
    <row r="1956" spans="1:10" x14ac:dyDescent="0.25">
      <c r="A1956" s="23">
        <v>45064</v>
      </c>
      <c r="B1956" s="24">
        <v>1840783</v>
      </c>
      <c r="C1956" s="25" t="s">
        <v>1491</v>
      </c>
      <c r="D1956" s="24">
        <v>81450.539999999994</v>
      </c>
      <c r="E1956" s="24">
        <v>2631.36</v>
      </c>
      <c r="F1956" s="26">
        <v>3.2000000000000001E-2</v>
      </c>
      <c r="G1956" s="25" t="s">
        <v>1484</v>
      </c>
      <c r="H1956" s="24">
        <v>3052.94</v>
      </c>
      <c r="I1956" s="26">
        <v>0.27600000000000002</v>
      </c>
      <c r="J1956" s="25" t="b">
        <v>1</v>
      </c>
    </row>
    <row r="1957" spans="1:10" x14ac:dyDescent="0.25">
      <c r="A1957" s="23">
        <v>45016</v>
      </c>
      <c r="B1957" s="24">
        <v>1838299</v>
      </c>
      <c r="C1957" s="25" t="s">
        <v>812</v>
      </c>
      <c r="D1957" s="24">
        <v>62048</v>
      </c>
      <c r="E1957" s="24">
        <v>1981.8</v>
      </c>
      <c r="F1957" s="26">
        <v>3.2000000000000001E-2</v>
      </c>
      <c r="G1957" s="25" t="s">
        <v>1484</v>
      </c>
      <c r="H1957" s="24">
        <v>0</v>
      </c>
      <c r="I1957" s="26">
        <v>0</v>
      </c>
      <c r="J1957" s="25" t="b">
        <v>0</v>
      </c>
    </row>
    <row r="1958" spans="1:10" x14ac:dyDescent="0.25">
      <c r="A1958" s="23">
        <v>44979</v>
      </c>
      <c r="B1958" s="24">
        <v>1836254</v>
      </c>
      <c r="C1958" s="25" t="s">
        <v>1515</v>
      </c>
      <c r="D1958" s="24">
        <v>198162.75</v>
      </c>
      <c r="E1958" s="24">
        <v>6390.16</v>
      </c>
      <c r="F1958" s="26">
        <v>3.2000000000000001E-2</v>
      </c>
      <c r="G1958" s="25" t="s">
        <v>1484</v>
      </c>
      <c r="H1958" s="24">
        <v>829.84</v>
      </c>
      <c r="I1958" s="26">
        <v>0.22</v>
      </c>
      <c r="J1958" s="25" t="b">
        <v>1</v>
      </c>
    </row>
    <row r="1959" spans="1:10" x14ac:dyDescent="0.25">
      <c r="A1959" s="23">
        <v>45119</v>
      </c>
      <c r="B1959" s="24">
        <v>1843245</v>
      </c>
      <c r="C1959" s="25" t="s">
        <v>1516</v>
      </c>
      <c r="D1959" s="24">
        <v>62265.83</v>
      </c>
      <c r="E1959" s="24">
        <v>2127.59</v>
      </c>
      <c r="F1959" s="26">
        <v>3.4000000000000002E-2</v>
      </c>
      <c r="G1959" s="25" t="s">
        <v>1484</v>
      </c>
      <c r="H1959" s="24">
        <v>14543.8</v>
      </c>
      <c r="I1959" s="26">
        <v>0.11799999999999999</v>
      </c>
      <c r="J1959" s="25" t="b">
        <v>0</v>
      </c>
    </row>
    <row r="1960" spans="1:10" x14ac:dyDescent="0.25">
      <c r="A1960" s="23">
        <v>45086</v>
      </c>
      <c r="B1960" s="24">
        <v>1841860</v>
      </c>
      <c r="C1960" s="25" t="s">
        <v>1517</v>
      </c>
      <c r="D1960" s="24">
        <v>32448</v>
      </c>
      <c r="E1960" s="24">
        <v>1116.1300000000001</v>
      </c>
      <c r="F1960" s="26">
        <v>3.4000000000000002E-2</v>
      </c>
      <c r="G1960" s="25" t="s">
        <v>1484</v>
      </c>
      <c r="H1960" s="24">
        <v>8188.96</v>
      </c>
      <c r="I1960" s="26">
        <v>0.222</v>
      </c>
      <c r="J1960" s="25" t="b">
        <v>1</v>
      </c>
    </row>
    <row r="1961" spans="1:10" x14ac:dyDescent="0.25">
      <c r="A1961" s="23">
        <v>45240</v>
      </c>
      <c r="B1961" s="24">
        <v>1849444</v>
      </c>
      <c r="C1961" s="25" t="s">
        <v>1510</v>
      </c>
      <c r="D1961" s="24">
        <v>190620.1</v>
      </c>
      <c r="E1961" s="24">
        <v>6567.45</v>
      </c>
      <c r="F1961" s="26">
        <v>3.4000000000000002E-2</v>
      </c>
      <c r="G1961" s="25" t="s">
        <v>1484</v>
      </c>
      <c r="H1961" s="24">
        <v>47630.68</v>
      </c>
      <c r="I1961" s="26">
        <v>2.8000000000000001E-2</v>
      </c>
      <c r="J1961" s="25" t="b">
        <v>0</v>
      </c>
    </row>
    <row r="1962" spans="1:10" x14ac:dyDescent="0.25">
      <c r="A1962" s="23">
        <v>45139</v>
      </c>
      <c r="B1962" s="24">
        <v>1844267</v>
      </c>
      <c r="C1962" s="25" t="s">
        <v>1518</v>
      </c>
      <c r="D1962" s="24">
        <v>27866</v>
      </c>
      <c r="E1962" s="24">
        <v>935.67</v>
      </c>
      <c r="F1962" s="26">
        <v>3.4000000000000002E-2</v>
      </c>
      <c r="G1962" s="25" t="s">
        <v>1484</v>
      </c>
      <c r="H1962" s="24">
        <v>1054.4000000000001</v>
      </c>
      <c r="I1962" s="26">
        <v>0.17199999999999999</v>
      </c>
      <c r="J1962" s="25" t="b">
        <v>0</v>
      </c>
    </row>
    <row r="1963" spans="1:10" x14ac:dyDescent="0.25">
      <c r="A1963" s="23">
        <v>45027</v>
      </c>
      <c r="B1963" s="24">
        <v>1838768</v>
      </c>
      <c r="C1963" s="25" t="s">
        <v>1519</v>
      </c>
      <c r="D1963" s="24">
        <v>36979.370000000003</v>
      </c>
      <c r="E1963" s="24">
        <v>1273.1300000000001</v>
      </c>
      <c r="F1963" s="26">
        <v>3.4000000000000002E-2</v>
      </c>
      <c r="G1963" s="25" t="s">
        <v>1484</v>
      </c>
      <c r="H1963" s="24">
        <v>5726.88</v>
      </c>
      <c r="I1963" s="26">
        <v>0.22</v>
      </c>
      <c r="J1963" s="25" t="b">
        <v>1</v>
      </c>
    </row>
    <row r="1964" spans="1:10" x14ac:dyDescent="0.25">
      <c r="A1964" s="23">
        <v>45014</v>
      </c>
      <c r="B1964" s="24">
        <v>1838150</v>
      </c>
      <c r="C1964" s="25" t="s">
        <v>1520</v>
      </c>
      <c r="D1964" s="24">
        <v>26497.05</v>
      </c>
      <c r="E1964" s="24">
        <v>913.87</v>
      </c>
      <c r="F1964" s="26">
        <v>3.4000000000000002E-2</v>
      </c>
      <c r="G1964" s="25" t="s">
        <v>1484</v>
      </c>
      <c r="H1964" s="24">
        <v>295.2</v>
      </c>
      <c r="I1964" s="26">
        <v>0.22</v>
      </c>
      <c r="J1964" s="25" t="b">
        <v>1</v>
      </c>
    </row>
    <row r="1965" spans="1:10" x14ac:dyDescent="0.25">
      <c r="A1965" s="23">
        <v>45140</v>
      </c>
      <c r="B1965" s="24">
        <v>1844351</v>
      </c>
      <c r="C1965" s="25" t="s">
        <v>1521</v>
      </c>
      <c r="D1965" s="24">
        <v>29272</v>
      </c>
      <c r="E1965" s="24">
        <v>1026.67</v>
      </c>
      <c r="F1965" s="26">
        <v>3.5000000000000003E-2</v>
      </c>
      <c r="G1965" s="25" t="s">
        <v>1484</v>
      </c>
      <c r="H1965" s="24">
        <v>903.72</v>
      </c>
      <c r="I1965" s="26">
        <v>0.13600000000000001</v>
      </c>
      <c r="J1965" s="25" t="b">
        <v>0</v>
      </c>
    </row>
    <row r="1966" spans="1:10" x14ac:dyDescent="0.25">
      <c r="A1966" s="23">
        <v>45070</v>
      </c>
      <c r="B1966" s="24">
        <v>1841060</v>
      </c>
      <c r="C1966" s="25" t="s">
        <v>674</v>
      </c>
      <c r="D1966" s="24">
        <v>39711.910000000003</v>
      </c>
      <c r="E1966" s="24">
        <v>1381.64</v>
      </c>
      <c r="F1966" s="26">
        <v>3.5000000000000003E-2</v>
      </c>
      <c r="G1966" s="25" t="s">
        <v>1484</v>
      </c>
      <c r="H1966" s="24">
        <v>31277.57</v>
      </c>
      <c r="I1966" s="26">
        <v>0.03</v>
      </c>
      <c r="J1966" s="25" t="b">
        <v>0</v>
      </c>
    </row>
    <row r="1967" spans="1:10" x14ac:dyDescent="0.25">
      <c r="A1967" s="23">
        <v>44966</v>
      </c>
      <c r="B1967" s="24">
        <v>1835706</v>
      </c>
      <c r="C1967" s="25" t="s">
        <v>495</v>
      </c>
      <c r="D1967" s="24">
        <v>37935</v>
      </c>
      <c r="E1967" s="24">
        <v>1344.9</v>
      </c>
      <c r="F1967" s="26">
        <v>3.5000000000000003E-2</v>
      </c>
      <c r="G1967" s="25" t="s">
        <v>1484</v>
      </c>
      <c r="H1967" s="24">
        <v>967.6</v>
      </c>
      <c r="I1967" s="26">
        <v>0.22</v>
      </c>
      <c r="J1967" s="25" t="b">
        <v>1</v>
      </c>
    </row>
    <row r="1968" spans="1:10" x14ac:dyDescent="0.25">
      <c r="A1968" s="23">
        <v>44994</v>
      </c>
      <c r="B1968" s="24">
        <v>1837204</v>
      </c>
      <c r="C1968" s="25" t="s">
        <v>1522</v>
      </c>
      <c r="D1968" s="24">
        <v>25210</v>
      </c>
      <c r="E1968" s="24">
        <v>910.43</v>
      </c>
      <c r="F1968" s="26">
        <v>3.5999999999999997E-2</v>
      </c>
      <c r="G1968" s="25" t="s">
        <v>1484</v>
      </c>
      <c r="H1968" s="24">
        <v>3834.32</v>
      </c>
      <c r="I1968" s="26">
        <v>0.22</v>
      </c>
      <c r="J1968" s="25" t="b">
        <v>1</v>
      </c>
    </row>
    <row r="1969" spans="1:10" x14ac:dyDescent="0.25">
      <c r="A1969" s="23">
        <v>45159</v>
      </c>
      <c r="B1969" s="24">
        <v>1845303</v>
      </c>
      <c r="C1969" s="25" t="s">
        <v>1523</v>
      </c>
      <c r="D1969" s="24">
        <v>26722</v>
      </c>
      <c r="E1969" s="24">
        <v>951</v>
      </c>
      <c r="F1969" s="26">
        <v>3.5999999999999997E-2</v>
      </c>
      <c r="G1969" s="25" t="s">
        <v>1484</v>
      </c>
      <c r="H1969" s="24">
        <v>1473.35</v>
      </c>
      <c r="I1969" s="26">
        <v>0.20599999999999999</v>
      </c>
      <c r="J1969" s="25" t="b">
        <v>1</v>
      </c>
    </row>
    <row r="1970" spans="1:10" x14ac:dyDescent="0.25">
      <c r="A1970" s="23">
        <v>44963</v>
      </c>
      <c r="B1970" s="24">
        <v>1835464</v>
      </c>
      <c r="C1970" s="25" t="s">
        <v>1524</v>
      </c>
      <c r="D1970" s="24">
        <v>33972</v>
      </c>
      <c r="E1970" s="24">
        <v>1206.97</v>
      </c>
      <c r="F1970" s="26">
        <v>3.5999999999999997E-2</v>
      </c>
      <c r="G1970" s="25" t="s">
        <v>1484</v>
      </c>
      <c r="H1970" s="24">
        <v>16922.86</v>
      </c>
      <c r="I1970" s="26">
        <v>0.152</v>
      </c>
      <c r="J1970" s="25" t="b">
        <v>0</v>
      </c>
    </row>
    <row r="1971" spans="1:10" x14ac:dyDescent="0.25">
      <c r="A1971" s="23">
        <v>45154</v>
      </c>
      <c r="B1971" s="24">
        <v>1845054</v>
      </c>
      <c r="C1971" s="25" t="s">
        <v>356</v>
      </c>
      <c r="D1971" s="24">
        <v>23291.82</v>
      </c>
      <c r="E1971" s="24">
        <v>837.8</v>
      </c>
      <c r="F1971" s="26">
        <v>3.5999999999999997E-2</v>
      </c>
      <c r="G1971" s="25" t="s">
        <v>1484</v>
      </c>
      <c r="H1971" s="24">
        <v>421.33</v>
      </c>
      <c r="I1971" s="26">
        <v>0.156</v>
      </c>
      <c r="J1971" s="25" t="b">
        <v>0</v>
      </c>
    </row>
    <row r="1972" spans="1:10" x14ac:dyDescent="0.25">
      <c r="A1972" s="23">
        <v>45019</v>
      </c>
      <c r="B1972" s="24">
        <v>1838434</v>
      </c>
      <c r="C1972" s="25" t="s">
        <v>1525</v>
      </c>
      <c r="D1972" s="24">
        <v>15394.29</v>
      </c>
      <c r="E1972" s="24">
        <v>554.92999999999995</v>
      </c>
      <c r="F1972" s="26">
        <v>3.5999999999999997E-2</v>
      </c>
      <c r="G1972" s="25" t="s">
        <v>1484</v>
      </c>
      <c r="H1972" s="24">
        <v>0</v>
      </c>
      <c r="I1972" s="26">
        <v>0</v>
      </c>
      <c r="J1972" s="25" t="b">
        <v>0</v>
      </c>
    </row>
    <row r="1973" spans="1:10" x14ac:dyDescent="0.25">
      <c r="A1973" s="23">
        <v>45036</v>
      </c>
      <c r="B1973" s="24">
        <v>1839295</v>
      </c>
      <c r="C1973" s="25" t="s">
        <v>1526</v>
      </c>
      <c r="D1973" s="24">
        <v>20450</v>
      </c>
      <c r="E1973" s="24">
        <v>760.03</v>
      </c>
      <c r="F1973" s="26">
        <v>3.6999999999999998E-2</v>
      </c>
      <c r="G1973" s="25" t="s">
        <v>1484</v>
      </c>
      <c r="H1973" s="24">
        <v>388.96</v>
      </c>
      <c r="I1973" s="26">
        <v>0.13600000000000001</v>
      </c>
      <c r="J1973" s="25" t="b">
        <v>0</v>
      </c>
    </row>
    <row r="1974" spans="1:10" x14ac:dyDescent="0.25">
      <c r="A1974" s="23">
        <v>45086</v>
      </c>
      <c r="B1974" s="24">
        <v>1841872</v>
      </c>
      <c r="C1974" s="25" t="s">
        <v>1527</v>
      </c>
      <c r="D1974" s="24">
        <v>35617.199999999997</v>
      </c>
      <c r="E1974" s="24">
        <v>1313.9</v>
      </c>
      <c r="F1974" s="26">
        <v>3.6999999999999998E-2</v>
      </c>
      <c r="G1974" s="25" t="s">
        <v>1484</v>
      </c>
      <c r="H1974" s="24">
        <v>865.48</v>
      </c>
      <c r="I1974" s="26">
        <v>0.22900000000000001</v>
      </c>
      <c r="J1974" s="25" t="b">
        <v>1</v>
      </c>
    </row>
    <row r="1975" spans="1:10" x14ac:dyDescent="0.25">
      <c r="A1975" s="23">
        <v>44991</v>
      </c>
      <c r="B1975" s="24">
        <v>1836821</v>
      </c>
      <c r="C1975" s="25" t="s">
        <v>1528</v>
      </c>
      <c r="D1975" s="24">
        <v>22849</v>
      </c>
      <c r="E1975" s="24">
        <v>840.07</v>
      </c>
      <c r="F1975" s="26">
        <v>3.6999999999999998E-2</v>
      </c>
      <c r="G1975" s="25" t="s">
        <v>1484</v>
      </c>
      <c r="H1975" s="24">
        <v>19468.86</v>
      </c>
      <c r="I1975" s="26">
        <v>0.189</v>
      </c>
      <c r="J1975" s="25" t="b">
        <v>1</v>
      </c>
    </row>
    <row r="1976" spans="1:10" x14ac:dyDescent="0.25">
      <c r="A1976" s="23">
        <v>44937</v>
      </c>
      <c r="B1976" s="24">
        <v>1834389</v>
      </c>
      <c r="C1976" s="25" t="s">
        <v>398</v>
      </c>
      <c r="D1976" s="24">
        <v>1367.2</v>
      </c>
      <c r="E1976" s="24">
        <v>51.25</v>
      </c>
      <c r="F1976" s="26">
        <v>3.6999999999999998E-2</v>
      </c>
      <c r="G1976" s="25" t="s">
        <v>1484</v>
      </c>
      <c r="H1976" s="24">
        <v>0</v>
      </c>
      <c r="I1976" s="26">
        <v>0</v>
      </c>
      <c r="J1976" s="25" t="b">
        <v>0</v>
      </c>
    </row>
    <row r="1977" spans="1:10" x14ac:dyDescent="0.25">
      <c r="A1977" s="23">
        <v>45092</v>
      </c>
      <c r="B1977" s="24">
        <v>1842157</v>
      </c>
      <c r="C1977" s="25" t="s">
        <v>912</v>
      </c>
      <c r="D1977" s="24">
        <v>80788.12</v>
      </c>
      <c r="E1977" s="24">
        <v>3026.59</v>
      </c>
      <c r="F1977" s="26">
        <v>3.6999999999999998E-2</v>
      </c>
      <c r="G1977" s="25" t="s">
        <v>1484</v>
      </c>
      <c r="H1977" s="24">
        <v>1646.52</v>
      </c>
      <c r="I1977" s="26">
        <v>0.23400000000000001</v>
      </c>
      <c r="J1977" s="25" t="b">
        <v>1</v>
      </c>
    </row>
    <row r="1978" spans="1:10" x14ac:dyDescent="0.25">
      <c r="A1978" s="23">
        <v>45282</v>
      </c>
      <c r="B1978" s="24">
        <v>1851070</v>
      </c>
      <c r="C1978" s="25" t="s">
        <v>1529</v>
      </c>
      <c r="D1978" s="24">
        <v>25741</v>
      </c>
      <c r="E1978" s="24">
        <v>949.93</v>
      </c>
      <c r="F1978" s="26">
        <v>3.6999999999999998E-2</v>
      </c>
      <c r="G1978" s="25" t="s">
        <v>1484</v>
      </c>
      <c r="H1978" s="24">
        <v>0</v>
      </c>
      <c r="I1978" s="26">
        <v>0</v>
      </c>
      <c r="J1978" s="25" t="b">
        <v>0</v>
      </c>
    </row>
    <row r="1979" spans="1:10" x14ac:dyDescent="0.25">
      <c r="A1979" s="23">
        <v>45118</v>
      </c>
      <c r="B1979" s="24">
        <v>1843191</v>
      </c>
      <c r="C1979" s="25" t="s">
        <v>1530</v>
      </c>
      <c r="D1979" s="24">
        <v>16641.38</v>
      </c>
      <c r="E1979" s="24">
        <v>638.03</v>
      </c>
      <c r="F1979" s="26">
        <v>3.7999999999999999E-2</v>
      </c>
      <c r="G1979" s="25" t="s">
        <v>1484</v>
      </c>
      <c r="H1979" s="24">
        <v>11422.4</v>
      </c>
      <c r="I1979" s="26">
        <v>0.13600000000000001</v>
      </c>
      <c r="J1979" s="25" t="b">
        <v>0</v>
      </c>
    </row>
    <row r="1980" spans="1:10" x14ac:dyDescent="0.25">
      <c r="A1980" s="23">
        <v>45078</v>
      </c>
      <c r="B1980" s="24">
        <v>1841449</v>
      </c>
      <c r="C1980" s="25" t="s">
        <v>783</v>
      </c>
      <c r="D1980" s="24">
        <v>18137.669999999998</v>
      </c>
      <c r="E1980" s="24">
        <v>682.05</v>
      </c>
      <c r="F1980" s="26">
        <v>3.7999999999999999E-2</v>
      </c>
      <c r="G1980" s="25" t="s">
        <v>1484</v>
      </c>
      <c r="H1980" s="24">
        <v>18029.169999999998</v>
      </c>
      <c r="I1980" s="26">
        <v>7.9000000000000001E-2</v>
      </c>
      <c r="J1980" s="25" t="b">
        <v>0</v>
      </c>
    </row>
    <row r="1981" spans="1:10" x14ac:dyDescent="0.25">
      <c r="A1981" s="23">
        <v>45203</v>
      </c>
      <c r="B1981" s="24">
        <v>1847700</v>
      </c>
      <c r="C1981" s="25" t="s">
        <v>1531</v>
      </c>
      <c r="D1981" s="24">
        <v>433534.28</v>
      </c>
      <c r="E1981" s="24">
        <v>17011.79</v>
      </c>
      <c r="F1981" s="26">
        <v>3.9E-2</v>
      </c>
      <c r="G1981" s="25" t="s">
        <v>1484</v>
      </c>
      <c r="H1981" s="24">
        <v>2319.7800000000002</v>
      </c>
      <c r="I1981" s="26">
        <v>0.22</v>
      </c>
      <c r="J1981" s="25" t="b">
        <v>1</v>
      </c>
    </row>
    <row r="1982" spans="1:10" x14ac:dyDescent="0.25">
      <c r="A1982" s="23">
        <v>45159</v>
      </c>
      <c r="B1982" s="24">
        <v>1845284</v>
      </c>
      <c r="C1982" s="25" t="s">
        <v>1532</v>
      </c>
      <c r="D1982" s="24">
        <v>22368.560000000001</v>
      </c>
      <c r="E1982" s="24">
        <v>871.4</v>
      </c>
      <c r="F1982" s="26">
        <v>3.9E-2</v>
      </c>
      <c r="G1982" s="25" t="s">
        <v>1484</v>
      </c>
      <c r="H1982" s="24">
        <v>32635.34</v>
      </c>
      <c r="I1982" s="26">
        <v>8.7999999999999995E-2</v>
      </c>
      <c r="J1982" s="25" t="b">
        <v>0</v>
      </c>
    </row>
    <row r="1983" spans="1:10" x14ac:dyDescent="0.25">
      <c r="A1983" s="23">
        <v>45205</v>
      </c>
      <c r="B1983" s="24">
        <v>1847831</v>
      </c>
      <c r="C1983" s="25" t="s">
        <v>1533</v>
      </c>
      <c r="D1983" s="24">
        <v>114635.97</v>
      </c>
      <c r="E1983" s="24">
        <v>4618.49</v>
      </c>
      <c r="F1983" s="26">
        <v>0.04</v>
      </c>
      <c r="G1983" s="25" t="s">
        <v>1484</v>
      </c>
      <c r="H1983" s="24">
        <v>10838</v>
      </c>
      <c r="I1983" s="26">
        <v>0.23400000000000001</v>
      </c>
      <c r="J1983" s="25" t="b">
        <v>1</v>
      </c>
    </row>
    <row r="1984" spans="1:10" x14ac:dyDescent="0.25">
      <c r="A1984" s="23">
        <v>45091</v>
      </c>
      <c r="B1984" s="24">
        <v>1842103</v>
      </c>
      <c r="C1984" s="25" t="s">
        <v>577</v>
      </c>
      <c r="D1984" s="24">
        <v>132539</v>
      </c>
      <c r="E1984" s="24">
        <v>5331.5</v>
      </c>
      <c r="F1984" s="26">
        <v>0.04</v>
      </c>
      <c r="G1984" s="25" t="s">
        <v>1484</v>
      </c>
      <c r="H1984" s="24">
        <v>19343.8</v>
      </c>
      <c r="I1984" s="26">
        <v>0.22</v>
      </c>
      <c r="J1984" s="25" t="b">
        <v>1</v>
      </c>
    </row>
    <row r="1985" spans="1:10" x14ac:dyDescent="0.25">
      <c r="A1985" s="23">
        <v>45093</v>
      </c>
      <c r="B1985" s="24">
        <v>1842199</v>
      </c>
      <c r="C1985" s="25" t="s">
        <v>1534</v>
      </c>
      <c r="D1985" s="24">
        <v>49682</v>
      </c>
      <c r="E1985" s="24">
        <v>1972.63</v>
      </c>
      <c r="F1985" s="26">
        <v>0.04</v>
      </c>
      <c r="G1985" s="25" t="s">
        <v>1484</v>
      </c>
      <c r="H1985" s="24">
        <v>386</v>
      </c>
      <c r="I1985" s="26">
        <v>0.16600000000000001</v>
      </c>
      <c r="J1985" s="25" t="b">
        <v>0</v>
      </c>
    </row>
    <row r="1986" spans="1:10" x14ac:dyDescent="0.25">
      <c r="A1986" s="23">
        <v>45016</v>
      </c>
      <c r="B1986" s="24">
        <v>1838368</v>
      </c>
      <c r="C1986" s="25" t="s">
        <v>571</v>
      </c>
      <c r="D1986" s="24">
        <v>30239.07</v>
      </c>
      <c r="E1986" s="24">
        <v>1241.03</v>
      </c>
      <c r="F1986" s="26">
        <v>4.1000000000000002E-2</v>
      </c>
      <c r="G1986" s="25" t="s">
        <v>1484</v>
      </c>
      <c r="H1986" s="24">
        <v>836.4</v>
      </c>
      <c r="I1986" s="26">
        <v>0.22</v>
      </c>
      <c r="J1986" s="25" t="b">
        <v>1</v>
      </c>
    </row>
    <row r="1987" spans="1:10" x14ac:dyDescent="0.25">
      <c r="A1987" s="23">
        <v>44930</v>
      </c>
      <c r="B1987" s="24">
        <v>1834101</v>
      </c>
      <c r="C1987" s="25" t="s">
        <v>1535</v>
      </c>
      <c r="D1987" s="24">
        <v>229790.03</v>
      </c>
      <c r="E1987" s="24">
        <v>9489.9699999999993</v>
      </c>
      <c r="F1987" s="26">
        <v>4.1000000000000002E-2</v>
      </c>
      <c r="G1987" s="25" t="s">
        <v>1484</v>
      </c>
      <c r="H1987" s="24">
        <v>15514.4</v>
      </c>
      <c r="I1987" s="26">
        <v>0.22</v>
      </c>
      <c r="J1987" s="25" t="b">
        <v>1</v>
      </c>
    </row>
    <row r="1988" spans="1:10" x14ac:dyDescent="0.25">
      <c r="A1988" s="23">
        <v>45072</v>
      </c>
      <c r="B1988" s="24">
        <v>1841188</v>
      </c>
      <c r="C1988" s="25" t="s">
        <v>169</v>
      </c>
      <c r="D1988" s="24">
        <v>94100.41</v>
      </c>
      <c r="E1988" s="24">
        <v>3973.17</v>
      </c>
      <c r="F1988" s="26">
        <v>4.2000000000000003E-2</v>
      </c>
      <c r="G1988" s="25" t="s">
        <v>1484</v>
      </c>
      <c r="H1988" s="24">
        <v>0</v>
      </c>
      <c r="I1988" s="26">
        <v>0</v>
      </c>
      <c r="J1988" s="25" t="b">
        <v>0</v>
      </c>
    </row>
    <row r="1989" spans="1:10" x14ac:dyDescent="0.25">
      <c r="A1989" s="23">
        <v>45097</v>
      </c>
      <c r="B1989" s="24">
        <v>1842325</v>
      </c>
      <c r="C1989" s="25" t="s">
        <v>1536</v>
      </c>
      <c r="D1989" s="24">
        <v>47611</v>
      </c>
      <c r="E1989" s="24">
        <v>2014</v>
      </c>
      <c r="F1989" s="26">
        <v>4.2000000000000003E-2</v>
      </c>
      <c r="G1989" s="25" t="s">
        <v>1484</v>
      </c>
      <c r="H1989" s="24">
        <v>651.16999999999996</v>
      </c>
      <c r="I1989" s="26">
        <v>0.184</v>
      </c>
      <c r="J1989" s="25" t="b">
        <v>1</v>
      </c>
    </row>
    <row r="1990" spans="1:10" x14ac:dyDescent="0.25">
      <c r="A1990" s="23">
        <v>45061</v>
      </c>
      <c r="B1990" s="24">
        <v>1840580</v>
      </c>
      <c r="C1990" s="25" t="s">
        <v>1537</v>
      </c>
      <c r="D1990" s="24">
        <v>18550</v>
      </c>
      <c r="E1990" s="24">
        <v>778.1</v>
      </c>
      <c r="F1990" s="26">
        <v>4.2000000000000003E-2</v>
      </c>
      <c r="G1990" s="25" t="s">
        <v>1484</v>
      </c>
      <c r="H1990" s="24">
        <v>48.92</v>
      </c>
      <c r="I1990" s="26">
        <v>0.28799999999999998</v>
      </c>
      <c r="J1990" s="25" t="b">
        <v>1</v>
      </c>
    </row>
    <row r="1991" spans="1:10" x14ac:dyDescent="0.25">
      <c r="A1991" s="23">
        <v>45135</v>
      </c>
      <c r="B1991" s="24">
        <v>1844162</v>
      </c>
      <c r="C1991" s="25" t="s">
        <v>179</v>
      </c>
      <c r="D1991" s="24">
        <v>27503</v>
      </c>
      <c r="E1991" s="24">
        <v>1142.6300000000001</v>
      </c>
      <c r="F1991" s="26">
        <v>4.2000000000000003E-2</v>
      </c>
      <c r="G1991" s="25" t="s">
        <v>1484</v>
      </c>
      <c r="H1991" s="24">
        <v>788.02</v>
      </c>
      <c r="I1991" s="26">
        <v>0.22</v>
      </c>
      <c r="J1991" s="25" t="b">
        <v>1</v>
      </c>
    </row>
    <row r="1992" spans="1:10" x14ac:dyDescent="0.25">
      <c r="A1992" s="23">
        <v>44980</v>
      </c>
      <c r="B1992" s="24">
        <v>1836350</v>
      </c>
      <c r="C1992" s="25" t="s">
        <v>1538</v>
      </c>
      <c r="D1992" s="24">
        <v>132424</v>
      </c>
      <c r="E1992" s="24">
        <v>5510.14</v>
      </c>
      <c r="F1992" s="26">
        <v>4.2000000000000003E-2</v>
      </c>
      <c r="G1992" s="25" t="s">
        <v>1484</v>
      </c>
      <c r="H1992" s="24">
        <v>0</v>
      </c>
      <c r="I1992" s="26">
        <v>0</v>
      </c>
      <c r="J1992" s="25" t="b">
        <v>0</v>
      </c>
    </row>
    <row r="1993" spans="1:10" x14ac:dyDescent="0.25">
      <c r="A1993" s="23">
        <v>45182</v>
      </c>
      <c r="B1993" s="24">
        <v>1846617</v>
      </c>
      <c r="C1993" s="25" t="s">
        <v>1539</v>
      </c>
      <c r="D1993" s="24">
        <v>137545.01</v>
      </c>
      <c r="E1993" s="24">
        <v>5920.32</v>
      </c>
      <c r="F1993" s="26">
        <v>4.2999999999999997E-2</v>
      </c>
      <c r="G1993" s="25" t="s">
        <v>1484</v>
      </c>
      <c r="H1993" s="24">
        <v>4016.36</v>
      </c>
      <c r="I1993" s="26">
        <v>0.22</v>
      </c>
      <c r="J1993" s="25" t="b">
        <v>1</v>
      </c>
    </row>
    <row r="1994" spans="1:10" x14ac:dyDescent="0.25">
      <c r="A1994" s="23">
        <v>44957</v>
      </c>
      <c r="B1994" s="24">
        <v>1835187</v>
      </c>
      <c r="C1994" s="25" t="s">
        <v>1540</v>
      </c>
      <c r="D1994" s="24">
        <v>19309</v>
      </c>
      <c r="E1994" s="24">
        <v>838.14</v>
      </c>
      <c r="F1994" s="26">
        <v>4.2999999999999997E-2</v>
      </c>
      <c r="G1994" s="25" t="s">
        <v>1484</v>
      </c>
      <c r="H1994" s="24">
        <v>1281.6600000000001</v>
      </c>
      <c r="I1994" s="26">
        <v>0.22</v>
      </c>
      <c r="J1994" s="25" t="b">
        <v>1</v>
      </c>
    </row>
    <row r="1995" spans="1:10" x14ac:dyDescent="0.25">
      <c r="A1995" s="23">
        <v>45268</v>
      </c>
      <c r="B1995" s="24">
        <v>1850487</v>
      </c>
      <c r="C1995" s="25" t="s">
        <v>1541</v>
      </c>
      <c r="D1995" s="24">
        <v>177132.18</v>
      </c>
      <c r="E1995" s="24">
        <v>7639.97</v>
      </c>
      <c r="F1995" s="26">
        <v>4.2999999999999997E-2</v>
      </c>
      <c r="G1995" s="25" t="s">
        <v>1484</v>
      </c>
      <c r="H1995" s="24">
        <v>27.6</v>
      </c>
      <c r="I1995" s="26">
        <v>0.435</v>
      </c>
      <c r="J1995" s="25" t="b">
        <v>1</v>
      </c>
    </row>
    <row r="1996" spans="1:10" x14ac:dyDescent="0.25">
      <c r="A1996" s="23">
        <v>45035</v>
      </c>
      <c r="B1996" s="24">
        <v>1839202</v>
      </c>
      <c r="C1996" s="25" t="s">
        <v>1542</v>
      </c>
      <c r="D1996" s="24">
        <v>34868</v>
      </c>
      <c r="E1996" s="24">
        <v>1484.1</v>
      </c>
      <c r="F1996" s="26">
        <v>4.2999999999999997E-2</v>
      </c>
      <c r="G1996" s="25" t="s">
        <v>1484</v>
      </c>
      <c r="H1996" s="24">
        <v>427.22</v>
      </c>
      <c r="I1996" s="26">
        <v>0.22</v>
      </c>
      <c r="J1996" s="25" t="b">
        <v>1</v>
      </c>
    </row>
    <row r="1997" spans="1:10" x14ac:dyDescent="0.25">
      <c r="A1997" s="23">
        <v>45070</v>
      </c>
      <c r="B1997" s="24">
        <v>1841035</v>
      </c>
      <c r="C1997" s="25" t="s">
        <v>1543</v>
      </c>
      <c r="D1997" s="24">
        <v>41014</v>
      </c>
      <c r="E1997" s="24">
        <v>1779.43</v>
      </c>
      <c r="F1997" s="26">
        <v>4.2999999999999997E-2</v>
      </c>
      <c r="G1997" s="25" t="s">
        <v>1484</v>
      </c>
      <c r="H1997" s="24">
        <v>9580.23</v>
      </c>
      <c r="I1997" s="26">
        <v>0.191</v>
      </c>
      <c r="J1997" s="25" t="b">
        <v>1</v>
      </c>
    </row>
    <row r="1998" spans="1:10" x14ac:dyDescent="0.25">
      <c r="A1998" s="23">
        <v>44977</v>
      </c>
      <c r="B1998" s="24">
        <v>1836099</v>
      </c>
      <c r="C1998" s="25" t="s">
        <v>153</v>
      </c>
      <c r="D1998" s="24">
        <v>77828.820000000007</v>
      </c>
      <c r="E1998" s="24">
        <v>3376.27</v>
      </c>
      <c r="F1998" s="26">
        <v>4.2999999999999997E-2</v>
      </c>
      <c r="G1998" s="25" t="s">
        <v>1484</v>
      </c>
      <c r="H1998" s="24">
        <v>0</v>
      </c>
      <c r="I1998" s="26">
        <v>0</v>
      </c>
      <c r="J1998" s="25" t="b">
        <v>0</v>
      </c>
    </row>
    <row r="1999" spans="1:10" x14ac:dyDescent="0.25">
      <c r="A1999" s="23">
        <v>45205</v>
      </c>
      <c r="B1999" s="24">
        <v>1847778</v>
      </c>
      <c r="C1999" s="25" t="s">
        <v>1544</v>
      </c>
      <c r="D1999" s="24">
        <v>19281</v>
      </c>
      <c r="E1999" s="24">
        <v>826.03</v>
      </c>
      <c r="F1999" s="26">
        <v>4.2999999999999997E-2</v>
      </c>
      <c r="G1999" s="25" t="s">
        <v>1484</v>
      </c>
      <c r="H1999" s="24">
        <v>10111.200000000001</v>
      </c>
      <c r="I1999" s="26">
        <v>0.13600000000000001</v>
      </c>
      <c r="J1999" s="25" t="b">
        <v>0</v>
      </c>
    </row>
    <row r="2000" spans="1:10" x14ac:dyDescent="0.25">
      <c r="A2000" s="23">
        <v>45047</v>
      </c>
      <c r="B2000" s="24">
        <v>1839886</v>
      </c>
      <c r="C2000" s="25" t="s">
        <v>1545</v>
      </c>
      <c r="D2000" s="24">
        <v>21942</v>
      </c>
      <c r="E2000" s="24">
        <v>973.5</v>
      </c>
      <c r="F2000" s="26">
        <v>4.3999999999999997E-2</v>
      </c>
      <c r="G2000" s="25" t="s">
        <v>1484</v>
      </c>
      <c r="H2000" s="24">
        <v>7484.59</v>
      </c>
      <c r="I2000" s="26">
        <v>0.35799999999999998</v>
      </c>
      <c r="J2000" s="25" t="b">
        <v>1</v>
      </c>
    </row>
    <row r="2001" spans="1:10" x14ac:dyDescent="0.25">
      <c r="A2001" s="23">
        <v>45000</v>
      </c>
      <c r="B2001" s="24">
        <v>1837455</v>
      </c>
      <c r="C2001" s="25" t="s">
        <v>1546</v>
      </c>
      <c r="D2001" s="24">
        <v>68112.62</v>
      </c>
      <c r="E2001" s="24">
        <v>2998.49</v>
      </c>
      <c r="F2001" s="26">
        <v>4.3999999999999997E-2</v>
      </c>
      <c r="G2001" s="25" t="s">
        <v>1484</v>
      </c>
      <c r="H2001" s="24">
        <v>12602.73</v>
      </c>
      <c r="I2001" s="26">
        <v>0.185</v>
      </c>
      <c r="J2001" s="25" t="b">
        <v>1</v>
      </c>
    </row>
    <row r="2002" spans="1:10" x14ac:dyDescent="0.25">
      <c r="A2002" s="23">
        <v>45176</v>
      </c>
      <c r="B2002" s="24">
        <v>1846256</v>
      </c>
      <c r="C2002" s="25" t="s">
        <v>1529</v>
      </c>
      <c r="D2002" s="24">
        <v>41401.18</v>
      </c>
      <c r="E2002" s="24">
        <v>1812.9</v>
      </c>
      <c r="F2002" s="26">
        <v>4.3999999999999997E-2</v>
      </c>
      <c r="G2002" s="25" t="s">
        <v>1484</v>
      </c>
      <c r="H2002" s="24">
        <v>1262.8</v>
      </c>
      <c r="I2002" s="26">
        <v>0.22</v>
      </c>
      <c r="J2002" s="25" t="b">
        <v>1</v>
      </c>
    </row>
    <row r="2003" spans="1:10" x14ac:dyDescent="0.25">
      <c r="A2003" s="23">
        <v>45177</v>
      </c>
      <c r="B2003" s="24">
        <v>1846307</v>
      </c>
      <c r="C2003" s="25" t="s">
        <v>1547</v>
      </c>
      <c r="D2003" s="24">
        <v>12516.9</v>
      </c>
      <c r="E2003" s="24">
        <v>555.92999999999995</v>
      </c>
      <c r="F2003" s="26">
        <v>4.3999999999999997E-2</v>
      </c>
      <c r="G2003" s="25" t="s">
        <v>1484</v>
      </c>
      <c r="H2003" s="24">
        <v>1441.56</v>
      </c>
      <c r="I2003" s="26">
        <v>0.22</v>
      </c>
      <c r="J2003" s="25" t="b">
        <v>1</v>
      </c>
    </row>
    <row r="2004" spans="1:10" x14ac:dyDescent="0.25">
      <c r="A2004" s="23">
        <v>45132</v>
      </c>
      <c r="B2004" s="24">
        <v>1843892</v>
      </c>
      <c r="C2004" s="25" t="s">
        <v>1548</v>
      </c>
      <c r="D2004" s="24">
        <v>250248.33</v>
      </c>
      <c r="E2004" s="24">
        <v>11135.69</v>
      </c>
      <c r="F2004" s="26">
        <v>4.3999999999999997E-2</v>
      </c>
      <c r="G2004" s="25" t="s">
        <v>1484</v>
      </c>
      <c r="H2004" s="24">
        <v>102.83</v>
      </c>
      <c r="I2004" s="26">
        <v>0.219</v>
      </c>
      <c r="J2004" s="25" t="b">
        <v>1</v>
      </c>
    </row>
    <row r="2005" spans="1:10" x14ac:dyDescent="0.25">
      <c r="A2005" s="23">
        <v>45049</v>
      </c>
      <c r="B2005" s="24">
        <v>1839992</v>
      </c>
      <c r="C2005" s="25" t="s">
        <v>1549</v>
      </c>
      <c r="D2005" s="24">
        <v>43810</v>
      </c>
      <c r="E2005" s="24">
        <v>1924.97</v>
      </c>
      <c r="F2005" s="26">
        <v>4.3999999999999997E-2</v>
      </c>
      <c r="G2005" s="25" t="s">
        <v>1484</v>
      </c>
      <c r="H2005" s="24">
        <v>2003.87</v>
      </c>
      <c r="I2005" s="26">
        <v>0.188</v>
      </c>
      <c r="J2005" s="25" t="b">
        <v>1</v>
      </c>
    </row>
    <row r="2006" spans="1:10" x14ac:dyDescent="0.25">
      <c r="A2006" s="23">
        <v>45071</v>
      </c>
      <c r="B2006" s="24">
        <v>1841119</v>
      </c>
      <c r="C2006" s="25" t="s">
        <v>784</v>
      </c>
      <c r="D2006" s="24">
        <v>23255</v>
      </c>
      <c r="E2006" s="24">
        <v>1045.43</v>
      </c>
      <c r="F2006" s="26">
        <v>4.4999999999999998E-2</v>
      </c>
      <c r="G2006" s="25" t="s">
        <v>1484</v>
      </c>
      <c r="H2006" s="24">
        <v>-1.1299999999999999</v>
      </c>
      <c r="I2006" s="26">
        <v>-34.628</v>
      </c>
      <c r="J2006" s="25" t="b">
        <v>0</v>
      </c>
    </row>
    <row r="2007" spans="1:10" x14ac:dyDescent="0.25">
      <c r="A2007" s="23">
        <v>45282</v>
      </c>
      <c r="B2007" s="24">
        <v>1851097</v>
      </c>
      <c r="C2007" s="25" t="s">
        <v>1550</v>
      </c>
      <c r="D2007" s="24">
        <v>178041.83</v>
      </c>
      <c r="E2007" s="24">
        <v>8050.25</v>
      </c>
      <c r="F2007" s="26">
        <v>4.4999999999999998E-2</v>
      </c>
      <c r="G2007" s="25" t="s">
        <v>1484</v>
      </c>
      <c r="H2007" s="24">
        <v>264.25</v>
      </c>
      <c r="I2007" s="26">
        <v>3.0569999999999999</v>
      </c>
      <c r="J2007" s="25" t="b">
        <v>1</v>
      </c>
    </row>
    <row r="2008" spans="1:10" x14ac:dyDescent="0.25">
      <c r="A2008" s="23">
        <v>45195</v>
      </c>
      <c r="B2008" s="24">
        <v>1847295</v>
      </c>
      <c r="C2008" s="25" t="s">
        <v>1551</v>
      </c>
      <c r="D2008" s="24">
        <v>15969.95</v>
      </c>
      <c r="E2008" s="24">
        <v>719.73</v>
      </c>
      <c r="F2008" s="26">
        <v>4.4999999999999998E-2</v>
      </c>
      <c r="G2008" s="25" t="s">
        <v>1484</v>
      </c>
      <c r="H2008" s="24">
        <v>23</v>
      </c>
      <c r="I2008" s="26">
        <v>0.52200000000000002</v>
      </c>
      <c r="J2008" s="25" t="b">
        <v>1</v>
      </c>
    </row>
    <row r="2009" spans="1:10" x14ac:dyDescent="0.25">
      <c r="A2009" s="23">
        <v>45112</v>
      </c>
      <c r="B2009" s="24">
        <v>1842921</v>
      </c>
      <c r="C2009" s="25" t="s">
        <v>1552</v>
      </c>
      <c r="D2009" s="24">
        <v>26489</v>
      </c>
      <c r="E2009" s="24">
        <v>1183.6600000000001</v>
      </c>
      <c r="F2009" s="26">
        <v>4.4999999999999998E-2</v>
      </c>
      <c r="G2009" s="25" t="s">
        <v>1484</v>
      </c>
      <c r="H2009" s="24">
        <v>697.82</v>
      </c>
      <c r="I2009" s="26">
        <v>0.22</v>
      </c>
      <c r="J2009" s="25" t="b">
        <v>1</v>
      </c>
    </row>
    <row r="2010" spans="1:10" x14ac:dyDescent="0.25">
      <c r="A2010" s="23">
        <v>45127</v>
      </c>
      <c r="B2010" s="24">
        <v>1843642</v>
      </c>
      <c r="C2010" s="25" t="s">
        <v>1303</v>
      </c>
      <c r="D2010" s="24">
        <v>50400</v>
      </c>
      <c r="E2010" s="24">
        <v>2277.0700000000002</v>
      </c>
      <c r="F2010" s="26">
        <v>4.4999999999999998E-2</v>
      </c>
      <c r="G2010" s="25" t="s">
        <v>1484</v>
      </c>
      <c r="H2010" s="24">
        <v>97.16</v>
      </c>
      <c r="I2010" s="26">
        <v>0.25600000000000001</v>
      </c>
      <c r="J2010" s="25" t="b">
        <v>1</v>
      </c>
    </row>
    <row r="2011" spans="1:10" x14ac:dyDescent="0.25">
      <c r="A2011" s="23">
        <v>45065</v>
      </c>
      <c r="B2011" s="24">
        <v>1840813</v>
      </c>
      <c r="C2011" s="25" t="s">
        <v>1553</v>
      </c>
      <c r="D2011" s="24">
        <v>36185</v>
      </c>
      <c r="E2011" s="24">
        <v>1614.6</v>
      </c>
      <c r="F2011" s="26">
        <v>4.4999999999999998E-2</v>
      </c>
      <c r="G2011" s="25" t="s">
        <v>1484</v>
      </c>
      <c r="H2011" s="24">
        <v>4772.3999999999996</v>
      </c>
      <c r="I2011" s="26">
        <v>0.22</v>
      </c>
      <c r="J2011" s="25" t="b">
        <v>1</v>
      </c>
    </row>
    <row r="2012" spans="1:10" x14ac:dyDescent="0.25">
      <c r="A2012" s="23">
        <v>44950</v>
      </c>
      <c r="B2012" s="24">
        <v>1834836</v>
      </c>
      <c r="C2012" s="25" t="s">
        <v>1554</v>
      </c>
      <c r="D2012" s="24">
        <v>23461.8</v>
      </c>
      <c r="E2012" s="24">
        <v>1051.71</v>
      </c>
      <c r="F2012" s="26">
        <v>4.4999999999999998E-2</v>
      </c>
      <c r="G2012" s="25" t="s">
        <v>1484</v>
      </c>
      <c r="H2012" s="24">
        <v>1733.48</v>
      </c>
      <c r="I2012" s="26">
        <v>0.22</v>
      </c>
      <c r="J2012" s="25" t="b">
        <v>1</v>
      </c>
    </row>
    <row r="2013" spans="1:10" x14ac:dyDescent="0.25">
      <c r="A2013" s="23">
        <v>44935</v>
      </c>
      <c r="B2013" s="24">
        <v>1834227</v>
      </c>
      <c r="C2013" s="25" t="s">
        <v>1555</v>
      </c>
      <c r="D2013" s="24">
        <v>63454.18</v>
      </c>
      <c r="E2013" s="24">
        <v>2826.83</v>
      </c>
      <c r="F2013" s="26">
        <v>4.4999999999999998E-2</v>
      </c>
      <c r="G2013" s="25" t="s">
        <v>1484</v>
      </c>
      <c r="H2013" s="24">
        <v>12605.12</v>
      </c>
      <c r="I2013" s="26">
        <v>0.13600000000000001</v>
      </c>
      <c r="J2013" s="25" t="b">
        <v>0</v>
      </c>
    </row>
    <row r="2014" spans="1:10" x14ac:dyDescent="0.25">
      <c r="A2014" s="23">
        <v>45161</v>
      </c>
      <c r="B2014" s="24">
        <v>1845447</v>
      </c>
      <c r="C2014" s="25" t="s">
        <v>1556</v>
      </c>
      <c r="D2014" s="24">
        <v>182650.98</v>
      </c>
      <c r="E2014" s="24">
        <v>8303.01</v>
      </c>
      <c r="F2014" s="26">
        <v>4.4999999999999998E-2</v>
      </c>
      <c r="G2014" s="25" t="s">
        <v>1484</v>
      </c>
      <c r="H2014" s="24">
        <v>2932.03</v>
      </c>
      <c r="I2014" s="26">
        <v>0.191</v>
      </c>
      <c r="J2014" s="25" t="b">
        <v>1</v>
      </c>
    </row>
    <row r="2015" spans="1:10" x14ac:dyDescent="0.25">
      <c r="A2015" s="23">
        <v>45027</v>
      </c>
      <c r="B2015" s="24">
        <v>1838798</v>
      </c>
      <c r="C2015" s="25" t="s">
        <v>1557</v>
      </c>
      <c r="D2015" s="24">
        <v>22484</v>
      </c>
      <c r="E2015" s="24">
        <v>1030.23</v>
      </c>
      <c r="F2015" s="26">
        <v>4.5999999999999999E-2</v>
      </c>
      <c r="G2015" s="25" t="s">
        <v>1484</v>
      </c>
      <c r="H2015" s="24">
        <v>0</v>
      </c>
      <c r="I2015" s="26">
        <v>0</v>
      </c>
      <c r="J2015" s="25" t="b">
        <v>0</v>
      </c>
    </row>
    <row r="2016" spans="1:10" x14ac:dyDescent="0.25">
      <c r="A2016" s="23">
        <v>45064</v>
      </c>
      <c r="B2016" s="24">
        <v>1840756</v>
      </c>
      <c r="C2016" s="25" t="s">
        <v>1558</v>
      </c>
      <c r="D2016" s="24">
        <v>33022.82</v>
      </c>
      <c r="E2016" s="24">
        <v>1532.4</v>
      </c>
      <c r="F2016" s="26">
        <v>4.5999999999999999E-2</v>
      </c>
      <c r="G2016" s="25" t="s">
        <v>1484</v>
      </c>
      <c r="H2016" s="24">
        <v>407.44</v>
      </c>
      <c r="I2016" s="26">
        <v>0.13600000000000001</v>
      </c>
      <c r="J2016" s="25" t="b">
        <v>0</v>
      </c>
    </row>
    <row r="2017" spans="1:10" x14ac:dyDescent="0.25">
      <c r="A2017" s="23">
        <v>45184</v>
      </c>
      <c r="B2017" s="24">
        <v>1846740</v>
      </c>
      <c r="C2017" s="25" t="s">
        <v>23</v>
      </c>
      <c r="D2017" s="24">
        <v>28000</v>
      </c>
      <c r="E2017" s="24">
        <v>1279.97</v>
      </c>
      <c r="F2017" s="26">
        <v>4.5999999999999999E-2</v>
      </c>
      <c r="G2017" s="25" t="s">
        <v>1484</v>
      </c>
      <c r="H2017" s="24">
        <v>5933.52</v>
      </c>
      <c r="I2017" s="26">
        <v>0.22</v>
      </c>
      <c r="J2017" s="25" t="b">
        <v>1</v>
      </c>
    </row>
    <row r="2018" spans="1:10" x14ac:dyDescent="0.25">
      <c r="A2018" s="23">
        <v>45086</v>
      </c>
      <c r="B2018" s="24">
        <v>1841863</v>
      </c>
      <c r="C2018" s="25" t="s">
        <v>138</v>
      </c>
      <c r="D2018" s="24">
        <v>118400</v>
      </c>
      <c r="E2018" s="24">
        <v>5440.68</v>
      </c>
      <c r="F2018" s="26">
        <v>4.5999999999999999E-2</v>
      </c>
      <c r="G2018" s="25" t="s">
        <v>1484</v>
      </c>
      <c r="H2018" s="24">
        <v>3991.5</v>
      </c>
      <c r="I2018" s="26">
        <v>0.22800000000000001</v>
      </c>
      <c r="J2018" s="25" t="b">
        <v>1</v>
      </c>
    </row>
    <row r="2019" spans="1:10" x14ac:dyDescent="0.25">
      <c r="A2019" s="23">
        <v>44972</v>
      </c>
      <c r="B2019" s="24">
        <v>1835967</v>
      </c>
      <c r="C2019" s="25" t="s">
        <v>1559</v>
      </c>
      <c r="D2019" s="24">
        <v>89642.16</v>
      </c>
      <c r="E2019" s="24">
        <v>4165.42</v>
      </c>
      <c r="F2019" s="26">
        <v>4.5999999999999999E-2</v>
      </c>
      <c r="G2019" s="25" t="s">
        <v>1484</v>
      </c>
      <c r="H2019" s="24">
        <v>8744.1299999999992</v>
      </c>
      <c r="I2019" s="26">
        <v>0.20599999999999999</v>
      </c>
      <c r="J2019" s="25" t="b">
        <v>1</v>
      </c>
    </row>
    <row r="2020" spans="1:10" x14ac:dyDescent="0.25">
      <c r="A2020" s="23">
        <v>45182</v>
      </c>
      <c r="B2020" s="24">
        <v>1846536</v>
      </c>
      <c r="C2020" s="25" t="s">
        <v>1560</v>
      </c>
      <c r="D2020" s="24">
        <v>222314.58</v>
      </c>
      <c r="E2020" s="24">
        <v>10265.959999999999</v>
      </c>
      <c r="F2020" s="26">
        <v>4.5999999999999999E-2</v>
      </c>
      <c r="G2020" s="25" t="s">
        <v>1484</v>
      </c>
      <c r="H2020" s="24">
        <v>2155.4</v>
      </c>
      <c r="I2020" s="26">
        <v>0.20599999999999999</v>
      </c>
      <c r="J2020" s="25" t="b">
        <v>1</v>
      </c>
    </row>
    <row r="2021" spans="1:10" x14ac:dyDescent="0.25">
      <c r="A2021" s="23">
        <v>45222</v>
      </c>
      <c r="B2021" s="24">
        <v>1848576</v>
      </c>
      <c r="C2021" s="25" t="s">
        <v>499</v>
      </c>
      <c r="D2021" s="24">
        <v>178854.85</v>
      </c>
      <c r="E2021" s="24">
        <v>8437.76</v>
      </c>
      <c r="F2021" s="26">
        <v>4.7E-2</v>
      </c>
      <c r="G2021" s="25" t="s">
        <v>1484</v>
      </c>
      <c r="H2021" s="24">
        <v>1328.4</v>
      </c>
      <c r="I2021" s="26">
        <v>0.22</v>
      </c>
      <c r="J2021" s="25" t="b">
        <v>1</v>
      </c>
    </row>
    <row r="2022" spans="1:10" x14ac:dyDescent="0.25">
      <c r="A2022" s="23">
        <v>45079</v>
      </c>
      <c r="B2022" s="24">
        <v>1841537</v>
      </c>
      <c r="C2022" s="25" t="s">
        <v>729</v>
      </c>
      <c r="D2022" s="24">
        <v>45048.07</v>
      </c>
      <c r="E2022" s="24">
        <v>2102.2199999999998</v>
      </c>
      <c r="F2022" s="26">
        <v>4.7E-2</v>
      </c>
      <c r="G2022" s="25" t="s">
        <v>1484</v>
      </c>
      <c r="H2022" s="24">
        <v>0</v>
      </c>
      <c r="I2022" s="26">
        <v>0</v>
      </c>
      <c r="J2022" s="25" t="b">
        <v>0</v>
      </c>
    </row>
    <row r="2023" spans="1:10" x14ac:dyDescent="0.25">
      <c r="A2023" s="23">
        <v>44949</v>
      </c>
      <c r="B2023" s="24">
        <v>1834792</v>
      </c>
      <c r="C2023" s="25" t="s">
        <v>1561</v>
      </c>
      <c r="D2023" s="24">
        <v>20484.57</v>
      </c>
      <c r="E2023" s="24">
        <v>959.14</v>
      </c>
      <c r="F2023" s="26">
        <v>4.7E-2</v>
      </c>
      <c r="G2023" s="25" t="s">
        <v>1484</v>
      </c>
      <c r="H2023" s="24">
        <v>6023.67</v>
      </c>
      <c r="I2023" s="26">
        <v>0.183</v>
      </c>
      <c r="J2023" s="25" t="b">
        <v>1</v>
      </c>
    </row>
    <row r="2024" spans="1:10" x14ac:dyDescent="0.25">
      <c r="A2024" s="23">
        <v>44972</v>
      </c>
      <c r="B2024" s="24">
        <v>1835950</v>
      </c>
      <c r="C2024" s="25" t="s">
        <v>1562</v>
      </c>
      <c r="D2024" s="24">
        <v>20706</v>
      </c>
      <c r="E2024" s="24">
        <v>981</v>
      </c>
      <c r="F2024" s="26">
        <v>4.7E-2</v>
      </c>
      <c r="G2024" s="25" t="s">
        <v>1484</v>
      </c>
      <c r="H2024" s="24">
        <v>20374</v>
      </c>
      <c r="I2024" s="26">
        <v>0.17100000000000001</v>
      </c>
      <c r="J2024" s="25" t="b">
        <v>0</v>
      </c>
    </row>
    <row r="2025" spans="1:10" x14ac:dyDescent="0.25">
      <c r="A2025" s="23">
        <v>45100</v>
      </c>
      <c r="B2025" s="24">
        <v>1842482</v>
      </c>
      <c r="C2025" s="25" t="s">
        <v>1563</v>
      </c>
      <c r="D2025" s="24">
        <v>32832.28</v>
      </c>
      <c r="E2025" s="24">
        <v>1528.17</v>
      </c>
      <c r="F2025" s="26">
        <v>4.7E-2</v>
      </c>
      <c r="G2025" s="25" t="s">
        <v>1484</v>
      </c>
      <c r="H2025" s="24">
        <v>2296.2199999999998</v>
      </c>
      <c r="I2025" s="26">
        <v>0.18099999999999999</v>
      </c>
      <c r="J2025" s="25" t="b">
        <v>1</v>
      </c>
    </row>
    <row r="2026" spans="1:10" x14ac:dyDescent="0.25">
      <c r="A2026" s="23">
        <v>45168</v>
      </c>
      <c r="B2026" s="24">
        <v>1845858</v>
      </c>
      <c r="C2026" s="25" t="s">
        <v>1564</v>
      </c>
      <c r="D2026" s="24">
        <v>217109.77</v>
      </c>
      <c r="E2026" s="24">
        <v>10489.76</v>
      </c>
      <c r="F2026" s="26">
        <v>4.8000000000000001E-2</v>
      </c>
      <c r="G2026" s="25" t="s">
        <v>1484</v>
      </c>
      <c r="H2026" s="24">
        <v>12366.69</v>
      </c>
      <c r="I2026" s="26">
        <v>0.121</v>
      </c>
      <c r="J2026" s="25" t="b">
        <v>0</v>
      </c>
    </row>
    <row r="2027" spans="1:10" x14ac:dyDescent="0.25">
      <c r="A2027" s="23">
        <v>45148</v>
      </c>
      <c r="B2027" s="24">
        <v>1844754</v>
      </c>
      <c r="C2027" s="25" t="s">
        <v>243</v>
      </c>
      <c r="D2027" s="24">
        <v>276661.73</v>
      </c>
      <c r="E2027" s="24">
        <v>13194.1</v>
      </c>
      <c r="F2027" s="26">
        <v>4.8000000000000001E-2</v>
      </c>
      <c r="G2027" s="25" t="s">
        <v>1484</v>
      </c>
      <c r="H2027" s="24">
        <v>760.5</v>
      </c>
      <c r="I2027" s="26">
        <v>0.30599999999999999</v>
      </c>
      <c r="J2027" s="25" t="b">
        <v>1</v>
      </c>
    </row>
    <row r="2028" spans="1:10" x14ac:dyDescent="0.25">
      <c r="A2028" s="23">
        <v>45190</v>
      </c>
      <c r="B2028" s="24">
        <v>1847046</v>
      </c>
      <c r="C2028" s="25" t="s">
        <v>1565</v>
      </c>
      <c r="D2028" s="24">
        <v>67078.02</v>
      </c>
      <c r="E2028" s="24">
        <v>3195.83</v>
      </c>
      <c r="F2028" s="26">
        <v>4.8000000000000001E-2</v>
      </c>
      <c r="G2028" s="25" t="s">
        <v>1484</v>
      </c>
      <c r="H2028" s="24">
        <v>1141.44</v>
      </c>
      <c r="I2028" s="26">
        <v>0.22</v>
      </c>
      <c r="J2028" s="25" t="b">
        <v>1</v>
      </c>
    </row>
    <row r="2029" spans="1:10" x14ac:dyDescent="0.25">
      <c r="A2029" s="23">
        <v>45265</v>
      </c>
      <c r="B2029" s="24">
        <v>1850339</v>
      </c>
      <c r="C2029" s="25" t="s">
        <v>295</v>
      </c>
      <c r="D2029" s="24">
        <v>2893.31</v>
      </c>
      <c r="E2029" s="24">
        <v>139.1</v>
      </c>
      <c r="F2029" s="26">
        <v>4.8000000000000001E-2</v>
      </c>
      <c r="G2029" s="25" t="s">
        <v>1484</v>
      </c>
      <c r="H2029" s="24">
        <v>1457.09</v>
      </c>
      <c r="I2029" s="26">
        <v>0.30299999999999999</v>
      </c>
      <c r="J2029" s="25" t="b">
        <v>1</v>
      </c>
    </row>
    <row r="2030" spans="1:10" x14ac:dyDescent="0.25">
      <c r="A2030" s="23">
        <v>45014</v>
      </c>
      <c r="B2030" s="24">
        <v>1838168</v>
      </c>
      <c r="C2030" s="25" t="s">
        <v>811</v>
      </c>
      <c r="D2030" s="24">
        <v>17833</v>
      </c>
      <c r="E2030" s="24">
        <v>853.03</v>
      </c>
      <c r="F2030" s="26">
        <v>4.8000000000000001E-2</v>
      </c>
      <c r="G2030" s="25" t="s">
        <v>1484</v>
      </c>
      <c r="H2030" s="24">
        <v>12300.33</v>
      </c>
      <c r="I2030" s="26">
        <v>0.14599999999999999</v>
      </c>
      <c r="J2030" s="25" t="b">
        <v>0</v>
      </c>
    </row>
    <row r="2031" spans="1:10" x14ac:dyDescent="0.25">
      <c r="A2031" s="23">
        <v>45061</v>
      </c>
      <c r="B2031" s="24">
        <v>1840593</v>
      </c>
      <c r="C2031" s="25" t="s">
        <v>1566</v>
      </c>
      <c r="D2031" s="24">
        <v>34611</v>
      </c>
      <c r="E2031" s="24">
        <v>1658.3</v>
      </c>
      <c r="F2031" s="26">
        <v>4.8000000000000001E-2</v>
      </c>
      <c r="G2031" s="25" t="s">
        <v>1484</v>
      </c>
      <c r="H2031" s="24">
        <v>895.88</v>
      </c>
      <c r="I2031" s="26">
        <v>0.23100000000000001</v>
      </c>
      <c r="J2031" s="25" t="b">
        <v>1</v>
      </c>
    </row>
    <row r="2032" spans="1:10" x14ac:dyDescent="0.25">
      <c r="A2032" s="23">
        <v>45002</v>
      </c>
      <c r="B2032" s="24">
        <v>1837609</v>
      </c>
      <c r="C2032" s="25" t="s">
        <v>675</v>
      </c>
      <c r="D2032" s="24">
        <v>65562.600000000006</v>
      </c>
      <c r="E2032" s="24">
        <v>3161.17</v>
      </c>
      <c r="F2032" s="26">
        <v>4.8000000000000001E-2</v>
      </c>
      <c r="G2032" s="25" t="s">
        <v>1484</v>
      </c>
      <c r="H2032" s="24">
        <v>122103.28</v>
      </c>
      <c r="I2032" s="26">
        <v>0.20100000000000001</v>
      </c>
      <c r="J2032" s="25" t="b">
        <v>1</v>
      </c>
    </row>
    <row r="2033" spans="1:10" x14ac:dyDescent="0.25">
      <c r="A2033" s="23">
        <v>45020</v>
      </c>
      <c r="B2033" s="24">
        <v>1838471</v>
      </c>
      <c r="C2033" s="25" t="s">
        <v>1567</v>
      </c>
      <c r="D2033" s="24">
        <v>15209</v>
      </c>
      <c r="E2033" s="24">
        <v>738.83</v>
      </c>
      <c r="F2033" s="26">
        <v>4.9000000000000002E-2</v>
      </c>
      <c r="G2033" s="25" t="s">
        <v>1484</v>
      </c>
      <c r="H2033" s="24">
        <v>717.99</v>
      </c>
      <c r="I2033" s="26">
        <v>0.13600000000000001</v>
      </c>
      <c r="J2033" s="25" t="b">
        <v>0</v>
      </c>
    </row>
    <row r="2034" spans="1:10" x14ac:dyDescent="0.25">
      <c r="A2034" s="23">
        <v>45050</v>
      </c>
      <c r="B2034" s="24">
        <v>1840094</v>
      </c>
      <c r="C2034" s="25" t="s">
        <v>1568</v>
      </c>
      <c r="D2034" s="24">
        <v>48274.51</v>
      </c>
      <c r="E2034" s="24">
        <v>2374.2399999999998</v>
      </c>
      <c r="F2034" s="26">
        <v>4.9000000000000002E-2</v>
      </c>
      <c r="G2034" s="25" t="s">
        <v>1484</v>
      </c>
      <c r="H2034" s="24">
        <v>8796.9599999999991</v>
      </c>
      <c r="I2034" s="26">
        <v>0.22</v>
      </c>
      <c r="J2034" s="25" t="b">
        <v>1</v>
      </c>
    </row>
    <row r="2035" spans="1:10" x14ac:dyDescent="0.25">
      <c r="A2035" s="23">
        <v>45140</v>
      </c>
      <c r="B2035" s="24">
        <v>1844395</v>
      </c>
      <c r="C2035" s="25" t="s">
        <v>1569</v>
      </c>
      <c r="D2035" s="24">
        <v>26281.05</v>
      </c>
      <c r="E2035" s="24">
        <v>1290.57</v>
      </c>
      <c r="F2035" s="26">
        <v>4.9000000000000002E-2</v>
      </c>
      <c r="G2035" s="25" t="s">
        <v>1484</v>
      </c>
      <c r="H2035" s="24">
        <v>2946.2</v>
      </c>
      <c r="I2035" s="26">
        <v>0.13600000000000001</v>
      </c>
      <c r="J2035" s="25" t="b">
        <v>0</v>
      </c>
    </row>
    <row r="2036" spans="1:10" x14ac:dyDescent="0.25">
      <c r="A2036" s="23">
        <v>45014</v>
      </c>
      <c r="B2036" s="24">
        <v>1838145</v>
      </c>
      <c r="C2036" s="25" t="s">
        <v>1570</v>
      </c>
      <c r="D2036" s="24">
        <v>15318</v>
      </c>
      <c r="E2036" s="24">
        <v>749.07</v>
      </c>
      <c r="F2036" s="26">
        <v>4.9000000000000002E-2</v>
      </c>
      <c r="G2036" s="25" t="s">
        <v>1484</v>
      </c>
      <c r="H2036" s="24">
        <v>14814.55</v>
      </c>
      <c r="I2036" s="26">
        <v>0.155</v>
      </c>
      <c r="J2036" s="25" t="b">
        <v>0</v>
      </c>
    </row>
    <row r="2037" spans="1:10" x14ac:dyDescent="0.25">
      <c r="A2037" s="23">
        <v>45180</v>
      </c>
      <c r="B2037" s="24">
        <v>1846374</v>
      </c>
      <c r="C2037" s="25" t="s">
        <v>1456</v>
      </c>
      <c r="D2037" s="24">
        <v>32776.33</v>
      </c>
      <c r="E2037" s="24">
        <v>1595.7</v>
      </c>
      <c r="F2037" s="26">
        <v>4.9000000000000002E-2</v>
      </c>
      <c r="G2037" s="25" t="s">
        <v>1484</v>
      </c>
      <c r="H2037" s="24">
        <v>2549.38</v>
      </c>
      <c r="I2037" s="26">
        <v>0.22</v>
      </c>
      <c r="J2037" s="25" t="b">
        <v>1</v>
      </c>
    </row>
    <row r="2038" spans="1:10" x14ac:dyDescent="0.25">
      <c r="A2038" s="23">
        <v>44980</v>
      </c>
      <c r="B2038" s="24">
        <v>1836298</v>
      </c>
      <c r="C2038" s="25" t="s">
        <v>1571</v>
      </c>
      <c r="D2038" s="24">
        <v>19438</v>
      </c>
      <c r="E2038" s="24">
        <v>953.63</v>
      </c>
      <c r="F2038" s="26">
        <v>4.9000000000000002E-2</v>
      </c>
      <c r="G2038" s="25" t="s">
        <v>1484</v>
      </c>
      <c r="H2038" s="24">
        <v>3608</v>
      </c>
      <c r="I2038" s="26">
        <v>0.22</v>
      </c>
      <c r="J2038" s="25" t="b">
        <v>1</v>
      </c>
    </row>
    <row r="2039" spans="1:10" x14ac:dyDescent="0.25">
      <c r="A2039" s="23">
        <v>45124</v>
      </c>
      <c r="B2039" s="24">
        <v>1843494</v>
      </c>
      <c r="C2039" s="25" t="s">
        <v>1080</v>
      </c>
      <c r="D2039" s="24">
        <v>212729.52</v>
      </c>
      <c r="E2039" s="24">
        <v>10461.969999999999</v>
      </c>
      <c r="F2039" s="26">
        <v>4.9000000000000002E-2</v>
      </c>
      <c r="G2039" s="25" t="s">
        <v>1484</v>
      </c>
      <c r="H2039" s="24">
        <v>2737.06</v>
      </c>
      <c r="I2039" s="26">
        <v>0.22800000000000001</v>
      </c>
      <c r="J2039" s="25" t="b">
        <v>1</v>
      </c>
    </row>
    <row r="2040" spans="1:10" x14ac:dyDescent="0.25">
      <c r="A2040" s="23">
        <v>45225</v>
      </c>
      <c r="B2040" s="24">
        <v>1848782</v>
      </c>
      <c r="C2040" s="25" t="s">
        <v>1572</v>
      </c>
      <c r="D2040" s="24">
        <v>209629</v>
      </c>
      <c r="E2040" s="24">
        <v>10260</v>
      </c>
      <c r="F2040" s="26">
        <v>4.9000000000000002E-2</v>
      </c>
      <c r="G2040" s="25" t="s">
        <v>1484</v>
      </c>
      <c r="H2040" s="24">
        <v>401.04</v>
      </c>
      <c r="I2040" s="26">
        <v>0.154</v>
      </c>
      <c r="J2040" s="25" t="b">
        <v>0</v>
      </c>
    </row>
    <row r="2041" spans="1:10" x14ac:dyDescent="0.25">
      <c r="A2041" s="23">
        <v>44966</v>
      </c>
      <c r="B2041" s="24">
        <v>1835694</v>
      </c>
      <c r="C2041" s="25" t="s">
        <v>1195</v>
      </c>
      <c r="D2041" s="24">
        <v>16145.13</v>
      </c>
      <c r="E2041" s="24">
        <v>786.66</v>
      </c>
      <c r="F2041" s="26">
        <v>4.9000000000000002E-2</v>
      </c>
      <c r="G2041" s="25" t="s">
        <v>1484</v>
      </c>
      <c r="H2041" s="24">
        <v>899.91</v>
      </c>
      <c r="I2041" s="26">
        <v>0.23</v>
      </c>
      <c r="J2041" s="25" t="b">
        <v>1</v>
      </c>
    </row>
    <row r="2042" spans="1:10" x14ac:dyDescent="0.25">
      <c r="A2042" s="23">
        <v>45044</v>
      </c>
      <c r="B2042" s="24">
        <v>1839787</v>
      </c>
      <c r="C2042" s="25" t="s">
        <v>1573</v>
      </c>
      <c r="D2042" s="24">
        <v>23034</v>
      </c>
      <c r="E2042" s="24">
        <v>1151.7</v>
      </c>
      <c r="F2042" s="26">
        <v>0.05</v>
      </c>
      <c r="G2042" s="25" t="s">
        <v>1484</v>
      </c>
      <c r="H2042" s="24">
        <v>4656.47</v>
      </c>
      <c r="I2042" s="26">
        <v>0.16400000000000001</v>
      </c>
      <c r="J2042" s="25" t="b">
        <v>0</v>
      </c>
    </row>
    <row r="2043" spans="1:10" x14ac:dyDescent="0.25">
      <c r="A2043" s="23">
        <v>44965</v>
      </c>
      <c r="B2043" s="24">
        <v>1835593</v>
      </c>
      <c r="C2043" s="25" t="s">
        <v>1574</v>
      </c>
      <c r="D2043" s="24">
        <v>98770</v>
      </c>
      <c r="E2043" s="24">
        <v>4951</v>
      </c>
      <c r="F2043" s="26">
        <v>0.05</v>
      </c>
      <c r="G2043" s="25" t="s">
        <v>1484</v>
      </c>
      <c r="H2043" s="24">
        <v>2.5499999999999998</v>
      </c>
      <c r="I2043" s="26">
        <v>4.7060000000000004</v>
      </c>
      <c r="J2043" s="25" t="b">
        <v>1</v>
      </c>
    </row>
    <row r="2044" spans="1:10" x14ac:dyDescent="0.25">
      <c r="A2044" s="23">
        <v>45107</v>
      </c>
      <c r="B2044" s="24">
        <v>1842827</v>
      </c>
      <c r="C2044" s="25" t="s">
        <v>1575</v>
      </c>
      <c r="D2044" s="24">
        <v>97649.81</v>
      </c>
      <c r="E2044" s="24">
        <v>4888.63</v>
      </c>
      <c r="F2044" s="26">
        <v>0.05</v>
      </c>
      <c r="G2044" s="25" t="s">
        <v>1484</v>
      </c>
      <c r="H2044" s="24">
        <v>4760.8</v>
      </c>
      <c r="I2044" s="26">
        <v>0.13600000000000001</v>
      </c>
      <c r="J2044" s="25" t="b">
        <v>0</v>
      </c>
    </row>
    <row r="2045" spans="1:10" x14ac:dyDescent="0.25">
      <c r="A2045" s="23">
        <v>45198</v>
      </c>
      <c r="B2045" s="24">
        <v>1847474</v>
      </c>
      <c r="C2045" s="25" t="s">
        <v>1513</v>
      </c>
      <c r="D2045" s="24">
        <v>216416.17</v>
      </c>
      <c r="E2045" s="24">
        <v>10719.29</v>
      </c>
      <c r="F2045" s="26">
        <v>0.05</v>
      </c>
      <c r="G2045" s="25" t="s">
        <v>1484</v>
      </c>
      <c r="H2045" s="24">
        <v>1774.48</v>
      </c>
      <c r="I2045" s="26">
        <v>0.22</v>
      </c>
      <c r="J2045" s="25" t="b">
        <v>1</v>
      </c>
    </row>
    <row r="2046" spans="1:10" x14ac:dyDescent="0.25">
      <c r="A2046" s="23">
        <v>44929</v>
      </c>
      <c r="B2046" s="24">
        <v>1834012</v>
      </c>
      <c r="C2046" s="25" t="s">
        <v>1094</v>
      </c>
      <c r="D2046" s="24">
        <v>28639.13</v>
      </c>
      <c r="E2046" s="24">
        <v>1420</v>
      </c>
      <c r="F2046" s="26">
        <v>0.05</v>
      </c>
      <c r="G2046" s="25" t="s">
        <v>1484</v>
      </c>
      <c r="H2046" s="24">
        <v>116.44</v>
      </c>
      <c r="I2046" s="26">
        <v>0.22</v>
      </c>
      <c r="J2046" s="25" t="b">
        <v>1</v>
      </c>
    </row>
    <row r="2047" spans="1:10" x14ac:dyDescent="0.25">
      <c r="A2047" s="23">
        <v>45231</v>
      </c>
      <c r="B2047" s="24">
        <v>1849037</v>
      </c>
      <c r="C2047" s="25" t="s">
        <v>1576</v>
      </c>
      <c r="D2047" s="24">
        <v>68952.289999999994</v>
      </c>
      <c r="E2047" s="24">
        <v>3531.6</v>
      </c>
      <c r="F2047" s="26">
        <v>5.0999999999999997E-2</v>
      </c>
      <c r="G2047" s="25" t="s">
        <v>1484</v>
      </c>
      <c r="H2047" s="24">
        <v>639</v>
      </c>
      <c r="I2047" s="26">
        <v>0.22800000000000001</v>
      </c>
      <c r="J2047" s="25" t="b">
        <v>1</v>
      </c>
    </row>
    <row r="2048" spans="1:10" x14ac:dyDescent="0.25">
      <c r="A2048" s="23">
        <v>44967</v>
      </c>
      <c r="B2048" s="24">
        <v>1835763</v>
      </c>
      <c r="C2048" s="25" t="s">
        <v>1577</v>
      </c>
      <c r="D2048" s="24">
        <v>19961</v>
      </c>
      <c r="E2048" s="24">
        <v>1025.33</v>
      </c>
      <c r="F2048" s="26">
        <v>5.0999999999999997E-2</v>
      </c>
      <c r="G2048" s="25" t="s">
        <v>1484</v>
      </c>
      <c r="H2048" s="24">
        <v>0</v>
      </c>
      <c r="I2048" s="26">
        <v>0</v>
      </c>
      <c r="J2048" s="25" t="b">
        <v>0</v>
      </c>
    </row>
    <row r="2049" spans="1:10" x14ac:dyDescent="0.25">
      <c r="A2049" s="23">
        <v>45279</v>
      </c>
      <c r="B2049" s="24">
        <v>1850927</v>
      </c>
      <c r="C2049" s="25" t="s">
        <v>1578</v>
      </c>
      <c r="D2049" s="24">
        <v>34076</v>
      </c>
      <c r="E2049" s="24">
        <v>1726.02</v>
      </c>
      <c r="F2049" s="26">
        <v>5.0999999999999997E-2</v>
      </c>
      <c r="G2049" s="25" t="s">
        <v>1484</v>
      </c>
      <c r="H2049" s="24">
        <v>0</v>
      </c>
      <c r="I2049" s="26">
        <v>0</v>
      </c>
      <c r="J2049" s="25" t="b">
        <v>0</v>
      </c>
    </row>
    <row r="2050" spans="1:10" x14ac:dyDescent="0.25">
      <c r="A2050" s="23">
        <v>45280</v>
      </c>
      <c r="B2050" s="24">
        <v>1851009</v>
      </c>
      <c r="C2050" s="25" t="s">
        <v>1579</v>
      </c>
      <c r="D2050" s="24">
        <v>91134.67</v>
      </c>
      <c r="E2050" s="24">
        <v>4673.26</v>
      </c>
      <c r="F2050" s="26">
        <v>5.0999999999999997E-2</v>
      </c>
      <c r="G2050" s="25" t="s">
        <v>1484</v>
      </c>
      <c r="H2050" s="24">
        <v>0</v>
      </c>
      <c r="I2050" s="26">
        <v>0</v>
      </c>
      <c r="J2050" s="25" t="b">
        <v>0</v>
      </c>
    </row>
    <row r="2051" spans="1:10" x14ac:dyDescent="0.25">
      <c r="A2051" s="23">
        <v>45264</v>
      </c>
      <c r="B2051" s="24">
        <v>1850284</v>
      </c>
      <c r="C2051" s="25" t="s">
        <v>1580</v>
      </c>
      <c r="D2051" s="24">
        <v>21463.01</v>
      </c>
      <c r="E2051" s="24">
        <v>1086.7</v>
      </c>
      <c r="F2051" s="26">
        <v>5.0999999999999997E-2</v>
      </c>
      <c r="G2051" s="25" t="s">
        <v>1484</v>
      </c>
      <c r="H2051" s="24">
        <v>0</v>
      </c>
      <c r="I2051" s="26">
        <v>0</v>
      </c>
      <c r="J2051" s="25" t="b">
        <v>0</v>
      </c>
    </row>
    <row r="2052" spans="1:10" x14ac:dyDescent="0.25">
      <c r="A2052" s="23">
        <v>45054</v>
      </c>
      <c r="B2052" s="24">
        <v>1840224</v>
      </c>
      <c r="C2052" s="25" t="s">
        <v>1581</v>
      </c>
      <c r="D2052" s="24">
        <v>269.8</v>
      </c>
      <c r="E2052" s="24">
        <v>13.71</v>
      </c>
      <c r="F2052" s="26">
        <v>5.0999999999999997E-2</v>
      </c>
      <c r="G2052" s="25" t="s">
        <v>1484</v>
      </c>
      <c r="H2052" s="24">
        <v>615.66999999999996</v>
      </c>
      <c r="I2052" s="26">
        <v>0.28999999999999998</v>
      </c>
      <c r="J2052" s="25" t="b">
        <v>1</v>
      </c>
    </row>
    <row r="2053" spans="1:10" x14ac:dyDescent="0.25">
      <c r="A2053" s="23">
        <v>45064</v>
      </c>
      <c r="B2053" s="24">
        <v>1840765</v>
      </c>
      <c r="C2053" s="25" t="s">
        <v>1582</v>
      </c>
      <c r="D2053" s="24">
        <v>101653.62</v>
      </c>
      <c r="E2053" s="24">
        <v>5183.42</v>
      </c>
      <c r="F2053" s="26">
        <v>5.0999999999999997E-2</v>
      </c>
      <c r="G2053" s="25" t="s">
        <v>1484</v>
      </c>
      <c r="H2053" s="24">
        <v>4949.88</v>
      </c>
      <c r="I2053" s="26">
        <v>0.19400000000000001</v>
      </c>
      <c r="J2053" s="25" t="b">
        <v>1</v>
      </c>
    </row>
    <row r="2054" spans="1:10" x14ac:dyDescent="0.25">
      <c r="A2054" s="23">
        <v>45236</v>
      </c>
      <c r="B2054" s="24">
        <v>1849216</v>
      </c>
      <c r="C2054" s="25" t="s">
        <v>1583</v>
      </c>
      <c r="D2054" s="24">
        <v>129345.60000000001</v>
      </c>
      <c r="E2054" s="24">
        <v>6539.21</v>
      </c>
      <c r="F2054" s="26">
        <v>5.0999999999999997E-2</v>
      </c>
      <c r="G2054" s="25" t="s">
        <v>1484</v>
      </c>
      <c r="H2054" s="24">
        <v>123.41</v>
      </c>
      <c r="I2054" s="26">
        <v>0.22</v>
      </c>
      <c r="J2054" s="25" t="b">
        <v>1</v>
      </c>
    </row>
    <row r="2055" spans="1:10" x14ac:dyDescent="0.25">
      <c r="A2055" s="23">
        <v>45278</v>
      </c>
      <c r="B2055" s="24">
        <v>1850856</v>
      </c>
      <c r="C2055" s="25" t="s">
        <v>1584</v>
      </c>
      <c r="D2055" s="24">
        <v>80323.710000000006</v>
      </c>
      <c r="E2055" s="24">
        <v>4144.8599999999997</v>
      </c>
      <c r="F2055" s="26">
        <v>5.1999999999999998E-2</v>
      </c>
      <c r="G2055" s="25" t="s">
        <v>1484</v>
      </c>
      <c r="H2055" s="24">
        <v>34.979999999999997</v>
      </c>
      <c r="I2055" s="26">
        <v>0.54400000000000004</v>
      </c>
      <c r="J2055" s="25" t="b">
        <v>1</v>
      </c>
    </row>
    <row r="2056" spans="1:10" x14ac:dyDescent="0.25">
      <c r="A2056" s="23">
        <v>45168</v>
      </c>
      <c r="B2056" s="24">
        <v>1845880</v>
      </c>
      <c r="C2056" s="25" t="s">
        <v>1585</v>
      </c>
      <c r="D2056" s="24">
        <v>59044</v>
      </c>
      <c r="E2056" s="24">
        <v>3046.69</v>
      </c>
      <c r="F2056" s="26">
        <v>5.1999999999999998E-2</v>
      </c>
      <c r="G2056" s="25" t="s">
        <v>1484</v>
      </c>
      <c r="H2056" s="24">
        <v>0</v>
      </c>
      <c r="I2056" s="26">
        <v>0</v>
      </c>
      <c r="J2056" s="25" t="b">
        <v>0</v>
      </c>
    </row>
    <row r="2057" spans="1:10" x14ac:dyDescent="0.25">
      <c r="A2057" s="23">
        <v>45049</v>
      </c>
      <c r="B2057" s="24">
        <v>1839995</v>
      </c>
      <c r="C2057" s="25" t="s">
        <v>900</v>
      </c>
      <c r="D2057" s="24">
        <v>17299</v>
      </c>
      <c r="E2057" s="24">
        <v>900.1</v>
      </c>
      <c r="F2057" s="26">
        <v>5.1999999999999998E-2</v>
      </c>
      <c r="G2057" s="25" t="s">
        <v>1484</v>
      </c>
      <c r="H2057" s="24">
        <v>1356.25</v>
      </c>
      <c r="I2057" s="26">
        <v>0.93</v>
      </c>
      <c r="J2057" s="25" t="b">
        <v>1</v>
      </c>
    </row>
    <row r="2058" spans="1:10" x14ac:dyDescent="0.25">
      <c r="A2058" s="23">
        <v>45142</v>
      </c>
      <c r="B2058" s="24">
        <v>1844475</v>
      </c>
      <c r="C2058" s="25" t="s">
        <v>1586</v>
      </c>
      <c r="D2058" s="24">
        <v>40249.24</v>
      </c>
      <c r="E2058" s="24">
        <v>2108.4499999999998</v>
      </c>
      <c r="F2058" s="26">
        <v>5.1999999999999998E-2</v>
      </c>
      <c r="G2058" s="25" t="s">
        <v>1484</v>
      </c>
      <c r="H2058" s="24">
        <v>1735.97</v>
      </c>
      <c r="I2058" s="26">
        <v>0.16800000000000001</v>
      </c>
      <c r="J2058" s="25" t="b">
        <v>0</v>
      </c>
    </row>
    <row r="2059" spans="1:10" x14ac:dyDescent="0.25">
      <c r="A2059" s="23">
        <v>45210</v>
      </c>
      <c r="B2059" s="24">
        <v>1848004</v>
      </c>
      <c r="C2059" s="25" t="s">
        <v>1587</v>
      </c>
      <c r="D2059" s="24">
        <v>155110.64000000001</v>
      </c>
      <c r="E2059" s="24">
        <v>8031.46</v>
      </c>
      <c r="F2059" s="26">
        <v>5.1999999999999998E-2</v>
      </c>
      <c r="G2059" s="25" t="s">
        <v>1484</v>
      </c>
      <c r="H2059" s="24">
        <v>0</v>
      </c>
      <c r="I2059" s="26">
        <v>0</v>
      </c>
      <c r="J2059" s="25" t="b">
        <v>0</v>
      </c>
    </row>
    <row r="2060" spans="1:10" x14ac:dyDescent="0.25">
      <c r="A2060" s="23">
        <v>45105</v>
      </c>
      <c r="B2060" s="24">
        <v>1842653</v>
      </c>
      <c r="C2060" s="25" t="s">
        <v>1588</v>
      </c>
      <c r="D2060" s="24">
        <v>16224</v>
      </c>
      <c r="E2060" s="24">
        <v>837.9</v>
      </c>
      <c r="F2060" s="26">
        <v>5.1999999999999998E-2</v>
      </c>
      <c r="G2060" s="25" t="s">
        <v>1484</v>
      </c>
      <c r="H2060" s="24">
        <v>0</v>
      </c>
      <c r="I2060" s="26">
        <v>0</v>
      </c>
      <c r="J2060" s="25" t="b">
        <v>0</v>
      </c>
    </row>
    <row r="2061" spans="1:10" x14ac:dyDescent="0.25">
      <c r="A2061" s="23">
        <v>45008</v>
      </c>
      <c r="B2061" s="24">
        <v>1837886</v>
      </c>
      <c r="C2061" s="25" t="s">
        <v>1589</v>
      </c>
      <c r="D2061" s="24">
        <v>20320.95</v>
      </c>
      <c r="E2061" s="24">
        <v>1065.1300000000001</v>
      </c>
      <c r="F2061" s="26">
        <v>5.1999999999999998E-2</v>
      </c>
      <c r="G2061" s="25" t="s">
        <v>1484</v>
      </c>
      <c r="H2061" s="24">
        <v>1894.2</v>
      </c>
      <c r="I2061" s="26">
        <v>0.22</v>
      </c>
      <c r="J2061" s="25" t="b">
        <v>1</v>
      </c>
    </row>
    <row r="2062" spans="1:10" x14ac:dyDescent="0.25">
      <c r="A2062" s="23">
        <v>45016</v>
      </c>
      <c r="B2062" s="24">
        <v>1838317</v>
      </c>
      <c r="C2062" s="25" t="s">
        <v>571</v>
      </c>
      <c r="D2062" s="24">
        <v>25708</v>
      </c>
      <c r="E2062" s="24">
        <v>1370.57</v>
      </c>
      <c r="F2062" s="26">
        <v>5.2999999999999999E-2</v>
      </c>
      <c r="G2062" s="25" t="s">
        <v>1484</v>
      </c>
      <c r="H2062" s="24">
        <v>1908.96</v>
      </c>
      <c r="I2062" s="26">
        <v>0.22</v>
      </c>
      <c r="J2062" s="25" t="b">
        <v>1</v>
      </c>
    </row>
    <row r="2063" spans="1:10" x14ac:dyDescent="0.25">
      <c r="A2063" s="23">
        <v>45084</v>
      </c>
      <c r="B2063" s="24">
        <v>1841700</v>
      </c>
      <c r="C2063" s="25" t="s">
        <v>1590</v>
      </c>
      <c r="D2063" s="24">
        <v>17024.93</v>
      </c>
      <c r="E2063" s="24">
        <v>909.1</v>
      </c>
      <c r="F2063" s="26">
        <v>5.2999999999999999E-2</v>
      </c>
      <c r="G2063" s="25" t="s">
        <v>1484</v>
      </c>
      <c r="H2063" s="24">
        <v>9.0399999999999991</v>
      </c>
      <c r="I2063" s="26">
        <v>0.73699999999999999</v>
      </c>
      <c r="J2063" s="25" t="b">
        <v>1</v>
      </c>
    </row>
    <row r="2064" spans="1:10" x14ac:dyDescent="0.25">
      <c r="A2064" s="23">
        <v>45068</v>
      </c>
      <c r="B2064" s="24">
        <v>1840931</v>
      </c>
      <c r="C2064" s="25" t="s">
        <v>1591</v>
      </c>
      <c r="D2064" s="24">
        <v>21737</v>
      </c>
      <c r="E2064" s="24">
        <v>1153.07</v>
      </c>
      <c r="F2064" s="26">
        <v>5.2999999999999999E-2</v>
      </c>
      <c r="G2064" s="25" t="s">
        <v>1484</v>
      </c>
      <c r="H2064" s="24">
        <v>846.24</v>
      </c>
      <c r="I2064" s="26">
        <v>0.22</v>
      </c>
      <c r="J2064" s="25" t="b">
        <v>1</v>
      </c>
    </row>
    <row r="2065" spans="1:10" x14ac:dyDescent="0.25">
      <c r="A2065" s="23">
        <v>45086</v>
      </c>
      <c r="B2065" s="24">
        <v>1841893</v>
      </c>
      <c r="C2065" s="25" t="s">
        <v>69</v>
      </c>
      <c r="D2065" s="24">
        <v>50961.89</v>
      </c>
      <c r="E2065" s="24">
        <v>2686.93</v>
      </c>
      <c r="F2065" s="26">
        <v>5.2999999999999999E-2</v>
      </c>
      <c r="G2065" s="25" t="s">
        <v>1484</v>
      </c>
      <c r="H2065" s="24">
        <v>46355.61</v>
      </c>
      <c r="I2065" s="26">
        <v>0.22500000000000001</v>
      </c>
      <c r="J2065" s="25" t="b">
        <v>1</v>
      </c>
    </row>
    <row r="2066" spans="1:10" x14ac:dyDescent="0.25">
      <c r="A2066" s="23">
        <v>45121</v>
      </c>
      <c r="B2066" s="24">
        <v>1843428</v>
      </c>
      <c r="C2066" s="25" t="s">
        <v>1165</v>
      </c>
      <c r="D2066" s="24">
        <v>11613</v>
      </c>
      <c r="E2066" s="24">
        <v>615</v>
      </c>
      <c r="F2066" s="26">
        <v>5.2999999999999999E-2</v>
      </c>
      <c r="G2066" s="25" t="s">
        <v>1484</v>
      </c>
      <c r="H2066" s="24">
        <v>1795.63</v>
      </c>
      <c r="I2066" s="26">
        <v>0.20699999999999999</v>
      </c>
      <c r="J2066" s="25" t="b">
        <v>1</v>
      </c>
    </row>
    <row r="2067" spans="1:10" x14ac:dyDescent="0.25">
      <c r="A2067" s="23">
        <v>45036</v>
      </c>
      <c r="B2067" s="24">
        <v>1839297</v>
      </c>
      <c r="C2067" s="25" t="s">
        <v>1592</v>
      </c>
      <c r="D2067" s="24">
        <v>40326.42</v>
      </c>
      <c r="E2067" s="24">
        <v>2147.1</v>
      </c>
      <c r="F2067" s="26">
        <v>5.2999999999999999E-2</v>
      </c>
      <c r="G2067" s="25" t="s">
        <v>1484</v>
      </c>
      <c r="H2067" s="24">
        <v>1466.16</v>
      </c>
      <c r="I2067" s="26">
        <v>0.22</v>
      </c>
      <c r="J2067" s="25" t="b">
        <v>1</v>
      </c>
    </row>
    <row r="2068" spans="1:10" x14ac:dyDescent="0.25">
      <c r="A2068" s="23">
        <v>45013</v>
      </c>
      <c r="B2068" s="24">
        <v>1838074</v>
      </c>
      <c r="C2068" s="25" t="s">
        <v>664</v>
      </c>
      <c r="D2068" s="24">
        <v>168673</v>
      </c>
      <c r="E2068" s="24">
        <v>8917.98</v>
      </c>
      <c r="F2068" s="26">
        <v>5.2999999999999999E-2</v>
      </c>
      <c r="G2068" s="25" t="s">
        <v>1484</v>
      </c>
      <c r="H2068" s="24">
        <v>73.47</v>
      </c>
      <c r="I2068" s="26">
        <v>0.47</v>
      </c>
      <c r="J2068" s="25" t="b">
        <v>1</v>
      </c>
    </row>
    <row r="2069" spans="1:10" x14ac:dyDescent="0.25">
      <c r="A2069" s="23">
        <v>45071</v>
      </c>
      <c r="B2069" s="24">
        <v>1841123</v>
      </c>
      <c r="C2069" s="25" t="s">
        <v>1593</v>
      </c>
      <c r="D2069" s="24">
        <v>16393.900000000001</v>
      </c>
      <c r="E2069" s="24">
        <v>864.77</v>
      </c>
      <c r="F2069" s="26">
        <v>5.2999999999999999E-2</v>
      </c>
      <c r="G2069" s="25" t="s">
        <v>1484</v>
      </c>
      <c r="H2069" s="24">
        <v>152.52000000000001</v>
      </c>
      <c r="I2069" s="26">
        <v>0.22</v>
      </c>
      <c r="J2069" s="25" t="b">
        <v>1</v>
      </c>
    </row>
    <row r="2070" spans="1:10" x14ac:dyDescent="0.25">
      <c r="A2070" s="23">
        <v>45008</v>
      </c>
      <c r="B2070" s="24">
        <v>1837907</v>
      </c>
      <c r="C2070" s="25" t="s">
        <v>1594</v>
      </c>
      <c r="D2070" s="24">
        <v>24695.1</v>
      </c>
      <c r="E2070" s="24">
        <v>1330.5</v>
      </c>
      <c r="F2070" s="26">
        <v>5.3999999999999999E-2</v>
      </c>
      <c r="G2070" s="25" t="s">
        <v>1484</v>
      </c>
      <c r="H2070" s="24">
        <v>17852.32</v>
      </c>
      <c r="I2070" s="26">
        <v>0.19</v>
      </c>
      <c r="J2070" s="25" t="b">
        <v>1</v>
      </c>
    </row>
    <row r="2071" spans="1:10" x14ac:dyDescent="0.25">
      <c r="A2071" s="23">
        <v>45049</v>
      </c>
      <c r="B2071" s="24">
        <v>1839989</v>
      </c>
      <c r="C2071" s="25" t="s">
        <v>1233</v>
      </c>
      <c r="D2071" s="24">
        <v>26799</v>
      </c>
      <c r="E2071" s="24">
        <v>1447.43</v>
      </c>
      <c r="F2071" s="26">
        <v>5.3999999999999999E-2</v>
      </c>
      <c r="G2071" s="25" t="s">
        <v>1484</v>
      </c>
      <c r="H2071" s="24">
        <v>14213.13</v>
      </c>
      <c r="I2071" s="26">
        <v>0.186</v>
      </c>
      <c r="J2071" s="25" t="b">
        <v>1</v>
      </c>
    </row>
    <row r="2072" spans="1:10" x14ac:dyDescent="0.25">
      <c r="A2072" s="23">
        <v>45159</v>
      </c>
      <c r="B2072" s="24">
        <v>1845313</v>
      </c>
      <c r="C2072" s="25" t="s">
        <v>1595</v>
      </c>
      <c r="D2072" s="24">
        <v>139000.07999999999</v>
      </c>
      <c r="E2072" s="24">
        <v>7559.83</v>
      </c>
      <c r="F2072" s="26">
        <v>5.3999999999999999E-2</v>
      </c>
      <c r="G2072" s="25" t="s">
        <v>1484</v>
      </c>
      <c r="H2072" s="24">
        <v>1174.33</v>
      </c>
      <c r="I2072" s="26">
        <v>0.23300000000000001</v>
      </c>
      <c r="J2072" s="25" t="b">
        <v>1</v>
      </c>
    </row>
    <row r="2073" spans="1:10" x14ac:dyDescent="0.25">
      <c r="A2073" s="23">
        <v>44949</v>
      </c>
      <c r="B2073" s="24">
        <v>1834777</v>
      </c>
      <c r="C2073" s="25" t="s">
        <v>1596</v>
      </c>
      <c r="D2073" s="24">
        <v>23464.75</v>
      </c>
      <c r="E2073" s="24">
        <v>1259.3</v>
      </c>
      <c r="F2073" s="26">
        <v>5.3999999999999999E-2</v>
      </c>
      <c r="G2073" s="25" t="s">
        <v>1484</v>
      </c>
      <c r="H2073" s="24">
        <v>750.3</v>
      </c>
      <c r="I2073" s="26">
        <v>0.22</v>
      </c>
      <c r="J2073" s="25" t="b">
        <v>1</v>
      </c>
    </row>
    <row r="2074" spans="1:10" x14ac:dyDescent="0.25">
      <c r="A2074" s="23">
        <v>45250</v>
      </c>
      <c r="B2074" s="24">
        <v>1849739</v>
      </c>
      <c r="C2074" s="25" t="s">
        <v>1597</v>
      </c>
      <c r="D2074" s="24">
        <v>95906.14</v>
      </c>
      <c r="E2074" s="24">
        <v>5189.3500000000004</v>
      </c>
      <c r="F2074" s="26">
        <v>5.3999999999999999E-2</v>
      </c>
      <c r="G2074" s="25" t="s">
        <v>1484</v>
      </c>
      <c r="H2074" s="24">
        <v>3204</v>
      </c>
      <c r="I2074" s="26">
        <v>0.21299999999999999</v>
      </c>
      <c r="J2074" s="25" t="b">
        <v>1</v>
      </c>
    </row>
    <row r="2075" spans="1:10" x14ac:dyDescent="0.25">
      <c r="A2075" s="23">
        <v>45023</v>
      </c>
      <c r="B2075" s="24">
        <v>1838676</v>
      </c>
      <c r="C2075" s="25" t="s">
        <v>1598</v>
      </c>
      <c r="D2075" s="24">
        <v>101804.45</v>
      </c>
      <c r="E2075" s="24">
        <v>5454.2</v>
      </c>
      <c r="F2075" s="26">
        <v>5.3999999999999999E-2</v>
      </c>
      <c r="G2075" s="25" t="s">
        <v>1484</v>
      </c>
      <c r="H2075" s="24">
        <v>228.48</v>
      </c>
      <c r="I2075" s="26">
        <v>0.82099999999999995</v>
      </c>
      <c r="J2075" s="25" t="b">
        <v>1</v>
      </c>
    </row>
    <row r="2076" spans="1:10" x14ac:dyDescent="0.25">
      <c r="A2076" s="23">
        <v>45000</v>
      </c>
      <c r="B2076" s="24">
        <v>1837456</v>
      </c>
      <c r="C2076" s="25" t="s">
        <v>1546</v>
      </c>
      <c r="D2076" s="24">
        <v>83765.64</v>
      </c>
      <c r="E2076" s="24">
        <v>4552.7700000000004</v>
      </c>
      <c r="F2076" s="26">
        <v>5.3999999999999999E-2</v>
      </c>
      <c r="G2076" s="25" t="s">
        <v>1484</v>
      </c>
      <c r="H2076" s="24">
        <v>7763.78</v>
      </c>
      <c r="I2076" s="26">
        <v>0.44800000000000001</v>
      </c>
      <c r="J2076" s="25" t="b">
        <v>1</v>
      </c>
    </row>
    <row r="2077" spans="1:10" x14ac:dyDescent="0.25">
      <c r="A2077" s="23">
        <v>45007</v>
      </c>
      <c r="B2077" s="24">
        <v>1837798</v>
      </c>
      <c r="C2077" s="25" t="s">
        <v>1005</v>
      </c>
      <c r="D2077" s="24">
        <v>67255.960000000006</v>
      </c>
      <c r="E2077" s="24">
        <v>3640.42</v>
      </c>
      <c r="F2077" s="26">
        <v>5.3999999999999999E-2</v>
      </c>
      <c r="G2077" s="25" t="s">
        <v>1484</v>
      </c>
      <c r="H2077" s="24">
        <v>4565.7700000000004</v>
      </c>
      <c r="I2077" s="26">
        <v>0.188</v>
      </c>
      <c r="J2077" s="25" t="b">
        <v>1</v>
      </c>
    </row>
    <row r="2078" spans="1:10" x14ac:dyDescent="0.25">
      <c r="A2078" s="23">
        <v>45139</v>
      </c>
      <c r="B2078" s="24">
        <v>1844315</v>
      </c>
      <c r="C2078" s="25" t="s">
        <v>1599</v>
      </c>
      <c r="D2078" s="24">
        <v>177713.68</v>
      </c>
      <c r="E2078" s="24">
        <v>9791.8799999999992</v>
      </c>
      <c r="F2078" s="26">
        <v>5.5E-2</v>
      </c>
      <c r="G2078" s="25" t="s">
        <v>1484</v>
      </c>
      <c r="H2078" s="24">
        <v>616.64</v>
      </c>
      <c r="I2078" s="26">
        <v>0.22</v>
      </c>
      <c r="J2078" s="25" t="b">
        <v>1</v>
      </c>
    </row>
    <row r="2079" spans="1:10" x14ac:dyDescent="0.25">
      <c r="A2079" s="23">
        <v>45189</v>
      </c>
      <c r="B2079" s="24">
        <v>1846921</v>
      </c>
      <c r="C2079" s="25" t="s">
        <v>1600</v>
      </c>
      <c r="D2079" s="24">
        <v>20348</v>
      </c>
      <c r="E2079" s="24">
        <v>1115.83</v>
      </c>
      <c r="F2079" s="26">
        <v>5.5E-2</v>
      </c>
      <c r="G2079" s="25" t="s">
        <v>1484</v>
      </c>
      <c r="H2079" s="24">
        <v>1613.04</v>
      </c>
      <c r="I2079" s="26">
        <v>0.20899999999999999</v>
      </c>
      <c r="J2079" s="25" t="b">
        <v>1</v>
      </c>
    </row>
    <row r="2080" spans="1:10" x14ac:dyDescent="0.25">
      <c r="A2080" s="23">
        <v>45237</v>
      </c>
      <c r="B2080" s="24">
        <v>1849266</v>
      </c>
      <c r="C2080" s="25" t="s">
        <v>1153</v>
      </c>
      <c r="D2080" s="24">
        <v>104465.48</v>
      </c>
      <c r="E2080" s="24">
        <v>5761.25</v>
      </c>
      <c r="F2080" s="26">
        <v>5.5E-2</v>
      </c>
      <c r="G2080" s="25" t="s">
        <v>1484</v>
      </c>
      <c r="H2080" s="24">
        <v>2553.48</v>
      </c>
      <c r="I2080" s="26">
        <v>0.22</v>
      </c>
      <c r="J2080" s="25" t="b">
        <v>1</v>
      </c>
    </row>
    <row r="2081" spans="1:10" x14ac:dyDescent="0.25">
      <c r="A2081" s="23">
        <v>45086</v>
      </c>
      <c r="B2081" s="24">
        <v>1841851</v>
      </c>
      <c r="C2081" s="25" t="s">
        <v>1601</v>
      </c>
      <c r="D2081" s="24">
        <v>20348</v>
      </c>
      <c r="E2081" s="24">
        <v>1119.43</v>
      </c>
      <c r="F2081" s="26">
        <v>5.5E-2</v>
      </c>
      <c r="G2081" s="25" t="s">
        <v>1484</v>
      </c>
      <c r="H2081" s="24">
        <v>131.19999999999999</v>
      </c>
      <c r="I2081" s="26">
        <v>0.22</v>
      </c>
      <c r="J2081" s="25" t="b">
        <v>1</v>
      </c>
    </row>
    <row r="2082" spans="1:10" x14ac:dyDescent="0.25">
      <c r="A2082" s="23">
        <v>44949</v>
      </c>
      <c r="B2082" s="24">
        <v>1834818</v>
      </c>
      <c r="C2082" s="25" t="s">
        <v>1602</v>
      </c>
      <c r="D2082" s="24">
        <v>20413.400000000001</v>
      </c>
      <c r="E2082" s="24">
        <v>1125.79</v>
      </c>
      <c r="F2082" s="26">
        <v>5.5E-2</v>
      </c>
      <c r="G2082" s="25" t="s">
        <v>1484</v>
      </c>
      <c r="H2082" s="24">
        <v>11140.61</v>
      </c>
      <c r="I2082" s="26">
        <v>0.40500000000000003</v>
      </c>
      <c r="J2082" s="25" t="b">
        <v>1</v>
      </c>
    </row>
    <row r="2083" spans="1:10" x14ac:dyDescent="0.25">
      <c r="A2083" s="23">
        <v>45126</v>
      </c>
      <c r="B2083" s="24">
        <v>1843591</v>
      </c>
      <c r="C2083" s="25" t="s">
        <v>1603</v>
      </c>
      <c r="D2083" s="24">
        <v>27979.29</v>
      </c>
      <c r="E2083" s="24">
        <v>1551.87</v>
      </c>
      <c r="F2083" s="26">
        <v>5.5E-2</v>
      </c>
      <c r="G2083" s="25" t="s">
        <v>1484</v>
      </c>
      <c r="H2083" s="24">
        <v>610.27</v>
      </c>
      <c r="I2083" s="26">
        <v>0.16300000000000001</v>
      </c>
      <c r="J2083" s="25" t="b">
        <v>0</v>
      </c>
    </row>
    <row r="2084" spans="1:10" x14ac:dyDescent="0.25">
      <c r="A2084" s="23">
        <v>45131</v>
      </c>
      <c r="B2084" s="24">
        <v>1843868</v>
      </c>
      <c r="C2084" s="25" t="s">
        <v>1604</v>
      </c>
      <c r="D2084" s="24">
        <v>204768.64000000001</v>
      </c>
      <c r="E2084" s="24">
        <v>11268.56</v>
      </c>
      <c r="F2084" s="26">
        <v>5.5E-2</v>
      </c>
      <c r="G2084" s="25" t="s">
        <v>1484</v>
      </c>
      <c r="H2084" s="24">
        <v>2077.85</v>
      </c>
      <c r="I2084" s="26">
        <v>0.218</v>
      </c>
      <c r="J2084" s="25" t="b">
        <v>1</v>
      </c>
    </row>
    <row r="2085" spans="1:10" x14ac:dyDescent="0.25">
      <c r="A2085" s="23">
        <v>45020</v>
      </c>
      <c r="B2085" s="24">
        <v>1838492</v>
      </c>
      <c r="C2085" s="25" t="s">
        <v>176</v>
      </c>
      <c r="D2085" s="24">
        <v>31804.84</v>
      </c>
      <c r="E2085" s="24">
        <v>1770.94</v>
      </c>
      <c r="F2085" s="26">
        <v>5.6000000000000001E-2</v>
      </c>
      <c r="G2085" s="25" t="s">
        <v>1484</v>
      </c>
      <c r="H2085" s="24">
        <v>1699.04</v>
      </c>
      <c r="I2085" s="26">
        <v>0.22</v>
      </c>
      <c r="J2085" s="25" t="b">
        <v>1</v>
      </c>
    </row>
    <row r="2086" spans="1:10" x14ac:dyDescent="0.25">
      <c r="A2086" s="23">
        <v>45176</v>
      </c>
      <c r="B2086" s="24">
        <v>1846281</v>
      </c>
      <c r="C2086" s="25" t="s">
        <v>1605</v>
      </c>
      <c r="D2086" s="24">
        <v>96843</v>
      </c>
      <c r="E2086" s="24">
        <v>5414.11</v>
      </c>
      <c r="F2086" s="26">
        <v>5.6000000000000001E-2</v>
      </c>
      <c r="G2086" s="25" t="s">
        <v>1484</v>
      </c>
      <c r="H2086" s="24">
        <v>2154.6999999999998</v>
      </c>
      <c r="I2086" s="26">
        <v>1.0249999999999999</v>
      </c>
      <c r="J2086" s="25" t="b">
        <v>1</v>
      </c>
    </row>
    <row r="2087" spans="1:10" x14ac:dyDescent="0.25">
      <c r="A2087" s="23">
        <v>45282</v>
      </c>
      <c r="B2087" s="24">
        <v>1851095</v>
      </c>
      <c r="C2087" s="25" t="s">
        <v>1606</v>
      </c>
      <c r="D2087" s="24">
        <v>50819.54</v>
      </c>
      <c r="E2087" s="24">
        <v>2862.57</v>
      </c>
      <c r="F2087" s="26">
        <v>5.6000000000000001E-2</v>
      </c>
      <c r="G2087" s="25" t="s">
        <v>1484</v>
      </c>
      <c r="H2087" s="24">
        <v>94.3</v>
      </c>
      <c r="I2087" s="26">
        <v>0.22</v>
      </c>
      <c r="J2087" s="25" t="b">
        <v>1</v>
      </c>
    </row>
    <row r="2088" spans="1:10" x14ac:dyDescent="0.25">
      <c r="A2088" s="23">
        <v>44998</v>
      </c>
      <c r="B2088" s="24">
        <v>1837344</v>
      </c>
      <c r="C2088" s="25" t="s">
        <v>900</v>
      </c>
      <c r="D2088" s="24">
        <v>23224</v>
      </c>
      <c r="E2088" s="24">
        <v>1294</v>
      </c>
      <c r="F2088" s="26">
        <v>5.6000000000000001E-2</v>
      </c>
      <c r="G2088" s="25" t="s">
        <v>1484</v>
      </c>
      <c r="H2088" s="24">
        <v>762.99</v>
      </c>
      <c r="I2088" s="26">
        <v>0.442</v>
      </c>
      <c r="J2088" s="25" t="b">
        <v>1</v>
      </c>
    </row>
    <row r="2089" spans="1:10" x14ac:dyDescent="0.25">
      <c r="A2089" s="23">
        <v>45278</v>
      </c>
      <c r="B2089" s="24">
        <v>1850860</v>
      </c>
      <c r="C2089" s="25" t="s">
        <v>1607</v>
      </c>
      <c r="D2089" s="24">
        <v>29174</v>
      </c>
      <c r="E2089" s="24">
        <v>1624.03</v>
      </c>
      <c r="F2089" s="26">
        <v>5.6000000000000001E-2</v>
      </c>
      <c r="G2089" s="25" t="s">
        <v>1484</v>
      </c>
      <c r="H2089" s="24">
        <v>96295.59</v>
      </c>
      <c r="I2089" s="26">
        <v>0.13200000000000001</v>
      </c>
      <c r="J2089" s="25" t="b">
        <v>0</v>
      </c>
    </row>
    <row r="2090" spans="1:10" x14ac:dyDescent="0.25">
      <c r="A2090" s="23">
        <v>45079</v>
      </c>
      <c r="B2090" s="24">
        <v>1841499</v>
      </c>
      <c r="C2090" s="25" t="s">
        <v>1140</v>
      </c>
      <c r="D2090" s="24">
        <v>17237</v>
      </c>
      <c r="E2090" s="24">
        <v>991.12</v>
      </c>
      <c r="F2090" s="26">
        <v>5.7000000000000002E-2</v>
      </c>
      <c r="G2090" s="25" t="s">
        <v>1484</v>
      </c>
      <c r="H2090" s="24">
        <v>396.09</v>
      </c>
      <c r="I2090" s="26">
        <v>1.333</v>
      </c>
      <c r="J2090" s="25" t="b">
        <v>1</v>
      </c>
    </row>
    <row r="2091" spans="1:10" x14ac:dyDescent="0.25">
      <c r="A2091" s="23">
        <v>45071</v>
      </c>
      <c r="B2091" s="24">
        <v>1841128</v>
      </c>
      <c r="C2091" s="25" t="s">
        <v>1608</v>
      </c>
      <c r="D2091" s="24">
        <v>196228.76</v>
      </c>
      <c r="E2091" s="24">
        <v>11225.4</v>
      </c>
      <c r="F2091" s="26">
        <v>5.7000000000000002E-2</v>
      </c>
      <c r="G2091" s="25" t="s">
        <v>1484</v>
      </c>
      <c r="H2091" s="24">
        <v>2030.51</v>
      </c>
      <c r="I2091" s="26">
        <v>0.16300000000000001</v>
      </c>
      <c r="J2091" s="25" t="b">
        <v>0</v>
      </c>
    </row>
    <row r="2092" spans="1:10" x14ac:dyDescent="0.25">
      <c r="A2092" s="23">
        <v>45044</v>
      </c>
      <c r="B2092" s="24">
        <v>1839748</v>
      </c>
      <c r="C2092" s="25" t="s">
        <v>1609</v>
      </c>
      <c r="D2092" s="24">
        <v>89413</v>
      </c>
      <c r="E2092" s="24">
        <v>5066</v>
      </c>
      <c r="F2092" s="26">
        <v>5.7000000000000002E-2</v>
      </c>
      <c r="G2092" s="25" t="s">
        <v>1484</v>
      </c>
      <c r="H2092" s="24">
        <v>0</v>
      </c>
      <c r="I2092" s="26">
        <v>0</v>
      </c>
      <c r="J2092" s="25" t="b">
        <v>0</v>
      </c>
    </row>
    <row r="2093" spans="1:10" x14ac:dyDescent="0.25">
      <c r="A2093" s="23">
        <v>45155</v>
      </c>
      <c r="B2093" s="24">
        <v>1845167</v>
      </c>
      <c r="C2093" s="25" t="s">
        <v>1610</v>
      </c>
      <c r="D2093" s="24">
        <v>47666</v>
      </c>
      <c r="E2093" s="24">
        <v>2715.07</v>
      </c>
      <c r="F2093" s="26">
        <v>5.7000000000000002E-2</v>
      </c>
      <c r="G2093" s="25" t="s">
        <v>1484</v>
      </c>
      <c r="H2093" s="24">
        <v>2962.66</v>
      </c>
      <c r="I2093" s="26">
        <v>0.22</v>
      </c>
      <c r="J2093" s="25" t="b">
        <v>1</v>
      </c>
    </row>
    <row r="2094" spans="1:10" x14ac:dyDescent="0.25">
      <c r="A2094" s="23">
        <v>45029</v>
      </c>
      <c r="B2094" s="24">
        <v>1838886</v>
      </c>
      <c r="C2094" s="25" t="s">
        <v>313</v>
      </c>
      <c r="D2094" s="24">
        <v>82492.820000000007</v>
      </c>
      <c r="E2094" s="24">
        <v>4677.42</v>
      </c>
      <c r="F2094" s="26">
        <v>5.7000000000000002E-2</v>
      </c>
      <c r="G2094" s="25" t="s">
        <v>1484</v>
      </c>
      <c r="H2094" s="24">
        <v>0</v>
      </c>
      <c r="I2094" s="26">
        <v>0</v>
      </c>
      <c r="J2094" s="25" t="b">
        <v>0</v>
      </c>
    </row>
    <row r="2095" spans="1:10" x14ac:dyDescent="0.25">
      <c r="A2095" s="23">
        <v>45022</v>
      </c>
      <c r="B2095" s="24">
        <v>1838593</v>
      </c>
      <c r="C2095" s="25" t="s">
        <v>1611</v>
      </c>
      <c r="D2095" s="24">
        <v>50196.59</v>
      </c>
      <c r="E2095" s="24">
        <v>2847.92</v>
      </c>
      <c r="F2095" s="26">
        <v>5.7000000000000002E-2</v>
      </c>
      <c r="G2095" s="25" t="s">
        <v>1484</v>
      </c>
      <c r="H2095" s="24">
        <v>9430</v>
      </c>
      <c r="I2095" s="26">
        <v>0.22</v>
      </c>
      <c r="J2095" s="25" t="b">
        <v>1</v>
      </c>
    </row>
    <row r="2096" spans="1:10" x14ac:dyDescent="0.25">
      <c r="A2096" s="23">
        <v>45243</v>
      </c>
      <c r="B2096" s="24">
        <v>1849467</v>
      </c>
      <c r="C2096" s="25" t="s">
        <v>1612</v>
      </c>
      <c r="D2096" s="24">
        <v>99908.85</v>
      </c>
      <c r="E2096" s="24">
        <v>5730.32</v>
      </c>
      <c r="F2096" s="26">
        <v>5.7000000000000002E-2</v>
      </c>
      <c r="G2096" s="25" t="s">
        <v>1484</v>
      </c>
      <c r="H2096" s="24">
        <v>7776.88</v>
      </c>
      <c r="I2096" s="26">
        <v>0.22</v>
      </c>
      <c r="J2096" s="25" t="b">
        <v>1</v>
      </c>
    </row>
    <row r="2097" spans="1:10" x14ac:dyDescent="0.25">
      <c r="A2097" s="23">
        <v>45280</v>
      </c>
      <c r="B2097" s="24">
        <v>1851002</v>
      </c>
      <c r="C2097" s="25" t="s">
        <v>1613</v>
      </c>
      <c r="D2097" s="24">
        <v>23626</v>
      </c>
      <c r="E2097" s="24">
        <v>1352.05</v>
      </c>
      <c r="F2097" s="26">
        <v>5.7000000000000002E-2</v>
      </c>
      <c r="G2097" s="25" t="s">
        <v>1484</v>
      </c>
      <c r="H2097" s="24">
        <v>10734.35</v>
      </c>
      <c r="I2097" s="26">
        <v>0.14299999999999999</v>
      </c>
      <c r="J2097" s="25" t="b">
        <v>0</v>
      </c>
    </row>
    <row r="2098" spans="1:10" x14ac:dyDescent="0.25">
      <c r="A2098" s="23">
        <v>45250</v>
      </c>
      <c r="B2098" s="24">
        <v>1849759</v>
      </c>
      <c r="C2098" s="25" t="s">
        <v>1614</v>
      </c>
      <c r="D2098" s="24">
        <v>21136.26</v>
      </c>
      <c r="E2098" s="24">
        <v>1203</v>
      </c>
      <c r="F2098" s="26">
        <v>5.7000000000000002E-2</v>
      </c>
      <c r="G2098" s="25" t="s">
        <v>1484</v>
      </c>
      <c r="H2098" s="24">
        <v>930</v>
      </c>
      <c r="I2098" s="26">
        <v>0.376</v>
      </c>
      <c r="J2098" s="25" t="b">
        <v>1</v>
      </c>
    </row>
    <row r="2099" spans="1:10" x14ac:dyDescent="0.25">
      <c r="A2099" s="23">
        <v>45124</v>
      </c>
      <c r="B2099" s="24">
        <v>1843486</v>
      </c>
      <c r="C2099" s="25" t="s">
        <v>1615</v>
      </c>
      <c r="D2099" s="24">
        <v>21374</v>
      </c>
      <c r="E2099" s="24">
        <v>1219</v>
      </c>
      <c r="F2099" s="26">
        <v>5.7000000000000002E-2</v>
      </c>
      <c r="G2099" s="25" t="s">
        <v>1484</v>
      </c>
      <c r="H2099" s="24">
        <v>983.53</v>
      </c>
      <c r="I2099" s="26">
        <v>0.27500000000000002</v>
      </c>
      <c r="J2099" s="25" t="b">
        <v>1</v>
      </c>
    </row>
    <row r="2100" spans="1:10" x14ac:dyDescent="0.25">
      <c r="A2100" s="23">
        <v>45055</v>
      </c>
      <c r="B2100" s="24">
        <v>1840263</v>
      </c>
      <c r="C2100" s="25" t="s">
        <v>1616</v>
      </c>
      <c r="D2100" s="24">
        <v>86763.81</v>
      </c>
      <c r="E2100" s="24">
        <v>5004.6099999999997</v>
      </c>
      <c r="F2100" s="26">
        <v>5.8000000000000003E-2</v>
      </c>
      <c r="G2100" s="25" t="s">
        <v>1484</v>
      </c>
      <c r="H2100" s="24">
        <v>10743.64</v>
      </c>
      <c r="I2100" s="26">
        <v>0.26200000000000001</v>
      </c>
      <c r="J2100" s="25" t="b">
        <v>1</v>
      </c>
    </row>
    <row r="2101" spans="1:10" x14ac:dyDescent="0.25">
      <c r="A2101" s="23">
        <v>44929</v>
      </c>
      <c r="B2101" s="24">
        <v>1834038</v>
      </c>
      <c r="C2101" s="25" t="s">
        <v>188</v>
      </c>
      <c r="D2101" s="24">
        <v>22225</v>
      </c>
      <c r="E2101" s="24">
        <v>1292.72</v>
      </c>
      <c r="F2101" s="26">
        <v>5.8000000000000003E-2</v>
      </c>
      <c r="G2101" s="25" t="s">
        <v>1484</v>
      </c>
      <c r="H2101" s="24">
        <v>1999.16</v>
      </c>
      <c r="I2101" s="26">
        <v>0.22</v>
      </c>
      <c r="J2101" s="25" t="b">
        <v>1</v>
      </c>
    </row>
    <row r="2102" spans="1:10" x14ac:dyDescent="0.25">
      <c r="A2102" s="23">
        <v>45120</v>
      </c>
      <c r="B2102" s="24">
        <v>1843362</v>
      </c>
      <c r="C2102" s="25" t="s">
        <v>1617</v>
      </c>
      <c r="D2102" s="24">
        <v>17904</v>
      </c>
      <c r="E2102" s="24">
        <v>1045.97</v>
      </c>
      <c r="F2102" s="26">
        <v>5.8000000000000003E-2</v>
      </c>
      <c r="G2102" s="25" t="s">
        <v>1484</v>
      </c>
      <c r="H2102" s="24">
        <v>5840.38</v>
      </c>
      <c r="I2102" s="26">
        <v>9.9000000000000005E-2</v>
      </c>
      <c r="J2102" s="25" t="b">
        <v>0</v>
      </c>
    </row>
    <row r="2103" spans="1:10" x14ac:dyDescent="0.25">
      <c r="A2103" s="23">
        <v>45289</v>
      </c>
      <c r="B2103" s="24">
        <v>1851186</v>
      </c>
      <c r="C2103" s="25" t="s">
        <v>1618</v>
      </c>
      <c r="D2103" s="24">
        <v>92458</v>
      </c>
      <c r="E2103" s="24">
        <v>5401</v>
      </c>
      <c r="F2103" s="26">
        <v>5.8000000000000003E-2</v>
      </c>
      <c r="G2103" s="25" t="s">
        <v>1484</v>
      </c>
      <c r="H2103" s="24">
        <v>5553.13</v>
      </c>
      <c r="I2103" s="26">
        <v>0.182</v>
      </c>
      <c r="J2103" s="25" t="b">
        <v>1</v>
      </c>
    </row>
    <row r="2104" spans="1:10" x14ac:dyDescent="0.25">
      <c r="A2104" s="23">
        <v>45118</v>
      </c>
      <c r="B2104" s="24">
        <v>1843195</v>
      </c>
      <c r="C2104" s="25" t="s">
        <v>1619</v>
      </c>
      <c r="D2104" s="24">
        <v>1729.4</v>
      </c>
      <c r="E2104" s="24">
        <v>99.76</v>
      </c>
      <c r="F2104" s="26">
        <v>5.8000000000000003E-2</v>
      </c>
      <c r="G2104" s="25" t="s">
        <v>1484</v>
      </c>
      <c r="H2104" s="24">
        <v>1374.32</v>
      </c>
      <c r="I2104" s="26">
        <v>0.22</v>
      </c>
      <c r="J2104" s="25" t="b">
        <v>1</v>
      </c>
    </row>
    <row r="2105" spans="1:10" x14ac:dyDescent="0.25">
      <c r="A2105" s="23">
        <v>45289</v>
      </c>
      <c r="B2105" s="24">
        <v>1851187</v>
      </c>
      <c r="C2105" s="25" t="s">
        <v>1618</v>
      </c>
      <c r="D2105" s="24">
        <v>92697</v>
      </c>
      <c r="E2105" s="24">
        <v>5402</v>
      </c>
      <c r="F2105" s="26">
        <v>5.8000000000000003E-2</v>
      </c>
      <c r="G2105" s="25" t="s">
        <v>1484</v>
      </c>
      <c r="H2105" s="24">
        <v>3147.93</v>
      </c>
      <c r="I2105" s="26">
        <v>1.43</v>
      </c>
      <c r="J2105" s="25" t="b">
        <v>1</v>
      </c>
    </row>
    <row r="2106" spans="1:10" x14ac:dyDescent="0.25">
      <c r="A2106" s="23">
        <v>45225</v>
      </c>
      <c r="B2106" s="24">
        <v>1848813</v>
      </c>
      <c r="C2106" s="25" t="s">
        <v>1078</v>
      </c>
      <c r="D2106" s="24">
        <v>4251</v>
      </c>
      <c r="E2106" s="24">
        <v>248.04</v>
      </c>
      <c r="F2106" s="26">
        <v>5.8000000000000003E-2</v>
      </c>
      <c r="G2106" s="25" t="s">
        <v>1484</v>
      </c>
      <c r="H2106" s="24">
        <v>20583.93</v>
      </c>
      <c r="I2106" s="26">
        <v>5.6000000000000001E-2</v>
      </c>
      <c r="J2106" s="25" t="b">
        <v>0</v>
      </c>
    </row>
    <row r="2107" spans="1:10" x14ac:dyDescent="0.25">
      <c r="A2107" s="23">
        <v>44972</v>
      </c>
      <c r="B2107" s="24">
        <v>1835922</v>
      </c>
      <c r="C2107" s="25" t="s">
        <v>1620</v>
      </c>
      <c r="D2107" s="24">
        <v>20348</v>
      </c>
      <c r="E2107" s="24">
        <v>1208.5</v>
      </c>
      <c r="F2107" s="26">
        <v>5.8999999999999997E-2</v>
      </c>
      <c r="G2107" s="25" t="s">
        <v>1484</v>
      </c>
      <c r="H2107" s="24">
        <v>22438.45</v>
      </c>
      <c r="I2107" s="26">
        <v>0.218</v>
      </c>
      <c r="J2107" s="25" t="b">
        <v>1</v>
      </c>
    </row>
    <row r="2108" spans="1:10" x14ac:dyDescent="0.25">
      <c r="A2108" s="23">
        <v>45105</v>
      </c>
      <c r="B2108" s="24">
        <v>1842718</v>
      </c>
      <c r="C2108" s="25" t="s">
        <v>1621</v>
      </c>
      <c r="D2108" s="24">
        <v>31795</v>
      </c>
      <c r="E2108" s="24">
        <v>1874.55</v>
      </c>
      <c r="F2108" s="26">
        <v>5.8999999999999997E-2</v>
      </c>
      <c r="G2108" s="25" t="s">
        <v>1484</v>
      </c>
      <c r="H2108" s="24">
        <v>8343.5400000000009</v>
      </c>
      <c r="I2108" s="26">
        <v>0.34</v>
      </c>
      <c r="J2108" s="25" t="b">
        <v>1</v>
      </c>
    </row>
    <row r="2109" spans="1:10" x14ac:dyDescent="0.25">
      <c r="A2109" s="23">
        <v>45168</v>
      </c>
      <c r="B2109" s="24">
        <v>1845838</v>
      </c>
      <c r="C2109" s="25" t="s">
        <v>444</v>
      </c>
      <c r="D2109" s="24">
        <v>65813</v>
      </c>
      <c r="E2109" s="24">
        <v>3899.27</v>
      </c>
      <c r="F2109" s="26">
        <v>5.8999999999999997E-2</v>
      </c>
      <c r="G2109" s="25" t="s">
        <v>1484</v>
      </c>
      <c r="H2109" s="24">
        <v>1296.71</v>
      </c>
      <c r="I2109" s="26">
        <v>0.59199999999999997</v>
      </c>
      <c r="J2109" s="25" t="b">
        <v>1</v>
      </c>
    </row>
    <row r="2110" spans="1:10" x14ac:dyDescent="0.25">
      <c r="A2110" s="23">
        <v>45050</v>
      </c>
      <c r="B2110" s="24">
        <v>1840106</v>
      </c>
      <c r="C2110" s="25" t="s">
        <v>426</v>
      </c>
      <c r="D2110" s="24">
        <v>41936</v>
      </c>
      <c r="E2110" s="24">
        <v>2463.21</v>
      </c>
      <c r="F2110" s="26">
        <v>5.8999999999999997E-2</v>
      </c>
      <c r="G2110" s="25" t="s">
        <v>1484</v>
      </c>
      <c r="H2110" s="24">
        <v>1313.25</v>
      </c>
      <c r="I2110" s="26">
        <v>0.17599999999999999</v>
      </c>
      <c r="J2110" s="25" t="b">
        <v>0</v>
      </c>
    </row>
    <row r="2111" spans="1:10" x14ac:dyDescent="0.25">
      <c r="A2111" s="23">
        <v>45147</v>
      </c>
      <c r="B2111" s="24">
        <v>1844675</v>
      </c>
      <c r="C2111" s="25" t="s">
        <v>1622</v>
      </c>
      <c r="D2111" s="24">
        <v>16625</v>
      </c>
      <c r="E2111" s="24">
        <v>981.43</v>
      </c>
      <c r="F2111" s="26">
        <v>5.8999999999999997E-2</v>
      </c>
      <c r="G2111" s="25" t="s">
        <v>1484</v>
      </c>
      <c r="H2111" s="24">
        <v>596</v>
      </c>
      <c r="I2111" s="26">
        <v>0.46300000000000002</v>
      </c>
      <c r="J2111" s="25" t="b">
        <v>1</v>
      </c>
    </row>
    <row r="2112" spans="1:10" x14ac:dyDescent="0.25">
      <c r="A2112" s="23">
        <v>45124</v>
      </c>
      <c r="B2112" s="24">
        <v>1843492</v>
      </c>
      <c r="C2112" s="25" t="s">
        <v>1080</v>
      </c>
      <c r="D2112" s="24">
        <v>175033.66</v>
      </c>
      <c r="E2112" s="24">
        <v>10461.969999999999</v>
      </c>
      <c r="F2112" s="26">
        <v>0.06</v>
      </c>
      <c r="G2112" s="25" t="s">
        <v>1484</v>
      </c>
      <c r="H2112" s="24">
        <v>22408.71</v>
      </c>
      <c r="I2112" s="26">
        <v>0.14399999999999999</v>
      </c>
      <c r="J2112" s="25" t="b">
        <v>0</v>
      </c>
    </row>
    <row r="2113" spans="1:10" x14ac:dyDescent="0.25">
      <c r="A2113" s="23">
        <v>45037</v>
      </c>
      <c r="B2113" s="24">
        <v>1839367</v>
      </c>
      <c r="C2113" s="25" t="s">
        <v>674</v>
      </c>
      <c r="D2113" s="24">
        <v>24424</v>
      </c>
      <c r="E2113" s="24">
        <v>1454.37</v>
      </c>
      <c r="F2113" s="26">
        <v>0.06</v>
      </c>
      <c r="G2113" s="25" t="s">
        <v>1484</v>
      </c>
      <c r="H2113" s="24">
        <v>4491.96</v>
      </c>
      <c r="I2113" s="26">
        <v>0.22</v>
      </c>
      <c r="J2113" s="25" t="b">
        <v>1</v>
      </c>
    </row>
    <row r="2114" spans="1:10" x14ac:dyDescent="0.25">
      <c r="A2114" s="23">
        <v>45005</v>
      </c>
      <c r="B2114" s="24">
        <v>1837663</v>
      </c>
      <c r="C2114" s="25" t="s">
        <v>1623</v>
      </c>
      <c r="D2114" s="24">
        <v>19674</v>
      </c>
      <c r="E2114" s="24">
        <v>1186.43</v>
      </c>
      <c r="F2114" s="26">
        <v>0.06</v>
      </c>
      <c r="G2114" s="25" t="s">
        <v>1484</v>
      </c>
      <c r="H2114" s="24">
        <v>0</v>
      </c>
      <c r="I2114" s="26">
        <v>0</v>
      </c>
      <c r="J2114" s="25" t="b">
        <v>0</v>
      </c>
    </row>
    <row r="2115" spans="1:10" x14ac:dyDescent="0.25">
      <c r="A2115" s="23">
        <v>45258</v>
      </c>
      <c r="B2115" s="24">
        <v>1849988</v>
      </c>
      <c r="C2115" s="25" t="s">
        <v>1624</v>
      </c>
      <c r="D2115" s="24">
        <v>22506.35</v>
      </c>
      <c r="E2115" s="24">
        <v>1355.27</v>
      </c>
      <c r="F2115" s="26">
        <v>0.06</v>
      </c>
      <c r="G2115" s="25" t="s">
        <v>1484</v>
      </c>
      <c r="H2115" s="24">
        <v>33245</v>
      </c>
      <c r="I2115" s="26">
        <v>0.216</v>
      </c>
      <c r="J2115" s="25" t="b">
        <v>1</v>
      </c>
    </row>
    <row r="2116" spans="1:10" x14ac:dyDescent="0.25">
      <c r="A2116" s="23">
        <v>44994</v>
      </c>
      <c r="B2116" s="24">
        <v>1837182</v>
      </c>
      <c r="C2116" s="25" t="s">
        <v>1625</v>
      </c>
      <c r="D2116" s="24">
        <v>19182</v>
      </c>
      <c r="E2116" s="24">
        <v>1152.17</v>
      </c>
      <c r="F2116" s="26">
        <v>0.06</v>
      </c>
      <c r="G2116" s="25" t="s">
        <v>1484</v>
      </c>
      <c r="H2116" s="24">
        <v>4377.12</v>
      </c>
      <c r="I2116" s="26">
        <v>0.20599999999999999</v>
      </c>
      <c r="J2116" s="25" t="b">
        <v>1</v>
      </c>
    </row>
    <row r="2117" spans="1:10" x14ac:dyDescent="0.25">
      <c r="A2117" s="23">
        <v>45014</v>
      </c>
      <c r="B2117" s="24">
        <v>1838138</v>
      </c>
      <c r="C2117" s="25" t="s">
        <v>1626</v>
      </c>
      <c r="D2117" s="24">
        <v>123271.83</v>
      </c>
      <c r="E2117" s="24">
        <v>7396.64</v>
      </c>
      <c r="F2117" s="26">
        <v>0.06</v>
      </c>
      <c r="G2117" s="25" t="s">
        <v>1484</v>
      </c>
      <c r="H2117" s="24">
        <v>43237.94</v>
      </c>
      <c r="I2117" s="26">
        <v>0.154</v>
      </c>
      <c r="J2117" s="25" t="b">
        <v>0</v>
      </c>
    </row>
    <row r="2118" spans="1:10" x14ac:dyDescent="0.25">
      <c r="A2118" s="23">
        <v>44930</v>
      </c>
      <c r="B2118" s="24">
        <v>1834090</v>
      </c>
      <c r="C2118" s="25" t="s">
        <v>1627</v>
      </c>
      <c r="D2118" s="24">
        <v>18810</v>
      </c>
      <c r="E2118" s="24">
        <v>1145.77</v>
      </c>
      <c r="F2118" s="26">
        <v>6.0999999999999999E-2</v>
      </c>
      <c r="G2118" s="25" t="s">
        <v>1484</v>
      </c>
      <c r="H2118" s="24">
        <v>200</v>
      </c>
      <c r="I2118" s="26">
        <v>0.21</v>
      </c>
      <c r="J2118" s="25" t="b">
        <v>1</v>
      </c>
    </row>
    <row r="2119" spans="1:10" x14ac:dyDescent="0.25">
      <c r="A2119" s="23">
        <v>45181</v>
      </c>
      <c r="B2119" s="24">
        <v>1846451</v>
      </c>
      <c r="C2119" s="25" t="s">
        <v>1506</v>
      </c>
      <c r="D2119" s="24">
        <v>4263.78</v>
      </c>
      <c r="E2119" s="24">
        <v>260.02999999999997</v>
      </c>
      <c r="F2119" s="26">
        <v>6.0999999999999999E-2</v>
      </c>
      <c r="G2119" s="25" t="s">
        <v>1484</v>
      </c>
      <c r="H2119" s="24">
        <v>5437.42</v>
      </c>
      <c r="I2119" s="26">
        <v>0.22</v>
      </c>
      <c r="J2119" s="25" t="b">
        <v>1</v>
      </c>
    </row>
    <row r="2120" spans="1:10" x14ac:dyDescent="0.25">
      <c r="A2120" s="23">
        <v>45020</v>
      </c>
      <c r="B2120" s="24">
        <v>1838448</v>
      </c>
      <c r="C2120" s="25" t="s">
        <v>1628</v>
      </c>
      <c r="D2120" s="24">
        <v>34616.89</v>
      </c>
      <c r="E2120" s="24">
        <v>2118.4699999999998</v>
      </c>
      <c r="F2120" s="26">
        <v>6.0999999999999999E-2</v>
      </c>
      <c r="G2120" s="25" t="s">
        <v>1484</v>
      </c>
      <c r="H2120" s="24">
        <v>1836.8</v>
      </c>
      <c r="I2120" s="26">
        <v>0.22</v>
      </c>
      <c r="J2120" s="25" t="b">
        <v>1</v>
      </c>
    </row>
    <row r="2121" spans="1:10" x14ac:dyDescent="0.25">
      <c r="A2121" s="23">
        <v>45187</v>
      </c>
      <c r="B2121" s="24">
        <v>1846806</v>
      </c>
      <c r="C2121" s="25" t="s">
        <v>1629</v>
      </c>
      <c r="D2121" s="24">
        <v>22890.400000000001</v>
      </c>
      <c r="E2121" s="24">
        <v>1396.4</v>
      </c>
      <c r="F2121" s="26">
        <v>6.0999999999999999E-2</v>
      </c>
      <c r="G2121" s="25" t="s">
        <v>1484</v>
      </c>
      <c r="H2121" s="24">
        <v>687.9</v>
      </c>
      <c r="I2121" s="26">
        <v>0.186</v>
      </c>
      <c r="J2121" s="25" t="b">
        <v>1</v>
      </c>
    </row>
    <row r="2122" spans="1:10" x14ac:dyDescent="0.25">
      <c r="A2122" s="23">
        <v>45128</v>
      </c>
      <c r="B2122" s="24">
        <v>1843719</v>
      </c>
      <c r="C2122" s="25" t="s">
        <v>1630</v>
      </c>
      <c r="D2122" s="24">
        <v>21229</v>
      </c>
      <c r="E2122" s="24">
        <v>1298.03</v>
      </c>
      <c r="F2122" s="26">
        <v>6.0999999999999999E-2</v>
      </c>
      <c r="G2122" s="25" t="s">
        <v>1484</v>
      </c>
      <c r="H2122" s="24">
        <v>2726.97</v>
      </c>
      <c r="I2122" s="26">
        <v>0.19</v>
      </c>
      <c r="J2122" s="25" t="b">
        <v>1</v>
      </c>
    </row>
    <row r="2123" spans="1:10" x14ac:dyDescent="0.25">
      <c r="A2123" s="23">
        <v>45231</v>
      </c>
      <c r="B2123" s="24">
        <v>1849004</v>
      </c>
      <c r="C2123" s="25" t="s">
        <v>1506</v>
      </c>
      <c r="D2123" s="24">
        <v>4263.78</v>
      </c>
      <c r="E2123" s="24">
        <v>259.29000000000002</v>
      </c>
      <c r="F2123" s="26">
        <v>6.0999999999999999E-2</v>
      </c>
      <c r="G2123" s="25" t="s">
        <v>1484</v>
      </c>
      <c r="H2123" s="24">
        <v>2254.88</v>
      </c>
      <c r="I2123" s="26">
        <v>0.20599999999999999</v>
      </c>
      <c r="J2123" s="25" t="b">
        <v>1</v>
      </c>
    </row>
    <row r="2124" spans="1:10" x14ac:dyDescent="0.25">
      <c r="A2124" s="23">
        <v>45267</v>
      </c>
      <c r="B2124" s="24">
        <v>1850450</v>
      </c>
      <c r="C2124" s="25" t="s">
        <v>1631</v>
      </c>
      <c r="D2124" s="24">
        <v>27439</v>
      </c>
      <c r="E2124" s="24">
        <v>1684.9</v>
      </c>
      <c r="F2124" s="26">
        <v>6.0999999999999999E-2</v>
      </c>
      <c r="G2124" s="25" t="s">
        <v>1484</v>
      </c>
      <c r="H2124" s="24">
        <v>47.17</v>
      </c>
      <c r="I2124" s="26">
        <v>0.32300000000000001</v>
      </c>
      <c r="J2124" s="25" t="b">
        <v>1</v>
      </c>
    </row>
    <row r="2125" spans="1:10" x14ac:dyDescent="0.25">
      <c r="A2125" s="23">
        <v>45205</v>
      </c>
      <c r="B2125" s="24">
        <v>1847824</v>
      </c>
      <c r="C2125" s="25" t="s">
        <v>1632</v>
      </c>
      <c r="D2125" s="24">
        <v>107942.59</v>
      </c>
      <c r="E2125" s="24">
        <v>6551.24</v>
      </c>
      <c r="F2125" s="26">
        <v>6.0999999999999999E-2</v>
      </c>
      <c r="G2125" s="25" t="s">
        <v>1484</v>
      </c>
      <c r="H2125" s="24">
        <v>8172.18</v>
      </c>
      <c r="I2125" s="26">
        <v>0.16300000000000001</v>
      </c>
      <c r="J2125" s="25" t="b">
        <v>0</v>
      </c>
    </row>
    <row r="2126" spans="1:10" x14ac:dyDescent="0.25">
      <c r="A2126" s="23">
        <v>45163</v>
      </c>
      <c r="B2126" s="24">
        <v>1845656</v>
      </c>
      <c r="C2126" s="25" t="s">
        <v>1633</v>
      </c>
      <c r="D2126" s="24">
        <v>20319.759999999998</v>
      </c>
      <c r="E2126" s="24">
        <v>1239.93</v>
      </c>
      <c r="F2126" s="26">
        <v>6.0999999999999999E-2</v>
      </c>
      <c r="G2126" s="25" t="s">
        <v>1484</v>
      </c>
      <c r="H2126" s="24">
        <v>175.82</v>
      </c>
      <c r="I2126" s="26">
        <v>0.316</v>
      </c>
      <c r="J2126" s="25" t="b">
        <v>1</v>
      </c>
    </row>
    <row r="2127" spans="1:10" x14ac:dyDescent="0.25">
      <c r="A2127" s="23">
        <v>44981</v>
      </c>
      <c r="B2127" s="24">
        <v>1836386</v>
      </c>
      <c r="C2127" s="25" t="s">
        <v>584</v>
      </c>
      <c r="D2127" s="24">
        <v>76593.83</v>
      </c>
      <c r="E2127" s="24">
        <v>4652.75</v>
      </c>
      <c r="F2127" s="26">
        <v>6.0999999999999999E-2</v>
      </c>
      <c r="G2127" s="25" t="s">
        <v>1484</v>
      </c>
      <c r="H2127" s="24">
        <v>0</v>
      </c>
      <c r="I2127" s="26">
        <v>0</v>
      </c>
      <c r="J2127" s="25" t="b">
        <v>0</v>
      </c>
    </row>
    <row r="2128" spans="1:10" x14ac:dyDescent="0.25">
      <c r="A2128" s="23">
        <v>45103</v>
      </c>
      <c r="B2128" s="24">
        <v>1842553</v>
      </c>
      <c r="C2128" s="25" t="s">
        <v>218</v>
      </c>
      <c r="D2128" s="24">
        <v>84204</v>
      </c>
      <c r="E2128" s="24">
        <v>5125.51</v>
      </c>
      <c r="F2128" s="26">
        <v>6.0999999999999999E-2</v>
      </c>
      <c r="G2128" s="25" t="s">
        <v>1484</v>
      </c>
      <c r="H2128" s="24">
        <v>3857.7</v>
      </c>
      <c r="I2128" s="26">
        <v>0.23699999999999999</v>
      </c>
      <c r="J2128" s="25" t="b">
        <v>1</v>
      </c>
    </row>
    <row r="2129" spans="1:10" x14ac:dyDescent="0.25">
      <c r="A2129" s="23">
        <v>45082</v>
      </c>
      <c r="B2129" s="24">
        <v>1841583</v>
      </c>
      <c r="C2129" s="25" t="s">
        <v>1634</v>
      </c>
      <c r="D2129" s="24">
        <v>23636</v>
      </c>
      <c r="E2129" s="24">
        <v>1464.03</v>
      </c>
      <c r="F2129" s="26">
        <v>6.2E-2</v>
      </c>
      <c r="G2129" s="25" t="s">
        <v>1484</v>
      </c>
      <c r="H2129" s="24">
        <v>14181.37</v>
      </c>
      <c r="I2129" s="26">
        <v>0.219</v>
      </c>
      <c r="J2129" s="25" t="b">
        <v>1</v>
      </c>
    </row>
    <row r="2130" spans="1:10" x14ac:dyDescent="0.25">
      <c r="A2130" s="23">
        <v>45174</v>
      </c>
      <c r="B2130" s="24">
        <v>1846045</v>
      </c>
      <c r="C2130" s="25" t="s">
        <v>1635</v>
      </c>
      <c r="D2130" s="24">
        <v>19000</v>
      </c>
      <c r="E2130" s="24">
        <v>1185.33</v>
      </c>
      <c r="F2130" s="26">
        <v>6.2E-2</v>
      </c>
      <c r="G2130" s="25" t="s">
        <v>1484</v>
      </c>
      <c r="H2130" s="24">
        <v>198.8</v>
      </c>
      <c r="I2130" s="26">
        <v>0.21199999999999999</v>
      </c>
      <c r="J2130" s="25" t="b">
        <v>1</v>
      </c>
    </row>
    <row r="2131" spans="1:10" x14ac:dyDescent="0.25">
      <c r="A2131" s="23">
        <v>44960</v>
      </c>
      <c r="B2131" s="24">
        <v>1835375</v>
      </c>
      <c r="C2131" s="25" t="s">
        <v>1636</v>
      </c>
      <c r="D2131" s="24">
        <v>59486</v>
      </c>
      <c r="E2131" s="24">
        <v>3674</v>
      </c>
      <c r="F2131" s="26">
        <v>6.2E-2</v>
      </c>
      <c r="G2131" s="25" t="s">
        <v>1484</v>
      </c>
      <c r="H2131" s="24">
        <v>10836.14</v>
      </c>
      <c r="I2131" s="26">
        <v>0.27100000000000002</v>
      </c>
      <c r="J2131" s="25" t="b">
        <v>1</v>
      </c>
    </row>
    <row r="2132" spans="1:10" x14ac:dyDescent="0.25">
      <c r="A2132" s="23">
        <v>45072</v>
      </c>
      <c r="B2132" s="24">
        <v>1841195</v>
      </c>
      <c r="C2132" s="25" t="s">
        <v>1637</v>
      </c>
      <c r="D2132" s="24">
        <v>22049</v>
      </c>
      <c r="E2132" s="24">
        <v>1363.2</v>
      </c>
      <c r="F2132" s="26">
        <v>6.2E-2</v>
      </c>
      <c r="G2132" s="25" t="s">
        <v>1484</v>
      </c>
      <c r="H2132" s="24">
        <v>27205.22</v>
      </c>
      <c r="I2132" s="26">
        <v>0.23499999999999999</v>
      </c>
      <c r="J2132" s="25" t="b">
        <v>1</v>
      </c>
    </row>
    <row r="2133" spans="1:10" x14ac:dyDescent="0.25">
      <c r="A2133" s="23">
        <v>45195</v>
      </c>
      <c r="B2133" s="24">
        <v>1847253</v>
      </c>
      <c r="C2133" s="25" t="s">
        <v>1638</v>
      </c>
      <c r="D2133" s="24">
        <v>58961.72</v>
      </c>
      <c r="E2133" s="24">
        <v>3654.67</v>
      </c>
      <c r="F2133" s="26">
        <v>6.2E-2</v>
      </c>
      <c r="G2133" s="25" t="s">
        <v>1484</v>
      </c>
      <c r="H2133" s="24">
        <v>64.569999999999993</v>
      </c>
      <c r="I2133" s="26">
        <v>0.22</v>
      </c>
      <c r="J2133" s="25" t="b">
        <v>1</v>
      </c>
    </row>
    <row r="2134" spans="1:10" x14ac:dyDescent="0.25">
      <c r="A2134" s="23">
        <v>45077</v>
      </c>
      <c r="B2134" s="24">
        <v>1841337</v>
      </c>
      <c r="C2134" s="25" t="s">
        <v>616</v>
      </c>
      <c r="D2134" s="24">
        <v>36411</v>
      </c>
      <c r="E2134" s="24">
        <v>2272.8000000000002</v>
      </c>
      <c r="F2134" s="26">
        <v>6.2E-2</v>
      </c>
      <c r="G2134" s="25" t="s">
        <v>1484</v>
      </c>
      <c r="H2134" s="24">
        <v>295.2</v>
      </c>
      <c r="I2134" s="26">
        <v>0.22</v>
      </c>
      <c r="J2134" s="25" t="b">
        <v>1</v>
      </c>
    </row>
    <row r="2135" spans="1:10" x14ac:dyDescent="0.25">
      <c r="A2135" s="23">
        <v>45211</v>
      </c>
      <c r="B2135" s="24">
        <v>1848059</v>
      </c>
      <c r="C2135" s="25" t="s">
        <v>1639</v>
      </c>
      <c r="D2135" s="24">
        <v>20293</v>
      </c>
      <c r="E2135" s="24">
        <v>1284.83</v>
      </c>
      <c r="F2135" s="26">
        <v>6.3E-2</v>
      </c>
      <c r="G2135" s="25" t="s">
        <v>1484</v>
      </c>
      <c r="H2135" s="24">
        <v>2634.32</v>
      </c>
      <c r="I2135" s="26">
        <v>0.22600000000000001</v>
      </c>
      <c r="J2135" s="25" t="b">
        <v>1</v>
      </c>
    </row>
    <row r="2136" spans="1:10" x14ac:dyDescent="0.25">
      <c r="A2136" s="23">
        <v>45216</v>
      </c>
      <c r="B2136" s="24">
        <v>1848256</v>
      </c>
      <c r="C2136" s="25" t="s">
        <v>1640</v>
      </c>
      <c r="D2136" s="24">
        <v>70238.7</v>
      </c>
      <c r="E2136" s="24">
        <v>4432.67</v>
      </c>
      <c r="F2136" s="26">
        <v>6.3E-2</v>
      </c>
      <c r="G2136" s="25" t="s">
        <v>1484</v>
      </c>
      <c r="H2136" s="24">
        <v>845.21</v>
      </c>
      <c r="I2136" s="26">
        <v>0.30499999999999999</v>
      </c>
      <c r="J2136" s="25" t="b">
        <v>1</v>
      </c>
    </row>
    <row r="2137" spans="1:10" x14ac:dyDescent="0.25">
      <c r="A2137" s="23">
        <v>44998</v>
      </c>
      <c r="B2137" s="24">
        <v>1837336</v>
      </c>
      <c r="C2137" s="25" t="s">
        <v>1641</v>
      </c>
      <c r="D2137" s="24">
        <v>68634.720000000001</v>
      </c>
      <c r="E2137" s="24">
        <v>4333.8999999999996</v>
      </c>
      <c r="F2137" s="26">
        <v>6.3E-2</v>
      </c>
      <c r="G2137" s="25" t="s">
        <v>1484</v>
      </c>
      <c r="H2137" s="24">
        <v>20111</v>
      </c>
      <c r="I2137" s="26">
        <v>0.16300000000000001</v>
      </c>
      <c r="J2137" s="25" t="b">
        <v>0</v>
      </c>
    </row>
    <row r="2138" spans="1:10" x14ac:dyDescent="0.25">
      <c r="A2138" s="23">
        <v>45106</v>
      </c>
      <c r="B2138" s="24">
        <v>1842802</v>
      </c>
      <c r="C2138" s="25" t="s">
        <v>1642</v>
      </c>
      <c r="D2138" s="24">
        <v>46211.14</v>
      </c>
      <c r="E2138" s="24">
        <v>2921</v>
      </c>
      <c r="F2138" s="26">
        <v>6.3E-2</v>
      </c>
      <c r="G2138" s="25" t="s">
        <v>1484</v>
      </c>
      <c r="H2138" s="24">
        <v>1650.72</v>
      </c>
      <c r="I2138" s="26">
        <v>0.23100000000000001</v>
      </c>
      <c r="J2138" s="25" t="b">
        <v>1</v>
      </c>
    </row>
    <row r="2139" spans="1:10" x14ac:dyDescent="0.25">
      <c r="A2139" s="23">
        <v>45062</v>
      </c>
      <c r="B2139" s="24">
        <v>1840618</v>
      </c>
      <c r="C2139" s="25" t="s">
        <v>1643</v>
      </c>
      <c r="D2139" s="24">
        <v>40746</v>
      </c>
      <c r="E2139" s="24">
        <v>2586.73</v>
      </c>
      <c r="F2139" s="26">
        <v>6.3E-2</v>
      </c>
      <c r="G2139" s="25" t="s">
        <v>1484</v>
      </c>
      <c r="H2139" s="24">
        <v>797.04</v>
      </c>
      <c r="I2139" s="26">
        <v>0.22</v>
      </c>
      <c r="J2139" s="25" t="b">
        <v>1</v>
      </c>
    </row>
    <row r="2140" spans="1:10" x14ac:dyDescent="0.25">
      <c r="A2140" s="23">
        <v>45072</v>
      </c>
      <c r="B2140" s="24">
        <v>1841231</v>
      </c>
      <c r="C2140" s="25" t="s">
        <v>1644</v>
      </c>
      <c r="D2140" s="24">
        <v>92081.75</v>
      </c>
      <c r="E2140" s="24">
        <v>5886.32</v>
      </c>
      <c r="F2140" s="26">
        <v>6.4000000000000001E-2</v>
      </c>
      <c r="G2140" s="25" t="s">
        <v>1484</v>
      </c>
      <c r="H2140" s="24">
        <v>0</v>
      </c>
      <c r="I2140" s="26">
        <v>0</v>
      </c>
      <c r="J2140" s="25" t="b">
        <v>0</v>
      </c>
    </row>
    <row r="2141" spans="1:10" x14ac:dyDescent="0.25">
      <c r="A2141" s="23">
        <v>45084</v>
      </c>
      <c r="B2141" s="24">
        <v>1841742</v>
      </c>
      <c r="C2141" s="25" t="s">
        <v>1645</v>
      </c>
      <c r="D2141" s="24">
        <v>61788</v>
      </c>
      <c r="E2141" s="24">
        <v>3951.95</v>
      </c>
      <c r="F2141" s="26">
        <v>6.4000000000000001E-2</v>
      </c>
      <c r="G2141" s="25" t="s">
        <v>1484</v>
      </c>
      <c r="H2141" s="24">
        <v>11140.13</v>
      </c>
      <c r="I2141" s="26">
        <v>0.153</v>
      </c>
      <c r="J2141" s="25" t="b">
        <v>0</v>
      </c>
    </row>
    <row r="2142" spans="1:10" x14ac:dyDescent="0.25">
      <c r="A2142" s="23">
        <v>45071</v>
      </c>
      <c r="B2142" s="24">
        <v>1841160</v>
      </c>
      <c r="C2142" s="25" t="s">
        <v>1646</v>
      </c>
      <c r="D2142" s="24">
        <v>194503.97</v>
      </c>
      <c r="E2142" s="24">
        <v>12524.99</v>
      </c>
      <c r="F2142" s="26">
        <v>6.4000000000000001E-2</v>
      </c>
      <c r="G2142" s="25" t="s">
        <v>1484</v>
      </c>
      <c r="H2142" s="24">
        <v>716.62</v>
      </c>
      <c r="I2142" s="26">
        <v>0.28399999999999997</v>
      </c>
      <c r="J2142" s="25" t="b">
        <v>1</v>
      </c>
    </row>
    <row r="2143" spans="1:10" x14ac:dyDescent="0.25">
      <c r="A2143" s="23">
        <v>45124</v>
      </c>
      <c r="B2143" s="24">
        <v>1843452</v>
      </c>
      <c r="C2143" s="25" t="s">
        <v>1647</v>
      </c>
      <c r="D2143" s="24">
        <v>120430.94</v>
      </c>
      <c r="E2143" s="24">
        <v>7647.66</v>
      </c>
      <c r="F2143" s="26">
        <v>6.4000000000000001E-2</v>
      </c>
      <c r="G2143" s="25" t="s">
        <v>1484</v>
      </c>
      <c r="H2143" s="24">
        <v>6713.98</v>
      </c>
      <c r="I2143" s="26">
        <v>9.9000000000000005E-2</v>
      </c>
      <c r="J2143" s="25" t="b">
        <v>0</v>
      </c>
    </row>
    <row r="2144" spans="1:10" x14ac:dyDescent="0.25">
      <c r="A2144" s="23">
        <v>45058</v>
      </c>
      <c r="B2144" s="24">
        <v>1840489</v>
      </c>
      <c r="C2144" s="25" t="s">
        <v>1648</v>
      </c>
      <c r="D2144" s="24">
        <v>131336.70000000001</v>
      </c>
      <c r="E2144" s="24">
        <v>8445.36</v>
      </c>
      <c r="F2144" s="26">
        <v>6.4000000000000001E-2</v>
      </c>
      <c r="G2144" s="25" t="s">
        <v>1484</v>
      </c>
      <c r="H2144" s="24">
        <v>4446.04</v>
      </c>
      <c r="I2144" s="26">
        <v>0.22</v>
      </c>
      <c r="J2144" s="25" t="b">
        <v>1</v>
      </c>
    </row>
    <row r="2145" spans="1:10" x14ac:dyDescent="0.25">
      <c r="A2145" s="23">
        <v>45099</v>
      </c>
      <c r="B2145" s="24">
        <v>1842431</v>
      </c>
      <c r="C2145" s="25" t="s">
        <v>1649</v>
      </c>
      <c r="D2145" s="24">
        <v>74612.759999999995</v>
      </c>
      <c r="E2145" s="24">
        <v>4795.95</v>
      </c>
      <c r="F2145" s="26">
        <v>6.4000000000000001E-2</v>
      </c>
      <c r="G2145" s="25" t="s">
        <v>1484</v>
      </c>
      <c r="H2145" s="24">
        <v>0</v>
      </c>
      <c r="I2145" s="26">
        <v>0</v>
      </c>
      <c r="J2145" s="25" t="b">
        <v>0</v>
      </c>
    </row>
    <row r="2146" spans="1:10" x14ac:dyDescent="0.25">
      <c r="A2146" s="23">
        <v>45198</v>
      </c>
      <c r="B2146" s="24">
        <v>1847455</v>
      </c>
      <c r="C2146" s="25" t="s">
        <v>1650</v>
      </c>
      <c r="D2146" s="24">
        <v>263589.09000000003</v>
      </c>
      <c r="E2146" s="24">
        <v>16821</v>
      </c>
      <c r="F2146" s="26">
        <v>6.4000000000000001E-2</v>
      </c>
      <c r="G2146" s="25" t="s">
        <v>1484</v>
      </c>
      <c r="H2146" s="24">
        <v>982.36</v>
      </c>
      <c r="I2146" s="26">
        <v>0.22</v>
      </c>
      <c r="J2146" s="25" t="b">
        <v>1</v>
      </c>
    </row>
    <row r="2147" spans="1:10" x14ac:dyDescent="0.25">
      <c r="A2147" s="23">
        <v>45166</v>
      </c>
      <c r="B2147" s="24">
        <v>1845678</v>
      </c>
      <c r="C2147" s="25" t="s">
        <v>1651</v>
      </c>
      <c r="D2147" s="24">
        <v>18498</v>
      </c>
      <c r="E2147" s="24">
        <v>1192.5</v>
      </c>
      <c r="F2147" s="26">
        <v>6.4000000000000001E-2</v>
      </c>
      <c r="G2147" s="25" t="s">
        <v>1484</v>
      </c>
      <c r="H2147" s="24">
        <v>0</v>
      </c>
      <c r="I2147" s="26">
        <v>0</v>
      </c>
      <c r="J2147" s="25" t="b">
        <v>0</v>
      </c>
    </row>
    <row r="2148" spans="1:10" x14ac:dyDescent="0.25">
      <c r="A2148" s="23">
        <v>45124</v>
      </c>
      <c r="B2148" s="24">
        <v>1843463</v>
      </c>
      <c r="C2148" s="25" t="s">
        <v>1094</v>
      </c>
      <c r="D2148" s="24">
        <v>28351.19</v>
      </c>
      <c r="E2148" s="24">
        <v>1828.2</v>
      </c>
      <c r="F2148" s="26">
        <v>6.4000000000000001E-2</v>
      </c>
      <c r="G2148" s="25" t="s">
        <v>1484</v>
      </c>
      <c r="H2148" s="24">
        <v>2016.59</v>
      </c>
      <c r="I2148" s="26">
        <v>0.83</v>
      </c>
      <c r="J2148" s="25" t="b">
        <v>1</v>
      </c>
    </row>
    <row r="2149" spans="1:10" x14ac:dyDescent="0.25">
      <c r="A2149" s="23">
        <v>45229</v>
      </c>
      <c r="B2149" s="24">
        <v>1848918</v>
      </c>
      <c r="C2149" s="25" t="s">
        <v>1652</v>
      </c>
      <c r="D2149" s="24">
        <v>36841</v>
      </c>
      <c r="E2149" s="24">
        <v>2370</v>
      </c>
      <c r="F2149" s="26">
        <v>6.4000000000000001E-2</v>
      </c>
      <c r="G2149" s="25" t="s">
        <v>1484</v>
      </c>
      <c r="H2149" s="24">
        <v>7517.19</v>
      </c>
      <c r="I2149" s="26">
        <v>0.18</v>
      </c>
      <c r="J2149" s="25" t="b">
        <v>0</v>
      </c>
    </row>
    <row r="2150" spans="1:10" x14ac:dyDescent="0.25">
      <c r="A2150" s="23">
        <v>44929</v>
      </c>
      <c r="B2150" s="24">
        <v>1834044</v>
      </c>
      <c r="C2150" s="25" t="s">
        <v>1653</v>
      </c>
      <c r="D2150" s="24">
        <v>82286</v>
      </c>
      <c r="E2150" s="24">
        <v>5354.47</v>
      </c>
      <c r="F2150" s="26">
        <v>6.5000000000000002E-2</v>
      </c>
      <c r="G2150" s="25" t="s">
        <v>1484</v>
      </c>
      <c r="H2150" s="24">
        <v>108.1</v>
      </c>
      <c r="I2150" s="26">
        <v>0.193</v>
      </c>
      <c r="J2150" s="25" t="b">
        <v>1</v>
      </c>
    </row>
    <row r="2151" spans="1:10" x14ac:dyDescent="0.25">
      <c r="A2151" s="23">
        <v>45035</v>
      </c>
      <c r="B2151" s="24">
        <v>1839218</v>
      </c>
      <c r="C2151" s="25" t="s">
        <v>1654</v>
      </c>
      <c r="D2151" s="24">
        <v>7385</v>
      </c>
      <c r="E2151" s="24">
        <v>480.4</v>
      </c>
      <c r="F2151" s="26">
        <v>6.5000000000000002E-2</v>
      </c>
      <c r="G2151" s="25" t="s">
        <v>1484</v>
      </c>
      <c r="H2151" s="24">
        <v>9161.73</v>
      </c>
      <c r="I2151" s="26">
        <v>0.53</v>
      </c>
      <c r="J2151" s="25" t="b">
        <v>1</v>
      </c>
    </row>
    <row r="2152" spans="1:10" x14ac:dyDescent="0.25">
      <c r="A2152" s="23">
        <v>45191</v>
      </c>
      <c r="B2152" s="24">
        <v>1847102</v>
      </c>
      <c r="C2152" s="25" t="s">
        <v>1655</v>
      </c>
      <c r="D2152" s="24">
        <v>3072</v>
      </c>
      <c r="E2152" s="24">
        <v>200</v>
      </c>
      <c r="F2152" s="26">
        <v>6.5000000000000002E-2</v>
      </c>
      <c r="G2152" s="25" t="s">
        <v>1484</v>
      </c>
      <c r="H2152" s="24">
        <v>1172.17</v>
      </c>
      <c r="I2152" s="26">
        <v>0.33100000000000002</v>
      </c>
      <c r="J2152" s="25" t="b">
        <v>1</v>
      </c>
    </row>
    <row r="2153" spans="1:10" x14ac:dyDescent="0.25">
      <c r="A2153" s="23">
        <v>45065</v>
      </c>
      <c r="B2153" s="24">
        <v>1840869</v>
      </c>
      <c r="C2153" s="25" t="s">
        <v>1656</v>
      </c>
      <c r="D2153" s="24">
        <v>14099</v>
      </c>
      <c r="E2153" s="24">
        <v>911.2</v>
      </c>
      <c r="F2153" s="26">
        <v>6.5000000000000002E-2</v>
      </c>
      <c r="G2153" s="25" t="s">
        <v>1484</v>
      </c>
      <c r="H2153" s="24">
        <v>10</v>
      </c>
      <c r="I2153" s="26">
        <v>85.8</v>
      </c>
      <c r="J2153" s="25" t="b">
        <v>1</v>
      </c>
    </row>
    <row r="2154" spans="1:10" x14ac:dyDescent="0.25">
      <c r="A2154" s="23">
        <v>44956</v>
      </c>
      <c r="B2154" s="24">
        <v>1835144</v>
      </c>
      <c r="C2154" s="25" t="s">
        <v>1657</v>
      </c>
      <c r="D2154" s="24">
        <v>117181</v>
      </c>
      <c r="E2154" s="24">
        <v>7589.93</v>
      </c>
      <c r="F2154" s="26">
        <v>6.5000000000000002E-2</v>
      </c>
      <c r="G2154" s="25" t="s">
        <v>1484</v>
      </c>
      <c r="H2154" s="24">
        <v>0</v>
      </c>
      <c r="I2154" s="26">
        <v>0</v>
      </c>
      <c r="J2154" s="25" t="b">
        <v>0</v>
      </c>
    </row>
    <row r="2155" spans="1:10" x14ac:dyDescent="0.25">
      <c r="A2155" s="23">
        <v>45026</v>
      </c>
      <c r="B2155" s="24">
        <v>1838717</v>
      </c>
      <c r="C2155" s="25" t="s">
        <v>1658</v>
      </c>
      <c r="D2155" s="24">
        <v>18755</v>
      </c>
      <c r="E2155" s="24">
        <v>1228.43</v>
      </c>
      <c r="F2155" s="26">
        <v>6.5000000000000002E-2</v>
      </c>
      <c r="G2155" s="25" t="s">
        <v>1484</v>
      </c>
      <c r="H2155" s="24">
        <v>183.68</v>
      </c>
      <c r="I2155" s="26">
        <v>0.22</v>
      </c>
      <c r="J2155" s="25" t="b">
        <v>1</v>
      </c>
    </row>
    <row r="2156" spans="1:10" x14ac:dyDescent="0.25">
      <c r="A2156" s="23">
        <v>44984</v>
      </c>
      <c r="B2156" s="24">
        <v>1836454</v>
      </c>
      <c r="C2156" s="25" t="s">
        <v>1659</v>
      </c>
      <c r="D2156" s="24">
        <v>35687.519999999997</v>
      </c>
      <c r="E2156" s="24">
        <v>2321.4299999999998</v>
      </c>
      <c r="F2156" s="26">
        <v>6.5000000000000002E-2</v>
      </c>
      <c r="G2156" s="25" t="s">
        <v>1484</v>
      </c>
      <c r="H2156" s="24">
        <v>5323.44</v>
      </c>
      <c r="I2156" s="26">
        <v>0.22</v>
      </c>
      <c r="J2156" s="25" t="b">
        <v>1</v>
      </c>
    </row>
    <row r="2157" spans="1:10" x14ac:dyDescent="0.25">
      <c r="A2157" s="23">
        <v>44951</v>
      </c>
      <c r="B2157" s="24">
        <v>1834912</v>
      </c>
      <c r="C2157" s="25" t="s">
        <v>279</v>
      </c>
      <c r="D2157" s="24">
        <v>24288.92</v>
      </c>
      <c r="E2157" s="24">
        <v>1575.23</v>
      </c>
      <c r="F2157" s="26">
        <v>6.5000000000000002E-2</v>
      </c>
      <c r="G2157" s="25" t="s">
        <v>1484</v>
      </c>
      <c r="H2157" s="24">
        <v>1999.16</v>
      </c>
      <c r="I2157" s="26">
        <v>0.22</v>
      </c>
      <c r="J2157" s="25" t="b">
        <v>1</v>
      </c>
    </row>
    <row r="2158" spans="1:10" x14ac:dyDescent="0.25">
      <c r="A2158" s="23">
        <v>45061</v>
      </c>
      <c r="B2158" s="24">
        <v>1840563</v>
      </c>
      <c r="C2158" s="25" t="s">
        <v>1660</v>
      </c>
      <c r="D2158" s="24">
        <v>88718.06</v>
      </c>
      <c r="E2158" s="24">
        <v>5842.37</v>
      </c>
      <c r="F2158" s="26">
        <v>6.6000000000000003E-2</v>
      </c>
      <c r="G2158" s="25" t="s">
        <v>1484</v>
      </c>
      <c r="H2158" s="24">
        <v>32878.36</v>
      </c>
      <c r="I2158" s="26">
        <v>0.20499999999999999</v>
      </c>
      <c r="J2158" s="25" t="b">
        <v>1</v>
      </c>
    </row>
    <row r="2159" spans="1:10" x14ac:dyDescent="0.25">
      <c r="A2159" s="23">
        <v>45268</v>
      </c>
      <c r="B2159" s="24">
        <v>1850477</v>
      </c>
      <c r="C2159" s="25" t="s">
        <v>1661</v>
      </c>
      <c r="D2159" s="24">
        <v>16320</v>
      </c>
      <c r="E2159" s="24">
        <v>1083.07</v>
      </c>
      <c r="F2159" s="26">
        <v>6.6000000000000003E-2</v>
      </c>
      <c r="G2159" s="25" t="s">
        <v>1484</v>
      </c>
      <c r="H2159" s="24">
        <v>803.59</v>
      </c>
      <c r="I2159" s="26">
        <v>0.33</v>
      </c>
      <c r="J2159" s="25" t="b">
        <v>1</v>
      </c>
    </row>
    <row r="2160" spans="1:10" x14ac:dyDescent="0.25">
      <c r="A2160" s="23">
        <v>45289</v>
      </c>
      <c r="B2160" s="24">
        <v>1851189</v>
      </c>
      <c r="C2160" s="25" t="s">
        <v>1618</v>
      </c>
      <c r="D2160" s="24">
        <v>155438</v>
      </c>
      <c r="E2160" s="24">
        <v>10221</v>
      </c>
      <c r="F2160" s="26">
        <v>6.6000000000000003E-2</v>
      </c>
      <c r="G2160" s="25" t="s">
        <v>1484</v>
      </c>
      <c r="H2160" s="24">
        <v>939.52</v>
      </c>
      <c r="I2160" s="26">
        <v>0.22</v>
      </c>
      <c r="J2160" s="25" t="b">
        <v>1</v>
      </c>
    </row>
    <row r="2161" spans="1:10" x14ac:dyDescent="0.25">
      <c r="A2161" s="23">
        <v>45000</v>
      </c>
      <c r="B2161" s="24">
        <v>1837506</v>
      </c>
      <c r="C2161" s="25" t="s">
        <v>1662</v>
      </c>
      <c r="D2161" s="24">
        <v>20090</v>
      </c>
      <c r="E2161" s="24">
        <v>1329.77</v>
      </c>
      <c r="F2161" s="26">
        <v>6.6000000000000003E-2</v>
      </c>
      <c r="G2161" s="25" t="s">
        <v>1484</v>
      </c>
      <c r="H2161" s="24">
        <v>50.24</v>
      </c>
      <c r="I2161" s="26">
        <v>0.47299999999999998</v>
      </c>
      <c r="J2161" s="25" t="b">
        <v>1</v>
      </c>
    </row>
    <row r="2162" spans="1:10" x14ac:dyDescent="0.25">
      <c r="A2162" s="23">
        <v>45026</v>
      </c>
      <c r="B2162" s="24">
        <v>1838722</v>
      </c>
      <c r="C2162" s="25" t="s">
        <v>1663</v>
      </c>
      <c r="D2162" s="24">
        <v>23233.45</v>
      </c>
      <c r="E2162" s="24">
        <v>1528.41</v>
      </c>
      <c r="F2162" s="26">
        <v>6.6000000000000003E-2</v>
      </c>
      <c r="G2162" s="25" t="s">
        <v>1484</v>
      </c>
      <c r="H2162" s="24">
        <v>8341.0400000000009</v>
      </c>
      <c r="I2162" s="26">
        <v>0.22</v>
      </c>
      <c r="J2162" s="25" t="b">
        <v>1</v>
      </c>
    </row>
    <row r="2163" spans="1:10" x14ac:dyDescent="0.25">
      <c r="A2163" s="23">
        <v>45142</v>
      </c>
      <c r="B2163" s="24">
        <v>1844499</v>
      </c>
      <c r="C2163" s="25" t="s">
        <v>842</v>
      </c>
      <c r="D2163" s="24">
        <v>49497.07</v>
      </c>
      <c r="E2163" s="24">
        <v>3275.81</v>
      </c>
      <c r="F2163" s="26">
        <v>6.6000000000000003E-2</v>
      </c>
      <c r="G2163" s="25" t="s">
        <v>1484</v>
      </c>
      <c r="H2163" s="24">
        <v>428.56</v>
      </c>
      <c r="I2163" s="26">
        <v>0.13600000000000001</v>
      </c>
      <c r="J2163" s="25" t="b">
        <v>0</v>
      </c>
    </row>
    <row r="2164" spans="1:10" x14ac:dyDescent="0.25">
      <c r="A2164" s="23">
        <v>45224</v>
      </c>
      <c r="B2164" s="24">
        <v>1848728</v>
      </c>
      <c r="C2164" s="25" t="s">
        <v>453</v>
      </c>
      <c r="D2164" s="24">
        <v>21336</v>
      </c>
      <c r="E2164" s="24">
        <v>1429.13</v>
      </c>
      <c r="F2164" s="26">
        <v>6.7000000000000004E-2</v>
      </c>
      <c r="G2164" s="25" t="s">
        <v>1484</v>
      </c>
      <c r="H2164" s="24">
        <v>18973.990000000002</v>
      </c>
      <c r="I2164" s="26">
        <v>0.58499999999999996</v>
      </c>
      <c r="J2164" s="25" t="b">
        <v>1</v>
      </c>
    </row>
    <row r="2165" spans="1:10" x14ac:dyDescent="0.25">
      <c r="A2165" s="23">
        <v>45244</v>
      </c>
      <c r="B2165" s="24">
        <v>1849524</v>
      </c>
      <c r="C2165" s="25" t="s">
        <v>1664</v>
      </c>
      <c r="D2165" s="24">
        <v>10174</v>
      </c>
      <c r="E2165" s="24">
        <v>683.17</v>
      </c>
      <c r="F2165" s="26">
        <v>6.7000000000000004E-2</v>
      </c>
      <c r="G2165" s="25" t="s">
        <v>1484</v>
      </c>
      <c r="H2165" s="24">
        <v>6726.4</v>
      </c>
      <c r="I2165" s="26">
        <v>0.14199999999999999</v>
      </c>
      <c r="J2165" s="25" t="b">
        <v>0</v>
      </c>
    </row>
    <row r="2166" spans="1:10" x14ac:dyDescent="0.25">
      <c r="A2166" s="23">
        <v>45042</v>
      </c>
      <c r="B2166" s="24">
        <v>1839630</v>
      </c>
      <c r="C2166" s="25" t="s">
        <v>1665</v>
      </c>
      <c r="D2166" s="24">
        <v>19437.5</v>
      </c>
      <c r="E2166" s="24">
        <v>1300</v>
      </c>
      <c r="F2166" s="26">
        <v>6.7000000000000004E-2</v>
      </c>
      <c r="G2166" s="25" t="s">
        <v>1484</v>
      </c>
      <c r="H2166" s="24">
        <v>8078.95</v>
      </c>
      <c r="I2166" s="26">
        <v>0.13500000000000001</v>
      </c>
      <c r="J2166" s="25" t="b">
        <v>0</v>
      </c>
    </row>
    <row r="2167" spans="1:10" x14ac:dyDescent="0.25">
      <c r="A2167" s="23">
        <v>45041</v>
      </c>
      <c r="B2167" s="24">
        <v>1839555</v>
      </c>
      <c r="C2167" s="25" t="s">
        <v>1666</v>
      </c>
      <c r="D2167" s="24">
        <v>97245</v>
      </c>
      <c r="E2167" s="24">
        <v>6502.8</v>
      </c>
      <c r="F2167" s="26">
        <v>6.7000000000000004E-2</v>
      </c>
      <c r="G2167" s="25" t="s">
        <v>1484</v>
      </c>
      <c r="H2167" s="24">
        <v>1635.9</v>
      </c>
      <c r="I2167" s="26">
        <v>0.22</v>
      </c>
      <c r="J2167" s="25" t="b">
        <v>1</v>
      </c>
    </row>
    <row r="2168" spans="1:10" x14ac:dyDescent="0.25">
      <c r="A2168" s="23">
        <v>44949</v>
      </c>
      <c r="B2168" s="24">
        <v>1834819</v>
      </c>
      <c r="C2168" s="25" t="s">
        <v>185</v>
      </c>
      <c r="D2168" s="24">
        <v>8028</v>
      </c>
      <c r="E2168" s="24">
        <v>540.77</v>
      </c>
      <c r="F2168" s="26">
        <v>6.7000000000000004E-2</v>
      </c>
      <c r="G2168" s="25" t="s">
        <v>1484</v>
      </c>
      <c r="H2168" s="24">
        <v>0</v>
      </c>
      <c r="I2168" s="26">
        <v>0</v>
      </c>
      <c r="J2168" s="25" t="b">
        <v>0</v>
      </c>
    </row>
    <row r="2169" spans="1:10" x14ac:dyDescent="0.25">
      <c r="A2169" s="23">
        <v>45154</v>
      </c>
      <c r="B2169" s="24">
        <v>1845081</v>
      </c>
      <c r="C2169" s="25" t="s">
        <v>1667</v>
      </c>
      <c r="D2169" s="24">
        <v>39918.5</v>
      </c>
      <c r="E2169" s="24">
        <v>2716.28</v>
      </c>
      <c r="F2169" s="26">
        <v>6.8000000000000005E-2</v>
      </c>
      <c r="G2169" s="25" t="s">
        <v>1484</v>
      </c>
      <c r="H2169" s="24">
        <v>5361.98</v>
      </c>
      <c r="I2169" s="26">
        <v>0.22</v>
      </c>
      <c r="J2169" s="25" t="b">
        <v>1</v>
      </c>
    </row>
    <row r="2170" spans="1:10" x14ac:dyDescent="0.25">
      <c r="A2170" s="23">
        <v>44959</v>
      </c>
      <c r="B2170" s="24">
        <v>1835321</v>
      </c>
      <c r="C2170" s="25" t="s">
        <v>1668</v>
      </c>
      <c r="D2170" s="24">
        <v>74502.990000000005</v>
      </c>
      <c r="E2170" s="24">
        <v>5099.04</v>
      </c>
      <c r="F2170" s="26">
        <v>6.8000000000000005E-2</v>
      </c>
      <c r="G2170" s="25" t="s">
        <v>1484</v>
      </c>
      <c r="H2170" s="24">
        <v>238.62</v>
      </c>
      <c r="I2170" s="26">
        <v>0.22</v>
      </c>
      <c r="J2170" s="25" t="b">
        <v>1</v>
      </c>
    </row>
    <row r="2171" spans="1:10" x14ac:dyDescent="0.25">
      <c r="A2171" s="23">
        <v>44970</v>
      </c>
      <c r="B2171" s="24">
        <v>1835791</v>
      </c>
      <c r="C2171" s="25" t="s">
        <v>1313</v>
      </c>
      <c r="D2171" s="24">
        <v>49796</v>
      </c>
      <c r="E2171" s="24">
        <v>3375.65</v>
      </c>
      <c r="F2171" s="26">
        <v>6.8000000000000005E-2</v>
      </c>
      <c r="G2171" s="25" t="s">
        <v>1484</v>
      </c>
      <c r="H2171" s="24">
        <v>3788.4</v>
      </c>
      <c r="I2171" s="26">
        <v>0.22</v>
      </c>
      <c r="J2171" s="25" t="b">
        <v>1</v>
      </c>
    </row>
    <row r="2172" spans="1:10" x14ac:dyDescent="0.25">
      <c r="A2172" s="23">
        <v>45132</v>
      </c>
      <c r="B2172" s="24">
        <v>1843942</v>
      </c>
      <c r="C2172" s="25" t="s">
        <v>1669</v>
      </c>
      <c r="D2172" s="24">
        <v>22522</v>
      </c>
      <c r="E2172" s="24">
        <v>1523.07</v>
      </c>
      <c r="F2172" s="26">
        <v>6.8000000000000005E-2</v>
      </c>
      <c r="G2172" s="25" t="s">
        <v>1484</v>
      </c>
      <c r="H2172" s="24">
        <v>0</v>
      </c>
      <c r="I2172" s="26">
        <v>0</v>
      </c>
      <c r="J2172" s="25" t="b">
        <v>0</v>
      </c>
    </row>
    <row r="2173" spans="1:10" x14ac:dyDescent="0.25">
      <c r="A2173" s="23">
        <v>45079</v>
      </c>
      <c r="B2173" s="24">
        <v>1841515</v>
      </c>
      <c r="C2173" s="25" t="s">
        <v>625</v>
      </c>
      <c r="D2173" s="24">
        <v>62362</v>
      </c>
      <c r="E2173" s="24">
        <v>4224.6899999999996</v>
      </c>
      <c r="F2173" s="26">
        <v>6.8000000000000005E-2</v>
      </c>
      <c r="G2173" s="25" t="s">
        <v>1484</v>
      </c>
      <c r="H2173" s="24">
        <v>282</v>
      </c>
      <c r="I2173" s="26">
        <v>1.0640000000000001</v>
      </c>
      <c r="J2173" s="25" t="b">
        <v>1</v>
      </c>
    </row>
    <row r="2174" spans="1:10" x14ac:dyDescent="0.25">
      <c r="A2174" s="23">
        <v>44932</v>
      </c>
      <c r="B2174" s="24">
        <v>1834178</v>
      </c>
      <c r="C2174" s="25" t="s">
        <v>1670</v>
      </c>
      <c r="D2174" s="24">
        <v>32883.07</v>
      </c>
      <c r="E2174" s="24">
        <v>2225.5300000000002</v>
      </c>
      <c r="F2174" s="26">
        <v>6.8000000000000005E-2</v>
      </c>
      <c r="G2174" s="25" t="s">
        <v>1484</v>
      </c>
      <c r="H2174" s="24">
        <v>2832</v>
      </c>
      <c r="I2174" s="26">
        <v>1.329</v>
      </c>
      <c r="J2174" s="25" t="b">
        <v>1</v>
      </c>
    </row>
    <row r="2175" spans="1:10" x14ac:dyDescent="0.25">
      <c r="A2175" s="23">
        <v>45266</v>
      </c>
      <c r="B2175" s="24">
        <v>1850383</v>
      </c>
      <c r="C2175" s="25" t="s">
        <v>1671</v>
      </c>
      <c r="D2175" s="24">
        <v>149835.54</v>
      </c>
      <c r="E2175" s="24">
        <v>10155.459999999999</v>
      </c>
      <c r="F2175" s="26">
        <v>6.8000000000000005E-2</v>
      </c>
      <c r="G2175" s="25" t="s">
        <v>1484</v>
      </c>
      <c r="H2175" s="24">
        <v>0</v>
      </c>
      <c r="I2175" s="26">
        <v>0</v>
      </c>
      <c r="J2175" s="25" t="b">
        <v>0</v>
      </c>
    </row>
    <row r="2176" spans="1:10" x14ac:dyDescent="0.25">
      <c r="A2176" s="23">
        <v>45050</v>
      </c>
      <c r="B2176" s="24">
        <v>1840062</v>
      </c>
      <c r="C2176" s="25" t="s">
        <v>1672</v>
      </c>
      <c r="D2176" s="24">
        <v>29254</v>
      </c>
      <c r="E2176" s="24">
        <v>1982.97</v>
      </c>
      <c r="F2176" s="26">
        <v>6.8000000000000005E-2</v>
      </c>
      <c r="G2176" s="25" t="s">
        <v>1484</v>
      </c>
      <c r="H2176" s="24">
        <v>15236.93</v>
      </c>
      <c r="I2176" s="26">
        <v>7.0999999999999994E-2</v>
      </c>
      <c r="J2176" s="25" t="b">
        <v>0</v>
      </c>
    </row>
    <row r="2177" spans="1:10" x14ac:dyDescent="0.25">
      <c r="A2177" s="23">
        <v>45071</v>
      </c>
      <c r="B2177" s="24">
        <v>1841131</v>
      </c>
      <c r="C2177" s="25" t="s">
        <v>1673</v>
      </c>
      <c r="D2177" s="24">
        <v>19494.04</v>
      </c>
      <c r="E2177" s="24">
        <v>1322.06</v>
      </c>
      <c r="F2177" s="26">
        <v>6.8000000000000005E-2</v>
      </c>
      <c r="G2177" s="25" t="s">
        <v>1484</v>
      </c>
      <c r="H2177" s="24">
        <v>0</v>
      </c>
      <c r="I2177" s="26">
        <v>0</v>
      </c>
      <c r="J2177" s="25" t="b">
        <v>0</v>
      </c>
    </row>
    <row r="2178" spans="1:10" x14ac:dyDescent="0.25">
      <c r="A2178" s="23">
        <v>45236</v>
      </c>
      <c r="B2178" s="24">
        <v>1849177</v>
      </c>
      <c r="C2178" s="25" t="s">
        <v>136</v>
      </c>
      <c r="D2178" s="24">
        <v>24818</v>
      </c>
      <c r="E2178" s="24">
        <v>1678.43</v>
      </c>
      <c r="F2178" s="26">
        <v>6.8000000000000005E-2</v>
      </c>
      <c r="G2178" s="25" t="s">
        <v>1484</v>
      </c>
      <c r="H2178" s="24">
        <v>1660.5</v>
      </c>
      <c r="I2178" s="26">
        <v>0.22</v>
      </c>
      <c r="J2178" s="25" t="b">
        <v>1</v>
      </c>
    </row>
    <row r="2179" spans="1:10" x14ac:dyDescent="0.25">
      <c r="A2179" s="23">
        <v>45223</v>
      </c>
      <c r="B2179" s="24">
        <v>1848619</v>
      </c>
      <c r="C2179" s="25" t="s">
        <v>1674</v>
      </c>
      <c r="D2179" s="24">
        <v>15317</v>
      </c>
      <c r="E2179" s="24">
        <v>1038.0999999999999</v>
      </c>
      <c r="F2179" s="26">
        <v>6.8000000000000005E-2</v>
      </c>
      <c r="G2179" s="25" t="s">
        <v>1484</v>
      </c>
      <c r="H2179" s="24">
        <v>632.84</v>
      </c>
      <c r="I2179" s="26">
        <v>0.29899999999999999</v>
      </c>
      <c r="J2179" s="25" t="b">
        <v>1</v>
      </c>
    </row>
    <row r="2180" spans="1:10" x14ac:dyDescent="0.25">
      <c r="A2180" s="23">
        <v>44936</v>
      </c>
      <c r="B2180" s="24">
        <v>1834310</v>
      </c>
      <c r="C2180" s="25" t="s">
        <v>398</v>
      </c>
      <c r="D2180" s="24">
        <v>21067.27</v>
      </c>
      <c r="E2180" s="24">
        <v>1430.67</v>
      </c>
      <c r="F2180" s="26">
        <v>6.8000000000000005E-2</v>
      </c>
      <c r="G2180" s="25" t="s">
        <v>1484</v>
      </c>
      <c r="H2180" s="24">
        <v>7587.93</v>
      </c>
      <c r="I2180" s="26">
        <v>0.20300000000000001</v>
      </c>
      <c r="J2180" s="25" t="b">
        <v>1</v>
      </c>
    </row>
    <row r="2181" spans="1:10" x14ac:dyDescent="0.25">
      <c r="A2181" s="23">
        <v>44972</v>
      </c>
      <c r="B2181" s="24">
        <v>1835952</v>
      </c>
      <c r="C2181" s="25" t="s">
        <v>1642</v>
      </c>
      <c r="D2181" s="24">
        <v>44676.51</v>
      </c>
      <c r="E2181" s="24">
        <v>3067.2</v>
      </c>
      <c r="F2181" s="26">
        <v>6.9000000000000006E-2</v>
      </c>
      <c r="G2181" s="25" t="s">
        <v>1484</v>
      </c>
      <c r="H2181" s="24">
        <v>113.9</v>
      </c>
      <c r="I2181" s="26">
        <v>0.59799999999999998</v>
      </c>
      <c r="J2181" s="25" t="b">
        <v>1</v>
      </c>
    </row>
    <row r="2182" spans="1:10" x14ac:dyDescent="0.25">
      <c r="A2182" s="23">
        <v>45160</v>
      </c>
      <c r="B2182" s="24">
        <v>1845376</v>
      </c>
      <c r="C2182" s="25" t="s">
        <v>1675</v>
      </c>
      <c r="D2182" s="24">
        <v>18669</v>
      </c>
      <c r="E2182" s="24">
        <v>1279.93</v>
      </c>
      <c r="F2182" s="26">
        <v>6.9000000000000006E-2</v>
      </c>
      <c r="G2182" s="25" t="s">
        <v>1484</v>
      </c>
      <c r="H2182" s="24">
        <v>1413.8</v>
      </c>
      <c r="I2182" s="26">
        <v>0.23100000000000001</v>
      </c>
      <c r="J2182" s="25" t="b">
        <v>1</v>
      </c>
    </row>
    <row r="2183" spans="1:10" x14ac:dyDescent="0.25">
      <c r="A2183" s="23">
        <v>45275</v>
      </c>
      <c r="B2183" s="24">
        <v>1850775</v>
      </c>
      <c r="C2183" s="25" t="s">
        <v>658</v>
      </c>
      <c r="D2183" s="24">
        <v>12553</v>
      </c>
      <c r="E2183" s="24">
        <v>864</v>
      </c>
      <c r="F2183" s="26">
        <v>6.9000000000000006E-2</v>
      </c>
      <c r="G2183" s="25" t="s">
        <v>1484</v>
      </c>
      <c r="H2183" s="24">
        <v>0</v>
      </c>
      <c r="I2183" s="26">
        <v>0</v>
      </c>
      <c r="J2183" s="25" t="b">
        <v>0</v>
      </c>
    </row>
    <row r="2184" spans="1:10" x14ac:dyDescent="0.25">
      <c r="A2184" s="23">
        <v>44958</v>
      </c>
      <c r="B2184" s="24">
        <v>1835297</v>
      </c>
      <c r="C2184" s="25" t="s">
        <v>1676</v>
      </c>
      <c r="D2184" s="24">
        <v>35514</v>
      </c>
      <c r="E2184" s="24">
        <v>2441.1999999999998</v>
      </c>
      <c r="F2184" s="26">
        <v>6.9000000000000006E-2</v>
      </c>
      <c r="G2184" s="25" t="s">
        <v>1484</v>
      </c>
      <c r="H2184" s="24">
        <v>318.98</v>
      </c>
      <c r="I2184" s="26">
        <v>0.22</v>
      </c>
      <c r="J2184" s="25" t="b">
        <v>1</v>
      </c>
    </row>
    <row r="2185" spans="1:10" x14ac:dyDescent="0.25">
      <c r="A2185" s="23">
        <v>44958</v>
      </c>
      <c r="B2185" s="24">
        <v>1835261</v>
      </c>
      <c r="C2185" s="25" t="s">
        <v>1677</v>
      </c>
      <c r="D2185" s="24">
        <v>20998.95</v>
      </c>
      <c r="E2185" s="24">
        <v>1455.87</v>
      </c>
      <c r="F2185" s="26">
        <v>6.9000000000000006E-2</v>
      </c>
      <c r="G2185" s="25" t="s">
        <v>1484</v>
      </c>
      <c r="H2185" s="24">
        <v>6930.15</v>
      </c>
      <c r="I2185" s="26">
        <v>0.18099999999999999</v>
      </c>
      <c r="J2185" s="25" t="b">
        <v>1</v>
      </c>
    </row>
    <row r="2186" spans="1:10" x14ac:dyDescent="0.25">
      <c r="A2186" s="23">
        <v>44963</v>
      </c>
      <c r="B2186" s="24">
        <v>1835424</v>
      </c>
      <c r="C2186" s="25" t="s">
        <v>1678</v>
      </c>
      <c r="D2186" s="24">
        <v>10511.94</v>
      </c>
      <c r="E2186" s="24">
        <v>730</v>
      </c>
      <c r="F2186" s="26">
        <v>6.9000000000000006E-2</v>
      </c>
      <c r="G2186" s="25" t="s">
        <v>1484</v>
      </c>
      <c r="H2186" s="24">
        <v>0</v>
      </c>
      <c r="I2186" s="26">
        <v>0</v>
      </c>
      <c r="J2186" s="25" t="b">
        <v>0</v>
      </c>
    </row>
    <row r="2187" spans="1:10" x14ac:dyDescent="0.25">
      <c r="A2187" s="23">
        <v>45160</v>
      </c>
      <c r="B2187" s="24">
        <v>1845350</v>
      </c>
      <c r="C2187" s="25" t="s">
        <v>1564</v>
      </c>
      <c r="D2187" s="24">
        <v>239158.93</v>
      </c>
      <c r="E2187" s="24">
        <v>16520.689999999999</v>
      </c>
      <c r="F2187" s="26">
        <v>6.9000000000000006E-2</v>
      </c>
      <c r="G2187" s="25" t="s">
        <v>1484</v>
      </c>
      <c r="H2187" s="24">
        <v>379.68</v>
      </c>
      <c r="I2187" s="26">
        <v>0.20599999999999999</v>
      </c>
      <c r="J2187" s="25" t="b">
        <v>1</v>
      </c>
    </row>
    <row r="2188" spans="1:10" x14ac:dyDescent="0.25">
      <c r="A2188" s="23">
        <v>44993</v>
      </c>
      <c r="B2188" s="24">
        <v>1836956</v>
      </c>
      <c r="C2188" s="25" t="s">
        <v>1679</v>
      </c>
      <c r="D2188" s="24">
        <v>486</v>
      </c>
      <c r="E2188" s="24">
        <v>33.78</v>
      </c>
      <c r="F2188" s="26">
        <v>7.0000000000000007E-2</v>
      </c>
      <c r="G2188" s="25" t="s">
        <v>1484</v>
      </c>
      <c r="H2188" s="24">
        <v>827.36</v>
      </c>
      <c r="I2188" s="26">
        <v>0.27800000000000002</v>
      </c>
      <c r="J2188" s="25" t="b">
        <v>1</v>
      </c>
    </row>
    <row r="2189" spans="1:10" x14ac:dyDescent="0.25">
      <c r="A2189" s="23">
        <v>45245</v>
      </c>
      <c r="B2189" s="24">
        <v>1849590</v>
      </c>
      <c r="C2189" s="25" t="s">
        <v>1680</v>
      </c>
      <c r="D2189" s="24">
        <v>33081</v>
      </c>
      <c r="E2189" s="24">
        <v>2315.63</v>
      </c>
      <c r="F2189" s="26">
        <v>7.0000000000000007E-2</v>
      </c>
      <c r="G2189" s="25" t="s">
        <v>1484</v>
      </c>
      <c r="H2189" s="24">
        <v>398.52</v>
      </c>
      <c r="I2189" s="26">
        <v>0.22</v>
      </c>
      <c r="J2189" s="25" t="b">
        <v>1</v>
      </c>
    </row>
    <row r="2190" spans="1:10" x14ac:dyDescent="0.25">
      <c r="A2190" s="23">
        <v>45079</v>
      </c>
      <c r="B2190" s="24">
        <v>1841534</v>
      </c>
      <c r="C2190" s="25" t="s">
        <v>1681</v>
      </c>
      <c r="D2190" s="24">
        <v>286659.40000000002</v>
      </c>
      <c r="E2190" s="24">
        <v>20084.740000000002</v>
      </c>
      <c r="F2190" s="26">
        <v>7.0000000000000007E-2</v>
      </c>
      <c r="G2190" s="25" t="s">
        <v>1484</v>
      </c>
      <c r="H2190" s="24">
        <v>203.23</v>
      </c>
      <c r="I2190" s="26">
        <v>0.39700000000000002</v>
      </c>
      <c r="J2190" s="25" t="b">
        <v>1</v>
      </c>
    </row>
    <row r="2191" spans="1:10" x14ac:dyDescent="0.25">
      <c r="A2191" s="23">
        <v>45226</v>
      </c>
      <c r="B2191" s="24">
        <v>1848833</v>
      </c>
      <c r="C2191" s="25" t="s">
        <v>1682</v>
      </c>
      <c r="D2191" s="24">
        <v>88265.19</v>
      </c>
      <c r="E2191" s="24">
        <v>6143.55</v>
      </c>
      <c r="F2191" s="26">
        <v>7.0000000000000007E-2</v>
      </c>
      <c r="G2191" s="25" t="s">
        <v>1484</v>
      </c>
      <c r="H2191" s="24">
        <v>0</v>
      </c>
      <c r="I2191" s="26">
        <v>0</v>
      </c>
      <c r="J2191" s="25" t="b">
        <v>0</v>
      </c>
    </row>
    <row r="2192" spans="1:10" x14ac:dyDescent="0.25">
      <c r="A2192" s="23">
        <v>45079</v>
      </c>
      <c r="B2192" s="24">
        <v>1841531</v>
      </c>
      <c r="C2192" s="25" t="s">
        <v>1683</v>
      </c>
      <c r="D2192" s="24">
        <v>286659.40000000002</v>
      </c>
      <c r="E2192" s="24">
        <v>20084.740000000002</v>
      </c>
      <c r="F2192" s="26">
        <v>7.0000000000000007E-2</v>
      </c>
      <c r="G2192" s="25" t="s">
        <v>1484</v>
      </c>
      <c r="H2192" s="24">
        <v>3880.8</v>
      </c>
      <c r="I2192" s="26">
        <v>0.13600000000000001</v>
      </c>
      <c r="J2192" s="25" t="b">
        <v>0</v>
      </c>
    </row>
    <row r="2193" spans="1:10" x14ac:dyDescent="0.25">
      <c r="A2193" s="23">
        <v>45076</v>
      </c>
      <c r="B2193" s="24">
        <v>1841278</v>
      </c>
      <c r="C2193" s="25" t="s">
        <v>185</v>
      </c>
      <c r="D2193" s="24">
        <v>13505</v>
      </c>
      <c r="E2193" s="24">
        <v>941.4</v>
      </c>
      <c r="F2193" s="26">
        <v>7.0000000000000007E-2</v>
      </c>
      <c r="G2193" s="25" t="s">
        <v>1484</v>
      </c>
      <c r="H2193" s="24">
        <v>11318.07</v>
      </c>
      <c r="I2193" s="26">
        <v>0.45100000000000001</v>
      </c>
      <c r="J2193" s="25" t="b">
        <v>1</v>
      </c>
    </row>
    <row r="2194" spans="1:10" x14ac:dyDescent="0.25">
      <c r="A2194" s="23">
        <v>45166</v>
      </c>
      <c r="B2194" s="24">
        <v>1845720</v>
      </c>
      <c r="C2194" s="25" t="s">
        <v>1684</v>
      </c>
      <c r="D2194" s="24">
        <v>46298</v>
      </c>
      <c r="E2194" s="24">
        <v>3294.73</v>
      </c>
      <c r="F2194" s="26">
        <v>7.0999999999999994E-2</v>
      </c>
      <c r="G2194" s="25" t="s">
        <v>1484</v>
      </c>
      <c r="H2194" s="24">
        <v>0</v>
      </c>
      <c r="I2194" s="26">
        <v>0</v>
      </c>
      <c r="J2194" s="25" t="b">
        <v>0</v>
      </c>
    </row>
    <row r="2195" spans="1:10" x14ac:dyDescent="0.25">
      <c r="A2195" s="23">
        <v>45105</v>
      </c>
      <c r="B2195" s="24">
        <v>1842705</v>
      </c>
      <c r="C2195" s="25" t="s">
        <v>1685</v>
      </c>
      <c r="D2195" s="24">
        <v>60611</v>
      </c>
      <c r="E2195" s="24">
        <v>4324.58</v>
      </c>
      <c r="F2195" s="26">
        <v>7.0999999999999994E-2</v>
      </c>
      <c r="G2195" s="25" t="s">
        <v>1484</v>
      </c>
      <c r="H2195" s="24">
        <v>0</v>
      </c>
      <c r="I2195" s="26">
        <v>0</v>
      </c>
      <c r="J2195" s="25" t="b">
        <v>0</v>
      </c>
    </row>
    <row r="2196" spans="1:10" x14ac:dyDescent="0.25">
      <c r="A2196" s="23">
        <v>45126</v>
      </c>
      <c r="B2196" s="24">
        <v>1843627</v>
      </c>
      <c r="C2196" s="25" t="s">
        <v>1686</v>
      </c>
      <c r="D2196" s="24">
        <v>322916.68</v>
      </c>
      <c r="E2196" s="24">
        <v>22772.34</v>
      </c>
      <c r="F2196" s="26">
        <v>7.0999999999999994E-2</v>
      </c>
      <c r="G2196" s="25" t="s">
        <v>1484</v>
      </c>
      <c r="H2196" s="24">
        <v>982.53</v>
      </c>
      <c r="I2196" s="26">
        <v>0.27500000000000002</v>
      </c>
      <c r="J2196" s="25" t="b">
        <v>1</v>
      </c>
    </row>
    <row r="2197" spans="1:10" x14ac:dyDescent="0.25">
      <c r="A2197" s="23">
        <v>45145</v>
      </c>
      <c r="B2197" s="24">
        <v>1844524</v>
      </c>
      <c r="C2197" s="25" t="s">
        <v>1687</v>
      </c>
      <c r="D2197" s="24">
        <v>26960</v>
      </c>
      <c r="E2197" s="24">
        <v>1924.4</v>
      </c>
      <c r="F2197" s="26">
        <v>7.0999999999999994E-2</v>
      </c>
      <c r="G2197" s="25" t="s">
        <v>1484</v>
      </c>
      <c r="H2197" s="24">
        <v>849</v>
      </c>
      <c r="I2197" s="26">
        <v>0.22700000000000001</v>
      </c>
      <c r="J2197" s="25" t="b">
        <v>1</v>
      </c>
    </row>
    <row r="2198" spans="1:10" x14ac:dyDescent="0.25">
      <c r="A2198" s="23">
        <v>45062</v>
      </c>
      <c r="B2198" s="24">
        <v>1840645</v>
      </c>
      <c r="C2198" s="25" t="s">
        <v>1688</v>
      </c>
      <c r="D2198" s="24">
        <v>160480</v>
      </c>
      <c r="E2198" s="24">
        <v>11318.29</v>
      </c>
      <c r="F2198" s="26">
        <v>7.0999999999999994E-2</v>
      </c>
      <c r="G2198" s="25" t="s">
        <v>1484</v>
      </c>
      <c r="H2198" s="24">
        <v>0</v>
      </c>
      <c r="I2198" s="26">
        <v>0</v>
      </c>
      <c r="J2198" s="25" t="b">
        <v>0</v>
      </c>
    </row>
    <row r="2199" spans="1:10" x14ac:dyDescent="0.25">
      <c r="A2199" s="23">
        <v>45002</v>
      </c>
      <c r="B2199" s="24">
        <v>1837578</v>
      </c>
      <c r="C2199" s="25" t="s">
        <v>1689</v>
      </c>
      <c r="D2199" s="24">
        <v>1219</v>
      </c>
      <c r="E2199" s="24">
        <v>86</v>
      </c>
      <c r="F2199" s="26">
        <v>7.0999999999999994E-2</v>
      </c>
      <c r="G2199" s="25" t="s">
        <v>1484</v>
      </c>
      <c r="H2199" s="24">
        <v>34.299999999999997</v>
      </c>
      <c r="I2199" s="26">
        <v>0.35</v>
      </c>
      <c r="J2199" s="25" t="b">
        <v>1</v>
      </c>
    </row>
    <row r="2200" spans="1:10" x14ac:dyDescent="0.25">
      <c r="A2200" s="23">
        <v>45096</v>
      </c>
      <c r="B2200" s="24">
        <v>1842274</v>
      </c>
      <c r="C2200" s="25" t="s">
        <v>1690</v>
      </c>
      <c r="D2200" s="24">
        <v>36607.78</v>
      </c>
      <c r="E2200" s="24">
        <v>2610.8000000000002</v>
      </c>
      <c r="F2200" s="26">
        <v>7.0999999999999994E-2</v>
      </c>
      <c r="G2200" s="25" t="s">
        <v>1484</v>
      </c>
      <c r="H2200" s="24">
        <v>414.92</v>
      </c>
      <c r="I2200" s="26">
        <v>0.22</v>
      </c>
      <c r="J2200" s="25" t="b">
        <v>1</v>
      </c>
    </row>
    <row r="2201" spans="1:10" x14ac:dyDescent="0.25">
      <c r="A2201" s="23">
        <v>45022</v>
      </c>
      <c r="B2201" s="24">
        <v>1838616</v>
      </c>
      <c r="C2201" s="25" t="s">
        <v>489</v>
      </c>
      <c r="D2201" s="24">
        <v>180389.37</v>
      </c>
      <c r="E2201" s="24">
        <v>12754.92</v>
      </c>
      <c r="F2201" s="26">
        <v>7.0999999999999994E-2</v>
      </c>
      <c r="G2201" s="25" t="s">
        <v>1484</v>
      </c>
      <c r="H2201" s="24">
        <v>414.9</v>
      </c>
      <c r="I2201" s="26">
        <v>0.23899999999999999</v>
      </c>
      <c r="J2201" s="25" t="b">
        <v>1</v>
      </c>
    </row>
    <row r="2202" spans="1:10" x14ac:dyDescent="0.25">
      <c r="A2202" s="23">
        <v>45044</v>
      </c>
      <c r="B2202" s="24">
        <v>1839729</v>
      </c>
      <c r="C2202" s="25" t="s">
        <v>1691</v>
      </c>
      <c r="D2202" s="24">
        <v>63500.14</v>
      </c>
      <c r="E2202" s="24">
        <v>4505.37</v>
      </c>
      <c r="F2202" s="26">
        <v>7.0999999999999994E-2</v>
      </c>
      <c r="G2202" s="25" t="s">
        <v>1484</v>
      </c>
      <c r="H2202" s="24">
        <v>123.82</v>
      </c>
      <c r="I2202" s="26">
        <v>0.22</v>
      </c>
      <c r="J2202" s="25" t="b">
        <v>1</v>
      </c>
    </row>
    <row r="2203" spans="1:10" x14ac:dyDescent="0.25">
      <c r="A2203" s="23">
        <v>45019</v>
      </c>
      <c r="B2203" s="24">
        <v>1838445</v>
      </c>
      <c r="C2203" s="25" t="s">
        <v>1424</v>
      </c>
      <c r="D2203" s="24">
        <v>48855.87</v>
      </c>
      <c r="E2203" s="24">
        <v>3449.67</v>
      </c>
      <c r="F2203" s="26">
        <v>7.0999999999999994E-2</v>
      </c>
      <c r="G2203" s="25" t="s">
        <v>1484</v>
      </c>
      <c r="H2203" s="24">
        <v>0</v>
      </c>
      <c r="I2203" s="26">
        <v>0</v>
      </c>
      <c r="J2203" s="25" t="b">
        <v>0</v>
      </c>
    </row>
    <row r="2204" spans="1:10" x14ac:dyDescent="0.25">
      <c r="A2204" s="23">
        <v>45063</v>
      </c>
      <c r="B2204" s="24">
        <v>1840714</v>
      </c>
      <c r="C2204" s="25" t="s">
        <v>1692</v>
      </c>
      <c r="D2204" s="24">
        <v>33672</v>
      </c>
      <c r="E2204" s="24">
        <v>2419.63</v>
      </c>
      <c r="F2204" s="26">
        <v>7.1999999999999995E-2</v>
      </c>
      <c r="G2204" s="25" t="s">
        <v>1484</v>
      </c>
      <c r="H2204" s="24">
        <v>20729.71</v>
      </c>
      <c r="I2204" s="26">
        <v>0.17499999999999999</v>
      </c>
      <c r="J2204" s="25" t="b">
        <v>0</v>
      </c>
    </row>
    <row r="2205" spans="1:10" x14ac:dyDescent="0.25">
      <c r="A2205" s="23">
        <v>45132</v>
      </c>
      <c r="B2205" s="24">
        <v>1843903</v>
      </c>
      <c r="C2205" s="25" t="s">
        <v>185</v>
      </c>
      <c r="D2205" s="24">
        <v>532</v>
      </c>
      <c r="E2205" s="24">
        <v>38.369999999999997</v>
      </c>
      <c r="F2205" s="26">
        <v>7.1999999999999995E-2</v>
      </c>
      <c r="G2205" s="25" t="s">
        <v>1484</v>
      </c>
      <c r="H2205" s="24">
        <v>1023.56</v>
      </c>
      <c r="I2205" s="26">
        <v>0.3</v>
      </c>
      <c r="J2205" s="25" t="b">
        <v>1</v>
      </c>
    </row>
    <row r="2206" spans="1:10" x14ac:dyDescent="0.25">
      <c r="A2206" s="23">
        <v>45022</v>
      </c>
      <c r="B2206" s="24">
        <v>1838631</v>
      </c>
      <c r="C2206" s="25" t="s">
        <v>1693</v>
      </c>
      <c r="D2206" s="24">
        <v>36222</v>
      </c>
      <c r="E2206" s="24">
        <v>2614.0300000000002</v>
      </c>
      <c r="F2206" s="26">
        <v>7.1999999999999995E-2</v>
      </c>
      <c r="G2206" s="25" t="s">
        <v>1484</v>
      </c>
      <c r="H2206" s="24">
        <v>24146.04</v>
      </c>
      <c r="I2206" s="26">
        <v>0.159</v>
      </c>
      <c r="J2206" s="25" t="b">
        <v>0</v>
      </c>
    </row>
    <row r="2207" spans="1:10" x14ac:dyDescent="0.25">
      <c r="A2207" s="23">
        <v>45083</v>
      </c>
      <c r="B2207" s="24">
        <v>1841652</v>
      </c>
      <c r="C2207" s="25" t="s">
        <v>1141</v>
      </c>
      <c r="D2207" s="24">
        <v>17478.34</v>
      </c>
      <c r="E2207" s="24">
        <v>1263.19</v>
      </c>
      <c r="F2207" s="26">
        <v>7.1999999999999995E-2</v>
      </c>
      <c r="G2207" s="25" t="s">
        <v>1484</v>
      </c>
      <c r="H2207" s="24">
        <v>150.88</v>
      </c>
      <c r="I2207" s="26">
        <v>0.22</v>
      </c>
      <c r="J2207" s="25" t="b">
        <v>1</v>
      </c>
    </row>
    <row r="2208" spans="1:10" x14ac:dyDescent="0.25">
      <c r="A2208" s="23">
        <v>44935</v>
      </c>
      <c r="B2208" s="24">
        <v>1834273</v>
      </c>
      <c r="C2208" s="25" t="s">
        <v>1694</v>
      </c>
      <c r="D2208" s="24">
        <v>17600</v>
      </c>
      <c r="E2208" s="24">
        <v>1273.8</v>
      </c>
      <c r="F2208" s="26">
        <v>7.1999999999999995E-2</v>
      </c>
      <c r="G2208" s="25" t="s">
        <v>1484</v>
      </c>
      <c r="H2208" s="24">
        <v>12685.2</v>
      </c>
      <c r="I2208" s="26">
        <v>0.13600000000000001</v>
      </c>
      <c r="J2208" s="25" t="b">
        <v>0</v>
      </c>
    </row>
    <row r="2209" spans="1:10" x14ac:dyDescent="0.25">
      <c r="A2209" s="23">
        <v>45134</v>
      </c>
      <c r="B2209" s="24">
        <v>1844121</v>
      </c>
      <c r="C2209" s="25" t="s">
        <v>185</v>
      </c>
      <c r="D2209" s="24">
        <v>532</v>
      </c>
      <c r="E2209" s="24">
        <v>38.47</v>
      </c>
      <c r="F2209" s="26">
        <v>7.1999999999999995E-2</v>
      </c>
      <c r="G2209" s="25" t="s">
        <v>1484</v>
      </c>
      <c r="H2209" s="24">
        <v>14898.96</v>
      </c>
      <c r="I2209" s="26">
        <v>0</v>
      </c>
      <c r="J2209" s="25" t="b">
        <v>0</v>
      </c>
    </row>
    <row r="2210" spans="1:10" x14ac:dyDescent="0.25">
      <c r="A2210" s="23">
        <v>45034</v>
      </c>
      <c r="B2210" s="24">
        <v>1839141</v>
      </c>
      <c r="C2210" s="25" t="s">
        <v>1268</v>
      </c>
      <c r="D2210" s="24">
        <v>59010</v>
      </c>
      <c r="E2210" s="24">
        <v>4237.2</v>
      </c>
      <c r="F2210" s="26">
        <v>7.1999999999999995E-2</v>
      </c>
      <c r="G2210" s="25" t="s">
        <v>1484</v>
      </c>
      <c r="H2210" s="24">
        <v>10976.52</v>
      </c>
      <c r="I2210" s="26">
        <v>0.22</v>
      </c>
      <c r="J2210" s="25" t="b">
        <v>1</v>
      </c>
    </row>
    <row r="2211" spans="1:10" x14ac:dyDescent="0.25">
      <c r="A2211" s="23">
        <v>45278</v>
      </c>
      <c r="B2211" s="24">
        <v>1850849</v>
      </c>
      <c r="C2211" s="25" t="s">
        <v>1695</v>
      </c>
      <c r="D2211" s="24">
        <v>19674</v>
      </c>
      <c r="E2211" s="24">
        <v>1441.16</v>
      </c>
      <c r="F2211" s="26">
        <v>7.2999999999999995E-2</v>
      </c>
      <c r="G2211" s="25" t="s">
        <v>1484</v>
      </c>
      <c r="H2211" s="24">
        <v>18935.669999999998</v>
      </c>
      <c r="I2211" s="26">
        <v>5.3999999999999999E-2</v>
      </c>
      <c r="J2211" s="25" t="b">
        <v>0</v>
      </c>
    </row>
    <row r="2212" spans="1:10" x14ac:dyDescent="0.25">
      <c r="A2212" s="23">
        <v>45097</v>
      </c>
      <c r="B2212" s="24">
        <v>1842303</v>
      </c>
      <c r="C2212" s="25" t="s">
        <v>1696</v>
      </c>
      <c r="D2212" s="24">
        <v>26334</v>
      </c>
      <c r="E2212" s="24">
        <v>1931.87</v>
      </c>
      <c r="F2212" s="26">
        <v>7.2999999999999995E-2</v>
      </c>
      <c r="G2212" s="25" t="s">
        <v>1484</v>
      </c>
      <c r="H2212" s="24">
        <v>1118.32</v>
      </c>
      <c r="I2212" s="26">
        <v>0.20599999999999999</v>
      </c>
      <c r="J2212" s="25" t="b">
        <v>1</v>
      </c>
    </row>
    <row r="2213" spans="1:10" x14ac:dyDescent="0.25">
      <c r="A2213" s="23">
        <v>44953</v>
      </c>
      <c r="B2213" s="24">
        <v>1835060</v>
      </c>
      <c r="C2213" s="25" t="s">
        <v>1697</v>
      </c>
      <c r="D2213" s="24">
        <v>129451.34</v>
      </c>
      <c r="E2213" s="24">
        <v>9404.27</v>
      </c>
      <c r="F2213" s="26">
        <v>7.2999999999999995E-2</v>
      </c>
      <c r="G2213" s="25" t="s">
        <v>1484</v>
      </c>
      <c r="H2213" s="24">
        <v>2658.45</v>
      </c>
      <c r="I2213" s="26">
        <v>0.16</v>
      </c>
      <c r="J2213" s="25" t="b">
        <v>0</v>
      </c>
    </row>
    <row r="2214" spans="1:10" x14ac:dyDescent="0.25">
      <c r="A2214" s="23">
        <v>45029</v>
      </c>
      <c r="B2214" s="24">
        <v>1838939</v>
      </c>
      <c r="C2214" s="25" t="s">
        <v>185</v>
      </c>
      <c r="D2214" s="24">
        <v>532</v>
      </c>
      <c r="E2214" s="24">
        <v>38.729999999999997</v>
      </c>
      <c r="F2214" s="26">
        <v>7.2999999999999995E-2</v>
      </c>
      <c r="G2214" s="25" t="s">
        <v>1484</v>
      </c>
      <c r="H2214" s="24">
        <v>1328.4</v>
      </c>
      <c r="I2214" s="26">
        <v>0.22</v>
      </c>
      <c r="J2214" s="25" t="b">
        <v>1</v>
      </c>
    </row>
    <row r="2215" spans="1:10" x14ac:dyDescent="0.25">
      <c r="A2215" s="23">
        <v>45191</v>
      </c>
      <c r="B2215" s="24">
        <v>1847069</v>
      </c>
      <c r="C2215" s="25" t="s">
        <v>1698</v>
      </c>
      <c r="D2215" s="24">
        <v>19452</v>
      </c>
      <c r="E2215" s="24">
        <v>1422.83</v>
      </c>
      <c r="F2215" s="26">
        <v>7.2999999999999995E-2</v>
      </c>
      <c r="G2215" s="25" t="s">
        <v>1484</v>
      </c>
      <c r="H2215" s="24">
        <v>33682.78</v>
      </c>
      <c r="I2215" s="26">
        <v>0.11</v>
      </c>
      <c r="J2215" s="25" t="b">
        <v>0</v>
      </c>
    </row>
    <row r="2216" spans="1:10" x14ac:dyDescent="0.25">
      <c r="A2216" s="23">
        <v>45233</v>
      </c>
      <c r="B2216" s="24">
        <v>1849113</v>
      </c>
      <c r="C2216" s="25" t="s">
        <v>558</v>
      </c>
      <c r="D2216" s="24">
        <v>88583</v>
      </c>
      <c r="E2216" s="24">
        <v>6478.46</v>
      </c>
      <c r="F2216" s="26">
        <v>7.2999999999999995E-2</v>
      </c>
      <c r="G2216" s="25" t="s">
        <v>1484</v>
      </c>
      <c r="H2216" s="24">
        <v>3592.2</v>
      </c>
      <c r="I2216" s="26">
        <v>0.22</v>
      </c>
      <c r="J2216" s="25" t="b">
        <v>1</v>
      </c>
    </row>
    <row r="2217" spans="1:10" x14ac:dyDescent="0.25">
      <c r="A2217" s="23">
        <v>45019</v>
      </c>
      <c r="B2217" s="24">
        <v>1838390</v>
      </c>
      <c r="C2217" s="25" t="s">
        <v>1699</v>
      </c>
      <c r="D2217" s="24">
        <v>82059</v>
      </c>
      <c r="E2217" s="24">
        <v>6009.5</v>
      </c>
      <c r="F2217" s="26">
        <v>7.2999999999999995E-2</v>
      </c>
      <c r="G2217" s="25" t="s">
        <v>1484</v>
      </c>
      <c r="H2217" s="24">
        <v>21248.97</v>
      </c>
      <c r="I2217" s="26">
        <v>0.126</v>
      </c>
      <c r="J2217" s="25" t="b">
        <v>0</v>
      </c>
    </row>
    <row r="2218" spans="1:10" x14ac:dyDescent="0.25">
      <c r="A2218" s="23">
        <v>44992</v>
      </c>
      <c r="B2218" s="24">
        <v>1836894</v>
      </c>
      <c r="C2218" s="25" t="s">
        <v>570</v>
      </c>
      <c r="D2218" s="24">
        <v>8904.0499999999993</v>
      </c>
      <c r="E2218" s="24">
        <v>651.91</v>
      </c>
      <c r="F2218" s="26">
        <v>7.2999999999999995E-2</v>
      </c>
      <c r="G2218" s="25" t="s">
        <v>1484</v>
      </c>
      <c r="H2218" s="24">
        <v>2.92</v>
      </c>
      <c r="I2218" s="26">
        <v>7.9039999999999999</v>
      </c>
      <c r="J2218" s="25" t="b">
        <v>1</v>
      </c>
    </row>
    <row r="2219" spans="1:10" x14ac:dyDescent="0.25">
      <c r="A2219" s="23">
        <v>44932</v>
      </c>
      <c r="B2219" s="24">
        <v>1834210</v>
      </c>
      <c r="C2219" s="25" t="s">
        <v>154</v>
      </c>
      <c r="D2219" s="24">
        <v>4560</v>
      </c>
      <c r="E2219" s="24">
        <v>333.45</v>
      </c>
      <c r="F2219" s="26">
        <v>7.2999999999999995E-2</v>
      </c>
      <c r="G2219" s="25" t="s">
        <v>1484</v>
      </c>
      <c r="H2219" s="24">
        <v>0</v>
      </c>
      <c r="I2219" s="26">
        <v>0</v>
      </c>
      <c r="J2219" s="25" t="b">
        <v>0</v>
      </c>
    </row>
    <row r="2220" spans="1:10" x14ac:dyDescent="0.25">
      <c r="A2220" s="23">
        <v>45065</v>
      </c>
      <c r="B2220" s="24">
        <v>1840880</v>
      </c>
      <c r="C2220" s="25" t="s">
        <v>1436</v>
      </c>
      <c r="D2220" s="24">
        <v>47753.23</v>
      </c>
      <c r="E2220" s="24">
        <v>3467.67</v>
      </c>
      <c r="F2220" s="26">
        <v>7.2999999999999995E-2</v>
      </c>
      <c r="G2220" s="25" t="s">
        <v>1484</v>
      </c>
      <c r="H2220" s="24">
        <v>7060.22</v>
      </c>
      <c r="I2220" s="26">
        <v>0.22800000000000001</v>
      </c>
      <c r="J2220" s="25" t="b">
        <v>1</v>
      </c>
    </row>
    <row r="2221" spans="1:10" x14ac:dyDescent="0.25">
      <c r="A2221" s="23">
        <v>44972</v>
      </c>
      <c r="B2221" s="24">
        <v>1835949</v>
      </c>
      <c r="C2221" s="25" t="s">
        <v>185</v>
      </c>
      <c r="D2221" s="24">
        <v>532</v>
      </c>
      <c r="E2221" s="24">
        <v>39.07</v>
      </c>
      <c r="F2221" s="26">
        <v>7.2999999999999995E-2</v>
      </c>
      <c r="G2221" s="25" t="s">
        <v>1484</v>
      </c>
      <c r="H2221" s="24">
        <v>393.6</v>
      </c>
      <c r="I2221" s="26">
        <v>0.22</v>
      </c>
      <c r="J2221" s="25" t="b">
        <v>1</v>
      </c>
    </row>
    <row r="2222" spans="1:10" x14ac:dyDescent="0.25">
      <c r="A2222" s="23">
        <v>45028</v>
      </c>
      <c r="B2222" s="24">
        <v>1838858</v>
      </c>
      <c r="C2222" s="25" t="s">
        <v>1700</v>
      </c>
      <c r="D2222" s="24">
        <v>68768</v>
      </c>
      <c r="E2222" s="24">
        <v>4993</v>
      </c>
      <c r="F2222" s="26">
        <v>7.2999999999999995E-2</v>
      </c>
      <c r="G2222" s="25" t="s">
        <v>1484</v>
      </c>
      <c r="H2222" s="24">
        <v>0</v>
      </c>
      <c r="I2222" s="26">
        <v>0</v>
      </c>
      <c r="J2222" s="25" t="b">
        <v>0</v>
      </c>
    </row>
    <row r="2223" spans="1:10" x14ac:dyDescent="0.25">
      <c r="A2223" s="23">
        <v>45196</v>
      </c>
      <c r="B2223" s="24">
        <v>1847318</v>
      </c>
      <c r="C2223" s="25" t="s">
        <v>1701</v>
      </c>
      <c r="D2223" s="24">
        <v>64035.15</v>
      </c>
      <c r="E2223" s="24">
        <v>4667.07</v>
      </c>
      <c r="F2223" s="26">
        <v>7.2999999999999995E-2</v>
      </c>
      <c r="G2223" s="25" t="s">
        <v>1484</v>
      </c>
      <c r="H2223" s="24">
        <v>0</v>
      </c>
      <c r="I2223" s="26">
        <v>0</v>
      </c>
      <c r="J2223" s="25" t="b">
        <v>0</v>
      </c>
    </row>
    <row r="2224" spans="1:10" x14ac:dyDescent="0.25">
      <c r="A2224" s="23">
        <v>44936</v>
      </c>
      <c r="B2224" s="24">
        <v>1834278</v>
      </c>
      <c r="C2224" s="25" t="s">
        <v>185</v>
      </c>
      <c r="D2224" s="24">
        <v>532</v>
      </c>
      <c r="E2224" s="24">
        <v>39.130000000000003</v>
      </c>
      <c r="F2224" s="26">
        <v>7.3999999999999996E-2</v>
      </c>
      <c r="G2224" s="25" t="s">
        <v>1484</v>
      </c>
      <c r="H2224" s="24">
        <v>583.49</v>
      </c>
      <c r="I2224" s="26">
        <v>0.36599999999999999</v>
      </c>
      <c r="J2224" s="25" t="b">
        <v>1</v>
      </c>
    </row>
    <row r="2225" spans="1:10" x14ac:dyDescent="0.25">
      <c r="A2225" s="23">
        <v>45146</v>
      </c>
      <c r="B2225" s="24">
        <v>1844578</v>
      </c>
      <c r="C2225" s="25" t="s">
        <v>1702</v>
      </c>
      <c r="D2225" s="24">
        <v>4044</v>
      </c>
      <c r="E2225" s="24">
        <v>300.35000000000002</v>
      </c>
      <c r="F2225" s="26">
        <v>7.3999999999999996E-2</v>
      </c>
      <c r="G2225" s="25" t="s">
        <v>1484</v>
      </c>
      <c r="H2225" s="24">
        <v>947.98</v>
      </c>
      <c r="I2225" s="26">
        <v>0.28000000000000003</v>
      </c>
      <c r="J2225" s="25" t="b">
        <v>1</v>
      </c>
    </row>
    <row r="2226" spans="1:10" x14ac:dyDescent="0.25">
      <c r="A2226" s="23">
        <v>45245</v>
      </c>
      <c r="B2226" s="24">
        <v>1849611</v>
      </c>
      <c r="C2226" s="25" t="s">
        <v>1703</v>
      </c>
      <c r="D2226" s="24">
        <v>29337</v>
      </c>
      <c r="E2226" s="24">
        <v>2170.4899999999998</v>
      </c>
      <c r="F2226" s="26">
        <v>7.3999999999999996E-2</v>
      </c>
      <c r="G2226" s="25" t="s">
        <v>1484</v>
      </c>
      <c r="H2226" s="24">
        <v>4859.7700000000004</v>
      </c>
      <c r="I2226" s="26">
        <v>0.17599999999999999</v>
      </c>
      <c r="J2226" s="25" t="b">
        <v>0</v>
      </c>
    </row>
    <row r="2227" spans="1:10" x14ac:dyDescent="0.25">
      <c r="A2227" s="23">
        <v>45149</v>
      </c>
      <c r="B2227" s="24">
        <v>1844824</v>
      </c>
      <c r="C2227" s="25" t="s">
        <v>1704</v>
      </c>
      <c r="D2227" s="24">
        <v>37713.46</v>
      </c>
      <c r="E2227" s="24">
        <v>2786.93</v>
      </c>
      <c r="F2227" s="26">
        <v>7.3999999999999996E-2</v>
      </c>
      <c r="G2227" s="25" t="s">
        <v>1484</v>
      </c>
      <c r="H2227" s="24">
        <v>2025.66</v>
      </c>
      <c r="I2227" s="26">
        <v>0.28399999999999997</v>
      </c>
      <c r="J2227" s="25" t="b">
        <v>1</v>
      </c>
    </row>
    <row r="2228" spans="1:10" x14ac:dyDescent="0.25">
      <c r="A2228" s="23">
        <v>44991</v>
      </c>
      <c r="B2228" s="24">
        <v>1836805</v>
      </c>
      <c r="C2228" s="25" t="s">
        <v>1705</v>
      </c>
      <c r="D2228" s="24">
        <v>471.4</v>
      </c>
      <c r="E2228" s="24">
        <v>34.799999999999997</v>
      </c>
      <c r="F2228" s="26">
        <v>7.3999999999999996E-2</v>
      </c>
      <c r="G2228" s="25" t="s">
        <v>1484</v>
      </c>
      <c r="H2228" s="24">
        <v>2109.2600000000002</v>
      </c>
      <c r="I2228" s="26">
        <v>0.24199999999999999</v>
      </c>
      <c r="J2228" s="25" t="b">
        <v>1</v>
      </c>
    </row>
    <row r="2229" spans="1:10" x14ac:dyDescent="0.25">
      <c r="A2229" s="23">
        <v>45160</v>
      </c>
      <c r="B2229" s="24">
        <v>1845351</v>
      </c>
      <c r="C2229" s="25" t="s">
        <v>1706</v>
      </c>
      <c r="D2229" s="24">
        <v>37708</v>
      </c>
      <c r="E2229" s="24">
        <v>2804.44</v>
      </c>
      <c r="F2229" s="26">
        <v>7.3999999999999996E-2</v>
      </c>
      <c r="G2229" s="25" t="s">
        <v>1484</v>
      </c>
      <c r="H2229" s="24">
        <v>0</v>
      </c>
      <c r="I2229" s="26">
        <v>0</v>
      </c>
      <c r="J2229" s="25" t="b">
        <v>0</v>
      </c>
    </row>
    <row r="2230" spans="1:10" x14ac:dyDescent="0.25">
      <c r="A2230" s="23">
        <v>45261</v>
      </c>
      <c r="B2230" s="24">
        <v>1850213</v>
      </c>
      <c r="C2230" s="25" t="s">
        <v>1707</v>
      </c>
      <c r="D2230" s="24">
        <v>44923</v>
      </c>
      <c r="E2230" s="24">
        <v>3315.66</v>
      </c>
      <c r="F2230" s="26">
        <v>7.3999999999999996E-2</v>
      </c>
      <c r="G2230" s="25" t="s">
        <v>1484</v>
      </c>
      <c r="H2230" s="24">
        <v>4054.67</v>
      </c>
      <c r="I2230" s="26">
        <v>0.20799999999999999</v>
      </c>
      <c r="J2230" s="25" t="b">
        <v>1</v>
      </c>
    </row>
    <row r="2231" spans="1:10" x14ac:dyDescent="0.25">
      <c r="A2231" s="23">
        <v>44944</v>
      </c>
      <c r="B2231" s="24">
        <v>1834622</v>
      </c>
      <c r="C2231" s="25" t="s">
        <v>1708</v>
      </c>
      <c r="D2231" s="24">
        <v>33351.1</v>
      </c>
      <c r="E2231" s="24">
        <v>2465.6999999999998</v>
      </c>
      <c r="F2231" s="26">
        <v>7.3999999999999996E-2</v>
      </c>
      <c r="G2231" s="25" t="s">
        <v>1484</v>
      </c>
      <c r="H2231" s="24">
        <v>19822.099999999999</v>
      </c>
      <c r="I2231" s="26">
        <v>0.13900000000000001</v>
      </c>
      <c r="J2231" s="25" t="b">
        <v>0</v>
      </c>
    </row>
    <row r="2232" spans="1:10" x14ac:dyDescent="0.25">
      <c r="A2232" s="23">
        <v>45035</v>
      </c>
      <c r="B2232" s="24">
        <v>1839223</v>
      </c>
      <c r="C2232" s="25" t="s">
        <v>153</v>
      </c>
      <c r="D2232" s="24">
        <v>27689</v>
      </c>
      <c r="E2232" s="24">
        <v>2053.6</v>
      </c>
      <c r="F2232" s="26">
        <v>7.3999999999999996E-2</v>
      </c>
      <c r="G2232" s="25" t="s">
        <v>1484</v>
      </c>
      <c r="H2232" s="24">
        <v>0</v>
      </c>
      <c r="I2232" s="26">
        <v>0</v>
      </c>
      <c r="J2232" s="25" t="b">
        <v>0</v>
      </c>
    </row>
    <row r="2233" spans="1:10" x14ac:dyDescent="0.25">
      <c r="A2233" s="23">
        <v>45266</v>
      </c>
      <c r="B2233" s="24">
        <v>1850373</v>
      </c>
      <c r="C2233" s="25" t="s">
        <v>1709</v>
      </c>
      <c r="D2233" s="24">
        <v>15720</v>
      </c>
      <c r="E2233" s="24">
        <v>1170.8499999999999</v>
      </c>
      <c r="F2233" s="26">
        <v>7.3999999999999996E-2</v>
      </c>
      <c r="G2233" s="25" t="s">
        <v>1484</v>
      </c>
      <c r="H2233" s="24">
        <v>816</v>
      </c>
      <c r="I2233" s="26">
        <v>0.28100000000000003</v>
      </c>
      <c r="J2233" s="25" t="b">
        <v>1</v>
      </c>
    </row>
    <row r="2234" spans="1:10" x14ac:dyDescent="0.25">
      <c r="A2234" s="23">
        <v>45198</v>
      </c>
      <c r="B2234" s="24">
        <v>1847465</v>
      </c>
      <c r="C2234" s="25" t="s">
        <v>185</v>
      </c>
      <c r="D2234" s="24">
        <v>1064</v>
      </c>
      <c r="E2234" s="24">
        <v>78.27</v>
      </c>
      <c r="F2234" s="26">
        <v>7.3999999999999996E-2</v>
      </c>
      <c r="G2234" s="25" t="s">
        <v>1484</v>
      </c>
      <c r="H2234" s="24">
        <v>3808.64</v>
      </c>
      <c r="I2234" s="26">
        <v>0.13600000000000001</v>
      </c>
      <c r="J2234" s="25" t="b">
        <v>0</v>
      </c>
    </row>
    <row r="2235" spans="1:10" x14ac:dyDescent="0.25">
      <c r="A2235" s="23">
        <v>45170</v>
      </c>
      <c r="B2235" s="24">
        <v>1846011</v>
      </c>
      <c r="C2235" s="25" t="s">
        <v>1710</v>
      </c>
      <c r="D2235" s="24">
        <v>134822.59</v>
      </c>
      <c r="E2235" s="24">
        <v>9917.68</v>
      </c>
      <c r="F2235" s="26">
        <v>7.3999999999999996E-2</v>
      </c>
      <c r="G2235" s="25" t="s">
        <v>1484</v>
      </c>
      <c r="H2235" s="24">
        <v>4362.16</v>
      </c>
      <c r="I2235" s="26">
        <v>0.13600000000000001</v>
      </c>
      <c r="J2235" s="25" t="b">
        <v>0</v>
      </c>
    </row>
    <row r="2236" spans="1:10" x14ac:dyDescent="0.25">
      <c r="A2236" s="23">
        <v>45044</v>
      </c>
      <c r="B2236" s="24">
        <v>1839848</v>
      </c>
      <c r="C2236" s="25" t="s">
        <v>657</v>
      </c>
      <c r="D2236" s="24">
        <v>47211</v>
      </c>
      <c r="E2236" s="24">
        <v>3475.24</v>
      </c>
      <c r="F2236" s="26">
        <v>7.3999999999999996E-2</v>
      </c>
      <c r="G2236" s="25" t="s">
        <v>1484</v>
      </c>
      <c r="H2236" s="24">
        <v>0</v>
      </c>
      <c r="I2236" s="26">
        <v>0</v>
      </c>
      <c r="J2236" s="25" t="b">
        <v>0</v>
      </c>
    </row>
    <row r="2237" spans="1:10" x14ac:dyDescent="0.25">
      <c r="A2237" s="23">
        <v>45190</v>
      </c>
      <c r="B2237" s="24">
        <v>1847009</v>
      </c>
      <c r="C2237" s="25" t="s">
        <v>1628</v>
      </c>
      <c r="D2237" s="24">
        <v>612</v>
      </c>
      <c r="E2237" s="24">
        <v>45.5</v>
      </c>
      <c r="F2237" s="26">
        <v>7.3999999999999996E-2</v>
      </c>
      <c r="G2237" s="25" t="s">
        <v>1484</v>
      </c>
      <c r="H2237" s="24">
        <v>0</v>
      </c>
      <c r="I2237" s="26">
        <v>0</v>
      </c>
      <c r="J2237" s="25" t="b">
        <v>0</v>
      </c>
    </row>
    <row r="2238" spans="1:10" x14ac:dyDescent="0.25">
      <c r="A2238" s="23">
        <v>45063</v>
      </c>
      <c r="B2238" s="24">
        <v>1840709</v>
      </c>
      <c r="C2238" s="25" t="s">
        <v>1711</v>
      </c>
      <c r="D2238" s="24">
        <v>35756.699999999997</v>
      </c>
      <c r="E2238" s="24">
        <v>2660.07</v>
      </c>
      <c r="F2238" s="26">
        <v>7.3999999999999996E-2</v>
      </c>
      <c r="G2238" s="25" t="s">
        <v>1484</v>
      </c>
      <c r="H2238" s="24">
        <v>5399.37</v>
      </c>
      <c r="I2238" s="26">
        <v>0.17</v>
      </c>
      <c r="J2238" s="25" t="b">
        <v>0</v>
      </c>
    </row>
    <row r="2239" spans="1:10" x14ac:dyDescent="0.25">
      <c r="A2239" s="23">
        <v>45159</v>
      </c>
      <c r="B2239" s="24">
        <v>1845309</v>
      </c>
      <c r="C2239" s="25" t="s">
        <v>1712</v>
      </c>
      <c r="D2239" s="24">
        <v>16897.73</v>
      </c>
      <c r="E2239" s="24">
        <v>1246.93</v>
      </c>
      <c r="F2239" s="26">
        <v>7.3999999999999996E-2</v>
      </c>
      <c r="G2239" s="25" t="s">
        <v>1484</v>
      </c>
      <c r="H2239" s="24">
        <v>0</v>
      </c>
      <c r="I2239" s="26">
        <v>0</v>
      </c>
      <c r="J2239" s="25" t="b">
        <v>0</v>
      </c>
    </row>
    <row r="2240" spans="1:10" x14ac:dyDescent="0.25">
      <c r="A2240" s="23">
        <v>45042</v>
      </c>
      <c r="B2240" s="24">
        <v>1839578</v>
      </c>
      <c r="C2240" s="25" t="s">
        <v>1713</v>
      </c>
      <c r="D2240" s="24">
        <v>21185</v>
      </c>
      <c r="E2240" s="24">
        <v>1572.78</v>
      </c>
      <c r="F2240" s="26">
        <v>7.3999999999999996E-2</v>
      </c>
      <c r="G2240" s="25" t="s">
        <v>1484</v>
      </c>
      <c r="H2240" s="24">
        <v>3788.4</v>
      </c>
      <c r="I2240" s="26">
        <v>0.22</v>
      </c>
      <c r="J2240" s="25" t="b">
        <v>1</v>
      </c>
    </row>
    <row r="2241" spans="1:10" x14ac:dyDescent="0.25">
      <c r="A2241" s="23">
        <v>45268</v>
      </c>
      <c r="B2241" s="24">
        <v>1850503</v>
      </c>
      <c r="C2241" s="25" t="s">
        <v>1714</v>
      </c>
      <c r="D2241" s="24">
        <v>475607.33</v>
      </c>
      <c r="E2241" s="24">
        <v>35505.75</v>
      </c>
      <c r="F2241" s="26">
        <v>7.4999999999999997E-2</v>
      </c>
      <c r="G2241" s="25" t="s">
        <v>1484</v>
      </c>
      <c r="H2241" s="24">
        <v>1667.23</v>
      </c>
      <c r="I2241" s="26">
        <v>0.20699999999999999</v>
      </c>
      <c r="J2241" s="25" t="b">
        <v>1</v>
      </c>
    </row>
    <row r="2242" spans="1:10" x14ac:dyDescent="0.25">
      <c r="A2242" s="23">
        <v>45043</v>
      </c>
      <c r="B2242" s="24">
        <v>1839716</v>
      </c>
      <c r="C2242" s="25" t="s">
        <v>131</v>
      </c>
      <c r="D2242" s="24">
        <v>100103</v>
      </c>
      <c r="E2242" s="24">
        <v>7529.88</v>
      </c>
      <c r="F2242" s="26">
        <v>7.4999999999999997E-2</v>
      </c>
      <c r="G2242" s="25" t="s">
        <v>1484</v>
      </c>
      <c r="H2242" s="24">
        <v>307.54000000000002</v>
      </c>
      <c r="I2242" s="26">
        <v>0.69099999999999995</v>
      </c>
      <c r="J2242" s="25" t="b">
        <v>1</v>
      </c>
    </row>
    <row r="2243" spans="1:10" x14ac:dyDescent="0.25">
      <c r="A2243" s="23">
        <v>45117</v>
      </c>
      <c r="B2243" s="24">
        <v>1843140</v>
      </c>
      <c r="C2243" s="25" t="s">
        <v>1715</v>
      </c>
      <c r="D2243" s="24">
        <v>44988</v>
      </c>
      <c r="E2243" s="24">
        <v>3388.8</v>
      </c>
      <c r="F2243" s="26">
        <v>7.4999999999999997E-2</v>
      </c>
      <c r="G2243" s="25" t="s">
        <v>1484</v>
      </c>
      <c r="H2243" s="24">
        <v>3409.46</v>
      </c>
      <c r="I2243" s="26">
        <v>0.16</v>
      </c>
      <c r="J2243" s="25" t="b">
        <v>0</v>
      </c>
    </row>
    <row r="2244" spans="1:10" x14ac:dyDescent="0.25">
      <c r="A2244" s="23">
        <v>45161</v>
      </c>
      <c r="B2244" s="24">
        <v>1845465</v>
      </c>
      <c r="C2244" s="25" t="s">
        <v>1716</v>
      </c>
      <c r="D2244" s="24">
        <v>17832</v>
      </c>
      <c r="E2244" s="24">
        <v>1333.67</v>
      </c>
      <c r="F2244" s="26">
        <v>7.4999999999999997E-2</v>
      </c>
      <c r="G2244" s="25" t="s">
        <v>1484</v>
      </c>
      <c r="H2244" s="24">
        <v>1109.45</v>
      </c>
      <c r="I2244" s="26">
        <v>0.23300000000000001</v>
      </c>
      <c r="J2244" s="25" t="b">
        <v>1</v>
      </c>
    </row>
    <row r="2245" spans="1:10" x14ac:dyDescent="0.25">
      <c r="A2245" s="23">
        <v>44970</v>
      </c>
      <c r="B2245" s="24">
        <v>1835844</v>
      </c>
      <c r="C2245" s="25" t="s">
        <v>1574</v>
      </c>
      <c r="D2245" s="24">
        <v>36012</v>
      </c>
      <c r="E2245" s="24">
        <v>2716.7</v>
      </c>
      <c r="F2245" s="26">
        <v>7.4999999999999997E-2</v>
      </c>
      <c r="G2245" s="25" t="s">
        <v>1484</v>
      </c>
      <c r="H2245" s="24">
        <v>11701.16</v>
      </c>
      <c r="I2245" s="26">
        <v>0.314</v>
      </c>
      <c r="J2245" s="25" t="b">
        <v>1</v>
      </c>
    </row>
    <row r="2246" spans="1:10" x14ac:dyDescent="0.25">
      <c r="A2246" s="23">
        <v>44978</v>
      </c>
      <c r="B2246" s="24">
        <v>1836203</v>
      </c>
      <c r="C2246" s="25" t="s">
        <v>1717</v>
      </c>
      <c r="D2246" s="24">
        <v>2581</v>
      </c>
      <c r="E2246" s="24">
        <v>192.78</v>
      </c>
      <c r="F2246" s="26">
        <v>7.4999999999999997E-2</v>
      </c>
      <c r="G2246" s="25" t="s">
        <v>1484</v>
      </c>
      <c r="H2246" s="24">
        <v>33921.300000000003</v>
      </c>
      <c r="I2246" s="26">
        <v>0.35299999999999998</v>
      </c>
      <c r="J2246" s="25" t="b">
        <v>1</v>
      </c>
    </row>
    <row r="2247" spans="1:10" x14ac:dyDescent="0.25">
      <c r="A2247" s="23">
        <v>45100</v>
      </c>
      <c r="B2247" s="24">
        <v>1842501</v>
      </c>
      <c r="C2247" s="25" t="s">
        <v>1718</v>
      </c>
      <c r="D2247" s="24">
        <v>30106</v>
      </c>
      <c r="E2247" s="24">
        <v>2258.9</v>
      </c>
      <c r="F2247" s="26">
        <v>7.4999999999999997E-2</v>
      </c>
      <c r="G2247" s="25" t="s">
        <v>1484</v>
      </c>
      <c r="H2247" s="24">
        <v>719.96</v>
      </c>
      <c r="I2247" s="26">
        <v>0.22</v>
      </c>
      <c r="J2247" s="25" t="b">
        <v>1</v>
      </c>
    </row>
    <row r="2248" spans="1:10" x14ac:dyDescent="0.25">
      <c r="A2248" s="23">
        <v>45210</v>
      </c>
      <c r="B2248" s="24">
        <v>1848027</v>
      </c>
      <c r="C2248" s="25" t="s">
        <v>1719</v>
      </c>
      <c r="D2248" s="24">
        <v>21716.26</v>
      </c>
      <c r="E2248" s="24">
        <v>1622.43</v>
      </c>
      <c r="F2248" s="26">
        <v>7.4999999999999997E-2</v>
      </c>
      <c r="G2248" s="25" t="s">
        <v>1484</v>
      </c>
      <c r="H2248" s="24">
        <v>582.20000000000005</v>
      </c>
      <c r="I2248" s="26">
        <v>0.22</v>
      </c>
      <c r="J2248" s="25" t="b">
        <v>1</v>
      </c>
    </row>
    <row r="2249" spans="1:10" x14ac:dyDescent="0.25">
      <c r="A2249" s="23">
        <v>45237</v>
      </c>
      <c r="B2249" s="24">
        <v>1849306</v>
      </c>
      <c r="C2249" s="25" t="s">
        <v>1720</v>
      </c>
      <c r="D2249" s="24">
        <v>17608</v>
      </c>
      <c r="E2249" s="24">
        <v>1341.43</v>
      </c>
      <c r="F2249" s="26">
        <v>7.5999999999999998E-2</v>
      </c>
      <c r="G2249" s="25" t="s">
        <v>1484</v>
      </c>
      <c r="H2249" s="24">
        <v>1234.97</v>
      </c>
      <c r="I2249" s="26">
        <v>0.246</v>
      </c>
      <c r="J2249" s="25" t="b">
        <v>1</v>
      </c>
    </row>
    <row r="2250" spans="1:10" x14ac:dyDescent="0.25">
      <c r="A2250" s="23">
        <v>45209</v>
      </c>
      <c r="B2250" s="24">
        <v>1847935</v>
      </c>
      <c r="C2250" s="25" t="s">
        <v>1721</v>
      </c>
      <c r="D2250" s="24">
        <v>21375</v>
      </c>
      <c r="E2250" s="24">
        <v>1620.43</v>
      </c>
      <c r="F2250" s="26">
        <v>7.5999999999999998E-2</v>
      </c>
      <c r="G2250" s="25" t="s">
        <v>1484</v>
      </c>
      <c r="H2250" s="24">
        <v>2923.2</v>
      </c>
      <c r="I2250" s="26">
        <v>0.20899999999999999</v>
      </c>
      <c r="J2250" s="25" t="b">
        <v>1</v>
      </c>
    </row>
    <row r="2251" spans="1:10" x14ac:dyDescent="0.25">
      <c r="A2251" s="23">
        <v>45019</v>
      </c>
      <c r="B2251" s="24">
        <v>1838386</v>
      </c>
      <c r="C2251" s="25" t="s">
        <v>1722</v>
      </c>
      <c r="D2251" s="24">
        <v>22275.919999999998</v>
      </c>
      <c r="E2251" s="24">
        <v>1688.27</v>
      </c>
      <c r="F2251" s="26">
        <v>7.5999999999999998E-2</v>
      </c>
      <c r="G2251" s="25" t="s">
        <v>1484</v>
      </c>
      <c r="H2251" s="24">
        <v>9831.73</v>
      </c>
      <c r="I2251" s="26">
        <v>0.27600000000000002</v>
      </c>
      <c r="J2251" s="25" t="b">
        <v>1</v>
      </c>
    </row>
    <row r="2252" spans="1:10" x14ac:dyDescent="0.25">
      <c r="A2252" s="23">
        <v>45282</v>
      </c>
      <c r="B2252" s="24">
        <v>1851081</v>
      </c>
      <c r="C2252" s="25" t="s">
        <v>1723</v>
      </c>
      <c r="D2252" s="24">
        <v>68739.11</v>
      </c>
      <c r="E2252" s="24">
        <v>5209.74</v>
      </c>
      <c r="F2252" s="26">
        <v>7.5999999999999998E-2</v>
      </c>
      <c r="G2252" s="25" t="s">
        <v>1484</v>
      </c>
      <c r="H2252" s="24">
        <v>487.9</v>
      </c>
      <c r="I2252" s="26">
        <v>0.22</v>
      </c>
      <c r="J2252" s="25" t="b">
        <v>1</v>
      </c>
    </row>
    <row r="2253" spans="1:10" x14ac:dyDescent="0.25">
      <c r="A2253" s="23">
        <v>45279</v>
      </c>
      <c r="B2253" s="24">
        <v>1850956</v>
      </c>
      <c r="C2253" s="25" t="s">
        <v>1724</v>
      </c>
      <c r="D2253" s="24">
        <v>44151.09</v>
      </c>
      <c r="E2253" s="24">
        <v>3364.85</v>
      </c>
      <c r="F2253" s="26">
        <v>7.5999999999999998E-2</v>
      </c>
      <c r="G2253" s="25" t="s">
        <v>1484</v>
      </c>
      <c r="H2253" s="24">
        <v>19.760000000000002</v>
      </c>
      <c r="I2253" s="26">
        <v>2.8769999999999998</v>
      </c>
      <c r="J2253" s="25" t="b">
        <v>1</v>
      </c>
    </row>
    <row r="2254" spans="1:10" x14ac:dyDescent="0.25">
      <c r="A2254" s="23">
        <v>45099</v>
      </c>
      <c r="B2254" s="24">
        <v>1842415</v>
      </c>
      <c r="C2254" s="25" t="s">
        <v>1725</v>
      </c>
      <c r="D2254" s="24">
        <v>38792.589999999997</v>
      </c>
      <c r="E2254" s="24">
        <v>2944.77</v>
      </c>
      <c r="F2254" s="26">
        <v>7.5999999999999998E-2</v>
      </c>
      <c r="G2254" s="25" t="s">
        <v>1484</v>
      </c>
      <c r="H2254" s="24">
        <v>0</v>
      </c>
      <c r="I2254" s="26">
        <v>0</v>
      </c>
      <c r="J2254" s="25" t="b">
        <v>0</v>
      </c>
    </row>
    <row r="2255" spans="1:10" x14ac:dyDescent="0.25">
      <c r="A2255" s="23">
        <v>44967</v>
      </c>
      <c r="B2255" s="24">
        <v>1835744</v>
      </c>
      <c r="C2255" s="25" t="s">
        <v>1726</v>
      </c>
      <c r="D2255" s="24">
        <v>1596</v>
      </c>
      <c r="E2255" s="24">
        <v>121.52</v>
      </c>
      <c r="F2255" s="26">
        <v>7.5999999999999998E-2</v>
      </c>
      <c r="G2255" s="25" t="s">
        <v>1484</v>
      </c>
      <c r="H2255" s="24">
        <v>14.96</v>
      </c>
      <c r="I2255" s="26">
        <v>1.56</v>
      </c>
      <c r="J2255" s="25" t="b">
        <v>1</v>
      </c>
    </row>
    <row r="2256" spans="1:10" x14ac:dyDescent="0.25">
      <c r="A2256" s="23">
        <v>45156</v>
      </c>
      <c r="B2256" s="24">
        <v>1845240</v>
      </c>
      <c r="C2256" s="25" t="s">
        <v>832</v>
      </c>
      <c r="D2256" s="24">
        <v>10548</v>
      </c>
      <c r="E2256" s="24">
        <v>806.52</v>
      </c>
      <c r="F2256" s="26">
        <v>7.5999999999999998E-2</v>
      </c>
      <c r="G2256" s="25" t="s">
        <v>1484</v>
      </c>
      <c r="H2256" s="24">
        <v>61.05</v>
      </c>
      <c r="I2256" s="26">
        <v>0.245</v>
      </c>
      <c r="J2256" s="25" t="b">
        <v>1</v>
      </c>
    </row>
    <row r="2257" spans="1:10" x14ac:dyDescent="0.25">
      <c r="A2257" s="23">
        <v>44994</v>
      </c>
      <c r="B2257" s="24">
        <v>1837231</v>
      </c>
      <c r="C2257" s="25" t="s">
        <v>1727</v>
      </c>
      <c r="D2257" s="24">
        <v>68676.55</v>
      </c>
      <c r="E2257" s="24">
        <v>5210.17</v>
      </c>
      <c r="F2257" s="26">
        <v>7.5999999999999998E-2</v>
      </c>
      <c r="G2257" s="25" t="s">
        <v>1484</v>
      </c>
      <c r="H2257" s="24">
        <v>1722</v>
      </c>
      <c r="I2257" s="26">
        <v>0.22</v>
      </c>
      <c r="J2257" s="25" t="b">
        <v>1</v>
      </c>
    </row>
    <row r="2258" spans="1:10" x14ac:dyDescent="0.25">
      <c r="A2258" s="23">
        <v>45167</v>
      </c>
      <c r="B2258" s="24">
        <v>1845809</v>
      </c>
      <c r="C2258" s="25" t="s">
        <v>1728</v>
      </c>
      <c r="D2258" s="24">
        <v>19000</v>
      </c>
      <c r="E2258" s="24">
        <v>1453.2</v>
      </c>
      <c r="F2258" s="26">
        <v>7.5999999999999998E-2</v>
      </c>
      <c r="G2258" s="25" t="s">
        <v>1484</v>
      </c>
      <c r="H2258" s="24">
        <v>1689.2</v>
      </c>
      <c r="I2258" s="26">
        <v>0.22</v>
      </c>
      <c r="J2258" s="25" t="b">
        <v>1</v>
      </c>
    </row>
    <row r="2259" spans="1:10" x14ac:dyDescent="0.25">
      <c r="A2259" s="23">
        <v>44994</v>
      </c>
      <c r="B2259" s="24">
        <v>1837205</v>
      </c>
      <c r="C2259" s="25" t="s">
        <v>1729</v>
      </c>
      <c r="D2259" s="24">
        <v>54071.26</v>
      </c>
      <c r="E2259" s="24">
        <v>4115.57</v>
      </c>
      <c r="F2259" s="26">
        <v>7.5999999999999998E-2</v>
      </c>
      <c r="G2259" s="25" t="s">
        <v>1484</v>
      </c>
      <c r="H2259" s="24">
        <v>177.94</v>
      </c>
      <c r="I2259" s="26">
        <v>0.22</v>
      </c>
      <c r="J2259" s="25" t="b">
        <v>1</v>
      </c>
    </row>
    <row r="2260" spans="1:10" x14ac:dyDescent="0.25">
      <c r="A2260" s="23">
        <v>44999</v>
      </c>
      <c r="B2260" s="24">
        <v>1837406</v>
      </c>
      <c r="C2260" s="25" t="s">
        <v>1178</v>
      </c>
      <c r="D2260" s="24">
        <v>33315.51</v>
      </c>
      <c r="E2260" s="24">
        <v>2526.35</v>
      </c>
      <c r="F2260" s="26">
        <v>7.5999999999999998E-2</v>
      </c>
      <c r="G2260" s="25" t="s">
        <v>1484</v>
      </c>
      <c r="H2260" s="24">
        <v>398.52</v>
      </c>
      <c r="I2260" s="26">
        <v>0.22</v>
      </c>
      <c r="J2260" s="25" t="b">
        <v>1</v>
      </c>
    </row>
    <row r="2261" spans="1:10" x14ac:dyDescent="0.25">
      <c r="A2261" s="23">
        <v>44944</v>
      </c>
      <c r="B2261" s="24">
        <v>1834625</v>
      </c>
      <c r="C2261" s="25" t="s">
        <v>1730</v>
      </c>
      <c r="D2261" s="24">
        <v>32520</v>
      </c>
      <c r="E2261" s="24">
        <v>2485.77</v>
      </c>
      <c r="F2261" s="26">
        <v>7.5999999999999998E-2</v>
      </c>
      <c r="G2261" s="25" t="s">
        <v>1484</v>
      </c>
      <c r="H2261" s="24">
        <v>430.02</v>
      </c>
      <c r="I2261" s="26">
        <v>0.52100000000000002</v>
      </c>
      <c r="J2261" s="25" t="b">
        <v>1</v>
      </c>
    </row>
    <row r="2262" spans="1:10" x14ac:dyDescent="0.25">
      <c r="A2262" s="23">
        <v>45201</v>
      </c>
      <c r="B2262" s="24">
        <v>1847560</v>
      </c>
      <c r="C2262" s="25" t="s">
        <v>1731</v>
      </c>
      <c r="D2262" s="24">
        <v>16625</v>
      </c>
      <c r="E2262" s="24">
        <v>1261.23</v>
      </c>
      <c r="F2262" s="26">
        <v>7.5999999999999998E-2</v>
      </c>
      <c r="G2262" s="25" t="s">
        <v>1484</v>
      </c>
      <c r="H2262" s="24">
        <v>1699.04</v>
      </c>
      <c r="I2262" s="26">
        <v>0.22</v>
      </c>
      <c r="J2262" s="25" t="b">
        <v>1</v>
      </c>
    </row>
    <row r="2263" spans="1:10" x14ac:dyDescent="0.25">
      <c r="A2263" s="23">
        <v>45072</v>
      </c>
      <c r="B2263" s="24">
        <v>1841183</v>
      </c>
      <c r="C2263" s="25" t="s">
        <v>1732</v>
      </c>
      <c r="D2263" s="24">
        <v>49078</v>
      </c>
      <c r="E2263" s="24">
        <v>3715.17</v>
      </c>
      <c r="F2263" s="26">
        <v>7.5999999999999998E-2</v>
      </c>
      <c r="G2263" s="25" t="s">
        <v>1484</v>
      </c>
      <c r="H2263" s="24">
        <v>4.62</v>
      </c>
      <c r="I2263" s="26">
        <v>5.0609999999999999</v>
      </c>
      <c r="J2263" s="25" t="b">
        <v>1</v>
      </c>
    </row>
    <row r="2264" spans="1:10" x14ac:dyDescent="0.25">
      <c r="A2264" s="23">
        <v>45264</v>
      </c>
      <c r="B2264" s="24">
        <v>1850232</v>
      </c>
      <c r="C2264" s="25" t="s">
        <v>1733</v>
      </c>
      <c r="D2264" s="24">
        <v>160401</v>
      </c>
      <c r="E2264" s="24">
        <v>12421.6</v>
      </c>
      <c r="F2264" s="26">
        <v>7.6999999999999999E-2</v>
      </c>
      <c r="G2264" s="25" t="s">
        <v>1484</v>
      </c>
      <c r="H2264" s="24">
        <v>1426.8</v>
      </c>
      <c r="I2264" s="26">
        <v>0.22</v>
      </c>
      <c r="J2264" s="25" t="b">
        <v>1</v>
      </c>
    </row>
    <row r="2265" spans="1:10" x14ac:dyDescent="0.25">
      <c r="A2265" s="23">
        <v>45177</v>
      </c>
      <c r="B2265" s="24">
        <v>1846305</v>
      </c>
      <c r="C2265" s="25" t="s">
        <v>1734</v>
      </c>
      <c r="D2265" s="24">
        <v>15192</v>
      </c>
      <c r="E2265" s="24">
        <v>1170.55</v>
      </c>
      <c r="F2265" s="26">
        <v>7.6999999999999999E-2</v>
      </c>
      <c r="G2265" s="25" t="s">
        <v>1484</v>
      </c>
      <c r="H2265" s="24">
        <v>12079.19</v>
      </c>
      <c r="I2265" s="26">
        <v>0.42899999999999999</v>
      </c>
      <c r="J2265" s="25" t="b">
        <v>1</v>
      </c>
    </row>
    <row r="2266" spans="1:10" x14ac:dyDescent="0.25">
      <c r="A2266" s="23">
        <v>45100</v>
      </c>
      <c r="B2266" s="24">
        <v>1842466</v>
      </c>
      <c r="C2266" s="25" t="s">
        <v>480</v>
      </c>
      <c r="D2266" s="24">
        <v>61388.800000000003</v>
      </c>
      <c r="E2266" s="24">
        <v>4709.2700000000004</v>
      </c>
      <c r="F2266" s="26">
        <v>7.6999999999999999E-2</v>
      </c>
      <c r="G2266" s="25" t="s">
        <v>1484</v>
      </c>
      <c r="H2266" s="24">
        <v>0</v>
      </c>
      <c r="I2266" s="26">
        <v>0</v>
      </c>
      <c r="J2266" s="25" t="b">
        <v>0</v>
      </c>
    </row>
    <row r="2267" spans="1:10" x14ac:dyDescent="0.25">
      <c r="A2267" s="23">
        <v>45055</v>
      </c>
      <c r="B2267" s="24">
        <v>1840284</v>
      </c>
      <c r="C2267" s="25" t="s">
        <v>185</v>
      </c>
      <c r="D2267" s="24">
        <v>12042</v>
      </c>
      <c r="E2267" s="24">
        <v>928.77</v>
      </c>
      <c r="F2267" s="26">
        <v>7.6999999999999999E-2</v>
      </c>
      <c r="G2267" s="25" t="s">
        <v>1484</v>
      </c>
      <c r="H2267" s="24">
        <v>468.16</v>
      </c>
      <c r="I2267" s="26">
        <v>0.13600000000000001</v>
      </c>
      <c r="J2267" s="25" t="b">
        <v>0</v>
      </c>
    </row>
    <row r="2268" spans="1:10" x14ac:dyDescent="0.25">
      <c r="A2268" s="23">
        <v>45068</v>
      </c>
      <c r="B2268" s="24">
        <v>1840950</v>
      </c>
      <c r="C2268" s="25" t="s">
        <v>1735</v>
      </c>
      <c r="D2268" s="24">
        <v>23542</v>
      </c>
      <c r="E2268" s="24">
        <v>1824.5</v>
      </c>
      <c r="F2268" s="26">
        <v>7.6999999999999999E-2</v>
      </c>
      <c r="G2268" s="25" t="s">
        <v>1484</v>
      </c>
      <c r="H2268" s="24">
        <v>59.68</v>
      </c>
      <c r="I2268" s="26">
        <v>0.24</v>
      </c>
      <c r="J2268" s="25" t="b">
        <v>1</v>
      </c>
    </row>
    <row r="2269" spans="1:10" x14ac:dyDescent="0.25">
      <c r="A2269" s="23">
        <v>44974</v>
      </c>
      <c r="B2269" s="24">
        <v>1836038</v>
      </c>
      <c r="C2269" s="25" t="s">
        <v>1736</v>
      </c>
      <c r="D2269" s="24">
        <v>112021.58</v>
      </c>
      <c r="E2269" s="24">
        <v>8671.64</v>
      </c>
      <c r="F2269" s="26">
        <v>7.6999999999999999E-2</v>
      </c>
      <c r="G2269" s="25" t="s">
        <v>1484</v>
      </c>
      <c r="H2269" s="24">
        <v>487.9</v>
      </c>
      <c r="I2269" s="26">
        <v>0.22</v>
      </c>
      <c r="J2269" s="25" t="b">
        <v>1</v>
      </c>
    </row>
    <row r="2270" spans="1:10" x14ac:dyDescent="0.25">
      <c r="A2270" s="23">
        <v>44973</v>
      </c>
      <c r="B2270" s="24">
        <v>1835985</v>
      </c>
      <c r="C2270" s="25" t="s">
        <v>1737</v>
      </c>
      <c r="D2270" s="24">
        <v>32060</v>
      </c>
      <c r="E2270" s="24">
        <v>2481.83</v>
      </c>
      <c r="F2270" s="26">
        <v>7.6999999999999999E-2</v>
      </c>
      <c r="G2270" s="25" t="s">
        <v>1484</v>
      </c>
      <c r="H2270" s="24">
        <v>1623.38</v>
      </c>
      <c r="I2270" s="26">
        <v>0.13600000000000001</v>
      </c>
      <c r="J2270" s="25" t="b">
        <v>0</v>
      </c>
    </row>
    <row r="2271" spans="1:10" x14ac:dyDescent="0.25">
      <c r="A2271" s="23">
        <v>45217</v>
      </c>
      <c r="B2271" s="24">
        <v>1848340</v>
      </c>
      <c r="C2271" s="25" t="s">
        <v>1738</v>
      </c>
      <c r="D2271" s="24">
        <v>43941.7</v>
      </c>
      <c r="E2271" s="24">
        <v>3370.13</v>
      </c>
      <c r="F2271" s="26">
        <v>7.6999999999999999E-2</v>
      </c>
      <c r="G2271" s="25" t="s">
        <v>1484</v>
      </c>
      <c r="H2271" s="24">
        <v>9.48</v>
      </c>
      <c r="I2271" s="26">
        <v>1.532</v>
      </c>
      <c r="J2271" s="25" t="b">
        <v>1</v>
      </c>
    </row>
    <row r="2272" spans="1:10" x14ac:dyDescent="0.25">
      <c r="A2272" s="23">
        <v>45015</v>
      </c>
      <c r="B2272" s="24">
        <v>1838248</v>
      </c>
      <c r="C2272" s="25" t="s">
        <v>1739</v>
      </c>
      <c r="D2272" s="24">
        <v>136373.46</v>
      </c>
      <c r="E2272" s="24">
        <v>10516.51</v>
      </c>
      <c r="F2272" s="26">
        <v>7.6999999999999999E-2</v>
      </c>
      <c r="G2272" s="25" t="s">
        <v>1484</v>
      </c>
      <c r="H2272" s="24">
        <v>1189</v>
      </c>
      <c r="I2272" s="26">
        <v>0.22</v>
      </c>
      <c r="J2272" s="25" t="b">
        <v>1</v>
      </c>
    </row>
    <row r="2273" spans="1:10" x14ac:dyDescent="0.25">
      <c r="A2273" s="23">
        <v>45063</v>
      </c>
      <c r="B2273" s="24">
        <v>1840698</v>
      </c>
      <c r="C2273" s="25" t="s">
        <v>1740</v>
      </c>
      <c r="D2273" s="24">
        <v>98999.48</v>
      </c>
      <c r="E2273" s="24">
        <v>7610.34</v>
      </c>
      <c r="F2273" s="26">
        <v>7.6999999999999999E-2</v>
      </c>
      <c r="G2273" s="25" t="s">
        <v>1484</v>
      </c>
      <c r="H2273" s="24">
        <v>568.86</v>
      </c>
      <c r="I2273" s="26">
        <v>0.30099999999999999</v>
      </c>
      <c r="J2273" s="25" t="b">
        <v>1</v>
      </c>
    </row>
    <row r="2274" spans="1:10" x14ac:dyDescent="0.25">
      <c r="A2274" s="23">
        <v>45216</v>
      </c>
      <c r="B2274" s="24">
        <v>1848285</v>
      </c>
      <c r="C2274" s="25" t="s">
        <v>1024</v>
      </c>
      <c r="D2274" s="24">
        <v>890.57</v>
      </c>
      <c r="E2274" s="24">
        <v>69.73</v>
      </c>
      <c r="F2274" s="26">
        <v>7.8E-2</v>
      </c>
      <c r="G2274" s="25" t="s">
        <v>1484</v>
      </c>
      <c r="H2274" s="24">
        <v>2117.6999999999998</v>
      </c>
      <c r="I2274" s="26">
        <v>0.36799999999999999</v>
      </c>
      <c r="J2274" s="25" t="b">
        <v>1</v>
      </c>
    </row>
    <row r="2275" spans="1:10" x14ac:dyDescent="0.25">
      <c r="A2275" s="23">
        <v>45209</v>
      </c>
      <c r="B2275" s="24">
        <v>1847924</v>
      </c>
      <c r="C2275" s="25" t="s">
        <v>1741</v>
      </c>
      <c r="D2275" s="24">
        <v>16625</v>
      </c>
      <c r="E2275" s="24">
        <v>1304.77</v>
      </c>
      <c r="F2275" s="26">
        <v>7.8E-2</v>
      </c>
      <c r="G2275" s="25" t="s">
        <v>1484</v>
      </c>
      <c r="H2275" s="24">
        <v>3665.2</v>
      </c>
      <c r="I2275" s="26">
        <v>0.13600000000000001</v>
      </c>
      <c r="J2275" s="25" t="b">
        <v>0</v>
      </c>
    </row>
    <row r="2276" spans="1:10" x14ac:dyDescent="0.25">
      <c r="A2276" s="23">
        <v>44984</v>
      </c>
      <c r="B2276" s="24">
        <v>1836479</v>
      </c>
      <c r="C2276" s="25" t="s">
        <v>1742</v>
      </c>
      <c r="D2276" s="24">
        <v>16628</v>
      </c>
      <c r="E2276" s="24">
        <v>1303.23</v>
      </c>
      <c r="F2276" s="26">
        <v>7.8E-2</v>
      </c>
      <c r="G2276" s="25" t="s">
        <v>1484</v>
      </c>
      <c r="H2276" s="24">
        <v>5431.17</v>
      </c>
      <c r="I2276" s="26">
        <v>0.16600000000000001</v>
      </c>
      <c r="J2276" s="25" t="b">
        <v>0</v>
      </c>
    </row>
    <row r="2277" spans="1:10" x14ac:dyDescent="0.25">
      <c r="A2277" s="23">
        <v>45146</v>
      </c>
      <c r="B2277" s="24">
        <v>1844606</v>
      </c>
      <c r="C2277" s="25" t="s">
        <v>1743</v>
      </c>
      <c r="D2277" s="24">
        <v>35974</v>
      </c>
      <c r="E2277" s="24">
        <v>2792.3</v>
      </c>
      <c r="F2277" s="26">
        <v>7.8E-2</v>
      </c>
      <c r="G2277" s="25" t="s">
        <v>1484</v>
      </c>
      <c r="H2277" s="24">
        <v>3666</v>
      </c>
      <c r="I2277" s="26">
        <v>0.22700000000000001</v>
      </c>
      <c r="J2277" s="25" t="b">
        <v>1</v>
      </c>
    </row>
    <row r="2278" spans="1:10" x14ac:dyDescent="0.25">
      <c r="A2278" s="23">
        <v>44984</v>
      </c>
      <c r="B2278" s="24">
        <v>1836476</v>
      </c>
      <c r="C2278" s="25" t="s">
        <v>1744</v>
      </c>
      <c r="D2278" s="24">
        <v>11188.18</v>
      </c>
      <c r="E2278" s="24">
        <v>874.06</v>
      </c>
      <c r="F2278" s="26">
        <v>7.8E-2</v>
      </c>
      <c r="G2278" s="25" t="s">
        <v>1484</v>
      </c>
      <c r="H2278" s="24">
        <v>0</v>
      </c>
      <c r="I2278" s="26">
        <v>0</v>
      </c>
      <c r="J2278" s="25" t="b">
        <v>0</v>
      </c>
    </row>
    <row r="2279" spans="1:10" x14ac:dyDescent="0.25">
      <c r="A2279" s="23">
        <v>45237</v>
      </c>
      <c r="B2279" s="24">
        <v>1849299</v>
      </c>
      <c r="C2279" s="25" t="s">
        <v>1547</v>
      </c>
      <c r="D2279" s="24">
        <v>2300.81</v>
      </c>
      <c r="E2279" s="24">
        <v>182.47</v>
      </c>
      <c r="F2279" s="26">
        <v>7.9000000000000001E-2</v>
      </c>
      <c r="G2279" s="25" t="s">
        <v>1484</v>
      </c>
      <c r="H2279" s="24">
        <v>8822</v>
      </c>
      <c r="I2279" s="26">
        <v>0.13600000000000001</v>
      </c>
      <c r="J2279" s="25" t="b">
        <v>0</v>
      </c>
    </row>
    <row r="2280" spans="1:10" x14ac:dyDescent="0.25">
      <c r="A2280" s="23">
        <v>45050</v>
      </c>
      <c r="B2280" s="24">
        <v>1840090</v>
      </c>
      <c r="C2280" s="25" t="s">
        <v>1745</v>
      </c>
      <c r="D2280" s="24">
        <v>24981</v>
      </c>
      <c r="E2280" s="24">
        <v>1979.23</v>
      </c>
      <c r="F2280" s="26">
        <v>7.9000000000000001E-2</v>
      </c>
      <c r="G2280" s="25" t="s">
        <v>1484</v>
      </c>
      <c r="H2280" s="24">
        <v>7735.2</v>
      </c>
      <c r="I2280" s="26">
        <v>0.13600000000000001</v>
      </c>
      <c r="J2280" s="25" t="b">
        <v>0</v>
      </c>
    </row>
    <row r="2281" spans="1:10" x14ac:dyDescent="0.25">
      <c r="A2281" s="23">
        <v>45034</v>
      </c>
      <c r="B2281" s="24">
        <v>1839193</v>
      </c>
      <c r="C2281" s="25" t="s">
        <v>1746</v>
      </c>
      <c r="D2281" s="24">
        <v>22292</v>
      </c>
      <c r="E2281" s="24">
        <v>1758.1</v>
      </c>
      <c r="F2281" s="26">
        <v>7.9000000000000001E-2</v>
      </c>
      <c r="G2281" s="25" t="s">
        <v>1484</v>
      </c>
      <c r="H2281" s="24">
        <v>16964.27</v>
      </c>
      <c r="I2281" s="26">
        <v>9.2999999999999999E-2</v>
      </c>
      <c r="J2281" s="25" t="b">
        <v>0</v>
      </c>
    </row>
    <row r="2282" spans="1:10" x14ac:dyDescent="0.25">
      <c r="A2282" s="23">
        <v>45223</v>
      </c>
      <c r="B2282" s="24">
        <v>1848627</v>
      </c>
      <c r="C2282" s="25" t="s">
        <v>1747</v>
      </c>
      <c r="D2282" s="24">
        <v>80849.39</v>
      </c>
      <c r="E2282" s="24">
        <v>6379.86</v>
      </c>
      <c r="F2282" s="26">
        <v>7.9000000000000001E-2</v>
      </c>
      <c r="G2282" s="25" t="s">
        <v>1484</v>
      </c>
      <c r="H2282" s="24">
        <v>3578.18</v>
      </c>
      <c r="I2282" s="26">
        <v>0.252</v>
      </c>
      <c r="J2282" s="25" t="b">
        <v>1</v>
      </c>
    </row>
    <row r="2283" spans="1:10" x14ac:dyDescent="0.25">
      <c r="A2283" s="23">
        <v>45048</v>
      </c>
      <c r="B2283" s="24">
        <v>1839949</v>
      </c>
      <c r="C2283" s="25" t="s">
        <v>1748</v>
      </c>
      <c r="D2283" s="24">
        <v>27885</v>
      </c>
      <c r="E2283" s="24">
        <v>2220.0300000000002</v>
      </c>
      <c r="F2283" s="26">
        <v>0.08</v>
      </c>
      <c r="G2283" s="25" t="s">
        <v>1484</v>
      </c>
      <c r="H2283" s="24">
        <v>8830.7999999999993</v>
      </c>
      <c r="I2283" s="26">
        <v>0.13600000000000001</v>
      </c>
      <c r="J2283" s="25" t="b">
        <v>0</v>
      </c>
    </row>
    <row r="2284" spans="1:10" x14ac:dyDescent="0.25">
      <c r="A2284" s="23">
        <v>44963</v>
      </c>
      <c r="B2284" s="24">
        <v>1835468</v>
      </c>
      <c r="C2284" s="25" t="s">
        <v>1749</v>
      </c>
      <c r="D2284" s="24">
        <v>15720.27</v>
      </c>
      <c r="E2284" s="24">
        <v>1262.0999999999999</v>
      </c>
      <c r="F2284" s="26">
        <v>0.08</v>
      </c>
      <c r="G2284" s="25" t="s">
        <v>1484</v>
      </c>
      <c r="H2284" s="24">
        <v>0</v>
      </c>
      <c r="I2284" s="26">
        <v>0</v>
      </c>
      <c r="J2284" s="25" t="b">
        <v>0</v>
      </c>
    </row>
    <row r="2285" spans="1:10" x14ac:dyDescent="0.25">
      <c r="A2285" s="23">
        <v>45044</v>
      </c>
      <c r="B2285" s="24">
        <v>1839809</v>
      </c>
      <c r="C2285" s="25" t="s">
        <v>1750</v>
      </c>
      <c r="D2285" s="24">
        <v>62690</v>
      </c>
      <c r="E2285" s="24">
        <v>5030</v>
      </c>
      <c r="F2285" s="26">
        <v>0.08</v>
      </c>
      <c r="G2285" s="25" t="s">
        <v>1484</v>
      </c>
      <c r="H2285" s="24">
        <v>12830.57</v>
      </c>
      <c r="I2285" s="26">
        <v>0.16600000000000001</v>
      </c>
      <c r="J2285" s="25" t="b">
        <v>0</v>
      </c>
    </row>
    <row r="2286" spans="1:10" x14ac:dyDescent="0.25">
      <c r="A2286" s="23">
        <v>44973</v>
      </c>
      <c r="B2286" s="24">
        <v>1835995</v>
      </c>
      <c r="C2286" s="25" t="s">
        <v>1751</v>
      </c>
      <c r="D2286" s="24">
        <v>9628</v>
      </c>
      <c r="E2286" s="24">
        <v>775</v>
      </c>
      <c r="F2286" s="26">
        <v>0.08</v>
      </c>
      <c r="G2286" s="25" t="s">
        <v>1484</v>
      </c>
      <c r="H2286" s="24">
        <v>151.6</v>
      </c>
      <c r="I2286" s="26">
        <v>0.214</v>
      </c>
      <c r="J2286" s="25" t="b">
        <v>1</v>
      </c>
    </row>
    <row r="2287" spans="1:10" x14ac:dyDescent="0.25">
      <c r="A2287" s="23">
        <v>45208</v>
      </c>
      <c r="B2287" s="24">
        <v>1847886</v>
      </c>
      <c r="C2287" s="25" t="s">
        <v>1752</v>
      </c>
      <c r="D2287" s="24">
        <v>196923.9</v>
      </c>
      <c r="E2287" s="24">
        <v>15825.68</v>
      </c>
      <c r="F2287" s="26">
        <v>0.08</v>
      </c>
      <c r="G2287" s="25" t="s">
        <v>1484</v>
      </c>
      <c r="H2287" s="24">
        <v>1432.07</v>
      </c>
      <c r="I2287" s="26">
        <v>0.22800000000000001</v>
      </c>
      <c r="J2287" s="25" t="b">
        <v>1</v>
      </c>
    </row>
    <row r="2288" spans="1:10" x14ac:dyDescent="0.25">
      <c r="A2288" s="23">
        <v>45215</v>
      </c>
      <c r="B2288" s="24">
        <v>1848196</v>
      </c>
      <c r="C2288" s="25" t="s">
        <v>1753</v>
      </c>
      <c r="D2288" s="24">
        <v>21027.49</v>
      </c>
      <c r="E2288" s="24">
        <v>1678.14</v>
      </c>
      <c r="F2288" s="26">
        <v>0.08</v>
      </c>
      <c r="G2288" s="25" t="s">
        <v>1484</v>
      </c>
      <c r="H2288" s="24">
        <v>6520</v>
      </c>
      <c r="I2288" s="26">
        <v>0.21299999999999999</v>
      </c>
      <c r="J2288" s="25" t="b">
        <v>1</v>
      </c>
    </row>
    <row r="2289" spans="1:10" x14ac:dyDescent="0.25">
      <c r="A2289" s="23">
        <v>45289</v>
      </c>
      <c r="B2289" s="24">
        <v>1851197</v>
      </c>
      <c r="C2289" s="25" t="s">
        <v>1754</v>
      </c>
      <c r="D2289" s="24">
        <v>32775.699999999997</v>
      </c>
      <c r="E2289" s="24">
        <v>2630.54</v>
      </c>
      <c r="F2289" s="26">
        <v>0.08</v>
      </c>
      <c r="G2289" s="25" t="s">
        <v>1484</v>
      </c>
      <c r="H2289" s="24">
        <v>0</v>
      </c>
      <c r="I2289" s="26">
        <v>0</v>
      </c>
      <c r="J2289" s="25" t="b">
        <v>0</v>
      </c>
    </row>
    <row r="2290" spans="1:10" x14ac:dyDescent="0.25">
      <c r="A2290" s="23">
        <v>45163</v>
      </c>
      <c r="B2290" s="24">
        <v>1845586</v>
      </c>
      <c r="C2290" s="25" t="s">
        <v>1493</v>
      </c>
      <c r="D2290" s="24">
        <v>17500.62</v>
      </c>
      <c r="E2290" s="24">
        <v>1398.68</v>
      </c>
      <c r="F2290" s="26">
        <v>0.08</v>
      </c>
      <c r="G2290" s="25" t="s">
        <v>1484</v>
      </c>
      <c r="H2290" s="24">
        <v>167.28</v>
      </c>
      <c r="I2290" s="26">
        <v>0.22</v>
      </c>
      <c r="J2290" s="25" t="b">
        <v>1</v>
      </c>
    </row>
    <row r="2291" spans="1:10" x14ac:dyDescent="0.25">
      <c r="A2291" s="23">
        <v>45162</v>
      </c>
      <c r="B2291" s="24">
        <v>1845543</v>
      </c>
      <c r="C2291" s="25" t="s">
        <v>1755</v>
      </c>
      <c r="D2291" s="24">
        <v>198403.06</v>
      </c>
      <c r="E2291" s="24">
        <v>15812.14</v>
      </c>
      <c r="F2291" s="26">
        <v>0.08</v>
      </c>
      <c r="G2291" s="25" t="s">
        <v>1484</v>
      </c>
      <c r="H2291" s="24">
        <v>1774.48</v>
      </c>
      <c r="I2291" s="26">
        <v>0.22</v>
      </c>
      <c r="J2291" s="25" t="b">
        <v>1</v>
      </c>
    </row>
    <row r="2292" spans="1:10" x14ac:dyDescent="0.25">
      <c r="A2292" s="23">
        <v>45103</v>
      </c>
      <c r="B2292" s="24">
        <v>1842577</v>
      </c>
      <c r="C2292" s="25" t="s">
        <v>1756</v>
      </c>
      <c r="D2292" s="24">
        <v>15939</v>
      </c>
      <c r="E2292" s="24">
        <v>1276.7</v>
      </c>
      <c r="F2292" s="26">
        <v>0.08</v>
      </c>
      <c r="G2292" s="25" t="s">
        <v>1484</v>
      </c>
      <c r="H2292" s="24">
        <v>806.06</v>
      </c>
      <c r="I2292" s="26">
        <v>0.22</v>
      </c>
      <c r="J2292" s="25" t="b">
        <v>1</v>
      </c>
    </row>
    <row r="2293" spans="1:10" x14ac:dyDescent="0.25">
      <c r="A2293" s="23">
        <v>44949</v>
      </c>
      <c r="B2293" s="24">
        <v>1834807</v>
      </c>
      <c r="C2293" s="25" t="s">
        <v>353</v>
      </c>
      <c r="D2293" s="24">
        <v>43743.360000000001</v>
      </c>
      <c r="E2293" s="24">
        <v>3478.13</v>
      </c>
      <c r="F2293" s="26">
        <v>0.08</v>
      </c>
      <c r="G2293" s="25" t="s">
        <v>1484</v>
      </c>
      <c r="H2293" s="24">
        <v>12975.72</v>
      </c>
      <c r="I2293" s="26">
        <v>0.13700000000000001</v>
      </c>
      <c r="J2293" s="25" t="b">
        <v>0</v>
      </c>
    </row>
    <row r="2294" spans="1:10" x14ac:dyDescent="0.25">
      <c r="A2294" s="23">
        <v>45251</v>
      </c>
      <c r="B2294" s="24">
        <v>1849805</v>
      </c>
      <c r="C2294" s="25" t="s">
        <v>1757</v>
      </c>
      <c r="D2294" s="24">
        <v>126074.53</v>
      </c>
      <c r="E2294" s="24">
        <v>10149.18</v>
      </c>
      <c r="F2294" s="26">
        <v>8.1000000000000003E-2</v>
      </c>
      <c r="G2294" s="25" t="s">
        <v>1484</v>
      </c>
      <c r="H2294" s="24">
        <v>164.82</v>
      </c>
      <c r="I2294" s="26">
        <v>0.22</v>
      </c>
      <c r="J2294" s="25" t="b">
        <v>1</v>
      </c>
    </row>
    <row r="2295" spans="1:10" x14ac:dyDescent="0.25">
      <c r="A2295" s="23">
        <v>45289</v>
      </c>
      <c r="B2295" s="24">
        <v>1851191</v>
      </c>
      <c r="C2295" s="25" t="s">
        <v>1758</v>
      </c>
      <c r="D2295" s="24">
        <v>35498.699999999997</v>
      </c>
      <c r="E2295" s="24">
        <v>2863.36</v>
      </c>
      <c r="F2295" s="26">
        <v>8.1000000000000003E-2</v>
      </c>
      <c r="G2295" s="25" t="s">
        <v>1484</v>
      </c>
      <c r="H2295" s="24">
        <v>1999.16</v>
      </c>
      <c r="I2295" s="26">
        <v>0.22</v>
      </c>
      <c r="J2295" s="25" t="b">
        <v>1</v>
      </c>
    </row>
    <row r="2296" spans="1:10" x14ac:dyDescent="0.25">
      <c r="A2296" s="23">
        <v>45051</v>
      </c>
      <c r="B2296" s="24">
        <v>1840112</v>
      </c>
      <c r="C2296" s="25" t="s">
        <v>1759</v>
      </c>
      <c r="D2296" s="24">
        <v>41570</v>
      </c>
      <c r="E2296" s="24">
        <v>3373.07</v>
      </c>
      <c r="F2296" s="26">
        <v>8.1000000000000003E-2</v>
      </c>
      <c r="G2296" s="25" t="s">
        <v>1484</v>
      </c>
      <c r="H2296" s="24">
        <v>1113.76</v>
      </c>
      <c r="I2296" s="26">
        <v>0.22800000000000001</v>
      </c>
      <c r="J2296" s="25" t="b">
        <v>1</v>
      </c>
    </row>
    <row r="2297" spans="1:10" x14ac:dyDescent="0.25">
      <c r="A2297" s="23">
        <v>45289</v>
      </c>
      <c r="B2297" s="24">
        <v>1851188</v>
      </c>
      <c r="C2297" s="25" t="s">
        <v>1618</v>
      </c>
      <c r="D2297" s="24">
        <v>63295</v>
      </c>
      <c r="E2297" s="24">
        <v>5109.33</v>
      </c>
      <c r="F2297" s="26">
        <v>8.1000000000000003E-2</v>
      </c>
      <c r="G2297" s="25" t="s">
        <v>1484</v>
      </c>
      <c r="H2297" s="24">
        <v>536.84</v>
      </c>
      <c r="I2297" s="26">
        <v>0.23300000000000001</v>
      </c>
      <c r="J2297" s="25" t="b">
        <v>1</v>
      </c>
    </row>
    <row r="2298" spans="1:10" x14ac:dyDescent="0.25">
      <c r="A2298" s="23">
        <v>45176</v>
      </c>
      <c r="B2298" s="24">
        <v>1846246</v>
      </c>
      <c r="C2298" s="25" t="s">
        <v>1760</v>
      </c>
      <c r="D2298" s="24">
        <v>19000</v>
      </c>
      <c r="E2298" s="24">
        <v>1542.6</v>
      </c>
      <c r="F2298" s="26">
        <v>8.1000000000000003E-2</v>
      </c>
      <c r="G2298" s="25" t="s">
        <v>1484</v>
      </c>
      <c r="H2298" s="24">
        <v>957.44</v>
      </c>
      <c r="I2298" s="26">
        <v>0.13600000000000001</v>
      </c>
      <c r="J2298" s="25" t="b">
        <v>0</v>
      </c>
    </row>
    <row r="2299" spans="1:10" x14ac:dyDescent="0.25">
      <c r="A2299" s="23">
        <v>45170</v>
      </c>
      <c r="B2299" s="24">
        <v>1845983</v>
      </c>
      <c r="C2299" s="25" t="s">
        <v>1761</v>
      </c>
      <c r="D2299" s="24">
        <v>47840.01</v>
      </c>
      <c r="E2299" s="24">
        <v>3894.08</v>
      </c>
      <c r="F2299" s="26">
        <v>8.1000000000000003E-2</v>
      </c>
      <c r="G2299" s="25" t="s">
        <v>1484</v>
      </c>
      <c r="H2299" s="24">
        <v>17190.330000000002</v>
      </c>
      <c r="I2299" s="26">
        <v>0.17599999999999999</v>
      </c>
      <c r="J2299" s="25" t="b">
        <v>0</v>
      </c>
    </row>
    <row r="2300" spans="1:10" x14ac:dyDescent="0.25">
      <c r="A2300" s="23">
        <v>45245</v>
      </c>
      <c r="B2300" s="24">
        <v>1849613</v>
      </c>
      <c r="C2300" s="25" t="s">
        <v>649</v>
      </c>
      <c r="D2300" s="24">
        <v>31487</v>
      </c>
      <c r="E2300" s="24">
        <v>2541.06</v>
      </c>
      <c r="F2300" s="26">
        <v>8.1000000000000003E-2</v>
      </c>
      <c r="G2300" s="25" t="s">
        <v>1484</v>
      </c>
      <c r="H2300" s="24">
        <v>350.96</v>
      </c>
      <c r="I2300" s="26">
        <v>0.22</v>
      </c>
      <c r="J2300" s="25" t="b">
        <v>1</v>
      </c>
    </row>
    <row r="2301" spans="1:10" x14ac:dyDescent="0.25">
      <c r="A2301" s="23">
        <v>45131</v>
      </c>
      <c r="B2301" s="24">
        <v>1843784</v>
      </c>
      <c r="C2301" s="25" t="s">
        <v>1762</v>
      </c>
      <c r="D2301" s="24">
        <v>31050.2</v>
      </c>
      <c r="E2301" s="24">
        <v>2513.73</v>
      </c>
      <c r="F2301" s="26">
        <v>8.1000000000000003E-2</v>
      </c>
      <c r="G2301" s="25" t="s">
        <v>1484</v>
      </c>
      <c r="H2301" s="24">
        <v>1247.6400000000001</v>
      </c>
      <c r="I2301" s="26">
        <v>0.20599999999999999</v>
      </c>
      <c r="J2301" s="25" t="b">
        <v>1</v>
      </c>
    </row>
    <row r="2302" spans="1:10" x14ac:dyDescent="0.25">
      <c r="A2302" s="23">
        <v>45118</v>
      </c>
      <c r="B2302" s="24">
        <v>1843182</v>
      </c>
      <c r="C2302" s="25" t="s">
        <v>1763</v>
      </c>
      <c r="D2302" s="24">
        <v>22122</v>
      </c>
      <c r="E2302" s="24">
        <v>1805.77</v>
      </c>
      <c r="F2302" s="26">
        <v>8.2000000000000003E-2</v>
      </c>
      <c r="G2302" s="25" t="s">
        <v>1484</v>
      </c>
      <c r="H2302" s="24">
        <v>7921.2</v>
      </c>
      <c r="I2302" s="26">
        <v>0.22</v>
      </c>
      <c r="J2302" s="25" t="b">
        <v>1</v>
      </c>
    </row>
    <row r="2303" spans="1:10" x14ac:dyDescent="0.25">
      <c r="A2303" s="23">
        <v>45065</v>
      </c>
      <c r="B2303" s="24">
        <v>1840872</v>
      </c>
      <c r="C2303" s="25" t="s">
        <v>588</v>
      </c>
      <c r="D2303" s="24">
        <v>122961.11</v>
      </c>
      <c r="E2303" s="24">
        <v>10097.049999999999</v>
      </c>
      <c r="F2303" s="26">
        <v>8.2000000000000003E-2</v>
      </c>
      <c r="G2303" s="25" t="s">
        <v>1484</v>
      </c>
      <c r="H2303" s="24">
        <v>1252</v>
      </c>
      <c r="I2303" s="26">
        <v>0.94699999999999995</v>
      </c>
      <c r="J2303" s="25" t="b">
        <v>1</v>
      </c>
    </row>
    <row r="2304" spans="1:10" x14ac:dyDescent="0.25">
      <c r="A2304" s="23">
        <v>45140</v>
      </c>
      <c r="B2304" s="24">
        <v>1844348</v>
      </c>
      <c r="C2304" s="25" t="s">
        <v>1764</v>
      </c>
      <c r="D2304" s="24">
        <v>17035</v>
      </c>
      <c r="E2304" s="24">
        <v>1391.4</v>
      </c>
      <c r="F2304" s="26">
        <v>8.2000000000000003E-2</v>
      </c>
      <c r="G2304" s="25" t="s">
        <v>1484</v>
      </c>
      <c r="H2304" s="24">
        <v>6997.81</v>
      </c>
      <c r="I2304" s="26">
        <v>0.31900000000000001</v>
      </c>
      <c r="J2304" s="25" t="b">
        <v>1</v>
      </c>
    </row>
    <row r="2305" spans="1:10" x14ac:dyDescent="0.25">
      <c r="A2305" s="23">
        <v>45082</v>
      </c>
      <c r="B2305" s="24">
        <v>1841608</v>
      </c>
      <c r="C2305" s="25" t="s">
        <v>1765</v>
      </c>
      <c r="D2305" s="24">
        <v>46692</v>
      </c>
      <c r="E2305" s="24">
        <v>3810.63</v>
      </c>
      <c r="F2305" s="26">
        <v>8.2000000000000003E-2</v>
      </c>
      <c r="G2305" s="25" t="s">
        <v>1484</v>
      </c>
      <c r="H2305" s="24">
        <v>570.72</v>
      </c>
      <c r="I2305" s="26">
        <v>0.22</v>
      </c>
      <c r="J2305" s="25" t="b">
        <v>1</v>
      </c>
    </row>
    <row r="2306" spans="1:10" x14ac:dyDescent="0.25">
      <c r="A2306" s="23">
        <v>45183</v>
      </c>
      <c r="B2306" s="24">
        <v>1846662</v>
      </c>
      <c r="C2306" s="25" t="s">
        <v>1123</v>
      </c>
      <c r="D2306" s="24">
        <v>2568</v>
      </c>
      <c r="E2306" s="24">
        <v>211.08</v>
      </c>
      <c r="F2306" s="26">
        <v>8.2000000000000003E-2</v>
      </c>
      <c r="G2306" s="25" t="s">
        <v>1484</v>
      </c>
      <c r="H2306" s="24">
        <v>17842.79</v>
      </c>
      <c r="I2306" s="26">
        <v>0.21099999999999999</v>
      </c>
      <c r="J2306" s="25" t="b">
        <v>1</v>
      </c>
    </row>
    <row r="2307" spans="1:10" x14ac:dyDescent="0.25">
      <c r="A2307" s="23">
        <v>45048</v>
      </c>
      <c r="B2307" s="24">
        <v>1839980</v>
      </c>
      <c r="C2307" s="25" t="s">
        <v>1766</v>
      </c>
      <c r="D2307" s="24">
        <v>30185.919999999998</v>
      </c>
      <c r="E2307" s="24">
        <v>2486.44</v>
      </c>
      <c r="F2307" s="26">
        <v>8.2000000000000003E-2</v>
      </c>
      <c r="G2307" s="25" t="s">
        <v>1484</v>
      </c>
      <c r="H2307" s="24">
        <v>4969.28</v>
      </c>
      <c r="I2307" s="26">
        <v>0.13900000000000001</v>
      </c>
      <c r="J2307" s="25" t="b">
        <v>0</v>
      </c>
    </row>
    <row r="2308" spans="1:10" x14ac:dyDescent="0.25">
      <c r="A2308" s="23">
        <v>45106</v>
      </c>
      <c r="B2308" s="24">
        <v>1842731</v>
      </c>
      <c r="C2308" s="25" t="s">
        <v>1767</v>
      </c>
      <c r="D2308" s="24">
        <v>532</v>
      </c>
      <c r="E2308" s="24">
        <v>43.77</v>
      </c>
      <c r="F2308" s="26">
        <v>8.2000000000000003E-2</v>
      </c>
      <c r="G2308" s="25" t="s">
        <v>1484</v>
      </c>
      <c r="H2308" s="24">
        <v>0</v>
      </c>
      <c r="I2308" s="26">
        <v>0</v>
      </c>
      <c r="J2308" s="25" t="b">
        <v>0</v>
      </c>
    </row>
    <row r="2309" spans="1:10" x14ac:dyDescent="0.25">
      <c r="A2309" s="23">
        <v>45096</v>
      </c>
      <c r="B2309" s="24">
        <v>1842246</v>
      </c>
      <c r="C2309" s="25" t="s">
        <v>185</v>
      </c>
      <c r="D2309" s="24">
        <v>532</v>
      </c>
      <c r="E2309" s="24">
        <v>43.77</v>
      </c>
      <c r="F2309" s="26">
        <v>8.2000000000000003E-2</v>
      </c>
      <c r="G2309" s="25" t="s">
        <v>1484</v>
      </c>
      <c r="H2309" s="24">
        <v>2418.1799999999998</v>
      </c>
      <c r="I2309" s="26">
        <v>0.22</v>
      </c>
      <c r="J2309" s="25" t="b">
        <v>1</v>
      </c>
    </row>
    <row r="2310" spans="1:10" x14ac:dyDescent="0.25">
      <c r="A2310" s="23">
        <v>45084</v>
      </c>
      <c r="B2310" s="24">
        <v>1841753</v>
      </c>
      <c r="C2310" s="25" t="s">
        <v>185</v>
      </c>
      <c r="D2310" s="24">
        <v>532</v>
      </c>
      <c r="E2310" s="24">
        <v>43.87</v>
      </c>
      <c r="F2310" s="26">
        <v>8.2000000000000003E-2</v>
      </c>
      <c r="G2310" s="25" t="s">
        <v>1484</v>
      </c>
      <c r="H2310" s="24">
        <v>829.84</v>
      </c>
      <c r="I2310" s="26">
        <v>0.22</v>
      </c>
      <c r="J2310" s="25" t="b">
        <v>1</v>
      </c>
    </row>
    <row r="2311" spans="1:10" x14ac:dyDescent="0.25">
      <c r="A2311" s="23">
        <v>45198</v>
      </c>
      <c r="B2311" s="24">
        <v>1847468</v>
      </c>
      <c r="C2311" s="25" t="s">
        <v>1510</v>
      </c>
      <c r="D2311" s="24">
        <v>138795.72</v>
      </c>
      <c r="E2311" s="24">
        <v>11340.3</v>
      </c>
      <c r="F2311" s="26">
        <v>8.2000000000000003E-2</v>
      </c>
      <c r="G2311" s="25" t="s">
        <v>1484</v>
      </c>
      <c r="H2311" s="24">
        <v>1072.56</v>
      </c>
      <c r="I2311" s="26">
        <v>0.22</v>
      </c>
      <c r="J2311" s="25" t="b">
        <v>1</v>
      </c>
    </row>
    <row r="2312" spans="1:10" x14ac:dyDescent="0.25">
      <c r="A2312" s="23">
        <v>45246</v>
      </c>
      <c r="B2312" s="24">
        <v>1849678</v>
      </c>
      <c r="C2312" s="25" t="s">
        <v>1768</v>
      </c>
      <c r="D2312" s="24">
        <v>54478.95</v>
      </c>
      <c r="E2312" s="24">
        <v>4452.46</v>
      </c>
      <c r="F2312" s="26">
        <v>8.2000000000000003E-2</v>
      </c>
      <c r="G2312" s="25" t="s">
        <v>1484</v>
      </c>
      <c r="H2312" s="24">
        <v>9765.17</v>
      </c>
      <c r="I2312" s="26">
        <v>0.26600000000000001</v>
      </c>
      <c r="J2312" s="25" t="b">
        <v>1</v>
      </c>
    </row>
    <row r="2313" spans="1:10" x14ac:dyDescent="0.25">
      <c r="A2313" s="23">
        <v>45154</v>
      </c>
      <c r="B2313" s="24">
        <v>1845065</v>
      </c>
      <c r="C2313" s="25" t="s">
        <v>1769</v>
      </c>
      <c r="D2313" s="24">
        <v>17035</v>
      </c>
      <c r="E2313" s="24">
        <v>1403.27</v>
      </c>
      <c r="F2313" s="26">
        <v>8.2000000000000003E-2</v>
      </c>
      <c r="G2313" s="25" t="s">
        <v>1484</v>
      </c>
      <c r="H2313" s="24">
        <v>0</v>
      </c>
      <c r="I2313" s="26">
        <v>0</v>
      </c>
      <c r="J2313" s="25" t="b">
        <v>0</v>
      </c>
    </row>
    <row r="2314" spans="1:10" x14ac:dyDescent="0.25">
      <c r="A2314" s="23">
        <v>44973</v>
      </c>
      <c r="B2314" s="24">
        <v>1836005</v>
      </c>
      <c r="C2314" s="25" t="s">
        <v>210</v>
      </c>
      <c r="D2314" s="24">
        <v>84187</v>
      </c>
      <c r="E2314" s="24">
        <v>6989.83</v>
      </c>
      <c r="F2314" s="26">
        <v>8.3000000000000004E-2</v>
      </c>
      <c r="G2314" s="25" t="s">
        <v>1484</v>
      </c>
      <c r="H2314" s="24">
        <v>404.32</v>
      </c>
      <c r="I2314" s="26">
        <v>0.158</v>
      </c>
      <c r="J2314" s="25" t="b">
        <v>0</v>
      </c>
    </row>
    <row r="2315" spans="1:10" x14ac:dyDescent="0.25">
      <c r="A2315" s="23">
        <v>45015</v>
      </c>
      <c r="B2315" s="24">
        <v>1838280</v>
      </c>
      <c r="C2315" s="25" t="s">
        <v>1770</v>
      </c>
      <c r="D2315" s="24">
        <v>43726</v>
      </c>
      <c r="E2315" s="24">
        <v>3619.67</v>
      </c>
      <c r="F2315" s="26">
        <v>8.3000000000000004E-2</v>
      </c>
      <c r="G2315" s="25" t="s">
        <v>1484</v>
      </c>
      <c r="H2315" s="24">
        <v>77197.17</v>
      </c>
      <c r="I2315" s="26">
        <v>9.0999999999999998E-2</v>
      </c>
      <c r="J2315" s="25" t="b">
        <v>0</v>
      </c>
    </row>
    <row r="2316" spans="1:10" x14ac:dyDescent="0.25">
      <c r="A2316" s="23">
        <v>45106</v>
      </c>
      <c r="B2316" s="24">
        <v>1842727</v>
      </c>
      <c r="C2316" s="25" t="s">
        <v>986</v>
      </c>
      <c r="D2316" s="24">
        <v>38000</v>
      </c>
      <c r="E2316" s="24">
        <v>3170.85</v>
      </c>
      <c r="F2316" s="26">
        <v>8.3000000000000004E-2</v>
      </c>
      <c r="G2316" s="25" t="s">
        <v>1484</v>
      </c>
      <c r="H2316" s="24">
        <v>0</v>
      </c>
      <c r="I2316" s="26">
        <v>0</v>
      </c>
      <c r="J2316" s="25" t="b">
        <v>0</v>
      </c>
    </row>
    <row r="2317" spans="1:10" x14ac:dyDescent="0.25">
      <c r="A2317" s="23">
        <v>45250</v>
      </c>
      <c r="B2317" s="24">
        <v>1849736</v>
      </c>
      <c r="C2317" s="25" t="s">
        <v>185</v>
      </c>
      <c r="D2317" s="24">
        <v>532</v>
      </c>
      <c r="E2317" s="24">
        <v>44.37</v>
      </c>
      <c r="F2317" s="26">
        <v>8.3000000000000004E-2</v>
      </c>
      <c r="G2317" s="25" t="s">
        <v>1484</v>
      </c>
      <c r="H2317" s="24">
        <v>3808.64</v>
      </c>
      <c r="I2317" s="26">
        <v>0.13600000000000001</v>
      </c>
      <c r="J2317" s="25" t="b">
        <v>0</v>
      </c>
    </row>
    <row r="2318" spans="1:10" x14ac:dyDescent="0.25">
      <c r="A2318" s="23">
        <v>45152</v>
      </c>
      <c r="B2318" s="24">
        <v>1844869</v>
      </c>
      <c r="C2318" s="25" t="s">
        <v>1006</v>
      </c>
      <c r="D2318" s="24">
        <v>13664.67</v>
      </c>
      <c r="E2318" s="24">
        <v>1133.67</v>
      </c>
      <c r="F2318" s="26">
        <v>8.3000000000000004E-2</v>
      </c>
      <c r="G2318" s="25" t="s">
        <v>1484</v>
      </c>
      <c r="H2318" s="24">
        <v>380.8</v>
      </c>
      <c r="I2318" s="26">
        <v>0.28100000000000003</v>
      </c>
      <c r="J2318" s="25" t="b">
        <v>1</v>
      </c>
    </row>
    <row r="2319" spans="1:10" x14ac:dyDescent="0.25">
      <c r="A2319" s="23">
        <v>45044</v>
      </c>
      <c r="B2319" s="24">
        <v>1839831</v>
      </c>
      <c r="C2319" s="25" t="s">
        <v>1771</v>
      </c>
      <c r="D2319" s="24">
        <v>25990.25</v>
      </c>
      <c r="E2319" s="24">
        <v>2158.0700000000002</v>
      </c>
      <c r="F2319" s="26">
        <v>8.3000000000000004E-2</v>
      </c>
      <c r="G2319" s="25" t="s">
        <v>1484</v>
      </c>
      <c r="H2319" s="24">
        <v>0</v>
      </c>
      <c r="I2319" s="26">
        <v>0</v>
      </c>
      <c r="J2319" s="25" t="b">
        <v>0</v>
      </c>
    </row>
    <row r="2320" spans="1:10" x14ac:dyDescent="0.25">
      <c r="A2320" s="23">
        <v>45113</v>
      </c>
      <c r="B2320" s="24">
        <v>1842966</v>
      </c>
      <c r="C2320" s="25" t="s">
        <v>1772</v>
      </c>
      <c r="D2320" s="24">
        <v>17299</v>
      </c>
      <c r="E2320" s="24">
        <v>1439.93</v>
      </c>
      <c r="F2320" s="26">
        <v>8.3000000000000004E-2</v>
      </c>
      <c r="G2320" s="25" t="s">
        <v>1484</v>
      </c>
      <c r="H2320" s="24">
        <v>639.6</v>
      </c>
      <c r="I2320" s="26">
        <v>0.22</v>
      </c>
      <c r="J2320" s="25" t="b">
        <v>1</v>
      </c>
    </row>
    <row r="2321" spans="1:10" x14ac:dyDescent="0.25">
      <c r="A2321" s="23">
        <v>45266</v>
      </c>
      <c r="B2321" s="24">
        <v>1850390</v>
      </c>
      <c r="C2321" s="25" t="s">
        <v>1773</v>
      </c>
      <c r="D2321" s="24">
        <v>38976.129999999997</v>
      </c>
      <c r="E2321" s="24">
        <v>3232.28</v>
      </c>
      <c r="F2321" s="26">
        <v>8.3000000000000004E-2</v>
      </c>
      <c r="G2321" s="25" t="s">
        <v>1484</v>
      </c>
      <c r="H2321" s="24">
        <v>350.96</v>
      </c>
      <c r="I2321" s="26">
        <v>0.22</v>
      </c>
      <c r="J2321" s="25" t="b">
        <v>1</v>
      </c>
    </row>
    <row r="2322" spans="1:10" x14ac:dyDescent="0.25">
      <c r="A2322" s="23">
        <v>45044</v>
      </c>
      <c r="B2322" s="24">
        <v>1839846</v>
      </c>
      <c r="C2322" s="25" t="s">
        <v>1774</v>
      </c>
      <c r="D2322" s="24">
        <v>17035</v>
      </c>
      <c r="E2322" s="24">
        <v>1407.9</v>
      </c>
      <c r="F2322" s="26">
        <v>8.3000000000000004E-2</v>
      </c>
      <c r="G2322" s="25" t="s">
        <v>1484</v>
      </c>
      <c r="H2322" s="24">
        <v>0</v>
      </c>
      <c r="I2322" s="26">
        <v>0</v>
      </c>
      <c r="J2322" s="25" t="b">
        <v>0</v>
      </c>
    </row>
    <row r="2323" spans="1:10" x14ac:dyDescent="0.25">
      <c r="A2323" s="23">
        <v>44985</v>
      </c>
      <c r="B2323" s="24">
        <v>1836568</v>
      </c>
      <c r="C2323" s="25" t="s">
        <v>185</v>
      </c>
      <c r="D2323" s="24">
        <v>532</v>
      </c>
      <c r="E2323" s="24">
        <v>44.43</v>
      </c>
      <c r="F2323" s="26">
        <v>8.4000000000000005E-2</v>
      </c>
      <c r="G2323" s="25" t="s">
        <v>1484</v>
      </c>
      <c r="H2323" s="24">
        <v>6245.77</v>
      </c>
      <c r="I2323" s="26">
        <v>0.159</v>
      </c>
      <c r="J2323" s="25" t="b">
        <v>0</v>
      </c>
    </row>
    <row r="2324" spans="1:10" x14ac:dyDescent="0.25">
      <c r="A2324" s="23">
        <v>45196</v>
      </c>
      <c r="B2324" s="24">
        <v>1847311</v>
      </c>
      <c r="C2324" s="25" t="s">
        <v>1775</v>
      </c>
      <c r="D2324" s="24">
        <v>532</v>
      </c>
      <c r="E2324" s="24">
        <v>44.73</v>
      </c>
      <c r="F2324" s="26">
        <v>8.4000000000000005E-2</v>
      </c>
      <c r="G2324" s="25" t="s">
        <v>1484</v>
      </c>
      <c r="H2324" s="24">
        <v>15063.13</v>
      </c>
      <c r="I2324" s="26">
        <v>0.23</v>
      </c>
      <c r="J2324" s="25" t="b">
        <v>1</v>
      </c>
    </row>
    <row r="2325" spans="1:10" x14ac:dyDescent="0.25">
      <c r="A2325" s="23">
        <v>44974</v>
      </c>
      <c r="B2325" s="24">
        <v>1836051</v>
      </c>
      <c r="C2325" s="25" t="s">
        <v>1776</v>
      </c>
      <c r="D2325" s="24">
        <v>20972</v>
      </c>
      <c r="E2325" s="24">
        <v>1761.65</v>
      </c>
      <c r="F2325" s="26">
        <v>8.4000000000000005E-2</v>
      </c>
      <c r="G2325" s="25" t="s">
        <v>1484</v>
      </c>
      <c r="H2325" s="24">
        <v>232.88</v>
      </c>
      <c r="I2325" s="26">
        <v>0.22</v>
      </c>
      <c r="J2325" s="25" t="b">
        <v>1</v>
      </c>
    </row>
    <row r="2326" spans="1:10" x14ac:dyDescent="0.25">
      <c r="A2326" s="23">
        <v>45245</v>
      </c>
      <c r="B2326" s="24">
        <v>1849563</v>
      </c>
      <c r="C2326" s="25" t="s">
        <v>1777</v>
      </c>
      <c r="D2326" s="24">
        <v>532</v>
      </c>
      <c r="E2326" s="24">
        <v>44.43</v>
      </c>
      <c r="F2326" s="26">
        <v>8.4000000000000005E-2</v>
      </c>
      <c r="G2326" s="25" t="s">
        <v>1484</v>
      </c>
      <c r="H2326" s="24">
        <v>687.98</v>
      </c>
      <c r="I2326" s="26">
        <v>0.22</v>
      </c>
      <c r="J2326" s="25" t="b">
        <v>1</v>
      </c>
    </row>
    <row r="2327" spans="1:10" x14ac:dyDescent="0.25">
      <c r="A2327" s="23">
        <v>45180</v>
      </c>
      <c r="B2327" s="24">
        <v>1846387</v>
      </c>
      <c r="C2327" s="25" t="s">
        <v>1778</v>
      </c>
      <c r="D2327" s="24">
        <v>102433.99</v>
      </c>
      <c r="E2327" s="24">
        <v>8554.24</v>
      </c>
      <c r="F2327" s="26">
        <v>8.4000000000000005E-2</v>
      </c>
      <c r="G2327" s="25" t="s">
        <v>1484</v>
      </c>
      <c r="H2327" s="24">
        <v>887.24</v>
      </c>
      <c r="I2327" s="26">
        <v>0.22</v>
      </c>
      <c r="J2327" s="25" t="b">
        <v>1</v>
      </c>
    </row>
    <row r="2328" spans="1:10" x14ac:dyDescent="0.25">
      <c r="A2328" s="23">
        <v>45289</v>
      </c>
      <c r="B2328" s="24">
        <v>1851193</v>
      </c>
      <c r="C2328" s="25" t="s">
        <v>1779</v>
      </c>
      <c r="D2328" s="24">
        <v>34823.15</v>
      </c>
      <c r="E2328" s="24">
        <v>2918</v>
      </c>
      <c r="F2328" s="26">
        <v>8.4000000000000005E-2</v>
      </c>
      <c r="G2328" s="25" t="s">
        <v>1484</v>
      </c>
      <c r="H2328" s="24">
        <v>2790.46</v>
      </c>
      <c r="I2328" s="26">
        <v>0.22</v>
      </c>
      <c r="J2328" s="25" t="b">
        <v>1</v>
      </c>
    </row>
    <row r="2329" spans="1:10" x14ac:dyDescent="0.25">
      <c r="A2329" s="23">
        <v>45044</v>
      </c>
      <c r="B2329" s="24">
        <v>1839756</v>
      </c>
      <c r="C2329" s="25" t="s">
        <v>1780</v>
      </c>
      <c r="D2329" s="24">
        <v>141216.67000000001</v>
      </c>
      <c r="E2329" s="24">
        <v>11843.95</v>
      </c>
      <c r="F2329" s="26">
        <v>8.4000000000000005E-2</v>
      </c>
      <c r="G2329" s="25" t="s">
        <v>1484</v>
      </c>
      <c r="H2329" s="24">
        <v>35467.96</v>
      </c>
      <c r="I2329" s="26">
        <v>0.14099999999999999</v>
      </c>
      <c r="J2329" s="25" t="b">
        <v>0</v>
      </c>
    </row>
    <row r="2330" spans="1:10" x14ac:dyDescent="0.25">
      <c r="A2330" s="23">
        <v>45009</v>
      </c>
      <c r="B2330" s="24">
        <v>1837936</v>
      </c>
      <c r="C2330" s="25" t="s">
        <v>1781</v>
      </c>
      <c r="D2330" s="24">
        <v>532</v>
      </c>
      <c r="E2330" s="24">
        <v>44.77</v>
      </c>
      <c r="F2330" s="26">
        <v>8.4000000000000005E-2</v>
      </c>
      <c r="G2330" s="25" t="s">
        <v>1484</v>
      </c>
      <c r="H2330" s="24">
        <v>2467.5300000000002</v>
      </c>
      <c r="I2330" s="26">
        <v>0.154</v>
      </c>
      <c r="J2330" s="25" t="b">
        <v>0</v>
      </c>
    </row>
    <row r="2331" spans="1:10" x14ac:dyDescent="0.25">
      <c r="A2331" s="23">
        <v>44977</v>
      </c>
      <c r="B2331" s="24">
        <v>1836142</v>
      </c>
      <c r="C2331" s="25" t="s">
        <v>1782</v>
      </c>
      <c r="D2331" s="24">
        <v>8112</v>
      </c>
      <c r="E2331" s="24">
        <v>681.41</v>
      </c>
      <c r="F2331" s="26">
        <v>8.4000000000000005E-2</v>
      </c>
      <c r="G2331" s="25" t="s">
        <v>1484</v>
      </c>
      <c r="H2331" s="24">
        <v>17815.86</v>
      </c>
      <c r="I2331" s="26">
        <v>0.193</v>
      </c>
      <c r="J2331" s="25" t="b">
        <v>1</v>
      </c>
    </row>
    <row r="2332" spans="1:10" x14ac:dyDescent="0.25">
      <c r="A2332" s="23">
        <v>45204</v>
      </c>
      <c r="B2332" s="24">
        <v>1847734</v>
      </c>
      <c r="C2332" s="25" t="s">
        <v>1783</v>
      </c>
      <c r="D2332" s="24">
        <v>8872</v>
      </c>
      <c r="E2332" s="24">
        <v>748.63</v>
      </c>
      <c r="F2332" s="26">
        <v>8.4000000000000005E-2</v>
      </c>
      <c r="G2332" s="25" t="s">
        <v>1484</v>
      </c>
      <c r="H2332" s="24">
        <v>2596.12</v>
      </c>
      <c r="I2332" s="26">
        <v>0.22</v>
      </c>
      <c r="J2332" s="25" t="b">
        <v>1</v>
      </c>
    </row>
    <row r="2333" spans="1:10" x14ac:dyDescent="0.25">
      <c r="A2333" s="23">
        <v>44939</v>
      </c>
      <c r="B2333" s="24">
        <v>1834480</v>
      </c>
      <c r="C2333" s="25" t="s">
        <v>1784</v>
      </c>
      <c r="D2333" s="24">
        <v>14060</v>
      </c>
      <c r="E2333" s="24">
        <v>1181.04</v>
      </c>
      <c r="F2333" s="26">
        <v>8.4000000000000005E-2</v>
      </c>
      <c r="G2333" s="25" t="s">
        <v>1484</v>
      </c>
      <c r="H2333" s="24">
        <v>1671.98</v>
      </c>
      <c r="I2333" s="26">
        <v>0.22</v>
      </c>
      <c r="J2333" s="25" t="b">
        <v>1</v>
      </c>
    </row>
    <row r="2334" spans="1:10" x14ac:dyDescent="0.25">
      <c r="A2334" s="23">
        <v>45015</v>
      </c>
      <c r="B2334" s="24">
        <v>1838222</v>
      </c>
      <c r="C2334" s="25" t="s">
        <v>226</v>
      </c>
      <c r="D2334" s="24">
        <v>53653</v>
      </c>
      <c r="E2334" s="24">
        <v>4498.4399999999996</v>
      </c>
      <c r="F2334" s="26">
        <v>8.4000000000000005E-2</v>
      </c>
      <c r="G2334" s="25" t="s">
        <v>1484</v>
      </c>
      <c r="H2334" s="24">
        <v>1586</v>
      </c>
      <c r="I2334" s="26">
        <v>0.28100000000000003</v>
      </c>
      <c r="J2334" s="25" t="b">
        <v>1</v>
      </c>
    </row>
    <row r="2335" spans="1:10" x14ac:dyDescent="0.25">
      <c r="A2335" s="23">
        <v>45264</v>
      </c>
      <c r="B2335" s="24">
        <v>1850275</v>
      </c>
      <c r="C2335" s="25" t="s">
        <v>1785</v>
      </c>
      <c r="D2335" s="24">
        <v>6909</v>
      </c>
      <c r="E2335" s="24">
        <v>580.79999999999995</v>
      </c>
      <c r="F2335" s="26">
        <v>8.4000000000000005E-2</v>
      </c>
      <c r="G2335" s="25" t="s">
        <v>1484</v>
      </c>
      <c r="H2335" s="24">
        <v>2387.84</v>
      </c>
      <c r="I2335" s="26">
        <v>0.22</v>
      </c>
      <c r="J2335" s="25" t="b">
        <v>1</v>
      </c>
    </row>
    <row r="2336" spans="1:10" x14ac:dyDescent="0.25">
      <c r="A2336" s="23">
        <v>45061</v>
      </c>
      <c r="B2336" s="24">
        <v>1840568</v>
      </c>
      <c r="C2336" s="25" t="s">
        <v>1786</v>
      </c>
      <c r="D2336" s="24">
        <v>20224.23</v>
      </c>
      <c r="E2336" s="24">
        <v>1694.5</v>
      </c>
      <c r="F2336" s="26">
        <v>8.4000000000000005E-2</v>
      </c>
      <c r="G2336" s="25" t="s">
        <v>1484</v>
      </c>
      <c r="H2336" s="24">
        <v>5114.7299999999996</v>
      </c>
      <c r="I2336" s="26">
        <v>0.16300000000000001</v>
      </c>
      <c r="J2336" s="25" t="b">
        <v>0</v>
      </c>
    </row>
    <row r="2337" spans="1:10" x14ac:dyDescent="0.25">
      <c r="A2337" s="23">
        <v>45146</v>
      </c>
      <c r="B2337" s="24">
        <v>1844584</v>
      </c>
      <c r="C2337" s="25" t="s">
        <v>1787</v>
      </c>
      <c r="D2337" s="24">
        <v>22229</v>
      </c>
      <c r="E2337" s="24">
        <v>1875.5</v>
      </c>
      <c r="F2337" s="26">
        <v>8.4000000000000005E-2</v>
      </c>
      <c r="G2337" s="25" t="s">
        <v>1484</v>
      </c>
      <c r="H2337" s="24">
        <v>648.83000000000004</v>
      </c>
      <c r="I2337" s="26">
        <v>0.20200000000000001</v>
      </c>
      <c r="J2337" s="25" t="b">
        <v>1</v>
      </c>
    </row>
    <row r="2338" spans="1:10" x14ac:dyDescent="0.25">
      <c r="A2338" s="23">
        <v>45175</v>
      </c>
      <c r="B2338" s="24">
        <v>1846159</v>
      </c>
      <c r="C2338" s="25" t="s">
        <v>1788</v>
      </c>
      <c r="D2338" s="24">
        <v>23750</v>
      </c>
      <c r="E2338" s="24">
        <v>1987.87</v>
      </c>
      <c r="F2338" s="26">
        <v>8.4000000000000005E-2</v>
      </c>
      <c r="G2338" s="25" t="s">
        <v>1484</v>
      </c>
      <c r="H2338" s="24">
        <v>2418.1799999999998</v>
      </c>
      <c r="I2338" s="26">
        <v>0.22</v>
      </c>
      <c r="J2338" s="25" t="b">
        <v>1</v>
      </c>
    </row>
    <row r="2339" spans="1:10" x14ac:dyDescent="0.25">
      <c r="A2339" s="23">
        <v>45194</v>
      </c>
      <c r="B2339" s="24">
        <v>1847199</v>
      </c>
      <c r="C2339" s="25" t="s">
        <v>1789</v>
      </c>
      <c r="D2339" s="24">
        <v>53576.52</v>
      </c>
      <c r="E2339" s="24">
        <v>4486.0200000000004</v>
      </c>
      <c r="F2339" s="26">
        <v>8.4000000000000005E-2</v>
      </c>
      <c r="G2339" s="25" t="s">
        <v>1484</v>
      </c>
      <c r="H2339" s="24">
        <v>206.64</v>
      </c>
      <c r="I2339" s="26">
        <v>0.22</v>
      </c>
      <c r="J2339" s="25" t="b">
        <v>1</v>
      </c>
    </row>
    <row r="2340" spans="1:10" x14ac:dyDescent="0.25">
      <c r="A2340" s="23">
        <v>45099</v>
      </c>
      <c r="B2340" s="24">
        <v>1842413</v>
      </c>
      <c r="C2340" s="25" t="s">
        <v>1790</v>
      </c>
      <c r="D2340" s="24">
        <v>57775.85</v>
      </c>
      <c r="E2340" s="24">
        <v>4834.0200000000004</v>
      </c>
      <c r="F2340" s="26">
        <v>8.4000000000000005E-2</v>
      </c>
      <c r="G2340" s="25" t="s">
        <v>1484</v>
      </c>
      <c r="H2340" s="24">
        <v>0</v>
      </c>
      <c r="I2340" s="26">
        <v>0</v>
      </c>
      <c r="J2340" s="25" t="b">
        <v>0</v>
      </c>
    </row>
    <row r="2341" spans="1:10" x14ac:dyDescent="0.25">
      <c r="A2341" s="23">
        <v>45217</v>
      </c>
      <c r="B2341" s="24">
        <v>1848344</v>
      </c>
      <c r="C2341" s="25" t="s">
        <v>1791</v>
      </c>
      <c r="D2341" s="24">
        <v>532</v>
      </c>
      <c r="E2341" s="24">
        <v>44.53</v>
      </c>
      <c r="F2341" s="26">
        <v>8.4000000000000005E-2</v>
      </c>
      <c r="G2341" s="25" t="s">
        <v>1484</v>
      </c>
      <c r="H2341" s="24">
        <v>701.1</v>
      </c>
      <c r="I2341" s="26">
        <v>0.22</v>
      </c>
      <c r="J2341" s="25" t="b">
        <v>1</v>
      </c>
    </row>
    <row r="2342" spans="1:10" x14ac:dyDescent="0.25">
      <c r="A2342" s="23">
        <v>45177</v>
      </c>
      <c r="B2342" s="24">
        <v>1846328</v>
      </c>
      <c r="C2342" s="25" t="s">
        <v>1792</v>
      </c>
      <c r="D2342" s="24">
        <v>20104</v>
      </c>
      <c r="E2342" s="24">
        <v>1697.2</v>
      </c>
      <c r="F2342" s="26">
        <v>8.4000000000000005E-2</v>
      </c>
      <c r="G2342" s="25" t="s">
        <v>1484</v>
      </c>
      <c r="H2342" s="24">
        <v>0</v>
      </c>
      <c r="I2342" s="26">
        <v>0</v>
      </c>
      <c r="J2342" s="25" t="b">
        <v>0</v>
      </c>
    </row>
    <row r="2343" spans="1:10" x14ac:dyDescent="0.25">
      <c r="A2343" s="23">
        <v>45236</v>
      </c>
      <c r="B2343" s="24">
        <v>1849213</v>
      </c>
      <c r="C2343" s="25" t="s">
        <v>1793</v>
      </c>
      <c r="D2343" s="24">
        <v>157350.51</v>
      </c>
      <c r="E2343" s="24">
        <v>13265.13</v>
      </c>
      <c r="F2343" s="26">
        <v>8.4000000000000005E-2</v>
      </c>
      <c r="G2343" s="25" t="s">
        <v>1484</v>
      </c>
      <c r="H2343" s="24">
        <v>0</v>
      </c>
      <c r="I2343" s="26">
        <v>0</v>
      </c>
      <c r="J2343" s="25" t="b">
        <v>0</v>
      </c>
    </row>
    <row r="2344" spans="1:10" x14ac:dyDescent="0.25">
      <c r="A2344" s="23">
        <v>44965</v>
      </c>
      <c r="B2344" s="24">
        <v>1835600</v>
      </c>
      <c r="C2344" s="25" t="s">
        <v>1794</v>
      </c>
      <c r="D2344" s="24">
        <v>5926.31</v>
      </c>
      <c r="E2344" s="24">
        <v>497.81</v>
      </c>
      <c r="F2344" s="26">
        <v>8.4000000000000005E-2</v>
      </c>
      <c r="G2344" s="25" t="s">
        <v>1484</v>
      </c>
      <c r="H2344" s="24">
        <v>1852.38</v>
      </c>
      <c r="I2344" s="26">
        <v>0.22</v>
      </c>
      <c r="J2344" s="25" t="b">
        <v>1</v>
      </c>
    </row>
    <row r="2345" spans="1:10" x14ac:dyDescent="0.25">
      <c r="A2345" s="23">
        <v>45230</v>
      </c>
      <c r="B2345" s="24">
        <v>1848989</v>
      </c>
      <c r="C2345" s="25" t="s">
        <v>1795</v>
      </c>
      <c r="D2345" s="24">
        <v>18550</v>
      </c>
      <c r="E2345" s="24">
        <v>1585.73</v>
      </c>
      <c r="F2345" s="26">
        <v>8.5000000000000006E-2</v>
      </c>
      <c r="G2345" s="25" t="s">
        <v>1484</v>
      </c>
      <c r="H2345" s="24">
        <v>784.93</v>
      </c>
      <c r="I2345" s="26">
        <v>0.42699999999999999</v>
      </c>
      <c r="J2345" s="25" t="b">
        <v>1</v>
      </c>
    </row>
    <row r="2346" spans="1:10" x14ac:dyDescent="0.25">
      <c r="A2346" s="23">
        <v>44973</v>
      </c>
      <c r="B2346" s="24">
        <v>1836014</v>
      </c>
      <c r="C2346" s="25" t="s">
        <v>1796</v>
      </c>
      <c r="D2346" s="24">
        <v>39183</v>
      </c>
      <c r="E2346" s="24">
        <v>3319</v>
      </c>
      <c r="F2346" s="26">
        <v>8.5000000000000006E-2</v>
      </c>
      <c r="G2346" s="25" t="s">
        <v>1484</v>
      </c>
      <c r="H2346" s="24">
        <v>0</v>
      </c>
      <c r="I2346" s="26">
        <v>0</v>
      </c>
      <c r="J2346" s="25" t="b">
        <v>0</v>
      </c>
    </row>
    <row r="2347" spans="1:10" x14ac:dyDescent="0.25">
      <c r="A2347" s="23">
        <v>45103</v>
      </c>
      <c r="B2347" s="24">
        <v>1842550</v>
      </c>
      <c r="C2347" s="25" t="s">
        <v>185</v>
      </c>
      <c r="D2347" s="24">
        <v>6443</v>
      </c>
      <c r="E2347" s="24">
        <v>549</v>
      </c>
      <c r="F2347" s="26">
        <v>8.5000000000000006E-2</v>
      </c>
      <c r="G2347" s="25" t="s">
        <v>1484</v>
      </c>
      <c r="H2347" s="24">
        <v>325.54000000000002</v>
      </c>
      <c r="I2347" s="26">
        <v>0.22</v>
      </c>
      <c r="J2347" s="25" t="b">
        <v>1</v>
      </c>
    </row>
    <row r="2348" spans="1:10" x14ac:dyDescent="0.25">
      <c r="A2348" s="23">
        <v>45042</v>
      </c>
      <c r="B2348" s="24">
        <v>1839577</v>
      </c>
      <c r="C2348" s="25" t="s">
        <v>1717</v>
      </c>
      <c r="D2348" s="24">
        <v>3340.97</v>
      </c>
      <c r="E2348" s="24">
        <v>284.79000000000002</v>
      </c>
      <c r="F2348" s="26">
        <v>8.5000000000000006E-2</v>
      </c>
      <c r="G2348" s="25" t="s">
        <v>1484</v>
      </c>
      <c r="H2348" s="24">
        <v>0</v>
      </c>
      <c r="I2348" s="26">
        <v>0</v>
      </c>
      <c r="J2348" s="25" t="b">
        <v>0</v>
      </c>
    </row>
    <row r="2349" spans="1:10" x14ac:dyDescent="0.25">
      <c r="A2349" s="23">
        <v>45118</v>
      </c>
      <c r="B2349" s="24">
        <v>1843206</v>
      </c>
      <c r="C2349" s="25" t="s">
        <v>1338</v>
      </c>
      <c r="D2349" s="24">
        <v>19000</v>
      </c>
      <c r="E2349" s="24">
        <v>1610.3</v>
      </c>
      <c r="F2349" s="26">
        <v>8.5000000000000006E-2</v>
      </c>
      <c r="G2349" s="25" t="s">
        <v>1484</v>
      </c>
      <c r="H2349" s="24">
        <v>1575.1</v>
      </c>
      <c r="I2349" s="26">
        <v>0.20599999999999999</v>
      </c>
      <c r="J2349" s="25" t="b">
        <v>1</v>
      </c>
    </row>
    <row r="2350" spans="1:10" x14ac:dyDescent="0.25">
      <c r="A2350" s="23">
        <v>45168</v>
      </c>
      <c r="B2350" s="24">
        <v>1845857</v>
      </c>
      <c r="C2350" s="25" t="s">
        <v>1564</v>
      </c>
      <c r="D2350" s="24">
        <v>61854.720000000001</v>
      </c>
      <c r="E2350" s="24">
        <v>5244.87</v>
      </c>
      <c r="F2350" s="26">
        <v>8.5000000000000006E-2</v>
      </c>
      <c r="G2350" s="25" t="s">
        <v>1484</v>
      </c>
      <c r="H2350" s="24">
        <v>3137.33</v>
      </c>
      <c r="I2350" s="26">
        <v>0.16600000000000001</v>
      </c>
      <c r="J2350" s="25" t="b">
        <v>0</v>
      </c>
    </row>
    <row r="2351" spans="1:10" x14ac:dyDescent="0.25">
      <c r="A2351" s="23">
        <v>45033</v>
      </c>
      <c r="B2351" s="24">
        <v>1839076</v>
      </c>
      <c r="C2351" s="25" t="s">
        <v>1797</v>
      </c>
      <c r="D2351" s="24">
        <v>48480</v>
      </c>
      <c r="E2351" s="24">
        <v>4121.63</v>
      </c>
      <c r="F2351" s="26">
        <v>8.5000000000000006E-2</v>
      </c>
      <c r="G2351" s="25" t="s">
        <v>1484</v>
      </c>
      <c r="H2351" s="24">
        <v>0</v>
      </c>
      <c r="I2351" s="26">
        <v>0</v>
      </c>
      <c r="J2351" s="25" t="b">
        <v>0</v>
      </c>
    </row>
    <row r="2352" spans="1:10" x14ac:dyDescent="0.25">
      <c r="A2352" s="23">
        <v>45035</v>
      </c>
      <c r="B2352" s="24">
        <v>1839271</v>
      </c>
      <c r="C2352" s="25" t="s">
        <v>1798</v>
      </c>
      <c r="D2352" s="24">
        <v>4656</v>
      </c>
      <c r="E2352" s="24">
        <v>393.93</v>
      </c>
      <c r="F2352" s="26">
        <v>8.5000000000000006E-2</v>
      </c>
      <c r="G2352" s="25" t="s">
        <v>1484</v>
      </c>
      <c r="H2352" s="24">
        <v>2182.84</v>
      </c>
      <c r="I2352" s="26">
        <v>0.22</v>
      </c>
      <c r="J2352" s="25" t="b">
        <v>1</v>
      </c>
    </row>
    <row r="2353" spans="1:10" x14ac:dyDescent="0.25">
      <c r="A2353" s="23">
        <v>44994</v>
      </c>
      <c r="B2353" s="24">
        <v>1837157</v>
      </c>
      <c r="C2353" s="25" t="s">
        <v>664</v>
      </c>
      <c r="D2353" s="24">
        <v>101497.37</v>
      </c>
      <c r="E2353" s="24">
        <v>8611.9699999999993</v>
      </c>
      <c r="F2353" s="26">
        <v>8.5000000000000006E-2</v>
      </c>
      <c r="G2353" s="25" t="s">
        <v>1484</v>
      </c>
      <c r="H2353" s="24">
        <v>8053.93</v>
      </c>
      <c r="I2353" s="26">
        <v>0.151</v>
      </c>
      <c r="J2353" s="25" t="b">
        <v>0</v>
      </c>
    </row>
    <row r="2354" spans="1:10" x14ac:dyDescent="0.25">
      <c r="A2354" s="23">
        <v>44978</v>
      </c>
      <c r="B2354" s="24">
        <v>1836220</v>
      </c>
      <c r="C2354" s="25" t="s">
        <v>1799</v>
      </c>
      <c r="D2354" s="24">
        <v>43029</v>
      </c>
      <c r="E2354" s="24">
        <v>3668.63</v>
      </c>
      <c r="F2354" s="26">
        <v>8.5000000000000006E-2</v>
      </c>
      <c r="G2354" s="25" t="s">
        <v>1484</v>
      </c>
      <c r="H2354" s="24">
        <v>4164.16</v>
      </c>
      <c r="I2354" s="26">
        <v>0.19</v>
      </c>
      <c r="J2354" s="25" t="b">
        <v>1</v>
      </c>
    </row>
    <row r="2355" spans="1:10" x14ac:dyDescent="0.25">
      <c r="A2355" s="23">
        <v>44984</v>
      </c>
      <c r="B2355" s="24">
        <v>1836436</v>
      </c>
      <c r="C2355" s="25" t="s">
        <v>1800</v>
      </c>
      <c r="D2355" s="24">
        <v>19674</v>
      </c>
      <c r="E2355" s="24">
        <v>1701.8</v>
      </c>
      <c r="F2355" s="26">
        <v>8.5999999999999993E-2</v>
      </c>
      <c r="G2355" s="25" t="s">
        <v>1484</v>
      </c>
      <c r="H2355" s="24">
        <v>27213.22</v>
      </c>
      <c r="I2355" s="26">
        <v>0.14199999999999999</v>
      </c>
      <c r="J2355" s="25" t="b">
        <v>0</v>
      </c>
    </row>
    <row r="2356" spans="1:10" x14ac:dyDescent="0.25">
      <c r="A2356" s="23">
        <v>45057</v>
      </c>
      <c r="B2356" s="24">
        <v>1840447</v>
      </c>
      <c r="C2356" s="25" t="s">
        <v>1801</v>
      </c>
      <c r="D2356" s="24">
        <v>31449</v>
      </c>
      <c r="E2356" s="24">
        <v>2701.2</v>
      </c>
      <c r="F2356" s="26">
        <v>8.5999999999999993E-2</v>
      </c>
      <c r="G2356" s="25" t="s">
        <v>1484</v>
      </c>
      <c r="H2356" s="24">
        <v>1032.1600000000001</v>
      </c>
      <c r="I2356" s="26">
        <v>0.27800000000000002</v>
      </c>
      <c r="J2356" s="25" t="b">
        <v>1</v>
      </c>
    </row>
    <row r="2357" spans="1:10" x14ac:dyDescent="0.25">
      <c r="A2357" s="23">
        <v>44964</v>
      </c>
      <c r="B2357" s="24">
        <v>1835581</v>
      </c>
      <c r="C2357" s="25" t="s">
        <v>1802</v>
      </c>
      <c r="D2357" s="24">
        <v>18977</v>
      </c>
      <c r="E2357" s="24">
        <v>1636.8</v>
      </c>
      <c r="F2357" s="26">
        <v>8.5999999999999993E-2</v>
      </c>
      <c r="G2357" s="25" t="s">
        <v>1484</v>
      </c>
      <c r="H2357" s="24">
        <v>232.37</v>
      </c>
      <c r="I2357" s="26">
        <v>0.20499999999999999</v>
      </c>
      <c r="J2357" s="25" t="b">
        <v>1</v>
      </c>
    </row>
    <row r="2358" spans="1:10" x14ac:dyDescent="0.25">
      <c r="A2358" s="23">
        <v>45119</v>
      </c>
      <c r="B2358" s="24">
        <v>1843273</v>
      </c>
      <c r="C2358" s="25" t="s">
        <v>1803</v>
      </c>
      <c r="D2358" s="24">
        <v>2371.13</v>
      </c>
      <c r="E2358" s="24">
        <v>204.32</v>
      </c>
      <c r="F2358" s="26">
        <v>8.5999999999999993E-2</v>
      </c>
      <c r="G2358" s="25" t="s">
        <v>1484</v>
      </c>
      <c r="H2358" s="24">
        <v>5421.84</v>
      </c>
      <c r="I2358" s="26">
        <v>0.22</v>
      </c>
      <c r="J2358" s="25" t="b">
        <v>1</v>
      </c>
    </row>
    <row r="2359" spans="1:10" x14ac:dyDescent="0.25">
      <c r="A2359" s="23">
        <v>44930</v>
      </c>
      <c r="B2359" s="24">
        <v>1834107</v>
      </c>
      <c r="C2359" s="25" t="s">
        <v>1804</v>
      </c>
      <c r="D2359" s="24">
        <v>23877.27</v>
      </c>
      <c r="E2359" s="24">
        <v>2060.27</v>
      </c>
      <c r="F2359" s="26">
        <v>8.5999999999999993E-2</v>
      </c>
      <c r="G2359" s="25" t="s">
        <v>1484</v>
      </c>
      <c r="H2359" s="24">
        <v>606.69000000000005</v>
      </c>
      <c r="I2359" s="26">
        <v>0.253</v>
      </c>
      <c r="J2359" s="25" t="b">
        <v>1</v>
      </c>
    </row>
    <row r="2360" spans="1:10" x14ac:dyDescent="0.25">
      <c r="A2360" s="23">
        <v>45119</v>
      </c>
      <c r="B2360" s="24">
        <v>1843223</v>
      </c>
      <c r="C2360" s="25" t="s">
        <v>1805</v>
      </c>
      <c r="D2360" s="24">
        <v>43936.84</v>
      </c>
      <c r="E2360" s="24">
        <v>3764.41</v>
      </c>
      <c r="F2360" s="26">
        <v>8.5999999999999993E-2</v>
      </c>
      <c r="G2360" s="25" t="s">
        <v>1484</v>
      </c>
      <c r="H2360" s="24">
        <v>11460.73</v>
      </c>
      <c r="I2360" s="26">
        <v>0.12</v>
      </c>
      <c r="J2360" s="25" t="b">
        <v>0</v>
      </c>
    </row>
    <row r="2361" spans="1:10" x14ac:dyDescent="0.25">
      <c r="A2361" s="23">
        <v>45281</v>
      </c>
      <c r="B2361" s="24">
        <v>1851046</v>
      </c>
      <c r="C2361" s="25" t="s">
        <v>1649</v>
      </c>
      <c r="D2361" s="24">
        <v>28388</v>
      </c>
      <c r="E2361" s="24">
        <v>2428.65</v>
      </c>
      <c r="F2361" s="26">
        <v>8.5999999999999993E-2</v>
      </c>
      <c r="G2361" s="25" t="s">
        <v>1484</v>
      </c>
      <c r="H2361" s="24">
        <v>19.03</v>
      </c>
      <c r="I2361" s="26">
        <v>95.534000000000006</v>
      </c>
      <c r="J2361" s="25" t="b">
        <v>1</v>
      </c>
    </row>
    <row r="2362" spans="1:10" x14ac:dyDescent="0.25">
      <c r="A2362" s="23">
        <v>45251</v>
      </c>
      <c r="B2362" s="24">
        <v>1849843</v>
      </c>
      <c r="C2362" s="25" t="s">
        <v>1806</v>
      </c>
      <c r="D2362" s="24">
        <v>31245</v>
      </c>
      <c r="E2362" s="24">
        <v>2701.35</v>
      </c>
      <c r="F2362" s="26">
        <v>8.5999999999999993E-2</v>
      </c>
      <c r="G2362" s="25" t="s">
        <v>1484</v>
      </c>
      <c r="H2362" s="24">
        <v>1016.8</v>
      </c>
      <c r="I2362" s="26">
        <v>0.22</v>
      </c>
      <c r="J2362" s="25" t="b">
        <v>1</v>
      </c>
    </row>
    <row r="2363" spans="1:10" x14ac:dyDescent="0.25">
      <c r="A2363" s="23">
        <v>45113</v>
      </c>
      <c r="B2363" s="24">
        <v>1842976</v>
      </c>
      <c r="C2363" s="25" t="s">
        <v>1116</v>
      </c>
      <c r="D2363" s="24">
        <v>4138.72</v>
      </c>
      <c r="E2363" s="24">
        <v>354.69</v>
      </c>
      <c r="F2363" s="26">
        <v>8.5999999999999993E-2</v>
      </c>
      <c r="G2363" s="25" t="s">
        <v>1484</v>
      </c>
      <c r="H2363" s="24">
        <v>26525.15</v>
      </c>
      <c r="I2363" s="26">
        <v>0.14599999999999999</v>
      </c>
      <c r="J2363" s="25" t="b">
        <v>0</v>
      </c>
    </row>
    <row r="2364" spans="1:10" x14ac:dyDescent="0.25">
      <c r="A2364" s="23">
        <v>45264</v>
      </c>
      <c r="B2364" s="24">
        <v>1850274</v>
      </c>
      <c r="C2364" s="25" t="s">
        <v>1785</v>
      </c>
      <c r="D2364" s="24">
        <v>13690.64</v>
      </c>
      <c r="E2364" s="24">
        <v>1179.2</v>
      </c>
      <c r="F2364" s="26">
        <v>8.5999999999999993E-2</v>
      </c>
      <c r="G2364" s="25" t="s">
        <v>1484</v>
      </c>
      <c r="H2364" s="24">
        <v>2822.47</v>
      </c>
      <c r="I2364" s="26">
        <v>0.189</v>
      </c>
      <c r="J2364" s="25" t="b">
        <v>1</v>
      </c>
    </row>
    <row r="2365" spans="1:10" x14ac:dyDescent="0.25">
      <c r="A2365" s="23">
        <v>45125</v>
      </c>
      <c r="B2365" s="24">
        <v>1843558</v>
      </c>
      <c r="C2365" s="25" t="s">
        <v>71</v>
      </c>
      <c r="D2365" s="24">
        <v>119646</v>
      </c>
      <c r="E2365" s="24">
        <v>10345.629999999999</v>
      </c>
      <c r="F2365" s="26">
        <v>8.5999999999999993E-2</v>
      </c>
      <c r="G2365" s="25" t="s">
        <v>1484</v>
      </c>
      <c r="H2365" s="24">
        <v>40443.1</v>
      </c>
      <c r="I2365" s="26">
        <v>3.3000000000000002E-2</v>
      </c>
      <c r="J2365" s="25" t="b">
        <v>0</v>
      </c>
    </row>
    <row r="2366" spans="1:10" x14ac:dyDescent="0.25">
      <c r="A2366" s="23">
        <v>44936</v>
      </c>
      <c r="B2366" s="24">
        <v>1834333</v>
      </c>
      <c r="C2366" s="25" t="s">
        <v>286</v>
      </c>
      <c r="D2366" s="24">
        <v>17299</v>
      </c>
      <c r="E2366" s="24">
        <v>1489.47</v>
      </c>
      <c r="F2366" s="26">
        <v>8.5999999999999993E-2</v>
      </c>
      <c r="G2366" s="25" t="s">
        <v>1484</v>
      </c>
      <c r="H2366" s="24">
        <v>164.82</v>
      </c>
      <c r="I2366" s="26">
        <v>0.22</v>
      </c>
      <c r="J2366" s="25" t="b">
        <v>1</v>
      </c>
    </row>
    <row r="2367" spans="1:10" x14ac:dyDescent="0.25">
      <c r="A2367" s="23">
        <v>45131</v>
      </c>
      <c r="B2367" s="24">
        <v>1843872</v>
      </c>
      <c r="C2367" s="25" t="s">
        <v>1807</v>
      </c>
      <c r="D2367" s="24">
        <v>77510</v>
      </c>
      <c r="E2367" s="24">
        <v>6627.83</v>
      </c>
      <c r="F2367" s="26">
        <v>8.5999999999999993E-2</v>
      </c>
      <c r="G2367" s="25" t="s">
        <v>1484</v>
      </c>
      <c r="H2367" s="24">
        <v>0</v>
      </c>
      <c r="I2367" s="26">
        <v>0</v>
      </c>
      <c r="J2367" s="25" t="b">
        <v>0</v>
      </c>
    </row>
    <row r="2368" spans="1:10" x14ac:dyDescent="0.25">
      <c r="A2368" s="23">
        <v>45175</v>
      </c>
      <c r="B2368" s="24">
        <v>1846199</v>
      </c>
      <c r="C2368" s="25" t="s">
        <v>185</v>
      </c>
      <c r="D2368" s="24">
        <v>5965</v>
      </c>
      <c r="E2368" s="24">
        <v>512.9</v>
      </c>
      <c r="F2368" s="26">
        <v>8.5999999999999993E-2</v>
      </c>
      <c r="G2368" s="25" t="s">
        <v>1484</v>
      </c>
      <c r="H2368" s="24">
        <v>455.49</v>
      </c>
      <c r="I2368" s="26">
        <v>0.75</v>
      </c>
      <c r="J2368" s="25" t="b">
        <v>1</v>
      </c>
    </row>
    <row r="2369" spans="1:10" x14ac:dyDescent="0.25">
      <c r="A2369" s="23">
        <v>45112</v>
      </c>
      <c r="B2369" s="24">
        <v>1842951</v>
      </c>
      <c r="C2369" s="25" t="s">
        <v>1808</v>
      </c>
      <c r="D2369" s="24">
        <v>19409</v>
      </c>
      <c r="E2369" s="24">
        <v>1661.67</v>
      </c>
      <c r="F2369" s="26">
        <v>8.5999999999999993E-2</v>
      </c>
      <c r="G2369" s="25" t="s">
        <v>1484</v>
      </c>
      <c r="H2369" s="24">
        <v>5323.44</v>
      </c>
      <c r="I2369" s="26">
        <v>0.22</v>
      </c>
      <c r="J2369" s="25" t="b">
        <v>1</v>
      </c>
    </row>
    <row r="2370" spans="1:10" x14ac:dyDescent="0.25">
      <c r="A2370" s="23">
        <v>45006</v>
      </c>
      <c r="B2370" s="24">
        <v>1837766</v>
      </c>
      <c r="C2370" s="25" t="s">
        <v>1809</v>
      </c>
      <c r="D2370" s="24">
        <v>532</v>
      </c>
      <c r="E2370" s="24">
        <v>45.9</v>
      </c>
      <c r="F2370" s="26">
        <v>8.5999999999999993E-2</v>
      </c>
      <c r="G2370" s="25" t="s">
        <v>1484</v>
      </c>
      <c r="H2370" s="24">
        <v>7940.8</v>
      </c>
      <c r="I2370" s="26">
        <v>0.121</v>
      </c>
      <c r="J2370" s="25" t="b">
        <v>0</v>
      </c>
    </row>
    <row r="2371" spans="1:10" x14ac:dyDescent="0.25">
      <c r="A2371" s="23">
        <v>45135</v>
      </c>
      <c r="B2371" s="24">
        <v>1844142</v>
      </c>
      <c r="C2371" s="25" t="s">
        <v>1810</v>
      </c>
      <c r="D2371" s="24">
        <v>148915.79999999999</v>
      </c>
      <c r="E2371" s="24">
        <v>13001.24</v>
      </c>
      <c r="F2371" s="26">
        <v>8.6999999999999994E-2</v>
      </c>
      <c r="G2371" s="25" t="s">
        <v>1484</v>
      </c>
      <c r="H2371" s="24">
        <v>0</v>
      </c>
      <c r="I2371" s="26">
        <v>0</v>
      </c>
      <c r="J2371" s="25" t="b">
        <v>0</v>
      </c>
    </row>
    <row r="2372" spans="1:10" x14ac:dyDescent="0.25">
      <c r="A2372" s="23">
        <v>45281</v>
      </c>
      <c r="B2372" s="24">
        <v>1851040</v>
      </c>
      <c r="C2372" s="25" t="s">
        <v>1811</v>
      </c>
      <c r="D2372" s="24">
        <v>24423.39</v>
      </c>
      <c r="E2372" s="24">
        <v>2134.17</v>
      </c>
      <c r="F2372" s="26">
        <v>8.6999999999999994E-2</v>
      </c>
      <c r="G2372" s="25" t="s">
        <v>1484</v>
      </c>
      <c r="H2372" s="24">
        <v>0</v>
      </c>
      <c r="I2372" s="26">
        <v>0</v>
      </c>
      <c r="J2372" s="25" t="b">
        <v>0</v>
      </c>
    </row>
    <row r="2373" spans="1:10" x14ac:dyDescent="0.25">
      <c r="A2373" s="23">
        <v>44985</v>
      </c>
      <c r="B2373" s="24">
        <v>1836517</v>
      </c>
      <c r="C2373" s="25" t="s">
        <v>1812</v>
      </c>
      <c r="D2373" s="24">
        <v>11390.7</v>
      </c>
      <c r="E2373" s="24">
        <v>994.45</v>
      </c>
      <c r="F2373" s="26">
        <v>8.6999999999999994E-2</v>
      </c>
      <c r="G2373" s="25" t="s">
        <v>1484</v>
      </c>
      <c r="H2373" s="24">
        <v>55.58</v>
      </c>
      <c r="I2373" s="26">
        <v>1.0149999999999999</v>
      </c>
      <c r="J2373" s="25" t="b">
        <v>1</v>
      </c>
    </row>
    <row r="2374" spans="1:10" x14ac:dyDescent="0.25">
      <c r="A2374" s="23">
        <v>44956</v>
      </c>
      <c r="B2374" s="24">
        <v>1835141</v>
      </c>
      <c r="C2374" s="25" t="s">
        <v>185</v>
      </c>
      <c r="D2374" s="24">
        <v>532</v>
      </c>
      <c r="E2374" s="24">
        <v>46.3</v>
      </c>
      <c r="F2374" s="26">
        <v>8.6999999999999994E-2</v>
      </c>
      <c r="G2374" s="25" t="s">
        <v>1484</v>
      </c>
      <c r="H2374" s="24">
        <v>288.89999999999998</v>
      </c>
      <c r="I2374" s="26">
        <v>0</v>
      </c>
      <c r="J2374" s="25" t="b">
        <v>0</v>
      </c>
    </row>
    <row r="2375" spans="1:10" x14ac:dyDescent="0.25">
      <c r="A2375" s="23">
        <v>45044</v>
      </c>
      <c r="B2375" s="24">
        <v>1839852</v>
      </c>
      <c r="C2375" s="25" t="s">
        <v>267</v>
      </c>
      <c r="D2375" s="24">
        <v>64744</v>
      </c>
      <c r="E2375" s="24">
        <v>5623.27</v>
      </c>
      <c r="F2375" s="26">
        <v>8.6999999999999994E-2</v>
      </c>
      <c r="G2375" s="25" t="s">
        <v>1484</v>
      </c>
      <c r="H2375" s="24">
        <v>0</v>
      </c>
      <c r="I2375" s="26">
        <v>0</v>
      </c>
      <c r="J2375" s="25" t="b">
        <v>0</v>
      </c>
    </row>
    <row r="2376" spans="1:10" x14ac:dyDescent="0.25">
      <c r="A2376" s="23">
        <v>44938</v>
      </c>
      <c r="B2376" s="24">
        <v>1834425</v>
      </c>
      <c r="C2376" s="25" t="s">
        <v>1813</v>
      </c>
      <c r="D2376" s="24">
        <v>11373</v>
      </c>
      <c r="E2376" s="24">
        <v>988</v>
      </c>
      <c r="F2376" s="26">
        <v>8.6999999999999994E-2</v>
      </c>
      <c r="G2376" s="25" t="s">
        <v>1484</v>
      </c>
      <c r="H2376" s="24">
        <v>1905.65</v>
      </c>
      <c r="I2376" s="26">
        <v>0.184</v>
      </c>
      <c r="J2376" s="25" t="b">
        <v>1</v>
      </c>
    </row>
    <row r="2377" spans="1:10" x14ac:dyDescent="0.25">
      <c r="A2377" s="23">
        <v>45154</v>
      </c>
      <c r="B2377" s="24">
        <v>1845098</v>
      </c>
      <c r="C2377" s="25" t="s">
        <v>945</v>
      </c>
      <c r="D2377" s="24">
        <v>38561.449999999997</v>
      </c>
      <c r="E2377" s="24">
        <v>3361.64</v>
      </c>
      <c r="F2377" s="26">
        <v>8.6999999999999994E-2</v>
      </c>
      <c r="G2377" s="25" t="s">
        <v>1484</v>
      </c>
      <c r="H2377" s="24">
        <v>19115.84</v>
      </c>
      <c r="I2377" s="26">
        <v>0.22</v>
      </c>
      <c r="J2377" s="25" t="b">
        <v>1</v>
      </c>
    </row>
    <row r="2378" spans="1:10" x14ac:dyDescent="0.25">
      <c r="A2378" s="23">
        <v>45069</v>
      </c>
      <c r="B2378" s="24">
        <v>1840955</v>
      </c>
      <c r="C2378" s="25" t="s">
        <v>1619</v>
      </c>
      <c r="D2378" s="24">
        <v>345.69</v>
      </c>
      <c r="E2378" s="24">
        <v>30.11</v>
      </c>
      <c r="F2378" s="26">
        <v>8.6999999999999994E-2</v>
      </c>
      <c r="G2378" s="25" t="s">
        <v>1484</v>
      </c>
      <c r="H2378" s="24">
        <v>19210.349999999999</v>
      </c>
      <c r="I2378" s="26">
        <v>9.1999999999999998E-2</v>
      </c>
      <c r="J2378" s="25" t="b">
        <v>0</v>
      </c>
    </row>
    <row r="2379" spans="1:10" x14ac:dyDescent="0.25">
      <c r="A2379" s="23">
        <v>45237</v>
      </c>
      <c r="B2379" s="24">
        <v>1849243</v>
      </c>
      <c r="C2379" s="25" t="s">
        <v>1814</v>
      </c>
      <c r="D2379" s="24">
        <v>811.14</v>
      </c>
      <c r="E2379" s="24">
        <v>70.319999999999993</v>
      </c>
      <c r="F2379" s="26">
        <v>8.6999999999999994E-2</v>
      </c>
      <c r="G2379" s="25" t="s">
        <v>1484</v>
      </c>
      <c r="H2379" s="24">
        <v>40669.17</v>
      </c>
      <c r="I2379" s="26">
        <v>0.13500000000000001</v>
      </c>
      <c r="J2379" s="25" t="b">
        <v>0</v>
      </c>
    </row>
    <row r="2380" spans="1:10" x14ac:dyDescent="0.25">
      <c r="A2380" s="23">
        <v>45063</v>
      </c>
      <c r="B2380" s="24">
        <v>1840695</v>
      </c>
      <c r="C2380" s="25" t="s">
        <v>1815</v>
      </c>
      <c r="D2380" s="24">
        <v>86993.8</v>
      </c>
      <c r="E2380" s="24">
        <v>7610.34</v>
      </c>
      <c r="F2380" s="26">
        <v>8.6999999999999994E-2</v>
      </c>
      <c r="G2380" s="25" t="s">
        <v>1484</v>
      </c>
      <c r="H2380" s="24">
        <v>3112</v>
      </c>
      <c r="I2380" s="26">
        <v>0.624</v>
      </c>
      <c r="J2380" s="25" t="b">
        <v>1</v>
      </c>
    </row>
    <row r="2381" spans="1:10" x14ac:dyDescent="0.25">
      <c r="A2381" s="23">
        <v>45016</v>
      </c>
      <c r="B2381" s="24">
        <v>1838345</v>
      </c>
      <c r="C2381" s="25" t="s">
        <v>1816</v>
      </c>
      <c r="D2381" s="24">
        <v>45895</v>
      </c>
      <c r="E2381" s="24">
        <v>4000.97</v>
      </c>
      <c r="F2381" s="26">
        <v>8.6999999999999994E-2</v>
      </c>
      <c r="G2381" s="25" t="s">
        <v>1484</v>
      </c>
      <c r="H2381" s="24">
        <v>0</v>
      </c>
      <c r="I2381" s="26">
        <v>0</v>
      </c>
      <c r="J2381" s="25" t="b">
        <v>0</v>
      </c>
    </row>
    <row r="2382" spans="1:10" x14ac:dyDescent="0.25">
      <c r="A2382" s="23">
        <v>45239</v>
      </c>
      <c r="B2382" s="24">
        <v>1849407</v>
      </c>
      <c r="C2382" s="25" t="s">
        <v>1817</v>
      </c>
      <c r="D2382" s="24">
        <v>2188</v>
      </c>
      <c r="E2382" s="24">
        <v>191.52</v>
      </c>
      <c r="F2382" s="26">
        <v>8.7999999999999995E-2</v>
      </c>
      <c r="G2382" s="25" t="s">
        <v>1484</v>
      </c>
      <c r="H2382" s="24">
        <v>2883.12</v>
      </c>
      <c r="I2382" s="26">
        <v>0.22</v>
      </c>
      <c r="J2382" s="25" t="b">
        <v>1</v>
      </c>
    </row>
    <row r="2383" spans="1:10" x14ac:dyDescent="0.25">
      <c r="A2383" s="23">
        <v>44930</v>
      </c>
      <c r="B2383" s="24">
        <v>1834086</v>
      </c>
      <c r="C2383" s="25" t="s">
        <v>1818</v>
      </c>
      <c r="D2383" s="24">
        <v>30831</v>
      </c>
      <c r="E2383" s="24">
        <v>2725.67</v>
      </c>
      <c r="F2383" s="26">
        <v>8.7999999999999995E-2</v>
      </c>
      <c r="G2383" s="25" t="s">
        <v>1484</v>
      </c>
      <c r="H2383" s="24">
        <v>19.73</v>
      </c>
      <c r="I2383" s="26">
        <v>0.63500000000000001</v>
      </c>
      <c r="J2383" s="25" t="b">
        <v>1</v>
      </c>
    </row>
    <row r="2384" spans="1:10" x14ac:dyDescent="0.25">
      <c r="A2384" s="23">
        <v>45042</v>
      </c>
      <c r="B2384" s="24">
        <v>1839596</v>
      </c>
      <c r="C2384" s="25" t="s">
        <v>1819</v>
      </c>
      <c r="D2384" s="24">
        <v>85146.19</v>
      </c>
      <c r="E2384" s="24">
        <v>7481.2</v>
      </c>
      <c r="F2384" s="26">
        <v>8.7999999999999995E-2</v>
      </c>
      <c r="G2384" s="25" t="s">
        <v>1484</v>
      </c>
      <c r="H2384" s="24">
        <v>5367.8</v>
      </c>
      <c r="I2384" s="26">
        <v>0.14099999999999999</v>
      </c>
      <c r="J2384" s="25" t="b">
        <v>0</v>
      </c>
    </row>
    <row r="2385" spans="1:10" x14ac:dyDescent="0.25">
      <c r="A2385" s="23">
        <v>45266</v>
      </c>
      <c r="B2385" s="24">
        <v>1850365</v>
      </c>
      <c r="C2385" s="25" t="s">
        <v>1820</v>
      </c>
      <c r="D2385" s="24">
        <v>160032.12</v>
      </c>
      <c r="E2385" s="24">
        <v>14134.18</v>
      </c>
      <c r="F2385" s="26">
        <v>8.7999999999999995E-2</v>
      </c>
      <c r="G2385" s="25" t="s">
        <v>1484</v>
      </c>
      <c r="H2385" s="24">
        <v>134.57</v>
      </c>
      <c r="I2385" s="26">
        <v>0.22</v>
      </c>
      <c r="J2385" s="25" t="b">
        <v>1</v>
      </c>
    </row>
    <row r="2386" spans="1:10" x14ac:dyDescent="0.25">
      <c r="A2386" s="23">
        <v>45118</v>
      </c>
      <c r="B2386" s="24">
        <v>1843190</v>
      </c>
      <c r="C2386" s="25" t="s">
        <v>1821</v>
      </c>
      <c r="D2386" s="24">
        <v>5763.35</v>
      </c>
      <c r="E2386" s="24">
        <v>505.78</v>
      </c>
      <c r="F2386" s="26">
        <v>8.7999999999999995E-2</v>
      </c>
      <c r="G2386" s="25" t="s">
        <v>1484</v>
      </c>
      <c r="H2386" s="24">
        <v>237.05</v>
      </c>
      <c r="I2386" s="26">
        <v>0.57799999999999996</v>
      </c>
      <c r="J2386" s="25" t="b">
        <v>1</v>
      </c>
    </row>
    <row r="2387" spans="1:10" x14ac:dyDescent="0.25">
      <c r="A2387" s="23">
        <v>45251</v>
      </c>
      <c r="B2387" s="24">
        <v>1849822</v>
      </c>
      <c r="C2387" s="25" t="s">
        <v>1822</v>
      </c>
      <c r="D2387" s="24">
        <v>72424</v>
      </c>
      <c r="E2387" s="24">
        <v>6337.54</v>
      </c>
      <c r="F2387" s="26">
        <v>8.7999999999999995E-2</v>
      </c>
      <c r="G2387" s="25" t="s">
        <v>1484</v>
      </c>
      <c r="H2387" s="24">
        <v>16751.96</v>
      </c>
      <c r="I2387" s="26">
        <v>0.20799999999999999</v>
      </c>
      <c r="J2387" s="25" t="b">
        <v>1</v>
      </c>
    </row>
    <row r="2388" spans="1:10" x14ac:dyDescent="0.25">
      <c r="A2388" s="23">
        <v>45079</v>
      </c>
      <c r="B2388" s="24">
        <v>1841488</v>
      </c>
      <c r="C2388" s="25" t="s">
        <v>473</v>
      </c>
      <c r="D2388" s="24">
        <v>48256</v>
      </c>
      <c r="E2388" s="24">
        <v>4234.71</v>
      </c>
      <c r="F2388" s="26">
        <v>8.7999999999999995E-2</v>
      </c>
      <c r="G2388" s="25" t="s">
        <v>1484</v>
      </c>
      <c r="H2388" s="24">
        <v>164571.69</v>
      </c>
      <c r="I2388" s="26">
        <v>6.4000000000000001E-2</v>
      </c>
      <c r="J2388" s="25" t="b">
        <v>0</v>
      </c>
    </row>
    <row r="2389" spans="1:10" x14ac:dyDescent="0.25">
      <c r="A2389" s="23">
        <v>45048</v>
      </c>
      <c r="B2389" s="24">
        <v>1839978</v>
      </c>
      <c r="C2389" s="25" t="s">
        <v>1823</v>
      </c>
      <c r="D2389" s="24">
        <v>75077.539999999994</v>
      </c>
      <c r="E2389" s="24">
        <v>6642.33</v>
      </c>
      <c r="F2389" s="26">
        <v>8.7999999999999995E-2</v>
      </c>
      <c r="G2389" s="25" t="s">
        <v>1484</v>
      </c>
      <c r="H2389" s="24">
        <v>774.9</v>
      </c>
      <c r="I2389" s="26">
        <v>0.22</v>
      </c>
      <c r="J2389" s="25" t="b">
        <v>1</v>
      </c>
    </row>
    <row r="2390" spans="1:10" x14ac:dyDescent="0.25">
      <c r="A2390" s="23">
        <v>45225</v>
      </c>
      <c r="B2390" s="24">
        <v>1848787</v>
      </c>
      <c r="C2390" s="25" t="s">
        <v>1824</v>
      </c>
      <c r="D2390" s="24">
        <v>2859</v>
      </c>
      <c r="E2390" s="24">
        <v>250.5</v>
      </c>
      <c r="F2390" s="26">
        <v>8.7999999999999995E-2</v>
      </c>
      <c r="G2390" s="25" t="s">
        <v>1484</v>
      </c>
      <c r="H2390" s="24">
        <v>28670.6</v>
      </c>
      <c r="I2390" s="26">
        <v>0.186</v>
      </c>
      <c r="J2390" s="25" t="b">
        <v>1</v>
      </c>
    </row>
    <row r="2391" spans="1:10" x14ac:dyDescent="0.25">
      <c r="A2391" s="23">
        <v>45251</v>
      </c>
      <c r="B2391" s="24">
        <v>1849812</v>
      </c>
      <c r="C2391" s="25" t="s">
        <v>812</v>
      </c>
      <c r="D2391" s="24">
        <v>72424</v>
      </c>
      <c r="E2391" s="24">
        <v>6337.54</v>
      </c>
      <c r="F2391" s="26">
        <v>8.7999999999999995E-2</v>
      </c>
      <c r="G2391" s="25" t="s">
        <v>1484</v>
      </c>
      <c r="H2391" s="24">
        <v>4736.43</v>
      </c>
      <c r="I2391" s="26">
        <v>0.14199999999999999</v>
      </c>
      <c r="J2391" s="25" t="b">
        <v>0</v>
      </c>
    </row>
    <row r="2392" spans="1:10" x14ac:dyDescent="0.25">
      <c r="A2392" s="23">
        <v>45105</v>
      </c>
      <c r="B2392" s="24">
        <v>1842699</v>
      </c>
      <c r="C2392" s="25" t="s">
        <v>1825</v>
      </c>
      <c r="D2392" s="24">
        <v>17772.3</v>
      </c>
      <c r="E2392" s="24">
        <v>1569.97</v>
      </c>
      <c r="F2392" s="26">
        <v>8.7999999999999995E-2</v>
      </c>
      <c r="G2392" s="25" t="s">
        <v>1484</v>
      </c>
      <c r="H2392" s="24">
        <v>0</v>
      </c>
      <c r="I2392" s="26">
        <v>0</v>
      </c>
      <c r="J2392" s="25" t="b">
        <v>0</v>
      </c>
    </row>
    <row r="2393" spans="1:10" x14ac:dyDescent="0.25">
      <c r="A2393" s="23">
        <v>45288</v>
      </c>
      <c r="B2393" s="24">
        <v>1851145</v>
      </c>
      <c r="C2393" s="25" t="s">
        <v>1826</v>
      </c>
      <c r="D2393" s="24">
        <v>124984</v>
      </c>
      <c r="E2393" s="24">
        <v>10945.83</v>
      </c>
      <c r="F2393" s="26">
        <v>8.7999999999999995E-2</v>
      </c>
      <c r="G2393" s="25" t="s">
        <v>1484</v>
      </c>
      <c r="H2393" s="24">
        <v>15834.6</v>
      </c>
      <c r="I2393" s="26">
        <v>0.111</v>
      </c>
      <c r="J2393" s="25" t="b">
        <v>0</v>
      </c>
    </row>
    <row r="2394" spans="1:10" x14ac:dyDescent="0.25">
      <c r="A2394" s="23">
        <v>45114</v>
      </c>
      <c r="B2394" s="24">
        <v>1843026</v>
      </c>
      <c r="C2394" s="25" t="s">
        <v>1827</v>
      </c>
      <c r="D2394" s="24">
        <v>15352</v>
      </c>
      <c r="E2394" s="24">
        <v>1346.33</v>
      </c>
      <c r="F2394" s="26">
        <v>8.7999999999999995E-2</v>
      </c>
      <c r="G2394" s="25" t="s">
        <v>1484</v>
      </c>
      <c r="H2394" s="24">
        <v>3960</v>
      </c>
      <c r="I2394" s="26">
        <v>0.52800000000000002</v>
      </c>
      <c r="J2394" s="25" t="b">
        <v>1</v>
      </c>
    </row>
    <row r="2395" spans="1:10" x14ac:dyDescent="0.25">
      <c r="A2395" s="23">
        <v>45281</v>
      </c>
      <c r="B2395" s="24">
        <v>1851019</v>
      </c>
      <c r="C2395" s="25" t="s">
        <v>1828</v>
      </c>
      <c r="D2395" s="24">
        <v>19134</v>
      </c>
      <c r="E2395" s="24">
        <v>1690.5</v>
      </c>
      <c r="F2395" s="26">
        <v>8.7999999999999995E-2</v>
      </c>
      <c r="G2395" s="25" t="s">
        <v>1484</v>
      </c>
      <c r="H2395" s="24">
        <v>8677.44</v>
      </c>
      <c r="I2395" s="26">
        <v>0.29299999999999998</v>
      </c>
      <c r="J2395" s="25" t="b">
        <v>1</v>
      </c>
    </row>
    <row r="2396" spans="1:10" x14ac:dyDescent="0.25">
      <c r="A2396" s="23">
        <v>45273</v>
      </c>
      <c r="B2396" s="24">
        <v>1850675</v>
      </c>
      <c r="C2396" s="25" t="s">
        <v>1829</v>
      </c>
      <c r="D2396" s="24">
        <v>6824</v>
      </c>
      <c r="E2396" s="24">
        <v>602.74</v>
      </c>
      <c r="F2396" s="26">
        <v>8.7999999999999995E-2</v>
      </c>
      <c r="G2396" s="25" t="s">
        <v>1484</v>
      </c>
      <c r="H2396" s="24">
        <v>420.37</v>
      </c>
      <c r="I2396" s="26">
        <v>0.23899999999999999</v>
      </c>
      <c r="J2396" s="25" t="b">
        <v>1</v>
      </c>
    </row>
    <row r="2397" spans="1:10" x14ac:dyDescent="0.25">
      <c r="A2397" s="23">
        <v>45177</v>
      </c>
      <c r="B2397" s="24">
        <v>1846310</v>
      </c>
      <c r="C2397" s="25" t="s">
        <v>1830</v>
      </c>
      <c r="D2397" s="24">
        <v>20643.57</v>
      </c>
      <c r="E2397" s="24">
        <v>1814.63</v>
      </c>
      <c r="F2397" s="26">
        <v>8.7999999999999995E-2</v>
      </c>
      <c r="G2397" s="25" t="s">
        <v>1484</v>
      </c>
      <c r="H2397" s="24">
        <v>2094.12</v>
      </c>
      <c r="I2397" s="26">
        <v>0.20599999999999999</v>
      </c>
      <c r="J2397" s="25" t="b">
        <v>1</v>
      </c>
    </row>
    <row r="2398" spans="1:10" x14ac:dyDescent="0.25">
      <c r="A2398" s="23">
        <v>45037</v>
      </c>
      <c r="B2398" s="24">
        <v>1839381</v>
      </c>
      <c r="C2398" s="25" t="s">
        <v>1831</v>
      </c>
      <c r="D2398" s="24">
        <v>20262</v>
      </c>
      <c r="E2398" s="24">
        <v>1803.96</v>
      </c>
      <c r="F2398" s="26">
        <v>8.8999999999999996E-2</v>
      </c>
      <c r="G2398" s="25" t="s">
        <v>1484</v>
      </c>
      <c r="H2398" s="24">
        <v>38.32</v>
      </c>
      <c r="I2398" s="26">
        <v>1.401</v>
      </c>
      <c r="J2398" s="25" t="b">
        <v>1</v>
      </c>
    </row>
    <row r="2399" spans="1:10" x14ac:dyDescent="0.25">
      <c r="A2399" s="23">
        <v>45121</v>
      </c>
      <c r="B2399" s="24">
        <v>1843408</v>
      </c>
      <c r="C2399" s="25" t="s">
        <v>1832</v>
      </c>
      <c r="D2399" s="24">
        <v>24977</v>
      </c>
      <c r="E2399" s="24">
        <v>2235</v>
      </c>
      <c r="F2399" s="26">
        <v>8.8999999999999996E-2</v>
      </c>
      <c r="G2399" s="25" t="s">
        <v>1484</v>
      </c>
      <c r="H2399" s="24">
        <v>379.07</v>
      </c>
      <c r="I2399" s="26">
        <v>0.20599999999999999</v>
      </c>
      <c r="J2399" s="25" t="b">
        <v>1</v>
      </c>
    </row>
    <row r="2400" spans="1:10" x14ac:dyDescent="0.25">
      <c r="A2400" s="23">
        <v>45208</v>
      </c>
      <c r="B2400" s="24">
        <v>1847905</v>
      </c>
      <c r="C2400" s="25" t="s">
        <v>1833</v>
      </c>
      <c r="D2400" s="24">
        <v>26616</v>
      </c>
      <c r="E2400" s="24">
        <v>2373.46</v>
      </c>
      <c r="F2400" s="26">
        <v>8.8999999999999996E-2</v>
      </c>
      <c r="G2400" s="25" t="s">
        <v>1484</v>
      </c>
      <c r="H2400" s="24">
        <v>0</v>
      </c>
      <c r="I2400" s="26">
        <v>0</v>
      </c>
      <c r="J2400" s="25" t="b">
        <v>0</v>
      </c>
    </row>
    <row r="2401" spans="1:10" x14ac:dyDescent="0.25">
      <c r="A2401" s="23">
        <v>44967</v>
      </c>
      <c r="B2401" s="24">
        <v>1835779</v>
      </c>
      <c r="C2401" s="25" t="s">
        <v>1834</v>
      </c>
      <c r="D2401" s="24">
        <v>23639</v>
      </c>
      <c r="E2401" s="24">
        <v>2106.9</v>
      </c>
      <c r="F2401" s="26">
        <v>8.8999999999999996E-2</v>
      </c>
      <c r="G2401" s="25" t="s">
        <v>1484</v>
      </c>
      <c r="H2401" s="24">
        <v>0</v>
      </c>
      <c r="I2401" s="26">
        <v>0</v>
      </c>
      <c r="J2401" s="25" t="b">
        <v>0</v>
      </c>
    </row>
    <row r="2402" spans="1:10" x14ac:dyDescent="0.25">
      <c r="A2402" s="23">
        <v>45014</v>
      </c>
      <c r="B2402" s="24">
        <v>1838136</v>
      </c>
      <c r="C2402" s="25" t="s">
        <v>1047</v>
      </c>
      <c r="D2402" s="24">
        <v>17804</v>
      </c>
      <c r="E2402" s="24">
        <v>1577.87</v>
      </c>
      <c r="F2402" s="26">
        <v>8.8999999999999996E-2</v>
      </c>
      <c r="G2402" s="25" t="s">
        <v>1484</v>
      </c>
      <c r="H2402" s="24">
        <v>2501</v>
      </c>
      <c r="I2402" s="26">
        <v>0.22</v>
      </c>
      <c r="J2402" s="25" t="b">
        <v>1</v>
      </c>
    </row>
    <row r="2403" spans="1:10" x14ac:dyDescent="0.25">
      <c r="A2403" s="23">
        <v>45028</v>
      </c>
      <c r="B2403" s="24">
        <v>1838829</v>
      </c>
      <c r="C2403" s="25" t="s">
        <v>1835</v>
      </c>
      <c r="D2403" s="24">
        <v>164196.38</v>
      </c>
      <c r="E2403" s="24">
        <v>14664.68</v>
      </c>
      <c r="F2403" s="26">
        <v>8.8999999999999996E-2</v>
      </c>
      <c r="G2403" s="25" t="s">
        <v>1484</v>
      </c>
      <c r="H2403" s="24">
        <v>23421</v>
      </c>
      <c r="I2403" s="26">
        <v>0.22</v>
      </c>
      <c r="J2403" s="25" t="b">
        <v>1</v>
      </c>
    </row>
    <row r="2404" spans="1:10" x14ac:dyDescent="0.25">
      <c r="A2404" s="23">
        <v>45224</v>
      </c>
      <c r="B2404" s="24">
        <v>1848726</v>
      </c>
      <c r="C2404" s="25" t="s">
        <v>1836</v>
      </c>
      <c r="D2404" s="24">
        <v>52997.120000000003</v>
      </c>
      <c r="E2404" s="24">
        <v>4693.4799999999996</v>
      </c>
      <c r="F2404" s="26">
        <v>8.8999999999999996E-2</v>
      </c>
      <c r="G2404" s="25" t="s">
        <v>1484</v>
      </c>
      <c r="H2404" s="24">
        <v>2019.1</v>
      </c>
      <c r="I2404" s="26">
        <v>0.156</v>
      </c>
      <c r="J2404" s="25" t="b">
        <v>0</v>
      </c>
    </row>
    <row r="2405" spans="1:10" x14ac:dyDescent="0.25">
      <c r="A2405" s="23">
        <v>45044</v>
      </c>
      <c r="B2405" s="24">
        <v>1839786</v>
      </c>
      <c r="C2405" s="25" t="s">
        <v>1837</v>
      </c>
      <c r="D2405" s="24">
        <v>41855.54</v>
      </c>
      <c r="E2405" s="24">
        <v>3733.01</v>
      </c>
      <c r="F2405" s="26">
        <v>8.8999999999999996E-2</v>
      </c>
      <c r="G2405" s="25" t="s">
        <v>1484</v>
      </c>
      <c r="H2405" s="24">
        <v>233.03</v>
      </c>
      <c r="I2405" s="26">
        <v>0.16700000000000001</v>
      </c>
      <c r="J2405" s="25" t="b">
        <v>0</v>
      </c>
    </row>
    <row r="2406" spans="1:10" x14ac:dyDescent="0.25">
      <c r="A2406" s="23">
        <v>45289</v>
      </c>
      <c r="B2406" s="24">
        <v>1851198</v>
      </c>
      <c r="C2406" s="25" t="s">
        <v>1838</v>
      </c>
      <c r="D2406" s="24">
        <v>46405.88</v>
      </c>
      <c r="E2406" s="24">
        <v>4116.46</v>
      </c>
      <c r="F2406" s="26">
        <v>8.8999999999999996E-2</v>
      </c>
      <c r="G2406" s="25" t="s">
        <v>1484</v>
      </c>
      <c r="H2406" s="24">
        <v>999.58</v>
      </c>
      <c r="I2406" s="26">
        <v>0.22</v>
      </c>
      <c r="J2406" s="25" t="b">
        <v>1</v>
      </c>
    </row>
    <row r="2407" spans="1:10" x14ac:dyDescent="0.25">
      <c r="A2407" s="23">
        <v>45247</v>
      </c>
      <c r="B2407" s="24">
        <v>1849718</v>
      </c>
      <c r="C2407" s="25" t="s">
        <v>1436</v>
      </c>
      <c r="D2407" s="24">
        <v>167117.39000000001</v>
      </c>
      <c r="E2407" s="24">
        <v>14935.07</v>
      </c>
      <c r="F2407" s="26">
        <v>8.8999999999999996E-2</v>
      </c>
      <c r="G2407" s="25" t="s">
        <v>1484</v>
      </c>
      <c r="H2407" s="24">
        <v>9779.0499999999993</v>
      </c>
      <c r="I2407" s="26">
        <v>0.38800000000000001</v>
      </c>
      <c r="J2407" s="25" t="b">
        <v>1</v>
      </c>
    </row>
    <row r="2408" spans="1:10" x14ac:dyDescent="0.25">
      <c r="A2408" s="23">
        <v>45029</v>
      </c>
      <c r="B2408" s="24">
        <v>1838944</v>
      </c>
      <c r="C2408" s="25" t="s">
        <v>1839</v>
      </c>
      <c r="D2408" s="24">
        <v>17300</v>
      </c>
      <c r="E2408" s="24">
        <v>1541.9</v>
      </c>
      <c r="F2408" s="26">
        <v>8.8999999999999996E-2</v>
      </c>
      <c r="G2408" s="25" t="s">
        <v>1484</v>
      </c>
      <c r="H2408" s="24">
        <v>23063</v>
      </c>
      <c r="I2408" s="26">
        <v>0.22800000000000001</v>
      </c>
      <c r="J2408" s="25" t="b">
        <v>1</v>
      </c>
    </row>
    <row r="2409" spans="1:10" x14ac:dyDescent="0.25">
      <c r="A2409" s="23">
        <v>44942</v>
      </c>
      <c r="B2409" s="24">
        <v>1834542</v>
      </c>
      <c r="C2409" s="25" t="s">
        <v>1840</v>
      </c>
      <c r="D2409" s="24">
        <v>166666.34</v>
      </c>
      <c r="E2409" s="24">
        <v>14990.19</v>
      </c>
      <c r="F2409" s="26">
        <v>0.09</v>
      </c>
      <c r="G2409" s="25" t="s">
        <v>1484</v>
      </c>
      <c r="H2409" s="24">
        <v>625.20000000000005</v>
      </c>
      <c r="I2409" s="26">
        <v>1.198</v>
      </c>
      <c r="J2409" s="25" t="b">
        <v>1</v>
      </c>
    </row>
    <row r="2410" spans="1:10" x14ac:dyDescent="0.25">
      <c r="A2410" s="23">
        <v>45289</v>
      </c>
      <c r="B2410" s="24">
        <v>1851199</v>
      </c>
      <c r="C2410" s="25" t="s">
        <v>1841</v>
      </c>
      <c r="D2410" s="24">
        <v>5146.1499999999996</v>
      </c>
      <c r="E2410" s="24">
        <v>463.15</v>
      </c>
      <c r="F2410" s="26">
        <v>0.09</v>
      </c>
      <c r="G2410" s="25" t="s">
        <v>1484</v>
      </c>
      <c r="H2410" s="24">
        <v>0</v>
      </c>
      <c r="I2410" s="26">
        <v>0</v>
      </c>
      <c r="J2410" s="25" t="b">
        <v>0</v>
      </c>
    </row>
    <row r="2411" spans="1:10" x14ac:dyDescent="0.25">
      <c r="A2411" s="23">
        <v>45289</v>
      </c>
      <c r="B2411" s="24">
        <v>1851201</v>
      </c>
      <c r="C2411" s="25" t="s">
        <v>1842</v>
      </c>
      <c r="D2411" s="24">
        <v>50288.03</v>
      </c>
      <c r="E2411" s="24">
        <v>4525.92</v>
      </c>
      <c r="F2411" s="26">
        <v>0.09</v>
      </c>
      <c r="G2411" s="25" t="s">
        <v>1484</v>
      </c>
      <c r="H2411" s="24">
        <v>1126.68</v>
      </c>
      <c r="I2411" s="26">
        <v>0.22</v>
      </c>
      <c r="J2411" s="25" t="b">
        <v>1</v>
      </c>
    </row>
    <row r="2412" spans="1:10" x14ac:dyDescent="0.25">
      <c r="A2412" s="23">
        <v>45289</v>
      </c>
      <c r="B2412" s="24">
        <v>1851196</v>
      </c>
      <c r="C2412" s="25" t="s">
        <v>1843</v>
      </c>
      <c r="D2412" s="24">
        <v>2204</v>
      </c>
      <c r="E2412" s="24">
        <v>198.36</v>
      </c>
      <c r="F2412" s="26">
        <v>0.09</v>
      </c>
      <c r="G2412" s="25" t="s">
        <v>1484</v>
      </c>
      <c r="H2412" s="24">
        <v>1362.25</v>
      </c>
      <c r="I2412" s="26">
        <v>0.41299999999999998</v>
      </c>
      <c r="J2412" s="25" t="b">
        <v>1</v>
      </c>
    </row>
    <row r="2413" spans="1:10" x14ac:dyDescent="0.25">
      <c r="A2413" s="23">
        <v>45289</v>
      </c>
      <c r="B2413" s="24">
        <v>1851194</v>
      </c>
      <c r="C2413" s="25" t="s">
        <v>1844</v>
      </c>
      <c r="D2413" s="24">
        <v>47752.480000000003</v>
      </c>
      <c r="E2413" s="24">
        <v>4297.72</v>
      </c>
      <c r="F2413" s="26">
        <v>0.09</v>
      </c>
      <c r="G2413" s="25" t="s">
        <v>1484</v>
      </c>
      <c r="H2413" s="24">
        <v>0</v>
      </c>
      <c r="I2413" s="26">
        <v>0</v>
      </c>
      <c r="J2413" s="25" t="b">
        <v>0</v>
      </c>
    </row>
    <row r="2414" spans="1:10" x14ac:dyDescent="0.25">
      <c r="A2414" s="23">
        <v>45034</v>
      </c>
      <c r="B2414" s="24">
        <v>1839152</v>
      </c>
      <c r="C2414" s="25" t="s">
        <v>1845</v>
      </c>
      <c r="D2414" s="24">
        <v>6603</v>
      </c>
      <c r="E2414" s="24">
        <v>594.27</v>
      </c>
      <c r="F2414" s="26">
        <v>0.09</v>
      </c>
      <c r="G2414" s="25" t="s">
        <v>1484</v>
      </c>
      <c r="H2414" s="24">
        <v>1309.54</v>
      </c>
      <c r="I2414" s="26">
        <v>0.22</v>
      </c>
      <c r="J2414" s="25" t="b">
        <v>1</v>
      </c>
    </row>
    <row r="2415" spans="1:10" x14ac:dyDescent="0.25">
      <c r="A2415" s="23">
        <v>45247</v>
      </c>
      <c r="B2415" s="24">
        <v>1849719</v>
      </c>
      <c r="C2415" s="25" t="s">
        <v>1680</v>
      </c>
      <c r="D2415" s="24">
        <v>9506</v>
      </c>
      <c r="E2415" s="24">
        <v>855.54</v>
      </c>
      <c r="F2415" s="26">
        <v>0.09</v>
      </c>
      <c r="G2415" s="25" t="s">
        <v>1484</v>
      </c>
      <c r="H2415" s="24">
        <v>9672.7199999999993</v>
      </c>
      <c r="I2415" s="26">
        <v>0.22</v>
      </c>
      <c r="J2415" s="25" t="b">
        <v>1</v>
      </c>
    </row>
    <row r="2416" spans="1:10" x14ac:dyDescent="0.25">
      <c r="A2416" s="23">
        <v>44950</v>
      </c>
      <c r="B2416" s="24">
        <v>1834894</v>
      </c>
      <c r="C2416" s="25" t="s">
        <v>908</v>
      </c>
      <c r="D2416" s="24">
        <v>79051</v>
      </c>
      <c r="E2416" s="24">
        <v>7104.46</v>
      </c>
      <c r="F2416" s="26">
        <v>0.09</v>
      </c>
      <c r="G2416" s="25" t="s">
        <v>1484</v>
      </c>
      <c r="H2416" s="24">
        <v>0</v>
      </c>
      <c r="I2416" s="26">
        <v>0</v>
      </c>
      <c r="J2416" s="25" t="b">
        <v>0</v>
      </c>
    </row>
    <row r="2417" spans="1:10" x14ac:dyDescent="0.25">
      <c r="A2417" s="23">
        <v>45289</v>
      </c>
      <c r="B2417" s="24">
        <v>1851203</v>
      </c>
      <c r="C2417" s="25" t="s">
        <v>1846</v>
      </c>
      <c r="D2417" s="24">
        <v>38073.71</v>
      </c>
      <c r="E2417" s="24">
        <v>3426.63</v>
      </c>
      <c r="F2417" s="26">
        <v>0.09</v>
      </c>
      <c r="G2417" s="25" t="s">
        <v>1484</v>
      </c>
      <c r="H2417" s="24">
        <v>0</v>
      </c>
      <c r="I2417" s="26">
        <v>0</v>
      </c>
      <c r="J2417" s="25" t="b">
        <v>0</v>
      </c>
    </row>
    <row r="2418" spans="1:10" x14ac:dyDescent="0.25">
      <c r="A2418" s="23">
        <v>44942</v>
      </c>
      <c r="B2418" s="24">
        <v>1834558</v>
      </c>
      <c r="C2418" s="25" t="s">
        <v>1847</v>
      </c>
      <c r="D2418" s="24">
        <v>65126</v>
      </c>
      <c r="E2418" s="24">
        <v>5847</v>
      </c>
      <c r="F2418" s="26">
        <v>0.09</v>
      </c>
      <c r="G2418" s="25" t="s">
        <v>1484</v>
      </c>
      <c r="H2418" s="24">
        <v>687.98</v>
      </c>
      <c r="I2418" s="26">
        <v>0.22</v>
      </c>
      <c r="J2418" s="25" t="b">
        <v>1</v>
      </c>
    </row>
    <row r="2419" spans="1:10" x14ac:dyDescent="0.25">
      <c r="A2419" s="23">
        <v>45043</v>
      </c>
      <c r="B2419" s="24">
        <v>1839684</v>
      </c>
      <c r="C2419" s="25" t="s">
        <v>1848</v>
      </c>
      <c r="D2419" s="24">
        <v>6418</v>
      </c>
      <c r="E2419" s="24">
        <v>577.62</v>
      </c>
      <c r="F2419" s="26">
        <v>0.09</v>
      </c>
      <c r="G2419" s="25" t="s">
        <v>1484</v>
      </c>
      <c r="H2419" s="24">
        <v>1653.85</v>
      </c>
      <c r="I2419" s="26">
        <v>0.20599999999999999</v>
      </c>
      <c r="J2419" s="25" t="b">
        <v>1</v>
      </c>
    </row>
    <row r="2420" spans="1:10" x14ac:dyDescent="0.25">
      <c r="A2420" s="23">
        <v>45120</v>
      </c>
      <c r="B2420" s="24">
        <v>1843315</v>
      </c>
      <c r="C2420" s="25" t="s">
        <v>1849</v>
      </c>
      <c r="D2420" s="24">
        <v>7378</v>
      </c>
      <c r="E2420" s="24">
        <v>664.02</v>
      </c>
      <c r="F2420" s="26">
        <v>0.09</v>
      </c>
      <c r="G2420" s="25" t="s">
        <v>1484</v>
      </c>
      <c r="H2420" s="24">
        <v>673.1</v>
      </c>
      <c r="I2420" s="26">
        <v>0.17399999999999999</v>
      </c>
      <c r="J2420" s="25" t="b">
        <v>0</v>
      </c>
    </row>
    <row r="2421" spans="1:10" x14ac:dyDescent="0.25">
      <c r="A2421" s="23">
        <v>45289</v>
      </c>
      <c r="B2421" s="24">
        <v>1851200</v>
      </c>
      <c r="C2421" s="25" t="s">
        <v>1850</v>
      </c>
      <c r="D2421" s="24">
        <v>50535.98</v>
      </c>
      <c r="E2421" s="24">
        <v>4548.24</v>
      </c>
      <c r="F2421" s="26">
        <v>0.09</v>
      </c>
      <c r="G2421" s="25" t="s">
        <v>1484</v>
      </c>
      <c r="H2421" s="24">
        <v>836.4</v>
      </c>
      <c r="I2421" s="26">
        <v>0.22</v>
      </c>
      <c r="J2421" s="25" t="b">
        <v>1</v>
      </c>
    </row>
    <row r="2422" spans="1:10" x14ac:dyDescent="0.25">
      <c r="A2422" s="23">
        <v>44929</v>
      </c>
      <c r="B2422" s="24">
        <v>1833997</v>
      </c>
      <c r="C2422" s="25" t="s">
        <v>1851</v>
      </c>
      <c r="D2422" s="24">
        <v>16148.56</v>
      </c>
      <c r="E2422" s="24">
        <v>1457.42</v>
      </c>
      <c r="F2422" s="26">
        <v>0.09</v>
      </c>
      <c r="G2422" s="25" t="s">
        <v>1484</v>
      </c>
      <c r="H2422" s="24">
        <v>-586.35</v>
      </c>
      <c r="I2422" s="26">
        <v>-3.2090000000000001</v>
      </c>
      <c r="J2422" s="25" t="b">
        <v>0</v>
      </c>
    </row>
    <row r="2423" spans="1:10" x14ac:dyDescent="0.25">
      <c r="A2423" s="23">
        <v>45289</v>
      </c>
      <c r="B2423" s="24">
        <v>1851192</v>
      </c>
      <c r="C2423" s="25" t="s">
        <v>1852</v>
      </c>
      <c r="D2423" s="24">
        <v>32422.16</v>
      </c>
      <c r="E2423" s="24">
        <v>2921.58</v>
      </c>
      <c r="F2423" s="26">
        <v>0.09</v>
      </c>
      <c r="G2423" s="25" t="s">
        <v>1484</v>
      </c>
      <c r="H2423" s="24">
        <v>11311.99</v>
      </c>
      <c r="I2423" s="26">
        <v>0.109</v>
      </c>
      <c r="J2423" s="25" t="b">
        <v>0</v>
      </c>
    </row>
    <row r="2424" spans="1:10" x14ac:dyDescent="0.25">
      <c r="A2424" s="23">
        <v>45247</v>
      </c>
      <c r="B2424" s="24">
        <v>1849691</v>
      </c>
      <c r="C2424" s="25" t="s">
        <v>1853</v>
      </c>
      <c r="D2424" s="24">
        <v>15619</v>
      </c>
      <c r="E2424" s="24">
        <v>1405.71</v>
      </c>
      <c r="F2424" s="26">
        <v>0.09</v>
      </c>
      <c r="G2424" s="25" t="s">
        <v>1484</v>
      </c>
      <c r="H2424" s="24">
        <v>432.53</v>
      </c>
      <c r="I2424" s="26">
        <v>0.20499999999999999</v>
      </c>
      <c r="J2424" s="25" t="b">
        <v>1</v>
      </c>
    </row>
    <row r="2425" spans="1:10" x14ac:dyDescent="0.25">
      <c r="A2425" s="23">
        <v>45189</v>
      </c>
      <c r="B2425" s="24">
        <v>1846971</v>
      </c>
      <c r="C2425" s="25" t="s">
        <v>1854</v>
      </c>
      <c r="D2425" s="24">
        <v>11605</v>
      </c>
      <c r="E2425" s="24">
        <v>1044.45</v>
      </c>
      <c r="F2425" s="26">
        <v>0.09</v>
      </c>
      <c r="G2425" s="25" t="s">
        <v>1484</v>
      </c>
      <c r="H2425" s="24">
        <v>2289.4699999999998</v>
      </c>
      <c r="I2425" s="26">
        <v>0.20699999999999999</v>
      </c>
      <c r="J2425" s="25" t="b">
        <v>1</v>
      </c>
    </row>
    <row r="2426" spans="1:10" x14ac:dyDescent="0.25">
      <c r="A2426" s="23">
        <v>44984</v>
      </c>
      <c r="B2426" s="24">
        <v>1836474</v>
      </c>
      <c r="C2426" s="25" t="s">
        <v>1855</v>
      </c>
      <c r="D2426" s="24">
        <v>8834</v>
      </c>
      <c r="E2426" s="24">
        <v>795.06</v>
      </c>
      <c r="F2426" s="26">
        <v>0.09</v>
      </c>
      <c r="G2426" s="25" t="s">
        <v>1484</v>
      </c>
      <c r="H2426" s="24">
        <v>1202.44</v>
      </c>
      <c r="I2426" s="26">
        <v>0.19900000000000001</v>
      </c>
      <c r="J2426" s="25" t="b">
        <v>1</v>
      </c>
    </row>
    <row r="2427" spans="1:10" x14ac:dyDescent="0.25">
      <c r="A2427" s="23">
        <v>45020</v>
      </c>
      <c r="B2427" s="24">
        <v>1838456</v>
      </c>
      <c r="C2427" s="25" t="s">
        <v>1856</v>
      </c>
      <c r="D2427" s="24">
        <v>6973.76</v>
      </c>
      <c r="E2427" s="24">
        <v>627.64</v>
      </c>
      <c r="F2427" s="26">
        <v>0.09</v>
      </c>
      <c r="G2427" s="25" t="s">
        <v>1484</v>
      </c>
      <c r="H2427" s="24">
        <v>2436.4</v>
      </c>
      <c r="I2427" s="26">
        <v>0.20200000000000001</v>
      </c>
      <c r="J2427" s="25" t="b">
        <v>1</v>
      </c>
    </row>
    <row r="2428" spans="1:10" x14ac:dyDescent="0.25">
      <c r="A2428" s="23">
        <v>45289</v>
      </c>
      <c r="B2428" s="24">
        <v>1851202</v>
      </c>
      <c r="C2428" s="25" t="s">
        <v>1857</v>
      </c>
      <c r="D2428" s="24">
        <v>35121.11</v>
      </c>
      <c r="E2428" s="24">
        <v>3160.9</v>
      </c>
      <c r="F2428" s="26">
        <v>0.09</v>
      </c>
      <c r="G2428" s="25" t="s">
        <v>1484</v>
      </c>
      <c r="H2428" s="24">
        <v>1917.98</v>
      </c>
      <c r="I2428" s="26">
        <v>0.22</v>
      </c>
      <c r="J2428" s="25" t="b">
        <v>1</v>
      </c>
    </row>
    <row r="2429" spans="1:10" x14ac:dyDescent="0.25">
      <c r="A2429" s="23">
        <v>45279</v>
      </c>
      <c r="B2429" s="24">
        <v>1850943</v>
      </c>
      <c r="C2429" s="25" t="s">
        <v>1858</v>
      </c>
      <c r="D2429" s="24">
        <v>56504.23</v>
      </c>
      <c r="E2429" s="24">
        <v>5063.2700000000004</v>
      </c>
      <c r="F2429" s="26">
        <v>0.09</v>
      </c>
      <c r="G2429" s="25" t="s">
        <v>1484</v>
      </c>
      <c r="H2429" s="24">
        <v>13.5</v>
      </c>
      <c r="I2429" s="26">
        <v>0.88900000000000001</v>
      </c>
      <c r="J2429" s="25" t="b">
        <v>1</v>
      </c>
    </row>
    <row r="2430" spans="1:10" x14ac:dyDescent="0.25">
      <c r="A2430" s="23">
        <v>44988</v>
      </c>
      <c r="B2430" s="24">
        <v>1836701</v>
      </c>
      <c r="C2430" s="25" t="s">
        <v>1859</v>
      </c>
      <c r="D2430" s="24">
        <v>6780</v>
      </c>
      <c r="E2430" s="24">
        <v>610.20000000000005</v>
      </c>
      <c r="F2430" s="26">
        <v>0.09</v>
      </c>
      <c r="G2430" s="25" t="s">
        <v>1484</v>
      </c>
      <c r="H2430" s="24">
        <v>1199.6600000000001</v>
      </c>
      <c r="I2430" s="26">
        <v>0.22</v>
      </c>
      <c r="J2430" s="25" t="b">
        <v>1</v>
      </c>
    </row>
    <row r="2431" spans="1:10" x14ac:dyDescent="0.25">
      <c r="A2431" s="23">
        <v>45177</v>
      </c>
      <c r="B2431" s="24">
        <v>1846300</v>
      </c>
      <c r="C2431" s="25" t="s">
        <v>1860</v>
      </c>
      <c r="D2431" s="24">
        <v>32516.35</v>
      </c>
      <c r="E2431" s="24">
        <v>2927.53</v>
      </c>
      <c r="F2431" s="26">
        <v>0.09</v>
      </c>
      <c r="G2431" s="25" t="s">
        <v>1484</v>
      </c>
      <c r="H2431" s="24">
        <v>-122.85</v>
      </c>
      <c r="I2431" s="26">
        <v>-9.1809999999999992</v>
      </c>
      <c r="J2431" s="25" t="b">
        <v>0</v>
      </c>
    </row>
    <row r="2432" spans="1:10" x14ac:dyDescent="0.25">
      <c r="A2432" s="23">
        <v>44944</v>
      </c>
      <c r="B2432" s="24">
        <v>1834624</v>
      </c>
      <c r="C2432" s="25" t="s">
        <v>1708</v>
      </c>
      <c r="D2432" s="24">
        <v>6080</v>
      </c>
      <c r="E2432" s="24">
        <v>547.20000000000005</v>
      </c>
      <c r="F2432" s="26">
        <v>0.09</v>
      </c>
      <c r="G2432" s="25" t="s">
        <v>1484</v>
      </c>
      <c r="H2432" s="24">
        <v>1635.9</v>
      </c>
      <c r="I2432" s="26">
        <v>0.22</v>
      </c>
      <c r="J2432" s="25" t="b">
        <v>1</v>
      </c>
    </row>
    <row r="2433" spans="1:10" x14ac:dyDescent="0.25">
      <c r="A2433" s="23">
        <v>44994</v>
      </c>
      <c r="B2433" s="24">
        <v>1837221</v>
      </c>
      <c r="C2433" s="25" t="s">
        <v>1861</v>
      </c>
      <c r="D2433" s="24">
        <v>37245.25</v>
      </c>
      <c r="E2433" s="24">
        <v>3361.8</v>
      </c>
      <c r="F2433" s="26">
        <v>0.09</v>
      </c>
      <c r="G2433" s="25" t="s">
        <v>1484</v>
      </c>
      <c r="H2433" s="24">
        <v>918.4</v>
      </c>
      <c r="I2433" s="26">
        <v>0.22</v>
      </c>
      <c r="J2433" s="25" t="b">
        <v>1</v>
      </c>
    </row>
    <row r="2434" spans="1:10" x14ac:dyDescent="0.25">
      <c r="A2434" s="23">
        <v>45217</v>
      </c>
      <c r="B2434" s="24">
        <v>1848324</v>
      </c>
      <c r="C2434" s="25" t="s">
        <v>1862</v>
      </c>
      <c r="D2434" s="24">
        <v>22444</v>
      </c>
      <c r="E2434" s="24">
        <v>2010.77</v>
      </c>
      <c r="F2434" s="26">
        <v>0.09</v>
      </c>
      <c r="G2434" s="25" t="s">
        <v>1484</v>
      </c>
      <c r="H2434" s="24">
        <v>33607.97</v>
      </c>
      <c r="I2434" s="26">
        <v>7.8E-2</v>
      </c>
      <c r="J2434" s="25" t="b">
        <v>0</v>
      </c>
    </row>
    <row r="2435" spans="1:10" x14ac:dyDescent="0.25">
      <c r="A2435" s="23">
        <v>45222</v>
      </c>
      <c r="B2435" s="24">
        <v>1848592</v>
      </c>
      <c r="C2435" s="25" t="s">
        <v>1863</v>
      </c>
      <c r="D2435" s="24">
        <v>1048</v>
      </c>
      <c r="E2435" s="24">
        <v>94.32</v>
      </c>
      <c r="F2435" s="26">
        <v>0.09</v>
      </c>
      <c r="G2435" s="25" t="s">
        <v>1484</v>
      </c>
      <c r="H2435" s="24">
        <v>20932.28</v>
      </c>
      <c r="I2435" s="26">
        <v>6.2E-2</v>
      </c>
      <c r="J2435" s="25" t="b">
        <v>0</v>
      </c>
    </row>
    <row r="2436" spans="1:10" x14ac:dyDescent="0.25">
      <c r="A2436" s="23">
        <v>44977</v>
      </c>
      <c r="B2436" s="24">
        <v>1836104</v>
      </c>
      <c r="C2436" s="25" t="s">
        <v>295</v>
      </c>
      <c r="D2436" s="24">
        <v>13285</v>
      </c>
      <c r="E2436" s="24">
        <v>1195.6500000000001</v>
      </c>
      <c r="F2436" s="26">
        <v>0.09</v>
      </c>
      <c r="G2436" s="25" t="s">
        <v>1484</v>
      </c>
      <c r="H2436" s="24">
        <v>2998</v>
      </c>
      <c r="I2436" s="26">
        <v>0.22</v>
      </c>
      <c r="J2436" s="25" t="b">
        <v>1</v>
      </c>
    </row>
    <row r="2437" spans="1:10" x14ac:dyDescent="0.25">
      <c r="A2437" s="23">
        <v>45139</v>
      </c>
      <c r="B2437" s="24">
        <v>1844320</v>
      </c>
      <c r="C2437" s="25" t="s">
        <v>1522</v>
      </c>
      <c r="D2437" s="24">
        <v>4750</v>
      </c>
      <c r="E2437" s="24">
        <v>427.5</v>
      </c>
      <c r="F2437" s="26">
        <v>0.09</v>
      </c>
      <c r="G2437" s="25" t="s">
        <v>1484</v>
      </c>
      <c r="H2437" s="24">
        <v>1708.88</v>
      </c>
      <c r="I2437" s="26">
        <v>0.22</v>
      </c>
      <c r="J2437" s="25" t="b">
        <v>1</v>
      </c>
    </row>
    <row r="2438" spans="1:10" x14ac:dyDescent="0.25">
      <c r="A2438" s="23">
        <v>45103</v>
      </c>
      <c r="B2438" s="24">
        <v>1842546</v>
      </c>
      <c r="C2438" s="25" t="s">
        <v>620</v>
      </c>
      <c r="D2438" s="24">
        <v>4190</v>
      </c>
      <c r="E2438" s="24">
        <v>377.1</v>
      </c>
      <c r="F2438" s="26">
        <v>0.09</v>
      </c>
      <c r="G2438" s="25" t="s">
        <v>1484</v>
      </c>
      <c r="H2438" s="24">
        <v>785.89</v>
      </c>
      <c r="I2438" s="26">
        <v>0.20599999999999999</v>
      </c>
      <c r="J2438" s="25" t="b">
        <v>1</v>
      </c>
    </row>
    <row r="2439" spans="1:10" x14ac:dyDescent="0.25">
      <c r="A2439" s="23">
        <v>45247</v>
      </c>
      <c r="B2439" s="24">
        <v>1849708</v>
      </c>
      <c r="C2439" s="25" t="s">
        <v>1864</v>
      </c>
      <c r="D2439" s="24">
        <v>8451.6299999999992</v>
      </c>
      <c r="E2439" s="24">
        <v>760.65</v>
      </c>
      <c r="F2439" s="26">
        <v>0.09</v>
      </c>
      <c r="G2439" s="25" t="s">
        <v>1484</v>
      </c>
      <c r="H2439" s="24">
        <v>289.86</v>
      </c>
      <c r="I2439" s="26">
        <v>0.39</v>
      </c>
      <c r="J2439" s="25" t="b">
        <v>1</v>
      </c>
    </row>
    <row r="2440" spans="1:10" x14ac:dyDescent="0.25">
      <c r="A2440" s="23">
        <v>44991</v>
      </c>
      <c r="B2440" s="24">
        <v>1836786</v>
      </c>
      <c r="C2440" s="25" t="s">
        <v>1865</v>
      </c>
      <c r="D2440" s="24">
        <v>18970.650000000001</v>
      </c>
      <c r="E2440" s="24">
        <v>1711.3</v>
      </c>
      <c r="F2440" s="26">
        <v>0.09</v>
      </c>
      <c r="G2440" s="25" t="s">
        <v>1484</v>
      </c>
      <c r="H2440" s="24">
        <v>0</v>
      </c>
      <c r="I2440" s="26">
        <v>0</v>
      </c>
      <c r="J2440" s="25" t="b">
        <v>0</v>
      </c>
    </row>
    <row r="2441" spans="1:10" x14ac:dyDescent="0.25">
      <c r="A2441" s="23">
        <v>44932</v>
      </c>
      <c r="B2441" s="24">
        <v>1834221</v>
      </c>
      <c r="C2441" s="25" t="s">
        <v>1866</v>
      </c>
      <c r="D2441" s="24">
        <v>1740.64</v>
      </c>
      <c r="E2441" s="24">
        <v>156.68</v>
      </c>
      <c r="F2441" s="26">
        <v>0.09</v>
      </c>
      <c r="G2441" s="25" t="s">
        <v>1484</v>
      </c>
      <c r="H2441" s="24">
        <v>3029.58</v>
      </c>
      <c r="I2441" s="26">
        <v>0.22800000000000001</v>
      </c>
      <c r="J2441" s="25" t="b">
        <v>1</v>
      </c>
    </row>
    <row r="2442" spans="1:10" x14ac:dyDescent="0.25">
      <c r="A2442" s="23">
        <v>45184</v>
      </c>
      <c r="B2442" s="24">
        <v>1846729</v>
      </c>
      <c r="C2442" s="25" t="s">
        <v>1867</v>
      </c>
      <c r="D2442" s="24">
        <v>14658</v>
      </c>
      <c r="E2442" s="24">
        <v>1319.22</v>
      </c>
      <c r="F2442" s="26">
        <v>0.09</v>
      </c>
      <c r="G2442" s="25" t="s">
        <v>1484</v>
      </c>
      <c r="H2442" s="24">
        <v>7028.43</v>
      </c>
      <c r="I2442" s="26">
        <v>0.20200000000000001</v>
      </c>
      <c r="J2442" s="25" t="b">
        <v>1</v>
      </c>
    </row>
    <row r="2443" spans="1:10" x14ac:dyDescent="0.25">
      <c r="A2443" s="23">
        <v>45177</v>
      </c>
      <c r="B2443" s="24">
        <v>1846354</v>
      </c>
      <c r="C2443" s="25" t="s">
        <v>135</v>
      </c>
      <c r="D2443" s="24">
        <v>10604</v>
      </c>
      <c r="E2443" s="24">
        <v>955.73</v>
      </c>
      <c r="F2443" s="26">
        <v>0.09</v>
      </c>
      <c r="G2443" s="25" t="s">
        <v>1484</v>
      </c>
      <c r="H2443" s="24">
        <v>369.82</v>
      </c>
      <c r="I2443" s="26">
        <v>0.22</v>
      </c>
      <c r="J2443" s="25" t="b">
        <v>1</v>
      </c>
    </row>
    <row r="2444" spans="1:10" x14ac:dyDescent="0.25">
      <c r="A2444" s="23">
        <v>45184</v>
      </c>
      <c r="B2444" s="24">
        <v>1846730</v>
      </c>
      <c r="C2444" s="25" t="s">
        <v>1867</v>
      </c>
      <c r="D2444" s="24">
        <v>32582.65</v>
      </c>
      <c r="E2444" s="24">
        <v>2931.5</v>
      </c>
      <c r="F2444" s="26">
        <v>0.09</v>
      </c>
      <c r="G2444" s="25" t="s">
        <v>1484</v>
      </c>
      <c r="H2444" s="24">
        <v>-100</v>
      </c>
      <c r="I2444" s="26">
        <v>-2</v>
      </c>
      <c r="J2444" s="25" t="b">
        <v>0</v>
      </c>
    </row>
    <row r="2445" spans="1:10" x14ac:dyDescent="0.25">
      <c r="A2445" s="23">
        <v>45180</v>
      </c>
      <c r="B2445" s="24">
        <v>1846399</v>
      </c>
      <c r="C2445" s="25" t="s">
        <v>1868</v>
      </c>
      <c r="D2445" s="24">
        <v>10629</v>
      </c>
      <c r="E2445" s="24">
        <v>956.61</v>
      </c>
      <c r="F2445" s="26">
        <v>0.09</v>
      </c>
      <c r="G2445" s="25" t="s">
        <v>1484</v>
      </c>
      <c r="H2445" s="24">
        <v>4880.6400000000003</v>
      </c>
      <c r="I2445" s="26">
        <v>0.22</v>
      </c>
      <c r="J2445" s="25" t="b">
        <v>1</v>
      </c>
    </row>
    <row r="2446" spans="1:10" x14ac:dyDescent="0.25">
      <c r="A2446" s="23">
        <v>45219</v>
      </c>
      <c r="B2446" s="24">
        <v>1848461</v>
      </c>
      <c r="C2446" s="25" t="s">
        <v>69</v>
      </c>
      <c r="D2446" s="24">
        <v>10275.56</v>
      </c>
      <c r="E2446" s="24">
        <v>924.8</v>
      </c>
      <c r="F2446" s="26">
        <v>0.09</v>
      </c>
      <c r="G2446" s="25" t="s">
        <v>1484</v>
      </c>
      <c r="H2446" s="24">
        <v>0</v>
      </c>
      <c r="I2446" s="26">
        <v>0</v>
      </c>
      <c r="J2446" s="25" t="b">
        <v>0</v>
      </c>
    </row>
    <row r="2447" spans="1:10" x14ac:dyDescent="0.25">
      <c r="A2447" s="23">
        <v>45145</v>
      </c>
      <c r="B2447" s="24">
        <v>1844537</v>
      </c>
      <c r="C2447" s="25" t="s">
        <v>274</v>
      </c>
      <c r="D2447" s="24">
        <v>9096</v>
      </c>
      <c r="E2447" s="24">
        <v>818.64</v>
      </c>
      <c r="F2447" s="26">
        <v>0.09</v>
      </c>
      <c r="G2447" s="25" t="s">
        <v>1484</v>
      </c>
      <c r="H2447" s="24">
        <v>20765.03</v>
      </c>
      <c r="I2447" s="26">
        <v>0.11700000000000001</v>
      </c>
      <c r="J2447" s="25" t="b">
        <v>0</v>
      </c>
    </row>
    <row r="2448" spans="1:10" x14ac:dyDescent="0.25">
      <c r="A2448" s="23">
        <v>45062</v>
      </c>
      <c r="B2448" s="24">
        <v>1840602</v>
      </c>
      <c r="C2448" s="25" t="s">
        <v>1869</v>
      </c>
      <c r="D2448" s="24">
        <v>10378</v>
      </c>
      <c r="E2448" s="24">
        <v>934.02</v>
      </c>
      <c r="F2448" s="26">
        <v>0.09</v>
      </c>
      <c r="G2448" s="25" t="s">
        <v>1484</v>
      </c>
      <c r="H2448" s="24">
        <v>64.94</v>
      </c>
      <c r="I2448" s="26">
        <v>0.22</v>
      </c>
      <c r="J2448" s="25" t="b">
        <v>1</v>
      </c>
    </row>
    <row r="2449" spans="1:10" x14ac:dyDescent="0.25">
      <c r="A2449" s="23">
        <v>45289</v>
      </c>
      <c r="B2449" s="24">
        <v>1851195</v>
      </c>
      <c r="C2449" s="25" t="s">
        <v>1870</v>
      </c>
      <c r="D2449" s="24">
        <v>31320.16</v>
      </c>
      <c r="E2449" s="24">
        <v>2818.81</v>
      </c>
      <c r="F2449" s="26">
        <v>0.09</v>
      </c>
      <c r="G2449" s="25" t="s">
        <v>1484</v>
      </c>
      <c r="H2449" s="24">
        <v>527.24</v>
      </c>
      <c r="I2449" s="26">
        <v>0.25600000000000001</v>
      </c>
      <c r="J2449" s="25" t="b">
        <v>1</v>
      </c>
    </row>
    <row r="2450" spans="1:10" x14ac:dyDescent="0.25">
      <c r="A2450" s="23">
        <v>45104</v>
      </c>
      <c r="B2450" s="24">
        <v>1842599</v>
      </c>
      <c r="C2450" s="25" t="s">
        <v>1871</v>
      </c>
      <c r="D2450" s="24">
        <v>15889</v>
      </c>
      <c r="E2450" s="24">
        <v>1437.81</v>
      </c>
      <c r="F2450" s="26">
        <v>0.09</v>
      </c>
      <c r="G2450" s="25" t="s">
        <v>1484</v>
      </c>
      <c r="H2450" s="24">
        <v>480.92</v>
      </c>
      <c r="I2450" s="26">
        <v>0.13600000000000001</v>
      </c>
      <c r="J2450" s="25" t="b">
        <v>0</v>
      </c>
    </row>
    <row r="2451" spans="1:10" x14ac:dyDescent="0.25">
      <c r="A2451" s="23">
        <v>45040</v>
      </c>
      <c r="B2451" s="24">
        <v>1839451</v>
      </c>
      <c r="C2451" s="25" t="s">
        <v>1810</v>
      </c>
      <c r="D2451" s="24">
        <v>100759.94</v>
      </c>
      <c r="E2451" s="24">
        <v>9138.27</v>
      </c>
      <c r="F2451" s="26">
        <v>9.0999999999999998E-2</v>
      </c>
      <c r="G2451" s="25" t="s">
        <v>1484</v>
      </c>
      <c r="H2451" s="24">
        <v>388.68</v>
      </c>
      <c r="I2451" s="26">
        <v>0.22</v>
      </c>
      <c r="J2451" s="25" t="b">
        <v>1</v>
      </c>
    </row>
    <row r="2452" spans="1:10" x14ac:dyDescent="0.25">
      <c r="A2452" s="23">
        <v>45099</v>
      </c>
      <c r="B2452" s="24">
        <v>1842423</v>
      </c>
      <c r="C2452" s="25" t="s">
        <v>1872</v>
      </c>
      <c r="D2452" s="24">
        <v>74646.31</v>
      </c>
      <c r="E2452" s="24">
        <v>6822.36</v>
      </c>
      <c r="F2452" s="26">
        <v>9.0999999999999998E-2</v>
      </c>
      <c r="G2452" s="25" t="s">
        <v>1484</v>
      </c>
      <c r="H2452" s="24">
        <v>0</v>
      </c>
      <c r="I2452" s="26">
        <v>0</v>
      </c>
      <c r="J2452" s="25" t="b">
        <v>0</v>
      </c>
    </row>
    <row r="2453" spans="1:10" x14ac:dyDescent="0.25">
      <c r="A2453" s="23">
        <v>44939</v>
      </c>
      <c r="B2453" s="24">
        <v>1834504</v>
      </c>
      <c r="C2453" s="25" t="s">
        <v>1873</v>
      </c>
      <c r="D2453" s="24">
        <v>198.28</v>
      </c>
      <c r="E2453" s="24">
        <v>18.14</v>
      </c>
      <c r="F2453" s="26">
        <v>9.0999999999999998E-2</v>
      </c>
      <c r="G2453" s="25" t="s">
        <v>1484</v>
      </c>
      <c r="H2453" s="24">
        <v>0</v>
      </c>
      <c r="I2453" s="26">
        <v>0</v>
      </c>
      <c r="J2453" s="25" t="b">
        <v>0</v>
      </c>
    </row>
    <row r="2454" spans="1:10" x14ac:dyDescent="0.25">
      <c r="A2454" s="23">
        <v>45079</v>
      </c>
      <c r="B2454" s="24">
        <v>1841513</v>
      </c>
      <c r="C2454" s="25" t="s">
        <v>1641</v>
      </c>
      <c r="D2454" s="24">
        <v>52200</v>
      </c>
      <c r="E2454" s="24">
        <v>4750.76</v>
      </c>
      <c r="F2454" s="26">
        <v>9.0999999999999998E-2</v>
      </c>
      <c r="G2454" s="25" t="s">
        <v>1484</v>
      </c>
      <c r="H2454" s="24">
        <v>7978.3</v>
      </c>
      <c r="I2454" s="26">
        <v>0.20599999999999999</v>
      </c>
      <c r="J2454" s="25" t="b">
        <v>1</v>
      </c>
    </row>
    <row r="2455" spans="1:10" x14ac:dyDescent="0.25">
      <c r="A2455" s="23">
        <v>45224</v>
      </c>
      <c r="B2455" s="24">
        <v>1848690</v>
      </c>
      <c r="C2455" s="25" t="s">
        <v>1874</v>
      </c>
      <c r="D2455" s="24">
        <v>13555</v>
      </c>
      <c r="E2455" s="24">
        <v>1230.07</v>
      </c>
      <c r="F2455" s="26">
        <v>9.0999999999999998E-2</v>
      </c>
      <c r="G2455" s="25" t="s">
        <v>1484</v>
      </c>
      <c r="H2455" s="24">
        <v>0</v>
      </c>
      <c r="I2455" s="26">
        <v>0</v>
      </c>
      <c r="J2455" s="25" t="b">
        <v>0</v>
      </c>
    </row>
    <row r="2456" spans="1:10" x14ac:dyDescent="0.25">
      <c r="A2456" s="23">
        <v>45275</v>
      </c>
      <c r="B2456" s="24">
        <v>1850822</v>
      </c>
      <c r="C2456" s="25" t="s">
        <v>1875</v>
      </c>
      <c r="D2456" s="24">
        <v>19032.330000000002</v>
      </c>
      <c r="E2456" s="24">
        <v>1723.4</v>
      </c>
      <c r="F2456" s="26">
        <v>9.0999999999999998E-2</v>
      </c>
      <c r="G2456" s="25" t="s">
        <v>1484</v>
      </c>
      <c r="H2456" s="24">
        <v>954.48</v>
      </c>
      <c r="I2456" s="26">
        <v>0.22</v>
      </c>
      <c r="J2456" s="25" t="b">
        <v>1</v>
      </c>
    </row>
    <row r="2457" spans="1:10" x14ac:dyDescent="0.25">
      <c r="A2457" s="23">
        <v>45015</v>
      </c>
      <c r="B2457" s="24">
        <v>1838285</v>
      </c>
      <c r="C2457" s="25" t="s">
        <v>1876</v>
      </c>
      <c r="D2457" s="24">
        <v>15486</v>
      </c>
      <c r="E2457" s="24">
        <v>1411.33</v>
      </c>
      <c r="F2457" s="26">
        <v>9.0999999999999998E-2</v>
      </c>
      <c r="G2457" s="25" t="s">
        <v>1484</v>
      </c>
      <c r="H2457" s="24">
        <v>204</v>
      </c>
      <c r="I2457" s="26">
        <v>0.17599999999999999</v>
      </c>
      <c r="J2457" s="25" t="b">
        <v>0</v>
      </c>
    </row>
    <row r="2458" spans="1:10" x14ac:dyDescent="0.25">
      <c r="A2458" s="23">
        <v>45174</v>
      </c>
      <c r="B2458" s="24">
        <v>1846039</v>
      </c>
      <c r="C2458" s="25" t="s">
        <v>1877</v>
      </c>
      <c r="D2458" s="24">
        <v>18975</v>
      </c>
      <c r="E2458" s="24">
        <v>1720.13</v>
      </c>
      <c r="F2458" s="26">
        <v>9.0999999999999998E-2</v>
      </c>
      <c r="G2458" s="25" t="s">
        <v>1484</v>
      </c>
      <c r="H2458" s="24">
        <v>3998.94</v>
      </c>
      <c r="I2458" s="26">
        <v>0.193</v>
      </c>
      <c r="J2458" s="25" t="b">
        <v>1</v>
      </c>
    </row>
    <row r="2459" spans="1:10" x14ac:dyDescent="0.25">
      <c r="A2459" s="23">
        <v>44929</v>
      </c>
      <c r="B2459" s="24">
        <v>1834047</v>
      </c>
      <c r="C2459" s="25" t="s">
        <v>370</v>
      </c>
      <c r="D2459" s="24">
        <v>54456.41</v>
      </c>
      <c r="E2459" s="24">
        <v>4975.13</v>
      </c>
      <c r="F2459" s="26">
        <v>9.0999999999999998E-2</v>
      </c>
      <c r="G2459" s="25" t="s">
        <v>1484</v>
      </c>
      <c r="H2459" s="24">
        <v>8851.85</v>
      </c>
      <c r="I2459" s="26">
        <v>0.16300000000000001</v>
      </c>
      <c r="J2459" s="25" t="b">
        <v>0</v>
      </c>
    </row>
    <row r="2460" spans="1:10" x14ac:dyDescent="0.25">
      <c r="A2460" s="23">
        <v>45180</v>
      </c>
      <c r="B2460" s="24">
        <v>1846412</v>
      </c>
      <c r="C2460" s="25" t="s">
        <v>1878</v>
      </c>
      <c r="D2460" s="24">
        <v>16266</v>
      </c>
      <c r="E2460" s="24">
        <v>1477.3</v>
      </c>
      <c r="F2460" s="26">
        <v>9.0999999999999998E-2</v>
      </c>
      <c r="G2460" s="25" t="s">
        <v>1484</v>
      </c>
      <c r="H2460" s="24">
        <v>1199.6600000000001</v>
      </c>
      <c r="I2460" s="26">
        <v>0.22</v>
      </c>
      <c r="J2460" s="25" t="b">
        <v>1</v>
      </c>
    </row>
    <row r="2461" spans="1:10" x14ac:dyDescent="0.25">
      <c r="A2461" s="23">
        <v>44950</v>
      </c>
      <c r="B2461" s="24">
        <v>1834885</v>
      </c>
      <c r="C2461" s="25" t="s">
        <v>1879</v>
      </c>
      <c r="D2461" s="24">
        <v>30584.41</v>
      </c>
      <c r="E2461" s="24">
        <v>2783.14</v>
      </c>
      <c r="F2461" s="26">
        <v>9.0999999999999998E-2</v>
      </c>
      <c r="G2461" s="25" t="s">
        <v>1484</v>
      </c>
      <c r="H2461" s="24">
        <v>7617.28</v>
      </c>
      <c r="I2461" s="26">
        <v>0.13600000000000001</v>
      </c>
      <c r="J2461" s="25" t="b">
        <v>0</v>
      </c>
    </row>
    <row r="2462" spans="1:10" x14ac:dyDescent="0.25">
      <c r="A2462" s="23">
        <v>44950</v>
      </c>
      <c r="B2462" s="24">
        <v>1834826</v>
      </c>
      <c r="C2462" s="25" t="s">
        <v>1880</v>
      </c>
      <c r="D2462" s="24">
        <v>594</v>
      </c>
      <c r="E2462" s="24">
        <v>54</v>
      </c>
      <c r="F2462" s="26">
        <v>9.0999999999999998E-2</v>
      </c>
      <c r="G2462" s="25" t="s">
        <v>1484</v>
      </c>
      <c r="H2462" s="24">
        <v>238.53</v>
      </c>
      <c r="I2462" s="26">
        <v>0.20699999999999999</v>
      </c>
      <c r="J2462" s="25" t="b">
        <v>1</v>
      </c>
    </row>
    <row r="2463" spans="1:10" x14ac:dyDescent="0.25">
      <c r="A2463" s="23">
        <v>45134</v>
      </c>
      <c r="B2463" s="24">
        <v>1844122</v>
      </c>
      <c r="C2463" s="25" t="s">
        <v>1810</v>
      </c>
      <c r="D2463" s="24">
        <v>43906.58</v>
      </c>
      <c r="E2463" s="24">
        <v>3975.42</v>
      </c>
      <c r="F2463" s="26">
        <v>9.0999999999999998E-2</v>
      </c>
      <c r="G2463" s="25" t="s">
        <v>1484</v>
      </c>
      <c r="H2463" s="24">
        <v>684.7</v>
      </c>
      <c r="I2463" s="26">
        <v>0.22</v>
      </c>
      <c r="J2463" s="25" t="b">
        <v>1</v>
      </c>
    </row>
    <row r="2464" spans="1:10" x14ac:dyDescent="0.25">
      <c r="A2464" s="23">
        <v>45009</v>
      </c>
      <c r="B2464" s="24">
        <v>1837948</v>
      </c>
      <c r="C2464" s="25" t="s">
        <v>214</v>
      </c>
      <c r="D2464" s="24">
        <v>125310</v>
      </c>
      <c r="E2464" s="24">
        <v>11421.14</v>
      </c>
      <c r="F2464" s="26">
        <v>9.0999999999999998E-2</v>
      </c>
      <c r="G2464" s="25" t="s">
        <v>1484</v>
      </c>
      <c r="H2464" s="24">
        <v>43.65</v>
      </c>
      <c r="I2464" s="26">
        <v>1.474</v>
      </c>
      <c r="J2464" s="25" t="b">
        <v>1</v>
      </c>
    </row>
    <row r="2465" spans="1:10" x14ac:dyDescent="0.25">
      <c r="A2465" s="23">
        <v>45062</v>
      </c>
      <c r="B2465" s="24">
        <v>1840622</v>
      </c>
      <c r="C2465" s="25" t="s">
        <v>1881</v>
      </c>
      <c r="D2465" s="24">
        <v>16489</v>
      </c>
      <c r="E2465" s="24">
        <v>1515.03</v>
      </c>
      <c r="F2465" s="26">
        <v>9.1999999999999998E-2</v>
      </c>
      <c r="G2465" s="25" t="s">
        <v>1484</v>
      </c>
      <c r="H2465" s="24">
        <v>6723.86</v>
      </c>
      <c r="I2465" s="26">
        <v>0.307</v>
      </c>
      <c r="J2465" s="25" t="b">
        <v>1</v>
      </c>
    </row>
    <row r="2466" spans="1:10" x14ac:dyDescent="0.25">
      <c r="A2466" s="23">
        <v>45260</v>
      </c>
      <c r="B2466" s="24">
        <v>1850138</v>
      </c>
      <c r="C2466" s="25" t="s">
        <v>1882</v>
      </c>
      <c r="D2466" s="24">
        <v>19510</v>
      </c>
      <c r="E2466" s="24">
        <v>1786.29</v>
      </c>
      <c r="F2466" s="26">
        <v>9.1999999999999998E-2</v>
      </c>
      <c r="G2466" s="25" t="s">
        <v>1484</v>
      </c>
      <c r="H2466" s="24">
        <v>3776.92</v>
      </c>
      <c r="I2466" s="26">
        <v>0.22</v>
      </c>
      <c r="J2466" s="25" t="b">
        <v>1</v>
      </c>
    </row>
    <row r="2467" spans="1:10" x14ac:dyDescent="0.25">
      <c r="A2467" s="23">
        <v>44999</v>
      </c>
      <c r="B2467" s="24">
        <v>1837403</v>
      </c>
      <c r="C2467" s="25" t="s">
        <v>1883</v>
      </c>
      <c r="D2467" s="24">
        <v>17894</v>
      </c>
      <c r="E2467" s="24">
        <v>1654.8</v>
      </c>
      <c r="F2467" s="26">
        <v>9.1999999999999998E-2</v>
      </c>
      <c r="G2467" s="25" t="s">
        <v>1484</v>
      </c>
      <c r="H2467" s="24">
        <v>45900.27</v>
      </c>
      <c r="I2467" s="26">
        <v>5.1999999999999998E-2</v>
      </c>
      <c r="J2467" s="25" t="b">
        <v>0</v>
      </c>
    </row>
    <row r="2468" spans="1:10" x14ac:dyDescent="0.25">
      <c r="A2468" s="23">
        <v>45215</v>
      </c>
      <c r="B2468" s="24">
        <v>1848239</v>
      </c>
      <c r="C2468" s="25" t="s">
        <v>783</v>
      </c>
      <c r="D2468" s="24">
        <v>6319.52</v>
      </c>
      <c r="E2468" s="24">
        <v>583</v>
      </c>
      <c r="F2468" s="26">
        <v>9.1999999999999998E-2</v>
      </c>
      <c r="G2468" s="25" t="s">
        <v>1484</v>
      </c>
      <c r="H2468" s="24">
        <v>1266.56</v>
      </c>
      <c r="I2468" s="26">
        <v>1.577</v>
      </c>
      <c r="J2468" s="25" t="b">
        <v>1</v>
      </c>
    </row>
    <row r="2469" spans="1:10" x14ac:dyDescent="0.25">
      <c r="A2469" s="23">
        <v>44972</v>
      </c>
      <c r="B2469" s="24">
        <v>1835982</v>
      </c>
      <c r="C2469" s="25" t="s">
        <v>1884</v>
      </c>
      <c r="D2469" s="24">
        <v>68885.789999999994</v>
      </c>
      <c r="E2469" s="24">
        <v>6361.76</v>
      </c>
      <c r="F2469" s="26">
        <v>9.1999999999999998E-2</v>
      </c>
      <c r="G2469" s="25" t="s">
        <v>1484</v>
      </c>
      <c r="H2469" s="24">
        <v>24299.57</v>
      </c>
      <c r="I2469" s="26">
        <v>3.6999999999999998E-2</v>
      </c>
      <c r="J2469" s="25" t="b">
        <v>0</v>
      </c>
    </row>
    <row r="2470" spans="1:10" x14ac:dyDescent="0.25">
      <c r="A2470" s="23">
        <v>44995</v>
      </c>
      <c r="B2470" s="24">
        <v>1837256</v>
      </c>
      <c r="C2470" s="25" t="s">
        <v>1885</v>
      </c>
      <c r="D2470" s="24">
        <v>9598.7999999999993</v>
      </c>
      <c r="E2470" s="24">
        <v>887.49</v>
      </c>
      <c r="F2470" s="26">
        <v>9.1999999999999998E-2</v>
      </c>
      <c r="G2470" s="25" t="s">
        <v>1484</v>
      </c>
      <c r="H2470" s="24">
        <v>756.1</v>
      </c>
      <c r="I2470" s="26">
        <v>0.219</v>
      </c>
      <c r="J2470" s="25" t="b">
        <v>1</v>
      </c>
    </row>
    <row r="2471" spans="1:10" x14ac:dyDescent="0.25">
      <c r="A2471" s="23">
        <v>44952</v>
      </c>
      <c r="B2471" s="24">
        <v>1835040</v>
      </c>
      <c r="C2471" s="25" t="s">
        <v>1886</v>
      </c>
      <c r="D2471" s="24">
        <v>100256</v>
      </c>
      <c r="E2471" s="24">
        <v>9189.5</v>
      </c>
      <c r="F2471" s="26">
        <v>9.1999999999999998E-2</v>
      </c>
      <c r="G2471" s="25" t="s">
        <v>1484</v>
      </c>
      <c r="H2471" s="24">
        <v>72.16</v>
      </c>
      <c r="I2471" s="26">
        <v>0.22</v>
      </c>
      <c r="J2471" s="25" t="b">
        <v>1</v>
      </c>
    </row>
    <row r="2472" spans="1:10" x14ac:dyDescent="0.25">
      <c r="A2472" s="23">
        <v>45091</v>
      </c>
      <c r="B2472" s="24">
        <v>1842101</v>
      </c>
      <c r="C2472" s="25" t="s">
        <v>577</v>
      </c>
      <c r="D2472" s="24">
        <v>30315</v>
      </c>
      <c r="E2472" s="24">
        <v>2797</v>
      </c>
      <c r="F2472" s="26">
        <v>9.1999999999999998E-2</v>
      </c>
      <c r="G2472" s="25" t="s">
        <v>1484</v>
      </c>
      <c r="H2472" s="24">
        <v>0</v>
      </c>
      <c r="I2472" s="26">
        <v>0</v>
      </c>
      <c r="J2472" s="25" t="b">
        <v>0</v>
      </c>
    </row>
    <row r="2473" spans="1:10" x14ac:dyDescent="0.25">
      <c r="A2473" s="23">
        <v>45128</v>
      </c>
      <c r="B2473" s="24">
        <v>1843780</v>
      </c>
      <c r="C2473" s="25" t="s">
        <v>1887</v>
      </c>
      <c r="D2473" s="24">
        <v>17519.73</v>
      </c>
      <c r="E2473" s="24">
        <v>1617.1</v>
      </c>
      <c r="F2473" s="26">
        <v>9.1999999999999998E-2</v>
      </c>
      <c r="G2473" s="25" t="s">
        <v>1484</v>
      </c>
      <c r="H2473" s="24">
        <v>11953.14</v>
      </c>
      <c r="I2473" s="26">
        <v>0.22</v>
      </c>
      <c r="J2473" s="25" t="b">
        <v>1</v>
      </c>
    </row>
    <row r="2474" spans="1:10" x14ac:dyDescent="0.25">
      <c r="A2474" s="23">
        <v>45005</v>
      </c>
      <c r="B2474" s="24">
        <v>1837662</v>
      </c>
      <c r="C2474" s="25" t="s">
        <v>390</v>
      </c>
      <c r="D2474" s="24">
        <v>22425</v>
      </c>
      <c r="E2474" s="24">
        <v>2062.77</v>
      </c>
      <c r="F2474" s="26">
        <v>9.1999999999999998E-2</v>
      </c>
      <c r="G2474" s="25" t="s">
        <v>1484</v>
      </c>
      <c r="H2474" s="24">
        <v>69147</v>
      </c>
      <c r="I2474" s="26">
        <v>0</v>
      </c>
      <c r="J2474" s="25" t="b">
        <v>0</v>
      </c>
    </row>
    <row r="2475" spans="1:10" x14ac:dyDescent="0.25">
      <c r="A2475" s="23">
        <v>45044</v>
      </c>
      <c r="B2475" s="24">
        <v>1839828</v>
      </c>
      <c r="C2475" s="25" t="s">
        <v>1888</v>
      </c>
      <c r="D2475" s="24">
        <v>30210.54</v>
      </c>
      <c r="E2475" s="24">
        <v>2765.87</v>
      </c>
      <c r="F2475" s="26">
        <v>9.1999999999999998E-2</v>
      </c>
      <c r="G2475" s="25" t="s">
        <v>1484</v>
      </c>
      <c r="H2475" s="24">
        <v>12568.36</v>
      </c>
      <c r="I2475" s="26">
        <v>0.20200000000000001</v>
      </c>
      <c r="J2475" s="25" t="b">
        <v>1</v>
      </c>
    </row>
    <row r="2476" spans="1:10" x14ac:dyDescent="0.25">
      <c r="A2476" s="23">
        <v>45138</v>
      </c>
      <c r="B2476" s="24">
        <v>1844257</v>
      </c>
      <c r="C2476" s="25" t="s">
        <v>1889</v>
      </c>
      <c r="D2476" s="24">
        <v>13024</v>
      </c>
      <c r="E2476" s="24">
        <v>1204.1300000000001</v>
      </c>
      <c r="F2476" s="26">
        <v>9.1999999999999998E-2</v>
      </c>
      <c r="G2476" s="25" t="s">
        <v>1484</v>
      </c>
      <c r="H2476" s="24">
        <v>5300.1</v>
      </c>
      <c r="I2476" s="26">
        <v>0.219</v>
      </c>
      <c r="J2476" s="25" t="b">
        <v>1</v>
      </c>
    </row>
    <row r="2477" spans="1:10" x14ac:dyDescent="0.25">
      <c r="A2477" s="23">
        <v>45244</v>
      </c>
      <c r="B2477" s="24">
        <v>1849537</v>
      </c>
      <c r="C2477" s="25" t="s">
        <v>120</v>
      </c>
      <c r="D2477" s="24">
        <v>2462.4</v>
      </c>
      <c r="E2477" s="24">
        <v>229</v>
      </c>
      <c r="F2477" s="26">
        <v>9.2999999999999999E-2</v>
      </c>
      <c r="G2477" s="25" t="s">
        <v>1484</v>
      </c>
      <c r="H2477" s="24">
        <v>697.82</v>
      </c>
      <c r="I2477" s="26">
        <v>0.22</v>
      </c>
      <c r="J2477" s="25" t="b">
        <v>1</v>
      </c>
    </row>
    <row r="2478" spans="1:10" x14ac:dyDescent="0.25">
      <c r="A2478" s="23">
        <v>45009</v>
      </c>
      <c r="B2478" s="24">
        <v>1837958</v>
      </c>
      <c r="C2478" s="25" t="s">
        <v>1890</v>
      </c>
      <c r="D2478" s="24">
        <v>2565</v>
      </c>
      <c r="E2478" s="24">
        <v>237.5</v>
      </c>
      <c r="F2478" s="26">
        <v>9.2999999999999999E-2</v>
      </c>
      <c r="G2478" s="25" t="s">
        <v>1484</v>
      </c>
      <c r="H2478" s="24">
        <v>0</v>
      </c>
      <c r="I2478" s="26">
        <v>0</v>
      </c>
      <c r="J2478" s="25" t="b">
        <v>0</v>
      </c>
    </row>
    <row r="2479" spans="1:10" x14ac:dyDescent="0.25">
      <c r="A2479" s="23">
        <v>45175</v>
      </c>
      <c r="B2479" s="24">
        <v>1846175</v>
      </c>
      <c r="C2479" s="25" t="s">
        <v>1891</v>
      </c>
      <c r="D2479" s="24">
        <v>29337</v>
      </c>
      <c r="E2479" s="24">
        <v>2729.03</v>
      </c>
      <c r="F2479" s="26">
        <v>9.2999999999999999E-2</v>
      </c>
      <c r="G2479" s="25" t="s">
        <v>1484</v>
      </c>
      <c r="H2479" s="24">
        <v>9875.36</v>
      </c>
      <c r="I2479" s="26">
        <v>0.13600000000000001</v>
      </c>
      <c r="J2479" s="25" t="b">
        <v>0</v>
      </c>
    </row>
    <row r="2480" spans="1:10" x14ac:dyDescent="0.25">
      <c r="A2480" s="23">
        <v>45236</v>
      </c>
      <c r="B2480" s="24">
        <v>1849176</v>
      </c>
      <c r="C2480" s="25" t="s">
        <v>1892</v>
      </c>
      <c r="D2480" s="24">
        <v>7866</v>
      </c>
      <c r="E2480" s="24">
        <v>729.18</v>
      </c>
      <c r="F2480" s="26">
        <v>9.2999999999999999E-2</v>
      </c>
      <c r="G2480" s="25" t="s">
        <v>1484</v>
      </c>
      <c r="H2480" s="24">
        <v>783.25</v>
      </c>
      <c r="I2480" s="26">
        <v>0.61599999999999999</v>
      </c>
      <c r="J2480" s="25" t="b">
        <v>1</v>
      </c>
    </row>
    <row r="2481" spans="1:10" x14ac:dyDescent="0.25">
      <c r="A2481" s="23">
        <v>45022</v>
      </c>
      <c r="B2481" s="24">
        <v>1838622</v>
      </c>
      <c r="C2481" s="25" t="s">
        <v>1893</v>
      </c>
      <c r="D2481" s="24">
        <v>68338</v>
      </c>
      <c r="E2481" s="24">
        <v>6328.25</v>
      </c>
      <c r="F2481" s="26">
        <v>9.2999999999999999E-2</v>
      </c>
      <c r="G2481" s="25" t="s">
        <v>1484</v>
      </c>
      <c r="H2481" s="24">
        <v>14296.64</v>
      </c>
      <c r="I2481" s="26">
        <v>0.192</v>
      </c>
      <c r="J2481" s="25" t="b">
        <v>1</v>
      </c>
    </row>
    <row r="2482" spans="1:10" x14ac:dyDescent="0.25">
      <c r="A2482" s="23">
        <v>45084</v>
      </c>
      <c r="B2482" s="24">
        <v>1841758</v>
      </c>
      <c r="C2482" s="25" t="s">
        <v>1894</v>
      </c>
      <c r="D2482" s="24">
        <v>11049</v>
      </c>
      <c r="E2482" s="24">
        <v>1027.54</v>
      </c>
      <c r="F2482" s="26">
        <v>9.2999999999999999E-2</v>
      </c>
      <c r="G2482" s="25" t="s">
        <v>1484</v>
      </c>
      <c r="H2482" s="24">
        <v>329.64</v>
      </c>
      <c r="I2482" s="26">
        <v>0.22</v>
      </c>
      <c r="J2482" s="25" t="b">
        <v>1</v>
      </c>
    </row>
    <row r="2483" spans="1:10" x14ac:dyDescent="0.25">
      <c r="A2483" s="23">
        <v>45272</v>
      </c>
      <c r="B2483" s="24">
        <v>1850615</v>
      </c>
      <c r="C2483" s="25" t="s">
        <v>1895</v>
      </c>
      <c r="D2483" s="24">
        <v>17095</v>
      </c>
      <c r="E2483" s="24">
        <v>1584.68</v>
      </c>
      <c r="F2483" s="26">
        <v>9.2999999999999999E-2</v>
      </c>
      <c r="G2483" s="25" t="s">
        <v>1484</v>
      </c>
      <c r="H2483" s="24">
        <v>918.4</v>
      </c>
      <c r="I2483" s="26">
        <v>0.22</v>
      </c>
      <c r="J2483" s="25" t="b">
        <v>1</v>
      </c>
    </row>
    <row r="2484" spans="1:10" x14ac:dyDescent="0.25">
      <c r="A2484" s="23">
        <v>45042</v>
      </c>
      <c r="B2484" s="24">
        <v>1839609</v>
      </c>
      <c r="C2484" s="25" t="s">
        <v>1896</v>
      </c>
      <c r="D2484" s="24">
        <v>29660</v>
      </c>
      <c r="E2484" s="24">
        <v>2745.5</v>
      </c>
      <c r="F2484" s="26">
        <v>9.2999999999999999E-2</v>
      </c>
      <c r="G2484" s="25" t="s">
        <v>1484</v>
      </c>
      <c r="H2484" s="24">
        <v>693.79</v>
      </c>
      <c r="I2484" s="26">
        <v>0.13600000000000001</v>
      </c>
      <c r="J2484" s="25" t="b">
        <v>0</v>
      </c>
    </row>
    <row r="2485" spans="1:10" x14ac:dyDescent="0.25">
      <c r="A2485" s="23">
        <v>44929</v>
      </c>
      <c r="B2485" s="24">
        <v>1834048</v>
      </c>
      <c r="C2485" s="25" t="s">
        <v>1897</v>
      </c>
      <c r="D2485" s="24">
        <v>56285.38</v>
      </c>
      <c r="E2485" s="24">
        <v>5208.95</v>
      </c>
      <c r="F2485" s="26">
        <v>9.2999999999999999E-2</v>
      </c>
      <c r="G2485" s="25" t="s">
        <v>1484</v>
      </c>
      <c r="H2485" s="24">
        <v>2876.56</v>
      </c>
      <c r="I2485" s="26">
        <v>0.22</v>
      </c>
      <c r="J2485" s="25" t="b">
        <v>1</v>
      </c>
    </row>
    <row r="2486" spans="1:10" x14ac:dyDescent="0.25">
      <c r="A2486" s="23">
        <v>45107</v>
      </c>
      <c r="B2486" s="24">
        <v>1842829</v>
      </c>
      <c r="C2486" s="25" t="s">
        <v>1898</v>
      </c>
      <c r="D2486" s="24">
        <v>11218</v>
      </c>
      <c r="E2486" s="24">
        <v>1038.42</v>
      </c>
      <c r="F2486" s="26">
        <v>9.2999999999999999E-2</v>
      </c>
      <c r="G2486" s="25" t="s">
        <v>1484</v>
      </c>
      <c r="H2486" s="24">
        <v>1294</v>
      </c>
      <c r="I2486" s="26">
        <v>0.22800000000000001</v>
      </c>
      <c r="J2486" s="25" t="b">
        <v>1</v>
      </c>
    </row>
    <row r="2487" spans="1:10" x14ac:dyDescent="0.25">
      <c r="A2487" s="23">
        <v>45021</v>
      </c>
      <c r="B2487" s="24">
        <v>1838509</v>
      </c>
      <c r="C2487" s="25" t="s">
        <v>1899</v>
      </c>
      <c r="D2487" s="24">
        <v>27960.81</v>
      </c>
      <c r="E2487" s="24">
        <v>2601.33</v>
      </c>
      <c r="F2487" s="26">
        <v>9.2999999999999999E-2</v>
      </c>
      <c r="G2487" s="25" t="s">
        <v>1484</v>
      </c>
      <c r="H2487" s="24">
        <v>582.20000000000005</v>
      </c>
      <c r="I2487" s="26">
        <v>0.22</v>
      </c>
      <c r="J2487" s="25" t="b">
        <v>1</v>
      </c>
    </row>
    <row r="2488" spans="1:10" x14ac:dyDescent="0.25">
      <c r="A2488" s="23">
        <v>44986</v>
      </c>
      <c r="B2488" s="24">
        <v>1836592</v>
      </c>
      <c r="C2488" s="25" t="s">
        <v>526</v>
      </c>
      <c r="D2488" s="24">
        <v>150110.73000000001</v>
      </c>
      <c r="E2488" s="24">
        <v>13900.5</v>
      </c>
      <c r="F2488" s="26">
        <v>9.2999999999999999E-2</v>
      </c>
      <c r="G2488" s="25" t="s">
        <v>1484</v>
      </c>
      <c r="H2488" s="24">
        <v>0</v>
      </c>
      <c r="I2488" s="26">
        <v>0</v>
      </c>
      <c r="J2488" s="25" t="b">
        <v>0</v>
      </c>
    </row>
    <row r="2489" spans="1:10" x14ac:dyDescent="0.25">
      <c r="A2489" s="23">
        <v>45072</v>
      </c>
      <c r="B2489" s="24">
        <v>1841230</v>
      </c>
      <c r="C2489" s="25" t="s">
        <v>1900</v>
      </c>
      <c r="D2489" s="24">
        <v>143896.07</v>
      </c>
      <c r="E2489" s="24">
        <v>13557.93</v>
      </c>
      <c r="F2489" s="26">
        <v>9.4E-2</v>
      </c>
      <c r="G2489" s="25" t="s">
        <v>1484</v>
      </c>
      <c r="H2489" s="24">
        <v>23590.95</v>
      </c>
      <c r="I2489" s="26">
        <v>0.22500000000000001</v>
      </c>
      <c r="J2489" s="25" t="b">
        <v>1</v>
      </c>
    </row>
    <row r="2490" spans="1:10" x14ac:dyDescent="0.25">
      <c r="A2490" s="23">
        <v>45155</v>
      </c>
      <c r="B2490" s="24">
        <v>1845166</v>
      </c>
      <c r="C2490" s="25" t="s">
        <v>1647</v>
      </c>
      <c r="D2490" s="24">
        <v>34548.879999999997</v>
      </c>
      <c r="E2490" s="24">
        <v>3262.2</v>
      </c>
      <c r="F2490" s="26">
        <v>9.4E-2</v>
      </c>
      <c r="G2490" s="25" t="s">
        <v>1484</v>
      </c>
      <c r="H2490" s="24">
        <v>0</v>
      </c>
      <c r="I2490" s="26">
        <v>0</v>
      </c>
      <c r="J2490" s="25" t="b">
        <v>0</v>
      </c>
    </row>
    <row r="2491" spans="1:10" x14ac:dyDescent="0.25">
      <c r="A2491" s="23">
        <v>45217</v>
      </c>
      <c r="B2491" s="24">
        <v>1848337</v>
      </c>
      <c r="C2491" s="25" t="s">
        <v>1901</v>
      </c>
      <c r="D2491" s="24">
        <v>14804.54</v>
      </c>
      <c r="E2491" s="24">
        <v>1388.43</v>
      </c>
      <c r="F2491" s="26">
        <v>9.4E-2</v>
      </c>
      <c r="G2491" s="25" t="s">
        <v>1484</v>
      </c>
      <c r="H2491" s="24">
        <v>338.66</v>
      </c>
      <c r="I2491" s="26">
        <v>0.22</v>
      </c>
      <c r="J2491" s="25" t="b">
        <v>1</v>
      </c>
    </row>
    <row r="2492" spans="1:10" x14ac:dyDescent="0.25">
      <c r="A2492" s="23">
        <v>45217</v>
      </c>
      <c r="B2492" s="24">
        <v>1848323</v>
      </c>
      <c r="C2492" s="25" t="s">
        <v>1902</v>
      </c>
      <c r="D2492" s="24">
        <v>15566</v>
      </c>
      <c r="E2492" s="24">
        <v>1469</v>
      </c>
      <c r="F2492" s="26">
        <v>9.4E-2</v>
      </c>
      <c r="G2492" s="25" t="s">
        <v>1484</v>
      </c>
      <c r="H2492" s="24">
        <v>1349.72</v>
      </c>
      <c r="I2492" s="26">
        <v>0.22</v>
      </c>
      <c r="J2492" s="25" t="b">
        <v>1</v>
      </c>
    </row>
    <row r="2493" spans="1:10" x14ac:dyDescent="0.25">
      <c r="A2493" s="23">
        <v>45166</v>
      </c>
      <c r="B2493" s="24">
        <v>1845725</v>
      </c>
      <c r="C2493" s="25" t="s">
        <v>1903</v>
      </c>
      <c r="D2493" s="24">
        <v>6415.14</v>
      </c>
      <c r="E2493" s="24">
        <v>600.46</v>
      </c>
      <c r="F2493" s="26">
        <v>9.4E-2</v>
      </c>
      <c r="G2493" s="25" t="s">
        <v>1484</v>
      </c>
      <c r="H2493" s="24">
        <v>0</v>
      </c>
      <c r="I2493" s="26">
        <v>0</v>
      </c>
      <c r="J2493" s="25" t="b">
        <v>0</v>
      </c>
    </row>
    <row r="2494" spans="1:10" x14ac:dyDescent="0.25">
      <c r="A2494" s="23">
        <v>45218</v>
      </c>
      <c r="B2494" s="24">
        <v>1848390</v>
      </c>
      <c r="C2494" s="25" t="s">
        <v>1904</v>
      </c>
      <c r="D2494" s="24">
        <v>29603.96</v>
      </c>
      <c r="E2494" s="24">
        <v>2795.87</v>
      </c>
      <c r="F2494" s="26">
        <v>9.4E-2</v>
      </c>
      <c r="G2494" s="25" t="s">
        <v>1484</v>
      </c>
      <c r="H2494" s="24">
        <v>8666.98</v>
      </c>
      <c r="I2494" s="26">
        <v>0.33200000000000002</v>
      </c>
      <c r="J2494" s="25" t="b">
        <v>1</v>
      </c>
    </row>
    <row r="2495" spans="1:10" x14ac:dyDescent="0.25">
      <c r="A2495" s="23">
        <v>45128</v>
      </c>
      <c r="B2495" s="24">
        <v>1843724</v>
      </c>
      <c r="C2495" s="25" t="s">
        <v>1905</v>
      </c>
      <c r="D2495" s="24">
        <v>20240</v>
      </c>
      <c r="E2495" s="24">
        <v>1910.83</v>
      </c>
      <c r="F2495" s="26">
        <v>9.4E-2</v>
      </c>
      <c r="G2495" s="25" t="s">
        <v>1484</v>
      </c>
      <c r="H2495" s="24">
        <v>1832.01</v>
      </c>
      <c r="I2495" s="26">
        <v>0.31900000000000001</v>
      </c>
      <c r="J2495" s="25" t="b">
        <v>1</v>
      </c>
    </row>
    <row r="2496" spans="1:10" x14ac:dyDescent="0.25">
      <c r="A2496" s="23">
        <v>45147</v>
      </c>
      <c r="B2496" s="24">
        <v>1844693</v>
      </c>
      <c r="C2496" s="25" t="s">
        <v>1906</v>
      </c>
      <c r="D2496" s="24">
        <v>59847.46</v>
      </c>
      <c r="E2496" s="24">
        <v>5612.42</v>
      </c>
      <c r="F2496" s="26">
        <v>9.4E-2</v>
      </c>
      <c r="G2496" s="25" t="s">
        <v>1484</v>
      </c>
      <c r="H2496" s="24">
        <v>0</v>
      </c>
      <c r="I2496" s="26">
        <v>0</v>
      </c>
      <c r="J2496" s="25" t="b">
        <v>0</v>
      </c>
    </row>
    <row r="2497" spans="1:10" x14ac:dyDescent="0.25">
      <c r="A2497" s="23">
        <v>45100</v>
      </c>
      <c r="B2497" s="24">
        <v>1842468</v>
      </c>
      <c r="C2497" s="25" t="s">
        <v>480</v>
      </c>
      <c r="D2497" s="24">
        <v>78696</v>
      </c>
      <c r="E2497" s="24">
        <v>7433.57</v>
      </c>
      <c r="F2497" s="26">
        <v>9.4E-2</v>
      </c>
      <c r="G2497" s="25" t="s">
        <v>1484</v>
      </c>
      <c r="H2497" s="24">
        <v>14433.57</v>
      </c>
      <c r="I2497" s="26">
        <v>0.13700000000000001</v>
      </c>
      <c r="J2497" s="25" t="b">
        <v>0</v>
      </c>
    </row>
    <row r="2498" spans="1:10" x14ac:dyDescent="0.25">
      <c r="A2498" s="23">
        <v>44953</v>
      </c>
      <c r="B2498" s="24">
        <v>1835067</v>
      </c>
      <c r="C2498" s="25" t="s">
        <v>1907</v>
      </c>
      <c r="D2498" s="24">
        <v>20766</v>
      </c>
      <c r="E2498" s="24">
        <v>1952.13</v>
      </c>
      <c r="F2498" s="26">
        <v>9.4E-2</v>
      </c>
      <c r="G2498" s="25" t="s">
        <v>1484</v>
      </c>
      <c r="H2498" s="24">
        <v>3608</v>
      </c>
      <c r="I2498" s="26">
        <v>0.22</v>
      </c>
      <c r="J2498" s="25" t="b">
        <v>1</v>
      </c>
    </row>
    <row r="2499" spans="1:10" x14ac:dyDescent="0.25">
      <c r="A2499" s="23">
        <v>45230</v>
      </c>
      <c r="B2499" s="24">
        <v>1848993</v>
      </c>
      <c r="C2499" s="25" t="s">
        <v>1908</v>
      </c>
      <c r="D2499" s="24">
        <v>28209</v>
      </c>
      <c r="E2499" s="24">
        <v>2659.74</v>
      </c>
      <c r="F2499" s="26">
        <v>9.4E-2</v>
      </c>
      <c r="G2499" s="25" t="s">
        <v>1484</v>
      </c>
      <c r="H2499" s="24">
        <v>114.8</v>
      </c>
      <c r="I2499" s="26">
        <v>0.22</v>
      </c>
      <c r="J2499" s="25" t="b">
        <v>1</v>
      </c>
    </row>
    <row r="2500" spans="1:10" x14ac:dyDescent="0.25">
      <c r="A2500" s="23">
        <v>45288</v>
      </c>
      <c r="B2500" s="24">
        <v>1851149</v>
      </c>
      <c r="C2500" s="25" t="s">
        <v>1909</v>
      </c>
      <c r="D2500" s="24">
        <v>16532.689999999999</v>
      </c>
      <c r="E2500" s="24">
        <v>1547.46</v>
      </c>
      <c r="F2500" s="26">
        <v>9.4E-2</v>
      </c>
      <c r="G2500" s="25" t="s">
        <v>1484</v>
      </c>
      <c r="H2500" s="24">
        <v>150.88</v>
      </c>
      <c r="I2500" s="26">
        <v>0.22</v>
      </c>
      <c r="J2500" s="25" t="b">
        <v>1</v>
      </c>
    </row>
    <row r="2501" spans="1:10" x14ac:dyDescent="0.25">
      <c r="A2501" s="23">
        <v>45113</v>
      </c>
      <c r="B2501" s="24">
        <v>1842961</v>
      </c>
      <c r="C2501" s="25" t="s">
        <v>1910</v>
      </c>
      <c r="D2501" s="24">
        <v>14327.97</v>
      </c>
      <c r="E2501" s="24">
        <v>1341.1</v>
      </c>
      <c r="F2501" s="26">
        <v>9.4E-2</v>
      </c>
      <c r="G2501" s="25" t="s">
        <v>1484</v>
      </c>
      <c r="H2501" s="24">
        <v>2736</v>
      </c>
      <c r="I2501" s="26">
        <v>0.311</v>
      </c>
      <c r="J2501" s="25" t="b">
        <v>1</v>
      </c>
    </row>
    <row r="2502" spans="1:10" x14ac:dyDescent="0.25">
      <c r="A2502" s="23">
        <v>45107</v>
      </c>
      <c r="B2502" s="24">
        <v>1842853</v>
      </c>
      <c r="C2502" s="25" t="s">
        <v>1911</v>
      </c>
      <c r="D2502" s="24">
        <v>5080</v>
      </c>
      <c r="E2502" s="24">
        <v>477.36</v>
      </c>
      <c r="F2502" s="26">
        <v>9.4E-2</v>
      </c>
      <c r="G2502" s="25" t="s">
        <v>1484</v>
      </c>
      <c r="H2502" s="24">
        <v>0</v>
      </c>
      <c r="I2502" s="26">
        <v>0</v>
      </c>
      <c r="J2502" s="25" t="b">
        <v>0</v>
      </c>
    </row>
    <row r="2503" spans="1:10" x14ac:dyDescent="0.25">
      <c r="A2503" s="23">
        <v>45125</v>
      </c>
      <c r="B2503" s="24">
        <v>1843532</v>
      </c>
      <c r="C2503" s="25" t="s">
        <v>1912</v>
      </c>
      <c r="D2503" s="24">
        <v>16625</v>
      </c>
      <c r="E2503" s="24">
        <v>1569.13</v>
      </c>
      <c r="F2503" s="26">
        <v>9.4E-2</v>
      </c>
      <c r="G2503" s="25" t="s">
        <v>1484</v>
      </c>
      <c r="H2503" s="24">
        <v>6955.5</v>
      </c>
      <c r="I2503" s="26">
        <v>0.35799999999999998</v>
      </c>
      <c r="J2503" s="25" t="b">
        <v>1</v>
      </c>
    </row>
    <row r="2504" spans="1:10" x14ac:dyDescent="0.25">
      <c r="A2504" s="23">
        <v>45078</v>
      </c>
      <c r="B2504" s="24">
        <v>1841428</v>
      </c>
      <c r="C2504" s="25" t="s">
        <v>1913</v>
      </c>
      <c r="D2504" s="24">
        <v>119556.23</v>
      </c>
      <c r="E2504" s="24">
        <v>11291.36</v>
      </c>
      <c r="F2504" s="26">
        <v>9.4E-2</v>
      </c>
      <c r="G2504" s="25" t="s">
        <v>1484</v>
      </c>
      <c r="H2504" s="24">
        <v>0</v>
      </c>
      <c r="I2504" s="26">
        <v>0</v>
      </c>
      <c r="J2504" s="25" t="b">
        <v>0</v>
      </c>
    </row>
    <row r="2505" spans="1:10" x14ac:dyDescent="0.25">
      <c r="A2505" s="23">
        <v>45042</v>
      </c>
      <c r="B2505" s="24">
        <v>1839621</v>
      </c>
      <c r="C2505" s="25" t="s">
        <v>1914</v>
      </c>
      <c r="D2505" s="24">
        <v>191972</v>
      </c>
      <c r="E2505" s="24">
        <v>18230</v>
      </c>
      <c r="F2505" s="26">
        <v>9.5000000000000001E-2</v>
      </c>
      <c r="G2505" s="25" t="s">
        <v>1484</v>
      </c>
      <c r="H2505" s="24">
        <v>1729.42</v>
      </c>
      <c r="I2505" s="26">
        <v>0.22</v>
      </c>
      <c r="J2505" s="25" t="b">
        <v>1</v>
      </c>
    </row>
    <row r="2506" spans="1:10" x14ac:dyDescent="0.25">
      <c r="A2506" s="23">
        <v>45016</v>
      </c>
      <c r="B2506" s="24">
        <v>1838318</v>
      </c>
      <c r="C2506" s="25" t="s">
        <v>1915</v>
      </c>
      <c r="D2506" s="24">
        <v>41125</v>
      </c>
      <c r="E2506" s="24">
        <v>3897.63</v>
      </c>
      <c r="F2506" s="26">
        <v>9.5000000000000001E-2</v>
      </c>
      <c r="G2506" s="25" t="s">
        <v>1484</v>
      </c>
      <c r="H2506" s="24">
        <v>17814.669999999998</v>
      </c>
      <c r="I2506" s="26">
        <v>6.7000000000000004E-2</v>
      </c>
      <c r="J2506" s="25" t="b">
        <v>0</v>
      </c>
    </row>
    <row r="2507" spans="1:10" x14ac:dyDescent="0.25">
      <c r="A2507" s="23">
        <v>45106</v>
      </c>
      <c r="B2507" s="24">
        <v>1842786</v>
      </c>
      <c r="C2507" s="25" t="s">
        <v>1916</v>
      </c>
      <c r="D2507" s="24">
        <v>85472.9</v>
      </c>
      <c r="E2507" s="24">
        <v>8156.15</v>
      </c>
      <c r="F2507" s="26">
        <v>9.5000000000000001E-2</v>
      </c>
      <c r="G2507" s="25" t="s">
        <v>1484</v>
      </c>
      <c r="H2507" s="24">
        <v>826.92</v>
      </c>
      <c r="I2507" s="26">
        <v>0.254</v>
      </c>
      <c r="J2507" s="25" t="b">
        <v>1</v>
      </c>
    </row>
    <row r="2508" spans="1:10" x14ac:dyDescent="0.25">
      <c r="A2508" s="23">
        <v>45223</v>
      </c>
      <c r="B2508" s="24">
        <v>1848617</v>
      </c>
      <c r="C2508" s="25" t="s">
        <v>1917</v>
      </c>
      <c r="D2508" s="24">
        <v>16854</v>
      </c>
      <c r="E2508" s="24">
        <v>1600.53</v>
      </c>
      <c r="F2508" s="26">
        <v>9.5000000000000001E-2</v>
      </c>
      <c r="G2508" s="25" t="s">
        <v>1484</v>
      </c>
      <c r="H2508" s="24">
        <v>245.13</v>
      </c>
      <c r="I2508" s="26">
        <v>0.20300000000000001</v>
      </c>
      <c r="J2508" s="25" t="b">
        <v>1</v>
      </c>
    </row>
    <row r="2509" spans="1:10" x14ac:dyDescent="0.25">
      <c r="A2509" s="23">
        <v>45211</v>
      </c>
      <c r="B2509" s="24">
        <v>1848107</v>
      </c>
      <c r="C2509" s="25" t="s">
        <v>1918</v>
      </c>
      <c r="D2509" s="24">
        <v>58964</v>
      </c>
      <c r="E2509" s="24">
        <v>5584.25</v>
      </c>
      <c r="F2509" s="26">
        <v>9.5000000000000001E-2</v>
      </c>
      <c r="G2509" s="25" t="s">
        <v>1484</v>
      </c>
      <c r="H2509" s="24">
        <v>452.22</v>
      </c>
      <c r="I2509" s="26">
        <v>7.4999999999999997E-2</v>
      </c>
      <c r="J2509" s="25" t="b">
        <v>0</v>
      </c>
    </row>
    <row r="2510" spans="1:10" x14ac:dyDescent="0.25">
      <c r="A2510" s="23">
        <v>44994</v>
      </c>
      <c r="B2510" s="24">
        <v>1837167</v>
      </c>
      <c r="C2510" s="25" t="s">
        <v>664</v>
      </c>
      <c r="D2510" s="24">
        <v>90442.11</v>
      </c>
      <c r="E2510" s="24">
        <v>8611.9699999999993</v>
      </c>
      <c r="F2510" s="26">
        <v>9.5000000000000001E-2</v>
      </c>
      <c r="G2510" s="25" t="s">
        <v>1484</v>
      </c>
      <c r="H2510" s="24">
        <v>4479.66</v>
      </c>
      <c r="I2510" s="26">
        <v>0.22</v>
      </c>
      <c r="J2510" s="25" t="b">
        <v>1</v>
      </c>
    </row>
    <row r="2511" spans="1:10" x14ac:dyDescent="0.25">
      <c r="A2511" s="23">
        <v>45068</v>
      </c>
      <c r="B2511" s="24">
        <v>1840939</v>
      </c>
      <c r="C2511" s="25" t="s">
        <v>517</v>
      </c>
      <c r="D2511" s="24">
        <v>22878.55</v>
      </c>
      <c r="E2511" s="24">
        <v>2164.73</v>
      </c>
      <c r="F2511" s="26">
        <v>9.5000000000000001E-2</v>
      </c>
      <c r="G2511" s="25" t="s">
        <v>1484</v>
      </c>
      <c r="H2511" s="24">
        <v>0</v>
      </c>
      <c r="I2511" s="26">
        <v>0</v>
      </c>
      <c r="J2511" s="25" t="b">
        <v>0</v>
      </c>
    </row>
    <row r="2512" spans="1:10" x14ac:dyDescent="0.25">
      <c r="A2512" s="23">
        <v>45058</v>
      </c>
      <c r="B2512" s="24">
        <v>1840539</v>
      </c>
      <c r="C2512" s="25" t="s">
        <v>1919</v>
      </c>
      <c r="D2512" s="24">
        <v>904</v>
      </c>
      <c r="E2512" s="24">
        <v>85.99</v>
      </c>
      <c r="F2512" s="26">
        <v>9.5000000000000001E-2</v>
      </c>
      <c r="G2512" s="25" t="s">
        <v>1484</v>
      </c>
      <c r="H2512" s="24">
        <v>718.82</v>
      </c>
      <c r="I2512" s="26">
        <v>0.36799999999999999</v>
      </c>
      <c r="J2512" s="25" t="b">
        <v>1</v>
      </c>
    </row>
    <row r="2513" spans="1:10" x14ac:dyDescent="0.25">
      <c r="A2513" s="23">
        <v>45076</v>
      </c>
      <c r="B2513" s="24">
        <v>1841282</v>
      </c>
      <c r="C2513" s="25" t="s">
        <v>1920</v>
      </c>
      <c r="D2513" s="24">
        <v>17320.599999999999</v>
      </c>
      <c r="E2513" s="24">
        <v>1641.33</v>
      </c>
      <c r="F2513" s="26">
        <v>9.5000000000000001E-2</v>
      </c>
      <c r="G2513" s="25" t="s">
        <v>1484</v>
      </c>
      <c r="H2513" s="24">
        <v>1204</v>
      </c>
      <c r="I2513" s="26">
        <v>0.26900000000000002</v>
      </c>
      <c r="J2513" s="25" t="b">
        <v>1</v>
      </c>
    </row>
    <row r="2514" spans="1:10" x14ac:dyDescent="0.25">
      <c r="A2514" s="23">
        <v>44967</v>
      </c>
      <c r="B2514" s="24">
        <v>1835777</v>
      </c>
      <c r="C2514" s="25" t="s">
        <v>1921</v>
      </c>
      <c r="D2514" s="24">
        <v>14211.54</v>
      </c>
      <c r="E2514" s="24">
        <v>1354.2</v>
      </c>
      <c r="F2514" s="26">
        <v>9.5000000000000001E-2</v>
      </c>
      <c r="G2514" s="25" t="s">
        <v>1484</v>
      </c>
      <c r="H2514" s="24">
        <v>806.06</v>
      </c>
      <c r="I2514" s="26">
        <v>0.22</v>
      </c>
      <c r="J2514" s="25" t="b">
        <v>1</v>
      </c>
    </row>
    <row r="2515" spans="1:10" x14ac:dyDescent="0.25">
      <c r="A2515" s="23">
        <v>45020</v>
      </c>
      <c r="B2515" s="24">
        <v>1838449</v>
      </c>
      <c r="C2515" s="25" t="s">
        <v>1922</v>
      </c>
      <c r="D2515" s="24">
        <v>38000</v>
      </c>
      <c r="E2515" s="24">
        <v>3620.43</v>
      </c>
      <c r="F2515" s="26">
        <v>9.5000000000000001E-2</v>
      </c>
      <c r="G2515" s="25" t="s">
        <v>1484</v>
      </c>
      <c r="H2515" s="24">
        <v>2998.74</v>
      </c>
      <c r="I2515" s="26">
        <v>0.22</v>
      </c>
      <c r="J2515" s="25" t="b">
        <v>1</v>
      </c>
    </row>
    <row r="2516" spans="1:10" x14ac:dyDescent="0.25">
      <c r="A2516" s="23">
        <v>45016</v>
      </c>
      <c r="B2516" s="24">
        <v>1838305</v>
      </c>
      <c r="C2516" s="25" t="s">
        <v>282</v>
      </c>
      <c r="D2516" s="24">
        <v>30270.7</v>
      </c>
      <c r="E2516" s="24">
        <v>2873.37</v>
      </c>
      <c r="F2516" s="26">
        <v>9.5000000000000001E-2</v>
      </c>
      <c r="G2516" s="25" t="s">
        <v>1484</v>
      </c>
      <c r="H2516" s="24">
        <v>3110.07</v>
      </c>
      <c r="I2516" s="26">
        <v>0.17599999999999999</v>
      </c>
      <c r="J2516" s="25" t="b">
        <v>0</v>
      </c>
    </row>
    <row r="2517" spans="1:10" x14ac:dyDescent="0.25">
      <c r="A2517" s="23">
        <v>45226</v>
      </c>
      <c r="B2517" s="24">
        <v>1848868</v>
      </c>
      <c r="C2517" s="25" t="s">
        <v>1923</v>
      </c>
      <c r="D2517" s="24">
        <v>22105</v>
      </c>
      <c r="E2517" s="24">
        <v>2121.5700000000002</v>
      </c>
      <c r="F2517" s="26">
        <v>9.6000000000000002E-2</v>
      </c>
      <c r="G2517" s="25" t="s">
        <v>1484</v>
      </c>
      <c r="H2517" s="24">
        <v>10222.75</v>
      </c>
      <c r="I2517" s="26">
        <v>0.26200000000000001</v>
      </c>
      <c r="J2517" s="25" t="b">
        <v>1</v>
      </c>
    </row>
    <row r="2518" spans="1:10" x14ac:dyDescent="0.25">
      <c r="A2518" s="23">
        <v>45036</v>
      </c>
      <c r="B2518" s="24">
        <v>1839335</v>
      </c>
      <c r="C2518" s="25" t="s">
        <v>1924</v>
      </c>
      <c r="D2518" s="24">
        <v>29002.89</v>
      </c>
      <c r="E2518" s="24">
        <v>2772.67</v>
      </c>
      <c r="F2518" s="26">
        <v>9.6000000000000002E-2</v>
      </c>
      <c r="G2518" s="25" t="s">
        <v>1484</v>
      </c>
      <c r="H2518" s="24">
        <v>428.56</v>
      </c>
      <c r="I2518" s="26">
        <v>0.13600000000000001</v>
      </c>
      <c r="J2518" s="25" t="b">
        <v>0</v>
      </c>
    </row>
    <row r="2519" spans="1:10" x14ac:dyDescent="0.25">
      <c r="A2519" s="23">
        <v>45068</v>
      </c>
      <c r="B2519" s="24">
        <v>1840929</v>
      </c>
      <c r="C2519" s="25" t="s">
        <v>1925</v>
      </c>
      <c r="D2519" s="24">
        <v>42434</v>
      </c>
      <c r="E2519" s="24">
        <v>4055.17</v>
      </c>
      <c r="F2519" s="26">
        <v>9.6000000000000002E-2</v>
      </c>
      <c r="G2519" s="25" t="s">
        <v>1484</v>
      </c>
      <c r="H2519" s="24">
        <v>58028.94</v>
      </c>
      <c r="I2519" s="26">
        <v>0.17100000000000001</v>
      </c>
      <c r="J2519" s="25" t="b">
        <v>0</v>
      </c>
    </row>
    <row r="2520" spans="1:10" x14ac:dyDescent="0.25">
      <c r="A2520" s="23">
        <v>45121</v>
      </c>
      <c r="B2520" s="24">
        <v>1843407</v>
      </c>
      <c r="C2520" s="25" t="s">
        <v>1926</v>
      </c>
      <c r="D2520" s="24">
        <v>8908</v>
      </c>
      <c r="E2520" s="24">
        <v>855.17</v>
      </c>
      <c r="F2520" s="26">
        <v>9.6000000000000002E-2</v>
      </c>
      <c r="G2520" s="25" t="s">
        <v>1484</v>
      </c>
      <c r="H2520" s="24">
        <v>1476</v>
      </c>
      <c r="I2520" s="26">
        <v>0.22</v>
      </c>
      <c r="J2520" s="25" t="b">
        <v>1</v>
      </c>
    </row>
    <row r="2521" spans="1:10" x14ac:dyDescent="0.25">
      <c r="A2521" s="23">
        <v>45191</v>
      </c>
      <c r="B2521" s="24">
        <v>1847109</v>
      </c>
      <c r="C2521" s="25" t="s">
        <v>1927</v>
      </c>
      <c r="D2521" s="24">
        <v>9385.19</v>
      </c>
      <c r="E2521" s="24">
        <v>900.98</v>
      </c>
      <c r="F2521" s="26">
        <v>9.6000000000000002E-2</v>
      </c>
      <c r="G2521" s="25" t="s">
        <v>1484</v>
      </c>
      <c r="H2521" s="24">
        <v>1531.8</v>
      </c>
      <c r="I2521" s="26">
        <v>0.35699999999999998</v>
      </c>
      <c r="J2521" s="25" t="b">
        <v>1</v>
      </c>
    </row>
    <row r="2522" spans="1:10" x14ac:dyDescent="0.25">
      <c r="A2522" s="23">
        <v>45089</v>
      </c>
      <c r="B2522" s="24">
        <v>1841939</v>
      </c>
      <c r="C2522" s="25" t="s">
        <v>1928</v>
      </c>
      <c r="D2522" s="24">
        <v>12226</v>
      </c>
      <c r="E2522" s="24">
        <v>1173.7</v>
      </c>
      <c r="F2522" s="26">
        <v>9.6000000000000002E-2</v>
      </c>
      <c r="G2522" s="25" t="s">
        <v>1484</v>
      </c>
      <c r="H2522" s="24">
        <v>374.2</v>
      </c>
      <c r="I2522" s="26">
        <v>0.216</v>
      </c>
      <c r="J2522" s="25" t="b">
        <v>1</v>
      </c>
    </row>
    <row r="2523" spans="1:10" x14ac:dyDescent="0.25">
      <c r="A2523" s="23">
        <v>45155</v>
      </c>
      <c r="B2523" s="24">
        <v>1845119</v>
      </c>
      <c r="C2523" s="25" t="s">
        <v>1929</v>
      </c>
      <c r="D2523" s="24">
        <v>15154</v>
      </c>
      <c r="E2523" s="24">
        <v>1454.82</v>
      </c>
      <c r="F2523" s="26">
        <v>9.6000000000000002E-2</v>
      </c>
      <c r="G2523" s="25" t="s">
        <v>1484</v>
      </c>
      <c r="H2523" s="24">
        <v>0</v>
      </c>
      <c r="I2523" s="26">
        <v>0</v>
      </c>
      <c r="J2523" s="25" t="b">
        <v>0</v>
      </c>
    </row>
    <row r="2524" spans="1:10" x14ac:dyDescent="0.25">
      <c r="A2524" s="23">
        <v>45118</v>
      </c>
      <c r="B2524" s="24">
        <v>1843193</v>
      </c>
      <c r="C2524" s="25" t="s">
        <v>1930</v>
      </c>
      <c r="D2524" s="24">
        <v>10030.780000000001</v>
      </c>
      <c r="E2524" s="24">
        <v>962.95</v>
      </c>
      <c r="F2524" s="26">
        <v>9.6000000000000002E-2</v>
      </c>
      <c r="G2524" s="25" t="s">
        <v>1484</v>
      </c>
      <c r="H2524" s="24">
        <v>72.16</v>
      </c>
      <c r="I2524" s="26">
        <v>0.22</v>
      </c>
      <c r="J2524" s="25" t="b">
        <v>1</v>
      </c>
    </row>
    <row r="2525" spans="1:10" x14ac:dyDescent="0.25">
      <c r="A2525" s="23">
        <v>45035</v>
      </c>
      <c r="B2525" s="24">
        <v>1839246</v>
      </c>
      <c r="C2525" s="25" t="s">
        <v>933</v>
      </c>
      <c r="D2525" s="24">
        <v>14293.89</v>
      </c>
      <c r="E2525" s="24">
        <v>1368.4</v>
      </c>
      <c r="F2525" s="26">
        <v>9.6000000000000002E-2</v>
      </c>
      <c r="G2525" s="25" t="s">
        <v>1484</v>
      </c>
      <c r="H2525" s="24">
        <v>689.92</v>
      </c>
      <c r="I2525" s="26">
        <v>0.13600000000000001</v>
      </c>
      <c r="J2525" s="25" t="b">
        <v>0</v>
      </c>
    </row>
    <row r="2526" spans="1:10" x14ac:dyDescent="0.25">
      <c r="A2526" s="23">
        <v>45013</v>
      </c>
      <c r="B2526" s="24">
        <v>1838057</v>
      </c>
      <c r="C2526" s="25" t="s">
        <v>1931</v>
      </c>
      <c r="D2526" s="24">
        <v>15343</v>
      </c>
      <c r="E2526" s="24">
        <v>1472.93</v>
      </c>
      <c r="F2526" s="26">
        <v>9.6000000000000002E-2</v>
      </c>
      <c r="G2526" s="25" t="s">
        <v>1484</v>
      </c>
      <c r="H2526" s="24">
        <v>16903.32</v>
      </c>
      <c r="I2526" s="26">
        <v>0.15</v>
      </c>
      <c r="J2526" s="25" t="b">
        <v>0</v>
      </c>
    </row>
    <row r="2527" spans="1:10" x14ac:dyDescent="0.25">
      <c r="A2527" s="23">
        <v>45103</v>
      </c>
      <c r="B2527" s="24">
        <v>1842528</v>
      </c>
      <c r="C2527" s="25" t="s">
        <v>1932</v>
      </c>
      <c r="D2527" s="24">
        <v>15460</v>
      </c>
      <c r="E2527" s="24">
        <v>1484.16</v>
      </c>
      <c r="F2527" s="26">
        <v>9.6000000000000002E-2</v>
      </c>
      <c r="G2527" s="25" t="s">
        <v>1484</v>
      </c>
      <c r="H2527" s="24">
        <v>193283.38</v>
      </c>
      <c r="I2527" s="26">
        <v>0</v>
      </c>
      <c r="J2527" s="25" t="b">
        <v>0</v>
      </c>
    </row>
    <row r="2528" spans="1:10" x14ac:dyDescent="0.25">
      <c r="A2528" s="23">
        <v>45008</v>
      </c>
      <c r="B2528" s="24">
        <v>1837890</v>
      </c>
      <c r="C2528" s="25" t="s">
        <v>1933</v>
      </c>
      <c r="D2528" s="24">
        <v>11925.95</v>
      </c>
      <c r="E2528" s="24">
        <v>1144.8800000000001</v>
      </c>
      <c r="F2528" s="26">
        <v>9.6000000000000002E-2</v>
      </c>
      <c r="G2528" s="25" t="s">
        <v>1484</v>
      </c>
      <c r="H2528" s="24">
        <v>-966</v>
      </c>
      <c r="I2528" s="26">
        <v>-1.913</v>
      </c>
      <c r="J2528" s="25" t="b">
        <v>0</v>
      </c>
    </row>
    <row r="2529" spans="1:10" x14ac:dyDescent="0.25">
      <c r="A2529" s="23">
        <v>45174</v>
      </c>
      <c r="B2529" s="24">
        <v>1846088</v>
      </c>
      <c r="C2529" s="25" t="s">
        <v>1934</v>
      </c>
      <c r="D2529" s="24">
        <v>15876.63</v>
      </c>
      <c r="E2529" s="24">
        <v>1521.41</v>
      </c>
      <c r="F2529" s="26">
        <v>9.6000000000000002E-2</v>
      </c>
      <c r="G2529" s="25" t="s">
        <v>1484</v>
      </c>
      <c r="H2529" s="24">
        <v>3611.06</v>
      </c>
      <c r="I2529" s="26">
        <v>0.17199999999999999</v>
      </c>
      <c r="J2529" s="25" t="b">
        <v>0</v>
      </c>
    </row>
    <row r="2530" spans="1:10" x14ac:dyDescent="0.25">
      <c r="A2530" s="23">
        <v>45034</v>
      </c>
      <c r="B2530" s="24">
        <v>1839130</v>
      </c>
      <c r="C2530" s="25" t="s">
        <v>660</v>
      </c>
      <c r="D2530" s="24">
        <v>1806.18</v>
      </c>
      <c r="E2530" s="24">
        <v>173.13</v>
      </c>
      <c r="F2530" s="26">
        <v>9.6000000000000002E-2</v>
      </c>
      <c r="G2530" s="25" t="s">
        <v>1484</v>
      </c>
      <c r="H2530" s="24">
        <v>1148</v>
      </c>
      <c r="I2530" s="26">
        <v>0.22</v>
      </c>
      <c r="J2530" s="25" t="b">
        <v>1</v>
      </c>
    </row>
    <row r="2531" spans="1:10" x14ac:dyDescent="0.25">
      <c r="A2531" s="23">
        <v>45204</v>
      </c>
      <c r="B2531" s="24">
        <v>1847754</v>
      </c>
      <c r="C2531" s="25" t="s">
        <v>1935</v>
      </c>
      <c r="D2531" s="24">
        <v>18215.14</v>
      </c>
      <c r="E2531" s="24">
        <v>1748.65</v>
      </c>
      <c r="F2531" s="26">
        <v>9.6000000000000002E-2</v>
      </c>
      <c r="G2531" s="25" t="s">
        <v>1484</v>
      </c>
      <c r="H2531" s="24">
        <v>17325.080000000002</v>
      </c>
      <c r="I2531" s="26">
        <v>0.156</v>
      </c>
      <c r="J2531" s="25" t="b">
        <v>0</v>
      </c>
    </row>
    <row r="2532" spans="1:10" x14ac:dyDescent="0.25">
      <c r="A2532" s="23">
        <v>45275</v>
      </c>
      <c r="B2532" s="24">
        <v>1850795</v>
      </c>
      <c r="C2532" s="25" t="s">
        <v>1936</v>
      </c>
      <c r="D2532" s="24">
        <v>8395.83</v>
      </c>
      <c r="E2532" s="24">
        <v>806</v>
      </c>
      <c r="F2532" s="26">
        <v>9.6000000000000002E-2</v>
      </c>
      <c r="G2532" s="25" t="s">
        <v>1484</v>
      </c>
      <c r="H2532" s="24">
        <v>0</v>
      </c>
      <c r="I2532" s="26">
        <v>0</v>
      </c>
      <c r="J2532" s="25" t="b">
        <v>0</v>
      </c>
    </row>
    <row r="2533" spans="1:10" x14ac:dyDescent="0.25">
      <c r="A2533" s="23">
        <v>45188</v>
      </c>
      <c r="B2533" s="24">
        <v>1846885</v>
      </c>
      <c r="C2533" s="25" t="s">
        <v>1937</v>
      </c>
      <c r="D2533" s="24">
        <v>11704.28</v>
      </c>
      <c r="E2533" s="24">
        <v>1118.2</v>
      </c>
      <c r="F2533" s="26">
        <v>9.6000000000000002E-2</v>
      </c>
      <c r="G2533" s="25" t="s">
        <v>1484</v>
      </c>
      <c r="H2533" s="24">
        <v>1478.23</v>
      </c>
      <c r="I2533" s="26">
        <v>0.193</v>
      </c>
      <c r="J2533" s="25" t="b">
        <v>1</v>
      </c>
    </row>
    <row r="2534" spans="1:10" x14ac:dyDescent="0.25">
      <c r="A2534" s="23">
        <v>45077</v>
      </c>
      <c r="B2534" s="24">
        <v>1841332</v>
      </c>
      <c r="C2534" s="25" t="s">
        <v>1819</v>
      </c>
      <c r="D2534" s="24">
        <v>26977.200000000001</v>
      </c>
      <c r="E2534" s="24">
        <v>2599.17</v>
      </c>
      <c r="F2534" s="26">
        <v>9.6000000000000002E-2</v>
      </c>
      <c r="G2534" s="25" t="s">
        <v>1484</v>
      </c>
      <c r="H2534" s="24">
        <v>487.57</v>
      </c>
      <c r="I2534" s="26">
        <v>9.0999999999999998E-2</v>
      </c>
      <c r="J2534" s="25" t="b">
        <v>0</v>
      </c>
    </row>
    <row r="2535" spans="1:10" x14ac:dyDescent="0.25">
      <c r="A2535" s="23">
        <v>45017</v>
      </c>
      <c r="B2535" s="24">
        <v>1838373</v>
      </c>
      <c r="C2535" s="25" t="s">
        <v>185</v>
      </c>
      <c r="D2535" s="24">
        <v>532</v>
      </c>
      <c r="E2535" s="24">
        <v>51.27</v>
      </c>
      <c r="F2535" s="26">
        <v>9.6000000000000002E-2</v>
      </c>
      <c r="G2535" s="25" t="s">
        <v>1484</v>
      </c>
      <c r="H2535" s="24">
        <v>792.42</v>
      </c>
      <c r="I2535" s="26">
        <v>0.33400000000000002</v>
      </c>
      <c r="J2535" s="25" t="b">
        <v>1</v>
      </c>
    </row>
    <row r="2536" spans="1:10" x14ac:dyDescent="0.25">
      <c r="A2536" s="23">
        <v>45223</v>
      </c>
      <c r="B2536" s="24">
        <v>1848626</v>
      </c>
      <c r="C2536" s="25" t="s">
        <v>1938</v>
      </c>
      <c r="D2536" s="24">
        <v>19511.52</v>
      </c>
      <c r="E2536" s="24">
        <v>1868.37</v>
      </c>
      <c r="F2536" s="26">
        <v>9.6000000000000002E-2</v>
      </c>
      <c r="G2536" s="25" t="s">
        <v>1484</v>
      </c>
      <c r="H2536" s="24">
        <v>740</v>
      </c>
      <c r="I2536" s="26">
        <v>0.17599999999999999</v>
      </c>
      <c r="J2536" s="25" t="b">
        <v>0</v>
      </c>
    </row>
    <row r="2537" spans="1:10" x14ac:dyDescent="0.25">
      <c r="A2537" s="23">
        <v>45044</v>
      </c>
      <c r="B2537" s="24">
        <v>1839760</v>
      </c>
      <c r="C2537" s="25" t="s">
        <v>1939</v>
      </c>
      <c r="D2537" s="24">
        <v>35710</v>
      </c>
      <c r="E2537" s="24">
        <v>3472.22</v>
      </c>
      <c r="F2537" s="26">
        <v>9.7000000000000003E-2</v>
      </c>
      <c r="G2537" s="25" t="s">
        <v>1484</v>
      </c>
      <c r="H2537" s="24">
        <v>5726</v>
      </c>
      <c r="I2537" s="26">
        <v>0.219</v>
      </c>
      <c r="J2537" s="25" t="b">
        <v>1</v>
      </c>
    </row>
    <row r="2538" spans="1:10" x14ac:dyDescent="0.25">
      <c r="A2538" s="23">
        <v>45134</v>
      </c>
      <c r="B2538" s="24">
        <v>1844074</v>
      </c>
      <c r="C2538" s="25" t="s">
        <v>1940</v>
      </c>
      <c r="D2538" s="24">
        <v>6726</v>
      </c>
      <c r="E2538" s="24">
        <v>652.47</v>
      </c>
      <c r="F2538" s="26">
        <v>9.7000000000000003E-2</v>
      </c>
      <c r="G2538" s="25" t="s">
        <v>1484</v>
      </c>
      <c r="H2538" s="24">
        <v>3509.56</v>
      </c>
      <c r="I2538" s="26">
        <v>0.22800000000000001</v>
      </c>
      <c r="J2538" s="25" t="b">
        <v>1</v>
      </c>
    </row>
    <row r="2539" spans="1:10" x14ac:dyDescent="0.25">
      <c r="A2539" s="23">
        <v>45219</v>
      </c>
      <c r="B2539" s="24">
        <v>1848515</v>
      </c>
      <c r="C2539" s="25" t="s">
        <v>1941</v>
      </c>
      <c r="D2539" s="24">
        <v>21375</v>
      </c>
      <c r="E2539" s="24">
        <v>2079.5700000000002</v>
      </c>
      <c r="F2539" s="26">
        <v>9.7000000000000003E-2</v>
      </c>
      <c r="G2539" s="25" t="s">
        <v>1484</v>
      </c>
      <c r="H2539" s="24">
        <v>-48.45</v>
      </c>
      <c r="I2539" s="26">
        <v>-19.946999999999999</v>
      </c>
      <c r="J2539" s="25" t="b">
        <v>0</v>
      </c>
    </row>
    <row r="2540" spans="1:10" x14ac:dyDescent="0.25">
      <c r="A2540" s="23">
        <v>45044</v>
      </c>
      <c r="B2540" s="24">
        <v>1839761</v>
      </c>
      <c r="C2540" s="25" t="s">
        <v>1942</v>
      </c>
      <c r="D2540" s="24">
        <v>35710</v>
      </c>
      <c r="E2540" s="24">
        <v>3472.22</v>
      </c>
      <c r="F2540" s="26">
        <v>9.7000000000000003E-2</v>
      </c>
      <c r="G2540" s="25" t="s">
        <v>1484</v>
      </c>
      <c r="H2540" s="24">
        <v>200.25</v>
      </c>
      <c r="I2540" s="26">
        <v>3.0350000000000001</v>
      </c>
      <c r="J2540" s="25" t="b">
        <v>1</v>
      </c>
    </row>
    <row r="2541" spans="1:10" x14ac:dyDescent="0.25">
      <c r="A2541" s="23">
        <v>45044</v>
      </c>
      <c r="B2541" s="24">
        <v>1839762</v>
      </c>
      <c r="C2541" s="25" t="s">
        <v>374</v>
      </c>
      <c r="D2541" s="24">
        <v>35710</v>
      </c>
      <c r="E2541" s="24">
        <v>3472.22</v>
      </c>
      <c r="F2541" s="26">
        <v>9.7000000000000003E-2</v>
      </c>
      <c r="G2541" s="25" t="s">
        <v>1484</v>
      </c>
      <c r="H2541" s="24">
        <v>563.17999999999995</v>
      </c>
      <c r="I2541" s="26">
        <v>0.64100000000000001</v>
      </c>
      <c r="J2541" s="25" t="b">
        <v>1</v>
      </c>
    </row>
    <row r="2542" spans="1:10" x14ac:dyDescent="0.25">
      <c r="A2542" s="23">
        <v>45273</v>
      </c>
      <c r="B2542" s="24">
        <v>1850687</v>
      </c>
      <c r="C2542" s="25" t="s">
        <v>1943</v>
      </c>
      <c r="D2542" s="24">
        <v>21247.52</v>
      </c>
      <c r="E2542" s="24">
        <v>2055.63</v>
      </c>
      <c r="F2542" s="26">
        <v>9.7000000000000003E-2</v>
      </c>
      <c r="G2542" s="25" t="s">
        <v>1484</v>
      </c>
      <c r="H2542" s="24">
        <v>742.38</v>
      </c>
      <c r="I2542" s="26">
        <v>0.245</v>
      </c>
      <c r="J2542" s="25" t="b">
        <v>1</v>
      </c>
    </row>
    <row r="2543" spans="1:10" x14ac:dyDescent="0.25">
      <c r="A2543" s="23">
        <v>44980</v>
      </c>
      <c r="B2543" s="24">
        <v>1836306</v>
      </c>
      <c r="C2543" s="25" t="s">
        <v>1944</v>
      </c>
      <c r="D2543" s="24">
        <v>9680.4599999999991</v>
      </c>
      <c r="E2543" s="24">
        <v>935.67</v>
      </c>
      <c r="F2543" s="26">
        <v>9.7000000000000003E-2</v>
      </c>
      <c r="G2543" s="25" t="s">
        <v>1484</v>
      </c>
      <c r="H2543" s="24">
        <v>11173.35</v>
      </c>
      <c r="I2543" s="26">
        <v>0.13400000000000001</v>
      </c>
      <c r="J2543" s="25" t="b">
        <v>0</v>
      </c>
    </row>
    <row r="2544" spans="1:10" x14ac:dyDescent="0.25">
      <c r="A2544" s="23">
        <v>45153</v>
      </c>
      <c r="B2544" s="24">
        <v>1844986</v>
      </c>
      <c r="C2544" s="25" t="s">
        <v>1945</v>
      </c>
      <c r="D2544" s="24">
        <v>108024.24</v>
      </c>
      <c r="E2544" s="24">
        <v>10424.629999999999</v>
      </c>
      <c r="F2544" s="26">
        <v>9.7000000000000003E-2</v>
      </c>
      <c r="G2544" s="25" t="s">
        <v>1484</v>
      </c>
      <c r="H2544" s="24">
        <v>899.49</v>
      </c>
      <c r="I2544" s="26">
        <v>0.17199999999999999</v>
      </c>
      <c r="J2544" s="25" t="b">
        <v>0</v>
      </c>
    </row>
    <row r="2545" spans="1:10" x14ac:dyDescent="0.25">
      <c r="A2545" s="23">
        <v>44994</v>
      </c>
      <c r="B2545" s="24">
        <v>1837203</v>
      </c>
      <c r="C2545" s="25" t="s">
        <v>1522</v>
      </c>
      <c r="D2545" s="24">
        <v>30330</v>
      </c>
      <c r="E2545" s="24">
        <v>2943.9</v>
      </c>
      <c r="F2545" s="26">
        <v>9.7000000000000003E-2</v>
      </c>
      <c r="G2545" s="25" t="s">
        <v>1484</v>
      </c>
      <c r="H2545" s="24">
        <v>109.88</v>
      </c>
      <c r="I2545" s="26">
        <v>0.22</v>
      </c>
      <c r="J2545" s="25" t="b">
        <v>1</v>
      </c>
    </row>
    <row r="2546" spans="1:10" x14ac:dyDescent="0.25">
      <c r="A2546" s="23">
        <v>45124</v>
      </c>
      <c r="B2546" s="24">
        <v>1843493</v>
      </c>
      <c r="C2546" s="25" t="s">
        <v>1080</v>
      </c>
      <c r="D2546" s="24">
        <v>35155.19</v>
      </c>
      <c r="E2546" s="24">
        <v>3411.59</v>
      </c>
      <c r="F2546" s="26">
        <v>9.7000000000000003E-2</v>
      </c>
      <c r="G2546" s="25" t="s">
        <v>1484</v>
      </c>
      <c r="H2546" s="24">
        <v>10794.89</v>
      </c>
      <c r="I2546" s="26">
        <v>0.14399999999999999</v>
      </c>
      <c r="J2546" s="25" t="b">
        <v>0</v>
      </c>
    </row>
    <row r="2547" spans="1:10" x14ac:dyDescent="0.25">
      <c r="A2547" s="23">
        <v>44985</v>
      </c>
      <c r="B2547" s="24">
        <v>1836530</v>
      </c>
      <c r="C2547" s="25" t="s">
        <v>1946</v>
      </c>
      <c r="D2547" s="24">
        <v>14036.33</v>
      </c>
      <c r="E2547" s="24">
        <v>1367.72</v>
      </c>
      <c r="F2547" s="26">
        <v>9.7000000000000003E-2</v>
      </c>
      <c r="G2547" s="25" t="s">
        <v>1484</v>
      </c>
      <c r="H2547" s="24">
        <v>86.22</v>
      </c>
      <c r="I2547" s="26">
        <v>0.26800000000000002</v>
      </c>
      <c r="J2547" s="25" t="b">
        <v>1</v>
      </c>
    </row>
    <row r="2548" spans="1:10" x14ac:dyDescent="0.25">
      <c r="A2548" s="23">
        <v>45124</v>
      </c>
      <c r="B2548" s="24">
        <v>1843455</v>
      </c>
      <c r="C2548" s="25" t="s">
        <v>1647</v>
      </c>
      <c r="D2548" s="24">
        <v>236250.68</v>
      </c>
      <c r="E2548" s="24">
        <v>22943.17</v>
      </c>
      <c r="F2548" s="26">
        <v>9.7000000000000003E-2</v>
      </c>
      <c r="G2548" s="25" t="s">
        <v>1484</v>
      </c>
      <c r="H2548" s="24">
        <v>48.17</v>
      </c>
      <c r="I2548" s="26">
        <v>0.28699999999999998</v>
      </c>
      <c r="J2548" s="25" t="b">
        <v>1</v>
      </c>
    </row>
    <row r="2549" spans="1:10" x14ac:dyDescent="0.25">
      <c r="A2549" s="23">
        <v>44946</v>
      </c>
      <c r="B2549" s="24">
        <v>1834718</v>
      </c>
      <c r="C2549" s="25" t="s">
        <v>1947</v>
      </c>
      <c r="D2549" s="24">
        <v>52499.07</v>
      </c>
      <c r="E2549" s="24">
        <v>5081.3</v>
      </c>
      <c r="F2549" s="26">
        <v>9.7000000000000003E-2</v>
      </c>
      <c r="G2549" s="25" t="s">
        <v>1484</v>
      </c>
      <c r="H2549" s="24">
        <v>10154.459999999999</v>
      </c>
      <c r="I2549" s="26">
        <v>0.15</v>
      </c>
      <c r="J2549" s="25" t="b">
        <v>0</v>
      </c>
    </row>
    <row r="2550" spans="1:10" x14ac:dyDescent="0.25">
      <c r="A2550" s="23">
        <v>44946</v>
      </c>
      <c r="B2550" s="24">
        <v>1834726</v>
      </c>
      <c r="C2550" s="25" t="s">
        <v>1948</v>
      </c>
      <c r="D2550" s="24">
        <v>10186</v>
      </c>
      <c r="E2550" s="24">
        <v>988.87</v>
      </c>
      <c r="F2550" s="26">
        <v>9.7000000000000003E-2</v>
      </c>
      <c r="G2550" s="25" t="s">
        <v>1484</v>
      </c>
      <c r="H2550" s="24">
        <v>28747.8</v>
      </c>
      <c r="I2550" s="26">
        <v>9.4E-2</v>
      </c>
      <c r="J2550" s="25" t="b">
        <v>0</v>
      </c>
    </row>
    <row r="2551" spans="1:10" x14ac:dyDescent="0.25">
      <c r="A2551" s="23">
        <v>45125</v>
      </c>
      <c r="B2551" s="24">
        <v>1843514</v>
      </c>
      <c r="C2551" s="25" t="s">
        <v>1949</v>
      </c>
      <c r="D2551" s="24">
        <v>150982.73000000001</v>
      </c>
      <c r="E2551" s="24">
        <v>14712</v>
      </c>
      <c r="F2551" s="26">
        <v>9.7000000000000003E-2</v>
      </c>
      <c r="G2551" s="25" t="s">
        <v>1484</v>
      </c>
      <c r="H2551" s="24">
        <v>6404.64</v>
      </c>
      <c r="I2551" s="26">
        <v>0.13600000000000001</v>
      </c>
      <c r="J2551" s="25" t="b">
        <v>0</v>
      </c>
    </row>
    <row r="2552" spans="1:10" x14ac:dyDescent="0.25">
      <c r="A2552" s="23">
        <v>45022</v>
      </c>
      <c r="B2552" s="24">
        <v>1838628</v>
      </c>
      <c r="C2552" s="25" t="s">
        <v>1950</v>
      </c>
      <c r="D2552" s="24">
        <v>19544.8</v>
      </c>
      <c r="E2552" s="24">
        <v>1902.73</v>
      </c>
      <c r="F2552" s="26">
        <v>9.7000000000000003E-2</v>
      </c>
      <c r="G2552" s="25" t="s">
        <v>1484</v>
      </c>
      <c r="H2552" s="24">
        <v>134.44</v>
      </c>
      <c r="I2552" s="26">
        <v>0.22</v>
      </c>
      <c r="J2552" s="25" t="b">
        <v>1</v>
      </c>
    </row>
    <row r="2553" spans="1:10" x14ac:dyDescent="0.25">
      <c r="A2553" s="23">
        <v>44953</v>
      </c>
      <c r="B2553" s="24">
        <v>1835103</v>
      </c>
      <c r="C2553" s="25" t="s">
        <v>1024</v>
      </c>
      <c r="D2553" s="24">
        <v>29995.200000000001</v>
      </c>
      <c r="E2553" s="24">
        <v>2920.07</v>
      </c>
      <c r="F2553" s="26">
        <v>9.7000000000000003E-2</v>
      </c>
      <c r="G2553" s="25" t="s">
        <v>1484</v>
      </c>
      <c r="H2553" s="24">
        <v>1029.92</v>
      </c>
      <c r="I2553" s="26">
        <v>0.22</v>
      </c>
      <c r="J2553" s="25" t="b">
        <v>1</v>
      </c>
    </row>
    <row r="2554" spans="1:10" x14ac:dyDescent="0.25">
      <c r="A2554" s="23">
        <v>45044</v>
      </c>
      <c r="B2554" s="24">
        <v>1839764</v>
      </c>
      <c r="C2554" s="25" t="s">
        <v>1105</v>
      </c>
      <c r="D2554" s="24">
        <v>35710</v>
      </c>
      <c r="E2554" s="24">
        <v>3472.22</v>
      </c>
      <c r="F2554" s="26">
        <v>9.7000000000000003E-2</v>
      </c>
      <c r="G2554" s="25" t="s">
        <v>1484</v>
      </c>
      <c r="H2554" s="24">
        <v>984</v>
      </c>
      <c r="I2554" s="26">
        <v>0.22</v>
      </c>
      <c r="J2554" s="25" t="b">
        <v>1</v>
      </c>
    </row>
    <row r="2555" spans="1:10" x14ac:dyDescent="0.25">
      <c r="A2555" s="23">
        <v>45252</v>
      </c>
      <c r="B2555" s="24">
        <v>1849864</v>
      </c>
      <c r="C2555" s="25" t="s">
        <v>1951</v>
      </c>
      <c r="D2555" s="24">
        <v>79977.759999999995</v>
      </c>
      <c r="E2555" s="24">
        <v>7833.93</v>
      </c>
      <c r="F2555" s="26">
        <v>9.8000000000000004E-2</v>
      </c>
      <c r="G2555" s="25" t="s">
        <v>1484</v>
      </c>
      <c r="H2555" s="24">
        <v>812.39</v>
      </c>
      <c r="I2555" s="26">
        <v>1.101</v>
      </c>
      <c r="J2555" s="25" t="b">
        <v>1</v>
      </c>
    </row>
    <row r="2556" spans="1:10" x14ac:dyDescent="0.25">
      <c r="A2556" s="23">
        <v>45145</v>
      </c>
      <c r="B2556" s="24">
        <v>1844539</v>
      </c>
      <c r="C2556" s="25" t="s">
        <v>1952</v>
      </c>
      <c r="D2556" s="24">
        <v>185</v>
      </c>
      <c r="E2556" s="24">
        <v>18.100000000000001</v>
      </c>
      <c r="F2556" s="26">
        <v>9.8000000000000004E-2</v>
      </c>
      <c r="G2556" s="25" t="s">
        <v>1484</v>
      </c>
      <c r="H2556" s="24">
        <v>0</v>
      </c>
      <c r="I2556" s="26">
        <v>0</v>
      </c>
      <c r="J2556" s="25" t="b">
        <v>0</v>
      </c>
    </row>
    <row r="2557" spans="1:10" x14ac:dyDescent="0.25">
      <c r="A2557" s="23">
        <v>45105</v>
      </c>
      <c r="B2557" s="24">
        <v>1842676</v>
      </c>
      <c r="C2557" s="25" t="s">
        <v>1001</v>
      </c>
      <c r="D2557" s="24">
        <v>16648</v>
      </c>
      <c r="E2557" s="24">
        <v>1628.63</v>
      </c>
      <c r="F2557" s="26">
        <v>9.8000000000000004E-2</v>
      </c>
      <c r="G2557" s="25" t="s">
        <v>1484</v>
      </c>
      <c r="H2557" s="24">
        <v>635.5</v>
      </c>
      <c r="I2557" s="26">
        <v>0.22</v>
      </c>
      <c r="J2557" s="25" t="b">
        <v>1</v>
      </c>
    </row>
    <row r="2558" spans="1:10" x14ac:dyDescent="0.25">
      <c r="A2558" s="23">
        <v>45091</v>
      </c>
      <c r="B2558" s="24">
        <v>1842057</v>
      </c>
      <c r="C2558" s="25" t="s">
        <v>65</v>
      </c>
      <c r="D2558" s="24">
        <v>35244</v>
      </c>
      <c r="E2558" s="24">
        <v>3450.83</v>
      </c>
      <c r="F2558" s="26">
        <v>9.8000000000000004E-2</v>
      </c>
      <c r="G2558" s="25" t="s">
        <v>1484</v>
      </c>
      <c r="H2558" s="24">
        <v>375.56</v>
      </c>
      <c r="I2558" s="26">
        <v>0.22</v>
      </c>
      <c r="J2558" s="25" t="b">
        <v>1</v>
      </c>
    </row>
    <row r="2559" spans="1:10" x14ac:dyDescent="0.25">
      <c r="A2559" s="23">
        <v>45149</v>
      </c>
      <c r="B2559" s="24">
        <v>1844797</v>
      </c>
      <c r="C2559" s="25" t="s">
        <v>1953</v>
      </c>
      <c r="D2559" s="24">
        <v>15160</v>
      </c>
      <c r="E2559" s="24">
        <v>1479.78</v>
      </c>
      <c r="F2559" s="26">
        <v>9.8000000000000004E-2</v>
      </c>
      <c r="G2559" s="25" t="s">
        <v>1484</v>
      </c>
      <c r="H2559" s="24">
        <v>8092.4</v>
      </c>
      <c r="I2559" s="26">
        <v>0.128</v>
      </c>
      <c r="J2559" s="25" t="b">
        <v>0</v>
      </c>
    </row>
    <row r="2560" spans="1:10" x14ac:dyDescent="0.25">
      <c r="A2560" s="23">
        <v>45218</v>
      </c>
      <c r="B2560" s="24">
        <v>1848411</v>
      </c>
      <c r="C2560" s="25" t="s">
        <v>82</v>
      </c>
      <c r="D2560" s="24">
        <v>93910.21</v>
      </c>
      <c r="E2560" s="24">
        <v>9234.0300000000007</v>
      </c>
      <c r="F2560" s="26">
        <v>9.8000000000000004E-2</v>
      </c>
      <c r="G2560" s="25" t="s">
        <v>1484</v>
      </c>
      <c r="H2560" s="24">
        <v>27116.25</v>
      </c>
      <c r="I2560" s="26">
        <v>0.25600000000000001</v>
      </c>
      <c r="J2560" s="25" t="b">
        <v>1</v>
      </c>
    </row>
    <row r="2561" spans="1:10" x14ac:dyDescent="0.25">
      <c r="A2561" s="23">
        <v>45119</v>
      </c>
      <c r="B2561" s="24">
        <v>1843238</v>
      </c>
      <c r="C2561" s="25" t="s">
        <v>1954</v>
      </c>
      <c r="D2561" s="24">
        <v>22679.95</v>
      </c>
      <c r="E2561" s="24">
        <v>2221.13</v>
      </c>
      <c r="F2561" s="26">
        <v>9.8000000000000004E-2</v>
      </c>
      <c r="G2561" s="25" t="s">
        <v>1484</v>
      </c>
      <c r="H2561" s="24">
        <v>3511.02</v>
      </c>
      <c r="I2561" s="26">
        <v>0.12</v>
      </c>
      <c r="J2561" s="25" t="b">
        <v>0</v>
      </c>
    </row>
    <row r="2562" spans="1:10" x14ac:dyDescent="0.25">
      <c r="A2562" s="23">
        <v>45069</v>
      </c>
      <c r="B2562" s="24">
        <v>1841027</v>
      </c>
      <c r="C2562" s="25" t="s">
        <v>1955</v>
      </c>
      <c r="D2562" s="24">
        <v>12045</v>
      </c>
      <c r="E2562" s="24">
        <v>1180.6300000000001</v>
      </c>
      <c r="F2562" s="26">
        <v>9.8000000000000004E-2</v>
      </c>
      <c r="G2562" s="25" t="s">
        <v>1484</v>
      </c>
      <c r="H2562" s="24">
        <v>0</v>
      </c>
      <c r="I2562" s="26">
        <v>0</v>
      </c>
      <c r="J2562" s="25" t="b">
        <v>0</v>
      </c>
    </row>
    <row r="2563" spans="1:10" x14ac:dyDescent="0.25">
      <c r="A2563" s="23">
        <v>45245</v>
      </c>
      <c r="B2563" s="24">
        <v>1849568</v>
      </c>
      <c r="C2563" s="25" t="s">
        <v>668</v>
      </c>
      <c r="D2563" s="24">
        <v>26616.85</v>
      </c>
      <c r="E2563" s="24">
        <v>2596.34</v>
      </c>
      <c r="F2563" s="26">
        <v>9.8000000000000004E-2</v>
      </c>
      <c r="G2563" s="25" t="s">
        <v>1484</v>
      </c>
      <c r="H2563" s="24">
        <v>1749.59</v>
      </c>
      <c r="I2563" s="26">
        <v>0.121</v>
      </c>
      <c r="J2563" s="25" t="b">
        <v>0</v>
      </c>
    </row>
    <row r="2564" spans="1:10" x14ac:dyDescent="0.25">
      <c r="A2564" s="23">
        <v>45079</v>
      </c>
      <c r="B2564" s="24">
        <v>1841502</v>
      </c>
      <c r="C2564" s="25" t="s">
        <v>1956</v>
      </c>
      <c r="D2564" s="24">
        <v>88272.320000000007</v>
      </c>
      <c r="E2564" s="24">
        <v>8689</v>
      </c>
      <c r="F2564" s="26">
        <v>9.8000000000000004E-2</v>
      </c>
      <c r="G2564" s="25" t="s">
        <v>1484</v>
      </c>
      <c r="H2564" s="24">
        <v>113.29</v>
      </c>
      <c r="I2564" s="26">
        <v>0.31</v>
      </c>
      <c r="J2564" s="25" t="b">
        <v>1</v>
      </c>
    </row>
    <row r="2565" spans="1:10" x14ac:dyDescent="0.25">
      <c r="A2565" s="23">
        <v>45050</v>
      </c>
      <c r="B2565" s="24">
        <v>1840060</v>
      </c>
      <c r="C2565" s="25" t="s">
        <v>1957</v>
      </c>
      <c r="D2565" s="24">
        <v>33681</v>
      </c>
      <c r="E2565" s="24">
        <v>3307.1</v>
      </c>
      <c r="F2565" s="26">
        <v>9.8000000000000004E-2</v>
      </c>
      <c r="G2565" s="25" t="s">
        <v>1484</v>
      </c>
      <c r="H2565" s="24">
        <v>11406.02</v>
      </c>
      <c r="I2565" s="26">
        <v>0.249</v>
      </c>
      <c r="J2565" s="25" t="b">
        <v>1</v>
      </c>
    </row>
    <row r="2566" spans="1:10" x14ac:dyDescent="0.25">
      <c r="A2566" s="23">
        <v>45208</v>
      </c>
      <c r="B2566" s="24">
        <v>1847878</v>
      </c>
      <c r="C2566" s="25" t="s">
        <v>1958</v>
      </c>
      <c r="D2566" s="24">
        <v>69395.61</v>
      </c>
      <c r="E2566" s="24">
        <v>6898.73</v>
      </c>
      <c r="F2566" s="26">
        <v>9.9000000000000005E-2</v>
      </c>
      <c r="G2566" s="25" t="s">
        <v>1484</v>
      </c>
      <c r="H2566" s="24">
        <v>479.17</v>
      </c>
      <c r="I2566" s="26">
        <v>0.22</v>
      </c>
      <c r="J2566" s="25" t="b">
        <v>1</v>
      </c>
    </row>
    <row r="2567" spans="1:10" x14ac:dyDescent="0.25">
      <c r="A2567" s="23">
        <v>45015</v>
      </c>
      <c r="B2567" s="24">
        <v>1838215</v>
      </c>
      <c r="C2567" s="25" t="s">
        <v>1959</v>
      </c>
      <c r="D2567" s="24">
        <v>8894</v>
      </c>
      <c r="E2567" s="24">
        <v>876.72</v>
      </c>
      <c r="F2567" s="26">
        <v>9.9000000000000005E-2</v>
      </c>
      <c r="G2567" s="25" t="s">
        <v>1484</v>
      </c>
      <c r="H2567" s="24">
        <v>684</v>
      </c>
      <c r="I2567" s="26">
        <v>0.28899999999999998</v>
      </c>
      <c r="J2567" s="25" t="b">
        <v>1</v>
      </c>
    </row>
    <row r="2568" spans="1:10" x14ac:dyDescent="0.25">
      <c r="A2568" s="23">
        <v>45146</v>
      </c>
      <c r="B2568" s="24">
        <v>1844590</v>
      </c>
      <c r="C2568" s="25" t="s">
        <v>649</v>
      </c>
      <c r="D2568" s="24">
        <v>37382.31</v>
      </c>
      <c r="E2568" s="24">
        <v>3699.53</v>
      </c>
      <c r="F2568" s="26">
        <v>9.9000000000000005E-2</v>
      </c>
      <c r="G2568" s="25" t="s">
        <v>1484</v>
      </c>
      <c r="H2568" s="24">
        <v>732</v>
      </c>
      <c r="I2568" s="26">
        <v>0.26</v>
      </c>
      <c r="J2568" s="25" t="b">
        <v>1</v>
      </c>
    </row>
    <row r="2569" spans="1:10" x14ac:dyDescent="0.25">
      <c r="A2569" s="23">
        <v>45015</v>
      </c>
      <c r="B2569" s="24">
        <v>1838217</v>
      </c>
      <c r="C2569" s="25" t="s">
        <v>1960</v>
      </c>
      <c r="D2569" s="24">
        <v>12549</v>
      </c>
      <c r="E2569" s="24">
        <v>1237.01</v>
      </c>
      <c r="F2569" s="26">
        <v>9.9000000000000005E-2</v>
      </c>
      <c r="G2569" s="25" t="s">
        <v>1484</v>
      </c>
      <c r="H2569" s="24">
        <v>1990.96</v>
      </c>
      <c r="I2569" s="26">
        <v>0.22</v>
      </c>
      <c r="J2569" s="25" t="b">
        <v>1</v>
      </c>
    </row>
    <row r="2570" spans="1:10" x14ac:dyDescent="0.25">
      <c r="A2570" s="23">
        <v>45163</v>
      </c>
      <c r="B2570" s="24">
        <v>1845636</v>
      </c>
      <c r="C2570" s="25" t="s">
        <v>1961</v>
      </c>
      <c r="D2570" s="24">
        <v>31722</v>
      </c>
      <c r="E2570" s="24">
        <v>3139.58</v>
      </c>
      <c r="F2570" s="26">
        <v>9.9000000000000005E-2</v>
      </c>
      <c r="G2570" s="25" t="s">
        <v>1484</v>
      </c>
      <c r="H2570" s="24">
        <v>470.87</v>
      </c>
      <c r="I2570" s="26">
        <v>0.20599999999999999</v>
      </c>
      <c r="J2570" s="25" t="b">
        <v>1</v>
      </c>
    </row>
    <row r="2571" spans="1:10" x14ac:dyDescent="0.25">
      <c r="A2571" s="23">
        <v>45051</v>
      </c>
      <c r="B2571" s="24">
        <v>1840145</v>
      </c>
      <c r="C2571" s="25" t="s">
        <v>1962</v>
      </c>
      <c r="D2571" s="24">
        <v>40951.08</v>
      </c>
      <c r="E2571" s="24">
        <v>4048.92</v>
      </c>
      <c r="F2571" s="26">
        <v>9.9000000000000005E-2</v>
      </c>
      <c r="G2571" s="25" t="s">
        <v>1484</v>
      </c>
      <c r="H2571" s="24">
        <v>860.11</v>
      </c>
      <c r="I2571" s="26">
        <v>0.30199999999999999</v>
      </c>
      <c r="J2571" s="25" t="b">
        <v>1</v>
      </c>
    </row>
    <row r="2572" spans="1:10" x14ac:dyDescent="0.25">
      <c r="A2572" s="23">
        <v>45015</v>
      </c>
      <c r="B2572" s="24">
        <v>1838213</v>
      </c>
      <c r="C2572" s="25" t="s">
        <v>1963</v>
      </c>
      <c r="D2572" s="24">
        <v>19674</v>
      </c>
      <c r="E2572" s="24">
        <v>1939.36</v>
      </c>
      <c r="F2572" s="26">
        <v>9.9000000000000005E-2</v>
      </c>
      <c r="G2572" s="25" t="s">
        <v>1484</v>
      </c>
      <c r="H2572" s="24">
        <v>83.64</v>
      </c>
      <c r="I2572" s="26">
        <v>0.22</v>
      </c>
      <c r="J2572" s="25" t="b">
        <v>1</v>
      </c>
    </row>
    <row r="2573" spans="1:10" x14ac:dyDescent="0.25">
      <c r="A2573" s="23">
        <v>45015</v>
      </c>
      <c r="B2573" s="24">
        <v>1838216</v>
      </c>
      <c r="C2573" s="25" t="s">
        <v>1964</v>
      </c>
      <c r="D2573" s="24">
        <v>3600</v>
      </c>
      <c r="E2573" s="24">
        <v>354.87</v>
      </c>
      <c r="F2573" s="26">
        <v>9.9000000000000005E-2</v>
      </c>
      <c r="G2573" s="25" t="s">
        <v>1484</v>
      </c>
      <c r="H2573" s="24">
        <v>107.1</v>
      </c>
      <c r="I2573" s="26">
        <v>0</v>
      </c>
      <c r="J2573" s="25" t="b">
        <v>0</v>
      </c>
    </row>
    <row r="2574" spans="1:10" x14ac:dyDescent="0.25">
      <c r="A2574" s="23">
        <v>45112</v>
      </c>
      <c r="B2574" s="24">
        <v>1842936</v>
      </c>
      <c r="C2574" s="25" t="s">
        <v>1965</v>
      </c>
      <c r="D2574" s="24">
        <v>19152</v>
      </c>
      <c r="E2574" s="24">
        <v>1893.97</v>
      </c>
      <c r="F2574" s="26">
        <v>9.9000000000000005E-2</v>
      </c>
      <c r="G2574" s="25" t="s">
        <v>1484</v>
      </c>
      <c r="H2574" s="24">
        <v>951.2</v>
      </c>
      <c r="I2574" s="26">
        <v>0.22</v>
      </c>
      <c r="J2574" s="25" t="b">
        <v>1</v>
      </c>
    </row>
    <row r="2575" spans="1:10" x14ac:dyDescent="0.25">
      <c r="A2575" s="23">
        <v>45132</v>
      </c>
      <c r="B2575" s="24">
        <v>1843930</v>
      </c>
      <c r="C2575" s="25" t="s">
        <v>1966</v>
      </c>
      <c r="D2575" s="24">
        <v>15363</v>
      </c>
      <c r="E2575" s="24">
        <v>1523.77</v>
      </c>
      <c r="F2575" s="26">
        <v>9.9000000000000005E-2</v>
      </c>
      <c r="G2575" s="25" t="s">
        <v>1484</v>
      </c>
      <c r="H2575" s="24">
        <v>29.18</v>
      </c>
      <c r="I2575" s="26">
        <v>0.54600000000000004</v>
      </c>
      <c r="J2575" s="25" t="b">
        <v>1</v>
      </c>
    </row>
    <row r="2576" spans="1:10" x14ac:dyDescent="0.25">
      <c r="A2576" s="23">
        <v>45108</v>
      </c>
      <c r="B2576" s="24">
        <v>1842888</v>
      </c>
      <c r="C2576" s="25" t="s">
        <v>185</v>
      </c>
      <c r="D2576" s="24">
        <v>9112</v>
      </c>
      <c r="E2576" s="24">
        <v>899.13</v>
      </c>
      <c r="F2576" s="26">
        <v>9.9000000000000005E-2</v>
      </c>
      <c r="G2576" s="25" t="s">
        <v>1484</v>
      </c>
      <c r="H2576" s="24">
        <v>146.37</v>
      </c>
      <c r="I2576" s="26">
        <v>0.22</v>
      </c>
      <c r="J2576" s="25" t="b">
        <v>1</v>
      </c>
    </row>
    <row r="2577" spans="1:10" x14ac:dyDescent="0.25">
      <c r="A2577" s="23">
        <v>45015</v>
      </c>
      <c r="B2577" s="24">
        <v>1838218</v>
      </c>
      <c r="C2577" s="25" t="s">
        <v>1967</v>
      </c>
      <c r="D2577" s="24">
        <v>12549</v>
      </c>
      <c r="E2577" s="24">
        <v>1237.01</v>
      </c>
      <c r="F2577" s="26">
        <v>9.9000000000000005E-2</v>
      </c>
      <c r="G2577" s="25" t="s">
        <v>1484</v>
      </c>
      <c r="H2577" s="24">
        <v>4436.2</v>
      </c>
      <c r="I2577" s="26">
        <v>0.22</v>
      </c>
      <c r="J2577" s="25" t="b">
        <v>1</v>
      </c>
    </row>
    <row r="2578" spans="1:10" x14ac:dyDescent="0.25">
      <c r="A2578" s="23">
        <v>45015</v>
      </c>
      <c r="B2578" s="24">
        <v>1838219</v>
      </c>
      <c r="C2578" s="25" t="s">
        <v>1968</v>
      </c>
      <c r="D2578" s="24">
        <v>3516</v>
      </c>
      <c r="E2578" s="24">
        <v>346.59</v>
      </c>
      <c r="F2578" s="26">
        <v>9.9000000000000005E-2</v>
      </c>
      <c r="G2578" s="25" t="s">
        <v>1484</v>
      </c>
      <c r="H2578" s="24">
        <v>2268.12</v>
      </c>
      <c r="I2578" s="26">
        <v>0.22</v>
      </c>
      <c r="J2578" s="25" t="b">
        <v>1</v>
      </c>
    </row>
    <row r="2579" spans="1:10" x14ac:dyDescent="0.25">
      <c r="A2579" s="23">
        <v>45030</v>
      </c>
      <c r="B2579" s="24">
        <v>1838994</v>
      </c>
      <c r="C2579" s="25" t="s">
        <v>1146</v>
      </c>
      <c r="D2579" s="24">
        <v>14796</v>
      </c>
      <c r="E2579" s="24">
        <v>1471.26</v>
      </c>
      <c r="F2579" s="26">
        <v>9.9000000000000005E-2</v>
      </c>
      <c r="G2579" s="25" t="s">
        <v>1484</v>
      </c>
      <c r="H2579" s="24">
        <v>14687.89</v>
      </c>
      <c r="I2579" s="26">
        <v>0.22</v>
      </c>
      <c r="J2579" s="25" t="b">
        <v>1</v>
      </c>
    </row>
    <row r="2580" spans="1:10" x14ac:dyDescent="0.25">
      <c r="A2580" s="23">
        <v>45167</v>
      </c>
      <c r="B2580" s="24">
        <v>1845796</v>
      </c>
      <c r="C2580" s="25" t="s">
        <v>1969</v>
      </c>
      <c r="D2580" s="24">
        <v>17560</v>
      </c>
      <c r="E2580" s="24">
        <v>1742.1</v>
      </c>
      <c r="F2580" s="26">
        <v>9.9000000000000005E-2</v>
      </c>
      <c r="G2580" s="25" t="s">
        <v>1484</v>
      </c>
      <c r="H2580" s="24">
        <v>31286.68</v>
      </c>
      <c r="I2580" s="26">
        <v>0.104</v>
      </c>
      <c r="J2580" s="25" t="b">
        <v>0</v>
      </c>
    </row>
    <row r="2581" spans="1:10" x14ac:dyDescent="0.25">
      <c r="A2581" s="23">
        <v>45028</v>
      </c>
      <c r="B2581" s="24">
        <v>1838851</v>
      </c>
      <c r="C2581" s="25" t="s">
        <v>1890</v>
      </c>
      <c r="D2581" s="24">
        <v>4111.16</v>
      </c>
      <c r="E2581" s="24">
        <v>411.16</v>
      </c>
      <c r="F2581" s="26">
        <v>0.1</v>
      </c>
      <c r="G2581" s="25" t="s">
        <v>1484</v>
      </c>
      <c r="H2581" s="24">
        <v>644.54999999999995</v>
      </c>
      <c r="I2581" s="26">
        <v>0.28799999999999998</v>
      </c>
      <c r="J2581" s="25" t="b">
        <v>1</v>
      </c>
    </row>
    <row r="2582" spans="1:10" x14ac:dyDescent="0.25">
      <c r="A2582" s="23">
        <v>45154</v>
      </c>
      <c r="B2582" s="24">
        <v>1845080</v>
      </c>
      <c r="C2582" s="25" t="s">
        <v>276</v>
      </c>
      <c r="D2582" s="24">
        <v>1100</v>
      </c>
      <c r="E2582" s="24">
        <v>110</v>
      </c>
      <c r="F2582" s="26">
        <v>0.1</v>
      </c>
      <c r="G2582" s="25" t="s">
        <v>1484</v>
      </c>
      <c r="H2582" s="24">
        <v>13680.22</v>
      </c>
      <c r="I2582" s="26">
        <v>0.108</v>
      </c>
      <c r="J2582" s="25" t="b">
        <v>0</v>
      </c>
    </row>
    <row r="2583" spans="1:10" x14ac:dyDescent="0.25">
      <c r="A2583" s="23">
        <v>45219</v>
      </c>
      <c r="B2583" s="24">
        <v>1848514</v>
      </c>
      <c r="C2583" s="25" t="s">
        <v>1970</v>
      </c>
      <c r="D2583" s="24">
        <v>17595.169999999998</v>
      </c>
      <c r="E2583" s="24">
        <v>1760.57</v>
      </c>
      <c r="F2583" s="26">
        <v>0.1</v>
      </c>
      <c r="G2583" s="25" t="s">
        <v>1484</v>
      </c>
      <c r="H2583" s="24">
        <v>3913.04</v>
      </c>
      <c r="I2583" s="26">
        <v>0.22</v>
      </c>
      <c r="J2583" s="25" t="b">
        <v>1</v>
      </c>
    </row>
    <row r="2584" spans="1:10" x14ac:dyDescent="0.25">
      <c r="A2584" s="23">
        <v>45048</v>
      </c>
      <c r="B2584" s="24">
        <v>1839922</v>
      </c>
      <c r="C2584" s="25" t="s">
        <v>1971</v>
      </c>
      <c r="D2584" s="24">
        <v>9692</v>
      </c>
      <c r="E2584" s="24">
        <v>967.93</v>
      </c>
      <c r="F2584" s="26">
        <v>0.1</v>
      </c>
      <c r="G2584" s="25" t="s">
        <v>1484</v>
      </c>
      <c r="H2584" s="24">
        <v>7212.44</v>
      </c>
      <c r="I2584" s="26">
        <v>0.16300000000000001</v>
      </c>
      <c r="J2584" s="25" t="b">
        <v>0</v>
      </c>
    </row>
    <row r="2585" spans="1:10" x14ac:dyDescent="0.25">
      <c r="A2585" s="23">
        <v>45267</v>
      </c>
      <c r="B2585" s="24">
        <v>1850423</v>
      </c>
      <c r="C2585" s="25" t="s">
        <v>1972</v>
      </c>
      <c r="D2585" s="24">
        <v>47870</v>
      </c>
      <c r="E2585" s="24">
        <v>4810.1000000000004</v>
      </c>
      <c r="F2585" s="26">
        <v>0.1</v>
      </c>
      <c r="G2585" s="25" t="s">
        <v>1484</v>
      </c>
      <c r="H2585" s="24">
        <v>24766.2</v>
      </c>
      <c r="I2585" s="26">
        <v>0.17399999999999999</v>
      </c>
      <c r="J2585" s="25" t="b">
        <v>0</v>
      </c>
    </row>
    <row r="2586" spans="1:10" x14ac:dyDescent="0.25">
      <c r="A2586" s="23">
        <v>45208</v>
      </c>
      <c r="B2586" s="24">
        <v>1847867</v>
      </c>
      <c r="C2586" s="25" t="s">
        <v>1973</v>
      </c>
      <c r="D2586" s="24">
        <v>15083</v>
      </c>
      <c r="E2586" s="24">
        <v>1503.93</v>
      </c>
      <c r="F2586" s="26">
        <v>0.1</v>
      </c>
      <c r="G2586" s="25" t="s">
        <v>1484</v>
      </c>
      <c r="H2586" s="24">
        <v>48274.96</v>
      </c>
      <c r="I2586" s="26">
        <v>5.6000000000000001E-2</v>
      </c>
      <c r="J2586" s="25" t="b">
        <v>0</v>
      </c>
    </row>
    <row r="2587" spans="1:10" x14ac:dyDescent="0.25">
      <c r="A2587" s="23">
        <v>44974</v>
      </c>
      <c r="B2587" s="24">
        <v>1836067</v>
      </c>
      <c r="C2587" s="25" t="s">
        <v>1974</v>
      </c>
      <c r="D2587" s="24">
        <v>17564</v>
      </c>
      <c r="E2587" s="24">
        <v>1756.4</v>
      </c>
      <c r="F2587" s="26">
        <v>0.1</v>
      </c>
      <c r="G2587" s="25" t="s">
        <v>1484</v>
      </c>
      <c r="H2587" s="24">
        <v>9794.68</v>
      </c>
      <c r="I2587" s="26">
        <v>0.17199999999999999</v>
      </c>
      <c r="J2587" s="25" t="b">
        <v>0</v>
      </c>
    </row>
    <row r="2588" spans="1:10" x14ac:dyDescent="0.25">
      <c r="A2588" s="23">
        <v>45203</v>
      </c>
      <c r="B2588" s="24">
        <v>1847692</v>
      </c>
      <c r="C2588" s="25" t="s">
        <v>1975</v>
      </c>
      <c r="D2588" s="24">
        <v>30324.2</v>
      </c>
      <c r="E2588" s="24">
        <v>3046.3</v>
      </c>
      <c r="F2588" s="26">
        <v>0.1</v>
      </c>
      <c r="G2588" s="25" t="s">
        <v>1484</v>
      </c>
      <c r="H2588" s="24">
        <v>2548.56</v>
      </c>
      <c r="I2588" s="26">
        <v>0.22</v>
      </c>
      <c r="J2588" s="25" t="b">
        <v>1</v>
      </c>
    </row>
    <row r="2589" spans="1:10" x14ac:dyDescent="0.25">
      <c r="A2589" s="23">
        <v>44956</v>
      </c>
      <c r="B2589" s="24">
        <v>1835147</v>
      </c>
      <c r="C2589" s="25" t="s">
        <v>1976</v>
      </c>
      <c r="D2589" s="24">
        <v>13208.1</v>
      </c>
      <c r="E2589" s="24">
        <v>1315.53</v>
      </c>
      <c r="F2589" s="26">
        <v>0.1</v>
      </c>
      <c r="G2589" s="25" t="s">
        <v>1484</v>
      </c>
      <c r="H2589" s="24">
        <v>114.22</v>
      </c>
      <c r="I2589" s="26">
        <v>0.73299999999999998</v>
      </c>
      <c r="J2589" s="25" t="b">
        <v>1</v>
      </c>
    </row>
    <row r="2590" spans="1:10" x14ac:dyDescent="0.25">
      <c r="A2590" s="23">
        <v>44972</v>
      </c>
      <c r="B2590" s="24">
        <v>1835977</v>
      </c>
      <c r="C2590" s="25" t="s">
        <v>1977</v>
      </c>
      <c r="D2590" s="24">
        <v>36400</v>
      </c>
      <c r="E2590" s="24">
        <v>3637.37</v>
      </c>
      <c r="F2590" s="26">
        <v>0.1</v>
      </c>
      <c r="G2590" s="25" t="s">
        <v>1484</v>
      </c>
      <c r="H2590" s="24">
        <v>0</v>
      </c>
      <c r="I2590" s="26">
        <v>0</v>
      </c>
      <c r="J2590" s="25" t="b">
        <v>0</v>
      </c>
    </row>
    <row r="2591" spans="1:10" x14ac:dyDescent="0.25">
      <c r="A2591" s="23">
        <v>45079</v>
      </c>
      <c r="B2591" s="24">
        <v>1841549</v>
      </c>
      <c r="C2591" s="25" t="s">
        <v>1978</v>
      </c>
      <c r="D2591" s="24">
        <v>33590</v>
      </c>
      <c r="E2591" s="24">
        <v>3348.83</v>
      </c>
      <c r="F2591" s="26">
        <v>0.1</v>
      </c>
      <c r="G2591" s="25" t="s">
        <v>1484</v>
      </c>
      <c r="H2591" s="24">
        <v>639.6</v>
      </c>
      <c r="I2591" s="26">
        <v>0.22</v>
      </c>
      <c r="J2591" s="25" t="b">
        <v>1</v>
      </c>
    </row>
    <row r="2592" spans="1:10" x14ac:dyDescent="0.25">
      <c r="A2592" s="23">
        <v>45273</v>
      </c>
      <c r="B2592" s="24">
        <v>1850648</v>
      </c>
      <c r="C2592" s="25" t="s">
        <v>1355</v>
      </c>
      <c r="D2592" s="24">
        <v>26345</v>
      </c>
      <c r="E2592" s="24">
        <v>2629.49</v>
      </c>
      <c r="F2592" s="26">
        <v>0.1</v>
      </c>
      <c r="G2592" s="25" t="s">
        <v>1484</v>
      </c>
      <c r="H2592" s="24">
        <v>931.92</v>
      </c>
      <c r="I2592" s="26">
        <v>0.13600000000000001</v>
      </c>
      <c r="J2592" s="25" t="b">
        <v>0</v>
      </c>
    </row>
    <row r="2593" spans="1:10" x14ac:dyDescent="0.25">
      <c r="A2593" s="23">
        <v>44956</v>
      </c>
      <c r="B2593" s="24">
        <v>1835175</v>
      </c>
      <c r="C2593" s="25" t="s">
        <v>529</v>
      </c>
      <c r="D2593" s="24">
        <v>1289.53</v>
      </c>
      <c r="E2593" s="24">
        <v>128.9</v>
      </c>
      <c r="F2593" s="26">
        <v>0.1</v>
      </c>
      <c r="G2593" s="25" t="s">
        <v>1484</v>
      </c>
      <c r="H2593" s="24">
        <v>635.5</v>
      </c>
      <c r="I2593" s="26">
        <v>0.22</v>
      </c>
      <c r="J2593" s="25" t="b">
        <v>1</v>
      </c>
    </row>
    <row r="2594" spans="1:10" x14ac:dyDescent="0.25">
      <c r="A2594" s="23">
        <v>45128</v>
      </c>
      <c r="B2594" s="24">
        <v>1843781</v>
      </c>
      <c r="C2594" s="25" t="s">
        <v>1887</v>
      </c>
      <c r="D2594" s="24">
        <v>26960</v>
      </c>
      <c r="E2594" s="24">
        <v>2707.27</v>
      </c>
      <c r="F2594" s="26">
        <v>0.1</v>
      </c>
      <c r="G2594" s="25" t="s">
        <v>1484</v>
      </c>
      <c r="H2594" s="24">
        <v>3486.56</v>
      </c>
      <c r="I2594" s="26">
        <v>0.13600000000000001</v>
      </c>
      <c r="J2594" s="25" t="b">
        <v>0</v>
      </c>
    </row>
    <row r="2595" spans="1:10" x14ac:dyDescent="0.25">
      <c r="A2595" s="23">
        <v>45212</v>
      </c>
      <c r="B2595" s="24">
        <v>1848164</v>
      </c>
      <c r="C2595" s="25" t="s">
        <v>1979</v>
      </c>
      <c r="D2595" s="24">
        <v>223465.51</v>
      </c>
      <c r="E2595" s="24">
        <v>22247.759999999998</v>
      </c>
      <c r="F2595" s="26">
        <v>0.1</v>
      </c>
      <c r="G2595" s="25" t="s">
        <v>1484</v>
      </c>
      <c r="H2595" s="24">
        <v>2619.08</v>
      </c>
      <c r="I2595" s="26">
        <v>0.22</v>
      </c>
      <c r="J2595" s="25" t="b">
        <v>1</v>
      </c>
    </row>
    <row r="2596" spans="1:10" x14ac:dyDescent="0.25">
      <c r="A2596" s="23">
        <v>45189</v>
      </c>
      <c r="B2596" s="24">
        <v>1846944</v>
      </c>
      <c r="C2596" s="25" t="s">
        <v>682</v>
      </c>
      <c r="D2596" s="24">
        <v>5945</v>
      </c>
      <c r="E2596" s="24">
        <v>601</v>
      </c>
      <c r="F2596" s="26">
        <v>0.10100000000000001</v>
      </c>
      <c r="G2596" s="25" t="s">
        <v>1484</v>
      </c>
      <c r="H2596" s="24">
        <v>2706.82</v>
      </c>
      <c r="I2596" s="26">
        <v>0.22</v>
      </c>
      <c r="J2596" s="25" t="b">
        <v>1</v>
      </c>
    </row>
    <row r="2597" spans="1:10" x14ac:dyDescent="0.25">
      <c r="A2597" s="23">
        <v>45205</v>
      </c>
      <c r="B2597" s="24">
        <v>1847780</v>
      </c>
      <c r="C2597" s="25" t="s">
        <v>1980</v>
      </c>
      <c r="D2597" s="24">
        <v>16442</v>
      </c>
      <c r="E2597" s="24">
        <v>1663.17</v>
      </c>
      <c r="F2597" s="26">
        <v>0.10100000000000001</v>
      </c>
      <c r="G2597" s="25" t="s">
        <v>1484</v>
      </c>
      <c r="H2597" s="24">
        <v>778.56</v>
      </c>
      <c r="I2597" s="26">
        <v>0.23300000000000001</v>
      </c>
      <c r="J2597" s="25" t="b">
        <v>1</v>
      </c>
    </row>
    <row r="2598" spans="1:10" x14ac:dyDescent="0.25">
      <c r="A2598" s="23">
        <v>45139</v>
      </c>
      <c r="B2598" s="24">
        <v>1844285</v>
      </c>
      <c r="C2598" s="25" t="s">
        <v>185</v>
      </c>
      <c r="D2598" s="24">
        <v>532</v>
      </c>
      <c r="E2598" s="24">
        <v>53.73</v>
      </c>
      <c r="F2598" s="26">
        <v>0.10100000000000001</v>
      </c>
      <c r="G2598" s="25" t="s">
        <v>1484</v>
      </c>
      <c r="H2598" s="24">
        <v>3475.16</v>
      </c>
      <c r="I2598" s="26">
        <v>0.22</v>
      </c>
      <c r="J2598" s="25" t="b">
        <v>1</v>
      </c>
    </row>
    <row r="2599" spans="1:10" x14ac:dyDescent="0.25">
      <c r="A2599" s="23">
        <v>44992</v>
      </c>
      <c r="B2599" s="24">
        <v>1836899</v>
      </c>
      <c r="C2599" s="25" t="s">
        <v>1981</v>
      </c>
      <c r="D2599" s="24">
        <v>42694</v>
      </c>
      <c r="E2599" s="24">
        <v>4293</v>
      </c>
      <c r="F2599" s="26">
        <v>0.10100000000000001</v>
      </c>
      <c r="G2599" s="25" t="s">
        <v>1484</v>
      </c>
      <c r="H2599" s="24">
        <v>6337.37</v>
      </c>
      <c r="I2599" s="26">
        <v>0.14799999999999999</v>
      </c>
      <c r="J2599" s="25" t="b">
        <v>0</v>
      </c>
    </row>
    <row r="2600" spans="1:10" x14ac:dyDescent="0.25">
      <c r="A2600" s="23">
        <v>45198</v>
      </c>
      <c r="B2600" s="24">
        <v>1847452</v>
      </c>
      <c r="C2600" s="25" t="s">
        <v>1982</v>
      </c>
      <c r="D2600" s="24">
        <v>30420</v>
      </c>
      <c r="E2600" s="24">
        <v>3075.38</v>
      </c>
      <c r="F2600" s="26">
        <v>0.10100000000000001</v>
      </c>
      <c r="G2600" s="25" t="s">
        <v>1484</v>
      </c>
      <c r="H2600" s="24">
        <v>57589.760000000002</v>
      </c>
      <c r="I2600" s="26">
        <v>0.161</v>
      </c>
      <c r="J2600" s="25" t="b">
        <v>0</v>
      </c>
    </row>
    <row r="2601" spans="1:10" x14ac:dyDescent="0.25">
      <c r="A2601" s="23">
        <v>45250</v>
      </c>
      <c r="B2601" s="24">
        <v>1849741</v>
      </c>
      <c r="C2601" s="25" t="s">
        <v>1983</v>
      </c>
      <c r="D2601" s="24">
        <v>17580</v>
      </c>
      <c r="E2601" s="24">
        <v>1782.7</v>
      </c>
      <c r="F2601" s="26">
        <v>0.10100000000000001</v>
      </c>
      <c r="G2601" s="25" t="s">
        <v>1484</v>
      </c>
      <c r="H2601" s="24">
        <v>1114.3800000000001</v>
      </c>
      <c r="I2601" s="26">
        <v>0.22</v>
      </c>
      <c r="J2601" s="25" t="b">
        <v>1</v>
      </c>
    </row>
    <row r="2602" spans="1:10" x14ac:dyDescent="0.25">
      <c r="A2602" s="23">
        <v>44993</v>
      </c>
      <c r="B2602" s="24">
        <v>1836908</v>
      </c>
      <c r="C2602" s="25" t="s">
        <v>1984</v>
      </c>
      <c r="D2602" s="24">
        <v>42694</v>
      </c>
      <c r="E2602" s="24">
        <v>4293</v>
      </c>
      <c r="F2602" s="26">
        <v>0.10100000000000001</v>
      </c>
      <c r="G2602" s="25" t="s">
        <v>1484</v>
      </c>
      <c r="H2602" s="24">
        <v>1360.32</v>
      </c>
      <c r="I2602" s="26">
        <v>0.29199999999999998</v>
      </c>
      <c r="J2602" s="25" t="b">
        <v>1</v>
      </c>
    </row>
    <row r="2603" spans="1:10" x14ac:dyDescent="0.25">
      <c r="A2603" s="23">
        <v>45092</v>
      </c>
      <c r="B2603" s="24">
        <v>1842189</v>
      </c>
      <c r="C2603" s="25" t="s">
        <v>1203</v>
      </c>
      <c r="D2603" s="24">
        <v>20968</v>
      </c>
      <c r="E2603" s="24">
        <v>2120</v>
      </c>
      <c r="F2603" s="26">
        <v>0.10100000000000001</v>
      </c>
      <c r="G2603" s="25" t="s">
        <v>1484</v>
      </c>
      <c r="H2603" s="24">
        <v>1121.76</v>
      </c>
      <c r="I2603" s="26">
        <v>0.22</v>
      </c>
      <c r="J2603" s="25" t="b">
        <v>1</v>
      </c>
    </row>
    <row r="2604" spans="1:10" x14ac:dyDescent="0.25">
      <c r="A2604" s="23">
        <v>45153</v>
      </c>
      <c r="B2604" s="24">
        <v>1844951</v>
      </c>
      <c r="C2604" s="25" t="s">
        <v>660</v>
      </c>
      <c r="D2604" s="24">
        <v>1902.27</v>
      </c>
      <c r="E2604" s="24">
        <v>192.83</v>
      </c>
      <c r="F2604" s="26">
        <v>0.10100000000000001</v>
      </c>
      <c r="G2604" s="25" t="s">
        <v>1484</v>
      </c>
      <c r="H2604" s="24">
        <v>8073.72</v>
      </c>
      <c r="I2604" s="26">
        <v>0.22</v>
      </c>
      <c r="J2604" s="25" t="b">
        <v>1</v>
      </c>
    </row>
    <row r="2605" spans="1:10" x14ac:dyDescent="0.25">
      <c r="A2605" s="23">
        <v>45028</v>
      </c>
      <c r="B2605" s="24">
        <v>1838831</v>
      </c>
      <c r="C2605" s="25" t="s">
        <v>185</v>
      </c>
      <c r="D2605" s="24">
        <v>8133</v>
      </c>
      <c r="E2605" s="24">
        <v>825.3</v>
      </c>
      <c r="F2605" s="26">
        <v>0.10100000000000001</v>
      </c>
      <c r="G2605" s="25" t="s">
        <v>1484</v>
      </c>
      <c r="H2605" s="24">
        <v>539.62</v>
      </c>
      <c r="I2605" s="26">
        <v>0.434</v>
      </c>
      <c r="J2605" s="25" t="b">
        <v>1</v>
      </c>
    </row>
    <row r="2606" spans="1:10" x14ac:dyDescent="0.25">
      <c r="A2606" s="23">
        <v>45034</v>
      </c>
      <c r="B2606" s="24">
        <v>1839150</v>
      </c>
      <c r="C2606" s="25" t="s">
        <v>1985</v>
      </c>
      <c r="D2606" s="24">
        <v>12570</v>
      </c>
      <c r="E2606" s="24">
        <v>1271.54</v>
      </c>
      <c r="F2606" s="26">
        <v>0.10100000000000001</v>
      </c>
      <c r="G2606" s="25" t="s">
        <v>1484</v>
      </c>
      <c r="H2606" s="24">
        <v>0</v>
      </c>
      <c r="I2606" s="26">
        <v>0</v>
      </c>
      <c r="J2606" s="25" t="b">
        <v>0</v>
      </c>
    </row>
    <row r="2607" spans="1:10" x14ac:dyDescent="0.25">
      <c r="A2607" s="23">
        <v>45189</v>
      </c>
      <c r="B2607" s="24">
        <v>1846946</v>
      </c>
      <c r="C2607" s="25" t="s">
        <v>1986</v>
      </c>
      <c r="D2607" s="24">
        <v>5945</v>
      </c>
      <c r="E2607" s="24">
        <v>601</v>
      </c>
      <c r="F2607" s="26">
        <v>0.10100000000000001</v>
      </c>
      <c r="G2607" s="25" t="s">
        <v>1484</v>
      </c>
      <c r="H2607" s="24">
        <v>116.44</v>
      </c>
      <c r="I2607" s="26">
        <v>0.22</v>
      </c>
      <c r="J2607" s="25" t="b">
        <v>1</v>
      </c>
    </row>
    <row r="2608" spans="1:10" x14ac:dyDescent="0.25">
      <c r="A2608" s="23">
        <v>45264</v>
      </c>
      <c r="B2608" s="24">
        <v>1850235</v>
      </c>
      <c r="C2608" s="25" t="s">
        <v>1987</v>
      </c>
      <c r="D2608" s="24">
        <v>31723</v>
      </c>
      <c r="E2608" s="24">
        <v>3196.2</v>
      </c>
      <c r="F2608" s="26">
        <v>0.10100000000000001</v>
      </c>
      <c r="G2608" s="25" t="s">
        <v>1484</v>
      </c>
      <c r="H2608" s="24">
        <v>233.5</v>
      </c>
      <c r="I2608" s="26">
        <v>0.18099999999999999</v>
      </c>
      <c r="J2608" s="25" t="b">
        <v>1</v>
      </c>
    </row>
    <row r="2609" spans="1:10" x14ac:dyDescent="0.25">
      <c r="A2609" s="23">
        <v>45161</v>
      </c>
      <c r="B2609" s="24">
        <v>1845462</v>
      </c>
      <c r="C2609" s="25" t="s">
        <v>1988</v>
      </c>
      <c r="D2609" s="24">
        <v>532</v>
      </c>
      <c r="E2609" s="24">
        <v>53.84</v>
      </c>
      <c r="F2609" s="26">
        <v>0.10100000000000001</v>
      </c>
      <c r="G2609" s="25" t="s">
        <v>1484</v>
      </c>
      <c r="H2609" s="24">
        <v>5419.24</v>
      </c>
      <c r="I2609" s="26">
        <v>0.42799999999999999</v>
      </c>
      <c r="J2609" s="25" t="b">
        <v>1</v>
      </c>
    </row>
    <row r="2610" spans="1:10" x14ac:dyDescent="0.25">
      <c r="A2610" s="23">
        <v>45202</v>
      </c>
      <c r="B2610" s="24">
        <v>1847583</v>
      </c>
      <c r="C2610" s="25" t="s">
        <v>1204</v>
      </c>
      <c r="D2610" s="24">
        <v>112706.72</v>
      </c>
      <c r="E2610" s="24">
        <v>11378.69</v>
      </c>
      <c r="F2610" s="26">
        <v>0.10100000000000001</v>
      </c>
      <c r="G2610" s="25" t="s">
        <v>1484</v>
      </c>
      <c r="H2610" s="24">
        <v>4157.13</v>
      </c>
      <c r="I2610" s="26">
        <v>0.20399999999999999</v>
      </c>
      <c r="J2610" s="25" t="b">
        <v>1</v>
      </c>
    </row>
    <row r="2611" spans="1:10" x14ac:dyDescent="0.25">
      <c r="A2611" s="23">
        <v>45154</v>
      </c>
      <c r="B2611" s="24">
        <v>1845090</v>
      </c>
      <c r="C2611" s="25" t="s">
        <v>1989</v>
      </c>
      <c r="D2611" s="24">
        <v>536</v>
      </c>
      <c r="E2611" s="24">
        <v>54.67</v>
      </c>
      <c r="F2611" s="26">
        <v>0.10199999999999999</v>
      </c>
      <c r="G2611" s="25" t="s">
        <v>1484</v>
      </c>
      <c r="H2611" s="24">
        <v>0</v>
      </c>
      <c r="I2611" s="26">
        <v>0</v>
      </c>
      <c r="J2611" s="25" t="b">
        <v>0</v>
      </c>
    </row>
    <row r="2612" spans="1:10" x14ac:dyDescent="0.25">
      <c r="A2612" s="23">
        <v>44981</v>
      </c>
      <c r="B2612" s="24">
        <v>1836413</v>
      </c>
      <c r="C2612" s="25" t="s">
        <v>138</v>
      </c>
      <c r="D2612" s="24">
        <v>61741</v>
      </c>
      <c r="E2612" s="24">
        <v>6324.24</v>
      </c>
      <c r="F2612" s="26">
        <v>0.10199999999999999</v>
      </c>
      <c r="G2612" s="25" t="s">
        <v>1484</v>
      </c>
      <c r="H2612" s="24">
        <v>0</v>
      </c>
      <c r="I2612" s="26">
        <v>0</v>
      </c>
      <c r="J2612" s="25" t="b">
        <v>0</v>
      </c>
    </row>
    <row r="2613" spans="1:10" x14ac:dyDescent="0.25">
      <c r="A2613" s="23">
        <v>44972</v>
      </c>
      <c r="B2613" s="24">
        <v>1835925</v>
      </c>
      <c r="C2613" s="25" t="s">
        <v>1232</v>
      </c>
      <c r="D2613" s="24">
        <v>25262</v>
      </c>
      <c r="E2613" s="24">
        <v>2573.6</v>
      </c>
      <c r="F2613" s="26">
        <v>0.10199999999999999</v>
      </c>
      <c r="G2613" s="25" t="s">
        <v>1484</v>
      </c>
      <c r="H2613" s="24">
        <v>1635</v>
      </c>
      <c r="I2613" s="26">
        <v>0.22800000000000001</v>
      </c>
      <c r="J2613" s="25" t="b">
        <v>1</v>
      </c>
    </row>
    <row r="2614" spans="1:10" x14ac:dyDescent="0.25">
      <c r="A2614" s="23">
        <v>45106</v>
      </c>
      <c r="B2614" s="24">
        <v>1842742</v>
      </c>
      <c r="C2614" s="25" t="s">
        <v>1990</v>
      </c>
      <c r="D2614" s="24">
        <v>144117.07</v>
      </c>
      <c r="E2614" s="24">
        <v>14712</v>
      </c>
      <c r="F2614" s="26">
        <v>0.10199999999999999</v>
      </c>
      <c r="G2614" s="25" t="s">
        <v>1484</v>
      </c>
      <c r="H2614" s="24">
        <v>470.8</v>
      </c>
      <c r="I2614" s="26">
        <v>0.13600000000000001</v>
      </c>
      <c r="J2614" s="25" t="b">
        <v>0</v>
      </c>
    </row>
    <row r="2615" spans="1:10" x14ac:dyDescent="0.25">
      <c r="A2615" s="23">
        <v>45082</v>
      </c>
      <c r="B2615" s="24">
        <v>1841571</v>
      </c>
      <c r="C2615" s="25" t="s">
        <v>1991</v>
      </c>
      <c r="D2615" s="24">
        <v>111098.49</v>
      </c>
      <c r="E2615" s="24">
        <v>11381.22</v>
      </c>
      <c r="F2615" s="26">
        <v>0.10199999999999999</v>
      </c>
      <c r="G2615" s="25" t="s">
        <v>1484</v>
      </c>
      <c r="H2615" s="24">
        <v>6491.5</v>
      </c>
      <c r="I2615" s="26">
        <v>0.121</v>
      </c>
      <c r="J2615" s="25" t="b">
        <v>0</v>
      </c>
    </row>
    <row r="2616" spans="1:10" x14ac:dyDescent="0.25">
      <c r="A2616" s="23">
        <v>45089</v>
      </c>
      <c r="B2616" s="24">
        <v>1841956</v>
      </c>
      <c r="C2616" s="25" t="s">
        <v>1992</v>
      </c>
      <c r="D2616" s="24">
        <v>5718</v>
      </c>
      <c r="E2616" s="24">
        <v>582</v>
      </c>
      <c r="F2616" s="26">
        <v>0.10199999999999999</v>
      </c>
      <c r="G2616" s="25" t="s">
        <v>1484</v>
      </c>
      <c r="H2616" s="24">
        <v>7035.74</v>
      </c>
      <c r="I2616" s="26">
        <v>0.14099999999999999</v>
      </c>
      <c r="J2616" s="25" t="b">
        <v>0</v>
      </c>
    </row>
    <row r="2617" spans="1:10" x14ac:dyDescent="0.25">
      <c r="A2617" s="23">
        <v>44959</v>
      </c>
      <c r="B2617" s="24">
        <v>1835316</v>
      </c>
      <c r="C2617" s="25" t="s">
        <v>1993</v>
      </c>
      <c r="D2617" s="24">
        <v>15895</v>
      </c>
      <c r="E2617" s="24">
        <v>1615.92</v>
      </c>
      <c r="F2617" s="26">
        <v>0.10199999999999999</v>
      </c>
      <c r="G2617" s="25" t="s">
        <v>1484</v>
      </c>
      <c r="H2617" s="24">
        <v>746.1</v>
      </c>
      <c r="I2617" s="26">
        <v>0.20599999999999999</v>
      </c>
      <c r="J2617" s="25" t="b">
        <v>1</v>
      </c>
    </row>
    <row r="2618" spans="1:10" x14ac:dyDescent="0.25">
      <c r="A2618" s="23">
        <v>45103</v>
      </c>
      <c r="B2618" s="24">
        <v>1842525</v>
      </c>
      <c r="C2618" s="25" t="s">
        <v>1611</v>
      </c>
      <c r="D2618" s="24">
        <v>4810</v>
      </c>
      <c r="E2618" s="24">
        <v>490.62</v>
      </c>
      <c r="F2618" s="26">
        <v>0.10199999999999999</v>
      </c>
      <c r="G2618" s="25" t="s">
        <v>1484</v>
      </c>
      <c r="H2618" s="24">
        <v>567.79999999999995</v>
      </c>
      <c r="I2618" s="26">
        <v>0.41199999999999998</v>
      </c>
      <c r="J2618" s="25" t="b">
        <v>1</v>
      </c>
    </row>
    <row r="2619" spans="1:10" x14ac:dyDescent="0.25">
      <c r="A2619" s="23">
        <v>45135</v>
      </c>
      <c r="B2619" s="24">
        <v>1844179</v>
      </c>
      <c r="C2619" s="25" t="s">
        <v>1994</v>
      </c>
      <c r="D2619" s="24">
        <v>33566</v>
      </c>
      <c r="E2619" s="24">
        <v>3408</v>
      </c>
      <c r="F2619" s="26">
        <v>0.10199999999999999</v>
      </c>
      <c r="G2619" s="25" t="s">
        <v>1484</v>
      </c>
      <c r="H2619" s="24">
        <v>1469.44</v>
      </c>
      <c r="I2619" s="26">
        <v>0.22</v>
      </c>
      <c r="J2619" s="25" t="b">
        <v>1</v>
      </c>
    </row>
    <row r="2620" spans="1:10" x14ac:dyDescent="0.25">
      <c r="A2620" s="23">
        <v>45128</v>
      </c>
      <c r="B2620" s="24">
        <v>1843752</v>
      </c>
      <c r="C2620" s="25" t="s">
        <v>1995</v>
      </c>
      <c r="D2620" s="24">
        <v>36770</v>
      </c>
      <c r="E2620" s="24">
        <v>3762.03</v>
      </c>
      <c r="F2620" s="26">
        <v>0.10199999999999999</v>
      </c>
      <c r="G2620" s="25" t="s">
        <v>1484</v>
      </c>
      <c r="H2620" s="24">
        <v>-257.7</v>
      </c>
      <c r="I2620" s="26">
        <v>-5.7460000000000004</v>
      </c>
      <c r="J2620" s="25" t="b">
        <v>0</v>
      </c>
    </row>
    <row r="2621" spans="1:10" x14ac:dyDescent="0.25">
      <c r="A2621" s="23">
        <v>45065</v>
      </c>
      <c r="B2621" s="24">
        <v>1840814</v>
      </c>
      <c r="C2621" s="25" t="s">
        <v>1996</v>
      </c>
      <c r="D2621" s="24">
        <v>9536.9599999999991</v>
      </c>
      <c r="E2621" s="24">
        <v>972.77</v>
      </c>
      <c r="F2621" s="26">
        <v>0.10199999999999999</v>
      </c>
      <c r="G2621" s="25" t="s">
        <v>1484</v>
      </c>
      <c r="H2621" s="24">
        <v>2990.11</v>
      </c>
      <c r="I2621" s="26">
        <v>0.34699999999999998</v>
      </c>
      <c r="J2621" s="25" t="b">
        <v>1</v>
      </c>
    </row>
    <row r="2622" spans="1:10" x14ac:dyDescent="0.25">
      <c r="A2622" s="23">
        <v>45176</v>
      </c>
      <c r="B2622" s="24">
        <v>1846282</v>
      </c>
      <c r="C2622" s="25" t="s">
        <v>1997</v>
      </c>
      <c r="D2622" s="24">
        <v>27041.74</v>
      </c>
      <c r="E2622" s="24">
        <v>2761.5</v>
      </c>
      <c r="F2622" s="26">
        <v>0.10199999999999999</v>
      </c>
      <c r="G2622" s="25" t="s">
        <v>1484</v>
      </c>
      <c r="H2622" s="24">
        <v>43.53</v>
      </c>
      <c r="I2622" s="26">
        <v>0.29599999999999999</v>
      </c>
      <c r="J2622" s="25" t="b">
        <v>1</v>
      </c>
    </row>
    <row r="2623" spans="1:10" x14ac:dyDescent="0.25">
      <c r="A2623" s="23">
        <v>45072</v>
      </c>
      <c r="B2623" s="24">
        <v>1841193</v>
      </c>
      <c r="C2623" s="25" t="s">
        <v>1998</v>
      </c>
      <c r="D2623" s="24">
        <v>30176.62</v>
      </c>
      <c r="E2623" s="24">
        <v>3084.2</v>
      </c>
      <c r="F2623" s="26">
        <v>0.10199999999999999</v>
      </c>
      <c r="G2623" s="25" t="s">
        <v>1484</v>
      </c>
      <c r="H2623" s="24">
        <v>6922.1</v>
      </c>
      <c r="I2623" s="26">
        <v>0.45800000000000002</v>
      </c>
      <c r="J2623" s="25" t="b">
        <v>1</v>
      </c>
    </row>
    <row r="2624" spans="1:10" x14ac:dyDescent="0.25">
      <c r="A2624" s="23">
        <v>45209</v>
      </c>
      <c r="B2624" s="24">
        <v>1847985</v>
      </c>
      <c r="C2624" s="25" t="s">
        <v>1999</v>
      </c>
      <c r="D2624" s="24">
        <v>4480</v>
      </c>
      <c r="E2624" s="24">
        <v>456.96</v>
      </c>
      <c r="F2624" s="26">
        <v>0.10199999999999999</v>
      </c>
      <c r="G2624" s="25" t="s">
        <v>1484</v>
      </c>
      <c r="H2624" s="24">
        <v>9077.1</v>
      </c>
      <c r="I2624" s="26">
        <v>0.16600000000000001</v>
      </c>
      <c r="J2624" s="25" t="b">
        <v>0</v>
      </c>
    </row>
    <row r="2625" spans="1:10" x14ac:dyDescent="0.25">
      <c r="A2625" s="23">
        <v>45146</v>
      </c>
      <c r="B2625" s="24">
        <v>1844640</v>
      </c>
      <c r="C2625" s="25" t="s">
        <v>2000</v>
      </c>
      <c r="D2625" s="24">
        <v>13967</v>
      </c>
      <c r="E2625" s="24">
        <v>1424.63</v>
      </c>
      <c r="F2625" s="26">
        <v>0.10199999999999999</v>
      </c>
      <c r="G2625" s="25" t="s">
        <v>1484</v>
      </c>
      <c r="H2625" s="24">
        <v>0</v>
      </c>
      <c r="I2625" s="26">
        <v>0</v>
      </c>
      <c r="J2625" s="25" t="b">
        <v>0</v>
      </c>
    </row>
    <row r="2626" spans="1:10" x14ac:dyDescent="0.25">
      <c r="A2626" s="23">
        <v>45209</v>
      </c>
      <c r="B2626" s="24">
        <v>1847988</v>
      </c>
      <c r="C2626" s="25" t="s">
        <v>1782</v>
      </c>
      <c r="D2626" s="24">
        <v>981</v>
      </c>
      <c r="E2626" s="24">
        <v>100.06</v>
      </c>
      <c r="F2626" s="26">
        <v>0.10199999999999999</v>
      </c>
      <c r="G2626" s="25" t="s">
        <v>1484</v>
      </c>
      <c r="H2626" s="24">
        <v>14592</v>
      </c>
      <c r="I2626" s="26">
        <v>0.125</v>
      </c>
      <c r="J2626" s="25" t="b">
        <v>0</v>
      </c>
    </row>
    <row r="2627" spans="1:10" x14ac:dyDescent="0.25">
      <c r="A2627" s="23">
        <v>45062</v>
      </c>
      <c r="B2627" s="24">
        <v>1840616</v>
      </c>
      <c r="C2627" s="25" t="s">
        <v>420</v>
      </c>
      <c r="D2627" s="24">
        <v>62725.55</v>
      </c>
      <c r="E2627" s="24">
        <v>6383.07</v>
      </c>
      <c r="F2627" s="26">
        <v>0.10199999999999999</v>
      </c>
      <c r="G2627" s="25" t="s">
        <v>1484</v>
      </c>
      <c r="H2627" s="24">
        <v>6107</v>
      </c>
      <c r="I2627" s="26">
        <v>0.16400000000000001</v>
      </c>
      <c r="J2627" s="25" t="b">
        <v>0</v>
      </c>
    </row>
    <row r="2628" spans="1:10" x14ac:dyDescent="0.25">
      <c r="A2628" s="23">
        <v>45091</v>
      </c>
      <c r="B2628" s="24">
        <v>1842053</v>
      </c>
      <c r="C2628" s="25" t="s">
        <v>687</v>
      </c>
      <c r="D2628" s="24">
        <v>35110</v>
      </c>
      <c r="E2628" s="24">
        <v>3571.37</v>
      </c>
      <c r="F2628" s="26">
        <v>0.10199999999999999</v>
      </c>
      <c r="G2628" s="25" t="s">
        <v>1484</v>
      </c>
      <c r="H2628" s="24">
        <v>1426.8</v>
      </c>
      <c r="I2628" s="26">
        <v>0.22</v>
      </c>
      <c r="J2628" s="25" t="b">
        <v>1</v>
      </c>
    </row>
    <row r="2629" spans="1:10" x14ac:dyDescent="0.25">
      <c r="A2629" s="23">
        <v>45030</v>
      </c>
      <c r="B2629" s="24">
        <v>1839007</v>
      </c>
      <c r="C2629" s="25" t="s">
        <v>185</v>
      </c>
      <c r="D2629" s="24">
        <v>532</v>
      </c>
      <c r="E2629" s="24">
        <v>54.1</v>
      </c>
      <c r="F2629" s="26">
        <v>0.10199999999999999</v>
      </c>
      <c r="G2629" s="25" t="s">
        <v>1484</v>
      </c>
      <c r="H2629" s="24">
        <v>64.3</v>
      </c>
      <c r="I2629" s="26">
        <v>0.27500000000000002</v>
      </c>
      <c r="J2629" s="25" t="b">
        <v>1</v>
      </c>
    </row>
    <row r="2630" spans="1:10" x14ac:dyDescent="0.25">
      <c r="A2630" s="23">
        <v>45222</v>
      </c>
      <c r="B2630" s="24">
        <v>1848567</v>
      </c>
      <c r="C2630" s="25" t="s">
        <v>2001</v>
      </c>
      <c r="D2630" s="24">
        <v>5459.93</v>
      </c>
      <c r="E2630" s="24">
        <v>556.91</v>
      </c>
      <c r="F2630" s="26">
        <v>0.10199999999999999</v>
      </c>
      <c r="G2630" s="25" t="s">
        <v>1484</v>
      </c>
      <c r="H2630" s="24">
        <v>1040.6400000000001</v>
      </c>
      <c r="I2630" s="26">
        <v>0.251</v>
      </c>
      <c r="J2630" s="25" t="b">
        <v>1</v>
      </c>
    </row>
    <row r="2631" spans="1:10" x14ac:dyDescent="0.25">
      <c r="A2631" s="23">
        <v>44988</v>
      </c>
      <c r="B2631" s="24">
        <v>1836754</v>
      </c>
      <c r="C2631" s="25" t="s">
        <v>2002</v>
      </c>
      <c r="D2631" s="24">
        <v>29158</v>
      </c>
      <c r="E2631" s="24">
        <v>2977.86</v>
      </c>
      <c r="F2631" s="26">
        <v>0.10199999999999999</v>
      </c>
      <c r="G2631" s="25" t="s">
        <v>1484</v>
      </c>
      <c r="H2631" s="24">
        <v>9076.01</v>
      </c>
      <c r="I2631" s="26">
        <v>0.17699999999999999</v>
      </c>
      <c r="J2631" s="25" t="b">
        <v>0</v>
      </c>
    </row>
    <row r="2632" spans="1:10" x14ac:dyDescent="0.25">
      <c r="A2632" s="23">
        <v>45002</v>
      </c>
      <c r="B2632" s="24">
        <v>1837573</v>
      </c>
      <c r="C2632" s="25" t="s">
        <v>2003</v>
      </c>
      <c r="D2632" s="24">
        <v>18144</v>
      </c>
      <c r="E2632" s="24">
        <v>1841.7</v>
      </c>
      <c r="F2632" s="26">
        <v>0.10199999999999999</v>
      </c>
      <c r="G2632" s="25" t="s">
        <v>1484</v>
      </c>
      <c r="H2632" s="24">
        <v>1403.84</v>
      </c>
      <c r="I2632" s="26">
        <v>0.22</v>
      </c>
      <c r="J2632" s="25" t="b">
        <v>1</v>
      </c>
    </row>
    <row r="2633" spans="1:10" x14ac:dyDescent="0.25">
      <c r="A2633" s="23">
        <v>44967</v>
      </c>
      <c r="B2633" s="24">
        <v>1835784</v>
      </c>
      <c r="C2633" s="25" t="s">
        <v>1232</v>
      </c>
      <c r="D2633" s="24">
        <v>19680</v>
      </c>
      <c r="E2633" s="24">
        <v>2016.97</v>
      </c>
      <c r="F2633" s="26">
        <v>0.10199999999999999</v>
      </c>
      <c r="G2633" s="25" t="s">
        <v>1484</v>
      </c>
      <c r="H2633" s="24">
        <v>11.55</v>
      </c>
      <c r="I2633" s="26">
        <v>1.0780000000000001</v>
      </c>
      <c r="J2633" s="25" t="b">
        <v>1</v>
      </c>
    </row>
    <row r="2634" spans="1:10" x14ac:dyDescent="0.25">
      <c r="A2634" s="23">
        <v>45218</v>
      </c>
      <c r="B2634" s="24">
        <v>1848436</v>
      </c>
      <c r="C2634" s="25" t="s">
        <v>1178</v>
      </c>
      <c r="D2634" s="24">
        <v>2920</v>
      </c>
      <c r="E2634" s="24">
        <v>298.14</v>
      </c>
      <c r="F2634" s="26">
        <v>0.10199999999999999</v>
      </c>
      <c r="G2634" s="25" t="s">
        <v>1484</v>
      </c>
      <c r="H2634" s="24">
        <v>4602.66</v>
      </c>
      <c r="I2634" s="26">
        <v>0.22</v>
      </c>
      <c r="J2634" s="25" t="b">
        <v>1</v>
      </c>
    </row>
    <row r="2635" spans="1:10" x14ac:dyDescent="0.25">
      <c r="A2635" s="23">
        <v>45098</v>
      </c>
      <c r="B2635" s="24">
        <v>1842402</v>
      </c>
      <c r="C2635" s="25" t="s">
        <v>1405</v>
      </c>
      <c r="D2635" s="24">
        <v>14712.17</v>
      </c>
      <c r="E2635" s="24">
        <v>1505</v>
      </c>
      <c r="F2635" s="26">
        <v>0.10199999999999999</v>
      </c>
      <c r="G2635" s="25" t="s">
        <v>1484</v>
      </c>
      <c r="H2635" s="24">
        <v>111.45</v>
      </c>
      <c r="I2635" s="26">
        <v>0.193</v>
      </c>
      <c r="J2635" s="25" t="b">
        <v>1</v>
      </c>
    </row>
    <row r="2636" spans="1:10" x14ac:dyDescent="0.25">
      <c r="A2636" s="23">
        <v>44974</v>
      </c>
      <c r="B2636" s="24">
        <v>1836091</v>
      </c>
      <c r="C2636" s="25" t="s">
        <v>2004</v>
      </c>
      <c r="D2636" s="24">
        <v>6984</v>
      </c>
      <c r="E2636" s="24">
        <v>712.37</v>
      </c>
      <c r="F2636" s="26">
        <v>0.10199999999999999</v>
      </c>
      <c r="G2636" s="25" t="s">
        <v>1484</v>
      </c>
      <c r="H2636" s="24">
        <v>356.7</v>
      </c>
      <c r="I2636" s="26">
        <v>0.22</v>
      </c>
      <c r="J2636" s="25" t="b">
        <v>1</v>
      </c>
    </row>
    <row r="2637" spans="1:10" x14ac:dyDescent="0.25">
      <c r="A2637" s="23">
        <v>45079</v>
      </c>
      <c r="B2637" s="24">
        <v>1841556</v>
      </c>
      <c r="C2637" s="25" t="s">
        <v>1205</v>
      </c>
      <c r="D2637" s="24">
        <v>21917</v>
      </c>
      <c r="E2637" s="24">
        <v>2244.73</v>
      </c>
      <c r="F2637" s="26">
        <v>0.10199999999999999</v>
      </c>
      <c r="G2637" s="25" t="s">
        <v>1484</v>
      </c>
      <c r="H2637" s="24">
        <v>1142.26</v>
      </c>
      <c r="I2637" s="26">
        <v>0.22</v>
      </c>
      <c r="J2637" s="25" t="b">
        <v>1</v>
      </c>
    </row>
    <row r="2638" spans="1:10" x14ac:dyDescent="0.25">
      <c r="A2638" s="23">
        <v>45162</v>
      </c>
      <c r="B2638" s="24">
        <v>1845559</v>
      </c>
      <c r="C2638" s="25" t="s">
        <v>185</v>
      </c>
      <c r="D2638" s="24">
        <v>532</v>
      </c>
      <c r="E2638" s="24">
        <v>54.43</v>
      </c>
      <c r="F2638" s="26">
        <v>0.10199999999999999</v>
      </c>
      <c r="G2638" s="25" t="s">
        <v>1484</v>
      </c>
      <c r="H2638" s="24">
        <v>-4.07</v>
      </c>
      <c r="I2638" s="26">
        <v>-2.72</v>
      </c>
      <c r="J2638" s="25" t="b">
        <v>0</v>
      </c>
    </row>
    <row r="2639" spans="1:10" x14ac:dyDescent="0.25">
      <c r="A2639" s="23">
        <v>45257</v>
      </c>
      <c r="B2639" s="24">
        <v>1849918</v>
      </c>
      <c r="C2639" s="25" t="s">
        <v>2005</v>
      </c>
      <c r="D2639" s="24">
        <v>20755</v>
      </c>
      <c r="E2639" s="24">
        <v>2127.9299999999998</v>
      </c>
      <c r="F2639" s="26">
        <v>0.10299999999999999</v>
      </c>
      <c r="G2639" s="25" t="s">
        <v>1484</v>
      </c>
      <c r="H2639" s="24">
        <v>121.36</v>
      </c>
      <c r="I2639" s="26">
        <v>0.22</v>
      </c>
      <c r="J2639" s="25" t="b">
        <v>1</v>
      </c>
    </row>
    <row r="2640" spans="1:10" x14ac:dyDescent="0.25">
      <c r="A2640" s="23">
        <v>45099</v>
      </c>
      <c r="B2640" s="24">
        <v>1842454</v>
      </c>
      <c r="C2640" s="25" t="s">
        <v>2006</v>
      </c>
      <c r="D2640" s="24">
        <v>16237.6</v>
      </c>
      <c r="E2640" s="24">
        <v>1670.8</v>
      </c>
      <c r="F2640" s="26">
        <v>0.10299999999999999</v>
      </c>
      <c r="G2640" s="25" t="s">
        <v>1484</v>
      </c>
      <c r="H2640" s="24">
        <v>0</v>
      </c>
      <c r="I2640" s="26">
        <v>0</v>
      </c>
      <c r="J2640" s="25" t="b">
        <v>0</v>
      </c>
    </row>
    <row r="2641" spans="1:10" x14ac:dyDescent="0.25">
      <c r="A2641" s="23">
        <v>45119</v>
      </c>
      <c r="B2641" s="24">
        <v>1843284</v>
      </c>
      <c r="C2641" s="25" t="s">
        <v>1794</v>
      </c>
      <c r="D2641" s="24">
        <v>546</v>
      </c>
      <c r="E2641" s="24">
        <v>56.47</v>
      </c>
      <c r="F2641" s="26">
        <v>0.10299999999999999</v>
      </c>
      <c r="G2641" s="25" t="s">
        <v>1484</v>
      </c>
      <c r="H2641" s="24">
        <v>24330.42</v>
      </c>
      <c r="I2641" s="26">
        <v>0.14899999999999999</v>
      </c>
      <c r="J2641" s="25" t="b">
        <v>0</v>
      </c>
    </row>
    <row r="2642" spans="1:10" x14ac:dyDescent="0.25">
      <c r="A2642" s="23">
        <v>45215</v>
      </c>
      <c r="B2642" s="24">
        <v>1848214</v>
      </c>
      <c r="C2642" s="25" t="s">
        <v>2007</v>
      </c>
      <c r="D2642" s="24">
        <v>532</v>
      </c>
      <c r="E2642" s="24">
        <v>54.67</v>
      </c>
      <c r="F2642" s="26">
        <v>0.10299999999999999</v>
      </c>
      <c r="G2642" s="25" t="s">
        <v>1484</v>
      </c>
      <c r="H2642" s="24">
        <v>17161</v>
      </c>
      <c r="I2642" s="26">
        <v>0.16600000000000001</v>
      </c>
      <c r="J2642" s="25" t="b">
        <v>0</v>
      </c>
    </row>
    <row r="2643" spans="1:10" x14ac:dyDescent="0.25">
      <c r="A2643" s="23">
        <v>45100</v>
      </c>
      <c r="B2643" s="24">
        <v>1842508</v>
      </c>
      <c r="C2643" s="25" t="s">
        <v>2008</v>
      </c>
      <c r="D2643" s="24">
        <v>32612.48</v>
      </c>
      <c r="E2643" s="24">
        <v>3355.43</v>
      </c>
      <c r="F2643" s="26">
        <v>0.10299999999999999</v>
      </c>
      <c r="G2643" s="25" t="s">
        <v>1484</v>
      </c>
      <c r="H2643" s="24">
        <v>2216.7199999999998</v>
      </c>
      <c r="I2643" s="26">
        <v>0.13600000000000001</v>
      </c>
      <c r="J2643" s="25" t="b">
        <v>0</v>
      </c>
    </row>
    <row r="2644" spans="1:10" x14ac:dyDescent="0.25">
      <c r="A2644" s="23">
        <v>44992</v>
      </c>
      <c r="B2644" s="24">
        <v>1836852</v>
      </c>
      <c r="C2644" s="25" t="s">
        <v>2009</v>
      </c>
      <c r="D2644" s="24">
        <v>8910</v>
      </c>
      <c r="E2644" s="24">
        <v>916.07</v>
      </c>
      <c r="F2644" s="26">
        <v>0.10299999999999999</v>
      </c>
      <c r="G2644" s="25" t="s">
        <v>1484</v>
      </c>
      <c r="H2644" s="24">
        <v>393.6</v>
      </c>
      <c r="I2644" s="26">
        <v>0.22</v>
      </c>
      <c r="J2644" s="25" t="b">
        <v>1</v>
      </c>
    </row>
    <row r="2645" spans="1:10" x14ac:dyDescent="0.25">
      <c r="A2645" s="23">
        <v>45119</v>
      </c>
      <c r="B2645" s="24">
        <v>1843289</v>
      </c>
      <c r="C2645" s="25" t="s">
        <v>975</v>
      </c>
      <c r="D2645" s="24">
        <v>17332.93</v>
      </c>
      <c r="E2645" s="24">
        <v>1781.53</v>
      </c>
      <c r="F2645" s="26">
        <v>0.10299999999999999</v>
      </c>
      <c r="G2645" s="25" t="s">
        <v>1484</v>
      </c>
      <c r="H2645" s="24">
        <v>1017.77</v>
      </c>
      <c r="I2645" s="26">
        <v>0.30299999999999999</v>
      </c>
      <c r="J2645" s="25" t="b">
        <v>1</v>
      </c>
    </row>
    <row r="2646" spans="1:10" x14ac:dyDescent="0.25">
      <c r="A2646" s="23">
        <v>45140</v>
      </c>
      <c r="B2646" s="24">
        <v>1844374</v>
      </c>
      <c r="C2646" s="25" t="s">
        <v>2010</v>
      </c>
      <c r="D2646" s="24">
        <v>111491.65</v>
      </c>
      <c r="E2646" s="24">
        <v>11488.34</v>
      </c>
      <c r="F2646" s="26">
        <v>0.10299999999999999</v>
      </c>
      <c r="G2646" s="25" t="s">
        <v>1484</v>
      </c>
      <c r="H2646" s="24">
        <v>4917.29</v>
      </c>
      <c r="I2646" s="26">
        <v>0.36</v>
      </c>
      <c r="J2646" s="25" t="b">
        <v>1</v>
      </c>
    </row>
    <row r="2647" spans="1:10" x14ac:dyDescent="0.25">
      <c r="A2647" s="23">
        <v>45041</v>
      </c>
      <c r="B2647" s="24">
        <v>1839524</v>
      </c>
      <c r="C2647" s="25" t="s">
        <v>2011</v>
      </c>
      <c r="D2647" s="24">
        <v>112.3</v>
      </c>
      <c r="E2647" s="24">
        <v>11.62</v>
      </c>
      <c r="F2647" s="26">
        <v>0.10299999999999999</v>
      </c>
      <c r="G2647" s="25" t="s">
        <v>1484</v>
      </c>
      <c r="H2647" s="24">
        <v>150</v>
      </c>
      <c r="I2647" s="26">
        <v>1.133</v>
      </c>
      <c r="J2647" s="25" t="b">
        <v>1</v>
      </c>
    </row>
    <row r="2648" spans="1:10" x14ac:dyDescent="0.25">
      <c r="A2648" s="23">
        <v>44939</v>
      </c>
      <c r="B2648" s="24">
        <v>1834538</v>
      </c>
      <c r="C2648" s="25" t="s">
        <v>185</v>
      </c>
      <c r="D2648" s="24">
        <v>532</v>
      </c>
      <c r="E2648" s="24">
        <v>54.67</v>
      </c>
      <c r="F2648" s="26">
        <v>0.10299999999999999</v>
      </c>
      <c r="G2648" s="25" t="s">
        <v>1484</v>
      </c>
      <c r="H2648" s="24">
        <v>4238.2299999999996</v>
      </c>
      <c r="I2648" s="26">
        <v>0.21099999999999999</v>
      </c>
      <c r="J2648" s="25" t="b">
        <v>1</v>
      </c>
    </row>
    <row r="2649" spans="1:10" x14ac:dyDescent="0.25">
      <c r="A2649" s="23">
        <v>45272</v>
      </c>
      <c r="B2649" s="24">
        <v>1850583</v>
      </c>
      <c r="C2649" s="25" t="s">
        <v>2012</v>
      </c>
      <c r="D2649" s="24">
        <v>22105</v>
      </c>
      <c r="E2649" s="24">
        <v>2287.8000000000002</v>
      </c>
      <c r="F2649" s="26">
        <v>0.10299999999999999</v>
      </c>
      <c r="G2649" s="25" t="s">
        <v>1484</v>
      </c>
      <c r="H2649" s="24">
        <v>2400</v>
      </c>
      <c r="I2649" s="26">
        <v>0.3</v>
      </c>
      <c r="J2649" s="25" t="b">
        <v>1</v>
      </c>
    </row>
    <row r="2650" spans="1:10" x14ac:dyDescent="0.25">
      <c r="A2650" s="23">
        <v>45120</v>
      </c>
      <c r="B2650" s="24">
        <v>1843348</v>
      </c>
      <c r="C2650" s="25" t="s">
        <v>2013</v>
      </c>
      <c r="D2650" s="24">
        <v>7418.91</v>
      </c>
      <c r="E2650" s="24">
        <v>762.23</v>
      </c>
      <c r="F2650" s="26">
        <v>0.10299999999999999</v>
      </c>
      <c r="G2650" s="25" t="s">
        <v>1484</v>
      </c>
      <c r="H2650" s="24">
        <v>595.87</v>
      </c>
      <c r="I2650" s="26">
        <v>0.5</v>
      </c>
      <c r="J2650" s="25" t="b">
        <v>1</v>
      </c>
    </row>
    <row r="2651" spans="1:10" x14ac:dyDescent="0.25">
      <c r="A2651" s="23">
        <v>44984</v>
      </c>
      <c r="B2651" s="24">
        <v>1836489</v>
      </c>
      <c r="C2651" s="25" t="s">
        <v>1450</v>
      </c>
      <c r="D2651" s="24">
        <v>19843.54</v>
      </c>
      <c r="E2651" s="24">
        <v>2036.77</v>
      </c>
      <c r="F2651" s="26">
        <v>0.10299999999999999</v>
      </c>
      <c r="G2651" s="25" t="s">
        <v>1484</v>
      </c>
      <c r="H2651" s="24">
        <v>52522</v>
      </c>
      <c r="I2651" s="26">
        <v>0.19600000000000001</v>
      </c>
      <c r="J2651" s="25" t="b">
        <v>1</v>
      </c>
    </row>
    <row r="2652" spans="1:10" x14ac:dyDescent="0.25">
      <c r="A2652" s="23">
        <v>45012</v>
      </c>
      <c r="B2652" s="24">
        <v>1838016</v>
      </c>
      <c r="C2652" s="25" t="s">
        <v>2006</v>
      </c>
      <c r="D2652" s="24">
        <v>40703.18</v>
      </c>
      <c r="E2652" s="24">
        <v>4193</v>
      </c>
      <c r="F2652" s="26">
        <v>0.10299999999999999</v>
      </c>
      <c r="G2652" s="25" t="s">
        <v>1484</v>
      </c>
      <c r="H2652" s="24">
        <v>532.84</v>
      </c>
      <c r="I2652" s="26">
        <v>0.24199999999999999</v>
      </c>
      <c r="J2652" s="25" t="b">
        <v>1</v>
      </c>
    </row>
    <row r="2653" spans="1:10" x14ac:dyDescent="0.25">
      <c r="A2653" s="23">
        <v>45275</v>
      </c>
      <c r="B2653" s="24">
        <v>1850774</v>
      </c>
      <c r="C2653" s="25" t="s">
        <v>2014</v>
      </c>
      <c r="D2653" s="24">
        <v>9031</v>
      </c>
      <c r="E2653" s="24">
        <v>928.28</v>
      </c>
      <c r="F2653" s="26">
        <v>0.10299999999999999</v>
      </c>
      <c r="G2653" s="25" t="s">
        <v>1484</v>
      </c>
      <c r="H2653" s="24">
        <v>2135.23</v>
      </c>
      <c r="I2653" s="26">
        <v>0.128</v>
      </c>
      <c r="J2653" s="25" t="b">
        <v>0</v>
      </c>
    </row>
    <row r="2654" spans="1:10" x14ac:dyDescent="0.25">
      <c r="A2654" s="23">
        <v>45131</v>
      </c>
      <c r="B2654" s="24">
        <v>1843877</v>
      </c>
      <c r="C2654" s="25" t="s">
        <v>2015</v>
      </c>
      <c r="D2654" s="24">
        <v>43440</v>
      </c>
      <c r="E2654" s="24">
        <v>4489.8</v>
      </c>
      <c r="F2654" s="26">
        <v>0.10299999999999999</v>
      </c>
      <c r="G2654" s="25" t="s">
        <v>1484</v>
      </c>
      <c r="H2654" s="24">
        <v>4937.22</v>
      </c>
      <c r="I2654" s="26">
        <v>0.22</v>
      </c>
      <c r="J2654" s="25" t="b">
        <v>1</v>
      </c>
    </row>
    <row r="2655" spans="1:10" x14ac:dyDescent="0.25">
      <c r="A2655" s="23">
        <v>44965</v>
      </c>
      <c r="B2655" s="24">
        <v>1835663</v>
      </c>
      <c r="C2655" s="25" t="s">
        <v>591</v>
      </c>
      <c r="D2655" s="24">
        <v>1840</v>
      </c>
      <c r="E2655" s="24">
        <v>192.13</v>
      </c>
      <c r="F2655" s="26">
        <v>0.104</v>
      </c>
      <c r="G2655" s="25" t="s">
        <v>1484</v>
      </c>
      <c r="H2655" s="24">
        <v>3677.58</v>
      </c>
      <c r="I2655" s="26">
        <v>0.21099999999999999</v>
      </c>
      <c r="J2655" s="25" t="b">
        <v>1</v>
      </c>
    </row>
    <row r="2656" spans="1:10" x14ac:dyDescent="0.25">
      <c r="A2656" s="23">
        <v>45217</v>
      </c>
      <c r="B2656" s="24">
        <v>1848357</v>
      </c>
      <c r="C2656" s="25" t="s">
        <v>145</v>
      </c>
      <c r="D2656" s="24">
        <v>22642</v>
      </c>
      <c r="E2656" s="24">
        <v>2356.27</v>
      </c>
      <c r="F2656" s="26">
        <v>0.104</v>
      </c>
      <c r="G2656" s="25" t="s">
        <v>1484</v>
      </c>
      <c r="H2656" s="24">
        <v>3837.13</v>
      </c>
      <c r="I2656" s="26">
        <v>0.152</v>
      </c>
      <c r="J2656" s="25" t="b">
        <v>0</v>
      </c>
    </row>
    <row r="2657" spans="1:10" x14ac:dyDescent="0.25">
      <c r="A2657" s="23">
        <v>45068</v>
      </c>
      <c r="B2657" s="24">
        <v>1840909</v>
      </c>
      <c r="C2657" s="25" t="s">
        <v>2016</v>
      </c>
      <c r="D2657" s="24">
        <v>15782</v>
      </c>
      <c r="E2657" s="24">
        <v>1643.96</v>
      </c>
      <c r="F2657" s="26">
        <v>0.104</v>
      </c>
      <c r="G2657" s="25" t="s">
        <v>1484</v>
      </c>
      <c r="H2657" s="24">
        <v>3739.2</v>
      </c>
      <c r="I2657" s="26">
        <v>0.22</v>
      </c>
      <c r="J2657" s="25" t="b">
        <v>1</v>
      </c>
    </row>
    <row r="2658" spans="1:10" x14ac:dyDescent="0.25">
      <c r="A2658" s="23">
        <v>45023</v>
      </c>
      <c r="B2658" s="24">
        <v>1838657</v>
      </c>
      <c r="C2658" s="25" t="s">
        <v>2017</v>
      </c>
      <c r="D2658" s="24">
        <v>13790</v>
      </c>
      <c r="E2658" s="24">
        <v>1433.58</v>
      </c>
      <c r="F2658" s="26">
        <v>0.104</v>
      </c>
      <c r="G2658" s="25" t="s">
        <v>1484</v>
      </c>
      <c r="H2658" s="24">
        <v>849.5</v>
      </c>
      <c r="I2658" s="26">
        <v>0.156</v>
      </c>
      <c r="J2658" s="25" t="b">
        <v>0</v>
      </c>
    </row>
    <row r="2659" spans="1:10" x14ac:dyDescent="0.25">
      <c r="A2659" s="23">
        <v>45275</v>
      </c>
      <c r="B2659" s="24">
        <v>1850826</v>
      </c>
      <c r="C2659" s="25" t="s">
        <v>1330</v>
      </c>
      <c r="D2659" s="24">
        <v>2640</v>
      </c>
      <c r="E2659" s="24">
        <v>274.8</v>
      </c>
      <c r="F2659" s="26">
        <v>0.104</v>
      </c>
      <c r="G2659" s="25" t="s">
        <v>1484</v>
      </c>
      <c r="H2659" s="24">
        <v>185003.36</v>
      </c>
      <c r="I2659" s="26">
        <v>6.0999999999999999E-2</v>
      </c>
      <c r="J2659" s="25" t="b">
        <v>0</v>
      </c>
    </row>
    <row r="2660" spans="1:10" x14ac:dyDescent="0.25">
      <c r="A2660" s="23">
        <v>45141</v>
      </c>
      <c r="B2660" s="24">
        <v>1844446</v>
      </c>
      <c r="C2660" s="25" t="s">
        <v>770</v>
      </c>
      <c r="D2660" s="24">
        <v>40588.1</v>
      </c>
      <c r="E2660" s="24">
        <v>4203.59</v>
      </c>
      <c r="F2660" s="26">
        <v>0.104</v>
      </c>
      <c r="G2660" s="25" t="s">
        <v>1484</v>
      </c>
      <c r="H2660" s="24">
        <v>5973.88</v>
      </c>
      <c r="I2660" s="26">
        <v>0.22800000000000001</v>
      </c>
      <c r="J2660" s="25" t="b">
        <v>1</v>
      </c>
    </row>
    <row r="2661" spans="1:10" x14ac:dyDescent="0.25">
      <c r="A2661" s="23">
        <v>45162</v>
      </c>
      <c r="B2661" s="24">
        <v>1845555</v>
      </c>
      <c r="C2661" s="25" t="s">
        <v>2018</v>
      </c>
      <c r="D2661" s="24">
        <v>11060</v>
      </c>
      <c r="E2661" s="24">
        <v>1145.33</v>
      </c>
      <c r="F2661" s="26">
        <v>0.104</v>
      </c>
      <c r="G2661" s="25" t="s">
        <v>1484</v>
      </c>
      <c r="H2661" s="24">
        <v>991.56</v>
      </c>
      <c r="I2661" s="26">
        <v>0.19600000000000001</v>
      </c>
      <c r="J2661" s="25" t="b">
        <v>1</v>
      </c>
    </row>
    <row r="2662" spans="1:10" x14ac:dyDescent="0.25">
      <c r="A2662" s="23">
        <v>45210</v>
      </c>
      <c r="B2662" s="24">
        <v>1848009</v>
      </c>
      <c r="C2662" s="25" t="s">
        <v>570</v>
      </c>
      <c r="D2662" s="24">
        <v>9775.99</v>
      </c>
      <c r="E2662" s="24">
        <v>1018.3</v>
      </c>
      <c r="F2662" s="26">
        <v>0.104</v>
      </c>
      <c r="G2662" s="25" t="s">
        <v>1484</v>
      </c>
      <c r="H2662" s="24">
        <v>1125.04</v>
      </c>
      <c r="I2662" s="26">
        <v>0.22</v>
      </c>
      <c r="J2662" s="25" t="b">
        <v>1</v>
      </c>
    </row>
    <row r="2663" spans="1:10" x14ac:dyDescent="0.25">
      <c r="A2663" s="23">
        <v>45244</v>
      </c>
      <c r="B2663" s="24">
        <v>1849520</v>
      </c>
      <c r="C2663" s="25" t="s">
        <v>2009</v>
      </c>
      <c r="D2663" s="24">
        <v>12678</v>
      </c>
      <c r="E2663" s="24">
        <v>1316.95</v>
      </c>
      <c r="F2663" s="26">
        <v>0.104</v>
      </c>
      <c r="G2663" s="25" t="s">
        <v>1484</v>
      </c>
      <c r="H2663" s="24">
        <v>0</v>
      </c>
      <c r="I2663" s="26">
        <v>0</v>
      </c>
      <c r="J2663" s="25" t="b">
        <v>0</v>
      </c>
    </row>
    <row r="2664" spans="1:10" x14ac:dyDescent="0.25">
      <c r="A2664" s="23">
        <v>45085</v>
      </c>
      <c r="B2664" s="24">
        <v>1841791</v>
      </c>
      <c r="C2664" s="25" t="s">
        <v>2019</v>
      </c>
      <c r="D2664" s="24">
        <v>9625</v>
      </c>
      <c r="E2664" s="24">
        <v>1000</v>
      </c>
      <c r="F2664" s="26">
        <v>0.104</v>
      </c>
      <c r="G2664" s="25" t="s">
        <v>1484</v>
      </c>
      <c r="H2664" s="24">
        <v>3823.27</v>
      </c>
      <c r="I2664" s="26">
        <v>0.218</v>
      </c>
      <c r="J2664" s="25" t="b">
        <v>1</v>
      </c>
    </row>
    <row r="2665" spans="1:10" x14ac:dyDescent="0.25">
      <c r="A2665" s="23">
        <v>44958</v>
      </c>
      <c r="B2665" s="24">
        <v>1835296</v>
      </c>
      <c r="C2665" s="25" t="s">
        <v>1676</v>
      </c>
      <c r="D2665" s="24">
        <v>25795.88</v>
      </c>
      <c r="E2665" s="24">
        <v>2692</v>
      </c>
      <c r="F2665" s="26">
        <v>0.104</v>
      </c>
      <c r="G2665" s="25" t="s">
        <v>1484</v>
      </c>
      <c r="H2665" s="24">
        <v>16580.400000000001</v>
      </c>
      <c r="I2665" s="26">
        <v>0.22</v>
      </c>
      <c r="J2665" s="25" t="b">
        <v>1</v>
      </c>
    </row>
    <row r="2666" spans="1:10" x14ac:dyDescent="0.25">
      <c r="A2666" s="23">
        <v>45104</v>
      </c>
      <c r="B2666" s="24">
        <v>1842649</v>
      </c>
      <c r="C2666" s="25" t="s">
        <v>2020</v>
      </c>
      <c r="D2666" s="24">
        <v>7066</v>
      </c>
      <c r="E2666" s="24">
        <v>737.69</v>
      </c>
      <c r="F2666" s="26">
        <v>0.104</v>
      </c>
      <c r="G2666" s="25" t="s">
        <v>1484</v>
      </c>
      <c r="H2666" s="24">
        <v>4746.82</v>
      </c>
      <c r="I2666" s="26">
        <v>0.22</v>
      </c>
      <c r="J2666" s="25" t="b">
        <v>1</v>
      </c>
    </row>
    <row r="2667" spans="1:10" x14ac:dyDescent="0.25">
      <c r="A2667" s="23">
        <v>45079</v>
      </c>
      <c r="B2667" s="24">
        <v>1841546</v>
      </c>
      <c r="C2667" s="25" t="s">
        <v>492</v>
      </c>
      <c r="D2667" s="24">
        <v>70895.95</v>
      </c>
      <c r="E2667" s="24">
        <v>7462.19</v>
      </c>
      <c r="F2667" s="26">
        <v>0.105</v>
      </c>
      <c r="G2667" s="25" t="s">
        <v>1484</v>
      </c>
      <c r="H2667" s="24">
        <v>2564.0300000000002</v>
      </c>
      <c r="I2667" s="26">
        <v>0.77200000000000002</v>
      </c>
      <c r="J2667" s="25" t="b">
        <v>1</v>
      </c>
    </row>
    <row r="2668" spans="1:10" x14ac:dyDescent="0.25">
      <c r="A2668" s="23">
        <v>45015</v>
      </c>
      <c r="B2668" s="24">
        <v>1838204</v>
      </c>
      <c r="C2668" s="25" t="s">
        <v>2021</v>
      </c>
      <c r="D2668" s="24">
        <v>23197</v>
      </c>
      <c r="E2668" s="24">
        <v>2431.9699999999998</v>
      </c>
      <c r="F2668" s="26">
        <v>0.105</v>
      </c>
      <c r="G2668" s="25" t="s">
        <v>1484</v>
      </c>
      <c r="H2668" s="24">
        <v>2962.66</v>
      </c>
      <c r="I2668" s="26">
        <v>0.22</v>
      </c>
      <c r="J2668" s="25" t="b">
        <v>1</v>
      </c>
    </row>
    <row r="2669" spans="1:10" x14ac:dyDescent="0.25">
      <c r="A2669" s="23">
        <v>45190</v>
      </c>
      <c r="B2669" s="24">
        <v>1846991</v>
      </c>
      <c r="C2669" s="25" t="s">
        <v>2022</v>
      </c>
      <c r="D2669" s="24">
        <v>54132.17</v>
      </c>
      <c r="E2669" s="24">
        <v>5660.76</v>
      </c>
      <c r="F2669" s="26">
        <v>0.105</v>
      </c>
      <c r="G2669" s="25" t="s">
        <v>1484</v>
      </c>
      <c r="H2669" s="24">
        <v>3997.79</v>
      </c>
      <c r="I2669" s="26">
        <v>0.214</v>
      </c>
      <c r="J2669" s="25" t="b">
        <v>1</v>
      </c>
    </row>
    <row r="2670" spans="1:10" x14ac:dyDescent="0.25">
      <c r="A2670" s="23">
        <v>45007</v>
      </c>
      <c r="B2670" s="24">
        <v>1837845</v>
      </c>
      <c r="C2670" s="25" t="s">
        <v>2023</v>
      </c>
      <c r="D2670" s="24">
        <v>21114</v>
      </c>
      <c r="E2670" s="24">
        <v>2206.54</v>
      </c>
      <c r="F2670" s="26">
        <v>0.105</v>
      </c>
      <c r="G2670" s="25" t="s">
        <v>1484</v>
      </c>
      <c r="H2670" s="24">
        <v>527</v>
      </c>
      <c r="I2670" s="26">
        <v>0.32100000000000001</v>
      </c>
      <c r="J2670" s="25" t="b">
        <v>1</v>
      </c>
    </row>
    <row r="2671" spans="1:10" x14ac:dyDescent="0.25">
      <c r="A2671" s="23">
        <v>45153</v>
      </c>
      <c r="B2671" s="24">
        <v>1844935</v>
      </c>
      <c r="C2671" s="25" t="s">
        <v>2024</v>
      </c>
      <c r="D2671" s="24">
        <v>22384.61</v>
      </c>
      <c r="E2671" s="24">
        <v>2354.02</v>
      </c>
      <c r="F2671" s="26">
        <v>0.105</v>
      </c>
      <c r="G2671" s="25" t="s">
        <v>1484</v>
      </c>
      <c r="H2671" s="24">
        <v>0</v>
      </c>
      <c r="I2671" s="26">
        <v>0</v>
      </c>
      <c r="J2671" s="25" t="b">
        <v>0</v>
      </c>
    </row>
    <row r="2672" spans="1:10" x14ac:dyDescent="0.25">
      <c r="A2672" s="23">
        <v>45170</v>
      </c>
      <c r="B2672" s="24">
        <v>1846012</v>
      </c>
      <c r="C2672" s="25" t="s">
        <v>1710</v>
      </c>
      <c r="D2672" s="24">
        <v>20813.21</v>
      </c>
      <c r="E2672" s="24">
        <v>2181.61</v>
      </c>
      <c r="F2672" s="26">
        <v>0.105</v>
      </c>
      <c r="G2672" s="25" t="s">
        <v>1484</v>
      </c>
      <c r="H2672" s="24">
        <v>0</v>
      </c>
      <c r="I2672" s="26">
        <v>0</v>
      </c>
      <c r="J2672" s="25" t="b">
        <v>0</v>
      </c>
    </row>
    <row r="2673" spans="1:10" x14ac:dyDescent="0.25">
      <c r="A2673" s="23">
        <v>45026</v>
      </c>
      <c r="B2673" s="24">
        <v>1838714</v>
      </c>
      <c r="C2673" s="25" t="s">
        <v>2025</v>
      </c>
      <c r="D2673" s="24">
        <v>4027</v>
      </c>
      <c r="E2673" s="24">
        <v>422.27</v>
      </c>
      <c r="F2673" s="26">
        <v>0.105</v>
      </c>
      <c r="G2673" s="25" t="s">
        <v>1484</v>
      </c>
      <c r="H2673" s="24">
        <v>18627.07</v>
      </c>
      <c r="I2673" s="26">
        <v>0.114</v>
      </c>
      <c r="J2673" s="25" t="b">
        <v>0</v>
      </c>
    </row>
    <row r="2674" spans="1:10" x14ac:dyDescent="0.25">
      <c r="A2674" s="23">
        <v>44939</v>
      </c>
      <c r="B2674" s="24">
        <v>1834536</v>
      </c>
      <c r="C2674" s="25" t="s">
        <v>2026</v>
      </c>
      <c r="D2674" s="24">
        <v>7470.95</v>
      </c>
      <c r="E2674" s="24">
        <v>784.04</v>
      </c>
      <c r="F2674" s="26">
        <v>0.105</v>
      </c>
      <c r="G2674" s="25" t="s">
        <v>1484</v>
      </c>
      <c r="H2674" s="24">
        <v>0</v>
      </c>
      <c r="I2674" s="26">
        <v>0</v>
      </c>
      <c r="J2674" s="25" t="b">
        <v>0</v>
      </c>
    </row>
    <row r="2675" spans="1:10" x14ac:dyDescent="0.25">
      <c r="A2675" s="23">
        <v>45085</v>
      </c>
      <c r="B2675" s="24">
        <v>1841806</v>
      </c>
      <c r="C2675" s="25" t="s">
        <v>2027</v>
      </c>
      <c r="D2675" s="24">
        <v>666</v>
      </c>
      <c r="E2675" s="24">
        <v>70</v>
      </c>
      <c r="F2675" s="26">
        <v>0.105</v>
      </c>
      <c r="G2675" s="25" t="s">
        <v>1484</v>
      </c>
      <c r="H2675" s="24">
        <v>62824.51</v>
      </c>
      <c r="I2675" s="26">
        <v>0.218</v>
      </c>
      <c r="J2675" s="25" t="b">
        <v>1</v>
      </c>
    </row>
    <row r="2676" spans="1:10" x14ac:dyDescent="0.25">
      <c r="A2676" s="23">
        <v>45064</v>
      </c>
      <c r="B2676" s="24">
        <v>1840777</v>
      </c>
      <c r="C2676" s="25" t="s">
        <v>2028</v>
      </c>
      <c r="D2676" s="24">
        <v>18669</v>
      </c>
      <c r="E2676" s="24">
        <v>1954.1</v>
      </c>
      <c r="F2676" s="26">
        <v>0.105</v>
      </c>
      <c r="G2676" s="25" t="s">
        <v>1484</v>
      </c>
      <c r="H2676" s="24">
        <v>397.34</v>
      </c>
      <c r="I2676" s="26">
        <v>10.724</v>
      </c>
      <c r="J2676" s="25" t="b">
        <v>1</v>
      </c>
    </row>
    <row r="2677" spans="1:10" x14ac:dyDescent="0.25">
      <c r="A2677" s="23">
        <v>45119</v>
      </c>
      <c r="B2677" s="24">
        <v>1843247</v>
      </c>
      <c r="C2677" s="25" t="s">
        <v>87</v>
      </c>
      <c r="D2677" s="24">
        <v>15118</v>
      </c>
      <c r="E2677" s="24">
        <v>1583.9</v>
      </c>
      <c r="F2677" s="26">
        <v>0.105</v>
      </c>
      <c r="G2677" s="25" t="s">
        <v>1484</v>
      </c>
      <c r="H2677" s="24">
        <v>468.16</v>
      </c>
      <c r="I2677" s="26">
        <v>0.13600000000000001</v>
      </c>
      <c r="J2677" s="25" t="b">
        <v>0</v>
      </c>
    </row>
    <row r="2678" spans="1:10" x14ac:dyDescent="0.25">
      <c r="A2678" s="23">
        <v>45114</v>
      </c>
      <c r="B2678" s="24">
        <v>1843028</v>
      </c>
      <c r="C2678" s="25" t="s">
        <v>2029</v>
      </c>
      <c r="D2678" s="24">
        <v>59869.919999999998</v>
      </c>
      <c r="E2678" s="24">
        <v>6281.36</v>
      </c>
      <c r="F2678" s="26">
        <v>0.105</v>
      </c>
      <c r="G2678" s="25" t="s">
        <v>1484</v>
      </c>
      <c r="H2678" s="24">
        <v>0</v>
      </c>
      <c r="I2678" s="26">
        <v>0</v>
      </c>
      <c r="J2678" s="25" t="b">
        <v>0</v>
      </c>
    </row>
    <row r="2679" spans="1:10" x14ac:dyDescent="0.25">
      <c r="A2679" s="23">
        <v>45044</v>
      </c>
      <c r="B2679" s="24">
        <v>1839820</v>
      </c>
      <c r="C2679" s="25" t="s">
        <v>1254</v>
      </c>
      <c r="D2679" s="24">
        <v>37976.22</v>
      </c>
      <c r="E2679" s="24">
        <v>3982.8</v>
      </c>
      <c r="F2679" s="26">
        <v>0.105</v>
      </c>
      <c r="G2679" s="25" t="s">
        <v>1484</v>
      </c>
      <c r="H2679" s="24">
        <v>3385.14</v>
      </c>
      <c r="I2679" s="26">
        <v>0.16200000000000001</v>
      </c>
      <c r="J2679" s="25" t="b">
        <v>0</v>
      </c>
    </row>
    <row r="2680" spans="1:10" x14ac:dyDescent="0.25">
      <c r="A2680" s="23">
        <v>45056</v>
      </c>
      <c r="B2680" s="24">
        <v>1840379</v>
      </c>
      <c r="C2680" s="25" t="s">
        <v>2030</v>
      </c>
      <c r="D2680" s="24">
        <v>16672</v>
      </c>
      <c r="E2680" s="24">
        <v>1749.67</v>
      </c>
      <c r="F2680" s="26">
        <v>0.105</v>
      </c>
      <c r="G2680" s="25" t="s">
        <v>1484</v>
      </c>
      <c r="H2680" s="24">
        <v>0</v>
      </c>
      <c r="I2680" s="26">
        <v>0</v>
      </c>
      <c r="J2680" s="25" t="b">
        <v>0</v>
      </c>
    </row>
    <row r="2681" spans="1:10" x14ac:dyDescent="0.25">
      <c r="A2681" s="23">
        <v>45106</v>
      </c>
      <c r="B2681" s="24">
        <v>1842800</v>
      </c>
      <c r="C2681" s="25" t="s">
        <v>535</v>
      </c>
      <c r="D2681" s="24">
        <v>19674</v>
      </c>
      <c r="E2681" s="24">
        <v>2062.0300000000002</v>
      </c>
      <c r="F2681" s="26">
        <v>0.105</v>
      </c>
      <c r="G2681" s="25" t="s">
        <v>1484</v>
      </c>
      <c r="H2681" s="24">
        <v>23712.93</v>
      </c>
      <c r="I2681" s="26">
        <v>0.22</v>
      </c>
      <c r="J2681" s="25" t="b">
        <v>1</v>
      </c>
    </row>
    <row r="2682" spans="1:10" x14ac:dyDescent="0.25">
      <c r="A2682" s="23">
        <v>44999</v>
      </c>
      <c r="B2682" s="24">
        <v>1837452</v>
      </c>
      <c r="C2682" s="25" t="s">
        <v>2031</v>
      </c>
      <c r="D2682" s="24">
        <v>36466</v>
      </c>
      <c r="E2682" s="24">
        <v>3828.13</v>
      </c>
      <c r="F2682" s="26">
        <v>0.105</v>
      </c>
      <c r="G2682" s="25" t="s">
        <v>1484</v>
      </c>
      <c r="H2682" s="24">
        <v>60.22</v>
      </c>
      <c r="I2682" s="26">
        <v>0.38500000000000001</v>
      </c>
      <c r="J2682" s="25" t="b">
        <v>1</v>
      </c>
    </row>
    <row r="2683" spans="1:10" x14ac:dyDescent="0.25">
      <c r="A2683" s="23">
        <v>45208</v>
      </c>
      <c r="B2683" s="24">
        <v>1847870</v>
      </c>
      <c r="C2683" s="25" t="s">
        <v>2032</v>
      </c>
      <c r="D2683" s="24">
        <v>8671</v>
      </c>
      <c r="E2683" s="24">
        <v>911.4</v>
      </c>
      <c r="F2683" s="26">
        <v>0.105</v>
      </c>
      <c r="G2683" s="25" t="s">
        <v>1484</v>
      </c>
      <c r="H2683" s="24">
        <v>0</v>
      </c>
      <c r="I2683" s="26">
        <v>0</v>
      </c>
      <c r="J2683" s="25" t="b">
        <v>0</v>
      </c>
    </row>
    <row r="2684" spans="1:10" x14ac:dyDescent="0.25">
      <c r="A2684" s="23">
        <v>45012</v>
      </c>
      <c r="B2684" s="24">
        <v>1838012</v>
      </c>
      <c r="C2684" s="25" t="s">
        <v>2033</v>
      </c>
      <c r="D2684" s="24">
        <v>19635.919999999998</v>
      </c>
      <c r="E2684" s="24">
        <v>2063.9</v>
      </c>
      <c r="F2684" s="26">
        <v>0.105</v>
      </c>
      <c r="G2684" s="25" t="s">
        <v>1484</v>
      </c>
      <c r="H2684" s="24">
        <v>407.44</v>
      </c>
      <c r="I2684" s="26">
        <v>0.13600000000000001</v>
      </c>
      <c r="J2684" s="25" t="b">
        <v>0</v>
      </c>
    </row>
    <row r="2685" spans="1:10" x14ac:dyDescent="0.25">
      <c r="A2685" s="23">
        <v>45162</v>
      </c>
      <c r="B2685" s="24">
        <v>1845546</v>
      </c>
      <c r="C2685" s="25" t="s">
        <v>2034</v>
      </c>
      <c r="D2685" s="24">
        <v>16266</v>
      </c>
      <c r="E2685" s="24">
        <v>1722.2</v>
      </c>
      <c r="F2685" s="26">
        <v>0.106</v>
      </c>
      <c r="G2685" s="25" t="s">
        <v>1484</v>
      </c>
      <c r="H2685" s="24">
        <v>8112.33</v>
      </c>
      <c r="I2685" s="26">
        <v>0.123</v>
      </c>
      <c r="J2685" s="25" t="b">
        <v>0</v>
      </c>
    </row>
    <row r="2686" spans="1:10" x14ac:dyDescent="0.25">
      <c r="A2686" s="23">
        <v>45027</v>
      </c>
      <c r="B2686" s="24">
        <v>1838745</v>
      </c>
      <c r="C2686" s="25" t="s">
        <v>2035</v>
      </c>
      <c r="D2686" s="24">
        <v>13683.75</v>
      </c>
      <c r="E2686" s="24">
        <v>1452.73</v>
      </c>
      <c r="F2686" s="26">
        <v>0.106</v>
      </c>
      <c r="G2686" s="25" t="s">
        <v>1484</v>
      </c>
      <c r="H2686" s="24">
        <v>1594.7</v>
      </c>
      <c r="I2686" s="26">
        <v>0.23300000000000001</v>
      </c>
      <c r="J2686" s="25" t="b">
        <v>1</v>
      </c>
    </row>
    <row r="2687" spans="1:10" x14ac:dyDescent="0.25">
      <c r="A2687" s="23">
        <v>45246</v>
      </c>
      <c r="B2687" s="24">
        <v>1849660</v>
      </c>
      <c r="C2687" s="25" t="s">
        <v>2036</v>
      </c>
      <c r="D2687" s="24">
        <v>8035</v>
      </c>
      <c r="E2687" s="24">
        <v>848.16</v>
      </c>
      <c r="F2687" s="26">
        <v>0.106</v>
      </c>
      <c r="G2687" s="25" t="s">
        <v>1484</v>
      </c>
      <c r="H2687" s="24">
        <v>586.03</v>
      </c>
      <c r="I2687" s="26">
        <v>0.21199999999999999</v>
      </c>
      <c r="J2687" s="25" t="b">
        <v>1</v>
      </c>
    </row>
    <row r="2688" spans="1:10" x14ac:dyDescent="0.25">
      <c r="A2688" s="23">
        <v>45044</v>
      </c>
      <c r="B2688" s="24">
        <v>1839853</v>
      </c>
      <c r="C2688" s="25" t="s">
        <v>444</v>
      </c>
      <c r="D2688" s="24">
        <v>37134</v>
      </c>
      <c r="E2688" s="24">
        <v>3946.37</v>
      </c>
      <c r="F2688" s="26">
        <v>0.106</v>
      </c>
      <c r="G2688" s="25" t="s">
        <v>1484</v>
      </c>
      <c r="H2688" s="24">
        <v>698</v>
      </c>
      <c r="I2688" s="26">
        <v>0.22600000000000001</v>
      </c>
      <c r="J2688" s="25" t="b">
        <v>1</v>
      </c>
    </row>
    <row r="2689" spans="1:10" x14ac:dyDescent="0.25">
      <c r="A2689" s="23">
        <v>44994</v>
      </c>
      <c r="B2689" s="24">
        <v>1837185</v>
      </c>
      <c r="C2689" s="25" t="s">
        <v>2037</v>
      </c>
      <c r="D2689" s="24">
        <v>47730</v>
      </c>
      <c r="E2689" s="24">
        <v>5049.5</v>
      </c>
      <c r="F2689" s="26">
        <v>0.106</v>
      </c>
      <c r="G2689" s="25" t="s">
        <v>1484</v>
      </c>
      <c r="H2689" s="24">
        <v>-1632.06</v>
      </c>
      <c r="I2689" s="26">
        <v>-1.2669999999999999</v>
      </c>
      <c r="J2689" s="25" t="b">
        <v>0</v>
      </c>
    </row>
    <row r="2690" spans="1:10" x14ac:dyDescent="0.25">
      <c r="A2690" s="23">
        <v>45121</v>
      </c>
      <c r="B2690" s="24">
        <v>1843392</v>
      </c>
      <c r="C2690" s="25" t="s">
        <v>1945</v>
      </c>
      <c r="D2690" s="24">
        <v>35380.160000000003</v>
      </c>
      <c r="E2690" s="24">
        <v>3744.05</v>
      </c>
      <c r="F2690" s="26">
        <v>0.106</v>
      </c>
      <c r="G2690" s="25" t="s">
        <v>1484</v>
      </c>
      <c r="H2690" s="24">
        <v>56</v>
      </c>
      <c r="I2690" s="26">
        <v>12.393000000000001</v>
      </c>
      <c r="J2690" s="25" t="b">
        <v>1</v>
      </c>
    </row>
    <row r="2691" spans="1:10" x14ac:dyDescent="0.25">
      <c r="A2691" s="23">
        <v>45044</v>
      </c>
      <c r="B2691" s="24">
        <v>1839806</v>
      </c>
      <c r="C2691" s="25" t="s">
        <v>1476</v>
      </c>
      <c r="D2691" s="24">
        <v>42640.72</v>
      </c>
      <c r="E2691" s="24">
        <v>4531.8500000000004</v>
      </c>
      <c r="F2691" s="26">
        <v>0.106</v>
      </c>
      <c r="G2691" s="25" t="s">
        <v>1484</v>
      </c>
      <c r="H2691" s="24">
        <v>1098.97</v>
      </c>
      <c r="I2691" s="26">
        <v>3.9359999999999999</v>
      </c>
      <c r="J2691" s="25" t="b">
        <v>1</v>
      </c>
    </row>
    <row r="2692" spans="1:10" x14ac:dyDescent="0.25">
      <c r="A2692" s="23">
        <v>45198</v>
      </c>
      <c r="B2692" s="24">
        <v>1847513</v>
      </c>
      <c r="C2692" s="25" t="s">
        <v>2038</v>
      </c>
      <c r="D2692" s="24">
        <v>92918</v>
      </c>
      <c r="E2692" s="24">
        <v>9861.08</v>
      </c>
      <c r="F2692" s="26">
        <v>0.106</v>
      </c>
      <c r="G2692" s="25" t="s">
        <v>1484</v>
      </c>
      <c r="H2692" s="24">
        <v>12214.4</v>
      </c>
      <c r="I2692" s="26">
        <v>0.26100000000000001</v>
      </c>
      <c r="J2692" s="25" t="b">
        <v>1</v>
      </c>
    </row>
    <row r="2693" spans="1:10" x14ac:dyDescent="0.25">
      <c r="A2693" s="23">
        <v>45246</v>
      </c>
      <c r="B2693" s="24">
        <v>1849668</v>
      </c>
      <c r="C2693" s="25" t="s">
        <v>2039</v>
      </c>
      <c r="D2693" s="24">
        <v>10844</v>
      </c>
      <c r="E2693" s="24">
        <v>1154.0999999999999</v>
      </c>
      <c r="F2693" s="26">
        <v>0.106</v>
      </c>
      <c r="G2693" s="25" t="s">
        <v>1484</v>
      </c>
      <c r="H2693" s="24">
        <v>0</v>
      </c>
      <c r="I2693" s="26">
        <v>0</v>
      </c>
      <c r="J2693" s="25" t="b">
        <v>0</v>
      </c>
    </row>
    <row r="2694" spans="1:10" x14ac:dyDescent="0.25">
      <c r="A2694" s="23">
        <v>45177</v>
      </c>
      <c r="B2694" s="24">
        <v>1846316</v>
      </c>
      <c r="C2694" s="25" t="s">
        <v>94</v>
      </c>
      <c r="D2694" s="24">
        <v>16910</v>
      </c>
      <c r="E2694" s="24">
        <v>1784.97</v>
      </c>
      <c r="F2694" s="26">
        <v>0.106</v>
      </c>
      <c r="G2694" s="25" t="s">
        <v>1484</v>
      </c>
      <c r="H2694" s="24">
        <v>2237.77</v>
      </c>
      <c r="I2694" s="26">
        <v>0.50600000000000001</v>
      </c>
      <c r="J2694" s="25" t="b">
        <v>1</v>
      </c>
    </row>
    <row r="2695" spans="1:10" x14ac:dyDescent="0.25">
      <c r="A2695" s="23">
        <v>45198</v>
      </c>
      <c r="B2695" s="24">
        <v>1847451</v>
      </c>
      <c r="C2695" s="25" t="s">
        <v>2040</v>
      </c>
      <c r="D2695" s="24">
        <v>26183.01</v>
      </c>
      <c r="E2695" s="24">
        <v>2774.22</v>
      </c>
      <c r="F2695" s="26">
        <v>0.106</v>
      </c>
      <c r="G2695" s="25" t="s">
        <v>1484</v>
      </c>
      <c r="H2695" s="24">
        <v>11685</v>
      </c>
      <c r="I2695" s="26">
        <v>0.22</v>
      </c>
      <c r="J2695" s="25" t="b">
        <v>1</v>
      </c>
    </row>
    <row r="2696" spans="1:10" x14ac:dyDescent="0.25">
      <c r="A2696" s="23">
        <v>45261</v>
      </c>
      <c r="B2696" s="24">
        <v>1850195</v>
      </c>
      <c r="C2696" s="25" t="s">
        <v>660</v>
      </c>
      <c r="D2696" s="24">
        <v>2545.81</v>
      </c>
      <c r="E2696" s="24">
        <v>269.10000000000002</v>
      </c>
      <c r="F2696" s="26">
        <v>0.106</v>
      </c>
      <c r="G2696" s="25" t="s">
        <v>1484</v>
      </c>
      <c r="H2696" s="24">
        <v>5036.01</v>
      </c>
      <c r="I2696" s="26">
        <v>0.216</v>
      </c>
      <c r="J2696" s="25" t="b">
        <v>1</v>
      </c>
    </row>
    <row r="2697" spans="1:10" x14ac:dyDescent="0.25">
      <c r="A2697" s="23">
        <v>45071</v>
      </c>
      <c r="B2697" s="24">
        <v>1841108</v>
      </c>
      <c r="C2697" s="25" t="s">
        <v>1306</v>
      </c>
      <c r="D2697" s="24">
        <v>21336</v>
      </c>
      <c r="E2697" s="24">
        <v>2259.23</v>
      </c>
      <c r="F2697" s="26">
        <v>0.106</v>
      </c>
      <c r="G2697" s="25" t="s">
        <v>1484</v>
      </c>
      <c r="H2697" s="24">
        <v>3690.75</v>
      </c>
      <c r="I2697" s="26">
        <v>0.22</v>
      </c>
      <c r="J2697" s="25" t="b">
        <v>1</v>
      </c>
    </row>
    <row r="2698" spans="1:10" x14ac:dyDescent="0.25">
      <c r="A2698" s="23">
        <v>45105</v>
      </c>
      <c r="B2698" s="24">
        <v>1842655</v>
      </c>
      <c r="C2698" s="25" t="s">
        <v>1346</v>
      </c>
      <c r="D2698" s="24">
        <v>18669</v>
      </c>
      <c r="E2698" s="24">
        <v>2001.63</v>
      </c>
      <c r="F2698" s="26">
        <v>0.107</v>
      </c>
      <c r="G2698" s="25" t="s">
        <v>1484</v>
      </c>
      <c r="H2698" s="24">
        <v>1230</v>
      </c>
      <c r="I2698" s="26">
        <v>0.22</v>
      </c>
      <c r="J2698" s="25" t="b">
        <v>1</v>
      </c>
    </row>
    <row r="2699" spans="1:10" x14ac:dyDescent="0.25">
      <c r="A2699" s="23">
        <v>45166</v>
      </c>
      <c r="B2699" s="24">
        <v>1845679</v>
      </c>
      <c r="C2699" s="25" t="s">
        <v>2041</v>
      </c>
      <c r="D2699" s="24">
        <v>12834</v>
      </c>
      <c r="E2699" s="24">
        <v>1373.27</v>
      </c>
      <c r="F2699" s="26">
        <v>0.107</v>
      </c>
      <c r="G2699" s="25" t="s">
        <v>1484</v>
      </c>
      <c r="H2699" s="24">
        <v>2275.9699999999998</v>
      </c>
      <c r="I2699" s="26">
        <v>0.128</v>
      </c>
      <c r="J2699" s="25" t="b">
        <v>0</v>
      </c>
    </row>
    <row r="2700" spans="1:10" x14ac:dyDescent="0.25">
      <c r="A2700" s="23">
        <v>45096</v>
      </c>
      <c r="B2700" s="24">
        <v>1842287</v>
      </c>
      <c r="C2700" s="25" t="s">
        <v>2042</v>
      </c>
      <c r="D2700" s="24">
        <v>3932</v>
      </c>
      <c r="E2700" s="24">
        <v>420.98</v>
      </c>
      <c r="F2700" s="26">
        <v>0.107</v>
      </c>
      <c r="G2700" s="25" t="s">
        <v>1484</v>
      </c>
      <c r="H2700" s="24">
        <v>731.21</v>
      </c>
      <c r="I2700" s="26">
        <v>0.39900000000000002</v>
      </c>
      <c r="J2700" s="25" t="b">
        <v>1</v>
      </c>
    </row>
    <row r="2701" spans="1:10" x14ac:dyDescent="0.25">
      <c r="A2701" s="23">
        <v>45107</v>
      </c>
      <c r="B2701" s="24">
        <v>1842820</v>
      </c>
      <c r="C2701" s="25" t="s">
        <v>2043</v>
      </c>
      <c r="D2701" s="24">
        <v>98248.31</v>
      </c>
      <c r="E2701" s="24">
        <v>10561.27</v>
      </c>
      <c r="F2701" s="26">
        <v>0.107</v>
      </c>
      <c r="G2701" s="25" t="s">
        <v>1484</v>
      </c>
      <c r="H2701" s="24">
        <v>6150</v>
      </c>
      <c r="I2701" s="26">
        <v>0.22</v>
      </c>
      <c r="J2701" s="25" t="b">
        <v>1</v>
      </c>
    </row>
    <row r="2702" spans="1:10" x14ac:dyDescent="0.25">
      <c r="A2702" s="23">
        <v>45058</v>
      </c>
      <c r="B2702" s="24">
        <v>1840501</v>
      </c>
      <c r="C2702" s="25" t="s">
        <v>2044</v>
      </c>
      <c r="D2702" s="24">
        <v>6136.96</v>
      </c>
      <c r="E2702" s="24">
        <v>659.1</v>
      </c>
      <c r="F2702" s="26">
        <v>0.107</v>
      </c>
      <c r="G2702" s="25" t="s">
        <v>1484</v>
      </c>
      <c r="H2702" s="24">
        <v>0</v>
      </c>
      <c r="I2702" s="26">
        <v>0</v>
      </c>
      <c r="J2702" s="25" t="b">
        <v>0</v>
      </c>
    </row>
    <row r="2703" spans="1:10" x14ac:dyDescent="0.25">
      <c r="A2703" s="23">
        <v>45121</v>
      </c>
      <c r="B2703" s="24">
        <v>1843411</v>
      </c>
      <c r="C2703" s="25" t="s">
        <v>1500</v>
      </c>
      <c r="D2703" s="24">
        <v>52761.27</v>
      </c>
      <c r="E2703" s="24">
        <v>5630.29</v>
      </c>
      <c r="F2703" s="26">
        <v>0.107</v>
      </c>
      <c r="G2703" s="25" t="s">
        <v>1484</v>
      </c>
      <c r="H2703" s="24">
        <v>1199.6600000000001</v>
      </c>
      <c r="I2703" s="26">
        <v>0.22</v>
      </c>
      <c r="J2703" s="25" t="b">
        <v>1</v>
      </c>
    </row>
    <row r="2704" spans="1:10" x14ac:dyDescent="0.25">
      <c r="A2704" s="23">
        <v>44995</v>
      </c>
      <c r="B2704" s="24">
        <v>1837276</v>
      </c>
      <c r="C2704" s="25" t="s">
        <v>2045</v>
      </c>
      <c r="D2704" s="24">
        <v>9341.41</v>
      </c>
      <c r="E2704" s="24">
        <v>995</v>
      </c>
      <c r="F2704" s="26">
        <v>0.107</v>
      </c>
      <c r="G2704" s="25" t="s">
        <v>1484</v>
      </c>
      <c r="H2704" s="24">
        <v>568.83000000000004</v>
      </c>
      <c r="I2704" s="26">
        <v>0.318</v>
      </c>
      <c r="J2704" s="25" t="b">
        <v>1</v>
      </c>
    </row>
    <row r="2705" spans="1:10" x14ac:dyDescent="0.25">
      <c r="A2705" s="23">
        <v>45028</v>
      </c>
      <c r="B2705" s="24">
        <v>1838810</v>
      </c>
      <c r="C2705" s="25" t="s">
        <v>2046</v>
      </c>
      <c r="D2705" s="24">
        <v>5304</v>
      </c>
      <c r="E2705" s="24">
        <v>569.73</v>
      </c>
      <c r="F2705" s="26">
        <v>0.107</v>
      </c>
      <c r="G2705" s="25" t="s">
        <v>1484</v>
      </c>
      <c r="H2705" s="24">
        <v>3140.16</v>
      </c>
      <c r="I2705" s="26">
        <v>0.23799999999999999</v>
      </c>
      <c r="J2705" s="25" t="b">
        <v>1</v>
      </c>
    </row>
    <row r="2706" spans="1:10" x14ac:dyDescent="0.25">
      <c r="A2706" s="23">
        <v>44991</v>
      </c>
      <c r="B2706" s="24">
        <v>1836789</v>
      </c>
      <c r="C2706" s="25" t="s">
        <v>2047</v>
      </c>
      <c r="D2706" s="24">
        <v>23356</v>
      </c>
      <c r="E2706" s="24">
        <v>2489.73</v>
      </c>
      <c r="F2706" s="26">
        <v>0.107</v>
      </c>
      <c r="G2706" s="25" t="s">
        <v>1484</v>
      </c>
      <c r="H2706" s="24">
        <v>26.38</v>
      </c>
      <c r="I2706" s="26">
        <v>0.44400000000000001</v>
      </c>
      <c r="J2706" s="25" t="b">
        <v>1</v>
      </c>
    </row>
    <row r="2707" spans="1:10" x14ac:dyDescent="0.25">
      <c r="A2707" s="23">
        <v>44958</v>
      </c>
      <c r="B2707" s="24">
        <v>1835286</v>
      </c>
      <c r="C2707" s="25" t="s">
        <v>2048</v>
      </c>
      <c r="D2707" s="24">
        <v>23708</v>
      </c>
      <c r="E2707" s="24">
        <v>2544.4699999999998</v>
      </c>
      <c r="F2707" s="26">
        <v>0.107</v>
      </c>
      <c r="G2707" s="25" t="s">
        <v>1484</v>
      </c>
      <c r="H2707" s="24">
        <v>760.96</v>
      </c>
      <c r="I2707" s="26">
        <v>0.22</v>
      </c>
      <c r="J2707" s="25" t="b">
        <v>1</v>
      </c>
    </row>
    <row r="2708" spans="1:10" x14ac:dyDescent="0.25">
      <c r="A2708" s="23">
        <v>45160</v>
      </c>
      <c r="B2708" s="24">
        <v>1845378</v>
      </c>
      <c r="C2708" s="25" t="s">
        <v>2049</v>
      </c>
      <c r="D2708" s="24">
        <v>7314</v>
      </c>
      <c r="E2708" s="24">
        <v>779.04</v>
      </c>
      <c r="F2708" s="26">
        <v>0.107</v>
      </c>
      <c r="G2708" s="25" t="s">
        <v>1484</v>
      </c>
      <c r="H2708" s="24">
        <v>398.52</v>
      </c>
      <c r="I2708" s="26">
        <v>0.22</v>
      </c>
      <c r="J2708" s="25" t="b">
        <v>1</v>
      </c>
    </row>
    <row r="2709" spans="1:10" x14ac:dyDescent="0.25">
      <c r="A2709" s="23">
        <v>45153</v>
      </c>
      <c r="B2709" s="24">
        <v>1844980</v>
      </c>
      <c r="C2709" s="25" t="s">
        <v>2050</v>
      </c>
      <c r="D2709" s="24">
        <v>3657</v>
      </c>
      <c r="E2709" s="24">
        <v>389.51</v>
      </c>
      <c r="F2709" s="26">
        <v>0.107</v>
      </c>
      <c r="G2709" s="25" t="s">
        <v>1484</v>
      </c>
      <c r="H2709" s="24">
        <v>2667.52</v>
      </c>
      <c r="I2709" s="26">
        <v>0.23200000000000001</v>
      </c>
      <c r="J2709" s="25" t="b">
        <v>1</v>
      </c>
    </row>
    <row r="2710" spans="1:10" x14ac:dyDescent="0.25">
      <c r="A2710" s="23">
        <v>45042</v>
      </c>
      <c r="B2710" s="24">
        <v>1839614</v>
      </c>
      <c r="C2710" s="25" t="s">
        <v>2051</v>
      </c>
      <c r="D2710" s="24">
        <v>101637</v>
      </c>
      <c r="E2710" s="24">
        <v>11009.36</v>
      </c>
      <c r="F2710" s="26">
        <v>0.108</v>
      </c>
      <c r="G2710" s="25" t="s">
        <v>1484</v>
      </c>
      <c r="H2710" s="24">
        <v>69403.95</v>
      </c>
      <c r="I2710" s="26">
        <v>7.2999999999999995E-2</v>
      </c>
      <c r="J2710" s="25" t="b">
        <v>0</v>
      </c>
    </row>
    <row r="2711" spans="1:10" x14ac:dyDescent="0.25">
      <c r="A2711" s="23">
        <v>45079</v>
      </c>
      <c r="B2711" s="24">
        <v>1841547</v>
      </c>
      <c r="C2711" s="25" t="s">
        <v>2052</v>
      </c>
      <c r="D2711" s="24">
        <v>18360</v>
      </c>
      <c r="E2711" s="24">
        <v>1980.83</v>
      </c>
      <c r="F2711" s="26">
        <v>0.108</v>
      </c>
      <c r="G2711" s="25" t="s">
        <v>1484</v>
      </c>
      <c r="H2711" s="24">
        <v>429.68</v>
      </c>
      <c r="I2711" s="26">
        <v>0.22</v>
      </c>
      <c r="J2711" s="25" t="b">
        <v>1</v>
      </c>
    </row>
    <row r="2712" spans="1:10" x14ac:dyDescent="0.25">
      <c r="A2712" s="23">
        <v>44998</v>
      </c>
      <c r="B2712" s="24">
        <v>1837333</v>
      </c>
      <c r="C2712" s="25" t="s">
        <v>2053</v>
      </c>
      <c r="D2712" s="24">
        <v>8040.11</v>
      </c>
      <c r="E2712" s="24">
        <v>868.33</v>
      </c>
      <c r="F2712" s="26">
        <v>0.108</v>
      </c>
      <c r="G2712" s="25" t="s">
        <v>1484</v>
      </c>
      <c r="H2712" s="24">
        <v>919.82</v>
      </c>
      <c r="I2712" s="26">
        <v>0.22</v>
      </c>
      <c r="J2712" s="25" t="b">
        <v>1</v>
      </c>
    </row>
    <row r="2713" spans="1:10" x14ac:dyDescent="0.25">
      <c r="A2713" s="23">
        <v>45261</v>
      </c>
      <c r="B2713" s="24">
        <v>1850184</v>
      </c>
      <c r="C2713" s="25" t="s">
        <v>2054</v>
      </c>
      <c r="D2713" s="24">
        <v>7674</v>
      </c>
      <c r="E2713" s="24">
        <v>831.59</v>
      </c>
      <c r="F2713" s="26">
        <v>0.108</v>
      </c>
      <c r="G2713" s="25" t="s">
        <v>1484</v>
      </c>
      <c r="H2713" s="24">
        <v>65.599999999999994</v>
      </c>
      <c r="I2713" s="26">
        <v>0.22</v>
      </c>
      <c r="J2713" s="25" t="b">
        <v>1</v>
      </c>
    </row>
    <row r="2714" spans="1:10" x14ac:dyDescent="0.25">
      <c r="A2714" s="23">
        <v>45113</v>
      </c>
      <c r="B2714" s="24">
        <v>1842987</v>
      </c>
      <c r="C2714" s="25" t="s">
        <v>674</v>
      </c>
      <c r="D2714" s="24">
        <v>12176</v>
      </c>
      <c r="E2714" s="24">
        <v>1319.21</v>
      </c>
      <c r="F2714" s="26">
        <v>0.108</v>
      </c>
      <c r="G2714" s="25" t="s">
        <v>1484</v>
      </c>
      <c r="H2714" s="24">
        <v>515.36</v>
      </c>
      <c r="I2714" s="26">
        <v>0.26300000000000001</v>
      </c>
      <c r="J2714" s="25" t="b">
        <v>1</v>
      </c>
    </row>
    <row r="2715" spans="1:10" x14ac:dyDescent="0.25">
      <c r="A2715" s="23">
        <v>45085</v>
      </c>
      <c r="B2715" s="24">
        <v>1841836</v>
      </c>
      <c r="C2715" s="25" t="s">
        <v>2055</v>
      </c>
      <c r="D2715" s="24">
        <v>5894</v>
      </c>
      <c r="E2715" s="24">
        <v>636.54999999999995</v>
      </c>
      <c r="F2715" s="26">
        <v>0.108</v>
      </c>
      <c r="G2715" s="25" t="s">
        <v>1484</v>
      </c>
      <c r="H2715" s="24">
        <v>8671.5</v>
      </c>
      <c r="I2715" s="26">
        <v>0.22</v>
      </c>
      <c r="J2715" s="25" t="b">
        <v>1</v>
      </c>
    </row>
    <row r="2716" spans="1:10" x14ac:dyDescent="0.25">
      <c r="A2716" s="23">
        <v>45091</v>
      </c>
      <c r="B2716" s="24">
        <v>1842107</v>
      </c>
      <c r="C2716" s="25" t="s">
        <v>190</v>
      </c>
      <c r="D2716" s="24">
        <v>13864</v>
      </c>
      <c r="E2716" s="24">
        <v>1497.31</v>
      </c>
      <c r="F2716" s="26">
        <v>0.108</v>
      </c>
      <c r="G2716" s="25" t="s">
        <v>1484</v>
      </c>
      <c r="H2716" s="24">
        <v>0</v>
      </c>
      <c r="I2716" s="26">
        <v>0</v>
      </c>
      <c r="J2716" s="25" t="b">
        <v>0</v>
      </c>
    </row>
    <row r="2717" spans="1:10" x14ac:dyDescent="0.25">
      <c r="A2717" s="23">
        <v>45209</v>
      </c>
      <c r="B2717" s="24">
        <v>1847927</v>
      </c>
      <c r="C2717" s="25" t="s">
        <v>2056</v>
      </c>
      <c r="D2717" s="24">
        <v>8902</v>
      </c>
      <c r="E2717" s="24">
        <v>961.2</v>
      </c>
      <c r="F2717" s="26">
        <v>0.108</v>
      </c>
      <c r="G2717" s="25" t="s">
        <v>1484</v>
      </c>
      <c r="H2717" s="24">
        <v>14949.53</v>
      </c>
      <c r="I2717" s="26">
        <v>0.124</v>
      </c>
      <c r="J2717" s="25" t="b">
        <v>0</v>
      </c>
    </row>
    <row r="2718" spans="1:10" x14ac:dyDescent="0.25">
      <c r="A2718" s="23">
        <v>45281</v>
      </c>
      <c r="B2718" s="24">
        <v>1851029</v>
      </c>
      <c r="C2718" s="25" t="s">
        <v>2057</v>
      </c>
      <c r="D2718" s="24">
        <v>1961.42</v>
      </c>
      <c r="E2718" s="24">
        <v>211.83</v>
      </c>
      <c r="F2718" s="26">
        <v>0.108</v>
      </c>
      <c r="G2718" s="25" t="s">
        <v>1484</v>
      </c>
      <c r="H2718" s="24">
        <v>5736.52</v>
      </c>
      <c r="I2718" s="26">
        <v>0.10199999999999999</v>
      </c>
      <c r="J2718" s="25" t="b">
        <v>0</v>
      </c>
    </row>
    <row r="2719" spans="1:10" x14ac:dyDescent="0.25">
      <c r="A2719" s="23">
        <v>45077</v>
      </c>
      <c r="B2719" s="24">
        <v>1841361</v>
      </c>
      <c r="C2719" s="25" t="s">
        <v>185</v>
      </c>
      <c r="D2719" s="24">
        <v>7278</v>
      </c>
      <c r="E2719" s="24">
        <v>786.5</v>
      </c>
      <c r="F2719" s="26">
        <v>0.108</v>
      </c>
      <c r="G2719" s="25" t="s">
        <v>1484</v>
      </c>
      <c r="H2719" s="24">
        <v>803.28</v>
      </c>
      <c r="I2719" s="26">
        <v>0.33100000000000002</v>
      </c>
      <c r="J2719" s="25" t="b">
        <v>1</v>
      </c>
    </row>
    <row r="2720" spans="1:10" x14ac:dyDescent="0.25">
      <c r="A2720" s="23">
        <v>45062</v>
      </c>
      <c r="B2720" s="24">
        <v>1840640</v>
      </c>
      <c r="C2720" s="25" t="s">
        <v>2058</v>
      </c>
      <c r="D2720" s="24">
        <v>10035</v>
      </c>
      <c r="E2720" s="24">
        <v>1083.78</v>
      </c>
      <c r="F2720" s="26">
        <v>0.108</v>
      </c>
      <c r="G2720" s="25" t="s">
        <v>1484</v>
      </c>
      <c r="H2720" s="24">
        <v>975.8</v>
      </c>
      <c r="I2720" s="26">
        <v>0.22</v>
      </c>
      <c r="J2720" s="25" t="b">
        <v>1</v>
      </c>
    </row>
    <row r="2721" spans="1:10" x14ac:dyDescent="0.25">
      <c r="A2721" s="23">
        <v>45096</v>
      </c>
      <c r="B2721" s="24">
        <v>1842254</v>
      </c>
      <c r="C2721" s="25" t="s">
        <v>533</v>
      </c>
      <c r="D2721" s="24">
        <v>42711.51</v>
      </c>
      <c r="E2721" s="24">
        <v>4610.2299999999996</v>
      </c>
      <c r="F2721" s="26">
        <v>0.108</v>
      </c>
      <c r="G2721" s="25" t="s">
        <v>1484</v>
      </c>
      <c r="H2721" s="24">
        <v>1118.82</v>
      </c>
      <c r="I2721" s="26">
        <v>0.20899999999999999</v>
      </c>
      <c r="J2721" s="25" t="b">
        <v>1</v>
      </c>
    </row>
    <row r="2722" spans="1:10" x14ac:dyDescent="0.25">
      <c r="A2722" s="23">
        <v>45097</v>
      </c>
      <c r="B2722" s="24">
        <v>1842294</v>
      </c>
      <c r="C2722" s="25" t="s">
        <v>368</v>
      </c>
      <c r="D2722" s="24">
        <v>11586</v>
      </c>
      <c r="E2722" s="24">
        <v>1251.29</v>
      </c>
      <c r="F2722" s="26">
        <v>0.108</v>
      </c>
      <c r="G2722" s="25" t="s">
        <v>1484</v>
      </c>
      <c r="H2722" s="24">
        <v>1889.12</v>
      </c>
      <c r="I2722" s="26">
        <v>0.29099999999999998</v>
      </c>
      <c r="J2722" s="25" t="b">
        <v>1</v>
      </c>
    </row>
    <row r="2723" spans="1:10" x14ac:dyDescent="0.25">
      <c r="A2723" s="23">
        <v>45082</v>
      </c>
      <c r="B2723" s="24">
        <v>1841576</v>
      </c>
      <c r="C2723" s="25" t="s">
        <v>90</v>
      </c>
      <c r="D2723" s="24">
        <v>9536</v>
      </c>
      <c r="E2723" s="24">
        <v>1029.8900000000001</v>
      </c>
      <c r="F2723" s="26">
        <v>0.108</v>
      </c>
      <c r="G2723" s="25" t="s">
        <v>1484</v>
      </c>
      <c r="H2723" s="24">
        <v>3440</v>
      </c>
      <c r="I2723" s="26">
        <v>0.154</v>
      </c>
      <c r="J2723" s="25" t="b">
        <v>0</v>
      </c>
    </row>
    <row r="2724" spans="1:10" x14ac:dyDescent="0.25">
      <c r="A2724" s="23">
        <v>44986</v>
      </c>
      <c r="B2724" s="24">
        <v>1836583</v>
      </c>
      <c r="C2724" s="25" t="s">
        <v>2059</v>
      </c>
      <c r="D2724" s="24">
        <v>5078.7700000000004</v>
      </c>
      <c r="E2724" s="24">
        <v>548.51</v>
      </c>
      <c r="F2724" s="26">
        <v>0.108</v>
      </c>
      <c r="G2724" s="25" t="s">
        <v>1484</v>
      </c>
      <c r="H2724" s="24">
        <v>2890.62</v>
      </c>
      <c r="I2724" s="26">
        <v>0.20599999999999999</v>
      </c>
      <c r="J2724" s="25" t="b">
        <v>1</v>
      </c>
    </row>
    <row r="2725" spans="1:10" x14ac:dyDescent="0.25">
      <c r="A2725" s="23">
        <v>44953</v>
      </c>
      <c r="B2725" s="24">
        <v>1835065</v>
      </c>
      <c r="C2725" s="25" t="s">
        <v>2060</v>
      </c>
      <c r="D2725" s="24">
        <v>12811</v>
      </c>
      <c r="E2725" s="24">
        <v>1383.59</v>
      </c>
      <c r="F2725" s="26">
        <v>0.108</v>
      </c>
      <c r="G2725" s="25" t="s">
        <v>1484</v>
      </c>
      <c r="H2725" s="24">
        <v>0</v>
      </c>
      <c r="I2725" s="26">
        <v>0</v>
      </c>
      <c r="J2725" s="25" t="b">
        <v>0</v>
      </c>
    </row>
    <row r="2726" spans="1:10" x14ac:dyDescent="0.25">
      <c r="A2726" s="23">
        <v>45091</v>
      </c>
      <c r="B2726" s="24">
        <v>1842068</v>
      </c>
      <c r="C2726" s="25" t="s">
        <v>2061</v>
      </c>
      <c r="D2726" s="24">
        <v>10776.21</v>
      </c>
      <c r="E2726" s="24">
        <v>1163.83</v>
      </c>
      <c r="F2726" s="26">
        <v>0.108</v>
      </c>
      <c r="G2726" s="25" t="s">
        <v>1484</v>
      </c>
      <c r="H2726" s="24">
        <v>8007.91</v>
      </c>
      <c r="I2726" s="26">
        <v>0.17299999999999999</v>
      </c>
      <c r="J2726" s="25" t="b">
        <v>0</v>
      </c>
    </row>
    <row r="2727" spans="1:10" x14ac:dyDescent="0.25">
      <c r="A2727" s="23">
        <v>45104</v>
      </c>
      <c r="B2727" s="24">
        <v>1842633</v>
      </c>
      <c r="C2727" s="25" t="s">
        <v>2062</v>
      </c>
      <c r="D2727" s="24">
        <v>9020</v>
      </c>
      <c r="E2727" s="24">
        <v>974.16</v>
      </c>
      <c r="F2727" s="26">
        <v>0.108</v>
      </c>
      <c r="G2727" s="25" t="s">
        <v>1484</v>
      </c>
      <c r="H2727" s="24">
        <v>639.6</v>
      </c>
      <c r="I2727" s="26">
        <v>0.22</v>
      </c>
      <c r="J2727" s="25" t="b">
        <v>1</v>
      </c>
    </row>
    <row r="2728" spans="1:10" x14ac:dyDescent="0.25">
      <c r="A2728" s="23">
        <v>45091</v>
      </c>
      <c r="B2728" s="24">
        <v>1842051</v>
      </c>
      <c r="C2728" s="25" t="s">
        <v>2063</v>
      </c>
      <c r="D2728" s="24">
        <v>6021</v>
      </c>
      <c r="E2728" s="24">
        <v>650.27</v>
      </c>
      <c r="F2728" s="26">
        <v>0.108</v>
      </c>
      <c r="G2728" s="25" t="s">
        <v>1484</v>
      </c>
      <c r="H2728" s="24">
        <v>20587.650000000001</v>
      </c>
      <c r="I2728" s="26">
        <v>8.2000000000000003E-2</v>
      </c>
      <c r="J2728" s="25" t="b">
        <v>0</v>
      </c>
    </row>
    <row r="2729" spans="1:10" x14ac:dyDescent="0.25">
      <c r="A2729" s="23">
        <v>45054</v>
      </c>
      <c r="B2729" s="24">
        <v>1840205</v>
      </c>
      <c r="C2729" s="25" t="s">
        <v>2064</v>
      </c>
      <c r="D2729" s="24">
        <v>8655</v>
      </c>
      <c r="E2729" s="24">
        <v>934.74</v>
      </c>
      <c r="F2729" s="26">
        <v>0.108</v>
      </c>
      <c r="G2729" s="25" t="s">
        <v>1484</v>
      </c>
      <c r="H2729" s="24">
        <v>17246.240000000002</v>
      </c>
      <c r="I2729" s="26">
        <v>0.22</v>
      </c>
      <c r="J2729" s="25" t="b">
        <v>1</v>
      </c>
    </row>
    <row r="2730" spans="1:10" x14ac:dyDescent="0.25">
      <c r="A2730" s="23">
        <v>45208</v>
      </c>
      <c r="B2730" s="24">
        <v>1847887</v>
      </c>
      <c r="C2730" s="25" t="s">
        <v>1752</v>
      </c>
      <c r="D2730" s="24">
        <v>71403.69</v>
      </c>
      <c r="E2730" s="24">
        <v>7689.08</v>
      </c>
      <c r="F2730" s="26">
        <v>0.108</v>
      </c>
      <c r="G2730" s="25" t="s">
        <v>1484</v>
      </c>
      <c r="H2730" s="24">
        <v>731.21</v>
      </c>
      <c r="I2730" s="26">
        <v>0.32200000000000001</v>
      </c>
      <c r="J2730" s="25" t="b">
        <v>1</v>
      </c>
    </row>
    <row r="2731" spans="1:10" x14ac:dyDescent="0.25">
      <c r="A2731" s="23">
        <v>45082</v>
      </c>
      <c r="B2731" s="24">
        <v>1841574</v>
      </c>
      <c r="C2731" s="25" t="s">
        <v>2065</v>
      </c>
      <c r="D2731" s="24">
        <v>7278</v>
      </c>
      <c r="E2731" s="24">
        <v>786.02</v>
      </c>
      <c r="F2731" s="26">
        <v>0.108</v>
      </c>
      <c r="G2731" s="25" t="s">
        <v>1484</v>
      </c>
      <c r="H2731" s="24">
        <v>410.82</v>
      </c>
      <c r="I2731" s="26">
        <v>0.22</v>
      </c>
      <c r="J2731" s="25" t="b">
        <v>1</v>
      </c>
    </row>
    <row r="2732" spans="1:10" x14ac:dyDescent="0.25">
      <c r="A2732" s="23">
        <v>45261</v>
      </c>
      <c r="B2732" s="24">
        <v>1850183</v>
      </c>
      <c r="C2732" s="25" t="s">
        <v>2054</v>
      </c>
      <c r="D2732" s="24">
        <v>7674</v>
      </c>
      <c r="E2732" s="24">
        <v>831.59</v>
      </c>
      <c r="F2732" s="26">
        <v>0.108</v>
      </c>
      <c r="G2732" s="25" t="s">
        <v>1484</v>
      </c>
      <c r="H2732" s="24">
        <v>2958.56</v>
      </c>
      <c r="I2732" s="26">
        <v>0.13600000000000001</v>
      </c>
      <c r="J2732" s="25" t="b">
        <v>0</v>
      </c>
    </row>
    <row r="2733" spans="1:10" x14ac:dyDescent="0.25">
      <c r="A2733" s="23">
        <v>45040</v>
      </c>
      <c r="B2733" s="24">
        <v>1839426</v>
      </c>
      <c r="C2733" s="25" t="s">
        <v>2066</v>
      </c>
      <c r="D2733" s="24">
        <v>38000</v>
      </c>
      <c r="E2733" s="24">
        <v>4101.53</v>
      </c>
      <c r="F2733" s="26">
        <v>0.108</v>
      </c>
      <c r="G2733" s="25" t="s">
        <v>1484</v>
      </c>
      <c r="H2733" s="24">
        <v>94.03</v>
      </c>
      <c r="I2733" s="26">
        <v>0.95699999999999996</v>
      </c>
      <c r="J2733" s="25" t="b">
        <v>1</v>
      </c>
    </row>
    <row r="2734" spans="1:10" x14ac:dyDescent="0.25">
      <c r="A2734" s="23">
        <v>45265</v>
      </c>
      <c r="B2734" s="24">
        <v>1850328</v>
      </c>
      <c r="C2734" s="25" t="s">
        <v>1537</v>
      </c>
      <c r="D2734" s="24">
        <v>41012</v>
      </c>
      <c r="E2734" s="24">
        <v>4445.53</v>
      </c>
      <c r="F2734" s="26">
        <v>0.108</v>
      </c>
      <c r="G2734" s="25" t="s">
        <v>1484</v>
      </c>
      <c r="H2734" s="24">
        <v>54022.2</v>
      </c>
      <c r="I2734" s="26">
        <v>2.9000000000000001E-2</v>
      </c>
      <c r="J2734" s="25" t="b">
        <v>0</v>
      </c>
    </row>
    <row r="2735" spans="1:10" x14ac:dyDescent="0.25">
      <c r="A2735" s="23">
        <v>45015</v>
      </c>
      <c r="B2735" s="24">
        <v>1838233</v>
      </c>
      <c r="C2735" s="25" t="s">
        <v>2067</v>
      </c>
      <c r="D2735" s="24">
        <v>11302</v>
      </c>
      <c r="E2735" s="24">
        <v>1220.6199999999999</v>
      </c>
      <c r="F2735" s="26">
        <v>0.108</v>
      </c>
      <c r="G2735" s="25" t="s">
        <v>1484</v>
      </c>
      <c r="H2735" s="24">
        <v>890.19</v>
      </c>
      <c r="I2735" s="26">
        <v>0.224</v>
      </c>
      <c r="J2735" s="25" t="b">
        <v>1</v>
      </c>
    </row>
    <row r="2736" spans="1:10" x14ac:dyDescent="0.25">
      <c r="A2736" s="23">
        <v>45033</v>
      </c>
      <c r="B2736" s="24">
        <v>1839089</v>
      </c>
      <c r="C2736" s="25" t="s">
        <v>2068</v>
      </c>
      <c r="D2736" s="24">
        <v>9024.44</v>
      </c>
      <c r="E2736" s="24">
        <v>974.64</v>
      </c>
      <c r="F2736" s="26">
        <v>0.108</v>
      </c>
      <c r="G2736" s="25" t="s">
        <v>1484</v>
      </c>
      <c r="H2736" s="24">
        <v>1992.6</v>
      </c>
      <c r="I2736" s="26">
        <v>0.22</v>
      </c>
      <c r="J2736" s="25" t="b">
        <v>1</v>
      </c>
    </row>
    <row r="2737" spans="1:10" x14ac:dyDescent="0.25">
      <c r="A2737" s="23">
        <v>45091</v>
      </c>
      <c r="B2737" s="24">
        <v>1842106</v>
      </c>
      <c r="C2737" s="25" t="s">
        <v>2069</v>
      </c>
      <c r="D2737" s="24">
        <v>13864</v>
      </c>
      <c r="E2737" s="24">
        <v>1497.31</v>
      </c>
      <c r="F2737" s="26">
        <v>0.108</v>
      </c>
      <c r="G2737" s="25" t="s">
        <v>1484</v>
      </c>
      <c r="H2737" s="24">
        <v>1733.48</v>
      </c>
      <c r="I2737" s="26">
        <v>0.22</v>
      </c>
      <c r="J2737" s="25" t="b">
        <v>1</v>
      </c>
    </row>
    <row r="2738" spans="1:10" x14ac:dyDescent="0.25">
      <c r="A2738" s="23">
        <v>45204</v>
      </c>
      <c r="B2738" s="24">
        <v>1847741</v>
      </c>
      <c r="C2738" s="25" t="s">
        <v>2070</v>
      </c>
      <c r="D2738" s="24">
        <v>11425</v>
      </c>
      <c r="E2738" s="24">
        <v>1230</v>
      </c>
      <c r="F2738" s="26">
        <v>0.108</v>
      </c>
      <c r="G2738" s="25" t="s">
        <v>1484</v>
      </c>
      <c r="H2738" s="24">
        <v>4841.3999999999996</v>
      </c>
      <c r="I2738" s="26">
        <v>0.30099999999999999</v>
      </c>
      <c r="J2738" s="25" t="b">
        <v>1</v>
      </c>
    </row>
    <row r="2739" spans="1:10" x14ac:dyDescent="0.25">
      <c r="A2739" s="23">
        <v>45230</v>
      </c>
      <c r="B2739" s="24">
        <v>1849003</v>
      </c>
      <c r="C2739" s="25" t="s">
        <v>2071</v>
      </c>
      <c r="D2739" s="24">
        <v>10026</v>
      </c>
      <c r="E2739" s="24">
        <v>1082.81</v>
      </c>
      <c r="F2739" s="26">
        <v>0.108</v>
      </c>
      <c r="G2739" s="25" t="s">
        <v>1484</v>
      </c>
      <c r="H2739" s="24">
        <v>2027.86</v>
      </c>
      <c r="I2739" s="26">
        <v>0.22</v>
      </c>
      <c r="J2739" s="25" t="b">
        <v>1</v>
      </c>
    </row>
    <row r="2740" spans="1:10" x14ac:dyDescent="0.25">
      <c r="A2740" s="23">
        <v>45103</v>
      </c>
      <c r="B2740" s="24">
        <v>1842555</v>
      </c>
      <c r="C2740" s="25" t="s">
        <v>2072</v>
      </c>
      <c r="D2740" s="24">
        <v>3584</v>
      </c>
      <c r="E2740" s="24">
        <v>387.07</v>
      </c>
      <c r="F2740" s="26">
        <v>0.108</v>
      </c>
      <c r="G2740" s="25" t="s">
        <v>1484</v>
      </c>
      <c r="H2740" s="24">
        <v>12862.07</v>
      </c>
      <c r="I2740" s="26">
        <v>0.14899999999999999</v>
      </c>
      <c r="J2740" s="25" t="b">
        <v>0</v>
      </c>
    </row>
    <row r="2741" spans="1:10" x14ac:dyDescent="0.25">
      <c r="A2741" s="23">
        <v>45159</v>
      </c>
      <c r="B2741" s="24">
        <v>1845319</v>
      </c>
      <c r="C2741" s="25" t="s">
        <v>2073</v>
      </c>
      <c r="D2741" s="24">
        <v>8642</v>
      </c>
      <c r="E2741" s="24">
        <v>933.34</v>
      </c>
      <c r="F2741" s="26">
        <v>0.108</v>
      </c>
      <c r="G2741" s="25" t="s">
        <v>1484</v>
      </c>
      <c r="H2741" s="24">
        <v>3224.24</v>
      </c>
      <c r="I2741" s="26">
        <v>0.22</v>
      </c>
      <c r="J2741" s="25" t="b">
        <v>1</v>
      </c>
    </row>
    <row r="2742" spans="1:10" x14ac:dyDescent="0.25">
      <c r="A2742" s="23">
        <v>45005</v>
      </c>
      <c r="B2742" s="24">
        <v>1837664</v>
      </c>
      <c r="C2742" s="25" t="s">
        <v>390</v>
      </c>
      <c r="D2742" s="24">
        <v>14849.85</v>
      </c>
      <c r="E2742" s="24">
        <v>1603.78</v>
      </c>
      <c r="F2742" s="26">
        <v>0.108</v>
      </c>
      <c r="G2742" s="25" t="s">
        <v>1484</v>
      </c>
      <c r="H2742" s="24">
        <v>146.37</v>
      </c>
      <c r="I2742" s="26">
        <v>0.22</v>
      </c>
      <c r="J2742" s="25" t="b">
        <v>1</v>
      </c>
    </row>
    <row r="2743" spans="1:10" x14ac:dyDescent="0.25">
      <c r="A2743" s="23">
        <v>45049</v>
      </c>
      <c r="B2743" s="24">
        <v>1840014</v>
      </c>
      <c r="C2743" s="25" t="s">
        <v>2074</v>
      </c>
      <c r="D2743" s="24">
        <v>510</v>
      </c>
      <c r="E2743" s="24">
        <v>55.08</v>
      </c>
      <c r="F2743" s="26">
        <v>0.108</v>
      </c>
      <c r="G2743" s="25" t="s">
        <v>1484</v>
      </c>
      <c r="H2743" s="24">
        <v>0</v>
      </c>
      <c r="I2743" s="26">
        <v>0</v>
      </c>
      <c r="J2743" s="25" t="b">
        <v>0</v>
      </c>
    </row>
    <row r="2744" spans="1:10" x14ac:dyDescent="0.25">
      <c r="A2744" s="23">
        <v>45044</v>
      </c>
      <c r="B2744" s="24">
        <v>1839784</v>
      </c>
      <c r="C2744" s="25" t="s">
        <v>2075</v>
      </c>
      <c r="D2744" s="24">
        <v>8797</v>
      </c>
      <c r="E2744" s="24">
        <v>950.08</v>
      </c>
      <c r="F2744" s="26">
        <v>0.108</v>
      </c>
      <c r="G2744" s="25" t="s">
        <v>1484</v>
      </c>
      <c r="H2744" s="24">
        <v>318.16000000000003</v>
      </c>
      <c r="I2744" s="26">
        <v>0.22</v>
      </c>
      <c r="J2744" s="25" t="b">
        <v>1</v>
      </c>
    </row>
    <row r="2745" spans="1:10" x14ac:dyDescent="0.25">
      <c r="A2745" s="23">
        <v>45091</v>
      </c>
      <c r="B2745" s="24">
        <v>1842109</v>
      </c>
      <c r="C2745" s="25" t="s">
        <v>674</v>
      </c>
      <c r="D2745" s="24">
        <v>13864</v>
      </c>
      <c r="E2745" s="24">
        <v>1497.31</v>
      </c>
      <c r="F2745" s="26">
        <v>0.108</v>
      </c>
      <c r="G2745" s="25" t="s">
        <v>1484</v>
      </c>
      <c r="H2745" s="24">
        <v>228</v>
      </c>
      <c r="I2745" s="26">
        <v>0.28100000000000003</v>
      </c>
      <c r="J2745" s="25" t="b">
        <v>1</v>
      </c>
    </row>
    <row r="2746" spans="1:10" x14ac:dyDescent="0.25">
      <c r="A2746" s="23">
        <v>45105</v>
      </c>
      <c r="B2746" s="24">
        <v>1842703</v>
      </c>
      <c r="C2746" s="25" t="s">
        <v>2076</v>
      </c>
      <c r="D2746" s="24">
        <v>9544</v>
      </c>
      <c r="E2746" s="24">
        <v>1030.75</v>
      </c>
      <c r="F2746" s="26">
        <v>0.108</v>
      </c>
      <c r="G2746" s="25" t="s">
        <v>1484</v>
      </c>
      <c r="H2746" s="24">
        <v>5315.2</v>
      </c>
      <c r="I2746" s="26">
        <v>0.13600000000000001</v>
      </c>
      <c r="J2746" s="25" t="b">
        <v>0</v>
      </c>
    </row>
    <row r="2747" spans="1:10" x14ac:dyDescent="0.25">
      <c r="A2747" s="23">
        <v>45229</v>
      </c>
      <c r="B2747" s="24">
        <v>1848916</v>
      </c>
      <c r="C2747" s="25" t="s">
        <v>660</v>
      </c>
      <c r="D2747" s="24">
        <v>7800</v>
      </c>
      <c r="E2747" s="24">
        <v>840.45</v>
      </c>
      <c r="F2747" s="26">
        <v>0.108</v>
      </c>
      <c r="G2747" s="25" t="s">
        <v>1484</v>
      </c>
      <c r="H2747" s="24">
        <v>26625.42</v>
      </c>
      <c r="I2747" s="26">
        <v>0.16600000000000001</v>
      </c>
      <c r="J2747" s="25" t="b">
        <v>0</v>
      </c>
    </row>
    <row r="2748" spans="1:10" x14ac:dyDescent="0.25">
      <c r="A2748" s="23">
        <v>45049</v>
      </c>
      <c r="B2748" s="24">
        <v>1840044</v>
      </c>
      <c r="C2748" s="25" t="s">
        <v>597</v>
      </c>
      <c r="D2748" s="24">
        <v>6218</v>
      </c>
      <c r="E2748" s="24">
        <v>671.04</v>
      </c>
      <c r="F2748" s="26">
        <v>0.108</v>
      </c>
      <c r="G2748" s="25" t="s">
        <v>1484</v>
      </c>
      <c r="H2748" s="24">
        <v>3475.16</v>
      </c>
      <c r="I2748" s="26">
        <v>0.22</v>
      </c>
      <c r="J2748" s="25" t="b">
        <v>1</v>
      </c>
    </row>
    <row r="2749" spans="1:10" x14ac:dyDescent="0.25">
      <c r="A2749" s="23">
        <v>45047</v>
      </c>
      <c r="B2749" s="24">
        <v>1839885</v>
      </c>
      <c r="C2749" s="25" t="s">
        <v>1545</v>
      </c>
      <c r="D2749" s="24">
        <v>20784</v>
      </c>
      <c r="E2749" s="24">
        <v>2241</v>
      </c>
      <c r="F2749" s="26">
        <v>0.108</v>
      </c>
      <c r="G2749" s="25" t="s">
        <v>1484</v>
      </c>
      <c r="H2749" s="24">
        <v>5378.53</v>
      </c>
      <c r="I2749" s="26">
        <v>0.153</v>
      </c>
      <c r="J2749" s="25" t="b">
        <v>0</v>
      </c>
    </row>
    <row r="2750" spans="1:10" x14ac:dyDescent="0.25">
      <c r="A2750" s="23">
        <v>45086</v>
      </c>
      <c r="B2750" s="24">
        <v>1841889</v>
      </c>
      <c r="C2750" s="25" t="s">
        <v>830</v>
      </c>
      <c r="D2750" s="24">
        <v>6424</v>
      </c>
      <c r="E2750" s="24">
        <v>691.73</v>
      </c>
      <c r="F2750" s="26">
        <v>0.108</v>
      </c>
      <c r="G2750" s="25" t="s">
        <v>1484</v>
      </c>
      <c r="H2750" s="24">
        <v>2344</v>
      </c>
      <c r="I2750" s="26">
        <v>0.17199999999999999</v>
      </c>
      <c r="J2750" s="25" t="b">
        <v>0</v>
      </c>
    </row>
    <row r="2751" spans="1:10" x14ac:dyDescent="0.25">
      <c r="A2751" s="23">
        <v>45175</v>
      </c>
      <c r="B2751" s="24">
        <v>1846154</v>
      </c>
      <c r="C2751" s="25" t="s">
        <v>2077</v>
      </c>
      <c r="D2751" s="24">
        <v>7161</v>
      </c>
      <c r="E2751" s="24">
        <v>773.39</v>
      </c>
      <c r="F2751" s="26">
        <v>0.108</v>
      </c>
      <c r="G2751" s="25" t="s">
        <v>1484</v>
      </c>
      <c r="H2751" s="24">
        <v>13413.64</v>
      </c>
      <c r="I2751" s="26">
        <v>0.17899999999999999</v>
      </c>
      <c r="J2751" s="25" t="b">
        <v>0</v>
      </c>
    </row>
    <row r="2752" spans="1:10" x14ac:dyDescent="0.25">
      <c r="A2752" s="23">
        <v>45061</v>
      </c>
      <c r="B2752" s="24">
        <v>1840574</v>
      </c>
      <c r="C2752" s="25" t="s">
        <v>553</v>
      </c>
      <c r="D2752" s="24">
        <v>4752</v>
      </c>
      <c r="E2752" s="24">
        <v>513.22</v>
      </c>
      <c r="F2752" s="26">
        <v>0.108</v>
      </c>
      <c r="G2752" s="25" t="s">
        <v>1484</v>
      </c>
      <c r="H2752" s="24">
        <v>1836.11</v>
      </c>
      <c r="I2752" s="26">
        <v>0.29199999999999998</v>
      </c>
      <c r="J2752" s="25" t="b">
        <v>1</v>
      </c>
    </row>
    <row r="2753" spans="1:10" x14ac:dyDescent="0.25">
      <c r="A2753" s="23">
        <v>45232</v>
      </c>
      <c r="B2753" s="24">
        <v>1849056</v>
      </c>
      <c r="C2753" s="25" t="s">
        <v>968</v>
      </c>
      <c r="D2753" s="24">
        <v>51705</v>
      </c>
      <c r="E2753" s="24">
        <v>5566.34</v>
      </c>
      <c r="F2753" s="26">
        <v>0.108</v>
      </c>
      <c r="G2753" s="25" t="s">
        <v>1484</v>
      </c>
      <c r="H2753" s="24">
        <v>2132</v>
      </c>
      <c r="I2753" s="26">
        <v>0.22</v>
      </c>
      <c r="J2753" s="25" t="b">
        <v>1</v>
      </c>
    </row>
    <row r="2754" spans="1:10" x14ac:dyDescent="0.25">
      <c r="A2754" s="23">
        <v>45082</v>
      </c>
      <c r="B2754" s="24">
        <v>1841565</v>
      </c>
      <c r="C2754" s="25" t="s">
        <v>2060</v>
      </c>
      <c r="D2754" s="24">
        <v>10430</v>
      </c>
      <c r="E2754" s="24">
        <v>1126.44</v>
      </c>
      <c r="F2754" s="26">
        <v>0.108</v>
      </c>
      <c r="G2754" s="25" t="s">
        <v>1484</v>
      </c>
      <c r="H2754" s="24">
        <v>294.24</v>
      </c>
      <c r="I2754" s="26">
        <v>0.33200000000000002</v>
      </c>
      <c r="J2754" s="25" t="b">
        <v>1</v>
      </c>
    </row>
    <row r="2755" spans="1:10" x14ac:dyDescent="0.25">
      <c r="A2755" s="23">
        <v>45062</v>
      </c>
      <c r="B2755" s="24">
        <v>1840662</v>
      </c>
      <c r="C2755" s="25" t="s">
        <v>2078</v>
      </c>
      <c r="D2755" s="24">
        <v>15287</v>
      </c>
      <c r="E2755" s="24">
        <v>1651</v>
      </c>
      <c r="F2755" s="26">
        <v>0.108</v>
      </c>
      <c r="G2755" s="25" t="s">
        <v>1484</v>
      </c>
      <c r="H2755" s="24">
        <v>943.5</v>
      </c>
      <c r="I2755" s="26">
        <v>0.29799999999999999</v>
      </c>
      <c r="J2755" s="25" t="b">
        <v>1</v>
      </c>
    </row>
    <row r="2756" spans="1:10" x14ac:dyDescent="0.25">
      <c r="A2756" s="23">
        <v>44930</v>
      </c>
      <c r="B2756" s="24">
        <v>1834097</v>
      </c>
      <c r="C2756" s="25" t="s">
        <v>224</v>
      </c>
      <c r="D2756" s="24">
        <v>102281</v>
      </c>
      <c r="E2756" s="24">
        <v>11175.37</v>
      </c>
      <c r="F2756" s="26">
        <v>0.109</v>
      </c>
      <c r="G2756" s="25" t="s">
        <v>1484</v>
      </c>
      <c r="H2756" s="24">
        <v>8744.5300000000007</v>
      </c>
      <c r="I2756" s="26">
        <v>0.316</v>
      </c>
      <c r="J2756" s="25" t="b">
        <v>1</v>
      </c>
    </row>
    <row r="2757" spans="1:10" x14ac:dyDescent="0.25">
      <c r="A2757" s="23">
        <v>45194</v>
      </c>
      <c r="B2757" s="24">
        <v>1847170</v>
      </c>
      <c r="C2757" s="25" t="s">
        <v>2079</v>
      </c>
      <c r="D2757" s="24">
        <v>16934</v>
      </c>
      <c r="E2757" s="24">
        <v>1844.4</v>
      </c>
      <c r="F2757" s="26">
        <v>0.109</v>
      </c>
      <c r="G2757" s="25" t="s">
        <v>1484</v>
      </c>
      <c r="H2757" s="24">
        <v>2279.62</v>
      </c>
      <c r="I2757" s="26">
        <v>0.22</v>
      </c>
      <c r="J2757" s="25" t="b">
        <v>1</v>
      </c>
    </row>
    <row r="2758" spans="1:10" x14ac:dyDescent="0.25">
      <c r="A2758" s="23">
        <v>45190</v>
      </c>
      <c r="B2758" s="24">
        <v>1847015</v>
      </c>
      <c r="C2758" s="25" t="s">
        <v>2080</v>
      </c>
      <c r="D2758" s="24">
        <v>21336</v>
      </c>
      <c r="E2758" s="24">
        <v>2330.9699999999998</v>
      </c>
      <c r="F2758" s="26">
        <v>0.109</v>
      </c>
      <c r="G2758" s="25" t="s">
        <v>1484</v>
      </c>
      <c r="H2758" s="24">
        <v>9317.36</v>
      </c>
      <c r="I2758" s="26">
        <v>0.18099999999999999</v>
      </c>
      <c r="J2758" s="25" t="b">
        <v>1</v>
      </c>
    </row>
    <row r="2759" spans="1:10" x14ac:dyDescent="0.25">
      <c r="A2759" s="23">
        <v>45053</v>
      </c>
      <c r="B2759" s="24">
        <v>1840186</v>
      </c>
      <c r="C2759" s="25" t="s">
        <v>185</v>
      </c>
      <c r="D2759" s="24">
        <v>353</v>
      </c>
      <c r="E2759" s="24">
        <v>38.630000000000003</v>
      </c>
      <c r="F2759" s="26">
        <v>0.109</v>
      </c>
      <c r="G2759" s="25" t="s">
        <v>1484</v>
      </c>
      <c r="H2759" s="24">
        <v>7504.5</v>
      </c>
      <c r="I2759" s="26">
        <v>0.34799999999999998</v>
      </c>
      <c r="J2759" s="25" t="b">
        <v>1</v>
      </c>
    </row>
    <row r="2760" spans="1:10" x14ac:dyDescent="0.25">
      <c r="A2760" s="23">
        <v>45265</v>
      </c>
      <c r="B2760" s="24">
        <v>1850320</v>
      </c>
      <c r="C2760" s="25" t="s">
        <v>1836</v>
      </c>
      <c r="D2760" s="24">
        <v>420</v>
      </c>
      <c r="E2760" s="24">
        <v>45.83</v>
      </c>
      <c r="F2760" s="26">
        <v>0.109</v>
      </c>
      <c r="G2760" s="25" t="s">
        <v>1484</v>
      </c>
      <c r="H2760" s="24">
        <v>12049.92</v>
      </c>
      <c r="I2760" s="26">
        <v>0.214</v>
      </c>
      <c r="J2760" s="25" t="b">
        <v>1</v>
      </c>
    </row>
    <row r="2761" spans="1:10" x14ac:dyDescent="0.25">
      <c r="A2761" s="23">
        <v>45289</v>
      </c>
      <c r="B2761" s="24">
        <v>1851166</v>
      </c>
      <c r="C2761" s="25" t="s">
        <v>1462</v>
      </c>
      <c r="D2761" s="24">
        <v>74076.92</v>
      </c>
      <c r="E2761" s="24">
        <v>8081.66</v>
      </c>
      <c r="F2761" s="26">
        <v>0.109</v>
      </c>
      <c r="G2761" s="25" t="s">
        <v>1484</v>
      </c>
      <c r="H2761" s="24">
        <v>495.28</v>
      </c>
      <c r="I2761" s="26">
        <v>0.22</v>
      </c>
      <c r="J2761" s="25" t="b">
        <v>1</v>
      </c>
    </row>
    <row r="2762" spans="1:10" x14ac:dyDescent="0.25">
      <c r="A2762" s="23">
        <v>44985</v>
      </c>
      <c r="B2762" s="24">
        <v>1836539</v>
      </c>
      <c r="C2762" s="25" t="s">
        <v>2081</v>
      </c>
      <c r="D2762" s="24">
        <v>31699</v>
      </c>
      <c r="E2762" s="24">
        <v>3462.1</v>
      </c>
      <c r="F2762" s="26">
        <v>0.109</v>
      </c>
      <c r="G2762" s="25" t="s">
        <v>1484</v>
      </c>
      <c r="H2762" s="24">
        <v>5298.84</v>
      </c>
      <c r="I2762" s="26">
        <v>0.22</v>
      </c>
      <c r="J2762" s="25" t="b">
        <v>1</v>
      </c>
    </row>
    <row r="2763" spans="1:10" x14ac:dyDescent="0.25">
      <c r="A2763" s="23">
        <v>45274</v>
      </c>
      <c r="B2763" s="24">
        <v>1850741</v>
      </c>
      <c r="C2763" s="25" t="s">
        <v>2082</v>
      </c>
      <c r="D2763" s="24">
        <v>10125</v>
      </c>
      <c r="E2763" s="24">
        <v>1100</v>
      </c>
      <c r="F2763" s="26">
        <v>0.109</v>
      </c>
      <c r="G2763" s="25" t="s">
        <v>1484</v>
      </c>
      <c r="H2763" s="24">
        <v>15373.71</v>
      </c>
      <c r="I2763" s="26">
        <v>0.125</v>
      </c>
      <c r="J2763" s="25" t="b">
        <v>0</v>
      </c>
    </row>
    <row r="2764" spans="1:10" x14ac:dyDescent="0.25">
      <c r="A2764" s="23">
        <v>45013</v>
      </c>
      <c r="B2764" s="24">
        <v>1838109</v>
      </c>
      <c r="C2764" s="25" t="s">
        <v>2083</v>
      </c>
      <c r="D2764" s="24">
        <v>4980</v>
      </c>
      <c r="E2764" s="24">
        <v>544.73</v>
      </c>
      <c r="F2764" s="26">
        <v>0.109</v>
      </c>
      <c r="G2764" s="25" t="s">
        <v>1484</v>
      </c>
      <c r="H2764" s="24">
        <v>2397.6799999999998</v>
      </c>
      <c r="I2764" s="26">
        <v>0.22</v>
      </c>
      <c r="J2764" s="25" t="b">
        <v>1</v>
      </c>
    </row>
    <row r="2765" spans="1:10" x14ac:dyDescent="0.25">
      <c r="A2765" s="23">
        <v>45181</v>
      </c>
      <c r="B2765" s="24">
        <v>1846517</v>
      </c>
      <c r="C2765" s="25" t="s">
        <v>2084</v>
      </c>
      <c r="D2765" s="24">
        <v>7530.19</v>
      </c>
      <c r="E2765" s="24">
        <v>824.03</v>
      </c>
      <c r="F2765" s="26">
        <v>0.109</v>
      </c>
      <c r="G2765" s="25" t="s">
        <v>1484</v>
      </c>
      <c r="H2765" s="24">
        <v>2255.8200000000002</v>
      </c>
      <c r="I2765" s="26">
        <v>0.22</v>
      </c>
      <c r="J2765" s="25" t="b">
        <v>1</v>
      </c>
    </row>
    <row r="2766" spans="1:10" x14ac:dyDescent="0.25">
      <c r="A2766" s="23">
        <v>45128</v>
      </c>
      <c r="B2766" s="24">
        <v>1843722</v>
      </c>
      <c r="C2766" s="25" t="s">
        <v>2085</v>
      </c>
      <c r="D2766" s="24">
        <v>3530</v>
      </c>
      <c r="E2766" s="24">
        <v>383.67</v>
      </c>
      <c r="F2766" s="26">
        <v>0.109</v>
      </c>
      <c r="G2766" s="25" t="s">
        <v>1484</v>
      </c>
      <c r="H2766" s="24">
        <v>0</v>
      </c>
      <c r="I2766" s="26">
        <v>0</v>
      </c>
      <c r="J2766" s="25" t="b">
        <v>0</v>
      </c>
    </row>
    <row r="2767" spans="1:10" x14ac:dyDescent="0.25">
      <c r="A2767" s="23">
        <v>44977</v>
      </c>
      <c r="B2767" s="24">
        <v>1836102</v>
      </c>
      <c r="C2767" s="25" t="s">
        <v>2086</v>
      </c>
      <c r="D2767" s="24">
        <v>30551.84</v>
      </c>
      <c r="E2767" s="24">
        <v>3341.02</v>
      </c>
      <c r="F2767" s="26">
        <v>0.109</v>
      </c>
      <c r="G2767" s="25" t="s">
        <v>1484</v>
      </c>
      <c r="H2767" s="24">
        <v>1361.3</v>
      </c>
      <c r="I2767" s="26">
        <v>0.22</v>
      </c>
      <c r="J2767" s="25" t="b">
        <v>1</v>
      </c>
    </row>
    <row r="2768" spans="1:10" x14ac:dyDescent="0.25">
      <c r="A2768" s="23">
        <v>45230</v>
      </c>
      <c r="B2768" s="24">
        <v>1848987</v>
      </c>
      <c r="C2768" s="25" t="s">
        <v>1619</v>
      </c>
      <c r="D2768" s="24">
        <v>1668.04</v>
      </c>
      <c r="E2768" s="24">
        <v>181.17</v>
      </c>
      <c r="F2768" s="26">
        <v>0.109</v>
      </c>
      <c r="G2768" s="25" t="s">
        <v>1484</v>
      </c>
      <c r="H2768" s="24">
        <v>692.9</v>
      </c>
      <c r="I2768" s="26">
        <v>0.22</v>
      </c>
      <c r="J2768" s="25" t="b">
        <v>1</v>
      </c>
    </row>
    <row r="2769" spans="1:10" x14ac:dyDescent="0.25">
      <c r="A2769" s="23">
        <v>45261</v>
      </c>
      <c r="B2769" s="24">
        <v>1850189</v>
      </c>
      <c r="C2769" s="25" t="s">
        <v>2087</v>
      </c>
      <c r="D2769" s="24">
        <v>10073.02</v>
      </c>
      <c r="E2769" s="24">
        <v>1098.79</v>
      </c>
      <c r="F2769" s="26">
        <v>0.109</v>
      </c>
      <c r="G2769" s="25" t="s">
        <v>1484</v>
      </c>
      <c r="H2769" s="24">
        <v>0</v>
      </c>
      <c r="I2769" s="26">
        <v>0</v>
      </c>
      <c r="J2769" s="25" t="b">
        <v>0</v>
      </c>
    </row>
    <row r="2770" spans="1:10" x14ac:dyDescent="0.25">
      <c r="A2770" s="23">
        <v>45261</v>
      </c>
      <c r="B2770" s="24">
        <v>1850175</v>
      </c>
      <c r="C2770" s="25" t="s">
        <v>2088</v>
      </c>
      <c r="D2770" s="24">
        <v>8934</v>
      </c>
      <c r="E2770" s="24">
        <v>974</v>
      </c>
      <c r="F2770" s="26">
        <v>0.109</v>
      </c>
      <c r="G2770" s="25" t="s">
        <v>1484</v>
      </c>
      <c r="H2770" s="24">
        <v>878.22</v>
      </c>
      <c r="I2770" s="26">
        <v>0.22</v>
      </c>
      <c r="J2770" s="25" t="b">
        <v>1</v>
      </c>
    </row>
    <row r="2771" spans="1:10" x14ac:dyDescent="0.25">
      <c r="A2771" s="23">
        <v>45274</v>
      </c>
      <c r="B2771" s="24">
        <v>1850739</v>
      </c>
      <c r="C2771" s="25" t="s">
        <v>2089</v>
      </c>
      <c r="D2771" s="24">
        <v>10125</v>
      </c>
      <c r="E2771" s="24">
        <v>1100</v>
      </c>
      <c r="F2771" s="26">
        <v>0.109</v>
      </c>
      <c r="G2771" s="25" t="s">
        <v>1484</v>
      </c>
      <c r="H2771" s="24">
        <v>7950.72</v>
      </c>
      <c r="I2771" s="26">
        <v>0.22</v>
      </c>
      <c r="J2771" s="25" t="b">
        <v>1</v>
      </c>
    </row>
    <row r="2772" spans="1:10" x14ac:dyDescent="0.25">
      <c r="A2772" s="23">
        <v>45135</v>
      </c>
      <c r="B2772" s="24">
        <v>1844184</v>
      </c>
      <c r="C2772" s="25" t="s">
        <v>2090</v>
      </c>
      <c r="D2772" s="24">
        <v>12502</v>
      </c>
      <c r="E2772" s="24">
        <v>1361.33</v>
      </c>
      <c r="F2772" s="26">
        <v>0.109</v>
      </c>
      <c r="G2772" s="25" t="s">
        <v>1484</v>
      </c>
      <c r="H2772" s="24">
        <v>1443.2</v>
      </c>
      <c r="I2772" s="26">
        <v>0.22</v>
      </c>
      <c r="J2772" s="25" t="b">
        <v>1</v>
      </c>
    </row>
    <row r="2773" spans="1:10" x14ac:dyDescent="0.25">
      <c r="A2773" s="23">
        <v>45002</v>
      </c>
      <c r="B2773" s="24">
        <v>1837590</v>
      </c>
      <c r="C2773" s="25" t="s">
        <v>2091</v>
      </c>
      <c r="D2773" s="24">
        <v>8446</v>
      </c>
      <c r="E2773" s="24">
        <v>922.2</v>
      </c>
      <c r="F2773" s="26">
        <v>0.109</v>
      </c>
      <c r="G2773" s="25" t="s">
        <v>1484</v>
      </c>
      <c r="H2773" s="24">
        <v>428.56</v>
      </c>
      <c r="I2773" s="26">
        <v>0.13600000000000001</v>
      </c>
      <c r="J2773" s="25" t="b">
        <v>0</v>
      </c>
    </row>
    <row r="2774" spans="1:10" x14ac:dyDescent="0.25">
      <c r="A2774" s="23">
        <v>45089</v>
      </c>
      <c r="B2774" s="24">
        <v>1841906</v>
      </c>
      <c r="C2774" s="25" t="s">
        <v>2092</v>
      </c>
      <c r="D2774" s="24">
        <v>40991.31</v>
      </c>
      <c r="E2774" s="24">
        <v>4476.6099999999997</v>
      </c>
      <c r="F2774" s="26">
        <v>0.109</v>
      </c>
      <c r="G2774" s="25" t="s">
        <v>1484</v>
      </c>
      <c r="H2774" s="24">
        <v>487.9</v>
      </c>
      <c r="I2774" s="26">
        <v>0.22</v>
      </c>
      <c r="J2774" s="25" t="b">
        <v>1</v>
      </c>
    </row>
    <row r="2775" spans="1:10" x14ac:dyDescent="0.25">
      <c r="A2775" s="23">
        <v>45106</v>
      </c>
      <c r="B2775" s="24">
        <v>1842751</v>
      </c>
      <c r="C2775" s="25" t="s">
        <v>1214</v>
      </c>
      <c r="D2775" s="24">
        <v>133048</v>
      </c>
      <c r="E2775" s="24">
        <v>14558.78</v>
      </c>
      <c r="F2775" s="26">
        <v>0.109</v>
      </c>
      <c r="G2775" s="25" t="s">
        <v>1484</v>
      </c>
      <c r="H2775" s="24">
        <v>0</v>
      </c>
      <c r="I2775" s="26">
        <v>0</v>
      </c>
      <c r="J2775" s="25" t="b">
        <v>0</v>
      </c>
    </row>
    <row r="2776" spans="1:10" x14ac:dyDescent="0.25">
      <c r="A2776" s="23">
        <v>45281</v>
      </c>
      <c r="B2776" s="24">
        <v>1851038</v>
      </c>
      <c r="C2776" s="25" t="s">
        <v>1811</v>
      </c>
      <c r="D2776" s="24">
        <v>10615.44</v>
      </c>
      <c r="E2776" s="24">
        <v>1159.23</v>
      </c>
      <c r="F2776" s="26">
        <v>0.109</v>
      </c>
      <c r="G2776" s="25" t="s">
        <v>1484</v>
      </c>
      <c r="H2776" s="24">
        <v>69816.75</v>
      </c>
      <c r="I2776" s="26">
        <v>0.17699999999999999</v>
      </c>
      <c r="J2776" s="25" t="b">
        <v>0</v>
      </c>
    </row>
    <row r="2777" spans="1:10" x14ac:dyDescent="0.25">
      <c r="A2777" s="23">
        <v>44953</v>
      </c>
      <c r="B2777" s="24">
        <v>1835111</v>
      </c>
      <c r="C2777" s="25" t="s">
        <v>1359</v>
      </c>
      <c r="D2777" s="24">
        <v>1456</v>
      </c>
      <c r="E2777" s="24">
        <v>158.30000000000001</v>
      </c>
      <c r="F2777" s="26">
        <v>0.109</v>
      </c>
      <c r="G2777" s="25" t="s">
        <v>1484</v>
      </c>
      <c r="H2777" s="24">
        <v>76178.850000000006</v>
      </c>
      <c r="I2777" s="26">
        <v>5.3999999999999999E-2</v>
      </c>
      <c r="J2777" s="25" t="b">
        <v>0</v>
      </c>
    </row>
    <row r="2778" spans="1:10" x14ac:dyDescent="0.25">
      <c r="A2778" s="23">
        <v>45062</v>
      </c>
      <c r="B2778" s="24">
        <v>1840637</v>
      </c>
      <c r="C2778" s="25" t="s">
        <v>2093</v>
      </c>
      <c r="D2778" s="24">
        <v>28802</v>
      </c>
      <c r="E2778" s="24">
        <v>3132.33</v>
      </c>
      <c r="F2778" s="26">
        <v>0.109</v>
      </c>
      <c r="G2778" s="25" t="s">
        <v>1484</v>
      </c>
      <c r="H2778" s="24">
        <v>8267.17</v>
      </c>
      <c r="I2778" s="26">
        <v>0.14899999999999999</v>
      </c>
      <c r="J2778" s="25" t="b">
        <v>0</v>
      </c>
    </row>
    <row r="2779" spans="1:10" x14ac:dyDescent="0.25">
      <c r="A2779" s="23">
        <v>45012</v>
      </c>
      <c r="B2779" s="24">
        <v>1838047</v>
      </c>
      <c r="C2779" s="25" t="s">
        <v>1453</v>
      </c>
      <c r="D2779" s="24">
        <v>18669</v>
      </c>
      <c r="E2779" s="24">
        <v>2042.28</v>
      </c>
      <c r="F2779" s="26">
        <v>0.109</v>
      </c>
      <c r="G2779" s="25" t="s">
        <v>1484</v>
      </c>
      <c r="H2779" s="24">
        <v>10040.299999999999</v>
      </c>
      <c r="I2779" s="26">
        <v>0.14199999999999999</v>
      </c>
      <c r="J2779" s="25" t="b">
        <v>0</v>
      </c>
    </row>
    <row r="2780" spans="1:10" x14ac:dyDescent="0.25">
      <c r="A2780" s="23">
        <v>45289</v>
      </c>
      <c r="B2780" s="24">
        <v>1851180</v>
      </c>
      <c r="C2780" s="25" t="s">
        <v>2094</v>
      </c>
      <c r="D2780" s="24">
        <v>73222.06</v>
      </c>
      <c r="E2780" s="24">
        <v>7969.9</v>
      </c>
      <c r="F2780" s="26">
        <v>0.109</v>
      </c>
      <c r="G2780" s="25" t="s">
        <v>1484</v>
      </c>
      <c r="H2780" s="24">
        <v>4763.1400000000003</v>
      </c>
      <c r="I2780" s="26">
        <v>0.129</v>
      </c>
      <c r="J2780" s="25" t="b">
        <v>0</v>
      </c>
    </row>
    <row r="2781" spans="1:10" x14ac:dyDescent="0.25">
      <c r="A2781" s="23">
        <v>45016</v>
      </c>
      <c r="B2781" s="24">
        <v>1838338</v>
      </c>
      <c r="C2781" s="25" t="s">
        <v>2095</v>
      </c>
      <c r="D2781" s="24">
        <v>30286</v>
      </c>
      <c r="E2781" s="24">
        <v>3310.6</v>
      </c>
      <c r="F2781" s="26">
        <v>0.109</v>
      </c>
      <c r="G2781" s="25" t="s">
        <v>1484</v>
      </c>
      <c r="H2781" s="24">
        <v>512.29999999999995</v>
      </c>
      <c r="I2781" s="26">
        <v>0.503</v>
      </c>
      <c r="J2781" s="25" t="b">
        <v>1</v>
      </c>
    </row>
    <row r="2782" spans="1:10" x14ac:dyDescent="0.25">
      <c r="A2782" s="23">
        <v>45182</v>
      </c>
      <c r="B2782" s="24">
        <v>1846582</v>
      </c>
      <c r="C2782" s="25" t="s">
        <v>2096</v>
      </c>
      <c r="D2782" s="24">
        <v>31828</v>
      </c>
      <c r="E2782" s="24">
        <v>3508.43</v>
      </c>
      <c r="F2782" s="26">
        <v>0.11</v>
      </c>
      <c r="G2782" s="25" t="s">
        <v>1484</v>
      </c>
      <c r="H2782" s="24">
        <v>14138.04</v>
      </c>
      <c r="I2782" s="26">
        <v>0.11600000000000001</v>
      </c>
      <c r="J2782" s="25" t="b">
        <v>0</v>
      </c>
    </row>
    <row r="2783" spans="1:10" x14ac:dyDescent="0.25">
      <c r="A2783" s="23">
        <v>45243</v>
      </c>
      <c r="B2783" s="24">
        <v>1849477</v>
      </c>
      <c r="C2783" s="25" t="s">
        <v>185</v>
      </c>
      <c r="D2783" s="24">
        <v>9112</v>
      </c>
      <c r="E2783" s="24">
        <v>999.67</v>
      </c>
      <c r="F2783" s="26">
        <v>0.11</v>
      </c>
      <c r="G2783" s="25" t="s">
        <v>1484</v>
      </c>
      <c r="H2783" s="24">
        <v>45800.9</v>
      </c>
      <c r="I2783" s="26">
        <v>0.155</v>
      </c>
      <c r="J2783" s="25" t="b">
        <v>0</v>
      </c>
    </row>
    <row r="2784" spans="1:10" x14ac:dyDescent="0.25">
      <c r="A2784" s="23">
        <v>45167</v>
      </c>
      <c r="B2784" s="24">
        <v>1845786</v>
      </c>
      <c r="C2784" s="25" t="s">
        <v>1588</v>
      </c>
      <c r="D2784" s="24">
        <v>8144.4</v>
      </c>
      <c r="E2784" s="24">
        <v>899.9</v>
      </c>
      <c r="F2784" s="26">
        <v>0.11</v>
      </c>
      <c r="G2784" s="25" t="s">
        <v>1484</v>
      </c>
      <c r="H2784" s="24">
        <v>45597</v>
      </c>
      <c r="I2784" s="26">
        <v>4.3999999999999997E-2</v>
      </c>
      <c r="J2784" s="25" t="b">
        <v>0</v>
      </c>
    </row>
    <row r="2785" spans="1:10" x14ac:dyDescent="0.25">
      <c r="A2785" s="23">
        <v>45034</v>
      </c>
      <c r="B2785" s="24">
        <v>1839194</v>
      </c>
      <c r="C2785" s="25" t="s">
        <v>1349</v>
      </c>
      <c r="D2785" s="24">
        <v>8826</v>
      </c>
      <c r="E2785" s="24">
        <v>973.27</v>
      </c>
      <c r="F2785" s="26">
        <v>0.11</v>
      </c>
      <c r="G2785" s="25" t="s">
        <v>1484</v>
      </c>
      <c r="H2785" s="24">
        <v>0</v>
      </c>
      <c r="I2785" s="26">
        <v>0</v>
      </c>
      <c r="J2785" s="25" t="b">
        <v>0</v>
      </c>
    </row>
    <row r="2786" spans="1:10" x14ac:dyDescent="0.25">
      <c r="A2786" s="23">
        <v>45265</v>
      </c>
      <c r="B2786" s="24">
        <v>1850336</v>
      </c>
      <c r="C2786" s="25" t="s">
        <v>2097</v>
      </c>
      <c r="D2786" s="24">
        <v>230</v>
      </c>
      <c r="E2786" s="24">
        <v>25.35</v>
      </c>
      <c r="F2786" s="26">
        <v>0.11</v>
      </c>
      <c r="G2786" s="25" t="s">
        <v>1484</v>
      </c>
      <c r="H2786" s="24">
        <v>364.13</v>
      </c>
      <c r="I2786" s="26">
        <v>0.42799999999999999</v>
      </c>
      <c r="J2786" s="25" t="b">
        <v>1</v>
      </c>
    </row>
    <row r="2787" spans="1:10" x14ac:dyDescent="0.25">
      <c r="A2787" s="23">
        <v>45050</v>
      </c>
      <c r="B2787" s="24">
        <v>1840098</v>
      </c>
      <c r="C2787" s="25" t="s">
        <v>2098</v>
      </c>
      <c r="D2787" s="24">
        <v>44779</v>
      </c>
      <c r="E2787" s="24">
        <v>4932.32</v>
      </c>
      <c r="F2787" s="26">
        <v>0.11</v>
      </c>
      <c r="G2787" s="25" t="s">
        <v>1484</v>
      </c>
      <c r="H2787" s="24">
        <v>3.73</v>
      </c>
      <c r="I2787" s="26">
        <v>3.718</v>
      </c>
      <c r="J2787" s="25" t="b">
        <v>1</v>
      </c>
    </row>
    <row r="2788" spans="1:10" x14ac:dyDescent="0.25">
      <c r="A2788" s="23">
        <v>45160</v>
      </c>
      <c r="B2788" s="24">
        <v>1845387</v>
      </c>
      <c r="C2788" s="25" t="s">
        <v>2099</v>
      </c>
      <c r="D2788" s="24">
        <v>5934</v>
      </c>
      <c r="E2788" s="24">
        <v>652.74</v>
      </c>
      <c r="F2788" s="26">
        <v>0.11</v>
      </c>
      <c r="G2788" s="25" t="s">
        <v>1484</v>
      </c>
      <c r="H2788" s="24">
        <v>4309.68</v>
      </c>
      <c r="I2788" s="26">
        <v>0.437</v>
      </c>
      <c r="J2788" s="25" t="b">
        <v>1</v>
      </c>
    </row>
    <row r="2789" spans="1:10" x14ac:dyDescent="0.25">
      <c r="A2789" s="23">
        <v>45055</v>
      </c>
      <c r="B2789" s="24">
        <v>1840274</v>
      </c>
      <c r="C2789" s="25" t="s">
        <v>2100</v>
      </c>
      <c r="D2789" s="24">
        <v>5886</v>
      </c>
      <c r="E2789" s="24">
        <v>649.44000000000005</v>
      </c>
      <c r="F2789" s="26">
        <v>0.11</v>
      </c>
      <c r="G2789" s="25" t="s">
        <v>1484</v>
      </c>
      <c r="H2789" s="24">
        <v>1877.66</v>
      </c>
      <c r="I2789" s="26">
        <v>0.22</v>
      </c>
      <c r="J2789" s="25" t="b">
        <v>1</v>
      </c>
    </row>
    <row r="2790" spans="1:10" x14ac:dyDescent="0.25">
      <c r="A2790" s="23">
        <v>45084</v>
      </c>
      <c r="B2790" s="24">
        <v>1841735</v>
      </c>
      <c r="C2790" s="25" t="s">
        <v>2101</v>
      </c>
      <c r="D2790" s="24">
        <v>21627</v>
      </c>
      <c r="E2790" s="24">
        <v>2378.5300000000002</v>
      </c>
      <c r="F2790" s="26">
        <v>0.11</v>
      </c>
      <c r="G2790" s="25" t="s">
        <v>1484</v>
      </c>
      <c r="H2790" s="24">
        <v>2917.56</v>
      </c>
      <c r="I2790" s="26">
        <v>0.22</v>
      </c>
      <c r="J2790" s="25" t="b">
        <v>1</v>
      </c>
    </row>
    <row r="2791" spans="1:10" x14ac:dyDescent="0.25">
      <c r="A2791" s="23">
        <v>45044</v>
      </c>
      <c r="B2791" s="24">
        <v>1839781</v>
      </c>
      <c r="C2791" s="25" t="s">
        <v>978</v>
      </c>
      <c r="D2791" s="24">
        <v>119887.08</v>
      </c>
      <c r="E2791" s="24">
        <v>13147.4</v>
      </c>
      <c r="F2791" s="26">
        <v>0.11</v>
      </c>
      <c r="G2791" s="25" t="s">
        <v>1484</v>
      </c>
      <c r="H2791" s="24">
        <v>4156.8999999999996</v>
      </c>
      <c r="I2791" s="26">
        <v>0.218</v>
      </c>
      <c r="J2791" s="25" t="b">
        <v>1</v>
      </c>
    </row>
    <row r="2792" spans="1:10" x14ac:dyDescent="0.25">
      <c r="A2792" s="23">
        <v>44981</v>
      </c>
      <c r="B2792" s="24">
        <v>1836379</v>
      </c>
      <c r="C2792" s="25" t="s">
        <v>2102</v>
      </c>
      <c r="D2792" s="24">
        <v>14936</v>
      </c>
      <c r="E2792" s="24">
        <v>1640.47</v>
      </c>
      <c r="F2792" s="26">
        <v>0.11</v>
      </c>
      <c r="G2792" s="25" t="s">
        <v>1484</v>
      </c>
      <c r="H2792" s="24">
        <v>37227.370000000003</v>
      </c>
      <c r="I2792" s="26">
        <v>0.105</v>
      </c>
      <c r="J2792" s="25" t="b">
        <v>0</v>
      </c>
    </row>
    <row r="2793" spans="1:10" x14ac:dyDescent="0.25">
      <c r="A2793" s="23">
        <v>45030</v>
      </c>
      <c r="B2793" s="24">
        <v>1839025</v>
      </c>
      <c r="C2793" s="25" t="s">
        <v>2103</v>
      </c>
      <c r="D2793" s="24">
        <v>27827</v>
      </c>
      <c r="E2793" s="24">
        <v>3073.33</v>
      </c>
      <c r="F2793" s="26">
        <v>0.11</v>
      </c>
      <c r="G2793" s="25" t="s">
        <v>1484</v>
      </c>
      <c r="H2793" s="24">
        <v>28582.42</v>
      </c>
      <c r="I2793" s="26">
        <v>0.11</v>
      </c>
      <c r="J2793" s="25" t="b">
        <v>0</v>
      </c>
    </row>
    <row r="2794" spans="1:10" x14ac:dyDescent="0.25">
      <c r="A2794" s="23">
        <v>45281</v>
      </c>
      <c r="B2794" s="24">
        <v>1851035</v>
      </c>
      <c r="C2794" s="25" t="s">
        <v>1288</v>
      </c>
      <c r="D2794" s="24">
        <v>456</v>
      </c>
      <c r="E2794" s="24">
        <v>50</v>
      </c>
      <c r="F2794" s="26">
        <v>0.11</v>
      </c>
      <c r="G2794" s="25" t="s">
        <v>1484</v>
      </c>
      <c r="H2794" s="24">
        <v>29920.45</v>
      </c>
      <c r="I2794" s="26">
        <v>6.3E-2</v>
      </c>
      <c r="J2794" s="25" t="b">
        <v>0</v>
      </c>
    </row>
    <row r="2795" spans="1:10" x14ac:dyDescent="0.25">
      <c r="A2795" s="23">
        <v>45076</v>
      </c>
      <c r="B2795" s="24">
        <v>1841266</v>
      </c>
      <c r="C2795" s="25" t="s">
        <v>2104</v>
      </c>
      <c r="D2795" s="24">
        <v>1836.25</v>
      </c>
      <c r="E2795" s="24">
        <v>202.8</v>
      </c>
      <c r="F2795" s="26">
        <v>0.11</v>
      </c>
      <c r="G2795" s="25" t="s">
        <v>1484</v>
      </c>
      <c r="H2795" s="24">
        <v>1027.46</v>
      </c>
      <c r="I2795" s="26">
        <v>0.22</v>
      </c>
      <c r="J2795" s="25" t="b">
        <v>1</v>
      </c>
    </row>
    <row r="2796" spans="1:10" x14ac:dyDescent="0.25">
      <c r="A2796" s="23">
        <v>45177</v>
      </c>
      <c r="B2796" s="24">
        <v>1846306</v>
      </c>
      <c r="C2796" s="25" t="s">
        <v>2105</v>
      </c>
      <c r="D2796" s="24">
        <v>532</v>
      </c>
      <c r="E2796" s="24">
        <v>58.44</v>
      </c>
      <c r="F2796" s="26">
        <v>0.11</v>
      </c>
      <c r="G2796" s="25" t="s">
        <v>1484</v>
      </c>
      <c r="H2796" s="24">
        <v>829.84</v>
      </c>
      <c r="I2796" s="26">
        <v>0.22</v>
      </c>
      <c r="J2796" s="25" t="b">
        <v>1</v>
      </c>
    </row>
    <row r="2797" spans="1:10" x14ac:dyDescent="0.25">
      <c r="A2797" s="23">
        <v>45191</v>
      </c>
      <c r="B2797" s="24">
        <v>1847111</v>
      </c>
      <c r="C2797" s="25" t="s">
        <v>1619</v>
      </c>
      <c r="D2797" s="24">
        <v>345.69</v>
      </c>
      <c r="E2797" s="24">
        <v>37.89</v>
      </c>
      <c r="F2797" s="26">
        <v>0.11</v>
      </c>
      <c r="G2797" s="25" t="s">
        <v>1484</v>
      </c>
      <c r="H2797" s="24">
        <v>2933.5</v>
      </c>
      <c r="I2797" s="26">
        <v>0.17899999999999999</v>
      </c>
      <c r="J2797" s="25" t="b">
        <v>0</v>
      </c>
    </row>
    <row r="2798" spans="1:10" x14ac:dyDescent="0.25">
      <c r="A2798" s="23">
        <v>45198</v>
      </c>
      <c r="B2798" s="24">
        <v>1847511</v>
      </c>
      <c r="C2798" s="25" t="s">
        <v>2106</v>
      </c>
      <c r="D2798" s="24">
        <v>89847</v>
      </c>
      <c r="E2798" s="24">
        <v>9861.08</v>
      </c>
      <c r="F2798" s="26">
        <v>0.11</v>
      </c>
      <c r="G2798" s="25" t="s">
        <v>1484</v>
      </c>
      <c r="H2798" s="24">
        <v>878.72</v>
      </c>
      <c r="I2798" s="26">
        <v>0.84399999999999997</v>
      </c>
      <c r="J2798" s="25" t="b">
        <v>1</v>
      </c>
    </row>
    <row r="2799" spans="1:10" x14ac:dyDescent="0.25">
      <c r="A2799" s="23">
        <v>45019</v>
      </c>
      <c r="B2799" s="24">
        <v>1838385</v>
      </c>
      <c r="C2799" s="25" t="s">
        <v>118</v>
      </c>
      <c r="D2799" s="24">
        <v>16502</v>
      </c>
      <c r="E2799" s="24">
        <v>1826.13</v>
      </c>
      <c r="F2799" s="26">
        <v>0.111</v>
      </c>
      <c r="G2799" s="25" t="s">
        <v>1484</v>
      </c>
      <c r="H2799" s="24">
        <v>3612.43</v>
      </c>
      <c r="I2799" s="26">
        <v>0.19800000000000001</v>
      </c>
      <c r="J2799" s="25" t="b">
        <v>1</v>
      </c>
    </row>
    <row r="2800" spans="1:10" x14ac:dyDescent="0.25">
      <c r="A2800" s="23">
        <v>45085</v>
      </c>
      <c r="B2800" s="24">
        <v>1841775</v>
      </c>
      <c r="C2800" s="25" t="s">
        <v>390</v>
      </c>
      <c r="D2800" s="24">
        <v>9150.4599999999991</v>
      </c>
      <c r="E2800" s="24">
        <v>1014.63</v>
      </c>
      <c r="F2800" s="26">
        <v>0.111</v>
      </c>
      <c r="G2800" s="25" t="s">
        <v>1484</v>
      </c>
      <c r="H2800" s="24">
        <v>17842.27</v>
      </c>
      <c r="I2800" s="26">
        <v>0.63700000000000001</v>
      </c>
      <c r="J2800" s="25" t="b">
        <v>1</v>
      </c>
    </row>
    <row r="2801" spans="1:10" x14ac:dyDescent="0.25">
      <c r="A2801" s="23">
        <v>45064</v>
      </c>
      <c r="B2801" s="24">
        <v>1840757</v>
      </c>
      <c r="C2801" s="25" t="s">
        <v>2107</v>
      </c>
      <c r="D2801" s="24">
        <v>16416</v>
      </c>
      <c r="E2801" s="24">
        <v>1824</v>
      </c>
      <c r="F2801" s="26">
        <v>0.111</v>
      </c>
      <c r="G2801" s="25" t="s">
        <v>1484</v>
      </c>
      <c r="H2801" s="24">
        <v>40707.96</v>
      </c>
      <c r="I2801" s="26">
        <v>0.16600000000000001</v>
      </c>
      <c r="J2801" s="25" t="b">
        <v>0</v>
      </c>
    </row>
    <row r="2802" spans="1:10" x14ac:dyDescent="0.25">
      <c r="A2802" s="23">
        <v>45033</v>
      </c>
      <c r="B2802" s="24">
        <v>1839085</v>
      </c>
      <c r="C2802" s="25" t="s">
        <v>2108</v>
      </c>
      <c r="D2802" s="24">
        <v>16810</v>
      </c>
      <c r="E2802" s="24">
        <v>1860.47</v>
      </c>
      <c r="F2802" s="26">
        <v>0.111</v>
      </c>
      <c r="G2802" s="25" t="s">
        <v>1484</v>
      </c>
      <c r="H2802" s="24">
        <v>1834.2</v>
      </c>
      <c r="I2802" s="26">
        <v>0.33200000000000002</v>
      </c>
      <c r="J2802" s="25" t="b">
        <v>1</v>
      </c>
    </row>
    <row r="2803" spans="1:10" x14ac:dyDescent="0.25">
      <c r="A2803" s="23">
        <v>45264</v>
      </c>
      <c r="B2803" s="24">
        <v>1850238</v>
      </c>
      <c r="C2803" s="25" t="s">
        <v>2109</v>
      </c>
      <c r="D2803" s="24">
        <v>17299</v>
      </c>
      <c r="E2803" s="24">
        <v>1925.29</v>
      </c>
      <c r="F2803" s="26">
        <v>0.111</v>
      </c>
      <c r="G2803" s="25" t="s">
        <v>1484</v>
      </c>
      <c r="H2803" s="24">
        <v>806.06</v>
      </c>
      <c r="I2803" s="26">
        <v>0.22</v>
      </c>
      <c r="J2803" s="25" t="b">
        <v>1</v>
      </c>
    </row>
    <row r="2804" spans="1:10" x14ac:dyDescent="0.25">
      <c r="A2804" s="23">
        <v>45204</v>
      </c>
      <c r="B2804" s="24">
        <v>1847751</v>
      </c>
      <c r="C2804" s="25" t="s">
        <v>185</v>
      </c>
      <c r="D2804" s="24">
        <v>706</v>
      </c>
      <c r="E2804" s="24">
        <v>78.27</v>
      </c>
      <c r="F2804" s="26">
        <v>0.111</v>
      </c>
      <c r="G2804" s="25" t="s">
        <v>1484</v>
      </c>
      <c r="H2804" s="24">
        <v>1849.92</v>
      </c>
      <c r="I2804" s="26">
        <v>0.22</v>
      </c>
      <c r="J2804" s="25" t="b">
        <v>1</v>
      </c>
    </row>
    <row r="2805" spans="1:10" x14ac:dyDescent="0.25">
      <c r="A2805" s="23">
        <v>44964</v>
      </c>
      <c r="B2805" s="24">
        <v>1835569</v>
      </c>
      <c r="C2805" s="25" t="s">
        <v>2110</v>
      </c>
      <c r="D2805" s="24">
        <v>7624.69</v>
      </c>
      <c r="E2805" s="24">
        <v>845.59</v>
      </c>
      <c r="F2805" s="26">
        <v>0.111</v>
      </c>
      <c r="G2805" s="25" t="s">
        <v>1484</v>
      </c>
      <c r="H2805" s="24">
        <v>424.68</v>
      </c>
      <c r="I2805" s="26">
        <v>0.23400000000000001</v>
      </c>
      <c r="J2805" s="25" t="b">
        <v>1</v>
      </c>
    </row>
    <row r="2806" spans="1:10" x14ac:dyDescent="0.25">
      <c r="A2806" s="23">
        <v>45211</v>
      </c>
      <c r="B2806" s="24">
        <v>1848092</v>
      </c>
      <c r="C2806" s="25" t="s">
        <v>2111</v>
      </c>
      <c r="D2806" s="24">
        <v>11337.1</v>
      </c>
      <c r="E2806" s="24">
        <v>1259.6099999999999</v>
      </c>
      <c r="F2806" s="26">
        <v>0.111</v>
      </c>
      <c r="G2806" s="25" t="s">
        <v>1484</v>
      </c>
      <c r="H2806" s="24">
        <v>3593.25</v>
      </c>
      <c r="I2806" s="26">
        <v>0.14099999999999999</v>
      </c>
      <c r="J2806" s="25" t="b">
        <v>0</v>
      </c>
    </row>
    <row r="2807" spans="1:10" x14ac:dyDescent="0.25">
      <c r="A2807" s="23">
        <v>45091</v>
      </c>
      <c r="B2807" s="24">
        <v>1842071</v>
      </c>
      <c r="C2807" s="25" t="s">
        <v>2112</v>
      </c>
      <c r="D2807" s="24">
        <v>11613</v>
      </c>
      <c r="E2807" s="24">
        <v>1291.2</v>
      </c>
      <c r="F2807" s="26">
        <v>0.111</v>
      </c>
      <c r="G2807" s="25" t="s">
        <v>1484</v>
      </c>
      <c r="H2807" s="24">
        <v>5682.6</v>
      </c>
      <c r="I2807" s="26">
        <v>0.22</v>
      </c>
      <c r="J2807" s="25" t="b">
        <v>1</v>
      </c>
    </row>
    <row r="2808" spans="1:10" x14ac:dyDescent="0.25">
      <c r="A2808" s="23">
        <v>45155</v>
      </c>
      <c r="B2808" s="24">
        <v>1845181</v>
      </c>
      <c r="C2808" s="25" t="s">
        <v>2113</v>
      </c>
      <c r="D2808" s="24">
        <v>10428.36</v>
      </c>
      <c r="E2808" s="24">
        <v>1159.02</v>
      </c>
      <c r="F2808" s="26">
        <v>0.111</v>
      </c>
      <c r="G2808" s="25" t="s">
        <v>1484</v>
      </c>
      <c r="H2808" s="24">
        <v>753.38</v>
      </c>
      <c r="I2808" s="26">
        <v>0.22</v>
      </c>
      <c r="J2808" s="25" t="b">
        <v>1</v>
      </c>
    </row>
    <row r="2809" spans="1:10" x14ac:dyDescent="0.25">
      <c r="A2809" s="23">
        <v>45208</v>
      </c>
      <c r="B2809" s="24">
        <v>1847896</v>
      </c>
      <c r="C2809" s="25" t="s">
        <v>1547</v>
      </c>
      <c r="D2809" s="24">
        <v>3435.37</v>
      </c>
      <c r="E2809" s="24">
        <v>383.03</v>
      </c>
      <c r="F2809" s="26">
        <v>0.111</v>
      </c>
      <c r="G2809" s="25" t="s">
        <v>1484</v>
      </c>
      <c r="H2809" s="24">
        <v>63529.37</v>
      </c>
      <c r="I2809" s="26">
        <v>8.2000000000000003E-2</v>
      </c>
      <c r="J2809" s="25" t="b">
        <v>0</v>
      </c>
    </row>
    <row r="2810" spans="1:10" x14ac:dyDescent="0.25">
      <c r="A2810" s="23">
        <v>44967</v>
      </c>
      <c r="B2810" s="24">
        <v>1835733</v>
      </c>
      <c r="C2810" s="25" t="s">
        <v>2114</v>
      </c>
      <c r="D2810" s="24">
        <v>29854</v>
      </c>
      <c r="E2810" s="24">
        <v>3301.07</v>
      </c>
      <c r="F2810" s="26">
        <v>0.111</v>
      </c>
      <c r="G2810" s="25" t="s">
        <v>1484</v>
      </c>
      <c r="H2810" s="24">
        <v>5869.56</v>
      </c>
      <c r="I2810" s="26">
        <v>0.22</v>
      </c>
      <c r="J2810" s="25" t="b">
        <v>1</v>
      </c>
    </row>
    <row r="2811" spans="1:10" x14ac:dyDescent="0.25">
      <c r="A2811" s="23">
        <v>45152</v>
      </c>
      <c r="B2811" s="24">
        <v>1844910</v>
      </c>
      <c r="C2811" s="25" t="s">
        <v>2115</v>
      </c>
      <c r="D2811" s="24">
        <v>144585</v>
      </c>
      <c r="E2811" s="24">
        <v>16042.36</v>
      </c>
      <c r="F2811" s="26">
        <v>0.111</v>
      </c>
      <c r="G2811" s="25" t="s">
        <v>1484</v>
      </c>
      <c r="H2811" s="24">
        <v>627.73</v>
      </c>
      <c r="I2811" s="26">
        <v>0.125</v>
      </c>
      <c r="J2811" s="25" t="b">
        <v>0</v>
      </c>
    </row>
    <row r="2812" spans="1:10" x14ac:dyDescent="0.25">
      <c r="A2812" s="23">
        <v>45079</v>
      </c>
      <c r="B2812" s="24">
        <v>1841519</v>
      </c>
      <c r="C2812" s="25" t="s">
        <v>2116</v>
      </c>
      <c r="D2812" s="24">
        <v>5007</v>
      </c>
      <c r="E2812" s="24">
        <v>554.76</v>
      </c>
      <c r="F2812" s="26">
        <v>0.111</v>
      </c>
      <c r="G2812" s="25" t="s">
        <v>1484</v>
      </c>
      <c r="H2812" s="24">
        <v>0</v>
      </c>
      <c r="I2812" s="26">
        <v>0</v>
      </c>
      <c r="J2812" s="25" t="b">
        <v>0</v>
      </c>
    </row>
    <row r="2813" spans="1:10" x14ac:dyDescent="0.25">
      <c r="A2813" s="23">
        <v>45264</v>
      </c>
      <c r="B2813" s="24">
        <v>1850267</v>
      </c>
      <c r="C2813" s="25" t="s">
        <v>2117</v>
      </c>
      <c r="D2813" s="24">
        <v>5079</v>
      </c>
      <c r="E2813" s="24">
        <v>565.58000000000004</v>
      </c>
      <c r="F2813" s="26">
        <v>0.111</v>
      </c>
      <c r="G2813" s="25" t="s">
        <v>1484</v>
      </c>
      <c r="H2813" s="24">
        <v>186.96</v>
      </c>
      <c r="I2813" s="26">
        <v>0.22</v>
      </c>
      <c r="J2813" s="25" t="b">
        <v>1</v>
      </c>
    </row>
    <row r="2814" spans="1:10" x14ac:dyDescent="0.25">
      <c r="A2814" s="23">
        <v>45181</v>
      </c>
      <c r="B2814" s="24">
        <v>1846498</v>
      </c>
      <c r="C2814" s="25" t="s">
        <v>2118</v>
      </c>
      <c r="D2814" s="24">
        <v>9172</v>
      </c>
      <c r="E2814" s="24">
        <v>1014.1</v>
      </c>
      <c r="F2814" s="26">
        <v>0.111</v>
      </c>
      <c r="G2814" s="25" t="s">
        <v>1484</v>
      </c>
      <c r="H2814" s="24">
        <v>6150.3</v>
      </c>
      <c r="I2814" s="26">
        <v>0.14899999999999999</v>
      </c>
      <c r="J2814" s="25" t="b">
        <v>0</v>
      </c>
    </row>
    <row r="2815" spans="1:10" x14ac:dyDescent="0.25">
      <c r="A2815" s="23">
        <v>44949</v>
      </c>
      <c r="B2815" s="24">
        <v>1834778</v>
      </c>
      <c r="C2815" s="25" t="s">
        <v>2119</v>
      </c>
      <c r="D2815" s="24">
        <v>13108</v>
      </c>
      <c r="E2815" s="24">
        <v>1458.13</v>
      </c>
      <c r="F2815" s="26">
        <v>0.111</v>
      </c>
      <c r="G2815" s="25" t="s">
        <v>1484</v>
      </c>
      <c r="H2815" s="24">
        <v>20288.41</v>
      </c>
      <c r="I2815" s="26">
        <v>0.193</v>
      </c>
      <c r="J2815" s="25" t="b">
        <v>1</v>
      </c>
    </row>
    <row r="2816" spans="1:10" x14ac:dyDescent="0.25">
      <c r="A2816" s="23">
        <v>45257</v>
      </c>
      <c r="B2816" s="24">
        <v>1849962</v>
      </c>
      <c r="C2816" s="25" t="s">
        <v>855</v>
      </c>
      <c r="D2816" s="24">
        <v>53374</v>
      </c>
      <c r="E2816" s="24">
        <v>5940.22</v>
      </c>
      <c r="F2816" s="26">
        <v>0.111</v>
      </c>
      <c r="G2816" s="25" t="s">
        <v>1484</v>
      </c>
      <c r="H2816" s="24">
        <v>16012</v>
      </c>
      <c r="I2816" s="26">
        <v>0.16600000000000001</v>
      </c>
      <c r="J2816" s="25" t="b">
        <v>0</v>
      </c>
    </row>
    <row r="2817" spans="1:10" x14ac:dyDescent="0.25">
      <c r="A2817" s="23">
        <v>44963</v>
      </c>
      <c r="B2817" s="24">
        <v>1835428</v>
      </c>
      <c r="C2817" s="25" t="s">
        <v>185</v>
      </c>
      <c r="D2817" s="24">
        <v>1412</v>
      </c>
      <c r="E2817" s="24">
        <v>156.53</v>
      </c>
      <c r="F2817" s="26">
        <v>0.111</v>
      </c>
      <c r="G2817" s="25" t="s">
        <v>1484</v>
      </c>
      <c r="H2817" s="24">
        <v>5933.98</v>
      </c>
      <c r="I2817" s="26">
        <v>0.20599999999999999</v>
      </c>
      <c r="J2817" s="25" t="b">
        <v>1</v>
      </c>
    </row>
    <row r="2818" spans="1:10" x14ac:dyDescent="0.25">
      <c r="A2818" s="23">
        <v>44937</v>
      </c>
      <c r="B2818" s="24">
        <v>1834350</v>
      </c>
      <c r="C2818" s="25" t="s">
        <v>405</v>
      </c>
      <c r="D2818" s="24">
        <v>18427</v>
      </c>
      <c r="E2818" s="24">
        <v>2038.17</v>
      </c>
      <c r="F2818" s="26">
        <v>0.111</v>
      </c>
      <c r="G2818" s="25" t="s">
        <v>1484</v>
      </c>
      <c r="H2818" s="24">
        <v>0</v>
      </c>
      <c r="I2818" s="26">
        <v>0</v>
      </c>
      <c r="J2818" s="25" t="b">
        <v>0</v>
      </c>
    </row>
    <row r="2819" spans="1:10" x14ac:dyDescent="0.25">
      <c r="A2819" s="23">
        <v>44939</v>
      </c>
      <c r="B2819" s="24">
        <v>1834483</v>
      </c>
      <c r="C2819" s="25" t="s">
        <v>2120</v>
      </c>
      <c r="D2819" s="24">
        <v>12096</v>
      </c>
      <c r="E2819" s="24">
        <v>1345.37</v>
      </c>
      <c r="F2819" s="26">
        <v>0.111</v>
      </c>
      <c r="G2819" s="25" t="s">
        <v>1484</v>
      </c>
      <c r="H2819" s="24">
        <v>2223.02</v>
      </c>
      <c r="I2819" s="26">
        <v>0.22</v>
      </c>
      <c r="J2819" s="25" t="b">
        <v>1</v>
      </c>
    </row>
    <row r="2820" spans="1:10" x14ac:dyDescent="0.25">
      <c r="A2820" s="23">
        <v>45195</v>
      </c>
      <c r="B2820" s="24">
        <v>1847275</v>
      </c>
      <c r="C2820" s="25" t="s">
        <v>2121</v>
      </c>
      <c r="D2820" s="24">
        <v>7037.38</v>
      </c>
      <c r="E2820" s="24">
        <v>784.03</v>
      </c>
      <c r="F2820" s="26">
        <v>0.111</v>
      </c>
      <c r="G2820" s="25" t="s">
        <v>1484</v>
      </c>
      <c r="H2820" s="24">
        <v>294.52999999999997</v>
      </c>
      <c r="I2820" s="26">
        <v>0.16900000000000001</v>
      </c>
      <c r="J2820" s="25" t="b">
        <v>0</v>
      </c>
    </row>
    <row r="2821" spans="1:10" x14ac:dyDescent="0.25">
      <c r="A2821" s="23">
        <v>45148</v>
      </c>
      <c r="B2821" s="24">
        <v>1844775</v>
      </c>
      <c r="C2821" s="25" t="s">
        <v>2122</v>
      </c>
      <c r="D2821" s="24">
        <v>6991</v>
      </c>
      <c r="E2821" s="24">
        <v>773.1</v>
      </c>
      <c r="F2821" s="26">
        <v>0.111</v>
      </c>
      <c r="G2821" s="25" t="s">
        <v>1484</v>
      </c>
      <c r="H2821" s="24">
        <v>111.68</v>
      </c>
      <c r="I2821" s="26">
        <v>1.597</v>
      </c>
      <c r="J2821" s="25" t="b">
        <v>1</v>
      </c>
    </row>
    <row r="2822" spans="1:10" x14ac:dyDescent="0.25">
      <c r="A2822" s="23">
        <v>45077</v>
      </c>
      <c r="B2822" s="24">
        <v>1841367</v>
      </c>
      <c r="C2822" s="25" t="s">
        <v>2123</v>
      </c>
      <c r="D2822" s="24">
        <v>6200.2</v>
      </c>
      <c r="E2822" s="24">
        <v>689.73</v>
      </c>
      <c r="F2822" s="26">
        <v>0.111</v>
      </c>
      <c r="G2822" s="25" t="s">
        <v>1484</v>
      </c>
      <c r="H2822" s="24">
        <v>1017.57</v>
      </c>
      <c r="I2822" s="26">
        <v>0.19800000000000001</v>
      </c>
      <c r="J2822" s="25" t="b">
        <v>1</v>
      </c>
    </row>
    <row r="2823" spans="1:10" x14ac:dyDescent="0.25">
      <c r="A2823" s="23">
        <v>45271</v>
      </c>
      <c r="B2823" s="24">
        <v>1850556</v>
      </c>
      <c r="C2823" s="25" t="s">
        <v>2124</v>
      </c>
      <c r="D2823" s="24">
        <v>121694.13</v>
      </c>
      <c r="E2823" s="24">
        <v>13534.82</v>
      </c>
      <c r="F2823" s="26">
        <v>0.111</v>
      </c>
      <c r="G2823" s="25" t="s">
        <v>1484</v>
      </c>
      <c r="H2823" s="24">
        <v>11502.92</v>
      </c>
      <c r="I2823" s="26">
        <v>0.24099999999999999</v>
      </c>
      <c r="J2823" s="25" t="b">
        <v>1</v>
      </c>
    </row>
    <row r="2824" spans="1:10" x14ac:dyDescent="0.25">
      <c r="A2824" s="23">
        <v>44959</v>
      </c>
      <c r="B2824" s="24">
        <v>1835319</v>
      </c>
      <c r="C2824" s="25" t="s">
        <v>2125</v>
      </c>
      <c r="D2824" s="24">
        <v>1480</v>
      </c>
      <c r="E2824" s="24">
        <v>163.92</v>
      </c>
      <c r="F2824" s="26">
        <v>0.111</v>
      </c>
      <c r="G2824" s="25" t="s">
        <v>1484</v>
      </c>
      <c r="H2824" s="24">
        <v>2003.26</v>
      </c>
      <c r="I2824" s="26">
        <v>0.22</v>
      </c>
      <c r="J2824" s="25" t="b">
        <v>1</v>
      </c>
    </row>
    <row r="2825" spans="1:10" x14ac:dyDescent="0.25">
      <c r="A2825" s="23">
        <v>45091</v>
      </c>
      <c r="B2825" s="24">
        <v>1842058</v>
      </c>
      <c r="C2825" s="25" t="s">
        <v>971</v>
      </c>
      <c r="D2825" s="24">
        <v>9872</v>
      </c>
      <c r="E2825" s="24">
        <v>1109.5</v>
      </c>
      <c r="F2825" s="26">
        <v>0.112</v>
      </c>
      <c r="G2825" s="25" t="s">
        <v>1484</v>
      </c>
      <c r="H2825" s="24">
        <v>1038.1199999999999</v>
      </c>
      <c r="I2825" s="26">
        <v>0.22</v>
      </c>
      <c r="J2825" s="25" t="b">
        <v>1</v>
      </c>
    </row>
    <row r="2826" spans="1:10" x14ac:dyDescent="0.25">
      <c r="A2826" s="23">
        <v>45223</v>
      </c>
      <c r="B2826" s="24">
        <v>1848628</v>
      </c>
      <c r="C2826" s="25" t="s">
        <v>2126</v>
      </c>
      <c r="D2826" s="24">
        <v>23934</v>
      </c>
      <c r="E2826" s="24">
        <v>2685.03</v>
      </c>
      <c r="F2826" s="26">
        <v>0.112</v>
      </c>
      <c r="G2826" s="25" t="s">
        <v>1484</v>
      </c>
      <c r="H2826" s="24">
        <v>53259.6</v>
      </c>
      <c r="I2826" s="26">
        <v>0.20599999999999999</v>
      </c>
      <c r="J2826" s="25" t="b">
        <v>1</v>
      </c>
    </row>
    <row r="2827" spans="1:10" x14ac:dyDescent="0.25">
      <c r="A2827" s="23">
        <v>44963</v>
      </c>
      <c r="B2827" s="24">
        <v>1835500</v>
      </c>
      <c r="C2827" s="25" t="s">
        <v>2127</v>
      </c>
      <c r="D2827" s="24">
        <v>13667</v>
      </c>
      <c r="E2827" s="24">
        <v>1533.59</v>
      </c>
      <c r="F2827" s="26">
        <v>0.112</v>
      </c>
      <c r="G2827" s="25" t="s">
        <v>1484</v>
      </c>
      <c r="H2827" s="24">
        <v>0</v>
      </c>
      <c r="I2827" s="26">
        <v>0</v>
      </c>
      <c r="J2827" s="25" t="b">
        <v>0</v>
      </c>
    </row>
    <row r="2828" spans="1:10" x14ac:dyDescent="0.25">
      <c r="A2828" s="23">
        <v>45040</v>
      </c>
      <c r="B2828" s="24">
        <v>1839487</v>
      </c>
      <c r="C2828" s="25" t="s">
        <v>2128</v>
      </c>
      <c r="D2828" s="24">
        <v>1966</v>
      </c>
      <c r="E2828" s="24">
        <v>219.42</v>
      </c>
      <c r="F2828" s="26">
        <v>0.112</v>
      </c>
      <c r="G2828" s="25" t="s">
        <v>1484</v>
      </c>
      <c r="H2828" s="24">
        <v>32237.78</v>
      </c>
      <c r="I2828" s="26">
        <v>0.108</v>
      </c>
      <c r="J2828" s="25" t="b">
        <v>0</v>
      </c>
    </row>
    <row r="2829" spans="1:10" x14ac:dyDescent="0.25">
      <c r="A2829" s="23">
        <v>45140</v>
      </c>
      <c r="B2829" s="24">
        <v>1844385</v>
      </c>
      <c r="C2829" s="25" t="s">
        <v>2129</v>
      </c>
      <c r="D2829" s="24">
        <v>4777</v>
      </c>
      <c r="E2829" s="24">
        <v>533.72</v>
      </c>
      <c r="F2829" s="26">
        <v>0.112</v>
      </c>
      <c r="G2829" s="25" t="s">
        <v>1484</v>
      </c>
      <c r="H2829" s="24">
        <v>2440</v>
      </c>
      <c r="I2829" s="26">
        <v>0.217</v>
      </c>
      <c r="J2829" s="25" t="b">
        <v>1</v>
      </c>
    </row>
    <row r="2830" spans="1:10" x14ac:dyDescent="0.25">
      <c r="A2830" s="23">
        <v>45259</v>
      </c>
      <c r="B2830" s="24">
        <v>1850077</v>
      </c>
      <c r="C2830" s="25" t="s">
        <v>793</v>
      </c>
      <c r="D2830" s="24">
        <v>20700</v>
      </c>
      <c r="E2830" s="24">
        <v>2309</v>
      </c>
      <c r="F2830" s="26">
        <v>0.112</v>
      </c>
      <c r="G2830" s="25" t="s">
        <v>1484</v>
      </c>
      <c r="H2830" s="24">
        <v>1875.46</v>
      </c>
      <c r="I2830" s="26">
        <v>0.22800000000000001</v>
      </c>
      <c r="J2830" s="25" t="b">
        <v>1</v>
      </c>
    </row>
    <row r="2831" spans="1:10" x14ac:dyDescent="0.25">
      <c r="A2831" s="23">
        <v>45155</v>
      </c>
      <c r="B2831" s="24">
        <v>1845183</v>
      </c>
      <c r="C2831" s="25" t="s">
        <v>2130</v>
      </c>
      <c r="D2831" s="24">
        <v>25931.26</v>
      </c>
      <c r="E2831" s="24">
        <v>2892.37</v>
      </c>
      <c r="F2831" s="26">
        <v>0.112</v>
      </c>
      <c r="G2831" s="25" t="s">
        <v>1484</v>
      </c>
      <c r="H2831" s="24">
        <v>6351.69</v>
      </c>
      <c r="I2831" s="26">
        <v>0.44</v>
      </c>
      <c r="J2831" s="25" t="b">
        <v>1</v>
      </c>
    </row>
    <row r="2832" spans="1:10" x14ac:dyDescent="0.25">
      <c r="A2832" s="23">
        <v>45035</v>
      </c>
      <c r="B2832" s="24">
        <v>1839225</v>
      </c>
      <c r="C2832" s="25" t="s">
        <v>722</v>
      </c>
      <c r="D2832" s="24">
        <v>116219.76</v>
      </c>
      <c r="E2832" s="24">
        <v>13032.54</v>
      </c>
      <c r="F2832" s="26">
        <v>0.112</v>
      </c>
      <c r="G2832" s="25" t="s">
        <v>1484</v>
      </c>
      <c r="H2832" s="24">
        <v>332250.38</v>
      </c>
      <c r="I2832" s="26">
        <v>0</v>
      </c>
      <c r="J2832" s="25" t="b">
        <v>0</v>
      </c>
    </row>
    <row r="2833" spans="1:10" x14ac:dyDescent="0.25">
      <c r="A2833" s="23">
        <v>45126</v>
      </c>
      <c r="B2833" s="24">
        <v>1843614</v>
      </c>
      <c r="C2833" s="25" t="s">
        <v>1952</v>
      </c>
      <c r="D2833" s="24">
        <v>7570</v>
      </c>
      <c r="E2833" s="24">
        <v>846.27</v>
      </c>
      <c r="F2833" s="26">
        <v>0.112</v>
      </c>
      <c r="G2833" s="25" t="s">
        <v>1484</v>
      </c>
      <c r="H2833" s="24">
        <v>164.82</v>
      </c>
      <c r="I2833" s="26">
        <v>0.22</v>
      </c>
      <c r="J2833" s="25" t="b">
        <v>1</v>
      </c>
    </row>
    <row r="2834" spans="1:10" x14ac:dyDescent="0.25">
      <c r="A2834" s="23">
        <v>45196</v>
      </c>
      <c r="B2834" s="24">
        <v>1847342</v>
      </c>
      <c r="C2834" s="25" t="s">
        <v>2131</v>
      </c>
      <c r="D2834" s="24">
        <v>8130</v>
      </c>
      <c r="E2834" s="24">
        <v>909.4</v>
      </c>
      <c r="F2834" s="26">
        <v>0.112</v>
      </c>
      <c r="G2834" s="25" t="s">
        <v>1484</v>
      </c>
      <c r="H2834" s="24">
        <v>693.54</v>
      </c>
      <c r="I2834" s="26">
        <v>0.13600000000000001</v>
      </c>
      <c r="J2834" s="25" t="b">
        <v>0</v>
      </c>
    </row>
    <row r="2835" spans="1:10" x14ac:dyDescent="0.25">
      <c r="A2835" s="23">
        <v>44958</v>
      </c>
      <c r="B2835" s="24">
        <v>1835277</v>
      </c>
      <c r="C2835" s="25" t="s">
        <v>2132</v>
      </c>
      <c r="D2835" s="24">
        <v>7302</v>
      </c>
      <c r="E2835" s="24">
        <v>814.43</v>
      </c>
      <c r="F2835" s="26">
        <v>0.112</v>
      </c>
      <c r="G2835" s="25" t="s">
        <v>1484</v>
      </c>
      <c r="H2835" s="24">
        <v>150.51</v>
      </c>
      <c r="I2835" s="26">
        <v>0.22</v>
      </c>
      <c r="J2835" s="25" t="b">
        <v>1</v>
      </c>
    </row>
    <row r="2836" spans="1:10" x14ac:dyDescent="0.25">
      <c r="A2836" s="23">
        <v>45105</v>
      </c>
      <c r="B2836" s="24">
        <v>1842707</v>
      </c>
      <c r="C2836" s="25" t="s">
        <v>2133</v>
      </c>
      <c r="D2836" s="24">
        <v>1376</v>
      </c>
      <c r="E2836" s="24">
        <v>153.47999999999999</v>
      </c>
      <c r="F2836" s="26">
        <v>0.112</v>
      </c>
      <c r="G2836" s="25" t="s">
        <v>1484</v>
      </c>
      <c r="H2836" s="24">
        <v>8951.2199999999993</v>
      </c>
      <c r="I2836" s="26">
        <v>0.121</v>
      </c>
      <c r="J2836" s="25" t="b">
        <v>0</v>
      </c>
    </row>
    <row r="2837" spans="1:10" x14ac:dyDescent="0.25">
      <c r="A2837" s="23">
        <v>45189</v>
      </c>
      <c r="B2837" s="24">
        <v>1846974</v>
      </c>
      <c r="C2837" s="25" t="s">
        <v>2134</v>
      </c>
      <c r="D2837" s="24">
        <v>29995</v>
      </c>
      <c r="E2837" s="24">
        <v>3368.64</v>
      </c>
      <c r="F2837" s="26">
        <v>0.112</v>
      </c>
      <c r="G2837" s="25" t="s">
        <v>1484</v>
      </c>
      <c r="H2837" s="24">
        <v>3608</v>
      </c>
      <c r="I2837" s="26">
        <v>0.22</v>
      </c>
      <c r="J2837" s="25" t="b">
        <v>1</v>
      </c>
    </row>
    <row r="2838" spans="1:10" x14ac:dyDescent="0.25">
      <c r="A2838" s="23">
        <v>45009</v>
      </c>
      <c r="B2838" s="24">
        <v>1837925</v>
      </c>
      <c r="C2838" s="25" t="s">
        <v>1006</v>
      </c>
      <c r="D2838" s="24">
        <v>1204</v>
      </c>
      <c r="E2838" s="24">
        <v>135</v>
      </c>
      <c r="F2838" s="26">
        <v>0.112</v>
      </c>
      <c r="G2838" s="25" t="s">
        <v>1484</v>
      </c>
      <c r="H2838" s="24">
        <v>0</v>
      </c>
      <c r="I2838" s="26">
        <v>0</v>
      </c>
      <c r="J2838" s="25" t="b">
        <v>0</v>
      </c>
    </row>
    <row r="2839" spans="1:10" x14ac:dyDescent="0.25">
      <c r="A2839" s="23">
        <v>45247</v>
      </c>
      <c r="B2839" s="24">
        <v>1849730</v>
      </c>
      <c r="C2839" s="25" t="s">
        <v>2135</v>
      </c>
      <c r="D2839" s="24">
        <v>488</v>
      </c>
      <c r="E2839" s="24">
        <v>54.54</v>
      </c>
      <c r="F2839" s="26">
        <v>0.112</v>
      </c>
      <c r="G2839" s="25" t="s">
        <v>1484</v>
      </c>
      <c r="H2839" s="24">
        <v>5199.93</v>
      </c>
      <c r="I2839" s="26">
        <v>0.14699999999999999</v>
      </c>
      <c r="J2839" s="25" t="b">
        <v>0</v>
      </c>
    </row>
    <row r="2840" spans="1:10" x14ac:dyDescent="0.25">
      <c r="A2840" s="23">
        <v>45134</v>
      </c>
      <c r="B2840" s="24">
        <v>1844079</v>
      </c>
      <c r="C2840" s="25" t="s">
        <v>2136</v>
      </c>
      <c r="D2840" s="24">
        <v>32680.240000000002</v>
      </c>
      <c r="E2840" s="24">
        <v>3664.25</v>
      </c>
      <c r="F2840" s="26">
        <v>0.112</v>
      </c>
      <c r="G2840" s="25" t="s">
        <v>1484</v>
      </c>
      <c r="H2840" s="24">
        <v>1234.97</v>
      </c>
      <c r="I2840" s="26">
        <v>0.246</v>
      </c>
      <c r="J2840" s="25" t="b">
        <v>1</v>
      </c>
    </row>
    <row r="2841" spans="1:10" x14ac:dyDescent="0.25">
      <c r="A2841" s="23">
        <v>45258</v>
      </c>
      <c r="B2841" s="24">
        <v>1849975</v>
      </c>
      <c r="C2841" s="25" t="s">
        <v>2137</v>
      </c>
      <c r="D2841" s="24">
        <v>5650</v>
      </c>
      <c r="E2841" s="24">
        <v>640</v>
      </c>
      <c r="F2841" s="26">
        <v>0.113</v>
      </c>
      <c r="G2841" s="25" t="s">
        <v>1484</v>
      </c>
      <c r="H2841" s="24">
        <v>8983.18</v>
      </c>
      <c r="I2841" s="26">
        <v>0.32200000000000001</v>
      </c>
      <c r="J2841" s="25" t="b">
        <v>1</v>
      </c>
    </row>
    <row r="2842" spans="1:10" x14ac:dyDescent="0.25">
      <c r="A2842" s="23">
        <v>45161</v>
      </c>
      <c r="B2842" s="24">
        <v>1845458</v>
      </c>
      <c r="C2842" s="25" t="s">
        <v>2138</v>
      </c>
      <c r="D2842" s="24">
        <v>11452</v>
      </c>
      <c r="E2842" s="24">
        <v>1298.21</v>
      </c>
      <c r="F2842" s="26">
        <v>0.113</v>
      </c>
      <c r="G2842" s="25" t="s">
        <v>1484</v>
      </c>
      <c r="H2842" s="24">
        <v>2146.04</v>
      </c>
      <c r="I2842" s="26">
        <v>0.21199999999999999</v>
      </c>
      <c r="J2842" s="25" t="b">
        <v>1</v>
      </c>
    </row>
    <row r="2843" spans="1:10" x14ac:dyDescent="0.25">
      <c r="A2843" s="23">
        <v>45092</v>
      </c>
      <c r="B2843" s="24">
        <v>1842158</v>
      </c>
      <c r="C2843" s="25" t="s">
        <v>912</v>
      </c>
      <c r="D2843" s="24">
        <v>22912.49</v>
      </c>
      <c r="E2843" s="24">
        <v>2594.86</v>
      </c>
      <c r="F2843" s="26">
        <v>0.113</v>
      </c>
      <c r="G2843" s="25" t="s">
        <v>1484</v>
      </c>
      <c r="H2843" s="24">
        <v>1081.02</v>
      </c>
      <c r="I2843" s="26">
        <v>0.193</v>
      </c>
      <c r="J2843" s="25" t="b">
        <v>1</v>
      </c>
    </row>
    <row r="2844" spans="1:10" x14ac:dyDescent="0.25">
      <c r="A2844" s="23">
        <v>45272</v>
      </c>
      <c r="B2844" s="24">
        <v>1850609</v>
      </c>
      <c r="C2844" s="25" t="s">
        <v>2139</v>
      </c>
      <c r="D2844" s="24">
        <v>1258</v>
      </c>
      <c r="E2844" s="24">
        <v>142</v>
      </c>
      <c r="F2844" s="26">
        <v>0.113</v>
      </c>
      <c r="G2844" s="25" t="s">
        <v>1484</v>
      </c>
      <c r="H2844" s="24">
        <v>18487.07</v>
      </c>
      <c r="I2844" s="26">
        <v>0.18</v>
      </c>
      <c r="J2844" s="25" t="b">
        <v>0</v>
      </c>
    </row>
    <row r="2845" spans="1:10" x14ac:dyDescent="0.25">
      <c r="A2845" s="23">
        <v>45093</v>
      </c>
      <c r="B2845" s="24">
        <v>1842209</v>
      </c>
      <c r="C2845" s="25" t="s">
        <v>2140</v>
      </c>
      <c r="D2845" s="24">
        <v>18605.98</v>
      </c>
      <c r="E2845" s="24">
        <v>2096.38</v>
      </c>
      <c r="F2845" s="26">
        <v>0.113</v>
      </c>
      <c r="G2845" s="25" t="s">
        <v>1484</v>
      </c>
      <c r="H2845" s="24">
        <v>4160.4399999999996</v>
      </c>
      <c r="I2845" s="26">
        <v>0.185</v>
      </c>
      <c r="J2845" s="25" t="b">
        <v>1</v>
      </c>
    </row>
    <row r="2846" spans="1:10" x14ac:dyDescent="0.25">
      <c r="A2846" s="23">
        <v>45061</v>
      </c>
      <c r="B2846" s="24">
        <v>1840557</v>
      </c>
      <c r="C2846" s="25" t="s">
        <v>2141</v>
      </c>
      <c r="D2846" s="24">
        <v>9125</v>
      </c>
      <c r="E2846" s="24">
        <v>1032.5999999999999</v>
      </c>
      <c r="F2846" s="26">
        <v>0.113</v>
      </c>
      <c r="G2846" s="25" t="s">
        <v>1484</v>
      </c>
      <c r="H2846" s="24">
        <v>1869.6</v>
      </c>
      <c r="I2846" s="26">
        <v>0.22</v>
      </c>
      <c r="J2846" s="25" t="b">
        <v>1</v>
      </c>
    </row>
    <row r="2847" spans="1:10" x14ac:dyDescent="0.25">
      <c r="A2847" s="23">
        <v>45162</v>
      </c>
      <c r="B2847" s="24">
        <v>1845554</v>
      </c>
      <c r="C2847" s="25" t="s">
        <v>185</v>
      </c>
      <c r="D2847" s="24">
        <v>2408</v>
      </c>
      <c r="E2847" s="24">
        <v>272.77</v>
      </c>
      <c r="F2847" s="26">
        <v>0.113</v>
      </c>
      <c r="G2847" s="25" t="s">
        <v>1484</v>
      </c>
      <c r="H2847" s="24">
        <v>11575.96</v>
      </c>
      <c r="I2847" s="26">
        <v>0.20399999999999999</v>
      </c>
      <c r="J2847" s="25" t="b">
        <v>1</v>
      </c>
    </row>
    <row r="2848" spans="1:10" x14ac:dyDescent="0.25">
      <c r="A2848" s="23">
        <v>45243</v>
      </c>
      <c r="B2848" s="24">
        <v>1849491</v>
      </c>
      <c r="C2848" s="25" t="s">
        <v>2142</v>
      </c>
      <c r="D2848" s="24">
        <v>1720</v>
      </c>
      <c r="E2848" s="24">
        <v>194.83</v>
      </c>
      <c r="F2848" s="26">
        <v>0.113</v>
      </c>
      <c r="G2848" s="25" t="s">
        <v>1484</v>
      </c>
      <c r="H2848" s="24">
        <v>156.43</v>
      </c>
      <c r="I2848" s="26">
        <v>0.253</v>
      </c>
      <c r="J2848" s="25" t="b">
        <v>1</v>
      </c>
    </row>
    <row r="2849" spans="1:10" x14ac:dyDescent="0.25">
      <c r="A2849" s="23">
        <v>45238</v>
      </c>
      <c r="B2849" s="24">
        <v>1849343</v>
      </c>
      <c r="C2849" s="25" t="s">
        <v>2143</v>
      </c>
      <c r="D2849" s="24">
        <v>565.16</v>
      </c>
      <c r="E2849" s="24">
        <v>63.84</v>
      </c>
      <c r="F2849" s="26">
        <v>0.113</v>
      </c>
      <c r="G2849" s="25" t="s">
        <v>1484</v>
      </c>
      <c r="H2849" s="24">
        <v>0</v>
      </c>
      <c r="I2849" s="26">
        <v>0</v>
      </c>
      <c r="J2849" s="25" t="b">
        <v>0</v>
      </c>
    </row>
    <row r="2850" spans="1:10" x14ac:dyDescent="0.25">
      <c r="A2850" s="23">
        <v>45072</v>
      </c>
      <c r="B2850" s="24">
        <v>1841223</v>
      </c>
      <c r="C2850" s="25" t="s">
        <v>2144</v>
      </c>
      <c r="D2850" s="24">
        <v>64377.04</v>
      </c>
      <c r="E2850" s="24">
        <v>7283.39</v>
      </c>
      <c r="F2850" s="26">
        <v>0.113</v>
      </c>
      <c r="G2850" s="25" t="s">
        <v>1484</v>
      </c>
      <c r="H2850" s="24">
        <v>413.9</v>
      </c>
      <c r="I2850" s="26">
        <v>0.25900000000000001</v>
      </c>
      <c r="J2850" s="25" t="b">
        <v>1</v>
      </c>
    </row>
    <row r="2851" spans="1:10" x14ac:dyDescent="0.25">
      <c r="A2851" s="23">
        <v>45265</v>
      </c>
      <c r="B2851" s="24">
        <v>1850318</v>
      </c>
      <c r="C2851" s="25" t="s">
        <v>2145</v>
      </c>
      <c r="D2851" s="24">
        <v>1032</v>
      </c>
      <c r="E2851" s="24">
        <v>116.2</v>
      </c>
      <c r="F2851" s="26">
        <v>0.113</v>
      </c>
      <c r="G2851" s="25" t="s">
        <v>1484</v>
      </c>
      <c r="H2851" s="24">
        <v>8724.07</v>
      </c>
      <c r="I2851" s="26">
        <v>0.111</v>
      </c>
      <c r="J2851" s="25" t="b">
        <v>0</v>
      </c>
    </row>
    <row r="2852" spans="1:10" x14ac:dyDescent="0.25">
      <c r="A2852" s="23">
        <v>45015</v>
      </c>
      <c r="B2852" s="24">
        <v>1838283</v>
      </c>
      <c r="C2852" s="25" t="s">
        <v>2146</v>
      </c>
      <c r="D2852" s="24">
        <v>13294</v>
      </c>
      <c r="E2852" s="24">
        <v>1496.52</v>
      </c>
      <c r="F2852" s="26">
        <v>0.113</v>
      </c>
      <c r="G2852" s="25" t="s">
        <v>1484</v>
      </c>
      <c r="H2852" s="24">
        <v>0</v>
      </c>
      <c r="I2852" s="26">
        <v>0</v>
      </c>
      <c r="J2852" s="25" t="b">
        <v>0</v>
      </c>
    </row>
    <row r="2853" spans="1:10" x14ac:dyDescent="0.25">
      <c r="A2853" s="23">
        <v>45274</v>
      </c>
      <c r="B2853" s="24">
        <v>1850748</v>
      </c>
      <c r="C2853" s="25" t="s">
        <v>2147</v>
      </c>
      <c r="D2853" s="24">
        <v>8820</v>
      </c>
      <c r="E2853" s="24">
        <v>1000</v>
      </c>
      <c r="F2853" s="26">
        <v>0.113</v>
      </c>
      <c r="G2853" s="25" t="s">
        <v>1484</v>
      </c>
      <c r="H2853" s="24">
        <v>338.66</v>
      </c>
      <c r="I2853" s="26">
        <v>0.22</v>
      </c>
      <c r="J2853" s="25" t="b">
        <v>1</v>
      </c>
    </row>
    <row r="2854" spans="1:10" x14ac:dyDescent="0.25">
      <c r="A2854" s="23">
        <v>45275</v>
      </c>
      <c r="B2854" s="24">
        <v>1850787</v>
      </c>
      <c r="C2854" s="25" t="s">
        <v>185</v>
      </c>
      <c r="D2854" s="24">
        <v>7496</v>
      </c>
      <c r="E2854" s="24">
        <v>847.6</v>
      </c>
      <c r="F2854" s="26">
        <v>0.113</v>
      </c>
      <c r="G2854" s="25" t="s">
        <v>1484</v>
      </c>
      <c r="H2854" s="24">
        <v>510.4</v>
      </c>
      <c r="I2854" s="26">
        <v>0.13600000000000001</v>
      </c>
      <c r="J2854" s="25" t="b">
        <v>0</v>
      </c>
    </row>
    <row r="2855" spans="1:10" x14ac:dyDescent="0.25">
      <c r="A2855" s="23">
        <v>45069</v>
      </c>
      <c r="B2855" s="24">
        <v>1841010</v>
      </c>
      <c r="C2855" s="25" t="s">
        <v>2148</v>
      </c>
      <c r="D2855" s="24">
        <v>368</v>
      </c>
      <c r="E2855" s="24">
        <v>41.73</v>
      </c>
      <c r="F2855" s="26">
        <v>0.113</v>
      </c>
      <c r="G2855" s="25" t="s">
        <v>1484</v>
      </c>
      <c r="H2855" s="24">
        <v>2062.52</v>
      </c>
      <c r="I2855" s="26">
        <v>0.20599999999999999</v>
      </c>
      <c r="J2855" s="25" t="b">
        <v>1</v>
      </c>
    </row>
    <row r="2856" spans="1:10" x14ac:dyDescent="0.25">
      <c r="A2856" s="23">
        <v>45107</v>
      </c>
      <c r="B2856" s="24">
        <v>1842835</v>
      </c>
      <c r="C2856" s="25" t="s">
        <v>2149</v>
      </c>
      <c r="D2856" s="24">
        <v>5069.26</v>
      </c>
      <c r="E2856" s="24">
        <v>570.91</v>
      </c>
      <c r="F2856" s="26">
        <v>0.113</v>
      </c>
      <c r="G2856" s="25" t="s">
        <v>1484</v>
      </c>
      <c r="H2856" s="24">
        <v>484.56</v>
      </c>
      <c r="I2856" s="26">
        <v>0.436</v>
      </c>
      <c r="J2856" s="25" t="b">
        <v>1</v>
      </c>
    </row>
    <row r="2857" spans="1:10" x14ac:dyDescent="0.25">
      <c r="A2857" s="23">
        <v>45086</v>
      </c>
      <c r="B2857" s="24">
        <v>1841886</v>
      </c>
      <c r="C2857" s="25" t="s">
        <v>2150</v>
      </c>
      <c r="D2857" s="24">
        <v>3243</v>
      </c>
      <c r="E2857" s="24">
        <v>367.1</v>
      </c>
      <c r="F2857" s="26">
        <v>0.113</v>
      </c>
      <c r="G2857" s="25" t="s">
        <v>1484</v>
      </c>
      <c r="H2857" s="24">
        <v>701.92</v>
      </c>
      <c r="I2857" s="26">
        <v>0.22</v>
      </c>
      <c r="J2857" s="25" t="b">
        <v>1</v>
      </c>
    </row>
    <row r="2858" spans="1:10" x14ac:dyDescent="0.25">
      <c r="A2858" s="23">
        <v>45274</v>
      </c>
      <c r="B2858" s="24">
        <v>1850743</v>
      </c>
      <c r="C2858" s="25" t="s">
        <v>823</v>
      </c>
      <c r="D2858" s="24">
        <v>8820</v>
      </c>
      <c r="E2858" s="24">
        <v>1000</v>
      </c>
      <c r="F2858" s="26">
        <v>0.113</v>
      </c>
      <c r="G2858" s="25" t="s">
        <v>1484</v>
      </c>
      <c r="H2858" s="24">
        <v>2251.48</v>
      </c>
      <c r="I2858" s="26">
        <v>0.23499999999999999</v>
      </c>
      <c r="J2858" s="25" t="b">
        <v>1</v>
      </c>
    </row>
    <row r="2859" spans="1:10" x14ac:dyDescent="0.25">
      <c r="A2859" s="23">
        <v>45091</v>
      </c>
      <c r="B2859" s="24">
        <v>1842098</v>
      </c>
      <c r="C2859" s="25" t="s">
        <v>2151</v>
      </c>
      <c r="D2859" s="24">
        <v>21595.97</v>
      </c>
      <c r="E2859" s="24">
        <v>2437.86</v>
      </c>
      <c r="F2859" s="26">
        <v>0.113</v>
      </c>
      <c r="G2859" s="25" t="s">
        <v>1484</v>
      </c>
      <c r="H2859" s="24">
        <v>140.63</v>
      </c>
      <c r="I2859" s="26">
        <v>0.22</v>
      </c>
      <c r="J2859" s="25" t="b">
        <v>1</v>
      </c>
    </row>
    <row r="2860" spans="1:10" x14ac:dyDescent="0.25">
      <c r="A2860" s="23">
        <v>45247</v>
      </c>
      <c r="B2860" s="24">
        <v>1849721</v>
      </c>
      <c r="C2860" s="25" t="s">
        <v>2152</v>
      </c>
      <c r="D2860" s="24">
        <v>3306</v>
      </c>
      <c r="E2860" s="24">
        <v>374.73</v>
      </c>
      <c r="F2860" s="26">
        <v>0.113</v>
      </c>
      <c r="G2860" s="25" t="s">
        <v>1484</v>
      </c>
      <c r="H2860" s="24">
        <v>2970.79</v>
      </c>
      <c r="I2860" s="26">
        <v>0.8</v>
      </c>
      <c r="J2860" s="25" t="b">
        <v>1</v>
      </c>
    </row>
    <row r="2861" spans="1:10" x14ac:dyDescent="0.25">
      <c r="A2861" s="23">
        <v>45280</v>
      </c>
      <c r="B2861" s="24">
        <v>1850985</v>
      </c>
      <c r="C2861" s="25" t="s">
        <v>2153</v>
      </c>
      <c r="D2861" s="24">
        <v>7152.3</v>
      </c>
      <c r="E2861" s="24">
        <v>811.07</v>
      </c>
      <c r="F2861" s="26">
        <v>0.113</v>
      </c>
      <c r="G2861" s="25" t="s">
        <v>1484</v>
      </c>
      <c r="H2861" s="24">
        <v>164.82</v>
      </c>
      <c r="I2861" s="26">
        <v>0.22</v>
      </c>
      <c r="J2861" s="25" t="b">
        <v>1</v>
      </c>
    </row>
    <row r="2862" spans="1:10" x14ac:dyDescent="0.25">
      <c r="A2862" s="23">
        <v>45077</v>
      </c>
      <c r="B2862" s="24">
        <v>1841359</v>
      </c>
      <c r="C2862" s="25" t="s">
        <v>675</v>
      </c>
      <c r="D2862" s="24">
        <v>5364.76</v>
      </c>
      <c r="E2862" s="24">
        <v>605.84</v>
      </c>
      <c r="F2862" s="26">
        <v>0.113</v>
      </c>
      <c r="G2862" s="25" t="s">
        <v>1484</v>
      </c>
      <c r="H2862" s="24">
        <v>2738.85</v>
      </c>
      <c r="I2862" s="26">
        <v>0.22800000000000001</v>
      </c>
      <c r="J2862" s="25" t="b">
        <v>1</v>
      </c>
    </row>
    <row r="2863" spans="1:10" x14ac:dyDescent="0.25">
      <c r="A2863" s="23">
        <v>45289</v>
      </c>
      <c r="B2863" s="24">
        <v>1851167</v>
      </c>
      <c r="C2863" s="25" t="s">
        <v>2154</v>
      </c>
      <c r="D2863" s="24">
        <v>51077.78</v>
      </c>
      <c r="E2863" s="24">
        <v>5754.68</v>
      </c>
      <c r="F2863" s="26">
        <v>0.113</v>
      </c>
      <c r="G2863" s="25" t="s">
        <v>1484</v>
      </c>
      <c r="H2863" s="24">
        <v>10444.84</v>
      </c>
      <c r="I2863" s="26">
        <v>0.14099999999999999</v>
      </c>
      <c r="J2863" s="25" t="b">
        <v>0</v>
      </c>
    </row>
    <row r="2864" spans="1:10" x14ac:dyDescent="0.25">
      <c r="A2864" s="23">
        <v>44978</v>
      </c>
      <c r="B2864" s="24">
        <v>1836177</v>
      </c>
      <c r="C2864" s="25" t="s">
        <v>2155</v>
      </c>
      <c r="D2864" s="24">
        <v>1376</v>
      </c>
      <c r="E2864" s="24">
        <v>155.87</v>
      </c>
      <c r="F2864" s="26">
        <v>0.113</v>
      </c>
      <c r="G2864" s="25" t="s">
        <v>1484</v>
      </c>
      <c r="H2864" s="24">
        <v>5281.04</v>
      </c>
      <c r="I2864" s="26">
        <v>0.16300000000000001</v>
      </c>
      <c r="J2864" s="25" t="b">
        <v>0</v>
      </c>
    </row>
    <row r="2865" spans="1:10" x14ac:dyDescent="0.25">
      <c r="A2865" s="23">
        <v>45100</v>
      </c>
      <c r="B2865" s="24">
        <v>1842487</v>
      </c>
      <c r="C2865" s="25" t="s">
        <v>2156</v>
      </c>
      <c r="D2865" s="24">
        <v>36747.519999999997</v>
      </c>
      <c r="E2865" s="24">
        <v>4139.8999999999996</v>
      </c>
      <c r="F2865" s="26">
        <v>0.113</v>
      </c>
      <c r="G2865" s="25" t="s">
        <v>1484</v>
      </c>
      <c r="H2865" s="24">
        <v>6454.8</v>
      </c>
      <c r="I2865" s="26">
        <v>0.13600000000000001</v>
      </c>
      <c r="J2865" s="25" t="b">
        <v>0</v>
      </c>
    </row>
    <row r="2866" spans="1:10" x14ac:dyDescent="0.25">
      <c r="A2866" s="23">
        <v>45222</v>
      </c>
      <c r="B2866" s="24">
        <v>1848589</v>
      </c>
      <c r="C2866" s="25" t="s">
        <v>2157</v>
      </c>
      <c r="D2866" s="24">
        <v>103210.2</v>
      </c>
      <c r="E2866" s="24">
        <v>11685.67</v>
      </c>
      <c r="F2866" s="26">
        <v>0.113</v>
      </c>
      <c r="G2866" s="25" t="s">
        <v>1484</v>
      </c>
      <c r="H2866" s="24">
        <v>56286.42</v>
      </c>
      <c r="I2866" s="26">
        <v>7.6999999999999999E-2</v>
      </c>
      <c r="J2866" s="25" t="b">
        <v>0</v>
      </c>
    </row>
    <row r="2867" spans="1:10" x14ac:dyDescent="0.25">
      <c r="A2867" s="23">
        <v>44956</v>
      </c>
      <c r="B2867" s="24">
        <v>1835164</v>
      </c>
      <c r="C2867" s="25" t="s">
        <v>2158</v>
      </c>
      <c r="D2867" s="24">
        <v>38081.75</v>
      </c>
      <c r="E2867" s="24">
        <v>4284.2</v>
      </c>
      <c r="F2867" s="26">
        <v>0.113</v>
      </c>
      <c r="G2867" s="25" t="s">
        <v>1484</v>
      </c>
      <c r="H2867" s="24">
        <v>986.51</v>
      </c>
      <c r="I2867" s="26">
        <v>0.20599999999999999</v>
      </c>
      <c r="J2867" s="25" t="b">
        <v>1</v>
      </c>
    </row>
    <row r="2868" spans="1:10" x14ac:dyDescent="0.25">
      <c r="A2868" s="23">
        <v>45274</v>
      </c>
      <c r="B2868" s="24">
        <v>1850737</v>
      </c>
      <c r="C2868" s="25" t="s">
        <v>2159</v>
      </c>
      <c r="D2868" s="24">
        <v>8820</v>
      </c>
      <c r="E2868" s="24">
        <v>1000</v>
      </c>
      <c r="F2868" s="26">
        <v>0.113</v>
      </c>
      <c r="G2868" s="25" t="s">
        <v>1484</v>
      </c>
      <c r="H2868" s="24">
        <v>0</v>
      </c>
      <c r="I2868" s="26">
        <v>0</v>
      </c>
      <c r="J2868" s="25" t="b">
        <v>0</v>
      </c>
    </row>
    <row r="2869" spans="1:10" x14ac:dyDescent="0.25">
      <c r="A2869" s="23">
        <v>45058</v>
      </c>
      <c r="B2869" s="24">
        <v>1840471</v>
      </c>
      <c r="C2869" s="25" t="s">
        <v>2160</v>
      </c>
      <c r="D2869" s="24">
        <v>62856</v>
      </c>
      <c r="E2869" s="24">
        <v>7077.57</v>
      </c>
      <c r="F2869" s="26">
        <v>0.113</v>
      </c>
      <c r="G2869" s="25" t="s">
        <v>1484</v>
      </c>
      <c r="H2869" s="24">
        <v>6.89</v>
      </c>
      <c r="I2869" s="26">
        <v>2.1349999999999998</v>
      </c>
      <c r="J2869" s="25" t="b">
        <v>1</v>
      </c>
    </row>
    <row r="2870" spans="1:10" x14ac:dyDescent="0.25">
      <c r="A2870" s="23">
        <v>44998</v>
      </c>
      <c r="B2870" s="24">
        <v>1837363</v>
      </c>
      <c r="C2870" s="25" t="s">
        <v>2161</v>
      </c>
      <c r="D2870" s="24">
        <v>31467.32</v>
      </c>
      <c r="E2870" s="24">
        <v>3561.77</v>
      </c>
      <c r="F2870" s="26">
        <v>0.113</v>
      </c>
      <c r="G2870" s="25" t="s">
        <v>1484</v>
      </c>
      <c r="H2870" s="24">
        <v>1551.7</v>
      </c>
      <c r="I2870" s="26">
        <v>0.18099999999999999</v>
      </c>
      <c r="J2870" s="25" t="b">
        <v>1</v>
      </c>
    </row>
    <row r="2871" spans="1:10" x14ac:dyDescent="0.25">
      <c r="A2871" s="23">
        <v>44972</v>
      </c>
      <c r="B2871" s="24">
        <v>1835944</v>
      </c>
      <c r="C2871" s="25" t="s">
        <v>185</v>
      </c>
      <c r="D2871" s="24">
        <v>1720</v>
      </c>
      <c r="E2871" s="24">
        <v>195.33</v>
      </c>
      <c r="F2871" s="26">
        <v>0.114</v>
      </c>
      <c r="G2871" s="25" t="s">
        <v>1484</v>
      </c>
      <c r="H2871" s="24">
        <v>11224.4</v>
      </c>
      <c r="I2871" s="26">
        <v>0.13600000000000001</v>
      </c>
      <c r="J2871" s="25" t="b">
        <v>0</v>
      </c>
    </row>
    <row r="2872" spans="1:10" x14ac:dyDescent="0.25">
      <c r="A2872" s="23">
        <v>45051</v>
      </c>
      <c r="B2872" s="24">
        <v>1840131</v>
      </c>
      <c r="C2872" s="25" t="s">
        <v>2162</v>
      </c>
      <c r="D2872" s="24">
        <v>532</v>
      </c>
      <c r="E2872" s="24">
        <v>60.65</v>
      </c>
      <c r="F2872" s="26">
        <v>0.114</v>
      </c>
      <c r="G2872" s="25" t="s">
        <v>1484</v>
      </c>
      <c r="H2872" s="24">
        <v>784.23</v>
      </c>
      <c r="I2872" s="26">
        <v>0.34799999999999998</v>
      </c>
      <c r="J2872" s="25" t="b">
        <v>1</v>
      </c>
    </row>
    <row r="2873" spans="1:10" x14ac:dyDescent="0.25">
      <c r="A2873" s="23">
        <v>45203</v>
      </c>
      <c r="B2873" s="24">
        <v>1847701</v>
      </c>
      <c r="C2873" s="25" t="s">
        <v>2163</v>
      </c>
      <c r="D2873" s="24">
        <v>1765</v>
      </c>
      <c r="E2873" s="24">
        <v>201.21</v>
      </c>
      <c r="F2873" s="26">
        <v>0.114</v>
      </c>
      <c r="G2873" s="25" t="s">
        <v>1484</v>
      </c>
      <c r="H2873" s="24">
        <v>904.46</v>
      </c>
      <c r="I2873" s="26">
        <v>0.22</v>
      </c>
      <c r="J2873" s="25" t="b">
        <v>1</v>
      </c>
    </row>
    <row r="2874" spans="1:10" x14ac:dyDescent="0.25">
      <c r="A2874" s="23">
        <v>45152</v>
      </c>
      <c r="B2874" s="24">
        <v>1844907</v>
      </c>
      <c r="C2874" s="25" t="s">
        <v>2164</v>
      </c>
      <c r="D2874" s="24">
        <v>10557</v>
      </c>
      <c r="E2874" s="24">
        <v>1203.5</v>
      </c>
      <c r="F2874" s="26">
        <v>0.114</v>
      </c>
      <c r="G2874" s="25" t="s">
        <v>1484</v>
      </c>
      <c r="H2874" s="24">
        <v>740.21</v>
      </c>
      <c r="I2874" s="26">
        <v>0.22</v>
      </c>
      <c r="J2874" s="25" t="b">
        <v>1</v>
      </c>
    </row>
    <row r="2875" spans="1:10" x14ac:dyDescent="0.25">
      <c r="A2875" s="23">
        <v>45226</v>
      </c>
      <c r="B2875" s="24">
        <v>1848867</v>
      </c>
      <c r="C2875" s="25" t="s">
        <v>2165</v>
      </c>
      <c r="D2875" s="24">
        <v>13724</v>
      </c>
      <c r="E2875" s="24">
        <v>1564.54</v>
      </c>
      <c r="F2875" s="26">
        <v>0.114</v>
      </c>
      <c r="G2875" s="25" t="s">
        <v>1484</v>
      </c>
      <c r="H2875" s="24">
        <v>0</v>
      </c>
      <c r="I2875" s="26">
        <v>0</v>
      </c>
      <c r="J2875" s="25" t="b">
        <v>0</v>
      </c>
    </row>
    <row r="2876" spans="1:10" x14ac:dyDescent="0.25">
      <c r="A2876" s="23">
        <v>45064</v>
      </c>
      <c r="B2876" s="24">
        <v>1840776</v>
      </c>
      <c r="C2876" s="25" t="s">
        <v>2166</v>
      </c>
      <c r="D2876" s="24">
        <v>353</v>
      </c>
      <c r="E2876" s="24">
        <v>40.24</v>
      </c>
      <c r="F2876" s="26">
        <v>0.114</v>
      </c>
      <c r="G2876" s="25" t="s">
        <v>1484</v>
      </c>
      <c r="H2876" s="24">
        <v>1576.04</v>
      </c>
      <c r="I2876" s="26">
        <v>0.22</v>
      </c>
      <c r="J2876" s="25" t="b">
        <v>1</v>
      </c>
    </row>
    <row r="2877" spans="1:10" x14ac:dyDescent="0.25">
      <c r="A2877" s="23">
        <v>45113</v>
      </c>
      <c r="B2877" s="24">
        <v>1843023</v>
      </c>
      <c r="C2877" s="25" t="s">
        <v>2167</v>
      </c>
      <c r="D2877" s="24">
        <v>46957.56</v>
      </c>
      <c r="E2877" s="24">
        <v>5338.23</v>
      </c>
      <c r="F2877" s="26">
        <v>0.114</v>
      </c>
      <c r="G2877" s="25" t="s">
        <v>1484</v>
      </c>
      <c r="H2877" s="24">
        <v>50.28</v>
      </c>
      <c r="I2877" s="26">
        <v>0.23300000000000001</v>
      </c>
      <c r="J2877" s="25" t="b">
        <v>1</v>
      </c>
    </row>
    <row r="2878" spans="1:10" x14ac:dyDescent="0.25">
      <c r="A2878" s="23">
        <v>45062</v>
      </c>
      <c r="B2878" s="24">
        <v>1840638</v>
      </c>
      <c r="C2878" s="25" t="s">
        <v>2168</v>
      </c>
      <c r="D2878" s="24">
        <v>27044</v>
      </c>
      <c r="E2878" s="24">
        <v>3074.8</v>
      </c>
      <c r="F2878" s="26">
        <v>0.114</v>
      </c>
      <c r="G2878" s="25" t="s">
        <v>1484</v>
      </c>
      <c r="H2878" s="24">
        <v>18622</v>
      </c>
      <c r="I2878" s="26">
        <v>0.187</v>
      </c>
      <c r="J2878" s="25" t="b">
        <v>1</v>
      </c>
    </row>
    <row r="2879" spans="1:10" x14ac:dyDescent="0.25">
      <c r="A2879" s="23">
        <v>44937</v>
      </c>
      <c r="B2879" s="24">
        <v>1834351</v>
      </c>
      <c r="C2879" s="25" t="s">
        <v>2169</v>
      </c>
      <c r="D2879" s="24">
        <v>2568</v>
      </c>
      <c r="E2879" s="24">
        <v>292.02999999999997</v>
      </c>
      <c r="F2879" s="26">
        <v>0.114</v>
      </c>
      <c r="G2879" s="25" t="s">
        <v>1484</v>
      </c>
      <c r="H2879" s="24">
        <v>19071.41</v>
      </c>
      <c r="I2879" s="26">
        <v>0.182</v>
      </c>
      <c r="J2879" s="25" t="b">
        <v>1</v>
      </c>
    </row>
    <row r="2880" spans="1:10" x14ac:dyDescent="0.25">
      <c r="A2880" s="23">
        <v>45155</v>
      </c>
      <c r="B2880" s="24">
        <v>1845152</v>
      </c>
      <c r="C2880" s="25" t="s">
        <v>2170</v>
      </c>
      <c r="D2880" s="24">
        <v>5376</v>
      </c>
      <c r="E2880" s="24">
        <v>612.86</v>
      </c>
      <c r="F2880" s="26">
        <v>0.114</v>
      </c>
      <c r="G2880" s="25" t="s">
        <v>1484</v>
      </c>
      <c r="H2880" s="24">
        <v>1982</v>
      </c>
      <c r="I2880" s="26">
        <v>0.23</v>
      </c>
      <c r="J2880" s="25" t="b">
        <v>1</v>
      </c>
    </row>
    <row r="2881" spans="1:10" x14ac:dyDescent="0.25">
      <c r="A2881" s="23">
        <v>45120</v>
      </c>
      <c r="B2881" s="24">
        <v>1843295</v>
      </c>
      <c r="C2881" s="25" t="s">
        <v>2171</v>
      </c>
      <c r="D2881" s="24">
        <v>12811</v>
      </c>
      <c r="E2881" s="24">
        <v>1465.07</v>
      </c>
      <c r="F2881" s="26">
        <v>0.114</v>
      </c>
      <c r="G2881" s="25" t="s">
        <v>1484</v>
      </c>
      <c r="H2881" s="24">
        <v>97889.98</v>
      </c>
      <c r="I2881" s="26">
        <v>0.159</v>
      </c>
      <c r="J2881" s="25" t="b">
        <v>0</v>
      </c>
    </row>
    <row r="2882" spans="1:10" x14ac:dyDescent="0.25">
      <c r="A2882" s="23">
        <v>45082</v>
      </c>
      <c r="B2882" s="24">
        <v>1841606</v>
      </c>
      <c r="C2882" s="25" t="s">
        <v>2172</v>
      </c>
      <c r="D2882" s="24">
        <v>35446.800000000003</v>
      </c>
      <c r="E2882" s="24">
        <v>4023.25</v>
      </c>
      <c r="F2882" s="26">
        <v>0.114</v>
      </c>
      <c r="G2882" s="25" t="s">
        <v>1484</v>
      </c>
      <c r="H2882" s="24">
        <v>1513.6</v>
      </c>
      <c r="I2882" s="26">
        <v>0.13600000000000001</v>
      </c>
      <c r="J2882" s="25" t="b">
        <v>0</v>
      </c>
    </row>
    <row r="2883" spans="1:10" x14ac:dyDescent="0.25">
      <c r="A2883" s="23">
        <v>45191</v>
      </c>
      <c r="B2883" s="24">
        <v>1847094</v>
      </c>
      <c r="C2883" s="25" t="s">
        <v>2173</v>
      </c>
      <c r="D2883" s="24">
        <v>14524</v>
      </c>
      <c r="E2883" s="24">
        <v>1655.74</v>
      </c>
      <c r="F2883" s="26">
        <v>0.114</v>
      </c>
      <c r="G2883" s="25" t="s">
        <v>1484</v>
      </c>
      <c r="H2883" s="24">
        <v>6938.25</v>
      </c>
      <c r="I2883" s="26">
        <v>0.22500000000000001</v>
      </c>
      <c r="J2883" s="25" t="b">
        <v>1</v>
      </c>
    </row>
    <row r="2884" spans="1:10" x14ac:dyDescent="0.25">
      <c r="A2884" s="23">
        <v>44943</v>
      </c>
      <c r="B2884" s="24">
        <v>1834619</v>
      </c>
      <c r="C2884" s="25" t="s">
        <v>2174</v>
      </c>
      <c r="D2884" s="24">
        <v>12059</v>
      </c>
      <c r="E2884" s="24">
        <v>1376.64</v>
      </c>
      <c r="F2884" s="26">
        <v>0.114</v>
      </c>
      <c r="G2884" s="25" t="s">
        <v>1484</v>
      </c>
      <c r="H2884" s="24">
        <v>1027.46</v>
      </c>
      <c r="I2884" s="26">
        <v>0.22</v>
      </c>
      <c r="J2884" s="25" t="b">
        <v>1</v>
      </c>
    </row>
    <row r="2885" spans="1:10" x14ac:dyDescent="0.25">
      <c r="A2885" s="23">
        <v>45259</v>
      </c>
      <c r="B2885" s="24">
        <v>1850060</v>
      </c>
      <c r="C2885" s="25" t="s">
        <v>2175</v>
      </c>
      <c r="D2885" s="24">
        <v>12811</v>
      </c>
      <c r="E2885" s="24">
        <v>1460.45</v>
      </c>
      <c r="F2885" s="26">
        <v>0.114</v>
      </c>
      <c r="G2885" s="25" t="s">
        <v>1484</v>
      </c>
      <c r="H2885" s="24">
        <v>3615.38</v>
      </c>
      <c r="I2885" s="26">
        <v>0.22</v>
      </c>
      <c r="J2885" s="25" t="b">
        <v>1</v>
      </c>
    </row>
    <row r="2886" spans="1:10" x14ac:dyDescent="0.25">
      <c r="A2886" s="23">
        <v>45217</v>
      </c>
      <c r="B2886" s="24">
        <v>1848351</v>
      </c>
      <c r="C2886" s="25" t="s">
        <v>185</v>
      </c>
      <c r="D2886" s="24">
        <v>836</v>
      </c>
      <c r="E2886" s="24">
        <v>95.53</v>
      </c>
      <c r="F2886" s="26">
        <v>0.114</v>
      </c>
      <c r="G2886" s="25" t="s">
        <v>1484</v>
      </c>
      <c r="H2886" s="24">
        <v>0</v>
      </c>
      <c r="I2886" s="26">
        <v>0</v>
      </c>
      <c r="J2886" s="25" t="b">
        <v>0</v>
      </c>
    </row>
    <row r="2887" spans="1:10" x14ac:dyDescent="0.25">
      <c r="A2887" s="23">
        <v>44953</v>
      </c>
      <c r="B2887" s="24">
        <v>1835095</v>
      </c>
      <c r="C2887" s="25" t="s">
        <v>2176</v>
      </c>
      <c r="D2887" s="24">
        <v>3201</v>
      </c>
      <c r="E2887" s="24">
        <v>364</v>
      </c>
      <c r="F2887" s="26">
        <v>0.114</v>
      </c>
      <c r="G2887" s="25" t="s">
        <v>1484</v>
      </c>
      <c r="H2887" s="24">
        <v>962.68</v>
      </c>
      <c r="I2887" s="26">
        <v>0.22</v>
      </c>
      <c r="J2887" s="25" t="b">
        <v>1</v>
      </c>
    </row>
    <row r="2888" spans="1:10" x14ac:dyDescent="0.25">
      <c r="A2888" s="23">
        <v>45176</v>
      </c>
      <c r="B2888" s="24">
        <v>1846257</v>
      </c>
      <c r="C2888" s="25" t="s">
        <v>2177</v>
      </c>
      <c r="D2888" s="24">
        <v>344</v>
      </c>
      <c r="E2888" s="24">
        <v>39.07</v>
      </c>
      <c r="F2888" s="26">
        <v>0.114</v>
      </c>
      <c r="G2888" s="25" t="s">
        <v>1484</v>
      </c>
      <c r="H2888" s="24">
        <v>0</v>
      </c>
      <c r="I2888" s="26">
        <v>0</v>
      </c>
      <c r="J2888" s="25" t="b">
        <v>0</v>
      </c>
    </row>
    <row r="2889" spans="1:10" x14ac:dyDescent="0.25">
      <c r="A2889" s="23">
        <v>45044</v>
      </c>
      <c r="B2889" s="24">
        <v>1839740</v>
      </c>
      <c r="C2889" s="25" t="s">
        <v>2178</v>
      </c>
      <c r="D2889" s="24">
        <v>487</v>
      </c>
      <c r="E2889" s="24">
        <v>55.56</v>
      </c>
      <c r="F2889" s="26">
        <v>0.114</v>
      </c>
      <c r="G2889" s="25" t="s">
        <v>1484</v>
      </c>
      <c r="H2889" s="24">
        <v>1890.98</v>
      </c>
      <c r="I2889" s="26">
        <v>0.23699999999999999</v>
      </c>
      <c r="J2889" s="25" t="b">
        <v>1</v>
      </c>
    </row>
    <row r="2890" spans="1:10" x14ac:dyDescent="0.25">
      <c r="A2890" s="23">
        <v>45113</v>
      </c>
      <c r="B2890" s="24">
        <v>1843002</v>
      </c>
      <c r="C2890" s="25" t="s">
        <v>2179</v>
      </c>
      <c r="D2890" s="24">
        <v>1412</v>
      </c>
      <c r="E2890" s="24">
        <v>160.97</v>
      </c>
      <c r="F2890" s="26">
        <v>0.114</v>
      </c>
      <c r="G2890" s="25" t="s">
        <v>1484</v>
      </c>
      <c r="H2890" s="24">
        <v>0</v>
      </c>
      <c r="I2890" s="26">
        <v>0</v>
      </c>
      <c r="J2890" s="25" t="b">
        <v>0</v>
      </c>
    </row>
    <row r="2891" spans="1:10" x14ac:dyDescent="0.25">
      <c r="A2891" s="23">
        <v>45279</v>
      </c>
      <c r="B2891" s="24">
        <v>1850920</v>
      </c>
      <c r="C2891" s="25" t="s">
        <v>2180</v>
      </c>
      <c r="D2891" s="24">
        <v>7539</v>
      </c>
      <c r="E2891" s="24">
        <v>859.4</v>
      </c>
      <c r="F2891" s="26">
        <v>0.114</v>
      </c>
      <c r="G2891" s="25" t="s">
        <v>1484</v>
      </c>
      <c r="H2891" s="24">
        <v>1525.17</v>
      </c>
      <c r="I2891" s="26">
        <v>0.128</v>
      </c>
      <c r="J2891" s="25" t="b">
        <v>0</v>
      </c>
    </row>
    <row r="2892" spans="1:10" x14ac:dyDescent="0.25">
      <c r="A2892" s="23">
        <v>45251</v>
      </c>
      <c r="B2892" s="24">
        <v>1849810</v>
      </c>
      <c r="C2892" s="25" t="s">
        <v>2181</v>
      </c>
      <c r="D2892" s="24">
        <v>38075</v>
      </c>
      <c r="E2892" s="24">
        <v>4333.93</v>
      </c>
      <c r="F2892" s="26">
        <v>0.114</v>
      </c>
      <c r="G2892" s="25" t="s">
        <v>1484</v>
      </c>
      <c r="H2892" s="24">
        <v>7244.5</v>
      </c>
      <c r="I2892" s="26">
        <v>0.124</v>
      </c>
      <c r="J2892" s="25" t="b">
        <v>0</v>
      </c>
    </row>
    <row r="2893" spans="1:10" x14ac:dyDescent="0.25">
      <c r="A2893" s="23">
        <v>45001</v>
      </c>
      <c r="B2893" s="24">
        <v>1837543</v>
      </c>
      <c r="C2893" s="25" t="s">
        <v>2182</v>
      </c>
      <c r="D2893" s="24">
        <v>4562</v>
      </c>
      <c r="E2893" s="24">
        <v>520.07000000000005</v>
      </c>
      <c r="F2893" s="26">
        <v>0.114</v>
      </c>
      <c r="G2893" s="25" t="s">
        <v>1484</v>
      </c>
      <c r="H2893" s="24">
        <v>295.2</v>
      </c>
      <c r="I2893" s="26">
        <v>0.22</v>
      </c>
      <c r="J2893" s="25" t="b">
        <v>1</v>
      </c>
    </row>
    <row r="2894" spans="1:10" x14ac:dyDescent="0.25">
      <c r="A2894" s="23">
        <v>45222</v>
      </c>
      <c r="B2894" s="24">
        <v>1848527</v>
      </c>
      <c r="C2894" s="25" t="s">
        <v>2107</v>
      </c>
      <c r="D2894" s="24">
        <v>1064</v>
      </c>
      <c r="E2894" s="24">
        <v>121.3</v>
      </c>
      <c r="F2894" s="26">
        <v>0.114</v>
      </c>
      <c r="G2894" s="25" t="s">
        <v>1484</v>
      </c>
      <c r="H2894" s="24">
        <v>2911.3</v>
      </c>
      <c r="I2894" s="26">
        <v>0.193</v>
      </c>
      <c r="J2894" s="25" t="b">
        <v>1</v>
      </c>
    </row>
    <row r="2895" spans="1:10" x14ac:dyDescent="0.25">
      <c r="A2895" s="23">
        <v>44999</v>
      </c>
      <c r="B2895" s="24">
        <v>1837388</v>
      </c>
      <c r="C2895" s="25" t="s">
        <v>475</v>
      </c>
      <c r="D2895" s="24">
        <v>3960</v>
      </c>
      <c r="E2895" s="24">
        <v>452.03</v>
      </c>
      <c r="F2895" s="26">
        <v>0.114</v>
      </c>
      <c r="G2895" s="25" t="s">
        <v>1484</v>
      </c>
      <c r="H2895" s="24">
        <v>6695.04</v>
      </c>
      <c r="I2895" s="26">
        <v>0.13600000000000001</v>
      </c>
      <c r="J2895" s="25" t="b">
        <v>0</v>
      </c>
    </row>
    <row r="2896" spans="1:10" x14ac:dyDescent="0.25">
      <c r="A2896" s="23">
        <v>45015</v>
      </c>
      <c r="B2896" s="24">
        <v>1838253</v>
      </c>
      <c r="C2896" s="25" t="s">
        <v>2183</v>
      </c>
      <c r="D2896" s="24">
        <v>9261.01</v>
      </c>
      <c r="E2896" s="24">
        <v>1057.47</v>
      </c>
      <c r="F2896" s="26">
        <v>0.114</v>
      </c>
      <c r="G2896" s="25" t="s">
        <v>1484</v>
      </c>
      <c r="H2896" s="24">
        <v>408.9</v>
      </c>
      <c r="I2896" s="26">
        <v>0.77700000000000002</v>
      </c>
      <c r="J2896" s="25" t="b">
        <v>1</v>
      </c>
    </row>
    <row r="2897" spans="1:10" x14ac:dyDescent="0.25">
      <c r="A2897" s="23">
        <v>45161</v>
      </c>
      <c r="B2897" s="24">
        <v>1845429</v>
      </c>
      <c r="C2897" s="25" t="s">
        <v>1839</v>
      </c>
      <c r="D2897" s="24">
        <v>4890</v>
      </c>
      <c r="E2897" s="24">
        <v>557.46</v>
      </c>
      <c r="F2897" s="26">
        <v>0.114</v>
      </c>
      <c r="G2897" s="25" t="s">
        <v>1484</v>
      </c>
      <c r="H2897" s="24">
        <v>4127.5</v>
      </c>
      <c r="I2897" s="26">
        <v>0.156</v>
      </c>
      <c r="J2897" s="25" t="b">
        <v>0</v>
      </c>
    </row>
    <row r="2898" spans="1:10" x14ac:dyDescent="0.25">
      <c r="A2898" s="23">
        <v>45282</v>
      </c>
      <c r="B2898" s="24">
        <v>1851103</v>
      </c>
      <c r="C2898" s="25" t="s">
        <v>113</v>
      </c>
      <c r="D2898" s="24">
        <v>10000</v>
      </c>
      <c r="E2898" s="24">
        <v>1140</v>
      </c>
      <c r="F2898" s="26">
        <v>0.114</v>
      </c>
      <c r="G2898" s="25" t="s">
        <v>1484</v>
      </c>
      <c r="H2898" s="24">
        <v>6274.64</v>
      </c>
      <c r="I2898" s="26">
        <v>0.22</v>
      </c>
      <c r="J2898" s="25" t="b">
        <v>1</v>
      </c>
    </row>
    <row r="2899" spans="1:10" x14ac:dyDescent="0.25">
      <c r="A2899" s="23">
        <v>45267</v>
      </c>
      <c r="B2899" s="24">
        <v>1850456</v>
      </c>
      <c r="C2899" s="25" t="s">
        <v>2184</v>
      </c>
      <c r="D2899" s="24">
        <v>9100</v>
      </c>
      <c r="E2899" s="24">
        <v>1037.4000000000001</v>
      </c>
      <c r="F2899" s="26">
        <v>0.114</v>
      </c>
      <c r="G2899" s="25" t="s">
        <v>1484</v>
      </c>
      <c r="H2899" s="24">
        <v>675.84</v>
      </c>
      <c r="I2899" s="26">
        <v>0.13600000000000001</v>
      </c>
      <c r="J2899" s="25" t="b">
        <v>0</v>
      </c>
    </row>
    <row r="2900" spans="1:10" x14ac:dyDescent="0.25">
      <c r="A2900" s="23">
        <v>45028</v>
      </c>
      <c r="B2900" s="24">
        <v>1838866</v>
      </c>
      <c r="C2900" s="25" t="s">
        <v>2185</v>
      </c>
      <c r="D2900" s="24">
        <v>532</v>
      </c>
      <c r="E2900" s="24">
        <v>60.65</v>
      </c>
      <c r="F2900" s="26">
        <v>0.114</v>
      </c>
      <c r="G2900" s="25" t="s">
        <v>1484</v>
      </c>
      <c r="H2900" s="24">
        <v>9785</v>
      </c>
      <c r="I2900" s="26">
        <v>0.219</v>
      </c>
      <c r="J2900" s="25" t="b">
        <v>1</v>
      </c>
    </row>
    <row r="2901" spans="1:10" x14ac:dyDescent="0.25">
      <c r="A2901" s="23">
        <v>45259</v>
      </c>
      <c r="B2901" s="24">
        <v>1850062</v>
      </c>
      <c r="C2901" s="25" t="s">
        <v>2186</v>
      </c>
      <c r="D2901" s="24">
        <v>532</v>
      </c>
      <c r="E2901" s="24">
        <v>60.65</v>
      </c>
      <c r="F2901" s="26">
        <v>0.114</v>
      </c>
      <c r="G2901" s="25" t="s">
        <v>1484</v>
      </c>
      <c r="H2901" s="24">
        <v>45987.74</v>
      </c>
      <c r="I2901" s="26">
        <v>9.9000000000000005E-2</v>
      </c>
      <c r="J2901" s="25" t="b">
        <v>0</v>
      </c>
    </row>
    <row r="2902" spans="1:10" x14ac:dyDescent="0.25">
      <c r="A2902" s="23">
        <v>45236</v>
      </c>
      <c r="B2902" s="24">
        <v>1849218</v>
      </c>
      <c r="C2902" s="25" t="s">
        <v>2187</v>
      </c>
      <c r="D2902" s="24">
        <v>8133</v>
      </c>
      <c r="E2902" s="24">
        <v>927.16</v>
      </c>
      <c r="F2902" s="26">
        <v>0.114</v>
      </c>
      <c r="G2902" s="25" t="s">
        <v>1484</v>
      </c>
      <c r="H2902" s="24">
        <v>3262</v>
      </c>
      <c r="I2902" s="26">
        <v>0.28100000000000003</v>
      </c>
      <c r="J2902" s="25" t="b">
        <v>1</v>
      </c>
    </row>
    <row r="2903" spans="1:10" x14ac:dyDescent="0.25">
      <c r="A2903" s="23">
        <v>45180</v>
      </c>
      <c r="B2903" s="24">
        <v>1846394</v>
      </c>
      <c r="C2903" s="25" t="s">
        <v>2188</v>
      </c>
      <c r="D2903" s="24">
        <v>11613</v>
      </c>
      <c r="E2903" s="24">
        <v>1323.88</v>
      </c>
      <c r="F2903" s="26">
        <v>0.114</v>
      </c>
      <c r="G2903" s="25" t="s">
        <v>1484</v>
      </c>
      <c r="H2903" s="24">
        <v>-105.19</v>
      </c>
      <c r="I2903" s="26">
        <v>-2.9329999999999998</v>
      </c>
      <c r="J2903" s="25" t="b">
        <v>0</v>
      </c>
    </row>
    <row r="2904" spans="1:10" x14ac:dyDescent="0.25">
      <c r="A2904" s="23">
        <v>45168</v>
      </c>
      <c r="B2904" s="24">
        <v>1845882</v>
      </c>
      <c r="C2904" s="25" t="s">
        <v>2189</v>
      </c>
      <c r="D2904" s="24">
        <v>532</v>
      </c>
      <c r="E2904" s="24">
        <v>60.65</v>
      </c>
      <c r="F2904" s="26">
        <v>0.114</v>
      </c>
      <c r="G2904" s="25" t="s">
        <v>1484</v>
      </c>
      <c r="H2904" s="24">
        <v>856.08</v>
      </c>
      <c r="I2904" s="26">
        <v>0.22</v>
      </c>
      <c r="J2904" s="25" t="b">
        <v>1</v>
      </c>
    </row>
    <row r="2905" spans="1:10" x14ac:dyDescent="0.25">
      <c r="A2905" s="23">
        <v>45044</v>
      </c>
      <c r="B2905" s="24">
        <v>1839791</v>
      </c>
      <c r="C2905" s="25" t="s">
        <v>2190</v>
      </c>
      <c r="D2905" s="24">
        <v>9544</v>
      </c>
      <c r="E2905" s="24">
        <v>1088.02</v>
      </c>
      <c r="F2905" s="26">
        <v>0.114</v>
      </c>
      <c r="G2905" s="25" t="s">
        <v>1484</v>
      </c>
      <c r="H2905" s="24">
        <v>0</v>
      </c>
      <c r="I2905" s="26">
        <v>0</v>
      </c>
      <c r="J2905" s="25" t="b">
        <v>0</v>
      </c>
    </row>
    <row r="2906" spans="1:10" x14ac:dyDescent="0.25">
      <c r="A2906" s="23">
        <v>44959</v>
      </c>
      <c r="B2906" s="24">
        <v>1835355</v>
      </c>
      <c r="C2906" s="25" t="s">
        <v>2191</v>
      </c>
      <c r="D2906" s="24">
        <v>7567.27</v>
      </c>
      <c r="E2906" s="24">
        <v>862.67</v>
      </c>
      <c r="F2906" s="26">
        <v>0.114</v>
      </c>
      <c r="G2906" s="25" t="s">
        <v>1484</v>
      </c>
      <c r="H2906" s="24">
        <v>16858.03</v>
      </c>
      <c r="I2906" s="26">
        <v>6.2E-2</v>
      </c>
      <c r="J2906" s="25" t="b">
        <v>0</v>
      </c>
    </row>
    <row r="2907" spans="1:10" x14ac:dyDescent="0.25">
      <c r="A2907" s="23">
        <v>45058</v>
      </c>
      <c r="B2907" s="24">
        <v>1840531</v>
      </c>
      <c r="C2907" s="25" t="s">
        <v>2192</v>
      </c>
      <c r="D2907" s="24">
        <v>384</v>
      </c>
      <c r="E2907" s="24">
        <v>43.78</v>
      </c>
      <c r="F2907" s="26">
        <v>0.114</v>
      </c>
      <c r="G2907" s="25" t="s">
        <v>1484</v>
      </c>
      <c r="H2907" s="24">
        <v>110.82</v>
      </c>
      <c r="I2907" s="26">
        <v>0.22</v>
      </c>
      <c r="J2907" s="25" t="b">
        <v>1</v>
      </c>
    </row>
    <row r="2908" spans="1:10" x14ac:dyDescent="0.25">
      <c r="A2908" s="23">
        <v>45210</v>
      </c>
      <c r="B2908" s="24">
        <v>1848035</v>
      </c>
      <c r="C2908" s="25" t="s">
        <v>963</v>
      </c>
      <c r="D2908" s="24">
        <v>8940</v>
      </c>
      <c r="E2908" s="24">
        <v>1019.16</v>
      </c>
      <c r="F2908" s="26">
        <v>0.114</v>
      </c>
      <c r="G2908" s="25" t="s">
        <v>1484</v>
      </c>
      <c r="H2908" s="24">
        <v>2019.18</v>
      </c>
      <c r="I2908" s="26">
        <v>0.222</v>
      </c>
      <c r="J2908" s="25" t="b">
        <v>1</v>
      </c>
    </row>
    <row r="2909" spans="1:10" x14ac:dyDescent="0.25">
      <c r="A2909" s="23">
        <v>44977</v>
      </c>
      <c r="B2909" s="24">
        <v>1836103</v>
      </c>
      <c r="C2909" s="25" t="s">
        <v>2193</v>
      </c>
      <c r="D2909" s="24">
        <v>5659</v>
      </c>
      <c r="E2909" s="24">
        <v>645.13</v>
      </c>
      <c r="F2909" s="26">
        <v>0.114</v>
      </c>
      <c r="G2909" s="25" t="s">
        <v>1484</v>
      </c>
      <c r="H2909" s="24">
        <v>821.64</v>
      </c>
      <c r="I2909" s="26">
        <v>0.22</v>
      </c>
      <c r="J2909" s="25" t="b">
        <v>1</v>
      </c>
    </row>
    <row r="2910" spans="1:10" x14ac:dyDescent="0.25">
      <c r="A2910" s="23">
        <v>44970</v>
      </c>
      <c r="B2910" s="24">
        <v>1835790</v>
      </c>
      <c r="C2910" s="25" t="s">
        <v>1313</v>
      </c>
      <c r="D2910" s="24">
        <v>22711</v>
      </c>
      <c r="E2910" s="24">
        <v>2586.5500000000002</v>
      </c>
      <c r="F2910" s="26">
        <v>0.114</v>
      </c>
      <c r="G2910" s="25" t="s">
        <v>1484</v>
      </c>
      <c r="H2910" s="24">
        <v>494.17</v>
      </c>
      <c r="I2910" s="26">
        <v>0.20399999999999999</v>
      </c>
      <c r="J2910" s="25" t="b">
        <v>1</v>
      </c>
    </row>
    <row r="2911" spans="1:10" x14ac:dyDescent="0.25">
      <c r="A2911" s="23">
        <v>45118</v>
      </c>
      <c r="B2911" s="24">
        <v>1843166</v>
      </c>
      <c r="C2911" s="25" t="s">
        <v>2194</v>
      </c>
      <c r="D2911" s="24">
        <v>1059</v>
      </c>
      <c r="E2911" s="24">
        <v>120.73</v>
      </c>
      <c r="F2911" s="26">
        <v>0.114</v>
      </c>
      <c r="G2911" s="25" t="s">
        <v>1484</v>
      </c>
      <c r="H2911" s="24">
        <v>1698.8</v>
      </c>
      <c r="I2911" s="26">
        <v>0.20799999999999999</v>
      </c>
      <c r="J2911" s="25" t="b">
        <v>1</v>
      </c>
    </row>
    <row r="2912" spans="1:10" x14ac:dyDescent="0.25">
      <c r="A2912" s="23">
        <v>45233</v>
      </c>
      <c r="B2912" s="24">
        <v>1849152</v>
      </c>
      <c r="C2912" s="25" t="s">
        <v>2195</v>
      </c>
      <c r="D2912" s="24">
        <v>6085</v>
      </c>
      <c r="E2912" s="24">
        <v>694.2</v>
      </c>
      <c r="F2912" s="26">
        <v>0.114</v>
      </c>
      <c r="G2912" s="25" t="s">
        <v>1484</v>
      </c>
      <c r="H2912" s="24">
        <v>1160.6400000000001</v>
      </c>
      <c r="I2912" s="26">
        <v>0.251</v>
      </c>
      <c r="J2912" s="25" t="b">
        <v>1</v>
      </c>
    </row>
    <row r="2913" spans="1:10" x14ac:dyDescent="0.25">
      <c r="A2913" s="23">
        <v>44967</v>
      </c>
      <c r="B2913" s="24">
        <v>1835776</v>
      </c>
      <c r="C2913" s="25" t="s">
        <v>913</v>
      </c>
      <c r="D2913" s="24">
        <v>42802.32</v>
      </c>
      <c r="E2913" s="24">
        <v>4891.24</v>
      </c>
      <c r="F2913" s="26">
        <v>0.114</v>
      </c>
      <c r="G2913" s="25" t="s">
        <v>1484</v>
      </c>
      <c r="H2913" s="24">
        <v>26230.22</v>
      </c>
      <c r="I2913" s="26">
        <v>0.106</v>
      </c>
      <c r="J2913" s="25" t="b">
        <v>0</v>
      </c>
    </row>
    <row r="2914" spans="1:10" x14ac:dyDescent="0.25">
      <c r="A2914" s="23">
        <v>45057</v>
      </c>
      <c r="B2914" s="24">
        <v>1840451</v>
      </c>
      <c r="C2914" s="25" t="s">
        <v>2196</v>
      </c>
      <c r="D2914" s="24">
        <v>10161.68</v>
      </c>
      <c r="E2914" s="24">
        <v>1158.43</v>
      </c>
      <c r="F2914" s="26">
        <v>0.114</v>
      </c>
      <c r="G2914" s="25" t="s">
        <v>1484</v>
      </c>
      <c r="H2914" s="24">
        <v>5726.88</v>
      </c>
      <c r="I2914" s="26">
        <v>0.22</v>
      </c>
      <c r="J2914" s="25" t="b">
        <v>1</v>
      </c>
    </row>
    <row r="2915" spans="1:10" x14ac:dyDescent="0.25">
      <c r="A2915" s="23">
        <v>45161</v>
      </c>
      <c r="B2915" s="24">
        <v>1845475</v>
      </c>
      <c r="C2915" s="25" t="s">
        <v>2197</v>
      </c>
      <c r="D2915" s="24">
        <v>13113.65</v>
      </c>
      <c r="E2915" s="24">
        <v>1499.96</v>
      </c>
      <c r="F2915" s="26">
        <v>0.114</v>
      </c>
      <c r="G2915" s="25" t="s">
        <v>1484</v>
      </c>
      <c r="H2915" s="24">
        <v>7009.97</v>
      </c>
      <c r="I2915" s="26">
        <v>0.20100000000000001</v>
      </c>
      <c r="J2915" s="25" t="b">
        <v>1</v>
      </c>
    </row>
    <row r="2916" spans="1:10" x14ac:dyDescent="0.25">
      <c r="A2916" s="23">
        <v>45138</v>
      </c>
      <c r="B2916" s="24">
        <v>1844219</v>
      </c>
      <c r="C2916" s="25" t="s">
        <v>2198</v>
      </c>
      <c r="D2916" s="24">
        <v>532</v>
      </c>
      <c r="E2916" s="24">
        <v>60.65</v>
      </c>
      <c r="F2916" s="26">
        <v>0.114</v>
      </c>
      <c r="G2916" s="25" t="s">
        <v>1484</v>
      </c>
      <c r="H2916" s="24">
        <v>863.6</v>
      </c>
      <c r="I2916" s="26">
        <v>0.23200000000000001</v>
      </c>
      <c r="J2916" s="25" t="b">
        <v>1</v>
      </c>
    </row>
    <row r="2917" spans="1:10" x14ac:dyDescent="0.25">
      <c r="A2917" s="23">
        <v>44959</v>
      </c>
      <c r="B2917" s="24">
        <v>1835356</v>
      </c>
      <c r="C2917" s="25" t="s">
        <v>2199</v>
      </c>
      <c r="D2917" s="24">
        <v>532</v>
      </c>
      <c r="E2917" s="24">
        <v>60.65</v>
      </c>
      <c r="F2917" s="26">
        <v>0.114</v>
      </c>
      <c r="G2917" s="25" t="s">
        <v>1484</v>
      </c>
      <c r="H2917" s="24">
        <v>138.58000000000001</v>
      </c>
      <c r="I2917" s="26">
        <v>0.22</v>
      </c>
      <c r="J2917" s="25" t="b">
        <v>1</v>
      </c>
    </row>
    <row r="2918" spans="1:10" x14ac:dyDescent="0.25">
      <c r="A2918" s="23">
        <v>45100</v>
      </c>
      <c r="B2918" s="24">
        <v>1842500</v>
      </c>
      <c r="C2918" s="25" t="s">
        <v>276</v>
      </c>
      <c r="D2918" s="24">
        <v>2631</v>
      </c>
      <c r="E2918" s="24">
        <v>300</v>
      </c>
      <c r="F2918" s="26">
        <v>0.114</v>
      </c>
      <c r="G2918" s="25" t="s">
        <v>1484</v>
      </c>
      <c r="H2918" s="24">
        <v>427.22</v>
      </c>
      <c r="I2918" s="26">
        <v>0.22</v>
      </c>
      <c r="J2918" s="25" t="b">
        <v>1</v>
      </c>
    </row>
    <row r="2919" spans="1:10" x14ac:dyDescent="0.25">
      <c r="A2919" s="23">
        <v>44987</v>
      </c>
      <c r="B2919" s="24">
        <v>1836687</v>
      </c>
      <c r="C2919" s="25" t="s">
        <v>416</v>
      </c>
      <c r="D2919" s="24">
        <v>4736</v>
      </c>
      <c r="E2919" s="24">
        <v>539.9</v>
      </c>
      <c r="F2919" s="26">
        <v>0.114</v>
      </c>
      <c r="G2919" s="25" t="s">
        <v>1484</v>
      </c>
      <c r="H2919" s="24">
        <v>2677.58</v>
      </c>
      <c r="I2919" s="26">
        <v>0.214</v>
      </c>
      <c r="J2919" s="25" t="b">
        <v>1</v>
      </c>
    </row>
    <row r="2920" spans="1:10" x14ac:dyDescent="0.25">
      <c r="A2920" s="23">
        <v>45240</v>
      </c>
      <c r="B2920" s="24">
        <v>1849438</v>
      </c>
      <c r="C2920" s="25" t="s">
        <v>2200</v>
      </c>
      <c r="D2920" s="24">
        <v>20080.07</v>
      </c>
      <c r="E2920" s="24">
        <v>2280.8000000000002</v>
      </c>
      <c r="F2920" s="26">
        <v>0.114</v>
      </c>
      <c r="G2920" s="25" t="s">
        <v>1484</v>
      </c>
      <c r="H2920" s="24">
        <v>814.5</v>
      </c>
      <c r="I2920" s="26">
        <v>0.25600000000000001</v>
      </c>
      <c r="J2920" s="25" t="b">
        <v>1</v>
      </c>
    </row>
    <row r="2921" spans="1:10" x14ac:dyDescent="0.25">
      <c r="A2921" s="23">
        <v>44999</v>
      </c>
      <c r="B2921" s="24">
        <v>1837395</v>
      </c>
      <c r="C2921" s="25" t="s">
        <v>2201</v>
      </c>
      <c r="D2921" s="24">
        <v>32146.65</v>
      </c>
      <c r="E2921" s="24">
        <v>3672.53</v>
      </c>
      <c r="F2921" s="26">
        <v>0.114</v>
      </c>
      <c r="G2921" s="25" t="s">
        <v>1484</v>
      </c>
      <c r="H2921" s="24">
        <v>449.02</v>
      </c>
      <c r="I2921" s="26">
        <v>0.33</v>
      </c>
      <c r="J2921" s="25" t="b">
        <v>1</v>
      </c>
    </row>
    <row r="2922" spans="1:10" x14ac:dyDescent="0.25">
      <c r="A2922" s="23">
        <v>45189</v>
      </c>
      <c r="B2922" s="24">
        <v>1846982</v>
      </c>
      <c r="C2922" s="25" t="s">
        <v>2202</v>
      </c>
      <c r="D2922" s="24">
        <v>532</v>
      </c>
      <c r="E2922" s="24">
        <v>60.65</v>
      </c>
      <c r="F2922" s="26">
        <v>0.114</v>
      </c>
      <c r="G2922" s="25" t="s">
        <v>1484</v>
      </c>
      <c r="H2922" s="24">
        <v>887.24</v>
      </c>
      <c r="I2922" s="26">
        <v>0.22</v>
      </c>
      <c r="J2922" s="25" t="b">
        <v>1</v>
      </c>
    </row>
    <row r="2923" spans="1:10" x14ac:dyDescent="0.25">
      <c r="A2923" s="23">
        <v>44970</v>
      </c>
      <c r="B2923" s="24">
        <v>1835803</v>
      </c>
      <c r="C2923" s="25" t="s">
        <v>630</v>
      </c>
      <c r="D2923" s="24">
        <v>19153.46</v>
      </c>
      <c r="E2923" s="24">
        <v>2177.52</v>
      </c>
      <c r="F2923" s="26">
        <v>0.114</v>
      </c>
      <c r="G2923" s="25" t="s">
        <v>1484</v>
      </c>
      <c r="H2923" s="24">
        <v>1706.65</v>
      </c>
      <c r="I2923" s="26">
        <v>0</v>
      </c>
      <c r="J2923" s="25" t="b">
        <v>0</v>
      </c>
    </row>
    <row r="2924" spans="1:10" x14ac:dyDescent="0.25">
      <c r="A2924" s="23">
        <v>44966</v>
      </c>
      <c r="B2924" s="24">
        <v>1835687</v>
      </c>
      <c r="C2924" s="25" t="s">
        <v>1793</v>
      </c>
      <c r="D2924" s="24">
        <v>16080.79</v>
      </c>
      <c r="E2924" s="24">
        <v>1842.03</v>
      </c>
      <c r="F2924" s="26">
        <v>0.115</v>
      </c>
      <c r="G2924" s="25" t="s">
        <v>1484</v>
      </c>
      <c r="H2924" s="24">
        <v>849.52</v>
      </c>
      <c r="I2924" s="26">
        <v>0.22</v>
      </c>
      <c r="J2924" s="25" t="b">
        <v>1</v>
      </c>
    </row>
    <row r="2925" spans="1:10" x14ac:dyDescent="0.25">
      <c r="A2925" s="23">
        <v>45160</v>
      </c>
      <c r="B2925" s="24">
        <v>1845390</v>
      </c>
      <c r="C2925" s="25" t="s">
        <v>2203</v>
      </c>
      <c r="D2925" s="24">
        <v>9500</v>
      </c>
      <c r="E2925" s="24">
        <v>1090</v>
      </c>
      <c r="F2925" s="26">
        <v>0.115</v>
      </c>
      <c r="G2925" s="25" t="s">
        <v>1484</v>
      </c>
      <c r="H2925" s="24">
        <v>1161</v>
      </c>
      <c r="I2925" s="26">
        <v>0.214</v>
      </c>
      <c r="J2925" s="25" t="b">
        <v>1</v>
      </c>
    </row>
    <row r="2926" spans="1:10" x14ac:dyDescent="0.25">
      <c r="A2926" s="23">
        <v>45153</v>
      </c>
      <c r="B2926" s="24">
        <v>1844995</v>
      </c>
      <c r="C2926" s="25" t="s">
        <v>2204</v>
      </c>
      <c r="D2926" s="24">
        <v>165</v>
      </c>
      <c r="E2926" s="24">
        <v>19</v>
      </c>
      <c r="F2926" s="26">
        <v>0.115</v>
      </c>
      <c r="G2926" s="25" t="s">
        <v>1484</v>
      </c>
      <c r="H2926" s="24">
        <v>4394.07</v>
      </c>
      <c r="I2926" s="26">
        <v>0.155</v>
      </c>
      <c r="J2926" s="25" t="b">
        <v>0</v>
      </c>
    </row>
    <row r="2927" spans="1:10" x14ac:dyDescent="0.25">
      <c r="A2927" s="23">
        <v>45271</v>
      </c>
      <c r="B2927" s="24">
        <v>1850515</v>
      </c>
      <c r="C2927" s="25" t="s">
        <v>1659</v>
      </c>
      <c r="D2927" s="24">
        <v>37340</v>
      </c>
      <c r="E2927" s="24">
        <v>4309.46</v>
      </c>
      <c r="F2927" s="26">
        <v>0.115</v>
      </c>
      <c r="G2927" s="25" t="s">
        <v>1484</v>
      </c>
      <c r="H2927" s="24">
        <v>940.09</v>
      </c>
      <c r="I2927" s="26">
        <v>0.20599999999999999</v>
      </c>
      <c r="J2927" s="25" t="b">
        <v>1</v>
      </c>
    </row>
    <row r="2928" spans="1:10" x14ac:dyDescent="0.25">
      <c r="A2928" s="23">
        <v>44930</v>
      </c>
      <c r="B2928" s="24">
        <v>1834105</v>
      </c>
      <c r="C2928" s="25" t="s">
        <v>2205</v>
      </c>
      <c r="D2928" s="24">
        <v>172.03</v>
      </c>
      <c r="E2928" s="24">
        <v>19.8</v>
      </c>
      <c r="F2928" s="26">
        <v>0.115</v>
      </c>
      <c r="G2928" s="25" t="s">
        <v>1484</v>
      </c>
      <c r="H2928" s="24">
        <v>0</v>
      </c>
      <c r="I2928" s="26">
        <v>0</v>
      </c>
      <c r="J2928" s="25" t="b">
        <v>0</v>
      </c>
    </row>
    <row r="2929" spans="1:10" x14ac:dyDescent="0.25">
      <c r="A2929" s="23">
        <v>45289</v>
      </c>
      <c r="B2929" s="24">
        <v>1851174</v>
      </c>
      <c r="C2929" s="25" t="s">
        <v>2206</v>
      </c>
      <c r="D2929" s="24">
        <v>102982</v>
      </c>
      <c r="E2929" s="24">
        <v>11848.53</v>
      </c>
      <c r="F2929" s="26">
        <v>0.115</v>
      </c>
      <c r="G2929" s="25" t="s">
        <v>1484</v>
      </c>
      <c r="H2929" s="24">
        <v>475</v>
      </c>
      <c r="I2929" s="26">
        <v>0.93100000000000005</v>
      </c>
      <c r="J2929" s="25" t="b">
        <v>1</v>
      </c>
    </row>
    <row r="2930" spans="1:10" x14ac:dyDescent="0.25">
      <c r="A2930" s="23">
        <v>45015</v>
      </c>
      <c r="B2930" s="24">
        <v>1838231</v>
      </c>
      <c r="C2930" s="25" t="s">
        <v>778</v>
      </c>
      <c r="D2930" s="24">
        <v>5188</v>
      </c>
      <c r="E2930" s="24">
        <v>596.29999999999995</v>
      </c>
      <c r="F2930" s="26">
        <v>0.115</v>
      </c>
      <c r="G2930" s="25" t="s">
        <v>1484</v>
      </c>
      <c r="H2930" s="24">
        <v>111.52</v>
      </c>
      <c r="I2930" s="26">
        <v>0.22</v>
      </c>
      <c r="J2930" s="25" t="b">
        <v>1</v>
      </c>
    </row>
    <row r="2931" spans="1:10" x14ac:dyDescent="0.25">
      <c r="A2931" s="23">
        <v>45174</v>
      </c>
      <c r="B2931" s="24">
        <v>1846051</v>
      </c>
      <c r="C2931" s="25" t="s">
        <v>154</v>
      </c>
      <c r="D2931" s="24">
        <v>33276.53</v>
      </c>
      <c r="E2931" s="24">
        <v>3833.5</v>
      </c>
      <c r="F2931" s="26">
        <v>0.115</v>
      </c>
      <c r="G2931" s="25" t="s">
        <v>1484</v>
      </c>
      <c r="H2931" s="24">
        <v>3529.96</v>
      </c>
      <c r="I2931" s="26">
        <v>1.048</v>
      </c>
      <c r="J2931" s="25" t="b">
        <v>1</v>
      </c>
    </row>
    <row r="2932" spans="1:10" x14ac:dyDescent="0.25">
      <c r="A2932" s="23">
        <v>45105</v>
      </c>
      <c r="B2932" s="24">
        <v>1842683</v>
      </c>
      <c r="C2932" s="25" t="s">
        <v>456</v>
      </c>
      <c r="D2932" s="24">
        <v>97871.25</v>
      </c>
      <c r="E2932" s="24">
        <v>11243.12</v>
      </c>
      <c r="F2932" s="26">
        <v>0.115</v>
      </c>
      <c r="G2932" s="25" t="s">
        <v>1484</v>
      </c>
      <c r="H2932" s="24">
        <v>468.16</v>
      </c>
      <c r="I2932" s="26">
        <v>0.13600000000000001</v>
      </c>
      <c r="J2932" s="25" t="b">
        <v>0</v>
      </c>
    </row>
    <row r="2933" spans="1:10" x14ac:dyDescent="0.25">
      <c r="A2933" s="23">
        <v>45134</v>
      </c>
      <c r="B2933" s="24">
        <v>1844095</v>
      </c>
      <c r="C2933" s="25" t="s">
        <v>2207</v>
      </c>
      <c r="D2933" s="24">
        <v>18669</v>
      </c>
      <c r="E2933" s="24">
        <v>2142.37</v>
      </c>
      <c r="F2933" s="26">
        <v>0.115</v>
      </c>
      <c r="G2933" s="25" t="s">
        <v>1484</v>
      </c>
      <c r="H2933" s="24">
        <v>77316.75</v>
      </c>
      <c r="I2933" s="26">
        <v>0.105</v>
      </c>
      <c r="J2933" s="25" t="b">
        <v>0</v>
      </c>
    </row>
    <row r="2934" spans="1:10" x14ac:dyDescent="0.25">
      <c r="A2934" s="23">
        <v>45100</v>
      </c>
      <c r="B2934" s="24">
        <v>1842509</v>
      </c>
      <c r="C2934" s="25" t="s">
        <v>2208</v>
      </c>
      <c r="D2934" s="24">
        <v>19119.900000000001</v>
      </c>
      <c r="E2934" s="24">
        <v>2192</v>
      </c>
      <c r="F2934" s="26">
        <v>0.115</v>
      </c>
      <c r="G2934" s="25" t="s">
        <v>1484</v>
      </c>
      <c r="H2934" s="24">
        <v>7155</v>
      </c>
      <c r="I2934" s="26">
        <v>0.223</v>
      </c>
      <c r="J2934" s="25" t="b">
        <v>1</v>
      </c>
    </row>
    <row r="2935" spans="1:10" x14ac:dyDescent="0.25">
      <c r="A2935" s="23">
        <v>45068</v>
      </c>
      <c r="B2935" s="24">
        <v>1840900</v>
      </c>
      <c r="C2935" s="25" t="s">
        <v>2209</v>
      </c>
      <c r="D2935" s="24">
        <v>4413</v>
      </c>
      <c r="E2935" s="24">
        <v>507.5</v>
      </c>
      <c r="F2935" s="26">
        <v>0.115</v>
      </c>
      <c r="G2935" s="25" t="s">
        <v>1484</v>
      </c>
      <c r="H2935" s="24">
        <v>4104.1000000000004</v>
      </c>
      <c r="I2935" s="26">
        <v>0.22</v>
      </c>
      <c r="J2935" s="25" t="b">
        <v>1</v>
      </c>
    </row>
    <row r="2936" spans="1:10" x14ac:dyDescent="0.25">
      <c r="A2936" s="23">
        <v>45015</v>
      </c>
      <c r="B2936" s="24">
        <v>1838232</v>
      </c>
      <c r="C2936" s="25" t="s">
        <v>896</v>
      </c>
      <c r="D2936" s="24">
        <v>69508.52</v>
      </c>
      <c r="E2936" s="24">
        <v>7977.58</v>
      </c>
      <c r="F2936" s="26">
        <v>0.115</v>
      </c>
      <c r="G2936" s="25" t="s">
        <v>1484</v>
      </c>
      <c r="H2936" s="24">
        <v>0</v>
      </c>
      <c r="I2936" s="26">
        <v>0</v>
      </c>
      <c r="J2936" s="25" t="b">
        <v>0</v>
      </c>
    </row>
    <row r="2937" spans="1:10" x14ac:dyDescent="0.25">
      <c r="A2937" s="23">
        <v>45043</v>
      </c>
      <c r="B2937" s="24">
        <v>1839698</v>
      </c>
      <c r="C2937" s="25" t="s">
        <v>2210</v>
      </c>
      <c r="D2937" s="24">
        <v>104.6</v>
      </c>
      <c r="E2937" s="24">
        <v>12</v>
      </c>
      <c r="F2937" s="26">
        <v>0.115</v>
      </c>
      <c r="G2937" s="25" t="s">
        <v>1484</v>
      </c>
      <c r="H2937" s="24">
        <v>1661.82</v>
      </c>
      <c r="I2937" s="26">
        <v>0.23400000000000001</v>
      </c>
      <c r="J2937" s="25" t="b">
        <v>1</v>
      </c>
    </row>
    <row r="2938" spans="1:10" x14ac:dyDescent="0.25">
      <c r="A2938" s="23">
        <v>45084</v>
      </c>
      <c r="B2938" s="24">
        <v>1841712</v>
      </c>
      <c r="C2938" s="25" t="s">
        <v>574</v>
      </c>
      <c r="D2938" s="24">
        <v>26019.57</v>
      </c>
      <c r="E2938" s="24">
        <v>3012.43</v>
      </c>
      <c r="F2938" s="26">
        <v>0.11600000000000001</v>
      </c>
      <c r="G2938" s="25" t="s">
        <v>1484</v>
      </c>
      <c r="H2938" s="24">
        <v>0</v>
      </c>
      <c r="I2938" s="26">
        <v>0</v>
      </c>
      <c r="J2938" s="25" t="b">
        <v>0</v>
      </c>
    </row>
    <row r="2939" spans="1:10" x14ac:dyDescent="0.25">
      <c r="A2939" s="23">
        <v>44979</v>
      </c>
      <c r="B2939" s="24">
        <v>1836271</v>
      </c>
      <c r="C2939" s="25" t="s">
        <v>2211</v>
      </c>
      <c r="D2939" s="24">
        <v>13441.76</v>
      </c>
      <c r="E2939" s="24">
        <v>1558.37</v>
      </c>
      <c r="F2939" s="26">
        <v>0.11600000000000001</v>
      </c>
      <c r="G2939" s="25" t="s">
        <v>1484</v>
      </c>
      <c r="H2939" s="24">
        <v>82104.539999999994</v>
      </c>
      <c r="I2939" s="26">
        <v>7.9000000000000001E-2</v>
      </c>
      <c r="J2939" s="25" t="b">
        <v>0</v>
      </c>
    </row>
    <row r="2940" spans="1:10" x14ac:dyDescent="0.25">
      <c r="A2940" s="23">
        <v>45040</v>
      </c>
      <c r="B2940" s="24">
        <v>1839468</v>
      </c>
      <c r="C2940" s="25" t="s">
        <v>1411</v>
      </c>
      <c r="D2940" s="24">
        <v>4315</v>
      </c>
      <c r="E2940" s="24">
        <v>501.47</v>
      </c>
      <c r="F2940" s="26">
        <v>0.11600000000000001</v>
      </c>
      <c r="G2940" s="25" t="s">
        <v>1484</v>
      </c>
      <c r="H2940" s="24">
        <v>1660.5</v>
      </c>
      <c r="I2940" s="26">
        <v>0.22</v>
      </c>
      <c r="J2940" s="25" t="b">
        <v>1</v>
      </c>
    </row>
    <row r="2941" spans="1:10" x14ac:dyDescent="0.25">
      <c r="A2941" s="23">
        <v>45100</v>
      </c>
      <c r="B2941" s="24">
        <v>1842462</v>
      </c>
      <c r="C2941" s="25" t="s">
        <v>2212</v>
      </c>
      <c r="D2941" s="24">
        <v>1376</v>
      </c>
      <c r="E2941" s="24">
        <v>159.87</v>
      </c>
      <c r="F2941" s="26">
        <v>0.11600000000000001</v>
      </c>
      <c r="G2941" s="25" t="s">
        <v>1484</v>
      </c>
      <c r="H2941" s="24">
        <v>2460</v>
      </c>
      <c r="I2941" s="26">
        <v>0.22</v>
      </c>
      <c r="J2941" s="25" t="b">
        <v>1</v>
      </c>
    </row>
    <row r="2942" spans="1:10" x14ac:dyDescent="0.25">
      <c r="A2942" s="23">
        <v>45012</v>
      </c>
      <c r="B2942" s="24">
        <v>1838049</v>
      </c>
      <c r="C2942" s="25" t="s">
        <v>2213</v>
      </c>
      <c r="D2942" s="24">
        <v>3794.43</v>
      </c>
      <c r="E2942" s="24">
        <v>439.8</v>
      </c>
      <c r="F2942" s="26">
        <v>0.11600000000000001</v>
      </c>
      <c r="G2942" s="25" t="s">
        <v>1484</v>
      </c>
      <c r="H2942" s="24">
        <v>957.76</v>
      </c>
      <c r="I2942" s="26">
        <v>0.22</v>
      </c>
      <c r="J2942" s="25" t="b">
        <v>1</v>
      </c>
    </row>
    <row r="2943" spans="1:10" x14ac:dyDescent="0.25">
      <c r="A2943" s="23">
        <v>45244</v>
      </c>
      <c r="B2943" s="24">
        <v>1849527</v>
      </c>
      <c r="C2943" s="25" t="s">
        <v>2214</v>
      </c>
      <c r="D2943" s="24">
        <v>108987</v>
      </c>
      <c r="E2943" s="24">
        <v>12691.41</v>
      </c>
      <c r="F2943" s="26">
        <v>0.11600000000000001</v>
      </c>
      <c r="G2943" s="25" t="s">
        <v>1484</v>
      </c>
      <c r="H2943" s="24">
        <v>10602.6</v>
      </c>
      <c r="I2943" s="26">
        <v>0.184</v>
      </c>
      <c r="J2943" s="25" t="b">
        <v>1</v>
      </c>
    </row>
    <row r="2944" spans="1:10" x14ac:dyDescent="0.25">
      <c r="A2944" s="23">
        <v>45015</v>
      </c>
      <c r="B2944" s="24">
        <v>1838242</v>
      </c>
      <c r="C2944" s="25" t="s">
        <v>2215</v>
      </c>
      <c r="D2944" s="24">
        <v>17035</v>
      </c>
      <c r="E2944" s="24">
        <v>1977.3</v>
      </c>
      <c r="F2944" s="26">
        <v>0.11600000000000001</v>
      </c>
      <c r="G2944" s="25" t="s">
        <v>1484</v>
      </c>
      <c r="H2944" s="24">
        <v>1234.97</v>
      </c>
      <c r="I2944" s="26">
        <v>0.246</v>
      </c>
      <c r="J2944" s="25" t="b">
        <v>1</v>
      </c>
    </row>
    <row r="2945" spans="1:10" x14ac:dyDescent="0.25">
      <c r="A2945" s="23">
        <v>45170</v>
      </c>
      <c r="B2945" s="24">
        <v>1845978</v>
      </c>
      <c r="C2945" s="25" t="s">
        <v>620</v>
      </c>
      <c r="D2945" s="24">
        <v>21094</v>
      </c>
      <c r="E2945" s="24">
        <v>2447.73</v>
      </c>
      <c r="F2945" s="26">
        <v>0.11600000000000001</v>
      </c>
      <c r="G2945" s="25" t="s">
        <v>1484</v>
      </c>
      <c r="H2945" s="24">
        <v>767.76</v>
      </c>
      <c r="I2945" s="26">
        <v>0.35099999999999998</v>
      </c>
      <c r="J2945" s="25" t="b">
        <v>1</v>
      </c>
    </row>
    <row r="2946" spans="1:10" x14ac:dyDescent="0.25">
      <c r="A2946" s="23">
        <v>45217</v>
      </c>
      <c r="B2946" s="24">
        <v>1848325</v>
      </c>
      <c r="C2946" s="25" t="s">
        <v>2216</v>
      </c>
      <c r="D2946" s="24">
        <v>41770.25</v>
      </c>
      <c r="E2946" s="24">
        <v>4858.2</v>
      </c>
      <c r="F2946" s="26">
        <v>0.11600000000000001</v>
      </c>
      <c r="G2946" s="25" t="s">
        <v>1484</v>
      </c>
      <c r="H2946" s="24">
        <v>1494.04</v>
      </c>
      <c r="I2946" s="26">
        <v>0.22</v>
      </c>
      <c r="J2946" s="25" t="b">
        <v>1</v>
      </c>
    </row>
    <row r="2947" spans="1:10" x14ac:dyDescent="0.25">
      <c r="A2947" s="23">
        <v>45180</v>
      </c>
      <c r="B2947" s="24">
        <v>1846395</v>
      </c>
      <c r="C2947" s="25" t="s">
        <v>2217</v>
      </c>
      <c r="D2947" s="24">
        <v>59439.59</v>
      </c>
      <c r="E2947" s="24">
        <v>6904.31</v>
      </c>
      <c r="F2947" s="26">
        <v>0.11600000000000001</v>
      </c>
      <c r="G2947" s="25" t="s">
        <v>1484</v>
      </c>
      <c r="H2947" s="24">
        <v>546.79999999999995</v>
      </c>
      <c r="I2947" s="26">
        <v>0.47799999999999998</v>
      </c>
      <c r="J2947" s="25" t="b">
        <v>1</v>
      </c>
    </row>
    <row r="2948" spans="1:10" x14ac:dyDescent="0.25">
      <c r="A2948" s="23">
        <v>45240</v>
      </c>
      <c r="B2948" s="24">
        <v>1849451</v>
      </c>
      <c r="C2948" s="25" t="s">
        <v>214</v>
      </c>
      <c r="D2948" s="24">
        <v>27928</v>
      </c>
      <c r="E2948" s="24">
        <v>3243.86</v>
      </c>
      <c r="F2948" s="26">
        <v>0.11600000000000001</v>
      </c>
      <c r="G2948" s="25" t="s">
        <v>1484</v>
      </c>
      <c r="H2948" s="24">
        <v>0</v>
      </c>
      <c r="I2948" s="26">
        <v>0</v>
      </c>
      <c r="J2948" s="25" t="b">
        <v>0</v>
      </c>
    </row>
    <row r="2949" spans="1:10" x14ac:dyDescent="0.25">
      <c r="A2949" s="23">
        <v>45054</v>
      </c>
      <c r="B2949" s="24">
        <v>1840245</v>
      </c>
      <c r="C2949" s="25" t="s">
        <v>185</v>
      </c>
      <c r="D2949" s="24">
        <v>3268</v>
      </c>
      <c r="E2949" s="24">
        <v>379.73</v>
      </c>
      <c r="F2949" s="26">
        <v>0.11600000000000001</v>
      </c>
      <c r="G2949" s="25" t="s">
        <v>1484</v>
      </c>
      <c r="H2949" s="24">
        <v>9218</v>
      </c>
      <c r="I2949" s="26">
        <v>0.193</v>
      </c>
      <c r="J2949" s="25" t="b">
        <v>1</v>
      </c>
    </row>
    <row r="2950" spans="1:10" x14ac:dyDescent="0.25">
      <c r="A2950" s="23">
        <v>45047</v>
      </c>
      <c r="B2950" s="24">
        <v>1839878</v>
      </c>
      <c r="C2950" s="25" t="s">
        <v>1382</v>
      </c>
      <c r="D2950" s="24">
        <v>28862.46</v>
      </c>
      <c r="E2950" s="24">
        <v>3333.64</v>
      </c>
      <c r="F2950" s="26">
        <v>0.11600000000000001</v>
      </c>
      <c r="G2950" s="25" t="s">
        <v>1484</v>
      </c>
      <c r="H2950" s="24">
        <v>13640.64</v>
      </c>
      <c r="I2950" s="26">
        <v>0.219</v>
      </c>
      <c r="J2950" s="25" t="b">
        <v>1</v>
      </c>
    </row>
    <row r="2951" spans="1:10" x14ac:dyDescent="0.25">
      <c r="A2951" s="23">
        <v>45019</v>
      </c>
      <c r="B2951" s="24">
        <v>1838424</v>
      </c>
      <c r="C2951" s="25" t="s">
        <v>2218</v>
      </c>
      <c r="D2951" s="24">
        <v>7312</v>
      </c>
      <c r="E2951" s="24">
        <v>851.12</v>
      </c>
      <c r="F2951" s="26">
        <v>0.11600000000000001</v>
      </c>
      <c r="G2951" s="25" t="s">
        <v>1484</v>
      </c>
      <c r="H2951" s="24">
        <v>624.59</v>
      </c>
      <c r="I2951" s="26">
        <v>0.217</v>
      </c>
      <c r="J2951" s="25" t="b">
        <v>1</v>
      </c>
    </row>
    <row r="2952" spans="1:10" x14ac:dyDescent="0.25">
      <c r="A2952" s="23">
        <v>45105</v>
      </c>
      <c r="B2952" s="24">
        <v>1842719</v>
      </c>
      <c r="C2952" s="25" t="s">
        <v>2219</v>
      </c>
      <c r="D2952" s="24">
        <v>26870.799999999999</v>
      </c>
      <c r="E2952" s="24">
        <v>3126.44</v>
      </c>
      <c r="F2952" s="26">
        <v>0.11600000000000001</v>
      </c>
      <c r="G2952" s="25" t="s">
        <v>1484</v>
      </c>
      <c r="H2952" s="24">
        <v>1169</v>
      </c>
      <c r="I2952" s="26">
        <v>0.19800000000000001</v>
      </c>
      <c r="J2952" s="25" t="b">
        <v>1</v>
      </c>
    </row>
    <row r="2953" spans="1:10" x14ac:dyDescent="0.25">
      <c r="A2953" s="23">
        <v>45260</v>
      </c>
      <c r="B2953" s="24">
        <v>1850150</v>
      </c>
      <c r="C2953" s="25" t="s">
        <v>1509</v>
      </c>
      <c r="D2953" s="24">
        <v>6129</v>
      </c>
      <c r="E2953" s="24">
        <v>712.51</v>
      </c>
      <c r="F2953" s="26">
        <v>0.11600000000000001</v>
      </c>
      <c r="G2953" s="25" t="s">
        <v>1484</v>
      </c>
      <c r="H2953" s="24">
        <v>626.87</v>
      </c>
      <c r="I2953" s="26">
        <v>0.27100000000000002</v>
      </c>
      <c r="J2953" s="25" t="b">
        <v>1</v>
      </c>
    </row>
    <row r="2954" spans="1:10" x14ac:dyDescent="0.25">
      <c r="A2954" s="23">
        <v>45190</v>
      </c>
      <c r="B2954" s="24">
        <v>1847042</v>
      </c>
      <c r="C2954" s="25" t="s">
        <v>2220</v>
      </c>
      <c r="D2954" s="24">
        <v>9600</v>
      </c>
      <c r="E2954" s="24">
        <v>1111.18</v>
      </c>
      <c r="F2954" s="26">
        <v>0.11600000000000001</v>
      </c>
      <c r="G2954" s="25" t="s">
        <v>1484</v>
      </c>
      <c r="H2954" s="24">
        <v>577.29</v>
      </c>
      <c r="I2954" s="26">
        <v>0.47399999999999998</v>
      </c>
      <c r="J2954" s="25" t="b">
        <v>1</v>
      </c>
    </row>
    <row r="2955" spans="1:10" x14ac:dyDescent="0.25">
      <c r="A2955" s="23">
        <v>45100</v>
      </c>
      <c r="B2955" s="24">
        <v>1842503</v>
      </c>
      <c r="C2955" s="25" t="s">
        <v>2221</v>
      </c>
      <c r="D2955" s="24">
        <v>89194.41</v>
      </c>
      <c r="E2955" s="24">
        <v>10348.19</v>
      </c>
      <c r="F2955" s="26">
        <v>0.11600000000000001</v>
      </c>
      <c r="G2955" s="25" t="s">
        <v>1484</v>
      </c>
      <c r="H2955" s="24">
        <v>13377.8</v>
      </c>
      <c r="I2955" s="26">
        <v>0.216</v>
      </c>
      <c r="J2955" s="25" t="b">
        <v>1</v>
      </c>
    </row>
    <row r="2956" spans="1:10" x14ac:dyDescent="0.25">
      <c r="A2956" s="23">
        <v>45098</v>
      </c>
      <c r="B2956" s="24">
        <v>1842363</v>
      </c>
      <c r="C2956" s="25" t="s">
        <v>2222</v>
      </c>
      <c r="D2956" s="24">
        <v>57994.5</v>
      </c>
      <c r="E2956" s="24">
        <v>6731.73</v>
      </c>
      <c r="F2956" s="26">
        <v>0.11600000000000001</v>
      </c>
      <c r="G2956" s="25" t="s">
        <v>1484</v>
      </c>
      <c r="H2956" s="24">
        <v>924.31</v>
      </c>
      <c r="I2956" s="26">
        <v>0.23100000000000001</v>
      </c>
      <c r="J2956" s="25" t="b">
        <v>1</v>
      </c>
    </row>
    <row r="2957" spans="1:10" x14ac:dyDescent="0.25">
      <c r="A2957" s="23">
        <v>45014</v>
      </c>
      <c r="B2957" s="24">
        <v>1838112</v>
      </c>
      <c r="C2957" s="25" t="s">
        <v>1162</v>
      </c>
      <c r="D2957" s="24">
        <v>19000</v>
      </c>
      <c r="E2957" s="24">
        <v>2195.4699999999998</v>
      </c>
      <c r="F2957" s="26">
        <v>0.11600000000000001</v>
      </c>
      <c r="G2957" s="25" t="s">
        <v>1484</v>
      </c>
      <c r="H2957" s="24">
        <v>0</v>
      </c>
      <c r="I2957" s="26">
        <v>0</v>
      </c>
      <c r="J2957" s="25" t="b">
        <v>0</v>
      </c>
    </row>
    <row r="2958" spans="1:10" x14ac:dyDescent="0.25">
      <c r="A2958" s="23">
        <v>44949</v>
      </c>
      <c r="B2958" s="24">
        <v>1834801</v>
      </c>
      <c r="C2958" s="25" t="s">
        <v>2223</v>
      </c>
      <c r="D2958" s="24">
        <v>19438</v>
      </c>
      <c r="E2958" s="24">
        <v>2252.9699999999998</v>
      </c>
      <c r="F2958" s="26">
        <v>0.11600000000000001</v>
      </c>
      <c r="G2958" s="25" t="s">
        <v>1484</v>
      </c>
      <c r="H2958" s="24">
        <v>-22.4</v>
      </c>
      <c r="I2958" s="26">
        <v>-3.411</v>
      </c>
      <c r="J2958" s="25" t="b">
        <v>0</v>
      </c>
    </row>
    <row r="2959" spans="1:10" x14ac:dyDescent="0.25">
      <c r="A2959" s="23">
        <v>45028</v>
      </c>
      <c r="B2959" s="24">
        <v>1838853</v>
      </c>
      <c r="C2959" s="25" t="s">
        <v>1537</v>
      </c>
      <c r="D2959" s="24">
        <v>9275</v>
      </c>
      <c r="E2959" s="24">
        <v>1077.3</v>
      </c>
      <c r="F2959" s="26">
        <v>0.11600000000000001</v>
      </c>
      <c r="G2959" s="25" t="s">
        <v>1484</v>
      </c>
      <c r="H2959" s="24">
        <v>1418.6</v>
      </c>
      <c r="I2959" s="26">
        <v>0.22</v>
      </c>
      <c r="J2959" s="25" t="b">
        <v>1</v>
      </c>
    </row>
    <row r="2960" spans="1:10" x14ac:dyDescent="0.25">
      <c r="A2960" s="23">
        <v>45219</v>
      </c>
      <c r="B2960" s="24">
        <v>1848478</v>
      </c>
      <c r="C2960" s="25" t="s">
        <v>1824</v>
      </c>
      <c r="D2960" s="24">
        <v>2140</v>
      </c>
      <c r="E2960" s="24">
        <v>250.5</v>
      </c>
      <c r="F2960" s="26">
        <v>0.11700000000000001</v>
      </c>
      <c r="G2960" s="25" t="s">
        <v>1484</v>
      </c>
      <c r="H2960" s="24">
        <v>1241.7</v>
      </c>
      <c r="I2960" s="26">
        <v>0.25900000000000001</v>
      </c>
      <c r="J2960" s="25" t="b">
        <v>1</v>
      </c>
    </row>
    <row r="2961" spans="1:10" x14ac:dyDescent="0.25">
      <c r="A2961" s="23">
        <v>45057</v>
      </c>
      <c r="B2961" s="24">
        <v>1840453</v>
      </c>
      <c r="C2961" s="25" t="s">
        <v>954</v>
      </c>
      <c r="D2961" s="24">
        <v>55627</v>
      </c>
      <c r="E2961" s="24">
        <v>6491.95</v>
      </c>
      <c r="F2961" s="26">
        <v>0.11700000000000001</v>
      </c>
      <c r="G2961" s="25" t="s">
        <v>1484</v>
      </c>
      <c r="H2961" s="24">
        <v>427.22</v>
      </c>
      <c r="I2961" s="26">
        <v>0.22</v>
      </c>
      <c r="J2961" s="25" t="b">
        <v>1</v>
      </c>
    </row>
    <row r="2962" spans="1:10" x14ac:dyDescent="0.25">
      <c r="A2962" s="23">
        <v>45169</v>
      </c>
      <c r="B2962" s="24">
        <v>1845913</v>
      </c>
      <c r="C2962" s="25" t="s">
        <v>1330</v>
      </c>
      <c r="D2962" s="24">
        <v>409.5</v>
      </c>
      <c r="E2962" s="24">
        <v>47.91</v>
      </c>
      <c r="F2962" s="26">
        <v>0.11700000000000001</v>
      </c>
      <c r="G2962" s="25" t="s">
        <v>1484</v>
      </c>
      <c r="H2962" s="24">
        <v>2178.4499999999998</v>
      </c>
      <c r="I2962" s="26">
        <v>0.28499999999999998</v>
      </c>
      <c r="J2962" s="25" t="b">
        <v>1</v>
      </c>
    </row>
    <row r="2963" spans="1:10" x14ac:dyDescent="0.25">
      <c r="A2963" s="23">
        <v>44985</v>
      </c>
      <c r="B2963" s="24">
        <v>1836576</v>
      </c>
      <c r="C2963" s="25" t="s">
        <v>1330</v>
      </c>
      <c r="D2963" s="24">
        <v>679.8</v>
      </c>
      <c r="E2963" s="24">
        <v>79.540000000000006</v>
      </c>
      <c r="F2963" s="26">
        <v>0.11700000000000001</v>
      </c>
      <c r="G2963" s="25" t="s">
        <v>1484</v>
      </c>
      <c r="H2963" s="24">
        <v>19263.009999999998</v>
      </c>
      <c r="I2963" s="26">
        <v>0.13900000000000001</v>
      </c>
      <c r="J2963" s="25" t="b">
        <v>0</v>
      </c>
    </row>
    <row r="2964" spans="1:10" x14ac:dyDescent="0.25">
      <c r="A2964" s="23">
        <v>45217</v>
      </c>
      <c r="B2964" s="24">
        <v>1848349</v>
      </c>
      <c r="C2964" s="25" t="s">
        <v>185</v>
      </c>
      <c r="D2964" s="24">
        <v>355</v>
      </c>
      <c r="E2964" s="24">
        <v>41.6</v>
      </c>
      <c r="F2964" s="26">
        <v>0.11700000000000001</v>
      </c>
      <c r="G2964" s="25" t="s">
        <v>1484</v>
      </c>
      <c r="H2964" s="24">
        <v>617.48</v>
      </c>
      <c r="I2964" s="26">
        <v>1.395</v>
      </c>
      <c r="J2964" s="25" t="b">
        <v>1</v>
      </c>
    </row>
    <row r="2965" spans="1:10" x14ac:dyDescent="0.25">
      <c r="A2965" s="23">
        <v>45198</v>
      </c>
      <c r="B2965" s="24">
        <v>1847480</v>
      </c>
      <c r="C2965" s="25" t="s">
        <v>185</v>
      </c>
      <c r="D2965" s="24">
        <v>710</v>
      </c>
      <c r="E2965" s="24">
        <v>83.4</v>
      </c>
      <c r="F2965" s="26">
        <v>0.11700000000000001</v>
      </c>
      <c r="G2965" s="25" t="s">
        <v>1484</v>
      </c>
      <c r="H2965" s="24">
        <v>2378</v>
      </c>
      <c r="I2965" s="26">
        <v>0.22</v>
      </c>
      <c r="J2965" s="25" t="b">
        <v>1</v>
      </c>
    </row>
    <row r="2966" spans="1:10" x14ac:dyDescent="0.25">
      <c r="A2966" s="23">
        <v>45022</v>
      </c>
      <c r="B2966" s="24">
        <v>1838602</v>
      </c>
      <c r="C2966" s="25" t="s">
        <v>2224</v>
      </c>
      <c r="D2966" s="24">
        <v>1720</v>
      </c>
      <c r="E2966" s="24">
        <v>202.08</v>
      </c>
      <c r="F2966" s="26">
        <v>0.11700000000000001</v>
      </c>
      <c r="G2966" s="25" t="s">
        <v>1484</v>
      </c>
      <c r="H2966" s="24">
        <v>46.69</v>
      </c>
      <c r="I2966" s="26">
        <v>1.4259999999999999</v>
      </c>
      <c r="J2966" s="25" t="b">
        <v>1</v>
      </c>
    </row>
    <row r="2967" spans="1:10" x14ac:dyDescent="0.25">
      <c r="A2967" s="23">
        <v>45033</v>
      </c>
      <c r="B2967" s="24">
        <v>1839065</v>
      </c>
      <c r="C2967" s="25" t="s">
        <v>2225</v>
      </c>
      <c r="D2967" s="24">
        <v>39656</v>
      </c>
      <c r="E2967" s="24">
        <v>4637.43</v>
      </c>
      <c r="F2967" s="26">
        <v>0.11700000000000001</v>
      </c>
      <c r="G2967" s="25" t="s">
        <v>1484</v>
      </c>
      <c r="H2967" s="24">
        <v>697.82</v>
      </c>
      <c r="I2967" s="26">
        <v>0.22</v>
      </c>
      <c r="J2967" s="25" t="b">
        <v>1</v>
      </c>
    </row>
    <row r="2968" spans="1:10" x14ac:dyDescent="0.25">
      <c r="A2968" s="23">
        <v>45086</v>
      </c>
      <c r="B2968" s="24">
        <v>1841862</v>
      </c>
      <c r="C2968" s="25" t="s">
        <v>138</v>
      </c>
      <c r="D2968" s="24">
        <v>53412</v>
      </c>
      <c r="E2968" s="24">
        <v>6268.98</v>
      </c>
      <c r="F2968" s="26">
        <v>0.11700000000000001</v>
      </c>
      <c r="G2968" s="25" t="s">
        <v>1484</v>
      </c>
      <c r="H2968" s="24">
        <v>8853</v>
      </c>
      <c r="I2968" s="26">
        <v>8.7999999999999995E-2</v>
      </c>
      <c r="J2968" s="25" t="b">
        <v>0</v>
      </c>
    </row>
    <row r="2969" spans="1:10" x14ac:dyDescent="0.25">
      <c r="A2969" s="23">
        <v>44981</v>
      </c>
      <c r="B2969" s="24">
        <v>1836411</v>
      </c>
      <c r="C2969" s="25" t="s">
        <v>1827</v>
      </c>
      <c r="D2969" s="24">
        <v>15818</v>
      </c>
      <c r="E2969" s="24">
        <v>1847.56</v>
      </c>
      <c r="F2969" s="26">
        <v>0.11700000000000001</v>
      </c>
      <c r="G2969" s="25" t="s">
        <v>1484</v>
      </c>
      <c r="H2969" s="24">
        <v>0</v>
      </c>
      <c r="I2969" s="26">
        <v>0</v>
      </c>
      <c r="J2969" s="25" t="b">
        <v>0</v>
      </c>
    </row>
    <row r="2970" spans="1:10" x14ac:dyDescent="0.25">
      <c r="A2970" s="23">
        <v>45226</v>
      </c>
      <c r="B2970" s="24">
        <v>1848823</v>
      </c>
      <c r="C2970" s="25" t="s">
        <v>2226</v>
      </c>
      <c r="D2970" s="24">
        <v>710</v>
      </c>
      <c r="E2970" s="24">
        <v>83</v>
      </c>
      <c r="F2970" s="26">
        <v>0.11700000000000001</v>
      </c>
      <c r="G2970" s="25" t="s">
        <v>1484</v>
      </c>
      <c r="H2970" s="24">
        <v>0</v>
      </c>
      <c r="I2970" s="26">
        <v>0</v>
      </c>
      <c r="J2970" s="25" t="b">
        <v>0</v>
      </c>
    </row>
    <row r="2971" spans="1:10" x14ac:dyDescent="0.25">
      <c r="A2971" s="23">
        <v>45037</v>
      </c>
      <c r="B2971" s="24">
        <v>1839374</v>
      </c>
      <c r="C2971" s="25" t="s">
        <v>185</v>
      </c>
      <c r="D2971" s="24">
        <v>688</v>
      </c>
      <c r="E2971" s="24">
        <v>80.67</v>
      </c>
      <c r="F2971" s="26">
        <v>0.11700000000000001</v>
      </c>
      <c r="G2971" s="25" t="s">
        <v>1484</v>
      </c>
      <c r="H2971" s="24">
        <v>520.5</v>
      </c>
      <c r="I2971" s="26">
        <v>0.33700000000000002</v>
      </c>
      <c r="J2971" s="25" t="b">
        <v>1</v>
      </c>
    </row>
    <row r="2972" spans="1:10" x14ac:dyDescent="0.25">
      <c r="A2972" s="23">
        <v>45208</v>
      </c>
      <c r="B2972" s="24">
        <v>1847912</v>
      </c>
      <c r="C2972" s="25" t="s">
        <v>2227</v>
      </c>
      <c r="D2972" s="24">
        <v>12739.04</v>
      </c>
      <c r="E2972" s="24">
        <v>1491.95</v>
      </c>
      <c r="F2972" s="26">
        <v>0.11700000000000001</v>
      </c>
      <c r="G2972" s="25" t="s">
        <v>1484</v>
      </c>
      <c r="H2972" s="24">
        <v>451.39</v>
      </c>
      <c r="I2972" s="26">
        <v>0.32700000000000001</v>
      </c>
      <c r="J2972" s="25" t="b">
        <v>1</v>
      </c>
    </row>
    <row r="2973" spans="1:10" x14ac:dyDescent="0.25">
      <c r="A2973" s="23">
        <v>44929</v>
      </c>
      <c r="B2973" s="24">
        <v>1834036</v>
      </c>
      <c r="C2973" s="25" t="s">
        <v>1197</v>
      </c>
      <c r="D2973" s="24">
        <v>96616.79</v>
      </c>
      <c r="E2973" s="24">
        <v>11316.61</v>
      </c>
      <c r="F2973" s="26">
        <v>0.11700000000000001</v>
      </c>
      <c r="G2973" s="25" t="s">
        <v>1484</v>
      </c>
      <c r="H2973" s="24">
        <v>7502.24</v>
      </c>
      <c r="I2973" s="26">
        <v>0.14199999999999999</v>
      </c>
      <c r="J2973" s="25" t="b">
        <v>0</v>
      </c>
    </row>
    <row r="2974" spans="1:10" x14ac:dyDescent="0.25">
      <c r="A2974" s="23">
        <v>45058</v>
      </c>
      <c r="B2974" s="24">
        <v>1840485</v>
      </c>
      <c r="C2974" s="25" t="s">
        <v>185</v>
      </c>
      <c r="D2974" s="24">
        <v>14324</v>
      </c>
      <c r="E2974" s="24">
        <v>1675.83</v>
      </c>
      <c r="F2974" s="26">
        <v>0.11700000000000001</v>
      </c>
      <c r="G2974" s="25" t="s">
        <v>1484</v>
      </c>
      <c r="H2974" s="24">
        <v>1498.84</v>
      </c>
      <c r="I2974" s="26">
        <v>0.26</v>
      </c>
      <c r="J2974" s="25" t="b">
        <v>1</v>
      </c>
    </row>
    <row r="2975" spans="1:10" x14ac:dyDescent="0.25">
      <c r="A2975" s="23">
        <v>44938</v>
      </c>
      <c r="B2975" s="24">
        <v>1834406</v>
      </c>
      <c r="C2975" s="25" t="s">
        <v>2228</v>
      </c>
      <c r="D2975" s="24">
        <v>1412</v>
      </c>
      <c r="E2975" s="24">
        <v>165.8</v>
      </c>
      <c r="F2975" s="26">
        <v>0.11700000000000001</v>
      </c>
      <c r="G2975" s="25" t="s">
        <v>1484</v>
      </c>
      <c r="H2975" s="24">
        <v>109.3</v>
      </c>
      <c r="I2975" s="26">
        <v>0</v>
      </c>
      <c r="J2975" s="25" t="b">
        <v>0</v>
      </c>
    </row>
    <row r="2976" spans="1:10" x14ac:dyDescent="0.25">
      <c r="A2976" s="23">
        <v>45204</v>
      </c>
      <c r="B2976" s="24">
        <v>1847758</v>
      </c>
      <c r="C2976" s="25" t="s">
        <v>2229</v>
      </c>
      <c r="D2976" s="24">
        <v>79539.87</v>
      </c>
      <c r="E2976" s="24">
        <v>9289.3700000000008</v>
      </c>
      <c r="F2976" s="26">
        <v>0.11700000000000001</v>
      </c>
      <c r="G2976" s="25" t="s">
        <v>1484</v>
      </c>
      <c r="H2976" s="24">
        <v>4199.3599999999997</v>
      </c>
      <c r="I2976" s="26">
        <v>0.13600000000000001</v>
      </c>
      <c r="J2976" s="25" t="b">
        <v>0</v>
      </c>
    </row>
    <row r="2977" spans="1:10" x14ac:dyDescent="0.25">
      <c r="A2977" s="23">
        <v>44936</v>
      </c>
      <c r="B2977" s="24">
        <v>1834313</v>
      </c>
      <c r="C2977" s="25" t="s">
        <v>2230</v>
      </c>
      <c r="D2977" s="24">
        <v>64093</v>
      </c>
      <c r="E2977" s="24">
        <v>7492</v>
      </c>
      <c r="F2977" s="26">
        <v>0.11700000000000001</v>
      </c>
      <c r="G2977" s="25" t="s">
        <v>1484</v>
      </c>
      <c r="H2977" s="24">
        <v>1445.19</v>
      </c>
      <c r="I2977" s="26">
        <v>0.27900000000000003</v>
      </c>
      <c r="J2977" s="25" t="b">
        <v>1</v>
      </c>
    </row>
    <row r="2978" spans="1:10" x14ac:dyDescent="0.25">
      <c r="A2978" s="23">
        <v>45260</v>
      </c>
      <c r="B2978" s="24">
        <v>1850109</v>
      </c>
      <c r="C2978" s="25" t="s">
        <v>2231</v>
      </c>
      <c r="D2978" s="24">
        <v>8996.4599999999991</v>
      </c>
      <c r="E2978" s="24">
        <v>1048.57</v>
      </c>
      <c r="F2978" s="26">
        <v>0.11700000000000001</v>
      </c>
      <c r="G2978" s="25" t="s">
        <v>1484</v>
      </c>
      <c r="H2978" s="24">
        <v>6268.4</v>
      </c>
      <c r="I2978" s="26">
        <v>0.16600000000000001</v>
      </c>
      <c r="J2978" s="25" t="b">
        <v>0</v>
      </c>
    </row>
    <row r="2979" spans="1:10" x14ac:dyDescent="0.25">
      <c r="A2979" s="23">
        <v>45001</v>
      </c>
      <c r="B2979" s="24">
        <v>1837537</v>
      </c>
      <c r="C2979" s="25" t="s">
        <v>2232</v>
      </c>
      <c r="D2979" s="24">
        <v>4438.96</v>
      </c>
      <c r="E2979" s="24">
        <v>519.36</v>
      </c>
      <c r="F2979" s="26">
        <v>0.11700000000000001</v>
      </c>
      <c r="G2979" s="25" t="s">
        <v>1484</v>
      </c>
      <c r="H2979" s="24">
        <v>1039.4000000000001</v>
      </c>
      <c r="I2979" s="26">
        <v>0.21199999999999999</v>
      </c>
      <c r="J2979" s="25" t="b">
        <v>1</v>
      </c>
    </row>
    <row r="2980" spans="1:10" x14ac:dyDescent="0.25">
      <c r="A2980" s="23">
        <v>45194</v>
      </c>
      <c r="B2980" s="24">
        <v>1847193</v>
      </c>
      <c r="C2980" s="25" t="s">
        <v>2233</v>
      </c>
      <c r="D2980" s="24">
        <v>34675.43</v>
      </c>
      <c r="E2980" s="24">
        <v>4087</v>
      </c>
      <c r="F2980" s="26">
        <v>0.11799999999999999</v>
      </c>
      <c r="G2980" s="25" t="s">
        <v>1484</v>
      </c>
      <c r="H2980" s="24">
        <v>2562.7199999999998</v>
      </c>
      <c r="I2980" s="26">
        <v>0.22800000000000001</v>
      </c>
      <c r="J2980" s="25" t="b">
        <v>1</v>
      </c>
    </row>
    <row r="2981" spans="1:10" x14ac:dyDescent="0.25">
      <c r="A2981" s="23">
        <v>45002</v>
      </c>
      <c r="B2981" s="24">
        <v>1837604</v>
      </c>
      <c r="C2981" s="25" t="s">
        <v>695</v>
      </c>
      <c r="D2981" s="24">
        <v>1900</v>
      </c>
      <c r="E2981" s="24">
        <v>225</v>
      </c>
      <c r="F2981" s="26">
        <v>0.11799999999999999</v>
      </c>
      <c r="G2981" s="25" t="s">
        <v>1484</v>
      </c>
      <c r="H2981" s="24">
        <v>131.19999999999999</v>
      </c>
      <c r="I2981" s="26">
        <v>0.22</v>
      </c>
      <c r="J2981" s="25" t="b">
        <v>1</v>
      </c>
    </row>
    <row r="2982" spans="1:10" x14ac:dyDescent="0.25">
      <c r="A2982" s="23">
        <v>44984</v>
      </c>
      <c r="B2982" s="24">
        <v>1836500</v>
      </c>
      <c r="C2982" s="25" t="s">
        <v>2234</v>
      </c>
      <c r="D2982" s="24">
        <v>12675</v>
      </c>
      <c r="E2982" s="24">
        <v>1501.65</v>
      </c>
      <c r="F2982" s="26">
        <v>0.11799999999999999</v>
      </c>
      <c r="G2982" s="25" t="s">
        <v>1484</v>
      </c>
      <c r="H2982" s="24">
        <v>2514</v>
      </c>
      <c r="I2982" s="26">
        <v>0.23300000000000001</v>
      </c>
      <c r="J2982" s="25" t="b">
        <v>1</v>
      </c>
    </row>
    <row r="2983" spans="1:10" x14ac:dyDescent="0.25">
      <c r="A2983" s="23">
        <v>45202</v>
      </c>
      <c r="B2983" s="24">
        <v>1847587</v>
      </c>
      <c r="C2983" s="25" t="s">
        <v>2235</v>
      </c>
      <c r="D2983" s="24">
        <v>152736.32999999999</v>
      </c>
      <c r="E2983" s="24">
        <v>18087.84</v>
      </c>
      <c r="F2983" s="26">
        <v>0.11799999999999999</v>
      </c>
      <c r="G2983" s="25" t="s">
        <v>1484</v>
      </c>
      <c r="H2983" s="24">
        <v>3317.72</v>
      </c>
      <c r="I2983" s="26">
        <v>0.22</v>
      </c>
      <c r="J2983" s="25" t="b">
        <v>1</v>
      </c>
    </row>
    <row r="2984" spans="1:10" x14ac:dyDescent="0.25">
      <c r="A2984" s="23">
        <v>45204</v>
      </c>
      <c r="B2984" s="24">
        <v>1847721</v>
      </c>
      <c r="C2984" s="25" t="s">
        <v>2236</v>
      </c>
      <c r="D2984" s="24">
        <v>152736.32999999999</v>
      </c>
      <c r="E2984" s="24">
        <v>18087.84</v>
      </c>
      <c r="F2984" s="26">
        <v>0.11799999999999999</v>
      </c>
      <c r="G2984" s="25" t="s">
        <v>1484</v>
      </c>
      <c r="H2984" s="24">
        <v>18010.7</v>
      </c>
      <c r="I2984" s="26">
        <v>0.157</v>
      </c>
      <c r="J2984" s="25" t="b">
        <v>0</v>
      </c>
    </row>
    <row r="2985" spans="1:10" x14ac:dyDescent="0.25">
      <c r="A2985" s="23">
        <v>45216</v>
      </c>
      <c r="B2985" s="24">
        <v>1848272</v>
      </c>
      <c r="C2985" s="25" t="s">
        <v>2237</v>
      </c>
      <c r="D2985" s="24">
        <v>4640.8900000000003</v>
      </c>
      <c r="E2985" s="24">
        <v>548.75</v>
      </c>
      <c r="F2985" s="26">
        <v>0.11799999999999999</v>
      </c>
      <c r="G2985" s="25" t="s">
        <v>1484</v>
      </c>
      <c r="H2985" s="24">
        <v>521.69000000000005</v>
      </c>
      <c r="I2985" s="26">
        <v>0.89800000000000002</v>
      </c>
      <c r="J2985" s="25" t="b">
        <v>1</v>
      </c>
    </row>
    <row r="2986" spans="1:10" x14ac:dyDescent="0.25">
      <c r="A2986" s="23">
        <v>45219</v>
      </c>
      <c r="B2986" s="24">
        <v>1848494</v>
      </c>
      <c r="C2986" s="25" t="s">
        <v>185</v>
      </c>
      <c r="D2986" s="24">
        <v>688</v>
      </c>
      <c r="E2986" s="24">
        <v>81.2</v>
      </c>
      <c r="F2986" s="26">
        <v>0.11799999999999999</v>
      </c>
      <c r="G2986" s="25" t="s">
        <v>1484</v>
      </c>
      <c r="H2986" s="24">
        <v>0</v>
      </c>
      <c r="I2986" s="26">
        <v>0</v>
      </c>
      <c r="J2986" s="25" t="b">
        <v>0</v>
      </c>
    </row>
    <row r="2987" spans="1:10" x14ac:dyDescent="0.25">
      <c r="A2987" s="23">
        <v>44930</v>
      </c>
      <c r="B2987" s="24">
        <v>1834117</v>
      </c>
      <c r="C2987" s="25" t="s">
        <v>2238</v>
      </c>
      <c r="D2987" s="24">
        <v>532</v>
      </c>
      <c r="E2987" s="24">
        <v>62.65</v>
      </c>
      <c r="F2987" s="26">
        <v>0.11799999999999999</v>
      </c>
      <c r="G2987" s="25" t="s">
        <v>1484</v>
      </c>
      <c r="H2987" s="24">
        <v>2798.97</v>
      </c>
      <c r="I2987" s="26">
        <v>0.22800000000000001</v>
      </c>
      <c r="J2987" s="25" t="b">
        <v>1</v>
      </c>
    </row>
    <row r="2988" spans="1:10" x14ac:dyDescent="0.25">
      <c r="A2988" s="23">
        <v>45133</v>
      </c>
      <c r="B2988" s="24">
        <v>1844043</v>
      </c>
      <c r="C2988" s="25" t="s">
        <v>2239</v>
      </c>
      <c r="D2988" s="24">
        <v>562.37</v>
      </c>
      <c r="E2988" s="24">
        <v>66.08</v>
      </c>
      <c r="F2988" s="26">
        <v>0.11799999999999999</v>
      </c>
      <c r="G2988" s="25" t="s">
        <v>1484</v>
      </c>
      <c r="H2988" s="24">
        <v>412.36</v>
      </c>
      <c r="I2988" s="26">
        <v>4.0949999999999998</v>
      </c>
      <c r="J2988" s="25" t="b">
        <v>1</v>
      </c>
    </row>
    <row r="2989" spans="1:10" x14ac:dyDescent="0.25">
      <c r="A2989" s="23">
        <v>45069</v>
      </c>
      <c r="B2989" s="24">
        <v>1840966</v>
      </c>
      <c r="C2989" s="25" t="s">
        <v>1481</v>
      </c>
      <c r="D2989" s="24">
        <v>54930</v>
      </c>
      <c r="E2989" s="24">
        <v>6508</v>
      </c>
      <c r="F2989" s="26">
        <v>0.11799999999999999</v>
      </c>
      <c r="G2989" s="25" t="s">
        <v>1484</v>
      </c>
      <c r="H2989" s="24">
        <v>0</v>
      </c>
      <c r="I2989" s="26">
        <v>0</v>
      </c>
      <c r="J2989" s="25" t="b">
        <v>0</v>
      </c>
    </row>
    <row r="2990" spans="1:10" x14ac:dyDescent="0.25">
      <c r="A2990" s="23">
        <v>45079</v>
      </c>
      <c r="B2990" s="24">
        <v>1841562</v>
      </c>
      <c r="C2990" s="25" t="s">
        <v>2240</v>
      </c>
      <c r="D2990" s="24">
        <v>55974.879999999997</v>
      </c>
      <c r="E2990" s="24">
        <v>6593.12</v>
      </c>
      <c r="F2990" s="26">
        <v>0.11799999999999999</v>
      </c>
      <c r="G2990" s="25" t="s">
        <v>1484</v>
      </c>
      <c r="H2990" s="24">
        <v>9206.9599999999991</v>
      </c>
      <c r="I2990" s="26">
        <v>0.22</v>
      </c>
      <c r="J2990" s="25" t="b">
        <v>1</v>
      </c>
    </row>
    <row r="2991" spans="1:10" x14ac:dyDescent="0.25">
      <c r="A2991" s="23">
        <v>45218</v>
      </c>
      <c r="B2991" s="24">
        <v>1848420</v>
      </c>
      <c r="C2991" s="25" t="s">
        <v>185</v>
      </c>
      <c r="D2991" s="24">
        <v>688</v>
      </c>
      <c r="E2991" s="24">
        <v>81.33</v>
      </c>
      <c r="F2991" s="26">
        <v>0.11799999999999999</v>
      </c>
      <c r="G2991" s="25" t="s">
        <v>1484</v>
      </c>
      <c r="H2991" s="24">
        <v>1262.8</v>
      </c>
      <c r="I2991" s="26">
        <v>0.22</v>
      </c>
      <c r="J2991" s="25" t="b">
        <v>1</v>
      </c>
    </row>
    <row r="2992" spans="1:10" x14ac:dyDescent="0.25">
      <c r="A2992" s="23">
        <v>44970</v>
      </c>
      <c r="B2992" s="24">
        <v>1835814</v>
      </c>
      <c r="C2992" s="25" t="s">
        <v>2241</v>
      </c>
      <c r="D2992" s="24">
        <v>40440</v>
      </c>
      <c r="E2992" s="24">
        <v>4753.8999999999996</v>
      </c>
      <c r="F2992" s="26">
        <v>0.11799999999999999</v>
      </c>
      <c r="G2992" s="25" t="s">
        <v>1484</v>
      </c>
      <c r="H2992" s="24">
        <v>350.96</v>
      </c>
      <c r="I2992" s="26">
        <v>0.22</v>
      </c>
      <c r="J2992" s="25" t="b">
        <v>1</v>
      </c>
    </row>
    <row r="2993" spans="1:10" x14ac:dyDescent="0.25">
      <c r="A2993" s="23">
        <v>45002</v>
      </c>
      <c r="B2993" s="24">
        <v>1837607</v>
      </c>
      <c r="C2993" s="25" t="s">
        <v>2242</v>
      </c>
      <c r="D2993" s="24">
        <v>22800</v>
      </c>
      <c r="E2993" s="24">
        <v>2700</v>
      </c>
      <c r="F2993" s="26">
        <v>0.11799999999999999</v>
      </c>
      <c r="G2993" s="25" t="s">
        <v>1484</v>
      </c>
      <c r="H2993" s="24">
        <v>24913.200000000001</v>
      </c>
      <c r="I2993" s="26">
        <v>0.13500000000000001</v>
      </c>
      <c r="J2993" s="25" t="b">
        <v>0</v>
      </c>
    </row>
    <row r="2994" spans="1:10" x14ac:dyDescent="0.25">
      <c r="A2994" s="23">
        <v>45164</v>
      </c>
      <c r="B2994" s="24">
        <v>1845671</v>
      </c>
      <c r="C2994" s="25" t="s">
        <v>185</v>
      </c>
      <c r="D2994" s="24">
        <v>1720</v>
      </c>
      <c r="E2994" s="24">
        <v>203</v>
      </c>
      <c r="F2994" s="26">
        <v>0.11799999999999999</v>
      </c>
      <c r="G2994" s="25" t="s">
        <v>1484</v>
      </c>
      <c r="H2994" s="24">
        <v>1808.92</v>
      </c>
      <c r="I2994" s="26">
        <v>0.22</v>
      </c>
      <c r="J2994" s="25" t="b">
        <v>1</v>
      </c>
    </row>
    <row r="2995" spans="1:10" x14ac:dyDescent="0.25">
      <c r="A2995" s="23">
        <v>45156</v>
      </c>
      <c r="B2995" s="24">
        <v>1845209</v>
      </c>
      <c r="C2995" s="25" t="s">
        <v>2243</v>
      </c>
      <c r="D2995" s="24">
        <v>84011.58</v>
      </c>
      <c r="E2995" s="24">
        <v>9883.83</v>
      </c>
      <c r="F2995" s="26">
        <v>0.11799999999999999</v>
      </c>
      <c r="G2995" s="25" t="s">
        <v>1484</v>
      </c>
      <c r="H2995" s="24">
        <v>592.79999999999995</v>
      </c>
      <c r="I2995" s="26">
        <v>0.19800000000000001</v>
      </c>
      <c r="J2995" s="25" t="b">
        <v>1</v>
      </c>
    </row>
    <row r="2996" spans="1:10" x14ac:dyDescent="0.25">
      <c r="A2996" s="23">
        <v>45223</v>
      </c>
      <c r="B2996" s="24">
        <v>1848621</v>
      </c>
      <c r="C2996" s="25" t="s">
        <v>2244</v>
      </c>
      <c r="D2996" s="24">
        <v>1032</v>
      </c>
      <c r="E2996" s="24">
        <v>121.8</v>
      </c>
      <c r="F2996" s="26">
        <v>0.11799999999999999</v>
      </c>
      <c r="G2996" s="25" t="s">
        <v>1484</v>
      </c>
      <c r="H2996" s="24">
        <v>2297.5700000000002</v>
      </c>
      <c r="I2996" s="26">
        <v>0.50800000000000001</v>
      </c>
      <c r="J2996" s="25" t="b">
        <v>1</v>
      </c>
    </row>
    <row r="2997" spans="1:10" x14ac:dyDescent="0.25">
      <c r="A2997" s="23">
        <v>45040</v>
      </c>
      <c r="B2997" s="24">
        <v>1839478</v>
      </c>
      <c r="C2997" s="25" t="s">
        <v>2245</v>
      </c>
      <c r="D2997" s="24">
        <v>9917.9500000000007</v>
      </c>
      <c r="E2997" s="24">
        <v>1169.8699999999999</v>
      </c>
      <c r="F2997" s="26">
        <v>0.11799999999999999</v>
      </c>
      <c r="G2997" s="25" t="s">
        <v>1484</v>
      </c>
      <c r="H2997" s="24">
        <v>0</v>
      </c>
      <c r="I2997" s="26">
        <v>0</v>
      </c>
      <c r="J2997" s="25" t="b">
        <v>0</v>
      </c>
    </row>
    <row r="2998" spans="1:10" x14ac:dyDescent="0.25">
      <c r="A2998" s="23">
        <v>45272</v>
      </c>
      <c r="B2998" s="24">
        <v>1850625</v>
      </c>
      <c r="C2998" s="25" t="s">
        <v>2246</v>
      </c>
      <c r="D2998" s="24">
        <v>756</v>
      </c>
      <c r="E2998" s="24">
        <v>89.27</v>
      </c>
      <c r="F2998" s="26">
        <v>0.11799999999999999</v>
      </c>
      <c r="G2998" s="25" t="s">
        <v>1484</v>
      </c>
      <c r="H2998" s="24">
        <v>13.5</v>
      </c>
      <c r="I2998" s="26">
        <v>0.88900000000000001</v>
      </c>
      <c r="J2998" s="25" t="b">
        <v>1</v>
      </c>
    </row>
    <row r="2999" spans="1:10" x14ac:dyDescent="0.25">
      <c r="A2999" s="23">
        <v>45054</v>
      </c>
      <c r="B2999" s="24">
        <v>1840231</v>
      </c>
      <c r="C2999" s="25" t="s">
        <v>2097</v>
      </c>
      <c r="D2999" s="24">
        <v>8123</v>
      </c>
      <c r="E2999" s="24">
        <v>962.27</v>
      </c>
      <c r="F2999" s="26">
        <v>0.11799999999999999</v>
      </c>
      <c r="G2999" s="25" t="s">
        <v>1484</v>
      </c>
      <c r="H2999" s="24">
        <v>28998.04</v>
      </c>
      <c r="I2999" s="26">
        <v>4.2999999999999997E-2</v>
      </c>
      <c r="J2999" s="25" t="b">
        <v>0</v>
      </c>
    </row>
    <row r="3000" spans="1:10" x14ac:dyDescent="0.25">
      <c r="A3000" s="23">
        <v>45202</v>
      </c>
      <c r="B3000" s="24">
        <v>1847603</v>
      </c>
      <c r="C3000" s="25" t="s">
        <v>2247</v>
      </c>
      <c r="D3000" s="24">
        <v>41936.85</v>
      </c>
      <c r="E3000" s="24">
        <v>4929.95</v>
      </c>
      <c r="F3000" s="26">
        <v>0.11799999999999999</v>
      </c>
      <c r="G3000" s="25" t="s">
        <v>1484</v>
      </c>
      <c r="H3000" s="24">
        <v>2391.88</v>
      </c>
      <c r="I3000" s="26">
        <v>0.40899999999999997</v>
      </c>
      <c r="J3000" s="25" t="b">
        <v>1</v>
      </c>
    </row>
    <row r="3001" spans="1:10" x14ac:dyDescent="0.25">
      <c r="A3001" s="23">
        <v>44945</v>
      </c>
      <c r="B3001" s="24">
        <v>1834644</v>
      </c>
      <c r="C3001" s="25" t="s">
        <v>683</v>
      </c>
      <c r="D3001" s="24">
        <v>21486</v>
      </c>
      <c r="E3001" s="24">
        <v>2539.77</v>
      </c>
      <c r="F3001" s="26">
        <v>0.11799999999999999</v>
      </c>
      <c r="G3001" s="25" t="s">
        <v>1484</v>
      </c>
      <c r="H3001" s="24">
        <v>9147.1</v>
      </c>
      <c r="I3001" s="26">
        <v>0.22</v>
      </c>
      <c r="J3001" s="25" t="b">
        <v>1</v>
      </c>
    </row>
    <row r="3002" spans="1:10" x14ac:dyDescent="0.25">
      <c r="A3002" s="23">
        <v>45120</v>
      </c>
      <c r="B3002" s="24">
        <v>1843361</v>
      </c>
      <c r="C3002" s="25" t="s">
        <v>2248</v>
      </c>
      <c r="D3002" s="24">
        <v>11613</v>
      </c>
      <c r="E3002" s="24">
        <v>1365.9</v>
      </c>
      <c r="F3002" s="26">
        <v>0.11799999999999999</v>
      </c>
      <c r="G3002" s="25" t="s">
        <v>1484</v>
      </c>
      <c r="H3002" s="24">
        <v>355.88</v>
      </c>
      <c r="I3002" s="26">
        <v>0.22</v>
      </c>
      <c r="J3002" s="25" t="b">
        <v>1</v>
      </c>
    </row>
    <row r="3003" spans="1:10" x14ac:dyDescent="0.25">
      <c r="A3003" s="23">
        <v>45005</v>
      </c>
      <c r="B3003" s="24">
        <v>1837632</v>
      </c>
      <c r="C3003" s="25" t="s">
        <v>2249</v>
      </c>
      <c r="D3003" s="24">
        <v>11400</v>
      </c>
      <c r="E3003" s="24">
        <v>1350</v>
      </c>
      <c r="F3003" s="26">
        <v>0.11799999999999999</v>
      </c>
      <c r="G3003" s="25" t="s">
        <v>1484</v>
      </c>
      <c r="H3003" s="24">
        <v>745.73</v>
      </c>
      <c r="I3003" s="26">
        <v>0.13400000000000001</v>
      </c>
      <c r="J3003" s="25" t="b">
        <v>0</v>
      </c>
    </row>
    <row r="3004" spans="1:10" x14ac:dyDescent="0.25">
      <c r="A3004" s="23">
        <v>45260</v>
      </c>
      <c r="B3004" s="24">
        <v>1850143</v>
      </c>
      <c r="C3004" s="25" t="s">
        <v>2250</v>
      </c>
      <c r="D3004" s="24">
        <v>4662</v>
      </c>
      <c r="E3004" s="24">
        <v>554.11</v>
      </c>
      <c r="F3004" s="26">
        <v>0.11899999999999999</v>
      </c>
      <c r="G3004" s="25" t="s">
        <v>1484</v>
      </c>
      <c r="H3004" s="24">
        <v>277.48</v>
      </c>
      <c r="I3004" s="26">
        <v>0.80600000000000005</v>
      </c>
      <c r="J3004" s="25" t="b">
        <v>1</v>
      </c>
    </row>
    <row r="3005" spans="1:10" x14ac:dyDescent="0.25">
      <c r="A3005" s="23">
        <v>44964</v>
      </c>
      <c r="B3005" s="24">
        <v>1835526</v>
      </c>
      <c r="C3005" s="25" t="s">
        <v>2251</v>
      </c>
      <c r="D3005" s="24">
        <v>9172.33</v>
      </c>
      <c r="E3005" s="24">
        <v>1093.3800000000001</v>
      </c>
      <c r="F3005" s="26">
        <v>0.11899999999999999</v>
      </c>
      <c r="G3005" s="25" t="s">
        <v>1484</v>
      </c>
      <c r="H3005" s="24">
        <v>1671.81</v>
      </c>
      <c r="I3005" s="26">
        <v>0.193</v>
      </c>
      <c r="J3005" s="25" t="b">
        <v>1</v>
      </c>
    </row>
    <row r="3006" spans="1:10" x14ac:dyDescent="0.25">
      <c r="A3006" s="23">
        <v>45016</v>
      </c>
      <c r="B3006" s="24">
        <v>1838355</v>
      </c>
      <c r="C3006" s="25" t="s">
        <v>2252</v>
      </c>
      <c r="D3006" s="24">
        <v>46141.08</v>
      </c>
      <c r="E3006" s="24">
        <v>5471.91</v>
      </c>
      <c r="F3006" s="26">
        <v>0.11899999999999999</v>
      </c>
      <c r="G3006" s="25" t="s">
        <v>1484</v>
      </c>
      <c r="H3006" s="24">
        <v>257.2</v>
      </c>
      <c r="I3006" s="26">
        <v>0.151</v>
      </c>
      <c r="J3006" s="25" t="b">
        <v>0</v>
      </c>
    </row>
    <row r="3007" spans="1:10" x14ac:dyDescent="0.25">
      <c r="A3007" s="23">
        <v>45125</v>
      </c>
      <c r="B3007" s="24">
        <v>1843535</v>
      </c>
      <c r="C3007" s="25" t="s">
        <v>2253</v>
      </c>
      <c r="D3007" s="24">
        <v>28270</v>
      </c>
      <c r="E3007" s="24">
        <v>3356.8</v>
      </c>
      <c r="F3007" s="26">
        <v>0.11899999999999999</v>
      </c>
      <c r="G3007" s="25" t="s">
        <v>1484</v>
      </c>
      <c r="H3007" s="24">
        <v>499.02</v>
      </c>
      <c r="I3007" s="26">
        <v>3.7589999999999999</v>
      </c>
      <c r="J3007" s="25" t="b">
        <v>1</v>
      </c>
    </row>
    <row r="3008" spans="1:10" x14ac:dyDescent="0.25">
      <c r="A3008" s="23">
        <v>45013</v>
      </c>
      <c r="B3008" s="24">
        <v>1838100</v>
      </c>
      <c r="C3008" s="25" t="s">
        <v>2254</v>
      </c>
      <c r="D3008" s="24">
        <v>846</v>
      </c>
      <c r="E3008" s="24">
        <v>100.27</v>
      </c>
      <c r="F3008" s="26">
        <v>0.11899999999999999</v>
      </c>
      <c r="G3008" s="25" t="s">
        <v>1484</v>
      </c>
      <c r="H3008" s="24">
        <v>546.11</v>
      </c>
      <c r="I3008" s="26">
        <v>0.47599999999999998</v>
      </c>
      <c r="J3008" s="25" t="b">
        <v>1</v>
      </c>
    </row>
    <row r="3009" spans="1:10" x14ac:dyDescent="0.25">
      <c r="A3009" s="23">
        <v>45057</v>
      </c>
      <c r="B3009" s="24">
        <v>1840440</v>
      </c>
      <c r="C3009" s="25" t="s">
        <v>1883</v>
      </c>
      <c r="D3009" s="24">
        <v>3699</v>
      </c>
      <c r="E3009" s="24">
        <v>439.4</v>
      </c>
      <c r="F3009" s="26">
        <v>0.11899999999999999</v>
      </c>
      <c r="G3009" s="25" t="s">
        <v>1484</v>
      </c>
      <c r="H3009" s="24">
        <v>249.12</v>
      </c>
      <c r="I3009" s="26">
        <v>0.156</v>
      </c>
      <c r="J3009" s="25" t="b">
        <v>0</v>
      </c>
    </row>
    <row r="3010" spans="1:10" x14ac:dyDescent="0.25">
      <c r="A3010" s="23">
        <v>45198</v>
      </c>
      <c r="B3010" s="24">
        <v>1847501</v>
      </c>
      <c r="C3010" s="25" t="s">
        <v>2255</v>
      </c>
      <c r="D3010" s="24">
        <v>2114</v>
      </c>
      <c r="E3010" s="24">
        <v>250.54</v>
      </c>
      <c r="F3010" s="26">
        <v>0.11899999999999999</v>
      </c>
      <c r="G3010" s="25" t="s">
        <v>1484</v>
      </c>
      <c r="H3010" s="24">
        <v>785.84</v>
      </c>
      <c r="I3010" s="26">
        <v>0.13600000000000001</v>
      </c>
      <c r="J3010" s="25" t="b">
        <v>0</v>
      </c>
    </row>
    <row r="3011" spans="1:10" x14ac:dyDescent="0.25">
      <c r="A3011" s="23">
        <v>45216</v>
      </c>
      <c r="B3011" s="24">
        <v>1848283</v>
      </c>
      <c r="C3011" s="25" t="s">
        <v>2256</v>
      </c>
      <c r="D3011" s="24">
        <v>2064</v>
      </c>
      <c r="E3011" s="24">
        <v>244.6</v>
      </c>
      <c r="F3011" s="26">
        <v>0.11899999999999999</v>
      </c>
      <c r="G3011" s="25" t="s">
        <v>1484</v>
      </c>
      <c r="H3011" s="24">
        <v>1999.98</v>
      </c>
      <c r="I3011" s="26">
        <v>0.22</v>
      </c>
      <c r="J3011" s="25" t="b">
        <v>1</v>
      </c>
    </row>
    <row r="3012" spans="1:10" x14ac:dyDescent="0.25">
      <c r="A3012" s="23">
        <v>44980</v>
      </c>
      <c r="B3012" s="24">
        <v>1836347</v>
      </c>
      <c r="C3012" s="25" t="s">
        <v>1052</v>
      </c>
      <c r="D3012" s="24">
        <v>126676</v>
      </c>
      <c r="E3012" s="24">
        <v>15081.32</v>
      </c>
      <c r="F3012" s="26">
        <v>0.11899999999999999</v>
      </c>
      <c r="G3012" s="25" t="s">
        <v>1484</v>
      </c>
      <c r="H3012" s="24">
        <v>4955.5</v>
      </c>
      <c r="I3012" s="26">
        <v>0.17399999999999999</v>
      </c>
      <c r="J3012" s="25" t="b">
        <v>0</v>
      </c>
    </row>
    <row r="3013" spans="1:10" x14ac:dyDescent="0.25">
      <c r="A3013" s="23">
        <v>44999</v>
      </c>
      <c r="B3013" s="24">
        <v>1837439</v>
      </c>
      <c r="C3013" s="25" t="s">
        <v>2257</v>
      </c>
      <c r="D3013" s="24">
        <v>17035</v>
      </c>
      <c r="E3013" s="24">
        <v>2029.57</v>
      </c>
      <c r="F3013" s="26">
        <v>0.11899999999999999</v>
      </c>
      <c r="G3013" s="25" t="s">
        <v>1484</v>
      </c>
      <c r="H3013" s="24">
        <v>0</v>
      </c>
      <c r="I3013" s="26">
        <v>0</v>
      </c>
      <c r="J3013" s="25" t="b">
        <v>0</v>
      </c>
    </row>
    <row r="3014" spans="1:10" x14ac:dyDescent="0.25">
      <c r="A3014" s="23">
        <v>45244</v>
      </c>
      <c r="B3014" s="24">
        <v>1849530</v>
      </c>
      <c r="C3014" s="25" t="s">
        <v>2258</v>
      </c>
      <c r="D3014" s="24">
        <v>8000.96</v>
      </c>
      <c r="E3014" s="24">
        <v>949.16</v>
      </c>
      <c r="F3014" s="26">
        <v>0.11899999999999999</v>
      </c>
      <c r="G3014" s="25" t="s">
        <v>1484</v>
      </c>
      <c r="H3014" s="24">
        <v>201.65</v>
      </c>
      <c r="I3014" s="26">
        <v>0.31900000000000001</v>
      </c>
      <c r="J3014" s="25" t="b">
        <v>1</v>
      </c>
    </row>
    <row r="3015" spans="1:10" x14ac:dyDescent="0.25">
      <c r="A3015" s="23">
        <v>45015</v>
      </c>
      <c r="B3015" s="24">
        <v>1838269</v>
      </c>
      <c r="C3015" s="25" t="s">
        <v>2259</v>
      </c>
      <c r="D3015" s="24">
        <v>15542</v>
      </c>
      <c r="E3015" s="24">
        <v>1843.5</v>
      </c>
      <c r="F3015" s="26">
        <v>0.11899999999999999</v>
      </c>
      <c r="G3015" s="25" t="s">
        <v>1484</v>
      </c>
      <c r="H3015" s="24">
        <v>41609.31</v>
      </c>
      <c r="I3015" s="26">
        <v>7.3999999999999996E-2</v>
      </c>
      <c r="J3015" s="25" t="b">
        <v>0</v>
      </c>
    </row>
    <row r="3016" spans="1:10" x14ac:dyDescent="0.25">
      <c r="A3016" s="23">
        <v>45232</v>
      </c>
      <c r="B3016" s="24">
        <v>1849109</v>
      </c>
      <c r="C3016" s="25" t="s">
        <v>2260</v>
      </c>
      <c r="D3016" s="24">
        <v>29848</v>
      </c>
      <c r="E3016" s="24">
        <v>3558.8</v>
      </c>
      <c r="F3016" s="26">
        <v>0.11899999999999999</v>
      </c>
      <c r="G3016" s="25" t="s">
        <v>1484</v>
      </c>
      <c r="H3016" s="24">
        <v>1052.8800000000001</v>
      </c>
      <c r="I3016" s="26">
        <v>0.22</v>
      </c>
      <c r="J3016" s="25" t="b">
        <v>1</v>
      </c>
    </row>
    <row r="3017" spans="1:10" x14ac:dyDescent="0.25">
      <c r="A3017" s="23">
        <v>45106</v>
      </c>
      <c r="B3017" s="24">
        <v>1842733</v>
      </c>
      <c r="C3017" s="25" t="s">
        <v>2261</v>
      </c>
      <c r="D3017" s="24">
        <v>19252</v>
      </c>
      <c r="E3017" s="24">
        <v>2297.9299999999998</v>
      </c>
      <c r="F3017" s="26">
        <v>0.11899999999999999</v>
      </c>
      <c r="G3017" s="25" t="s">
        <v>1484</v>
      </c>
      <c r="H3017" s="24">
        <v>6466.2</v>
      </c>
      <c r="I3017" s="26">
        <v>0.20599999999999999</v>
      </c>
      <c r="J3017" s="25" t="b">
        <v>1</v>
      </c>
    </row>
    <row r="3018" spans="1:10" x14ac:dyDescent="0.25">
      <c r="A3018" s="23">
        <v>45050</v>
      </c>
      <c r="B3018" s="24">
        <v>1840088</v>
      </c>
      <c r="C3018" s="25" t="s">
        <v>1333</v>
      </c>
      <c r="D3018" s="24">
        <v>6554.45</v>
      </c>
      <c r="E3018" s="24">
        <v>781.1</v>
      </c>
      <c r="F3018" s="26">
        <v>0.11899999999999999</v>
      </c>
      <c r="G3018" s="25" t="s">
        <v>1484</v>
      </c>
      <c r="H3018" s="24">
        <v>10602.6</v>
      </c>
      <c r="I3018" s="26">
        <v>0.184</v>
      </c>
      <c r="J3018" s="25" t="b">
        <v>1</v>
      </c>
    </row>
    <row r="3019" spans="1:10" x14ac:dyDescent="0.25">
      <c r="A3019" s="23">
        <v>45156</v>
      </c>
      <c r="B3019" s="24">
        <v>1845243</v>
      </c>
      <c r="C3019" s="25" t="s">
        <v>2262</v>
      </c>
      <c r="D3019" s="24">
        <v>4656</v>
      </c>
      <c r="E3019" s="24">
        <v>553.77</v>
      </c>
      <c r="F3019" s="26">
        <v>0.11899999999999999</v>
      </c>
      <c r="G3019" s="25" t="s">
        <v>1484</v>
      </c>
      <c r="H3019" s="24">
        <v>760.5</v>
      </c>
      <c r="I3019" s="26">
        <v>0.30599999999999999</v>
      </c>
      <c r="J3019" s="25" t="b">
        <v>1</v>
      </c>
    </row>
    <row r="3020" spans="1:10" x14ac:dyDescent="0.25">
      <c r="A3020" s="23">
        <v>45131</v>
      </c>
      <c r="B3020" s="24">
        <v>1843783</v>
      </c>
      <c r="C3020" s="25" t="s">
        <v>2263</v>
      </c>
      <c r="D3020" s="24">
        <v>5820</v>
      </c>
      <c r="E3020" s="24">
        <v>690.77</v>
      </c>
      <c r="F3020" s="26">
        <v>0.11899999999999999</v>
      </c>
      <c r="G3020" s="25" t="s">
        <v>1484</v>
      </c>
      <c r="H3020" s="24">
        <v>714</v>
      </c>
      <c r="I3020" s="26">
        <v>0.218</v>
      </c>
      <c r="J3020" s="25" t="b">
        <v>1</v>
      </c>
    </row>
    <row r="3021" spans="1:10" x14ac:dyDescent="0.25">
      <c r="A3021" s="23">
        <v>45246</v>
      </c>
      <c r="B3021" s="24">
        <v>1849627</v>
      </c>
      <c r="C3021" s="25" t="s">
        <v>2264</v>
      </c>
      <c r="D3021" s="24">
        <v>3492</v>
      </c>
      <c r="E3021" s="24">
        <v>414.93</v>
      </c>
      <c r="F3021" s="26">
        <v>0.11899999999999999</v>
      </c>
      <c r="G3021" s="25" t="s">
        <v>1484</v>
      </c>
      <c r="H3021" s="24">
        <v>101.96</v>
      </c>
      <c r="I3021" s="26">
        <v>0.45200000000000001</v>
      </c>
      <c r="J3021" s="25" t="b">
        <v>1</v>
      </c>
    </row>
    <row r="3022" spans="1:10" x14ac:dyDescent="0.25">
      <c r="A3022" s="23">
        <v>45022</v>
      </c>
      <c r="B3022" s="24">
        <v>1838627</v>
      </c>
      <c r="C3022" s="25" t="s">
        <v>2265</v>
      </c>
      <c r="D3022" s="24">
        <v>12132</v>
      </c>
      <c r="E3022" s="24">
        <v>1448.29</v>
      </c>
      <c r="F3022" s="26">
        <v>0.11899999999999999</v>
      </c>
      <c r="G3022" s="25" t="s">
        <v>1484</v>
      </c>
      <c r="H3022" s="24">
        <v>3721.87</v>
      </c>
      <c r="I3022" s="26">
        <v>0.16300000000000001</v>
      </c>
      <c r="J3022" s="25" t="b">
        <v>0</v>
      </c>
    </row>
    <row r="3023" spans="1:10" x14ac:dyDescent="0.25">
      <c r="A3023" s="23">
        <v>45023</v>
      </c>
      <c r="B3023" s="24">
        <v>1838661</v>
      </c>
      <c r="C3023" s="25" t="s">
        <v>368</v>
      </c>
      <c r="D3023" s="24">
        <v>15444.6</v>
      </c>
      <c r="E3023" s="24">
        <v>1833</v>
      </c>
      <c r="F3023" s="26">
        <v>0.11899999999999999</v>
      </c>
      <c r="G3023" s="25" t="s">
        <v>1484</v>
      </c>
      <c r="H3023" s="24">
        <v>1366.12</v>
      </c>
      <c r="I3023" s="26">
        <v>0.22</v>
      </c>
      <c r="J3023" s="25" t="b">
        <v>1</v>
      </c>
    </row>
    <row r="3024" spans="1:10" x14ac:dyDescent="0.25">
      <c r="A3024" s="23">
        <v>45204</v>
      </c>
      <c r="B3024" s="24">
        <v>1847742</v>
      </c>
      <c r="C3024" s="25" t="s">
        <v>2266</v>
      </c>
      <c r="D3024" s="24">
        <v>11875</v>
      </c>
      <c r="E3024" s="24">
        <v>1425</v>
      </c>
      <c r="F3024" s="26">
        <v>0.12</v>
      </c>
      <c r="G3024" s="25" t="s">
        <v>1484</v>
      </c>
      <c r="H3024" s="24">
        <v>3581.31</v>
      </c>
      <c r="I3024" s="26">
        <v>0.36</v>
      </c>
      <c r="J3024" s="25" t="b">
        <v>1</v>
      </c>
    </row>
    <row r="3025" spans="1:10" x14ac:dyDescent="0.25">
      <c r="A3025" s="23">
        <v>45141</v>
      </c>
      <c r="B3025" s="24">
        <v>1844441</v>
      </c>
      <c r="C3025" s="25" t="s">
        <v>2267</v>
      </c>
      <c r="D3025" s="24">
        <v>8694</v>
      </c>
      <c r="E3025" s="24">
        <v>1043.28</v>
      </c>
      <c r="F3025" s="26">
        <v>0.12</v>
      </c>
      <c r="G3025" s="25" t="s">
        <v>1484</v>
      </c>
      <c r="H3025" s="24">
        <v>1435.46</v>
      </c>
      <c r="I3025" s="26">
        <v>0.25700000000000001</v>
      </c>
      <c r="J3025" s="25" t="b">
        <v>1</v>
      </c>
    </row>
    <row r="3026" spans="1:10" x14ac:dyDescent="0.25">
      <c r="A3026" s="23">
        <v>45100</v>
      </c>
      <c r="B3026" s="24">
        <v>1842504</v>
      </c>
      <c r="C3026" s="25" t="s">
        <v>2268</v>
      </c>
      <c r="D3026" s="24">
        <v>6318</v>
      </c>
      <c r="E3026" s="24">
        <v>758.16</v>
      </c>
      <c r="F3026" s="26">
        <v>0.12</v>
      </c>
      <c r="G3026" s="25" t="s">
        <v>1484</v>
      </c>
      <c r="H3026" s="24">
        <v>649.21</v>
      </c>
      <c r="I3026" s="26">
        <v>0.44900000000000001</v>
      </c>
      <c r="J3026" s="25" t="b">
        <v>1</v>
      </c>
    </row>
    <row r="3027" spans="1:10" x14ac:dyDescent="0.25">
      <c r="A3027" s="23">
        <v>45135</v>
      </c>
      <c r="B3027" s="24">
        <v>1844183</v>
      </c>
      <c r="C3027" s="25" t="s">
        <v>2269</v>
      </c>
      <c r="D3027" s="24">
        <v>1059</v>
      </c>
      <c r="E3027" s="24">
        <v>127.08</v>
      </c>
      <c r="F3027" s="26">
        <v>0.12</v>
      </c>
      <c r="G3027" s="25" t="s">
        <v>1484</v>
      </c>
      <c r="H3027" s="24">
        <v>54.2</v>
      </c>
      <c r="I3027" s="26">
        <v>0.27100000000000002</v>
      </c>
      <c r="J3027" s="25" t="b">
        <v>1</v>
      </c>
    </row>
    <row r="3028" spans="1:10" x14ac:dyDescent="0.25">
      <c r="A3028" s="23">
        <v>45279</v>
      </c>
      <c r="B3028" s="24">
        <v>1850918</v>
      </c>
      <c r="C3028" s="25" t="s">
        <v>312</v>
      </c>
      <c r="D3028" s="24">
        <v>487</v>
      </c>
      <c r="E3028" s="24">
        <v>58.44</v>
      </c>
      <c r="F3028" s="26">
        <v>0.12</v>
      </c>
      <c r="G3028" s="25" t="s">
        <v>1484</v>
      </c>
      <c r="H3028" s="24">
        <v>2863.44</v>
      </c>
      <c r="I3028" s="26">
        <v>0.22</v>
      </c>
      <c r="J3028" s="25" t="b">
        <v>1</v>
      </c>
    </row>
    <row r="3029" spans="1:10" x14ac:dyDescent="0.25">
      <c r="A3029" s="23">
        <v>45257</v>
      </c>
      <c r="B3029" s="24">
        <v>1849919</v>
      </c>
      <c r="C3029" s="25" t="s">
        <v>2270</v>
      </c>
      <c r="D3029" s="24">
        <v>487</v>
      </c>
      <c r="E3029" s="24">
        <v>58.44</v>
      </c>
      <c r="F3029" s="26">
        <v>0.12</v>
      </c>
      <c r="G3029" s="25" t="s">
        <v>1484</v>
      </c>
      <c r="H3029" s="24">
        <v>0</v>
      </c>
      <c r="I3029" s="26">
        <v>0</v>
      </c>
      <c r="J3029" s="25" t="b">
        <v>0</v>
      </c>
    </row>
    <row r="3030" spans="1:10" x14ac:dyDescent="0.25">
      <c r="A3030" s="23">
        <v>45187</v>
      </c>
      <c r="B3030" s="24">
        <v>1846844</v>
      </c>
      <c r="C3030" s="25" t="s">
        <v>514</v>
      </c>
      <c r="D3030" s="24">
        <v>465.9</v>
      </c>
      <c r="E3030" s="24">
        <v>55.91</v>
      </c>
      <c r="F3030" s="26">
        <v>0.12</v>
      </c>
      <c r="G3030" s="25" t="s">
        <v>1484</v>
      </c>
      <c r="H3030" s="24">
        <v>13263.5</v>
      </c>
      <c r="I3030" s="26">
        <v>0.22</v>
      </c>
      <c r="J3030" s="25" t="b">
        <v>1</v>
      </c>
    </row>
    <row r="3031" spans="1:10" x14ac:dyDescent="0.25">
      <c r="A3031" s="23">
        <v>45209</v>
      </c>
      <c r="B3031" s="24">
        <v>1847964</v>
      </c>
      <c r="C3031" s="25" t="s">
        <v>2271</v>
      </c>
      <c r="D3031" s="24">
        <v>543.79999999999995</v>
      </c>
      <c r="E3031" s="24">
        <v>65.260000000000005</v>
      </c>
      <c r="F3031" s="26">
        <v>0.12</v>
      </c>
      <c r="G3031" s="25" t="s">
        <v>1484</v>
      </c>
      <c r="H3031" s="24">
        <v>247.94</v>
      </c>
      <c r="I3031" s="26">
        <v>0.41599999999999998</v>
      </c>
      <c r="J3031" s="25" t="b">
        <v>1</v>
      </c>
    </row>
    <row r="3032" spans="1:10" x14ac:dyDescent="0.25">
      <c r="A3032" s="23">
        <v>44931</v>
      </c>
      <c r="B3032" s="24">
        <v>1834163</v>
      </c>
      <c r="C3032" s="25" t="s">
        <v>2272</v>
      </c>
      <c r="D3032" s="24">
        <v>693.5</v>
      </c>
      <c r="E3032" s="24">
        <v>83.22</v>
      </c>
      <c r="F3032" s="26">
        <v>0.12</v>
      </c>
      <c r="G3032" s="25" t="s">
        <v>1484</v>
      </c>
      <c r="H3032" s="24">
        <v>1010.55</v>
      </c>
      <c r="I3032" s="26">
        <v>0.20599999999999999</v>
      </c>
      <c r="J3032" s="25" t="b">
        <v>1</v>
      </c>
    </row>
    <row r="3033" spans="1:10" x14ac:dyDescent="0.25">
      <c r="A3033" s="23">
        <v>44951</v>
      </c>
      <c r="B3033" s="24">
        <v>1834908</v>
      </c>
      <c r="C3033" s="25" t="s">
        <v>2273</v>
      </c>
      <c r="D3033" s="24">
        <v>6724</v>
      </c>
      <c r="E3033" s="24">
        <v>806.88</v>
      </c>
      <c r="F3033" s="26">
        <v>0.12</v>
      </c>
      <c r="G3033" s="25" t="s">
        <v>1484</v>
      </c>
      <c r="H3033" s="24">
        <v>2065.58</v>
      </c>
      <c r="I3033" s="26">
        <v>0.22</v>
      </c>
      <c r="J3033" s="25" t="b">
        <v>1</v>
      </c>
    </row>
    <row r="3034" spans="1:10" x14ac:dyDescent="0.25">
      <c r="A3034" s="23">
        <v>44963</v>
      </c>
      <c r="B3034" s="24">
        <v>1835504</v>
      </c>
      <c r="C3034" s="25" t="s">
        <v>2274</v>
      </c>
      <c r="D3034" s="24">
        <v>6492</v>
      </c>
      <c r="E3034" s="24">
        <v>779.04</v>
      </c>
      <c r="F3034" s="26">
        <v>0.12</v>
      </c>
      <c r="G3034" s="25" t="s">
        <v>1484</v>
      </c>
      <c r="H3034" s="24">
        <v>2380</v>
      </c>
      <c r="I3034" s="26">
        <v>0</v>
      </c>
      <c r="J3034" s="25" t="b">
        <v>0</v>
      </c>
    </row>
    <row r="3035" spans="1:10" x14ac:dyDescent="0.25">
      <c r="A3035" s="23">
        <v>45023</v>
      </c>
      <c r="B3035" s="24">
        <v>1838655</v>
      </c>
      <c r="C3035" s="25" t="s">
        <v>2275</v>
      </c>
      <c r="D3035" s="24">
        <v>8656</v>
      </c>
      <c r="E3035" s="24">
        <v>1038.72</v>
      </c>
      <c r="F3035" s="26">
        <v>0.12</v>
      </c>
      <c r="G3035" s="25" t="s">
        <v>1484</v>
      </c>
      <c r="H3035" s="24">
        <v>1309.54</v>
      </c>
      <c r="I3035" s="26">
        <v>0.22</v>
      </c>
      <c r="J3035" s="25" t="b">
        <v>1</v>
      </c>
    </row>
    <row r="3036" spans="1:10" x14ac:dyDescent="0.25">
      <c r="A3036" s="23">
        <v>45062</v>
      </c>
      <c r="B3036" s="24">
        <v>1840648</v>
      </c>
      <c r="C3036" s="25" t="s">
        <v>500</v>
      </c>
      <c r="D3036" s="24">
        <v>14250</v>
      </c>
      <c r="E3036" s="24">
        <v>1710</v>
      </c>
      <c r="F3036" s="26">
        <v>0.12</v>
      </c>
      <c r="G3036" s="25" t="s">
        <v>1484</v>
      </c>
      <c r="H3036" s="24">
        <v>0</v>
      </c>
      <c r="I3036" s="26">
        <v>0</v>
      </c>
      <c r="J3036" s="25" t="b">
        <v>0</v>
      </c>
    </row>
    <row r="3037" spans="1:10" x14ac:dyDescent="0.25">
      <c r="A3037" s="23">
        <v>45078</v>
      </c>
      <c r="B3037" s="24">
        <v>1841445</v>
      </c>
      <c r="C3037" s="25" t="s">
        <v>2276</v>
      </c>
      <c r="D3037" s="24">
        <v>7102</v>
      </c>
      <c r="E3037" s="24">
        <v>852.24</v>
      </c>
      <c r="F3037" s="26">
        <v>0.12</v>
      </c>
      <c r="G3037" s="25" t="s">
        <v>1484</v>
      </c>
      <c r="H3037" s="24">
        <v>1235.25</v>
      </c>
      <c r="I3037" s="26">
        <v>0.22</v>
      </c>
      <c r="J3037" s="25" t="b">
        <v>1</v>
      </c>
    </row>
    <row r="3038" spans="1:10" x14ac:dyDescent="0.25">
      <c r="A3038" s="23">
        <v>45182</v>
      </c>
      <c r="B3038" s="24">
        <v>1846560</v>
      </c>
      <c r="C3038" s="25" t="s">
        <v>2277</v>
      </c>
      <c r="D3038" s="24">
        <v>10174</v>
      </c>
      <c r="E3038" s="24">
        <v>1220.8800000000001</v>
      </c>
      <c r="F3038" s="26">
        <v>0.12</v>
      </c>
      <c r="G3038" s="25" t="s">
        <v>1484</v>
      </c>
      <c r="H3038" s="24">
        <v>86694.52</v>
      </c>
      <c r="I3038" s="26">
        <v>0.16500000000000001</v>
      </c>
      <c r="J3038" s="25" t="b">
        <v>0</v>
      </c>
    </row>
    <row r="3039" spans="1:10" x14ac:dyDescent="0.25">
      <c r="A3039" s="23">
        <v>45202</v>
      </c>
      <c r="B3039" s="24">
        <v>1847650</v>
      </c>
      <c r="C3039" s="25" t="s">
        <v>2278</v>
      </c>
      <c r="D3039" s="24">
        <v>7798</v>
      </c>
      <c r="E3039" s="24">
        <v>935.76</v>
      </c>
      <c r="F3039" s="26">
        <v>0.12</v>
      </c>
      <c r="G3039" s="25" t="s">
        <v>1484</v>
      </c>
      <c r="H3039" s="24">
        <v>0</v>
      </c>
      <c r="I3039" s="26">
        <v>0</v>
      </c>
      <c r="J3039" s="25" t="b">
        <v>0</v>
      </c>
    </row>
    <row r="3040" spans="1:10" x14ac:dyDescent="0.25">
      <c r="A3040" s="23">
        <v>45044</v>
      </c>
      <c r="B3040" s="24">
        <v>1839818</v>
      </c>
      <c r="C3040" s="25" t="s">
        <v>23</v>
      </c>
      <c r="D3040" s="24">
        <v>11880</v>
      </c>
      <c r="E3040" s="24">
        <v>1425.6</v>
      </c>
      <c r="F3040" s="26">
        <v>0.12</v>
      </c>
      <c r="G3040" s="25" t="s">
        <v>1484</v>
      </c>
      <c r="H3040" s="24">
        <v>0</v>
      </c>
      <c r="I3040" s="26">
        <v>0</v>
      </c>
      <c r="J3040" s="25" t="b">
        <v>0</v>
      </c>
    </row>
    <row r="3041" spans="1:10" x14ac:dyDescent="0.25">
      <c r="A3041" s="23">
        <v>45245</v>
      </c>
      <c r="B3041" s="24">
        <v>1849605</v>
      </c>
      <c r="C3041" s="25" t="s">
        <v>2279</v>
      </c>
      <c r="D3041" s="24">
        <v>9265</v>
      </c>
      <c r="E3041" s="24">
        <v>1111.8</v>
      </c>
      <c r="F3041" s="26">
        <v>0.12</v>
      </c>
      <c r="G3041" s="25" t="s">
        <v>1484</v>
      </c>
      <c r="H3041" s="24">
        <v>937.2</v>
      </c>
      <c r="I3041" s="26">
        <v>0.13600000000000001</v>
      </c>
      <c r="J3041" s="25" t="b">
        <v>0</v>
      </c>
    </row>
    <row r="3042" spans="1:10" x14ac:dyDescent="0.25">
      <c r="A3042" s="23">
        <v>45198</v>
      </c>
      <c r="B3042" s="24">
        <v>1847446</v>
      </c>
      <c r="C3042" s="25" t="s">
        <v>2280</v>
      </c>
      <c r="D3042" s="24">
        <v>532</v>
      </c>
      <c r="E3042" s="24">
        <v>63.84</v>
      </c>
      <c r="F3042" s="26">
        <v>0.12</v>
      </c>
      <c r="G3042" s="25" t="s">
        <v>1484</v>
      </c>
      <c r="H3042" s="24">
        <v>4232.8</v>
      </c>
      <c r="I3042" s="26">
        <v>0.13600000000000001</v>
      </c>
      <c r="J3042" s="25" t="b">
        <v>0</v>
      </c>
    </row>
    <row r="3043" spans="1:10" x14ac:dyDescent="0.25">
      <c r="A3043" s="23">
        <v>45118</v>
      </c>
      <c r="B3043" s="24">
        <v>1843207</v>
      </c>
      <c r="C3043" s="25" t="s">
        <v>2281</v>
      </c>
      <c r="D3043" s="24">
        <v>6120</v>
      </c>
      <c r="E3043" s="24">
        <v>734.4</v>
      </c>
      <c r="F3043" s="26">
        <v>0.12</v>
      </c>
      <c r="G3043" s="25" t="s">
        <v>1484</v>
      </c>
      <c r="H3043" s="24">
        <v>1121.76</v>
      </c>
      <c r="I3043" s="26">
        <v>0.22</v>
      </c>
      <c r="J3043" s="25" t="b">
        <v>1</v>
      </c>
    </row>
    <row r="3044" spans="1:10" x14ac:dyDescent="0.25">
      <c r="A3044" s="23">
        <v>44992</v>
      </c>
      <c r="B3044" s="24">
        <v>1836862</v>
      </c>
      <c r="C3044" s="25" t="s">
        <v>2282</v>
      </c>
      <c r="D3044" s="24">
        <v>6288</v>
      </c>
      <c r="E3044" s="24">
        <v>754.56</v>
      </c>
      <c r="F3044" s="26">
        <v>0.12</v>
      </c>
      <c r="G3044" s="25" t="s">
        <v>1484</v>
      </c>
      <c r="H3044" s="24">
        <v>6420.98</v>
      </c>
      <c r="I3044" s="26">
        <v>0.13600000000000001</v>
      </c>
      <c r="J3044" s="25" t="b">
        <v>0</v>
      </c>
    </row>
    <row r="3045" spans="1:10" x14ac:dyDescent="0.25">
      <c r="A3045" s="23">
        <v>45224</v>
      </c>
      <c r="B3045" s="24">
        <v>1848702</v>
      </c>
      <c r="C3045" s="25" t="s">
        <v>2283</v>
      </c>
      <c r="D3045" s="24">
        <v>11200</v>
      </c>
      <c r="E3045" s="24">
        <v>1344</v>
      </c>
      <c r="F3045" s="26">
        <v>0.12</v>
      </c>
      <c r="G3045" s="25" t="s">
        <v>1484</v>
      </c>
      <c r="H3045" s="24">
        <v>1284.94</v>
      </c>
      <c r="I3045" s="26">
        <v>0.22</v>
      </c>
      <c r="J3045" s="25" t="b">
        <v>1</v>
      </c>
    </row>
    <row r="3046" spans="1:10" x14ac:dyDescent="0.25">
      <c r="A3046" s="23">
        <v>44967</v>
      </c>
      <c r="B3046" s="24">
        <v>1835726</v>
      </c>
      <c r="C3046" s="25" t="s">
        <v>2284</v>
      </c>
      <c r="D3046" s="24">
        <v>11334</v>
      </c>
      <c r="E3046" s="24">
        <v>1360.08</v>
      </c>
      <c r="F3046" s="26">
        <v>0.12</v>
      </c>
      <c r="G3046" s="25" t="s">
        <v>1484</v>
      </c>
      <c r="H3046" s="24">
        <v>2835</v>
      </c>
      <c r="I3046" s="26">
        <v>0.22800000000000001</v>
      </c>
      <c r="J3046" s="25" t="b">
        <v>1</v>
      </c>
    </row>
    <row r="3047" spans="1:10" x14ac:dyDescent="0.25">
      <c r="A3047" s="23">
        <v>45007</v>
      </c>
      <c r="B3047" s="24">
        <v>1837837</v>
      </c>
      <c r="C3047" s="25" t="s">
        <v>2285</v>
      </c>
      <c r="D3047" s="24">
        <v>69879.06</v>
      </c>
      <c r="E3047" s="24">
        <v>8359.86</v>
      </c>
      <c r="F3047" s="26">
        <v>0.12</v>
      </c>
      <c r="G3047" s="25" t="s">
        <v>1484</v>
      </c>
      <c r="H3047" s="24">
        <v>18540.57</v>
      </c>
      <c r="I3047" s="26">
        <v>0.152</v>
      </c>
      <c r="J3047" s="25" t="b">
        <v>0</v>
      </c>
    </row>
    <row r="3048" spans="1:10" x14ac:dyDescent="0.25">
      <c r="A3048" s="23">
        <v>45061</v>
      </c>
      <c r="B3048" s="24">
        <v>1840576</v>
      </c>
      <c r="C3048" s="25" t="s">
        <v>2286</v>
      </c>
      <c r="D3048" s="24">
        <v>456</v>
      </c>
      <c r="E3048" s="24">
        <v>54.73</v>
      </c>
      <c r="F3048" s="26">
        <v>0.12</v>
      </c>
      <c r="G3048" s="25" t="s">
        <v>1484</v>
      </c>
      <c r="H3048" s="24">
        <v>902</v>
      </c>
      <c r="I3048" s="26">
        <v>0.22</v>
      </c>
      <c r="J3048" s="25" t="b">
        <v>1</v>
      </c>
    </row>
    <row r="3049" spans="1:10" x14ac:dyDescent="0.25">
      <c r="A3049" s="23">
        <v>45182</v>
      </c>
      <c r="B3049" s="24">
        <v>1846555</v>
      </c>
      <c r="C3049" s="25" t="s">
        <v>2287</v>
      </c>
      <c r="D3049" s="24">
        <v>8879</v>
      </c>
      <c r="E3049" s="24">
        <v>1065.48</v>
      </c>
      <c r="F3049" s="26">
        <v>0.12</v>
      </c>
      <c r="G3049" s="25" t="s">
        <v>1484</v>
      </c>
      <c r="H3049" s="24">
        <v>4498.8500000000004</v>
      </c>
      <c r="I3049" s="26">
        <v>0.22</v>
      </c>
      <c r="J3049" s="25" t="b">
        <v>1</v>
      </c>
    </row>
    <row r="3050" spans="1:10" x14ac:dyDescent="0.25">
      <c r="A3050" s="23">
        <v>45280</v>
      </c>
      <c r="B3050" s="24">
        <v>1851005</v>
      </c>
      <c r="C3050" s="25" t="s">
        <v>2288</v>
      </c>
      <c r="D3050" s="24">
        <v>1891.8</v>
      </c>
      <c r="E3050" s="24">
        <v>227.02</v>
      </c>
      <c r="F3050" s="26">
        <v>0.12</v>
      </c>
      <c r="G3050" s="25" t="s">
        <v>1484</v>
      </c>
      <c r="H3050" s="24">
        <v>164.82</v>
      </c>
      <c r="I3050" s="26">
        <v>0.22</v>
      </c>
      <c r="J3050" s="25" t="b">
        <v>1</v>
      </c>
    </row>
    <row r="3051" spans="1:10" x14ac:dyDescent="0.25">
      <c r="A3051" s="23">
        <v>45180</v>
      </c>
      <c r="B3051" s="24">
        <v>1846366</v>
      </c>
      <c r="C3051" s="25" t="s">
        <v>747</v>
      </c>
      <c r="D3051" s="24">
        <v>4750</v>
      </c>
      <c r="E3051" s="24">
        <v>570</v>
      </c>
      <c r="F3051" s="26">
        <v>0.12</v>
      </c>
      <c r="G3051" s="25" t="s">
        <v>1484</v>
      </c>
      <c r="H3051" s="24">
        <v>9366.26</v>
      </c>
      <c r="I3051" s="26">
        <v>0.20300000000000001</v>
      </c>
      <c r="J3051" s="25" t="b">
        <v>1</v>
      </c>
    </row>
    <row r="3052" spans="1:10" x14ac:dyDescent="0.25">
      <c r="A3052" s="23">
        <v>44960</v>
      </c>
      <c r="B3052" s="24">
        <v>1835390</v>
      </c>
      <c r="C3052" s="25" t="s">
        <v>2289</v>
      </c>
      <c r="D3052" s="24">
        <v>3371</v>
      </c>
      <c r="E3052" s="24">
        <v>404.52</v>
      </c>
      <c r="F3052" s="26">
        <v>0.12</v>
      </c>
      <c r="G3052" s="25" t="s">
        <v>1484</v>
      </c>
      <c r="H3052" s="24">
        <v>87.33</v>
      </c>
      <c r="I3052" s="26">
        <v>0.22</v>
      </c>
      <c r="J3052" s="25" t="b">
        <v>1</v>
      </c>
    </row>
    <row r="3053" spans="1:10" x14ac:dyDescent="0.25">
      <c r="A3053" s="23">
        <v>45117</v>
      </c>
      <c r="B3053" s="24">
        <v>1843096</v>
      </c>
      <c r="C3053" s="25" t="s">
        <v>706</v>
      </c>
      <c r="D3053" s="24">
        <v>506.4</v>
      </c>
      <c r="E3053" s="24">
        <v>60.77</v>
      </c>
      <c r="F3053" s="26">
        <v>0.12</v>
      </c>
      <c r="G3053" s="25" t="s">
        <v>1484</v>
      </c>
      <c r="H3053" s="24">
        <v>0</v>
      </c>
      <c r="I3053" s="26">
        <v>0</v>
      </c>
      <c r="J3053" s="25" t="b">
        <v>0</v>
      </c>
    </row>
    <row r="3054" spans="1:10" x14ac:dyDescent="0.25">
      <c r="A3054" s="23">
        <v>45056</v>
      </c>
      <c r="B3054" s="24">
        <v>1840368</v>
      </c>
      <c r="C3054" s="25" t="s">
        <v>2290</v>
      </c>
      <c r="D3054" s="24">
        <v>6456</v>
      </c>
      <c r="E3054" s="24">
        <v>774.72</v>
      </c>
      <c r="F3054" s="26">
        <v>0.12</v>
      </c>
      <c r="G3054" s="25" t="s">
        <v>1484</v>
      </c>
      <c r="H3054" s="24">
        <v>5192.24</v>
      </c>
      <c r="I3054" s="26">
        <v>0.22</v>
      </c>
      <c r="J3054" s="25" t="b">
        <v>1</v>
      </c>
    </row>
    <row r="3055" spans="1:10" x14ac:dyDescent="0.25">
      <c r="A3055" s="23">
        <v>45044</v>
      </c>
      <c r="B3055" s="24">
        <v>1839811</v>
      </c>
      <c r="C3055" s="25" t="s">
        <v>2291</v>
      </c>
      <c r="D3055" s="24">
        <v>3693</v>
      </c>
      <c r="E3055" s="24">
        <v>443.16</v>
      </c>
      <c r="F3055" s="26">
        <v>0.12</v>
      </c>
      <c r="G3055" s="25" t="s">
        <v>1484</v>
      </c>
      <c r="H3055" s="24">
        <v>1513.72</v>
      </c>
      <c r="I3055" s="26">
        <v>0.22</v>
      </c>
      <c r="J3055" s="25" t="b">
        <v>1</v>
      </c>
    </row>
    <row r="3056" spans="1:10" x14ac:dyDescent="0.25">
      <c r="A3056" s="23">
        <v>45093</v>
      </c>
      <c r="B3056" s="24">
        <v>1842227</v>
      </c>
      <c r="C3056" s="25" t="s">
        <v>1438</v>
      </c>
      <c r="D3056" s="24">
        <v>1330</v>
      </c>
      <c r="E3056" s="24">
        <v>159.6</v>
      </c>
      <c r="F3056" s="26">
        <v>0.12</v>
      </c>
      <c r="G3056" s="25" t="s">
        <v>1484</v>
      </c>
      <c r="H3056" s="24">
        <v>6964.13</v>
      </c>
      <c r="I3056" s="26">
        <v>0.16800000000000001</v>
      </c>
      <c r="J3056" s="25" t="b">
        <v>0</v>
      </c>
    </row>
    <row r="3057" spans="1:10" x14ac:dyDescent="0.25">
      <c r="A3057" s="23">
        <v>45152</v>
      </c>
      <c r="B3057" s="24">
        <v>1844902</v>
      </c>
      <c r="C3057" s="25" t="s">
        <v>2292</v>
      </c>
      <c r="D3057" s="24">
        <v>13092</v>
      </c>
      <c r="E3057" s="24">
        <v>1571.04</v>
      </c>
      <c r="F3057" s="26">
        <v>0.12</v>
      </c>
      <c r="G3057" s="25" t="s">
        <v>1484</v>
      </c>
      <c r="H3057" s="24">
        <v>692.73</v>
      </c>
      <c r="I3057" s="26">
        <v>0.21099999999999999</v>
      </c>
      <c r="J3057" s="25" t="b">
        <v>1</v>
      </c>
    </row>
    <row r="3058" spans="1:10" x14ac:dyDescent="0.25">
      <c r="A3058" s="23">
        <v>45132</v>
      </c>
      <c r="B3058" s="24">
        <v>1843976</v>
      </c>
      <c r="C3058" s="25" t="s">
        <v>1159</v>
      </c>
      <c r="D3058" s="24">
        <v>6656</v>
      </c>
      <c r="E3058" s="24">
        <v>798.72</v>
      </c>
      <c r="F3058" s="26">
        <v>0.12</v>
      </c>
      <c r="G3058" s="25" t="s">
        <v>1484</v>
      </c>
      <c r="H3058" s="24">
        <v>1798.8</v>
      </c>
      <c r="I3058" s="26">
        <v>0.23300000000000001</v>
      </c>
      <c r="J3058" s="25" t="b">
        <v>1</v>
      </c>
    </row>
    <row r="3059" spans="1:10" x14ac:dyDescent="0.25">
      <c r="A3059" s="23">
        <v>45146</v>
      </c>
      <c r="B3059" s="24">
        <v>1844605</v>
      </c>
      <c r="C3059" s="25" t="s">
        <v>2293</v>
      </c>
      <c r="D3059" s="24">
        <v>11526.86</v>
      </c>
      <c r="E3059" s="24">
        <v>1383.22</v>
      </c>
      <c r="F3059" s="26">
        <v>0.12</v>
      </c>
      <c r="G3059" s="25" t="s">
        <v>1484</v>
      </c>
      <c r="H3059" s="24">
        <v>14906.34</v>
      </c>
      <c r="I3059" s="26">
        <v>0.193</v>
      </c>
      <c r="J3059" s="25" t="b">
        <v>1</v>
      </c>
    </row>
    <row r="3060" spans="1:10" x14ac:dyDescent="0.25">
      <c r="A3060" s="23">
        <v>45148</v>
      </c>
      <c r="B3060" s="24">
        <v>1844756</v>
      </c>
      <c r="C3060" s="25" t="s">
        <v>2294</v>
      </c>
      <c r="D3060" s="24">
        <v>14250</v>
      </c>
      <c r="E3060" s="24">
        <v>1710</v>
      </c>
      <c r="F3060" s="26">
        <v>0.12</v>
      </c>
      <c r="G3060" s="25" t="s">
        <v>1484</v>
      </c>
      <c r="H3060" s="24">
        <v>2271.7399999999998</v>
      </c>
      <c r="I3060" s="26">
        <v>0.23599999999999999</v>
      </c>
      <c r="J3060" s="25" t="b">
        <v>1</v>
      </c>
    </row>
    <row r="3061" spans="1:10" x14ac:dyDescent="0.25">
      <c r="A3061" s="23">
        <v>45188</v>
      </c>
      <c r="B3061" s="24">
        <v>1846890</v>
      </c>
      <c r="C3061" s="25" t="s">
        <v>2295</v>
      </c>
      <c r="D3061" s="24">
        <v>532</v>
      </c>
      <c r="E3061" s="24">
        <v>63.84</v>
      </c>
      <c r="F3061" s="26">
        <v>0.12</v>
      </c>
      <c r="G3061" s="25" t="s">
        <v>1484</v>
      </c>
      <c r="H3061" s="24">
        <v>4392.32</v>
      </c>
      <c r="I3061" s="26">
        <v>0.22800000000000001</v>
      </c>
      <c r="J3061" s="25" t="b">
        <v>1</v>
      </c>
    </row>
    <row r="3062" spans="1:10" x14ac:dyDescent="0.25">
      <c r="A3062" s="23">
        <v>45184</v>
      </c>
      <c r="B3062" s="24">
        <v>1846691</v>
      </c>
      <c r="C3062" s="25" t="s">
        <v>2296</v>
      </c>
      <c r="D3062" s="24">
        <v>10174</v>
      </c>
      <c r="E3062" s="24">
        <v>1220.8800000000001</v>
      </c>
      <c r="F3062" s="26">
        <v>0.12</v>
      </c>
      <c r="G3062" s="25" t="s">
        <v>1484</v>
      </c>
      <c r="H3062" s="24">
        <v>427.22</v>
      </c>
      <c r="I3062" s="26">
        <v>0.22</v>
      </c>
      <c r="J3062" s="25" t="b">
        <v>1</v>
      </c>
    </row>
    <row r="3063" spans="1:10" x14ac:dyDescent="0.25">
      <c r="A3063" s="23">
        <v>44929</v>
      </c>
      <c r="B3063" s="24">
        <v>1834014</v>
      </c>
      <c r="C3063" s="25" t="s">
        <v>2297</v>
      </c>
      <c r="D3063" s="24">
        <v>1820</v>
      </c>
      <c r="E3063" s="24">
        <v>218.4</v>
      </c>
      <c r="F3063" s="26">
        <v>0.12</v>
      </c>
      <c r="G3063" s="25" t="s">
        <v>1484</v>
      </c>
      <c r="H3063" s="24">
        <v>7445.61</v>
      </c>
      <c r="I3063" s="26">
        <v>0.14399999999999999</v>
      </c>
      <c r="J3063" s="25" t="b">
        <v>0</v>
      </c>
    </row>
    <row r="3064" spans="1:10" x14ac:dyDescent="0.25">
      <c r="A3064" s="23">
        <v>45020</v>
      </c>
      <c r="B3064" s="24">
        <v>1838497</v>
      </c>
      <c r="C3064" s="25" t="s">
        <v>437</v>
      </c>
      <c r="D3064" s="24">
        <v>487</v>
      </c>
      <c r="E3064" s="24">
        <v>58.44</v>
      </c>
      <c r="F3064" s="26">
        <v>0.12</v>
      </c>
      <c r="G3064" s="25" t="s">
        <v>1484</v>
      </c>
      <c r="H3064" s="24">
        <v>202963.15</v>
      </c>
      <c r="I3064" s="26">
        <v>0.23499999999999999</v>
      </c>
      <c r="J3064" s="25" t="b">
        <v>1</v>
      </c>
    </row>
    <row r="3065" spans="1:10" x14ac:dyDescent="0.25">
      <c r="A3065" s="23">
        <v>45218</v>
      </c>
      <c r="B3065" s="24">
        <v>1848437</v>
      </c>
      <c r="C3065" s="25" t="s">
        <v>2298</v>
      </c>
      <c r="D3065" s="24">
        <v>1039.5</v>
      </c>
      <c r="E3065" s="24">
        <v>124.74</v>
      </c>
      <c r="F3065" s="26">
        <v>0.12</v>
      </c>
      <c r="G3065" s="25" t="s">
        <v>1484</v>
      </c>
      <c r="H3065" s="24">
        <v>0.36</v>
      </c>
      <c r="I3065" s="26">
        <v>35.110999999999997</v>
      </c>
      <c r="J3065" s="25" t="b">
        <v>1</v>
      </c>
    </row>
    <row r="3066" spans="1:10" x14ac:dyDescent="0.25">
      <c r="A3066" s="23">
        <v>45055</v>
      </c>
      <c r="B3066" s="24">
        <v>1840258</v>
      </c>
      <c r="C3066" s="25" t="s">
        <v>2299</v>
      </c>
      <c r="D3066" s="24">
        <v>7226</v>
      </c>
      <c r="E3066" s="24">
        <v>867.12</v>
      </c>
      <c r="F3066" s="26">
        <v>0.12</v>
      </c>
      <c r="G3066" s="25" t="s">
        <v>1484</v>
      </c>
      <c r="H3066" s="24">
        <v>397.93</v>
      </c>
      <c r="I3066" s="26">
        <v>0.307</v>
      </c>
      <c r="J3066" s="25" t="b">
        <v>1</v>
      </c>
    </row>
    <row r="3067" spans="1:10" x14ac:dyDescent="0.25">
      <c r="A3067" s="23">
        <v>44993</v>
      </c>
      <c r="B3067" s="24">
        <v>1836936</v>
      </c>
      <c r="C3067" s="25" t="s">
        <v>776</v>
      </c>
      <c r="D3067" s="24">
        <v>2877</v>
      </c>
      <c r="E3067" s="24">
        <v>345.24</v>
      </c>
      <c r="F3067" s="26">
        <v>0.12</v>
      </c>
      <c r="G3067" s="25" t="s">
        <v>1484</v>
      </c>
      <c r="H3067" s="24">
        <v>2661.72</v>
      </c>
      <c r="I3067" s="26">
        <v>0.22</v>
      </c>
      <c r="J3067" s="25" t="b">
        <v>1</v>
      </c>
    </row>
    <row r="3068" spans="1:10" x14ac:dyDescent="0.25">
      <c r="A3068" s="23">
        <v>45181</v>
      </c>
      <c r="B3068" s="24">
        <v>1846518</v>
      </c>
      <c r="C3068" s="25" t="s">
        <v>2300</v>
      </c>
      <c r="D3068" s="24">
        <v>4324</v>
      </c>
      <c r="E3068" s="24">
        <v>518.88</v>
      </c>
      <c r="F3068" s="26">
        <v>0.12</v>
      </c>
      <c r="G3068" s="25" t="s">
        <v>1484</v>
      </c>
      <c r="H3068" s="24">
        <v>9815.9699999999993</v>
      </c>
      <c r="I3068" s="26">
        <v>0.26400000000000001</v>
      </c>
      <c r="J3068" s="25" t="b">
        <v>1</v>
      </c>
    </row>
    <row r="3069" spans="1:10" x14ac:dyDescent="0.25">
      <c r="A3069" s="23">
        <v>44978</v>
      </c>
      <c r="B3069" s="24">
        <v>1836196</v>
      </c>
      <c r="C3069" s="25" t="s">
        <v>992</v>
      </c>
      <c r="D3069" s="24">
        <v>734.4</v>
      </c>
      <c r="E3069" s="24">
        <v>88.13</v>
      </c>
      <c r="F3069" s="26">
        <v>0.12</v>
      </c>
      <c r="G3069" s="25" t="s">
        <v>1484</v>
      </c>
      <c r="H3069" s="24">
        <v>4127.8999999999996</v>
      </c>
      <c r="I3069" s="26">
        <v>3.0000000000000001E-3</v>
      </c>
      <c r="J3069" s="25" t="b">
        <v>0</v>
      </c>
    </row>
    <row r="3070" spans="1:10" x14ac:dyDescent="0.25">
      <c r="A3070" s="23">
        <v>45198</v>
      </c>
      <c r="B3070" s="24">
        <v>1847500</v>
      </c>
      <c r="C3070" s="25" t="s">
        <v>1593</v>
      </c>
      <c r="D3070" s="24">
        <v>5422</v>
      </c>
      <c r="E3070" s="24">
        <v>650.64</v>
      </c>
      <c r="F3070" s="26">
        <v>0.12</v>
      </c>
      <c r="G3070" s="25" t="s">
        <v>1484</v>
      </c>
      <c r="H3070" s="24">
        <v>542.62</v>
      </c>
      <c r="I3070" s="26">
        <v>0.55900000000000005</v>
      </c>
      <c r="J3070" s="25" t="b">
        <v>1</v>
      </c>
    </row>
    <row r="3071" spans="1:10" x14ac:dyDescent="0.25">
      <c r="A3071" s="23">
        <v>44945</v>
      </c>
      <c r="B3071" s="24">
        <v>1834667</v>
      </c>
      <c r="C3071" s="25" t="s">
        <v>2301</v>
      </c>
      <c r="D3071" s="24">
        <v>836</v>
      </c>
      <c r="E3071" s="24">
        <v>100.32</v>
      </c>
      <c r="F3071" s="26">
        <v>0.12</v>
      </c>
      <c r="G3071" s="25" t="s">
        <v>1484</v>
      </c>
      <c r="H3071" s="24">
        <v>167.28</v>
      </c>
      <c r="I3071" s="26">
        <v>0.22</v>
      </c>
      <c r="J3071" s="25" t="b">
        <v>1</v>
      </c>
    </row>
    <row r="3072" spans="1:10" x14ac:dyDescent="0.25">
      <c r="A3072" s="23">
        <v>45289</v>
      </c>
      <c r="B3072" s="24">
        <v>1851181</v>
      </c>
      <c r="C3072" s="25" t="s">
        <v>2302</v>
      </c>
      <c r="D3072" s="24">
        <v>7056</v>
      </c>
      <c r="E3072" s="24">
        <v>846.72</v>
      </c>
      <c r="F3072" s="26">
        <v>0.12</v>
      </c>
      <c r="G3072" s="25" t="s">
        <v>1484</v>
      </c>
      <c r="H3072" s="24">
        <v>1208.68</v>
      </c>
      <c r="I3072" s="26">
        <v>0.20599999999999999</v>
      </c>
      <c r="J3072" s="25" t="b">
        <v>1</v>
      </c>
    </row>
    <row r="3073" spans="1:10" x14ac:dyDescent="0.25">
      <c r="A3073" s="23">
        <v>45015</v>
      </c>
      <c r="B3073" s="24">
        <v>1838275</v>
      </c>
      <c r="C3073" s="25" t="s">
        <v>2303</v>
      </c>
      <c r="D3073" s="24">
        <v>7773</v>
      </c>
      <c r="E3073" s="24">
        <v>932.76</v>
      </c>
      <c r="F3073" s="26">
        <v>0.12</v>
      </c>
      <c r="G3073" s="25" t="s">
        <v>1484</v>
      </c>
      <c r="H3073" s="24">
        <v>2836.56</v>
      </c>
      <c r="I3073" s="26">
        <v>0.18</v>
      </c>
      <c r="J3073" s="25" t="b">
        <v>0</v>
      </c>
    </row>
    <row r="3074" spans="1:10" x14ac:dyDescent="0.25">
      <c r="A3074" s="23">
        <v>45181</v>
      </c>
      <c r="B3074" s="24">
        <v>1846464</v>
      </c>
      <c r="C3074" s="25" t="s">
        <v>1077</v>
      </c>
      <c r="D3074" s="24">
        <v>600</v>
      </c>
      <c r="E3074" s="24">
        <v>72</v>
      </c>
      <c r="F3074" s="26">
        <v>0.12</v>
      </c>
      <c r="G3074" s="25" t="s">
        <v>1484</v>
      </c>
      <c r="H3074" s="24">
        <v>2568.33</v>
      </c>
      <c r="I3074" s="26">
        <v>0.191</v>
      </c>
      <c r="J3074" s="25" t="b">
        <v>1</v>
      </c>
    </row>
    <row r="3075" spans="1:10" x14ac:dyDescent="0.25">
      <c r="A3075" s="23">
        <v>44959</v>
      </c>
      <c r="B3075" s="24">
        <v>1835372</v>
      </c>
      <c r="C3075" s="25" t="s">
        <v>1031</v>
      </c>
      <c r="D3075" s="24">
        <v>463</v>
      </c>
      <c r="E3075" s="24">
        <v>55.56</v>
      </c>
      <c r="F3075" s="26">
        <v>0.12</v>
      </c>
      <c r="G3075" s="25" t="s">
        <v>1484</v>
      </c>
      <c r="H3075" s="24">
        <v>33609.94</v>
      </c>
      <c r="I3075" s="26">
        <v>0.193</v>
      </c>
      <c r="J3075" s="25" t="b">
        <v>1</v>
      </c>
    </row>
    <row r="3076" spans="1:10" x14ac:dyDescent="0.25">
      <c r="A3076" s="23">
        <v>45121</v>
      </c>
      <c r="B3076" s="24">
        <v>1843399</v>
      </c>
      <c r="C3076" s="25" t="s">
        <v>2304</v>
      </c>
      <c r="D3076" s="24">
        <v>8734</v>
      </c>
      <c r="E3076" s="24">
        <v>1048.08</v>
      </c>
      <c r="F3076" s="26">
        <v>0.12</v>
      </c>
      <c r="G3076" s="25" t="s">
        <v>1484</v>
      </c>
      <c r="H3076" s="24">
        <v>0</v>
      </c>
      <c r="I3076" s="26">
        <v>0</v>
      </c>
      <c r="J3076" s="25" t="b">
        <v>0</v>
      </c>
    </row>
    <row r="3077" spans="1:10" x14ac:dyDescent="0.25">
      <c r="A3077" s="23">
        <v>45037</v>
      </c>
      <c r="B3077" s="24">
        <v>1839364</v>
      </c>
      <c r="C3077" s="25" t="s">
        <v>2305</v>
      </c>
      <c r="D3077" s="24">
        <v>4718</v>
      </c>
      <c r="E3077" s="24">
        <v>566.16</v>
      </c>
      <c r="F3077" s="26">
        <v>0.12</v>
      </c>
      <c r="G3077" s="25" t="s">
        <v>1484</v>
      </c>
      <c r="H3077" s="24">
        <v>26.5</v>
      </c>
      <c r="I3077" s="26">
        <v>0.45300000000000001</v>
      </c>
      <c r="J3077" s="25" t="b">
        <v>1</v>
      </c>
    </row>
    <row r="3078" spans="1:10" x14ac:dyDescent="0.25">
      <c r="A3078" s="23">
        <v>45275</v>
      </c>
      <c r="B3078" s="24">
        <v>1850801</v>
      </c>
      <c r="C3078" s="25" t="s">
        <v>2306</v>
      </c>
      <c r="D3078" s="24">
        <v>487</v>
      </c>
      <c r="E3078" s="24">
        <v>58.44</v>
      </c>
      <c r="F3078" s="26">
        <v>0.12</v>
      </c>
      <c r="G3078" s="25" t="s">
        <v>1484</v>
      </c>
      <c r="H3078" s="24">
        <v>7576.8</v>
      </c>
      <c r="I3078" s="26">
        <v>0.22</v>
      </c>
      <c r="J3078" s="25" t="b">
        <v>1</v>
      </c>
    </row>
    <row r="3079" spans="1:10" x14ac:dyDescent="0.25">
      <c r="A3079" s="23">
        <v>45233</v>
      </c>
      <c r="B3079" s="24">
        <v>1849117</v>
      </c>
      <c r="C3079" s="25" t="s">
        <v>2307</v>
      </c>
      <c r="D3079" s="24">
        <v>10572</v>
      </c>
      <c r="E3079" s="24">
        <v>1268.6400000000001</v>
      </c>
      <c r="F3079" s="26">
        <v>0.12</v>
      </c>
      <c r="G3079" s="25" t="s">
        <v>1484</v>
      </c>
      <c r="H3079" s="24">
        <v>967.6</v>
      </c>
      <c r="I3079" s="26">
        <v>0.22</v>
      </c>
      <c r="J3079" s="25" t="b">
        <v>1</v>
      </c>
    </row>
    <row r="3080" spans="1:10" x14ac:dyDescent="0.25">
      <c r="A3080" s="23">
        <v>45035</v>
      </c>
      <c r="B3080" s="24">
        <v>1839224</v>
      </c>
      <c r="C3080" s="25" t="s">
        <v>2308</v>
      </c>
      <c r="D3080" s="24">
        <v>487</v>
      </c>
      <c r="E3080" s="24">
        <v>58.44</v>
      </c>
      <c r="F3080" s="26">
        <v>0.12</v>
      </c>
      <c r="G3080" s="25" t="s">
        <v>1484</v>
      </c>
      <c r="H3080" s="24">
        <v>2433.7199999999998</v>
      </c>
      <c r="I3080" s="26">
        <v>0.53700000000000003</v>
      </c>
      <c r="J3080" s="25" t="b">
        <v>1</v>
      </c>
    </row>
    <row r="3081" spans="1:10" x14ac:dyDescent="0.25">
      <c r="A3081" s="23">
        <v>45092</v>
      </c>
      <c r="B3081" s="24">
        <v>1842170</v>
      </c>
      <c r="C3081" s="25" t="s">
        <v>2309</v>
      </c>
      <c r="D3081" s="24">
        <v>14464.8</v>
      </c>
      <c r="E3081" s="24">
        <v>1735.78</v>
      </c>
      <c r="F3081" s="26">
        <v>0.12</v>
      </c>
      <c r="G3081" s="25" t="s">
        <v>1484</v>
      </c>
      <c r="H3081" s="24">
        <v>375.56</v>
      </c>
      <c r="I3081" s="26">
        <v>0.22</v>
      </c>
      <c r="J3081" s="25" t="b">
        <v>1</v>
      </c>
    </row>
    <row r="3082" spans="1:10" x14ac:dyDescent="0.25">
      <c r="A3082" s="23">
        <v>45009</v>
      </c>
      <c r="B3082" s="24">
        <v>1837967</v>
      </c>
      <c r="C3082" s="25" t="s">
        <v>2310</v>
      </c>
      <c r="D3082" s="24">
        <v>422.4</v>
      </c>
      <c r="E3082" s="24">
        <v>50.69</v>
      </c>
      <c r="F3082" s="26">
        <v>0.12</v>
      </c>
      <c r="G3082" s="25" t="s">
        <v>1484</v>
      </c>
      <c r="H3082" s="24">
        <v>5700.95</v>
      </c>
      <c r="I3082" s="26">
        <v>0.253</v>
      </c>
      <c r="J3082" s="25" t="b">
        <v>1</v>
      </c>
    </row>
    <row r="3083" spans="1:10" x14ac:dyDescent="0.25">
      <c r="A3083" s="23">
        <v>45163</v>
      </c>
      <c r="B3083" s="24">
        <v>1845630</v>
      </c>
      <c r="C3083" s="25" t="s">
        <v>412</v>
      </c>
      <c r="D3083" s="24">
        <v>11353</v>
      </c>
      <c r="E3083" s="24">
        <v>1362.36</v>
      </c>
      <c r="F3083" s="26">
        <v>0.12</v>
      </c>
      <c r="G3083" s="25" t="s">
        <v>1484</v>
      </c>
      <c r="H3083" s="24">
        <v>274.95</v>
      </c>
      <c r="I3083" s="26">
        <v>0.219</v>
      </c>
      <c r="J3083" s="25" t="b">
        <v>1</v>
      </c>
    </row>
    <row r="3084" spans="1:10" x14ac:dyDescent="0.25">
      <c r="A3084" s="23">
        <v>45121</v>
      </c>
      <c r="B3084" s="24">
        <v>1843418</v>
      </c>
      <c r="C3084" s="25" t="s">
        <v>23</v>
      </c>
      <c r="D3084" s="24">
        <v>5400</v>
      </c>
      <c r="E3084" s="24">
        <v>648</v>
      </c>
      <c r="F3084" s="26">
        <v>0.12</v>
      </c>
      <c r="G3084" s="25" t="s">
        <v>1484</v>
      </c>
      <c r="H3084" s="24">
        <v>15253.47</v>
      </c>
      <c r="I3084" s="26">
        <v>0.105</v>
      </c>
      <c r="J3084" s="25" t="b">
        <v>0</v>
      </c>
    </row>
    <row r="3085" spans="1:10" x14ac:dyDescent="0.25">
      <c r="A3085" s="23">
        <v>45181</v>
      </c>
      <c r="B3085" s="24">
        <v>1846491</v>
      </c>
      <c r="C3085" s="25" t="s">
        <v>2311</v>
      </c>
      <c r="D3085" s="24">
        <v>5652</v>
      </c>
      <c r="E3085" s="24">
        <v>678.24</v>
      </c>
      <c r="F3085" s="26">
        <v>0.12</v>
      </c>
      <c r="G3085" s="25" t="s">
        <v>1484</v>
      </c>
      <c r="H3085" s="24">
        <v>190.72</v>
      </c>
      <c r="I3085" s="26">
        <v>1.2649999999999999</v>
      </c>
      <c r="J3085" s="25" t="b">
        <v>1</v>
      </c>
    </row>
    <row r="3086" spans="1:10" x14ac:dyDescent="0.25">
      <c r="A3086" s="23">
        <v>45091</v>
      </c>
      <c r="B3086" s="24">
        <v>1842095</v>
      </c>
      <c r="C3086" s="25" t="s">
        <v>2312</v>
      </c>
      <c r="D3086" s="24">
        <v>6490</v>
      </c>
      <c r="E3086" s="24">
        <v>778.8</v>
      </c>
      <c r="F3086" s="26">
        <v>0.12</v>
      </c>
      <c r="G3086" s="25" t="s">
        <v>1484</v>
      </c>
      <c r="H3086" s="24">
        <v>21882.3</v>
      </c>
      <c r="I3086" s="26">
        <v>5.2999999999999999E-2</v>
      </c>
      <c r="J3086" s="25" t="b">
        <v>0</v>
      </c>
    </row>
    <row r="3087" spans="1:10" x14ac:dyDescent="0.25">
      <c r="A3087" s="23">
        <v>45261</v>
      </c>
      <c r="B3087" s="24">
        <v>1850203</v>
      </c>
      <c r="C3087" s="25" t="s">
        <v>2313</v>
      </c>
      <c r="D3087" s="24">
        <v>3480</v>
      </c>
      <c r="E3087" s="24">
        <v>417.6</v>
      </c>
      <c r="F3087" s="26">
        <v>0.12</v>
      </c>
      <c r="G3087" s="25" t="s">
        <v>1484</v>
      </c>
      <c r="H3087" s="24">
        <v>11345.93</v>
      </c>
      <c r="I3087" s="26">
        <v>0.129</v>
      </c>
      <c r="J3087" s="25" t="b">
        <v>0</v>
      </c>
    </row>
    <row r="3088" spans="1:10" x14ac:dyDescent="0.25">
      <c r="A3088" s="23">
        <v>44992</v>
      </c>
      <c r="B3088" s="24">
        <v>1836871</v>
      </c>
      <c r="C3088" s="25" t="s">
        <v>847</v>
      </c>
      <c r="D3088" s="24">
        <v>1057.3</v>
      </c>
      <c r="E3088" s="24">
        <v>126.88</v>
      </c>
      <c r="F3088" s="26">
        <v>0.12</v>
      </c>
      <c r="G3088" s="25" t="s">
        <v>1484</v>
      </c>
      <c r="H3088" s="24">
        <v>9569.44</v>
      </c>
      <c r="I3088" s="26">
        <v>0.253</v>
      </c>
      <c r="J3088" s="25" t="b">
        <v>1</v>
      </c>
    </row>
    <row r="3089" spans="1:10" x14ac:dyDescent="0.25">
      <c r="A3089" s="23">
        <v>44995</v>
      </c>
      <c r="B3089" s="24">
        <v>1837237</v>
      </c>
      <c r="C3089" s="25" t="s">
        <v>23</v>
      </c>
      <c r="D3089" s="24">
        <v>8640</v>
      </c>
      <c r="E3089" s="24">
        <v>1036.8</v>
      </c>
      <c r="F3089" s="26">
        <v>0.12</v>
      </c>
      <c r="G3089" s="25" t="s">
        <v>1484</v>
      </c>
      <c r="H3089" s="24">
        <v>5541</v>
      </c>
      <c r="I3089" s="26">
        <v>0.26300000000000001</v>
      </c>
      <c r="J3089" s="25" t="b">
        <v>1</v>
      </c>
    </row>
    <row r="3090" spans="1:10" x14ac:dyDescent="0.25">
      <c r="A3090" s="23">
        <v>45005</v>
      </c>
      <c r="B3090" s="24">
        <v>1837690</v>
      </c>
      <c r="C3090" s="25" t="s">
        <v>2314</v>
      </c>
      <c r="D3090" s="24">
        <v>7997</v>
      </c>
      <c r="E3090" s="24">
        <v>959.64</v>
      </c>
      <c r="F3090" s="26">
        <v>0.12</v>
      </c>
      <c r="G3090" s="25" t="s">
        <v>1484</v>
      </c>
      <c r="H3090" s="24">
        <v>22952.560000000001</v>
      </c>
      <c r="I3090" s="26">
        <v>0.215</v>
      </c>
      <c r="J3090" s="25" t="b">
        <v>1</v>
      </c>
    </row>
    <row r="3091" spans="1:10" x14ac:dyDescent="0.25">
      <c r="A3091" s="23">
        <v>45057</v>
      </c>
      <c r="B3091" s="24">
        <v>1840450</v>
      </c>
      <c r="C3091" s="25" t="s">
        <v>2315</v>
      </c>
      <c r="D3091" s="24">
        <v>1140</v>
      </c>
      <c r="E3091" s="24">
        <v>136.80000000000001</v>
      </c>
      <c r="F3091" s="26">
        <v>0.12</v>
      </c>
      <c r="G3091" s="25" t="s">
        <v>1484</v>
      </c>
      <c r="H3091" s="24">
        <v>694.46</v>
      </c>
      <c r="I3091" s="26">
        <v>0.40699999999999997</v>
      </c>
      <c r="J3091" s="25" t="b">
        <v>1</v>
      </c>
    </row>
    <row r="3092" spans="1:10" x14ac:dyDescent="0.25">
      <c r="A3092" s="23">
        <v>45040</v>
      </c>
      <c r="B3092" s="24">
        <v>1839425</v>
      </c>
      <c r="C3092" s="25" t="s">
        <v>1959</v>
      </c>
      <c r="D3092" s="24">
        <v>475</v>
      </c>
      <c r="E3092" s="24">
        <v>57</v>
      </c>
      <c r="F3092" s="26">
        <v>0.12</v>
      </c>
      <c r="G3092" s="25" t="s">
        <v>1484</v>
      </c>
      <c r="H3092" s="24">
        <v>-176.19</v>
      </c>
      <c r="I3092" s="26">
        <v>-1.919</v>
      </c>
      <c r="J3092" s="25" t="b">
        <v>0</v>
      </c>
    </row>
    <row r="3093" spans="1:10" x14ac:dyDescent="0.25">
      <c r="A3093" s="23">
        <v>45119</v>
      </c>
      <c r="B3093" s="24">
        <v>1843252</v>
      </c>
      <c r="C3093" s="25" t="s">
        <v>2316</v>
      </c>
      <c r="D3093" s="24">
        <v>487</v>
      </c>
      <c r="E3093" s="24">
        <v>58.44</v>
      </c>
      <c r="F3093" s="26">
        <v>0.12</v>
      </c>
      <c r="G3093" s="25" t="s">
        <v>1484</v>
      </c>
      <c r="H3093" s="24">
        <v>775.5</v>
      </c>
      <c r="I3093" s="26">
        <v>0.18</v>
      </c>
      <c r="J3093" s="25" t="b">
        <v>0</v>
      </c>
    </row>
    <row r="3094" spans="1:10" x14ac:dyDescent="0.25">
      <c r="A3094" s="23">
        <v>45215</v>
      </c>
      <c r="B3094" s="24">
        <v>1848247</v>
      </c>
      <c r="C3094" s="25" t="s">
        <v>2317</v>
      </c>
      <c r="D3094" s="24">
        <v>5180</v>
      </c>
      <c r="E3094" s="24">
        <v>621.6</v>
      </c>
      <c r="F3094" s="26">
        <v>0.12</v>
      </c>
      <c r="G3094" s="25" t="s">
        <v>1484</v>
      </c>
      <c r="H3094" s="24">
        <v>0</v>
      </c>
      <c r="I3094" s="26">
        <v>0</v>
      </c>
      <c r="J3094" s="25" t="b">
        <v>0</v>
      </c>
    </row>
    <row r="3095" spans="1:10" x14ac:dyDescent="0.25">
      <c r="A3095" s="23">
        <v>45077</v>
      </c>
      <c r="B3095" s="24">
        <v>1841381</v>
      </c>
      <c r="C3095" s="25" t="s">
        <v>529</v>
      </c>
      <c r="D3095" s="24">
        <v>2579.06</v>
      </c>
      <c r="E3095" s="24">
        <v>309.49</v>
      </c>
      <c r="F3095" s="26">
        <v>0.12</v>
      </c>
      <c r="G3095" s="25" t="s">
        <v>1484</v>
      </c>
      <c r="H3095" s="24">
        <v>6177.6</v>
      </c>
      <c r="I3095" s="26">
        <v>0.13600000000000001</v>
      </c>
      <c r="J3095" s="25" t="b">
        <v>0</v>
      </c>
    </row>
    <row r="3096" spans="1:10" x14ac:dyDescent="0.25">
      <c r="A3096" s="23">
        <v>45078</v>
      </c>
      <c r="B3096" s="24">
        <v>1841451</v>
      </c>
      <c r="C3096" s="25" t="s">
        <v>329</v>
      </c>
      <c r="D3096" s="24">
        <v>1474.4</v>
      </c>
      <c r="E3096" s="24">
        <v>176.93</v>
      </c>
      <c r="F3096" s="26">
        <v>0.12</v>
      </c>
      <c r="G3096" s="25" t="s">
        <v>1484</v>
      </c>
      <c r="H3096" s="24">
        <v>916.62</v>
      </c>
      <c r="I3096" s="26">
        <v>0.222</v>
      </c>
      <c r="J3096" s="25" t="b">
        <v>1</v>
      </c>
    </row>
    <row r="3097" spans="1:10" x14ac:dyDescent="0.25">
      <c r="A3097" s="23">
        <v>44964</v>
      </c>
      <c r="B3097" s="24">
        <v>1835541</v>
      </c>
      <c r="C3097" s="25" t="s">
        <v>2318</v>
      </c>
      <c r="D3097" s="24">
        <v>7930</v>
      </c>
      <c r="E3097" s="24">
        <v>951.6</v>
      </c>
      <c r="F3097" s="26">
        <v>0.12</v>
      </c>
      <c r="G3097" s="25" t="s">
        <v>1484</v>
      </c>
      <c r="H3097" s="24">
        <v>13053.02</v>
      </c>
      <c r="I3097" s="26">
        <v>0.16400000000000001</v>
      </c>
      <c r="J3097" s="25" t="b">
        <v>0</v>
      </c>
    </row>
    <row r="3098" spans="1:10" x14ac:dyDescent="0.25">
      <c r="A3098" s="23">
        <v>44999</v>
      </c>
      <c r="B3098" s="24">
        <v>1837385</v>
      </c>
      <c r="C3098" s="25" t="s">
        <v>2319</v>
      </c>
      <c r="D3098" s="24">
        <v>8656</v>
      </c>
      <c r="E3098" s="24">
        <v>1038.72</v>
      </c>
      <c r="F3098" s="26">
        <v>0.12</v>
      </c>
      <c r="G3098" s="25" t="s">
        <v>1484</v>
      </c>
      <c r="H3098" s="24">
        <v>134648.49</v>
      </c>
      <c r="I3098" s="26">
        <v>0.13400000000000001</v>
      </c>
      <c r="J3098" s="25" t="b">
        <v>0</v>
      </c>
    </row>
    <row r="3099" spans="1:10" x14ac:dyDescent="0.25">
      <c r="A3099" s="23">
        <v>45133</v>
      </c>
      <c r="B3099" s="24">
        <v>1843989</v>
      </c>
      <c r="C3099" s="25" t="s">
        <v>2320</v>
      </c>
      <c r="D3099" s="24">
        <v>11613</v>
      </c>
      <c r="E3099" s="24">
        <v>1393.56</v>
      </c>
      <c r="F3099" s="26">
        <v>0.12</v>
      </c>
      <c r="G3099" s="25" t="s">
        <v>1484</v>
      </c>
      <c r="H3099" s="24">
        <v>697.82</v>
      </c>
      <c r="I3099" s="26">
        <v>0.22</v>
      </c>
      <c r="J3099" s="25" t="b">
        <v>1</v>
      </c>
    </row>
    <row r="3100" spans="1:10" x14ac:dyDescent="0.25">
      <c r="A3100" s="23">
        <v>44971</v>
      </c>
      <c r="B3100" s="24">
        <v>1835849</v>
      </c>
      <c r="C3100" s="25" t="s">
        <v>2321</v>
      </c>
      <c r="D3100" s="24">
        <v>6022.95</v>
      </c>
      <c r="E3100" s="24">
        <v>722.75</v>
      </c>
      <c r="F3100" s="26">
        <v>0.12</v>
      </c>
      <c r="G3100" s="25" t="s">
        <v>1484</v>
      </c>
      <c r="H3100" s="24">
        <v>2604.0700000000002</v>
      </c>
      <c r="I3100" s="26">
        <v>0.17499999999999999</v>
      </c>
      <c r="J3100" s="25" t="b">
        <v>0</v>
      </c>
    </row>
    <row r="3101" spans="1:10" x14ac:dyDescent="0.25">
      <c r="A3101" s="23">
        <v>45161</v>
      </c>
      <c r="B3101" s="24">
        <v>1845476</v>
      </c>
      <c r="C3101" s="25" t="s">
        <v>2322</v>
      </c>
      <c r="D3101" s="24">
        <v>5150</v>
      </c>
      <c r="E3101" s="24">
        <v>618</v>
      </c>
      <c r="F3101" s="26">
        <v>0.12</v>
      </c>
      <c r="G3101" s="25" t="s">
        <v>1484</v>
      </c>
      <c r="H3101" s="24">
        <v>19906.87</v>
      </c>
      <c r="I3101" s="26">
        <v>7.1999999999999995E-2</v>
      </c>
      <c r="J3101" s="25" t="b">
        <v>0</v>
      </c>
    </row>
    <row r="3102" spans="1:10" x14ac:dyDescent="0.25">
      <c r="A3102" s="23">
        <v>44980</v>
      </c>
      <c r="B3102" s="24">
        <v>1836330</v>
      </c>
      <c r="C3102" s="25" t="s">
        <v>2323</v>
      </c>
      <c r="D3102" s="24">
        <v>1631.8</v>
      </c>
      <c r="E3102" s="24">
        <v>195.82</v>
      </c>
      <c r="F3102" s="26">
        <v>0.12</v>
      </c>
      <c r="G3102" s="25" t="s">
        <v>1484</v>
      </c>
      <c r="H3102" s="24">
        <v>1272.6400000000001</v>
      </c>
      <c r="I3102" s="26">
        <v>0.22</v>
      </c>
      <c r="J3102" s="25" t="b">
        <v>1</v>
      </c>
    </row>
    <row r="3103" spans="1:10" x14ac:dyDescent="0.25">
      <c r="A3103" s="23">
        <v>45272</v>
      </c>
      <c r="B3103" s="24">
        <v>1850580</v>
      </c>
      <c r="C3103" s="25" t="s">
        <v>2324</v>
      </c>
      <c r="D3103" s="24">
        <v>6724</v>
      </c>
      <c r="E3103" s="24">
        <v>806.88</v>
      </c>
      <c r="F3103" s="26">
        <v>0.12</v>
      </c>
      <c r="G3103" s="25" t="s">
        <v>1484</v>
      </c>
      <c r="H3103" s="24">
        <v>1660.5</v>
      </c>
      <c r="I3103" s="26">
        <v>0.22</v>
      </c>
      <c r="J3103" s="25" t="b">
        <v>1</v>
      </c>
    </row>
    <row r="3104" spans="1:10" x14ac:dyDescent="0.25">
      <c r="A3104" s="23">
        <v>45195</v>
      </c>
      <c r="B3104" s="24">
        <v>1847234</v>
      </c>
      <c r="C3104" s="25" t="s">
        <v>2325</v>
      </c>
      <c r="D3104" s="24">
        <v>6405</v>
      </c>
      <c r="E3104" s="24">
        <v>768.6</v>
      </c>
      <c r="F3104" s="26">
        <v>0.12</v>
      </c>
      <c r="G3104" s="25" t="s">
        <v>1484</v>
      </c>
      <c r="H3104" s="24">
        <v>58.22</v>
      </c>
      <c r="I3104" s="26">
        <v>0.22</v>
      </c>
      <c r="J3104" s="25" t="b">
        <v>1</v>
      </c>
    </row>
    <row r="3105" spans="1:10" x14ac:dyDescent="0.25">
      <c r="A3105" s="23">
        <v>45107</v>
      </c>
      <c r="B3105" s="24">
        <v>1842846</v>
      </c>
      <c r="C3105" s="25" t="s">
        <v>2326</v>
      </c>
      <c r="D3105" s="24">
        <v>4256</v>
      </c>
      <c r="E3105" s="24">
        <v>510.72</v>
      </c>
      <c r="F3105" s="26">
        <v>0.12</v>
      </c>
      <c r="G3105" s="25" t="s">
        <v>1484</v>
      </c>
      <c r="H3105" s="24">
        <v>38101.279999999999</v>
      </c>
      <c r="I3105" s="26">
        <v>0.121</v>
      </c>
      <c r="J3105" s="25" t="b">
        <v>0</v>
      </c>
    </row>
    <row r="3106" spans="1:10" x14ac:dyDescent="0.25">
      <c r="A3106" s="23">
        <v>45030</v>
      </c>
      <c r="B3106" s="24">
        <v>1839000</v>
      </c>
      <c r="C3106" s="25" t="s">
        <v>2286</v>
      </c>
      <c r="D3106" s="24">
        <v>11947.19</v>
      </c>
      <c r="E3106" s="24">
        <v>1433.66</v>
      </c>
      <c r="F3106" s="26">
        <v>0.12</v>
      </c>
      <c r="G3106" s="25" t="s">
        <v>1484</v>
      </c>
      <c r="H3106" s="24">
        <v>150.88</v>
      </c>
      <c r="I3106" s="26">
        <v>0.22</v>
      </c>
      <c r="J3106" s="25" t="b">
        <v>1</v>
      </c>
    </row>
    <row r="3107" spans="1:10" x14ac:dyDescent="0.25">
      <c r="A3107" s="23">
        <v>44960</v>
      </c>
      <c r="B3107" s="24">
        <v>1835378</v>
      </c>
      <c r="C3107" s="25" t="s">
        <v>2327</v>
      </c>
      <c r="D3107" s="24">
        <v>5694</v>
      </c>
      <c r="E3107" s="24">
        <v>683.28</v>
      </c>
      <c r="F3107" s="26">
        <v>0.12</v>
      </c>
      <c r="G3107" s="25" t="s">
        <v>1484</v>
      </c>
      <c r="H3107" s="24">
        <v>118.41</v>
      </c>
      <c r="I3107" s="26">
        <v>0.219</v>
      </c>
      <c r="J3107" s="25" t="b">
        <v>1</v>
      </c>
    </row>
    <row r="3108" spans="1:10" x14ac:dyDescent="0.25">
      <c r="A3108" s="23">
        <v>44964</v>
      </c>
      <c r="B3108" s="24">
        <v>1835523</v>
      </c>
      <c r="C3108" s="25" t="s">
        <v>2328</v>
      </c>
      <c r="D3108" s="24">
        <v>714.6</v>
      </c>
      <c r="E3108" s="24">
        <v>85.75</v>
      </c>
      <c r="F3108" s="26">
        <v>0.12</v>
      </c>
      <c r="G3108" s="25" t="s">
        <v>1484</v>
      </c>
      <c r="H3108" s="24">
        <v>87057</v>
      </c>
      <c r="I3108" s="26">
        <v>6.2E-2</v>
      </c>
      <c r="J3108" s="25" t="b">
        <v>0</v>
      </c>
    </row>
    <row r="3109" spans="1:10" x14ac:dyDescent="0.25">
      <c r="A3109" s="23">
        <v>45091</v>
      </c>
      <c r="B3109" s="24">
        <v>1842041</v>
      </c>
      <c r="C3109" s="25" t="s">
        <v>2329</v>
      </c>
      <c r="D3109" s="24">
        <v>1026.95</v>
      </c>
      <c r="E3109" s="24">
        <v>123.23</v>
      </c>
      <c r="F3109" s="26">
        <v>0.12</v>
      </c>
      <c r="G3109" s="25" t="s">
        <v>1484</v>
      </c>
      <c r="H3109" s="24">
        <v>36.450000000000003</v>
      </c>
      <c r="I3109" s="26">
        <v>0.32900000000000001</v>
      </c>
      <c r="J3109" s="25" t="b">
        <v>1</v>
      </c>
    </row>
    <row r="3110" spans="1:10" x14ac:dyDescent="0.25">
      <c r="A3110" s="23">
        <v>45016</v>
      </c>
      <c r="B3110" s="24">
        <v>1838366</v>
      </c>
      <c r="C3110" s="25" t="s">
        <v>2330</v>
      </c>
      <c r="D3110" s="24">
        <v>442</v>
      </c>
      <c r="E3110" s="24">
        <v>53.04</v>
      </c>
      <c r="F3110" s="26">
        <v>0.12</v>
      </c>
      <c r="G3110" s="25" t="s">
        <v>1484</v>
      </c>
      <c r="H3110" s="24">
        <v>16613.93</v>
      </c>
      <c r="I3110" s="26">
        <v>0.13800000000000001</v>
      </c>
      <c r="J3110" s="25" t="b">
        <v>0</v>
      </c>
    </row>
    <row r="3111" spans="1:10" x14ac:dyDescent="0.25">
      <c r="A3111" s="23">
        <v>44977</v>
      </c>
      <c r="B3111" s="24">
        <v>1836107</v>
      </c>
      <c r="C3111" s="25" t="s">
        <v>2331</v>
      </c>
      <c r="D3111" s="24">
        <v>12980</v>
      </c>
      <c r="E3111" s="24">
        <v>1557.6</v>
      </c>
      <c r="F3111" s="26">
        <v>0.12</v>
      </c>
      <c r="G3111" s="25" t="s">
        <v>1484</v>
      </c>
      <c r="H3111" s="24">
        <v>2405.88</v>
      </c>
      <c r="I3111" s="26">
        <v>0.22</v>
      </c>
      <c r="J3111" s="25" t="b">
        <v>1</v>
      </c>
    </row>
    <row r="3112" spans="1:10" x14ac:dyDescent="0.25">
      <c r="A3112" s="23">
        <v>45100</v>
      </c>
      <c r="B3112" s="24">
        <v>1842472</v>
      </c>
      <c r="C3112" s="25" t="s">
        <v>2332</v>
      </c>
      <c r="D3112" s="24">
        <v>11490</v>
      </c>
      <c r="E3112" s="24">
        <v>1378.8</v>
      </c>
      <c r="F3112" s="26">
        <v>0.12</v>
      </c>
      <c r="G3112" s="25" t="s">
        <v>1484</v>
      </c>
      <c r="H3112" s="24">
        <v>3448.46</v>
      </c>
      <c r="I3112" s="26">
        <v>0.20499999999999999</v>
      </c>
      <c r="J3112" s="25" t="b">
        <v>1</v>
      </c>
    </row>
    <row r="3113" spans="1:10" x14ac:dyDescent="0.25">
      <c r="A3113" s="23">
        <v>45064</v>
      </c>
      <c r="B3113" s="24">
        <v>1840737</v>
      </c>
      <c r="C3113" s="25" t="s">
        <v>1520</v>
      </c>
      <c r="D3113" s="24">
        <v>14324</v>
      </c>
      <c r="E3113" s="24">
        <v>1718.88</v>
      </c>
      <c r="F3113" s="26">
        <v>0.12</v>
      </c>
      <c r="G3113" s="25" t="s">
        <v>1484</v>
      </c>
      <c r="H3113" s="24">
        <v>855.54</v>
      </c>
      <c r="I3113" s="26">
        <v>0.23499999999999999</v>
      </c>
      <c r="J3113" s="25" t="b">
        <v>1</v>
      </c>
    </row>
    <row r="3114" spans="1:10" x14ac:dyDescent="0.25">
      <c r="A3114" s="23">
        <v>44994</v>
      </c>
      <c r="B3114" s="24">
        <v>1837217</v>
      </c>
      <c r="C3114" s="25" t="s">
        <v>2333</v>
      </c>
      <c r="D3114" s="24">
        <v>463</v>
      </c>
      <c r="E3114" s="24">
        <v>55.56</v>
      </c>
      <c r="F3114" s="26">
        <v>0.12</v>
      </c>
      <c r="G3114" s="25" t="s">
        <v>1484</v>
      </c>
      <c r="H3114" s="24">
        <v>0</v>
      </c>
      <c r="I3114" s="26">
        <v>0</v>
      </c>
      <c r="J3114" s="25" t="b">
        <v>0</v>
      </c>
    </row>
    <row r="3115" spans="1:10" x14ac:dyDescent="0.25">
      <c r="A3115" s="23">
        <v>44950</v>
      </c>
      <c r="B3115" s="24">
        <v>1834843</v>
      </c>
      <c r="C3115" s="25" t="s">
        <v>2334</v>
      </c>
      <c r="D3115" s="24">
        <v>815.9</v>
      </c>
      <c r="E3115" s="24">
        <v>97.91</v>
      </c>
      <c r="F3115" s="26">
        <v>0.12</v>
      </c>
      <c r="G3115" s="25" t="s">
        <v>1484</v>
      </c>
      <c r="H3115" s="24">
        <v>48421</v>
      </c>
      <c r="I3115" s="26">
        <v>0</v>
      </c>
      <c r="J3115" s="25" t="b">
        <v>0</v>
      </c>
    </row>
    <row r="3116" spans="1:10" x14ac:dyDescent="0.25">
      <c r="A3116" s="23">
        <v>45005</v>
      </c>
      <c r="B3116" s="24">
        <v>1837691</v>
      </c>
      <c r="C3116" s="25" t="s">
        <v>2335</v>
      </c>
      <c r="D3116" s="24">
        <v>3347.95</v>
      </c>
      <c r="E3116" s="24">
        <v>401.75</v>
      </c>
      <c r="F3116" s="26">
        <v>0.12</v>
      </c>
      <c r="G3116" s="25" t="s">
        <v>1484</v>
      </c>
      <c r="H3116" s="24">
        <v>16650.650000000001</v>
      </c>
      <c r="I3116" s="26">
        <v>0.219</v>
      </c>
      <c r="J3116" s="25" t="b">
        <v>1</v>
      </c>
    </row>
    <row r="3117" spans="1:10" x14ac:dyDescent="0.25">
      <c r="A3117" s="23">
        <v>45198</v>
      </c>
      <c r="B3117" s="24">
        <v>1847497</v>
      </c>
      <c r="C3117" s="25" t="s">
        <v>2336</v>
      </c>
      <c r="D3117" s="24">
        <v>5410</v>
      </c>
      <c r="E3117" s="24">
        <v>649.20000000000005</v>
      </c>
      <c r="F3117" s="26">
        <v>0.12</v>
      </c>
      <c r="G3117" s="25" t="s">
        <v>1484</v>
      </c>
      <c r="H3117" s="24">
        <v>5501.38</v>
      </c>
      <c r="I3117" s="26">
        <v>0.22</v>
      </c>
      <c r="J3117" s="25" t="b">
        <v>1</v>
      </c>
    </row>
    <row r="3118" spans="1:10" x14ac:dyDescent="0.25">
      <c r="A3118" s="23">
        <v>45023</v>
      </c>
      <c r="B3118" s="24">
        <v>1838658</v>
      </c>
      <c r="C3118" s="25" t="s">
        <v>2337</v>
      </c>
      <c r="D3118" s="24">
        <v>487</v>
      </c>
      <c r="E3118" s="24">
        <v>58.44</v>
      </c>
      <c r="F3118" s="26">
        <v>0.12</v>
      </c>
      <c r="G3118" s="25" t="s">
        <v>1484</v>
      </c>
      <c r="H3118" s="24">
        <v>52.39</v>
      </c>
      <c r="I3118" s="26">
        <v>1.1379999999999999</v>
      </c>
      <c r="J3118" s="25" t="b">
        <v>1</v>
      </c>
    </row>
    <row r="3119" spans="1:10" x14ac:dyDescent="0.25">
      <c r="A3119" s="23">
        <v>45119</v>
      </c>
      <c r="B3119" s="24">
        <v>1843233</v>
      </c>
      <c r="C3119" s="25" t="s">
        <v>2338</v>
      </c>
      <c r="D3119" s="24">
        <v>4410</v>
      </c>
      <c r="E3119" s="24">
        <v>529.20000000000005</v>
      </c>
      <c r="F3119" s="26">
        <v>0.12</v>
      </c>
      <c r="G3119" s="25" t="s">
        <v>1484</v>
      </c>
      <c r="H3119" s="24">
        <v>1536</v>
      </c>
      <c r="I3119" s="26">
        <v>0.53200000000000003</v>
      </c>
      <c r="J3119" s="25" t="b">
        <v>1</v>
      </c>
    </row>
    <row r="3120" spans="1:10" x14ac:dyDescent="0.25">
      <c r="A3120" s="23">
        <v>44971</v>
      </c>
      <c r="B3120" s="24">
        <v>1835896</v>
      </c>
      <c r="C3120" s="25" t="s">
        <v>2339</v>
      </c>
      <c r="D3120" s="24">
        <v>14415</v>
      </c>
      <c r="E3120" s="24">
        <v>1729.8</v>
      </c>
      <c r="F3120" s="26">
        <v>0.12</v>
      </c>
      <c r="G3120" s="25" t="s">
        <v>1484</v>
      </c>
      <c r="H3120" s="24">
        <v>90.2</v>
      </c>
      <c r="I3120" s="26">
        <v>0.22</v>
      </c>
      <c r="J3120" s="25" t="b">
        <v>1</v>
      </c>
    </row>
    <row r="3121" spans="1:10" x14ac:dyDescent="0.25">
      <c r="A3121" s="23">
        <v>45224</v>
      </c>
      <c r="B3121" s="24">
        <v>1848669</v>
      </c>
      <c r="C3121" s="25" t="s">
        <v>2340</v>
      </c>
      <c r="D3121" s="24">
        <v>4328</v>
      </c>
      <c r="E3121" s="24">
        <v>519.36</v>
      </c>
      <c r="F3121" s="26">
        <v>0.12</v>
      </c>
      <c r="G3121" s="25" t="s">
        <v>1484</v>
      </c>
      <c r="H3121" s="24">
        <v>2598.2199999999998</v>
      </c>
      <c r="I3121" s="26">
        <v>0.72199999999999998</v>
      </c>
      <c r="J3121" s="25" t="b">
        <v>1</v>
      </c>
    </row>
    <row r="3122" spans="1:10" x14ac:dyDescent="0.25">
      <c r="A3122" s="23">
        <v>45077</v>
      </c>
      <c r="B3122" s="24">
        <v>1841344</v>
      </c>
      <c r="C3122" s="25" t="s">
        <v>2341</v>
      </c>
      <c r="D3122" s="24">
        <v>4957</v>
      </c>
      <c r="E3122" s="24">
        <v>594.84</v>
      </c>
      <c r="F3122" s="26">
        <v>0.12</v>
      </c>
      <c r="G3122" s="25" t="s">
        <v>1484</v>
      </c>
      <c r="H3122" s="24">
        <v>1359.9</v>
      </c>
      <c r="I3122" s="26">
        <v>0.22</v>
      </c>
      <c r="J3122" s="25" t="b">
        <v>1</v>
      </c>
    </row>
    <row r="3123" spans="1:10" x14ac:dyDescent="0.25">
      <c r="A3123" s="23">
        <v>45097</v>
      </c>
      <c r="B3123" s="24">
        <v>1842349</v>
      </c>
      <c r="C3123" s="25" t="s">
        <v>1581</v>
      </c>
      <c r="D3123" s="24">
        <v>532</v>
      </c>
      <c r="E3123" s="24">
        <v>63.84</v>
      </c>
      <c r="F3123" s="26">
        <v>0.12</v>
      </c>
      <c r="G3123" s="25" t="s">
        <v>1484</v>
      </c>
      <c r="H3123" s="24">
        <v>155.43</v>
      </c>
      <c r="I3123" s="26">
        <v>0.22</v>
      </c>
      <c r="J3123" s="25" t="b">
        <v>1</v>
      </c>
    </row>
    <row r="3124" spans="1:10" x14ac:dyDescent="0.25">
      <c r="A3124" s="23">
        <v>45202</v>
      </c>
      <c r="B3124" s="24">
        <v>1847641</v>
      </c>
      <c r="C3124" s="25" t="s">
        <v>2342</v>
      </c>
      <c r="D3124" s="24">
        <v>1844.75</v>
      </c>
      <c r="E3124" s="24">
        <v>221.37</v>
      </c>
      <c r="F3124" s="26">
        <v>0.12</v>
      </c>
      <c r="G3124" s="25" t="s">
        <v>1484</v>
      </c>
      <c r="H3124" s="24">
        <v>32305.78</v>
      </c>
      <c r="I3124" s="26">
        <v>0</v>
      </c>
      <c r="J3124" s="25" t="b">
        <v>0</v>
      </c>
    </row>
    <row r="3125" spans="1:10" x14ac:dyDescent="0.25">
      <c r="A3125" s="23">
        <v>45162</v>
      </c>
      <c r="B3125" s="24">
        <v>1845558</v>
      </c>
      <c r="C3125" s="25" t="s">
        <v>1957</v>
      </c>
      <c r="D3125" s="24">
        <v>4165</v>
      </c>
      <c r="E3125" s="24">
        <v>499.8</v>
      </c>
      <c r="F3125" s="26">
        <v>0.12</v>
      </c>
      <c r="G3125" s="25" t="s">
        <v>1484</v>
      </c>
      <c r="H3125" s="24">
        <v>18398</v>
      </c>
      <c r="I3125" s="26">
        <v>0.19800000000000001</v>
      </c>
      <c r="J3125" s="25" t="b">
        <v>1</v>
      </c>
    </row>
    <row r="3126" spans="1:10" x14ac:dyDescent="0.25">
      <c r="A3126" s="23">
        <v>45105</v>
      </c>
      <c r="B3126" s="24">
        <v>1842654</v>
      </c>
      <c r="C3126" s="25" t="s">
        <v>2343</v>
      </c>
      <c r="D3126" s="24">
        <v>10025</v>
      </c>
      <c r="E3126" s="24">
        <v>1203</v>
      </c>
      <c r="F3126" s="26">
        <v>0.12</v>
      </c>
      <c r="G3126" s="25" t="s">
        <v>1484</v>
      </c>
      <c r="H3126" s="24">
        <v>402.89</v>
      </c>
      <c r="I3126" s="26">
        <v>0.20599999999999999</v>
      </c>
      <c r="J3126" s="25" t="b">
        <v>1</v>
      </c>
    </row>
    <row r="3127" spans="1:10" x14ac:dyDescent="0.25">
      <c r="A3127" s="23">
        <v>45175</v>
      </c>
      <c r="B3127" s="24">
        <v>1846190</v>
      </c>
      <c r="C3127" s="25" t="s">
        <v>2344</v>
      </c>
      <c r="D3127" s="24">
        <v>8790</v>
      </c>
      <c r="E3127" s="24">
        <v>1054.8</v>
      </c>
      <c r="F3127" s="26">
        <v>0.12</v>
      </c>
      <c r="G3127" s="25" t="s">
        <v>1484</v>
      </c>
      <c r="H3127" s="24">
        <v>84347</v>
      </c>
      <c r="I3127" s="26">
        <v>0.06</v>
      </c>
      <c r="J3127" s="25" t="b">
        <v>0</v>
      </c>
    </row>
    <row r="3128" spans="1:10" x14ac:dyDescent="0.25">
      <c r="A3128" s="23">
        <v>45219</v>
      </c>
      <c r="B3128" s="24">
        <v>1848481</v>
      </c>
      <c r="C3128" s="25" t="s">
        <v>2345</v>
      </c>
      <c r="D3128" s="24">
        <v>10035</v>
      </c>
      <c r="E3128" s="24">
        <v>1204.2</v>
      </c>
      <c r="F3128" s="26">
        <v>0.12</v>
      </c>
      <c r="G3128" s="25" t="s">
        <v>1484</v>
      </c>
      <c r="H3128" s="24">
        <v>7355.52</v>
      </c>
      <c r="I3128" s="26">
        <v>0.14699999999999999</v>
      </c>
      <c r="J3128" s="25" t="b">
        <v>0</v>
      </c>
    </row>
    <row r="3129" spans="1:10" x14ac:dyDescent="0.25">
      <c r="A3129" s="23">
        <v>45149</v>
      </c>
      <c r="B3129" s="24">
        <v>1844856</v>
      </c>
      <c r="C3129" s="25" t="s">
        <v>2346</v>
      </c>
      <c r="D3129" s="24">
        <v>1088</v>
      </c>
      <c r="E3129" s="24">
        <v>130.56</v>
      </c>
      <c r="F3129" s="26">
        <v>0.12</v>
      </c>
      <c r="G3129" s="25" t="s">
        <v>1484</v>
      </c>
      <c r="H3129" s="24">
        <v>4.3</v>
      </c>
      <c r="I3129" s="26">
        <v>2.907</v>
      </c>
      <c r="J3129" s="25" t="b">
        <v>1</v>
      </c>
    </row>
    <row r="3130" spans="1:10" x14ac:dyDescent="0.25">
      <c r="A3130" s="23">
        <v>44981</v>
      </c>
      <c r="B3130" s="24">
        <v>1836415</v>
      </c>
      <c r="C3130" s="25" t="s">
        <v>2347</v>
      </c>
      <c r="D3130" s="24">
        <v>4328</v>
      </c>
      <c r="E3130" s="24">
        <v>519.36</v>
      </c>
      <c r="F3130" s="26">
        <v>0.12</v>
      </c>
      <c r="G3130" s="25" t="s">
        <v>1484</v>
      </c>
      <c r="H3130" s="24">
        <v>13247.98</v>
      </c>
      <c r="I3130" s="26">
        <v>0.33100000000000002</v>
      </c>
      <c r="J3130" s="25" t="b">
        <v>1</v>
      </c>
    </row>
    <row r="3131" spans="1:10" x14ac:dyDescent="0.25">
      <c r="A3131" s="23">
        <v>45083</v>
      </c>
      <c r="B3131" s="24">
        <v>1841683</v>
      </c>
      <c r="C3131" s="25" t="s">
        <v>2084</v>
      </c>
      <c r="D3131" s="24">
        <v>546.5</v>
      </c>
      <c r="E3131" s="24">
        <v>65.58</v>
      </c>
      <c r="F3131" s="26">
        <v>0.12</v>
      </c>
      <c r="G3131" s="25" t="s">
        <v>1484</v>
      </c>
      <c r="H3131" s="24">
        <v>646</v>
      </c>
      <c r="I3131" s="26">
        <v>0.252</v>
      </c>
      <c r="J3131" s="25" t="b">
        <v>1</v>
      </c>
    </row>
    <row r="3132" spans="1:10" x14ac:dyDescent="0.25">
      <c r="A3132" s="23">
        <v>45037</v>
      </c>
      <c r="B3132" s="24">
        <v>1839343</v>
      </c>
      <c r="C3132" s="25" t="s">
        <v>2348</v>
      </c>
      <c r="D3132" s="24">
        <v>8656</v>
      </c>
      <c r="E3132" s="24">
        <v>1038.72</v>
      </c>
      <c r="F3132" s="26">
        <v>0.12</v>
      </c>
      <c r="G3132" s="25" t="s">
        <v>1484</v>
      </c>
      <c r="H3132" s="24">
        <v>18833.2</v>
      </c>
      <c r="I3132" s="26">
        <v>0.17399999999999999</v>
      </c>
      <c r="J3132" s="25" t="b">
        <v>0</v>
      </c>
    </row>
    <row r="3133" spans="1:10" x14ac:dyDescent="0.25">
      <c r="A3133" s="23">
        <v>45244</v>
      </c>
      <c r="B3133" s="24">
        <v>1849501</v>
      </c>
      <c r="C3133" s="25" t="s">
        <v>2349</v>
      </c>
      <c r="D3133" s="24">
        <v>11222</v>
      </c>
      <c r="E3133" s="24">
        <v>1346.64</v>
      </c>
      <c r="F3133" s="26">
        <v>0.12</v>
      </c>
      <c r="G3133" s="25" t="s">
        <v>1484</v>
      </c>
      <c r="H3133" s="24">
        <v>797.04</v>
      </c>
      <c r="I3133" s="26">
        <v>0.22</v>
      </c>
      <c r="J3133" s="25" t="b">
        <v>1</v>
      </c>
    </row>
    <row r="3134" spans="1:10" x14ac:dyDescent="0.25">
      <c r="A3134" s="23">
        <v>44995</v>
      </c>
      <c r="B3134" s="24">
        <v>1837295</v>
      </c>
      <c r="C3134" s="25" t="s">
        <v>2350</v>
      </c>
      <c r="D3134" s="24">
        <v>788.4</v>
      </c>
      <c r="E3134" s="24">
        <v>94.61</v>
      </c>
      <c r="F3134" s="26">
        <v>0.12</v>
      </c>
      <c r="G3134" s="25" t="s">
        <v>1484</v>
      </c>
      <c r="H3134" s="24">
        <v>5828.9</v>
      </c>
      <c r="I3134" s="26">
        <v>0.155</v>
      </c>
      <c r="J3134" s="25" t="b">
        <v>0</v>
      </c>
    </row>
    <row r="3135" spans="1:10" x14ac:dyDescent="0.25">
      <c r="A3135" s="23">
        <v>44985</v>
      </c>
      <c r="B3135" s="24">
        <v>1836547</v>
      </c>
      <c r="C3135" s="25" t="s">
        <v>937</v>
      </c>
      <c r="D3135" s="24">
        <v>16409</v>
      </c>
      <c r="E3135" s="24">
        <v>1975.43</v>
      </c>
      <c r="F3135" s="26">
        <v>0.12</v>
      </c>
      <c r="G3135" s="25" t="s">
        <v>1484</v>
      </c>
      <c r="H3135" s="24">
        <v>1146.3800000000001</v>
      </c>
      <c r="I3135" s="26">
        <v>0.193</v>
      </c>
      <c r="J3135" s="25" t="b">
        <v>1</v>
      </c>
    </row>
    <row r="3136" spans="1:10" x14ac:dyDescent="0.25">
      <c r="A3136" s="23">
        <v>44988</v>
      </c>
      <c r="B3136" s="24">
        <v>1836727</v>
      </c>
      <c r="C3136" s="25" t="s">
        <v>2351</v>
      </c>
      <c r="D3136" s="24">
        <v>487</v>
      </c>
      <c r="E3136" s="24">
        <v>58.44</v>
      </c>
      <c r="F3136" s="26">
        <v>0.12</v>
      </c>
      <c r="G3136" s="25" t="s">
        <v>1484</v>
      </c>
      <c r="H3136" s="24">
        <v>42.49</v>
      </c>
      <c r="I3136" s="26">
        <v>0.67100000000000004</v>
      </c>
      <c r="J3136" s="25" t="b">
        <v>1</v>
      </c>
    </row>
    <row r="3137" spans="1:10" x14ac:dyDescent="0.25">
      <c r="A3137" s="23">
        <v>44979</v>
      </c>
      <c r="B3137" s="24">
        <v>1836283</v>
      </c>
      <c r="C3137" s="25" t="s">
        <v>118</v>
      </c>
      <c r="D3137" s="24">
        <v>784</v>
      </c>
      <c r="E3137" s="24">
        <v>94.08</v>
      </c>
      <c r="F3137" s="26">
        <v>0.12</v>
      </c>
      <c r="G3137" s="25" t="s">
        <v>1484</v>
      </c>
      <c r="H3137" s="24">
        <v>4892.8900000000003</v>
      </c>
      <c r="I3137" s="26">
        <v>1.1719999999999999</v>
      </c>
      <c r="J3137" s="25" t="b">
        <v>1</v>
      </c>
    </row>
    <row r="3138" spans="1:10" x14ac:dyDescent="0.25">
      <c r="A3138" s="23">
        <v>45152</v>
      </c>
      <c r="B3138" s="24">
        <v>1844896</v>
      </c>
      <c r="C3138" s="25" t="s">
        <v>2352</v>
      </c>
      <c r="D3138" s="24">
        <v>7278</v>
      </c>
      <c r="E3138" s="24">
        <v>873.36</v>
      </c>
      <c r="F3138" s="26">
        <v>0.12</v>
      </c>
      <c r="G3138" s="25" t="s">
        <v>1484</v>
      </c>
      <c r="H3138" s="24">
        <v>131624.69</v>
      </c>
      <c r="I3138" s="26">
        <v>4.4999999999999998E-2</v>
      </c>
      <c r="J3138" s="25" t="b">
        <v>0</v>
      </c>
    </row>
    <row r="3139" spans="1:10" x14ac:dyDescent="0.25">
      <c r="A3139" s="23">
        <v>45141</v>
      </c>
      <c r="B3139" s="24">
        <v>1844435</v>
      </c>
      <c r="C3139" s="25" t="s">
        <v>2353</v>
      </c>
      <c r="D3139" s="24">
        <v>1059</v>
      </c>
      <c r="E3139" s="24">
        <v>127.08</v>
      </c>
      <c r="F3139" s="26">
        <v>0.12</v>
      </c>
      <c r="G3139" s="25" t="s">
        <v>1484</v>
      </c>
      <c r="H3139" s="24">
        <v>3913.04</v>
      </c>
      <c r="I3139" s="26">
        <v>0.22</v>
      </c>
      <c r="J3139" s="25" t="b">
        <v>1</v>
      </c>
    </row>
    <row r="3140" spans="1:10" x14ac:dyDescent="0.25">
      <c r="A3140" s="23">
        <v>45065</v>
      </c>
      <c r="B3140" s="24">
        <v>1840849</v>
      </c>
      <c r="C3140" s="25" t="s">
        <v>1505</v>
      </c>
      <c r="D3140" s="24">
        <v>3962</v>
      </c>
      <c r="E3140" s="24">
        <v>475.44</v>
      </c>
      <c r="F3140" s="26">
        <v>0.12</v>
      </c>
      <c r="G3140" s="25" t="s">
        <v>1484</v>
      </c>
      <c r="H3140" s="24">
        <v>1141.44</v>
      </c>
      <c r="I3140" s="26">
        <v>0.22</v>
      </c>
      <c r="J3140" s="25" t="b">
        <v>1</v>
      </c>
    </row>
    <row r="3141" spans="1:10" x14ac:dyDescent="0.25">
      <c r="A3141" s="23">
        <v>44993</v>
      </c>
      <c r="B3141" s="24">
        <v>1836915</v>
      </c>
      <c r="C3141" s="25" t="s">
        <v>2354</v>
      </c>
      <c r="D3141" s="24">
        <v>535</v>
      </c>
      <c r="E3141" s="24">
        <v>64.2</v>
      </c>
      <c r="F3141" s="26">
        <v>0.12</v>
      </c>
      <c r="G3141" s="25" t="s">
        <v>1484</v>
      </c>
      <c r="H3141" s="24">
        <v>787.2</v>
      </c>
      <c r="I3141" s="26">
        <v>0.22</v>
      </c>
      <c r="J3141" s="25" t="b">
        <v>1</v>
      </c>
    </row>
    <row r="3142" spans="1:10" x14ac:dyDescent="0.25">
      <c r="A3142" s="23">
        <v>45148</v>
      </c>
      <c r="B3142" s="24">
        <v>1844729</v>
      </c>
      <c r="C3142" s="25" t="s">
        <v>2355</v>
      </c>
      <c r="D3142" s="24">
        <v>2519</v>
      </c>
      <c r="E3142" s="24">
        <v>302.27999999999997</v>
      </c>
      <c r="F3142" s="26">
        <v>0.12</v>
      </c>
      <c r="G3142" s="25" t="s">
        <v>1484</v>
      </c>
      <c r="H3142" s="24">
        <v>797.04</v>
      </c>
      <c r="I3142" s="26">
        <v>0.22</v>
      </c>
      <c r="J3142" s="25" t="b">
        <v>1</v>
      </c>
    </row>
    <row r="3143" spans="1:10" x14ac:dyDescent="0.25">
      <c r="A3143" s="23">
        <v>45035</v>
      </c>
      <c r="B3143" s="24">
        <v>1839237</v>
      </c>
      <c r="C3143" s="25" t="s">
        <v>2356</v>
      </c>
      <c r="D3143" s="24">
        <v>532</v>
      </c>
      <c r="E3143" s="24">
        <v>63.84</v>
      </c>
      <c r="F3143" s="26">
        <v>0.12</v>
      </c>
      <c r="G3143" s="25" t="s">
        <v>1484</v>
      </c>
      <c r="H3143" s="24">
        <v>0</v>
      </c>
      <c r="I3143" s="26">
        <v>0</v>
      </c>
      <c r="J3143" s="25" t="b">
        <v>0</v>
      </c>
    </row>
    <row r="3144" spans="1:10" x14ac:dyDescent="0.25">
      <c r="A3144" s="23">
        <v>44984</v>
      </c>
      <c r="B3144" s="24">
        <v>1836482</v>
      </c>
      <c r="C3144" s="25" t="s">
        <v>1073</v>
      </c>
      <c r="D3144" s="24">
        <v>463</v>
      </c>
      <c r="E3144" s="24">
        <v>55.56</v>
      </c>
      <c r="F3144" s="26">
        <v>0.12</v>
      </c>
      <c r="G3144" s="25" t="s">
        <v>1484</v>
      </c>
      <c r="H3144" s="24">
        <v>1369.22</v>
      </c>
      <c r="I3144" s="26">
        <v>0.22</v>
      </c>
      <c r="J3144" s="25" t="b">
        <v>1</v>
      </c>
    </row>
    <row r="3145" spans="1:10" x14ac:dyDescent="0.25">
      <c r="A3145" s="23">
        <v>45054</v>
      </c>
      <c r="B3145" s="24">
        <v>1840197</v>
      </c>
      <c r="C3145" s="25" t="s">
        <v>2357</v>
      </c>
      <c r="D3145" s="24">
        <v>3362</v>
      </c>
      <c r="E3145" s="24">
        <v>403.44</v>
      </c>
      <c r="F3145" s="26">
        <v>0.12</v>
      </c>
      <c r="G3145" s="25" t="s">
        <v>1484</v>
      </c>
      <c r="H3145" s="24">
        <v>2213.35</v>
      </c>
      <c r="I3145" s="26">
        <v>0.22700000000000001</v>
      </c>
      <c r="J3145" s="25" t="b">
        <v>1</v>
      </c>
    </row>
    <row r="3146" spans="1:10" x14ac:dyDescent="0.25">
      <c r="A3146" s="23">
        <v>44987</v>
      </c>
      <c r="B3146" s="24">
        <v>1836644</v>
      </c>
      <c r="C3146" s="25" t="s">
        <v>2358</v>
      </c>
      <c r="D3146" s="24">
        <v>6040</v>
      </c>
      <c r="E3146" s="24">
        <v>724.8</v>
      </c>
      <c r="F3146" s="26">
        <v>0.12</v>
      </c>
      <c r="G3146" s="25" t="s">
        <v>1484</v>
      </c>
      <c r="H3146" s="24">
        <v>13077.1</v>
      </c>
      <c r="I3146" s="26">
        <v>0.14000000000000001</v>
      </c>
      <c r="J3146" s="25" t="b">
        <v>0</v>
      </c>
    </row>
    <row r="3147" spans="1:10" x14ac:dyDescent="0.25">
      <c r="A3147" s="23">
        <v>45181</v>
      </c>
      <c r="B3147" s="24">
        <v>1846492</v>
      </c>
      <c r="C3147" s="25" t="s">
        <v>856</v>
      </c>
      <c r="D3147" s="24">
        <v>487</v>
      </c>
      <c r="E3147" s="24">
        <v>58.44</v>
      </c>
      <c r="F3147" s="26">
        <v>0.12</v>
      </c>
      <c r="G3147" s="25" t="s">
        <v>1484</v>
      </c>
      <c r="H3147" s="24">
        <v>0</v>
      </c>
      <c r="I3147" s="26">
        <v>0</v>
      </c>
      <c r="J3147" s="25" t="b">
        <v>0</v>
      </c>
    </row>
    <row r="3148" spans="1:10" x14ac:dyDescent="0.25">
      <c r="A3148" s="23">
        <v>45275</v>
      </c>
      <c r="B3148" s="24">
        <v>1850816</v>
      </c>
      <c r="C3148" s="25" t="s">
        <v>2359</v>
      </c>
      <c r="D3148" s="24">
        <v>788.11</v>
      </c>
      <c r="E3148" s="24">
        <v>94.57</v>
      </c>
      <c r="F3148" s="26">
        <v>0.12</v>
      </c>
      <c r="G3148" s="25" t="s">
        <v>1484</v>
      </c>
      <c r="H3148" s="24">
        <v>9542.7199999999993</v>
      </c>
      <c r="I3148" s="26">
        <v>0.13600000000000001</v>
      </c>
      <c r="J3148" s="25" t="b">
        <v>0</v>
      </c>
    </row>
    <row r="3149" spans="1:10" x14ac:dyDescent="0.25">
      <c r="A3149" s="23">
        <v>45139</v>
      </c>
      <c r="B3149" s="24">
        <v>1844276</v>
      </c>
      <c r="C3149" s="25" t="s">
        <v>2342</v>
      </c>
      <c r="D3149" s="24">
        <v>580</v>
      </c>
      <c r="E3149" s="24">
        <v>69.599999999999994</v>
      </c>
      <c r="F3149" s="26">
        <v>0.12</v>
      </c>
      <c r="G3149" s="25" t="s">
        <v>1484</v>
      </c>
      <c r="H3149" s="24">
        <v>1426.8</v>
      </c>
      <c r="I3149" s="26">
        <v>0.22</v>
      </c>
      <c r="J3149" s="25" t="b">
        <v>1</v>
      </c>
    </row>
    <row r="3150" spans="1:10" x14ac:dyDescent="0.25">
      <c r="A3150" s="23">
        <v>44938</v>
      </c>
      <c r="B3150" s="24">
        <v>1834428</v>
      </c>
      <c r="C3150" s="25" t="s">
        <v>992</v>
      </c>
      <c r="D3150" s="24">
        <v>7335</v>
      </c>
      <c r="E3150" s="24">
        <v>880.2</v>
      </c>
      <c r="F3150" s="26">
        <v>0.12</v>
      </c>
      <c r="G3150" s="25" t="s">
        <v>1484</v>
      </c>
      <c r="H3150" s="24">
        <v>1121.76</v>
      </c>
      <c r="I3150" s="26">
        <v>0.22</v>
      </c>
      <c r="J3150" s="25" t="b">
        <v>1</v>
      </c>
    </row>
    <row r="3151" spans="1:10" x14ac:dyDescent="0.25">
      <c r="A3151" s="23">
        <v>44957</v>
      </c>
      <c r="B3151" s="24">
        <v>1835240</v>
      </c>
      <c r="C3151" s="25" t="s">
        <v>1771</v>
      </c>
      <c r="D3151" s="24">
        <v>12755</v>
      </c>
      <c r="E3151" s="24">
        <v>1530.6</v>
      </c>
      <c r="F3151" s="26">
        <v>0.12</v>
      </c>
      <c r="G3151" s="25" t="s">
        <v>1484</v>
      </c>
      <c r="H3151" s="24">
        <v>12845.14</v>
      </c>
      <c r="I3151" s="26">
        <v>0.13700000000000001</v>
      </c>
      <c r="J3151" s="25" t="b">
        <v>0</v>
      </c>
    </row>
    <row r="3152" spans="1:10" x14ac:dyDescent="0.25">
      <c r="A3152" s="23">
        <v>44977</v>
      </c>
      <c r="B3152" s="24">
        <v>1836133</v>
      </c>
      <c r="C3152" s="25" t="s">
        <v>1356</v>
      </c>
      <c r="D3152" s="24">
        <v>1720</v>
      </c>
      <c r="E3152" s="24">
        <v>206.4</v>
      </c>
      <c r="F3152" s="26">
        <v>0.12</v>
      </c>
      <c r="G3152" s="25" t="s">
        <v>1484</v>
      </c>
      <c r="H3152" s="24">
        <v>414.92</v>
      </c>
      <c r="I3152" s="26">
        <v>0.22</v>
      </c>
      <c r="J3152" s="25" t="b">
        <v>1</v>
      </c>
    </row>
    <row r="3153" spans="1:10" x14ac:dyDescent="0.25">
      <c r="A3153" s="23">
        <v>45119</v>
      </c>
      <c r="B3153" s="24">
        <v>1843271</v>
      </c>
      <c r="C3153" s="25" t="s">
        <v>2360</v>
      </c>
      <c r="D3153" s="24">
        <v>7608</v>
      </c>
      <c r="E3153" s="24">
        <v>912.96</v>
      </c>
      <c r="F3153" s="26">
        <v>0.12</v>
      </c>
      <c r="G3153" s="25" t="s">
        <v>1484</v>
      </c>
      <c r="H3153" s="24">
        <v>147.32</v>
      </c>
      <c r="I3153" s="26">
        <v>0.19500000000000001</v>
      </c>
      <c r="J3153" s="25" t="b">
        <v>1</v>
      </c>
    </row>
    <row r="3154" spans="1:10" x14ac:dyDescent="0.25">
      <c r="A3154" s="23">
        <v>45005</v>
      </c>
      <c r="B3154" s="24">
        <v>1837666</v>
      </c>
      <c r="C3154" s="25" t="s">
        <v>2361</v>
      </c>
      <c r="D3154" s="24">
        <v>768</v>
      </c>
      <c r="E3154" s="24">
        <v>92.16</v>
      </c>
      <c r="F3154" s="26">
        <v>0.12</v>
      </c>
      <c r="G3154" s="25" t="s">
        <v>1484</v>
      </c>
      <c r="H3154" s="24">
        <v>0</v>
      </c>
      <c r="I3154" s="26">
        <v>0</v>
      </c>
      <c r="J3154" s="25" t="b">
        <v>0</v>
      </c>
    </row>
    <row r="3155" spans="1:10" x14ac:dyDescent="0.25">
      <c r="A3155" s="23">
        <v>45168</v>
      </c>
      <c r="B3155" s="24">
        <v>1845878</v>
      </c>
      <c r="C3155" s="25" t="s">
        <v>2362</v>
      </c>
      <c r="D3155" s="24">
        <v>532</v>
      </c>
      <c r="E3155" s="24">
        <v>63.84</v>
      </c>
      <c r="F3155" s="26">
        <v>0.12</v>
      </c>
      <c r="G3155" s="25" t="s">
        <v>1484</v>
      </c>
      <c r="H3155" s="24">
        <v>1758.9</v>
      </c>
      <c r="I3155" s="26">
        <v>0.22</v>
      </c>
      <c r="J3155" s="25" t="b">
        <v>1</v>
      </c>
    </row>
    <row r="3156" spans="1:10" x14ac:dyDescent="0.25">
      <c r="A3156" s="23">
        <v>45142</v>
      </c>
      <c r="B3156" s="24">
        <v>1844479</v>
      </c>
      <c r="C3156" s="25" t="s">
        <v>2363</v>
      </c>
      <c r="D3156" s="24">
        <v>4772</v>
      </c>
      <c r="E3156" s="24">
        <v>572.64</v>
      </c>
      <c r="F3156" s="26">
        <v>0.12</v>
      </c>
      <c r="G3156" s="25" t="s">
        <v>1484</v>
      </c>
      <c r="H3156" s="24">
        <v>876.21</v>
      </c>
      <c r="I3156" s="26">
        <v>0.22600000000000001</v>
      </c>
      <c r="J3156" s="25" t="b">
        <v>1</v>
      </c>
    </row>
    <row r="3157" spans="1:10" x14ac:dyDescent="0.25">
      <c r="A3157" s="23">
        <v>45016</v>
      </c>
      <c r="B3157" s="24">
        <v>1838328</v>
      </c>
      <c r="C3157" s="25" t="s">
        <v>2364</v>
      </c>
      <c r="D3157" s="24">
        <v>893</v>
      </c>
      <c r="E3157" s="24">
        <v>107.16</v>
      </c>
      <c r="F3157" s="26">
        <v>0.12</v>
      </c>
      <c r="G3157" s="25" t="s">
        <v>1484</v>
      </c>
      <c r="H3157" s="24">
        <v>19343.8</v>
      </c>
      <c r="I3157" s="26">
        <v>0.22</v>
      </c>
      <c r="J3157" s="25" t="b">
        <v>1</v>
      </c>
    </row>
    <row r="3158" spans="1:10" x14ac:dyDescent="0.25">
      <c r="A3158" s="23">
        <v>45180</v>
      </c>
      <c r="B3158" s="24">
        <v>1846414</v>
      </c>
      <c r="C3158" s="25" t="s">
        <v>2365</v>
      </c>
      <c r="D3158" s="24">
        <v>1065</v>
      </c>
      <c r="E3158" s="24">
        <v>127.8</v>
      </c>
      <c r="F3158" s="26">
        <v>0.12</v>
      </c>
      <c r="G3158" s="25" t="s">
        <v>1484</v>
      </c>
      <c r="H3158" s="24">
        <v>1646.75</v>
      </c>
      <c r="I3158" s="26">
        <v>0.35399999999999998</v>
      </c>
      <c r="J3158" s="25" t="b">
        <v>1</v>
      </c>
    </row>
    <row r="3159" spans="1:10" x14ac:dyDescent="0.25">
      <c r="A3159" s="23">
        <v>44998</v>
      </c>
      <c r="B3159" s="24">
        <v>1837359</v>
      </c>
      <c r="C3159" s="25" t="s">
        <v>1607</v>
      </c>
      <c r="D3159" s="24">
        <v>4810</v>
      </c>
      <c r="E3159" s="24">
        <v>577.20000000000005</v>
      </c>
      <c r="F3159" s="26">
        <v>0.12</v>
      </c>
      <c r="G3159" s="25" t="s">
        <v>1484</v>
      </c>
      <c r="H3159" s="24">
        <v>2317.08</v>
      </c>
      <c r="I3159" s="26">
        <v>0.19400000000000001</v>
      </c>
      <c r="J3159" s="25" t="b">
        <v>1</v>
      </c>
    </row>
    <row r="3160" spans="1:10" x14ac:dyDescent="0.25">
      <c r="A3160" s="23">
        <v>45159</v>
      </c>
      <c r="B3160" s="24">
        <v>1845272</v>
      </c>
      <c r="C3160" s="25" t="s">
        <v>2366</v>
      </c>
      <c r="D3160" s="24">
        <v>7296.57</v>
      </c>
      <c r="E3160" s="24">
        <v>875.59</v>
      </c>
      <c r="F3160" s="26">
        <v>0.12</v>
      </c>
      <c r="G3160" s="25" t="s">
        <v>1484</v>
      </c>
      <c r="H3160" s="24">
        <v>1148</v>
      </c>
      <c r="I3160" s="26">
        <v>0.22</v>
      </c>
      <c r="J3160" s="25" t="b">
        <v>1</v>
      </c>
    </row>
    <row r="3161" spans="1:10" x14ac:dyDescent="0.25">
      <c r="A3161" s="23">
        <v>45124</v>
      </c>
      <c r="B3161" s="24">
        <v>1843485</v>
      </c>
      <c r="C3161" s="25" t="s">
        <v>1615</v>
      </c>
      <c r="D3161" s="24">
        <v>7020</v>
      </c>
      <c r="E3161" s="24">
        <v>842.4</v>
      </c>
      <c r="F3161" s="26">
        <v>0.12</v>
      </c>
      <c r="G3161" s="25" t="s">
        <v>1484</v>
      </c>
      <c r="H3161" s="24">
        <v>4979.05</v>
      </c>
      <c r="I3161" s="26">
        <v>0.20899999999999999</v>
      </c>
      <c r="J3161" s="25" t="b">
        <v>1</v>
      </c>
    </row>
    <row r="3162" spans="1:10" x14ac:dyDescent="0.25">
      <c r="A3162" s="23">
        <v>45209</v>
      </c>
      <c r="B3162" s="24">
        <v>1847962</v>
      </c>
      <c r="C3162" s="25" t="s">
        <v>2367</v>
      </c>
      <c r="D3162" s="24">
        <v>10844</v>
      </c>
      <c r="E3162" s="24">
        <v>1301.28</v>
      </c>
      <c r="F3162" s="26">
        <v>0.12</v>
      </c>
      <c r="G3162" s="25" t="s">
        <v>1484</v>
      </c>
      <c r="H3162" s="24">
        <v>0</v>
      </c>
      <c r="I3162" s="26">
        <v>0</v>
      </c>
      <c r="J3162" s="25" t="b">
        <v>0</v>
      </c>
    </row>
    <row r="3163" spans="1:10" x14ac:dyDescent="0.25">
      <c r="A3163" s="23">
        <v>44950</v>
      </c>
      <c r="B3163" s="24">
        <v>1834878</v>
      </c>
      <c r="C3163" s="25" t="s">
        <v>2368</v>
      </c>
      <c r="D3163" s="24">
        <v>8996</v>
      </c>
      <c r="E3163" s="24">
        <v>1079.52</v>
      </c>
      <c r="F3163" s="26">
        <v>0.12</v>
      </c>
      <c r="G3163" s="25" t="s">
        <v>1484</v>
      </c>
      <c r="H3163" s="24">
        <v>0</v>
      </c>
      <c r="I3163" s="26">
        <v>0</v>
      </c>
      <c r="J3163" s="25" t="b">
        <v>0</v>
      </c>
    </row>
    <row r="3164" spans="1:10" x14ac:dyDescent="0.25">
      <c r="A3164" s="23">
        <v>45016</v>
      </c>
      <c r="B3164" s="24">
        <v>1838301</v>
      </c>
      <c r="C3164" s="25" t="s">
        <v>23</v>
      </c>
      <c r="D3164" s="24">
        <v>5400</v>
      </c>
      <c r="E3164" s="24">
        <v>648</v>
      </c>
      <c r="F3164" s="26">
        <v>0.12</v>
      </c>
      <c r="G3164" s="25" t="s">
        <v>1484</v>
      </c>
      <c r="H3164" s="24">
        <v>954.48</v>
      </c>
      <c r="I3164" s="26">
        <v>0.22</v>
      </c>
      <c r="J3164" s="25" t="b">
        <v>1</v>
      </c>
    </row>
    <row r="3165" spans="1:10" x14ac:dyDescent="0.25">
      <c r="A3165" s="23">
        <v>45048</v>
      </c>
      <c r="B3165" s="24">
        <v>1839942</v>
      </c>
      <c r="C3165" s="25" t="s">
        <v>2369</v>
      </c>
      <c r="D3165" s="24">
        <v>10268</v>
      </c>
      <c r="E3165" s="24">
        <v>1228.21</v>
      </c>
      <c r="F3165" s="26">
        <v>0.12</v>
      </c>
      <c r="G3165" s="25" t="s">
        <v>1484</v>
      </c>
      <c r="H3165" s="24">
        <v>6807.64</v>
      </c>
      <c r="I3165" s="26">
        <v>0.22</v>
      </c>
      <c r="J3165" s="25" t="b">
        <v>1</v>
      </c>
    </row>
    <row r="3166" spans="1:10" x14ac:dyDescent="0.25">
      <c r="A3166" s="23">
        <v>45187</v>
      </c>
      <c r="B3166" s="24">
        <v>1846843</v>
      </c>
      <c r="C3166" s="25" t="s">
        <v>822</v>
      </c>
      <c r="D3166" s="24">
        <v>14738</v>
      </c>
      <c r="E3166" s="24">
        <v>1768.56</v>
      </c>
      <c r="F3166" s="26">
        <v>0.12</v>
      </c>
      <c r="G3166" s="25" t="s">
        <v>1484</v>
      </c>
      <c r="H3166" s="24">
        <v>3558.58</v>
      </c>
      <c r="I3166" s="26">
        <v>0.22800000000000001</v>
      </c>
      <c r="J3166" s="25" t="b">
        <v>1</v>
      </c>
    </row>
    <row r="3167" spans="1:10" x14ac:dyDescent="0.25">
      <c r="A3167" s="23">
        <v>45019</v>
      </c>
      <c r="B3167" s="24">
        <v>1838374</v>
      </c>
      <c r="C3167" s="25" t="s">
        <v>2370</v>
      </c>
      <c r="D3167" s="24">
        <v>5709</v>
      </c>
      <c r="E3167" s="24">
        <v>685.08</v>
      </c>
      <c r="F3167" s="26">
        <v>0.12</v>
      </c>
      <c r="G3167" s="25" t="s">
        <v>1484</v>
      </c>
      <c r="H3167" s="24">
        <v>0</v>
      </c>
      <c r="I3167" s="26">
        <v>0</v>
      </c>
      <c r="J3167" s="25" t="b">
        <v>0</v>
      </c>
    </row>
    <row r="3168" spans="1:10" x14ac:dyDescent="0.25">
      <c r="A3168" s="23">
        <v>45076</v>
      </c>
      <c r="B3168" s="24">
        <v>1841313</v>
      </c>
      <c r="C3168" s="25" t="s">
        <v>2371</v>
      </c>
      <c r="D3168" s="24">
        <v>7217</v>
      </c>
      <c r="E3168" s="24">
        <v>866.04</v>
      </c>
      <c r="F3168" s="26">
        <v>0.12</v>
      </c>
      <c r="G3168" s="25" t="s">
        <v>1484</v>
      </c>
      <c r="H3168" s="24">
        <v>11176.47</v>
      </c>
      <c r="I3168" s="26">
        <v>0.13800000000000001</v>
      </c>
      <c r="J3168" s="25" t="b">
        <v>0</v>
      </c>
    </row>
    <row r="3169" spans="1:10" x14ac:dyDescent="0.25">
      <c r="A3169" s="23">
        <v>45015</v>
      </c>
      <c r="B3169" s="24">
        <v>1838257</v>
      </c>
      <c r="C3169" s="25" t="s">
        <v>2372</v>
      </c>
      <c r="D3169" s="24">
        <v>10580</v>
      </c>
      <c r="E3169" s="24">
        <v>1269.5999999999999</v>
      </c>
      <c r="F3169" s="26">
        <v>0.12</v>
      </c>
      <c r="G3169" s="25" t="s">
        <v>1484</v>
      </c>
      <c r="H3169" s="24">
        <v>1735.12</v>
      </c>
      <c r="I3169" s="26">
        <v>0.22</v>
      </c>
      <c r="J3169" s="25" t="b">
        <v>1</v>
      </c>
    </row>
    <row r="3170" spans="1:10" x14ac:dyDescent="0.25">
      <c r="A3170" s="23">
        <v>45065</v>
      </c>
      <c r="B3170" s="24">
        <v>1840815</v>
      </c>
      <c r="C3170" s="25" t="s">
        <v>1598</v>
      </c>
      <c r="D3170" s="24">
        <v>500</v>
      </c>
      <c r="E3170" s="24">
        <v>60</v>
      </c>
      <c r="F3170" s="26">
        <v>0.12</v>
      </c>
      <c r="G3170" s="25" t="s">
        <v>1484</v>
      </c>
      <c r="H3170" s="24">
        <v>351.82</v>
      </c>
      <c r="I3170" s="26">
        <v>0.16800000000000001</v>
      </c>
      <c r="J3170" s="25" t="b">
        <v>0</v>
      </c>
    </row>
    <row r="3171" spans="1:10" x14ac:dyDescent="0.25">
      <c r="A3171" s="23">
        <v>45194</v>
      </c>
      <c r="B3171" s="24">
        <v>1847179</v>
      </c>
      <c r="C3171" s="25" t="s">
        <v>2373</v>
      </c>
      <c r="D3171" s="24">
        <v>2377.1999999999998</v>
      </c>
      <c r="E3171" s="24">
        <v>285.26</v>
      </c>
      <c r="F3171" s="26">
        <v>0.12</v>
      </c>
      <c r="G3171" s="25" t="s">
        <v>1484</v>
      </c>
      <c r="H3171" s="24">
        <v>31423.55</v>
      </c>
      <c r="I3171" s="26">
        <v>0.128</v>
      </c>
      <c r="J3171" s="25" t="b">
        <v>0</v>
      </c>
    </row>
    <row r="3172" spans="1:10" x14ac:dyDescent="0.25">
      <c r="A3172" s="23">
        <v>45181</v>
      </c>
      <c r="B3172" s="24">
        <v>1846481</v>
      </c>
      <c r="C3172" s="25" t="s">
        <v>853</v>
      </c>
      <c r="D3172" s="24">
        <v>10509.45</v>
      </c>
      <c r="E3172" s="24">
        <v>1261.1300000000001</v>
      </c>
      <c r="F3172" s="26">
        <v>0.12</v>
      </c>
      <c r="G3172" s="25" t="s">
        <v>1484</v>
      </c>
      <c r="H3172" s="24">
        <v>6891.12</v>
      </c>
      <c r="I3172" s="26">
        <v>0.22800000000000001</v>
      </c>
      <c r="J3172" s="25" t="b">
        <v>1</v>
      </c>
    </row>
    <row r="3173" spans="1:10" x14ac:dyDescent="0.25">
      <c r="A3173" s="23">
        <v>45156</v>
      </c>
      <c r="B3173" s="24">
        <v>1845236</v>
      </c>
      <c r="C3173" s="25" t="s">
        <v>2374</v>
      </c>
      <c r="D3173" s="24">
        <v>1088.9000000000001</v>
      </c>
      <c r="E3173" s="24">
        <v>130.66999999999999</v>
      </c>
      <c r="F3173" s="26">
        <v>0.12</v>
      </c>
      <c r="G3173" s="25" t="s">
        <v>1484</v>
      </c>
      <c r="H3173" s="24">
        <v>2962.66</v>
      </c>
      <c r="I3173" s="26">
        <v>0.22</v>
      </c>
      <c r="J3173" s="25" t="b">
        <v>1</v>
      </c>
    </row>
    <row r="3174" spans="1:10" x14ac:dyDescent="0.25">
      <c r="A3174" s="23">
        <v>45002</v>
      </c>
      <c r="B3174" s="24">
        <v>1837585</v>
      </c>
      <c r="C3174" s="25" t="s">
        <v>2375</v>
      </c>
      <c r="D3174" s="24">
        <v>379.2</v>
      </c>
      <c r="E3174" s="24">
        <v>45.5</v>
      </c>
      <c r="F3174" s="26">
        <v>0.12</v>
      </c>
      <c r="G3174" s="25" t="s">
        <v>1484</v>
      </c>
      <c r="H3174" s="24">
        <v>167921.8</v>
      </c>
      <c r="I3174" s="26">
        <v>5.8000000000000003E-2</v>
      </c>
      <c r="J3174" s="25" t="b">
        <v>0</v>
      </c>
    </row>
    <row r="3175" spans="1:10" x14ac:dyDescent="0.25">
      <c r="A3175" s="23">
        <v>45127</v>
      </c>
      <c r="B3175" s="24">
        <v>1843685</v>
      </c>
      <c r="C3175" s="25" t="s">
        <v>2376</v>
      </c>
      <c r="D3175" s="24">
        <v>12204.27</v>
      </c>
      <c r="E3175" s="24">
        <v>1464.51</v>
      </c>
      <c r="F3175" s="26">
        <v>0.12</v>
      </c>
      <c r="G3175" s="25" t="s">
        <v>1484</v>
      </c>
      <c r="H3175" s="24">
        <v>2296</v>
      </c>
      <c r="I3175" s="26">
        <v>0.22</v>
      </c>
      <c r="J3175" s="25" t="b">
        <v>1</v>
      </c>
    </row>
    <row r="3176" spans="1:10" x14ac:dyDescent="0.25">
      <c r="A3176" s="23">
        <v>44946</v>
      </c>
      <c r="B3176" s="24">
        <v>1834719</v>
      </c>
      <c r="C3176" s="25" t="s">
        <v>2377</v>
      </c>
      <c r="D3176" s="24">
        <v>6982</v>
      </c>
      <c r="E3176" s="24">
        <v>837.84</v>
      </c>
      <c r="F3176" s="26">
        <v>0.12</v>
      </c>
      <c r="G3176" s="25" t="s">
        <v>1484</v>
      </c>
      <c r="H3176" s="24">
        <v>39.409999999999997</v>
      </c>
      <c r="I3176" s="26">
        <v>0.31900000000000001</v>
      </c>
      <c r="J3176" s="25" t="b">
        <v>1</v>
      </c>
    </row>
    <row r="3177" spans="1:10" x14ac:dyDescent="0.25">
      <c r="A3177" s="23">
        <v>45127</v>
      </c>
      <c r="B3177" s="24">
        <v>1843646</v>
      </c>
      <c r="C3177" s="25" t="s">
        <v>2378</v>
      </c>
      <c r="D3177" s="24">
        <v>462</v>
      </c>
      <c r="E3177" s="24">
        <v>55.44</v>
      </c>
      <c r="F3177" s="26">
        <v>0.12</v>
      </c>
      <c r="G3177" s="25" t="s">
        <v>1484</v>
      </c>
      <c r="H3177" s="24">
        <v>18458.04</v>
      </c>
      <c r="I3177" s="26">
        <v>9.8000000000000004E-2</v>
      </c>
      <c r="J3177" s="25" t="b">
        <v>0</v>
      </c>
    </row>
    <row r="3178" spans="1:10" x14ac:dyDescent="0.25">
      <c r="A3178" s="23">
        <v>45125</v>
      </c>
      <c r="B3178" s="24">
        <v>1843550</v>
      </c>
      <c r="C3178" s="25" t="s">
        <v>2379</v>
      </c>
      <c r="D3178" s="24">
        <v>14250</v>
      </c>
      <c r="E3178" s="24">
        <v>1710</v>
      </c>
      <c r="F3178" s="26">
        <v>0.12</v>
      </c>
      <c r="G3178" s="25" t="s">
        <v>1484</v>
      </c>
      <c r="H3178" s="24">
        <v>0</v>
      </c>
      <c r="I3178" s="26">
        <v>0</v>
      </c>
      <c r="J3178" s="25" t="b">
        <v>0</v>
      </c>
    </row>
    <row r="3179" spans="1:10" x14ac:dyDescent="0.25">
      <c r="A3179" s="23">
        <v>45167</v>
      </c>
      <c r="B3179" s="24">
        <v>1845771</v>
      </c>
      <c r="C3179" s="25" t="s">
        <v>2380</v>
      </c>
      <c r="D3179" s="24">
        <v>352</v>
      </c>
      <c r="E3179" s="24">
        <v>42.24</v>
      </c>
      <c r="F3179" s="26">
        <v>0.12</v>
      </c>
      <c r="G3179" s="25" t="s">
        <v>1484</v>
      </c>
      <c r="H3179" s="24">
        <v>7916.48</v>
      </c>
      <c r="I3179" s="26">
        <v>0.13600000000000001</v>
      </c>
      <c r="J3179" s="25" t="b">
        <v>0</v>
      </c>
    </row>
    <row r="3180" spans="1:10" x14ac:dyDescent="0.25">
      <c r="A3180" s="23">
        <v>45166</v>
      </c>
      <c r="B3180" s="24">
        <v>1845723</v>
      </c>
      <c r="C3180" s="25" t="s">
        <v>2381</v>
      </c>
      <c r="D3180" s="24">
        <v>7278</v>
      </c>
      <c r="E3180" s="24">
        <v>873.36</v>
      </c>
      <c r="F3180" s="26">
        <v>0.12</v>
      </c>
      <c r="G3180" s="25" t="s">
        <v>1484</v>
      </c>
      <c r="H3180" s="24">
        <v>1199.6600000000001</v>
      </c>
      <c r="I3180" s="26">
        <v>0.22</v>
      </c>
      <c r="J3180" s="25" t="b">
        <v>1</v>
      </c>
    </row>
    <row r="3181" spans="1:10" x14ac:dyDescent="0.25">
      <c r="A3181" s="23">
        <v>45223</v>
      </c>
      <c r="B3181" s="24">
        <v>1848608</v>
      </c>
      <c r="C3181" s="25" t="s">
        <v>2382</v>
      </c>
      <c r="D3181" s="24">
        <v>487</v>
      </c>
      <c r="E3181" s="24">
        <v>58.44</v>
      </c>
      <c r="F3181" s="26">
        <v>0.12</v>
      </c>
      <c r="G3181" s="25" t="s">
        <v>1484</v>
      </c>
      <c r="H3181" s="24">
        <v>1239.02</v>
      </c>
      <c r="I3181" s="26">
        <v>0.22</v>
      </c>
      <c r="J3181" s="25" t="b">
        <v>1</v>
      </c>
    </row>
    <row r="3182" spans="1:10" x14ac:dyDescent="0.25">
      <c r="A3182" s="23">
        <v>45264</v>
      </c>
      <c r="B3182" s="24">
        <v>1850251</v>
      </c>
      <c r="C3182" s="25" t="s">
        <v>2383</v>
      </c>
      <c r="D3182" s="24">
        <v>4745</v>
      </c>
      <c r="E3182" s="24">
        <v>569.4</v>
      </c>
      <c r="F3182" s="26">
        <v>0.12</v>
      </c>
      <c r="G3182" s="25" t="s">
        <v>1484</v>
      </c>
      <c r="H3182" s="24">
        <v>10664.22</v>
      </c>
      <c r="I3182" s="26">
        <v>0.22</v>
      </c>
      <c r="J3182" s="25" t="b">
        <v>1</v>
      </c>
    </row>
    <row r="3183" spans="1:10" x14ac:dyDescent="0.25">
      <c r="A3183" s="23">
        <v>44965</v>
      </c>
      <c r="B3183" s="24">
        <v>1835624</v>
      </c>
      <c r="C3183" s="25" t="s">
        <v>2384</v>
      </c>
      <c r="D3183" s="24">
        <v>710.6</v>
      </c>
      <c r="E3183" s="24">
        <v>85.27</v>
      </c>
      <c r="F3183" s="26">
        <v>0.12</v>
      </c>
      <c r="G3183" s="25" t="s">
        <v>1484</v>
      </c>
      <c r="H3183" s="24">
        <v>0</v>
      </c>
      <c r="I3183" s="26">
        <v>0</v>
      </c>
      <c r="J3183" s="25" t="b">
        <v>0</v>
      </c>
    </row>
    <row r="3184" spans="1:10" x14ac:dyDescent="0.25">
      <c r="A3184" s="23">
        <v>45141</v>
      </c>
      <c r="B3184" s="24">
        <v>1844428</v>
      </c>
      <c r="C3184" s="25" t="s">
        <v>2385</v>
      </c>
      <c r="D3184" s="24">
        <v>591.29999999999995</v>
      </c>
      <c r="E3184" s="24">
        <v>70.959999999999994</v>
      </c>
      <c r="F3184" s="26">
        <v>0.12</v>
      </c>
      <c r="G3184" s="25" t="s">
        <v>1484</v>
      </c>
      <c r="H3184" s="24">
        <v>5967.96</v>
      </c>
      <c r="I3184" s="26">
        <v>0.22</v>
      </c>
      <c r="J3184" s="25" t="b">
        <v>1</v>
      </c>
    </row>
    <row r="3185" spans="1:10" x14ac:dyDescent="0.25">
      <c r="A3185" s="23">
        <v>45055</v>
      </c>
      <c r="B3185" s="24">
        <v>1840307</v>
      </c>
      <c r="C3185" s="25" t="s">
        <v>2386</v>
      </c>
      <c r="D3185" s="24">
        <v>3555</v>
      </c>
      <c r="E3185" s="24">
        <v>426.6</v>
      </c>
      <c r="F3185" s="26">
        <v>0.12</v>
      </c>
      <c r="G3185" s="25" t="s">
        <v>1484</v>
      </c>
      <c r="H3185" s="24">
        <v>6779.1</v>
      </c>
      <c r="I3185" s="26">
        <v>0.125</v>
      </c>
      <c r="J3185" s="25" t="b">
        <v>0</v>
      </c>
    </row>
    <row r="3186" spans="1:10" x14ac:dyDescent="0.25">
      <c r="A3186" s="23">
        <v>45205</v>
      </c>
      <c r="B3186" s="24">
        <v>1847856</v>
      </c>
      <c r="C3186" s="25" t="s">
        <v>2387</v>
      </c>
      <c r="D3186" s="24">
        <v>8008</v>
      </c>
      <c r="E3186" s="24">
        <v>960.96</v>
      </c>
      <c r="F3186" s="26">
        <v>0.12</v>
      </c>
      <c r="G3186" s="25" t="s">
        <v>1484</v>
      </c>
      <c r="H3186" s="24">
        <v>-3.7</v>
      </c>
      <c r="I3186" s="26">
        <v>-3.9729999999999999</v>
      </c>
      <c r="J3186" s="25" t="b">
        <v>0</v>
      </c>
    </row>
    <row r="3187" spans="1:10" x14ac:dyDescent="0.25">
      <c r="A3187" s="23">
        <v>45154</v>
      </c>
      <c r="B3187" s="24">
        <v>1845042</v>
      </c>
      <c r="C3187" s="25" t="s">
        <v>1807</v>
      </c>
      <c r="D3187" s="24">
        <v>6332</v>
      </c>
      <c r="E3187" s="24">
        <v>759.84</v>
      </c>
      <c r="F3187" s="26">
        <v>0.12</v>
      </c>
      <c r="G3187" s="25" t="s">
        <v>1484</v>
      </c>
      <c r="H3187" s="24">
        <v>1441.56</v>
      </c>
      <c r="I3187" s="26">
        <v>0.22</v>
      </c>
      <c r="J3187" s="25" t="b">
        <v>1</v>
      </c>
    </row>
    <row r="3188" spans="1:10" x14ac:dyDescent="0.25">
      <c r="A3188" s="23">
        <v>45217</v>
      </c>
      <c r="B3188" s="24">
        <v>1848338</v>
      </c>
      <c r="C3188" s="25" t="s">
        <v>2388</v>
      </c>
      <c r="D3188" s="24">
        <v>487</v>
      </c>
      <c r="E3188" s="24">
        <v>58.44</v>
      </c>
      <c r="F3188" s="26">
        <v>0.12</v>
      </c>
      <c r="G3188" s="25" t="s">
        <v>1484</v>
      </c>
      <c r="H3188" s="24">
        <v>1836.8</v>
      </c>
      <c r="I3188" s="26">
        <v>0.22</v>
      </c>
      <c r="J3188" s="25" t="b">
        <v>1</v>
      </c>
    </row>
    <row r="3189" spans="1:10" x14ac:dyDescent="0.25">
      <c r="A3189" s="23">
        <v>45034</v>
      </c>
      <c r="B3189" s="24">
        <v>1839189</v>
      </c>
      <c r="C3189" s="25" t="s">
        <v>2389</v>
      </c>
      <c r="D3189" s="24">
        <v>14952</v>
      </c>
      <c r="E3189" s="24">
        <v>1794.24</v>
      </c>
      <c r="F3189" s="26">
        <v>0.12</v>
      </c>
      <c r="G3189" s="25" t="s">
        <v>1484</v>
      </c>
      <c r="H3189" s="24">
        <v>4752</v>
      </c>
      <c r="I3189" s="26">
        <v>0.13600000000000001</v>
      </c>
      <c r="J3189" s="25" t="b">
        <v>0</v>
      </c>
    </row>
    <row r="3190" spans="1:10" x14ac:dyDescent="0.25">
      <c r="A3190" s="23">
        <v>44972</v>
      </c>
      <c r="B3190" s="24">
        <v>1835981</v>
      </c>
      <c r="C3190" s="25" t="s">
        <v>2390</v>
      </c>
      <c r="D3190" s="24">
        <v>7058</v>
      </c>
      <c r="E3190" s="24">
        <v>849.37</v>
      </c>
      <c r="F3190" s="26">
        <v>0.12</v>
      </c>
      <c r="G3190" s="25" t="s">
        <v>1484</v>
      </c>
      <c r="H3190" s="24">
        <v>1517.92</v>
      </c>
      <c r="I3190" s="26">
        <v>0.13300000000000001</v>
      </c>
      <c r="J3190" s="25" t="b">
        <v>0</v>
      </c>
    </row>
    <row r="3191" spans="1:10" x14ac:dyDescent="0.25">
      <c r="A3191" s="23">
        <v>44938</v>
      </c>
      <c r="B3191" s="24">
        <v>1834424</v>
      </c>
      <c r="C3191" s="25" t="s">
        <v>2391</v>
      </c>
      <c r="D3191" s="24">
        <v>7714</v>
      </c>
      <c r="E3191" s="24">
        <v>925.68</v>
      </c>
      <c r="F3191" s="26">
        <v>0.12</v>
      </c>
      <c r="G3191" s="25" t="s">
        <v>1484</v>
      </c>
      <c r="H3191" s="24">
        <v>380.46</v>
      </c>
      <c r="I3191" s="26">
        <v>0.57399999999999995</v>
      </c>
      <c r="J3191" s="25" t="b">
        <v>1</v>
      </c>
    </row>
    <row r="3192" spans="1:10" x14ac:dyDescent="0.25">
      <c r="A3192" s="23">
        <v>45219</v>
      </c>
      <c r="B3192" s="24">
        <v>1848517</v>
      </c>
      <c r="C3192" s="25" t="s">
        <v>2392</v>
      </c>
      <c r="D3192" s="24">
        <v>1065.5</v>
      </c>
      <c r="E3192" s="24">
        <v>127.86</v>
      </c>
      <c r="F3192" s="26">
        <v>0.12</v>
      </c>
      <c r="G3192" s="25" t="s">
        <v>1484</v>
      </c>
      <c r="H3192" s="24">
        <v>4057.58</v>
      </c>
      <c r="I3192" s="26">
        <v>0.17100000000000001</v>
      </c>
      <c r="J3192" s="25" t="b">
        <v>0</v>
      </c>
    </row>
    <row r="3193" spans="1:10" x14ac:dyDescent="0.25">
      <c r="A3193" s="23">
        <v>45078</v>
      </c>
      <c r="B3193" s="24">
        <v>1841400</v>
      </c>
      <c r="C3193" s="25" t="s">
        <v>2393</v>
      </c>
      <c r="D3193" s="24">
        <v>10035</v>
      </c>
      <c r="E3193" s="24">
        <v>1204.2</v>
      </c>
      <c r="F3193" s="26">
        <v>0.12</v>
      </c>
      <c r="G3193" s="25" t="s">
        <v>1484</v>
      </c>
      <c r="H3193" s="24">
        <v>644.54999999999995</v>
      </c>
      <c r="I3193" s="26">
        <v>0.28799999999999998</v>
      </c>
      <c r="J3193" s="25" t="b">
        <v>1</v>
      </c>
    </row>
    <row r="3194" spans="1:10" x14ac:dyDescent="0.25">
      <c r="A3194" s="23">
        <v>45091</v>
      </c>
      <c r="B3194" s="24">
        <v>1842050</v>
      </c>
      <c r="C3194" s="25" t="s">
        <v>2155</v>
      </c>
      <c r="D3194" s="24">
        <v>344</v>
      </c>
      <c r="E3194" s="24">
        <v>41.28</v>
      </c>
      <c r="F3194" s="26">
        <v>0.12</v>
      </c>
      <c r="G3194" s="25" t="s">
        <v>1484</v>
      </c>
      <c r="H3194" s="24">
        <v>5995.84</v>
      </c>
      <c r="I3194" s="26">
        <v>0.22</v>
      </c>
      <c r="J3194" s="25" t="b">
        <v>1</v>
      </c>
    </row>
    <row r="3195" spans="1:10" x14ac:dyDescent="0.25">
      <c r="A3195" s="23">
        <v>45117</v>
      </c>
      <c r="B3195" s="24">
        <v>1843124</v>
      </c>
      <c r="C3195" s="25" t="s">
        <v>2394</v>
      </c>
      <c r="D3195" s="24">
        <v>8882</v>
      </c>
      <c r="E3195" s="24">
        <v>1065.8399999999999</v>
      </c>
      <c r="F3195" s="26">
        <v>0.12</v>
      </c>
      <c r="G3195" s="25" t="s">
        <v>1484</v>
      </c>
      <c r="H3195" s="24">
        <v>27747</v>
      </c>
      <c r="I3195" s="26">
        <v>0.18099999999999999</v>
      </c>
      <c r="J3195" s="25" t="b">
        <v>1</v>
      </c>
    </row>
    <row r="3196" spans="1:10" x14ac:dyDescent="0.25">
      <c r="A3196" s="23">
        <v>45077</v>
      </c>
      <c r="B3196" s="24">
        <v>1841356</v>
      </c>
      <c r="C3196" s="25" t="s">
        <v>2395</v>
      </c>
      <c r="D3196" s="24">
        <v>3240</v>
      </c>
      <c r="E3196" s="24">
        <v>388.8</v>
      </c>
      <c r="F3196" s="26">
        <v>0.12</v>
      </c>
      <c r="G3196" s="25" t="s">
        <v>1484</v>
      </c>
      <c r="H3196" s="24">
        <v>28105.33</v>
      </c>
      <c r="I3196" s="26">
        <v>9.7000000000000003E-2</v>
      </c>
      <c r="J3196" s="25" t="b">
        <v>0</v>
      </c>
    </row>
    <row r="3197" spans="1:10" x14ac:dyDescent="0.25">
      <c r="A3197" s="23">
        <v>45098</v>
      </c>
      <c r="B3197" s="24">
        <v>1842372</v>
      </c>
      <c r="C3197" s="25" t="s">
        <v>2396</v>
      </c>
      <c r="D3197" s="24">
        <v>3766</v>
      </c>
      <c r="E3197" s="24">
        <v>451.92</v>
      </c>
      <c r="F3197" s="26">
        <v>0.12</v>
      </c>
      <c r="G3197" s="25" t="s">
        <v>1484</v>
      </c>
      <c r="H3197" s="24">
        <v>2118.34</v>
      </c>
      <c r="I3197" s="26">
        <v>8.5999999999999993E-2</v>
      </c>
      <c r="J3197" s="25" t="b">
        <v>0</v>
      </c>
    </row>
    <row r="3198" spans="1:10" x14ac:dyDescent="0.25">
      <c r="A3198" s="23">
        <v>45005</v>
      </c>
      <c r="B3198" s="24">
        <v>1837637</v>
      </c>
      <c r="C3198" s="25" t="s">
        <v>2397</v>
      </c>
      <c r="D3198" s="24">
        <v>5690</v>
      </c>
      <c r="E3198" s="24">
        <v>682.8</v>
      </c>
      <c r="F3198" s="26">
        <v>0.12</v>
      </c>
      <c r="G3198" s="25" t="s">
        <v>1484</v>
      </c>
      <c r="H3198" s="24">
        <v>9039.7900000000009</v>
      </c>
      <c r="I3198" s="26">
        <v>0.13600000000000001</v>
      </c>
      <c r="J3198" s="25" t="b">
        <v>0</v>
      </c>
    </row>
    <row r="3199" spans="1:10" x14ac:dyDescent="0.25">
      <c r="A3199" s="23">
        <v>45175</v>
      </c>
      <c r="B3199" s="24">
        <v>1846160</v>
      </c>
      <c r="C3199" s="25" t="s">
        <v>2398</v>
      </c>
      <c r="D3199" s="24">
        <v>11613</v>
      </c>
      <c r="E3199" s="24">
        <v>1393.56</v>
      </c>
      <c r="F3199" s="26">
        <v>0.12</v>
      </c>
      <c r="G3199" s="25" t="s">
        <v>1484</v>
      </c>
      <c r="H3199" s="24">
        <v>934.8</v>
      </c>
      <c r="I3199" s="26">
        <v>0.22</v>
      </c>
      <c r="J3199" s="25" t="b">
        <v>1</v>
      </c>
    </row>
    <row r="3200" spans="1:10" x14ac:dyDescent="0.25">
      <c r="A3200" s="23">
        <v>45085</v>
      </c>
      <c r="B3200" s="24">
        <v>1841820</v>
      </c>
      <c r="C3200" s="25" t="s">
        <v>2399</v>
      </c>
      <c r="D3200" s="24">
        <v>3832</v>
      </c>
      <c r="E3200" s="24">
        <v>459.84</v>
      </c>
      <c r="F3200" s="26">
        <v>0.12</v>
      </c>
      <c r="G3200" s="25" t="s">
        <v>1484</v>
      </c>
      <c r="H3200" s="24">
        <v>0</v>
      </c>
      <c r="I3200" s="26">
        <v>0</v>
      </c>
      <c r="J3200" s="25" t="b">
        <v>0</v>
      </c>
    </row>
    <row r="3201" spans="1:10" x14ac:dyDescent="0.25">
      <c r="A3201" s="23">
        <v>45177</v>
      </c>
      <c r="B3201" s="24">
        <v>1846295</v>
      </c>
      <c r="C3201" s="25" t="s">
        <v>2400</v>
      </c>
      <c r="D3201" s="24">
        <v>5682</v>
      </c>
      <c r="E3201" s="24">
        <v>681.84</v>
      </c>
      <c r="F3201" s="26">
        <v>0.12</v>
      </c>
      <c r="G3201" s="25" t="s">
        <v>1484</v>
      </c>
      <c r="H3201" s="24">
        <v>151.6</v>
      </c>
      <c r="I3201" s="26">
        <v>0.214</v>
      </c>
      <c r="J3201" s="25" t="b">
        <v>1</v>
      </c>
    </row>
    <row r="3202" spans="1:10" x14ac:dyDescent="0.25">
      <c r="A3202" s="23">
        <v>45056</v>
      </c>
      <c r="B3202" s="24">
        <v>1840376</v>
      </c>
      <c r="C3202" s="25" t="s">
        <v>2401</v>
      </c>
      <c r="D3202" s="24">
        <v>487</v>
      </c>
      <c r="E3202" s="24">
        <v>58.44</v>
      </c>
      <c r="F3202" s="26">
        <v>0.12</v>
      </c>
      <c r="G3202" s="25" t="s">
        <v>1484</v>
      </c>
      <c r="H3202" s="24">
        <v>112.67</v>
      </c>
      <c r="I3202" s="26">
        <v>0.219</v>
      </c>
      <c r="J3202" s="25" t="b">
        <v>1</v>
      </c>
    </row>
    <row r="3203" spans="1:10" x14ac:dyDescent="0.25">
      <c r="A3203" s="23">
        <v>44998</v>
      </c>
      <c r="B3203" s="24">
        <v>1837379</v>
      </c>
      <c r="C3203" s="25" t="s">
        <v>2402</v>
      </c>
      <c r="D3203" s="24">
        <v>8874</v>
      </c>
      <c r="E3203" s="24">
        <v>1064.8800000000001</v>
      </c>
      <c r="F3203" s="26">
        <v>0.12</v>
      </c>
      <c r="G3203" s="25" t="s">
        <v>1484</v>
      </c>
      <c r="H3203" s="24">
        <v>492.82</v>
      </c>
      <c r="I3203" s="26">
        <v>0.22</v>
      </c>
      <c r="J3203" s="25" t="b">
        <v>1</v>
      </c>
    </row>
    <row r="3204" spans="1:10" x14ac:dyDescent="0.25">
      <c r="A3204" s="23">
        <v>45152</v>
      </c>
      <c r="B3204" s="24">
        <v>1844894</v>
      </c>
      <c r="C3204" s="25" t="s">
        <v>2346</v>
      </c>
      <c r="D3204" s="24">
        <v>10623</v>
      </c>
      <c r="E3204" s="24">
        <v>1274.76</v>
      </c>
      <c r="F3204" s="26">
        <v>0.12</v>
      </c>
      <c r="G3204" s="25" t="s">
        <v>1484</v>
      </c>
      <c r="H3204" s="24">
        <v>1903.1</v>
      </c>
      <c r="I3204" s="26">
        <v>0.193</v>
      </c>
      <c r="J3204" s="25" t="b">
        <v>1</v>
      </c>
    </row>
    <row r="3205" spans="1:10" x14ac:dyDescent="0.25">
      <c r="A3205" s="23">
        <v>45155</v>
      </c>
      <c r="B3205" s="24">
        <v>1845135</v>
      </c>
      <c r="C3205" s="25" t="s">
        <v>2403</v>
      </c>
      <c r="D3205" s="24">
        <v>887</v>
      </c>
      <c r="E3205" s="24">
        <v>106.44</v>
      </c>
      <c r="F3205" s="26">
        <v>0.12</v>
      </c>
      <c r="G3205" s="25" t="s">
        <v>1484</v>
      </c>
      <c r="H3205" s="24">
        <v>2832</v>
      </c>
      <c r="I3205" s="26">
        <v>1.329</v>
      </c>
      <c r="J3205" s="25" t="b">
        <v>1</v>
      </c>
    </row>
    <row r="3206" spans="1:10" x14ac:dyDescent="0.25">
      <c r="A3206" s="23">
        <v>44970</v>
      </c>
      <c r="B3206" s="24">
        <v>1835788</v>
      </c>
      <c r="C3206" s="25" t="s">
        <v>2404</v>
      </c>
      <c r="D3206" s="24">
        <v>589.65</v>
      </c>
      <c r="E3206" s="24">
        <v>70.760000000000005</v>
      </c>
      <c r="F3206" s="26">
        <v>0.12</v>
      </c>
      <c r="G3206" s="25" t="s">
        <v>1484</v>
      </c>
      <c r="H3206" s="24">
        <v>5967.96</v>
      </c>
      <c r="I3206" s="26">
        <v>0.22</v>
      </c>
      <c r="J3206" s="25" t="b">
        <v>1</v>
      </c>
    </row>
    <row r="3207" spans="1:10" x14ac:dyDescent="0.25">
      <c r="A3207" s="23">
        <v>45006</v>
      </c>
      <c r="B3207" s="24">
        <v>1837741</v>
      </c>
      <c r="C3207" s="25" t="s">
        <v>2405</v>
      </c>
      <c r="D3207" s="24">
        <v>893</v>
      </c>
      <c r="E3207" s="24">
        <v>107.16</v>
      </c>
      <c r="F3207" s="26">
        <v>0.12</v>
      </c>
      <c r="G3207" s="25" t="s">
        <v>1484</v>
      </c>
      <c r="H3207" s="24">
        <v>169.59</v>
      </c>
      <c r="I3207" s="26">
        <v>1.123</v>
      </c>
      <c r="J3207" s="25" t="b">
        <v>1</v>
      </c>
    </row>
    <row r="3208" spans="1:10" x14ac:dyDescent="0.25">
      <c r="A3208" s="23">
        <v>45166</v>
      </c>
      <c r="B3208" s="24">
        <v>1845694</v>
      </c>
      <c r="C3208" s="25" t="s">
        <v>2406</v>
      </c>
      <c r="D3208" s="24">
        <v>459.75</v>
      </c>
      <c r="E3208" s="24">
        <v>55.17</v>
      </c>
      <c r="F3208" s="26">
        <v>0.12</v>
      </c>
      <c r="G3208" s="25" t="s">
        <v>1484</v>
      </c>
      <c r="H3208" s="24">
        <v>849.52</v>
      </c>
      <c r="I3208" s="26">
        <v>0.22</v>
      </c>
      <c r="J3208" s="25" t="b">
        <v>1</v>
      </c>
    </row>
    <row r="3209" spans="1:10" x14ac:dyDescent="0.25">
      <c r="A3209" s="23">
        <v>45124</v>
      </c>
      <c r="B3209" s="24">
        <v>1843491</v>
      </c>
      <c r="C3209" s="25" t="s">
        <v>2407</v>
      </c>
      <c r="D3209" s="24">
        <v>14924</v>
      </c>
      <c r="E3209" s="24">
        <v>1790.88</v>
      </c>
      <c r="F3209" s="26">
        <v>0.12</v>
      </c>
      <c r="G3209" s="25" t="s">
        <v>1484</v>
      </c>
      <c r="H3209" s="24">
        <v>7790</v>
      </c>
      <c r="I3209" s="26">
        <v>0.22</v>
      </c>
      <c r="J3209" s="25" t="b">
        <v>1</v>
      </c>
    </row>
    <row r="3210" spans="1:10" x14ac:dyDescent="0.25">
      <c r="A3210" s="23">
        <v>44992</v>
      </c>
      <c r="B3210" s="24">
        <v>1836858</v>
      </c>
      <c r="C3210" s="25" t="s">
        <v>2408</v>
      </c>
      <c r="D3210" s="24">
        <v>10804</v>
      </c>
      <c r="E3210" s="24">
        <v>1296.48</v>
      </c>
      <c r="F3210" s="26">
        <v>0.12</v>
      </c>
      <c r="G3210" s="25" t="s">
        <v>1484</v>
      </c>
      <c r="H3210" s="24">
        <v>15057.7</v>
      </c>
      <c r="I3210" s="26">
        <v>0.13100000000000001</v>
      </c>
      <c r="J3210" s="25" t="b">
        <v>0</v>
      </c>
    </row>
    <row r="3211" spans="1:10" x14ac:dyDescent="0.25">
      <c r="A3211" s="23">
        <v>44956</v>
      </c>
      <c r="B3211" s="24">
        <v>1835154</v>
      </c>
      <c r="C3211" s="25" t="s">
        <v>1109</v>
      </c>
      <c r="D3211" s="24">
        <v>482.3</v>
      </c>
      <c r="E3211" s="24">
        <v>57.88</v>
      </c>
      <c r="F3211" s="26">
        <v>0.12</v>
      </c>
      <c r="G3211" s="25" t="s">
        <v>1484</v>
      </c>
      <c r="H3211" s="24">
        <v>6891.12</v>
      </c>
      <c r="I3211" s="26">
        <v>0.22800000000000001</v>
      </c>
      <c r="J3211" s="25" t="b">
        <v>1</v>
      </c>
    </row>
    <row r="3212" spans="1:10" x14ac:dyDescent="0.25">
      <c r="A3212" s="23">
        <v>45190</v>
      </c>
      <c r="B3212" s="24">
        <v>1847028</v>
      </c>
      <c r="C3212" s="25" t="s">
        <v>2409</v>
      </c>
      <c r="D3212" s="24">
        <v>532</v>
      </c>
      <c r="E3212" s="24">
        <v>63.84</v>
      </c>
      <c r="F3212" s="26">
        <v>0.12</v>
      </c>
      <c r="G3212" s="25" t="s">
        <v>1484</v>
      </c>
      <c r="H3212" s="24">
        <v>666.04</v>
      </c>
      <c r="I3212" s="26">
        <v>0.23400000000000001</v>
      </c>
      <c r="J3212" s="25" t="b">
        <v>1</v>
      </c>
    </row>
    <row r="3213" spans="1:10" x14ac:dyDescent="0.25">
      <c r="A3213" s="23">
        <v>45068</v>
      </c>
      <c r="B3213" s="24">
        <v>1840901</v>
      </c>
      <c r="C3213" s="25" t="s">
        <v>2410</v>
      </c>
      <c r="D3213" s="24">
        <v>560</v>
      </c>
      <c r="E3213" s="24">
        <v>67.2</v>
      </c>
      <c r="F3213" s="26">
        <v>0.12</v>
      </c>
      <c r="G3213" s="25" t="s">
        <v>1484</v>
      </c>
      <c r="H3213" s="24">
        <v>3982.18</v>
      </c>
      <c r="I3213" s="26">
        <v>0.193</v>
      </c>
      <c r="J3213" s="25" t="b">
        <v>1</v>
      </c>
    </row>
    <row r="3214" spans="1:10" x14ac:dyDescent="0.25">
      <c r="A3214" s="23">
        <v>45065</v>
      </c>
      <c r="B3214" s="24">
        <v>1840876</v>
      </c>
      <c r="C3214" s="25" t="s">
        <v>2411</v>
      </c>
      <c r="D3214" s="24">
        <v>6456</v>
      </c>
      <c r="E3214" s="24">
        <v>774.72</v>
      </c>
      <c r="F3214" s="26">
        <v>0.12</v>
      </c>
      <c r="G3214" s="25" t="s">
        <v>1484</v>
      </c>
      <c r="H3214" s="24">
        <v>14566.8</v>
      </c>
      <c r="I3214" s="26">
        <v>0.115</v>
      </c>
      <c r="J3214" s="25" t="b">
        <v>0</v>
      </c>
    </row>
    <row r="3215" spans="1:10" x14ac:dyDescent="0.25">
      <c r="A3215" s="23">
        <v>45244</v>
      </c>
      <c r="B3215" s="24">
        <v>1849509</v>
      </c>
      <c r="C3215" s="25" t="s">
        <v>2412</v>
      </c>
      <c r="D3215" s="24">
        <v>1755</v>
      </c>
      <c r="E3215" s="24">
        <v>210.6</v>
      </c>
      <c r="F3215" s="26">
        <v>0.12</v>
      </c>
      <c r="G3215" s="25" t="s">
        <v>1484</v>
      </c>
      <c r="H3215" s="24">
        <v>20123.62</v>
      </c>
      <c r="I3215" s="26">
        <v>0.22</v>
      </c>
      <c r="J3215" s="25" t="b">
        <v>1</v>
      </c>
    </row>
    <row r="3216" spans="1:10" x14ac:dyDescent="0.25">
      <c r="A3216" s="23">
        <v>45078</v>
      </c>
      <c r="B3216" s="24">
        <v>1841424</v>
      </c>
      <c r="C3216" s="25" t="s">
        <v>2413</v>
      </c>
      <c r="D3216" s="24">
        <v>16266</v>
      </c>
      <c r="E3216" s="24">
        <v>1958.77</v>
      </c>
      <c r="F3216" s="26">
        <v>0.12</v>
      </c>
      <c r="G3216" s="25" t="s">
        <v>1484</v>
      </c>
      <c r="H3216" s="24">
        <v>2157.73</v>
      </c>
      <c r="I3216" s="26">
        <v>0.193</v>
      </c>
      <c r="J3216" s="25" t="b">
        <v>1</v>
      </c>
    </row>
    <row r="3217" spans="1:10" x14ac:dyDescent="0.25">
      <c r="A3217" s="23">
        <v>45028</v>
      </c>
      <c r="B3217" s="24">
        <v>1838871</v>
      </c>
      <c r="C3217" s="25" t="s">
        <v>2414</v>
      </c>
      <c r="D3217" s="24">
        <v>8984</v>
      </c>
      <c r="E3217" s="24">
        <v>1078.08</v>
      </c>
      <c r="F3217" s="26">
        <v>0.12</v>
      </c>
      <c r="G3217" s="25" t="s">
        <v>1484</v>
      </c>
      <c r="H3217" s="24">
        <v>1585</v>
      </c>
      <c r="I3217" s="26">
        <v>0.22</v>
      </c>
      <c r="J3217" s="25" t="b">
        <v>1</v>
      </c>
    </row>
    <row r="3218" spans="1:10" x14ac:dyDescent="0.25">
      <c r="A3218" s="23">
        <v>45209</v>
      </c>
      <c r="B3218" s="24">
        <v>1847980</v>
      </c>
      <c r="C3218" s="25" t="s">
        <v>2415</v>
      </c>
      <c r="D3218" s="24">
        <v>3480</v>
      </c>
      <c r="E3218" s="24">
        <v>417.6</v>
      </c>
      <c r="F3218" s="26">
        <v>0.12</v>
      </c>
      <c r="G3218" s="25" t="s">
        <v>1484</v>
      </c>
      <c r="H3218" s="24">
        <v>5767.67</v>
      </c>
      <c r="I3218" s="26">
        <v>0.18099999999999999</v>
      </c>
      <c r="J3218" s="25" t="b">
        <v>1</v>
      </c>
    </row>
    <row r="3219" spans="1:10" x14ac:dyDescent="0.25">
      <c r="A3219" s="23">
        <v>45231</v>
      </c>
      <c r="B3219" s="24">
        <v>1849018</v>
      </c>
      <c r="C3219" s="25" t="s">
        <v>1044</v>
      </c>
      <c r="D3219" s="24">
        <v>12980</v>
      </c>
      <c r="E3219" s="24">
        <v>1557.6</v>
      </c>
      <c r="F3219" s="26">
        <v>0.12</v>
      </c>
      <c r="G3219" s="25" t="s">
        <v>1484</v>
      </c>
      <c r="H3219" s="24">
        <v>6134.42</v>
      </c>
      <c r="I3219" s="26">
        <v>0.22</v>
      </c>
      <c r="J3219" s="25" t="b">
        <v>1</v>
      </c>
    </row>
    <row r="3220" spans="1:10" x14ac:dyDescent="0.25">
      <c r="A3220" s="23">
        <v>45230</v>
      </c>
      <c r="B3220" s="24">
        <v>1848999</v>
      </c>
      <c r="C3220" s="25" t="s">
        <v>2416</v>
      </c>
      <c r="D3220" s="24">
        <v>612</v>
      </c>
      <c r="E3220" s="24">
        <v>73.44</v>
      </c>
      <c r="F3220" s="26">
        <v>0.12</v>
      </c>
      <c r="G3220" s="25" t="s">
        <v>1484</v>
      </c>
      <c r="H3220" s="24">
        <v>0</v>
      </c>
      <c r="I3220" s="26">
        <v>0</v>
      </c>
      <c r="J3220" s="25" t="b">
        <v>0</v>
      </c>
    </row>
    <row r="3221" spans="1:10" x14ac:dyDescent="0.25">
      <c r="A3221" s="23">
        <v>45166</v>
      </c>
      <c r="B3221" s="24">
        <v>1845681</v>
      </c>
      <c r="C3221" s="25" t="s">
        <v>2417</v>
      </c>
      <c r="D3221" s="24">
        <v>487</v>
      </c>
      <c r="E3221" s="24">
        <v>58.44</v>
      </c>
      <c r="F3221" s="26">
        <v>0.12</v>
      </c>
      <c r="G3221" s="25" t="s">
        <v>1484</v>
      </c>
      <c r="H3221" s="24">
        <v>4.32</v>
      </c>
      <c r="I3221" s="26">
        <v>12.958</v>
      </c>
      <c r="J3221" s="25" t="b">
        <v>1</v>
      </c>
    </row>
    <row r="3222" spans="1:10" x14ac:dyDescent="0.25">
      <c r="A3222" s="23">
        <v>45126</v>
      </c>
      <c r="B3222" s="24">
        <v>1843635</v>
      </c>
      <c r="C3222" s="25" t="s">
        <v>871</v>
      </c>
      <c r="D3222" s="24">
        <v>7464</v>
      </c>
      <c r="E3222" s="24">
        <v>895.68</v>
      </c>
      <c r="F3222" s="26">
        <v>0.12</v>
      </c>
      <c r="G3222" s="25" t="s">
        <v>1484</v>
      </c>
      <c r="H3222" s="24">
        <v>-44.78</v>
      </c>
      <c r="I3222" s="26">
        <v>-1.776</v>
      </c>
      <c r="J3222" s="25" t="b">
        <v>0</v>
      </c>
    </row>
    <row r="3223" spans="1:10" x14ac:dyDescent="0.25">
      <c r="A3223" s="23">
        <v>44977</v>
      </c>
      <c r="B3223" s="24">
        <v>1836100</v>
      </c>
      <c r="C3223" s="25" t="s">
        <v>2418</v>
      </c>
      <c r="D3223" s="24">
        <v>8873</v>
      </c>
      <c r="E3223" s="24">
        <v>1064.76</v>
      </c>
      <c r="F3223" s="26">
        <v>0.12</v>
      </c>
      <c r="G3223" s="25" t="s">
        <v>1484</v>
      </c>
      <c r="H3223" s="24">
        <v>53379.75</v>
      </c>
      <c r="I3223" s="26">
        <v>0.105</v>
      </c>
      <c r="J3223" s="25" t="b">
        <v>0</v>
      </c>
    </row>
    <row r="3224" spans="1:10" x14ac:dyDescent="0.25">
      <c r="A3224" s="23">
        <v>45224</v>
      </c>
      <c r="B3224" s="24">
        <v>1848672</v>
      </c>
      <c r="C3224" s="25" t="s">
        <v>2419</v>
      </c>
      <c r="D3224" s="24">
        <v>12306</v>
      </c>
      <c r="E3224" s="24">
        <v>1476.72</v>
      </c>
      <c r="F3224" s="26">
        <v>0.12</v>
      </c>
      <c r="G3224" s="25" t="s">
        <v>1484</v>
      </c>
      <c r="H3224" s="24">
        <v>156.21</v>
      </c>
      <c r="I3224" s="26">
        <v>0.22</v>
      </c>
      <c r="J3224" s="25" t="b">
        <v>1</v>
      </c>
    </row>
    <row r="3225" spans="1:10" x14ac:dyDescent="0.25">
      <c r="A3225" s="23">
        <v>45217</v>
      </c>
      <c r="B3225" s="24">
        <v>1848322</v>
      </c>
      <c r="C3225" s="25" t="s">
        <v>2420</v>
      </c>
      <c r="D3225" s="24">
        <v>10136</v>
      </c>
      <c r="E3225" s="24">
        <v>1216.32</v>
      </c>
      <c r="F3225" s="26">
        <v>0.12</v>
      </c>
      <c r="G3225" s="25" t="s">
        <v>1484</v>
      </c>
      <c r="H3225" s="24">
        <v>300144.34000000003</v>
      </c>
      <c r="I3225" s="26">
        <v>7.5999999999999998E-2</v>
      </c>
      <c r="J3225" s="25" t="b">
        <v>0</v>
      </c>
    </row>
    <row r="3226" spans="1:10" x14ac:dyDescent="0.25">
      <c r="A3226" s="23">
        <v>44987</v>
      </c>
      <c r="B3226" s="24">
        <v>1836690</v>
      </c>
      <c r="C3226" s="25" t="s">
        <v>2421</v>
      </c>
      <c r="D3226" s="24">
        <v>4800</v>
      </c>
      <c r="E3226" s="24">
        <v>576</v>
      </c>
      <c r="F3226" s="26">
        <v>0.12</v>
      </c>
      <c r="G3226" s="25" t="s">
        <v>1484</v>
      </c>
      <c r="H3226" s="24">
        <v>8419.76</v>
      </c>
      <c r="I3226" s="26">
        <v>0.22</v>
      </c>
      <c r="J3226" s="25" t="b">
        <v>1</v>
      </c>
    </row>
    <row r="3227" spans="1:10" x14ac:dyDescent="0.25">
      <c r="A3227" s="23">
        <v>45028</v>
      </c>
      <c r="B3227" s="24">
        <v>1838873</v>
      </c>
      <c r="C3227" s="25" t="s">
        <v>2422</v>
      </c>
      <c r="D3227" s="24">
        <v>204</v>
      </c>
      <c r="E3227" s="24">
        <v>24.48</v>
      </c>
      <c r="F3227" s="26">
        <v>0.12</v>
      </c>
      <c r="G3227" s="25" t="s">
        <v>1484</v>
      </c>
      <c r="H3227" s="24">
        <v>17062.2</v>
      </c>
      <c r="I3227" s="26">
        <v>0.184</v>
      </c>
      <c r="J3227" s="25" t="b">
        <v>1</v>
      </c>
    </row>
    <row r="3228" spans="1:10" x14ac:dyDescent="0.25">
      <c r="A3228" s="23">
        <v>45043</v>
      </c>
      <c r="B3228" s="24">
        <v>1839668</v>
      </c>
      <c r="C3228" s="25" t="s">
        <v>2423</v>
      </c>
      <c r="D3228" s="24">
        <v>393.75</v>
      </c>
      <c r="E3228" s="24">
        <v>47.25</v>
      </c>
      <c r="F3228" s="26">
        <v>0.12</v>
      </c>
      <c r="G3228" s="25" t="s">
        <v>1484</v>
      </c>
      <c r="H3228" s="24">
        <v>777.15</v>
      </c>
      <c r="I3228" s="26">
        <v>0.27300000000000002</v>
      </c>
      <c r="J3228" s="25" t="b">
        <v>1</v>
      </c>
    </row>
    <row r="3229" spans="1:10" x14ac:dyDescent="0.25">
      <c r="A3229" s="23">
        <v>44936</v>
      </c>
      <c r="B3229" s="24">
        <v>1834334</v>
      </c>
      <c r="C3229" s="25" t="s">
        <v>23</v>
      </c>
      <c r="D3229" s="24">
        <v>10800</v>
      </c>
      <c r="E3229" s="24">
        <v>1296</v>
      </c>
      <c r="F3229" s="26">
        <v>0.12</v>
      </c>
      <c r="G3229" s="25" t="s">
        <v>1484</v>
      </c>
      <c r="H3229" s="24">
        <v>15643.6</v>
      </c>
      <c r="I3229" s="26">
        <v>8.8999999999999996E-2</v>
      </c>
      <c r="J3229" s="25" t="b">
        <v>0</v>
      </c>
    </row>
    <row r="3230" spans="1:10" x14ac:dyDescent="0.25">
      <c r="A3230" s="23">
        <v>45015</v>
      </c>
      <c r="B3230" s="24">
        <v>1838245</v>
      </c>
      <c r="C3230" s="25" t="s">
        <v>2424</v>
      </c>
      <c r="D3230" s="24">
        <v>4889.9799999999996</v>
      </c>
      <c r="E3230" s="24">
        <v>586.79999999999995</v>
      </c>
      <c r="F3230" s="26">
        <v>0.12</v>
      </c>
      <c r="G3230" s="25" t="s">
        <v>1484</v>
      </c>
      <c r="H3230" s="24">
        <v>2023.45</v>
      </c>
      <c r="I3230" s="26">
        <v>0.22</v>
      </c>
      <c r="J3230" s="25" t="b">
        <v>1</v>
      </c>
    </row>
    <row r="3231" spans="1:10" x14ac:dyDescent="0.25">
      <c r="A3231" s="23">
        <v>45226</v>
      </c>
      <c r="B3231" s="24">
        <v>1848869</v>
      </c>
      <c r="C3231" s="25" t="s">
        <v>2425</v>
      </c>
      <c r="D3231" s="24">
        <v>710</v>
      </c>
      <c r="E3231" s="24">
        <v>85.2</v>
      </c>
      <c r="F3231" s="26">
        <v>0.12</v>
      </c>
      <c r="G3231" s="25" t="s">
        <v>1484</v>
      </c>
      <c r="H3231" s="24">
        <v>988.7</v>
      </c>
      <c r="I3231" s="26">
        <v>0.20599999999999999</v>
      </c>
      <c r="J3231" s="25" t="b">
        <v>1</v>
      </c>
    </row>
    <row r="3232" spans="1:10" x14ac:dyDescent="0.25">
      <c r="A3232" s="23">
        <v>44985</v>
      </c>
      <c r="B3232" s="24">
        <v>1836578</v>
      </c>
      <c r="C3232" s="25" t="s">
        <v>2426</v>
      </c>
      <c r="D3232" s="24">
        <v>14280</v>
      </c>
      <c r="E3232" s="24">
        <v>1713.6</v>
      </c>
      <c r="F3232" s="26">
        <v>0.12</v>
      </c>
      <c r="G3232" s="25" t="s">
        <v>1484</v>
      </c>
      <c r="H3232" s="24">
        <v>24654.23</v>
      </c>
      <c r="I3232" s="26">
        <v>0.19700000000000001</v>
      </c>
      <c r="J3232" s="25" t="b">
        <v>1</v>
      </c>
    </row>
    <row r="3233" spans="1:10" x14ac:dyDescent="0.25">
      <c r="A3233" s="23">
        <v>44953</v>
      </c>
      <c r="B3233" s="24">
        <v>1835083</v>
      </c>
      <c r="C3233" s="25" t="s">
        <v>2427</v>
      </c>
      <c r="D3233" s="24">
        <v>706</v>
      </c>
      <c r="E3233" s="24">
        <v>84.72</v>
      </c>
      <c r="F3233" s="26">
        <v>0.12</v>
      </c>
      <c r="G3233" s="25" t="s">
        <v>1484</v>
      </c>
      <c r="H3233" s="24">
        <v>77489.570000000007</v>
      </c>
      <c r="I3233" s="26">
        <v>0.161</v>
      </c>
      <c r="J3233" s="25" t="b">
        <v>0</v>
      </c>
    </row>
    <row r="3234" spans="1:10" x14ac:dyDescent="0.25">
      <c r="A3234" s="23">
        <v>45169</v>
      </c>
      <c r="B3234" s="24">
        <v>1845912</v>
      </c>
      <c r="C3234" s="25" t="s">
        <v>2428</v>
      </c>
      <c r="D3234" s="24">
        <v>3486</v>
      </c>
      <c r="E3234" s="24">
        <v>418.32</v>
      </c>
      <c r="F3234" s="26">
        <v>0.12</v>
      </c>
      <c r="G3234" s="25" t="s">
        <v>1484</v>
      </c>
      <c r="H3234" s="24">
        <v>3524.47</v>
      </c>
      <c r="I3234" s="26">
        <v>0.53800000000000003</v>
      </c>
      <c r="J3234" s="25" t="b">
        <v>1</v>
      </c>
    </row>
    <row r="3235" spans="1:10" x14ac:dyDescent="0.25">
      <c r="A3235" s="23">
        <v>45077</v>
      </c>
      <c r="B3235" s="24">
        <v>1841341</v>
      </c>
      <c r="C3235" s="25" t="s">
        <v>2429</v>
      </c>
      <c r="D3235" s="24">
        <v>4957</v>
      </c>
      <c r="E3235" s="24">
        <v>594.84</v>
      </c>
      <c r="F3235" s="26">
        <v>0.12</v>
      </c>
      <c r="G3235" s="25" t="s">
        <v>1484</v>
      </c>
      <c r="H3235" s="24">
        <v>5764.53</v>
      </c>
      <c r="I3235" s="26">
        <v>0.14299999999999999</v>
      </c>
      <c r="J3235" s="25" t="b">
        <v>0</v>
      </c>
    </row>
    <row r="3236" spans="1:10" x14ac:dyDescent="0.25">
      <c r="A3236" s="23">
        <v>45162</v>
      </c>
      <c r="B3236" s="24">
        <v>1845527</v>
      </c>
      <c r="C3236" s="25" t="s">
        <v>2430</v>
      </c>
      <c r="D3236" s="24">
        <v>7706</v>
      </c>
      <c r="E3236" s="24">
        <v>924.72</v>
      </c>
      <c r="F3236" s="26">
        <v>0.12</v>
      </c>
      <c r="G3236" s="25" t="s">
        <v>1484</v>
      </c>
      <c r="H3236" s="24">
        <v>5145.03</v>
      </c>
      <c r="I3236" s="26">
        <v>0.156</v>
      </c>
      <c r="J3236" s="25" t="b">
        <v>0</v>
      </c>
    </row>
    <row r="3237" spans="1:10" x14ac:dyDescent="0.25">
      <c r="A3237" s="23">
        <v>45077</v>
      </c>
      <c r="B3237" s="24">
        <v>1841345</v>
      </c>
      <c r="C3237" s="25" t="s">
        <v>2431</v>
      </c>
      <c r="D3237" s="24">
        <v>3362</v>
      </c>
      <c r="E3237" s="24">
        <v>403.44</v>
      </c>
      <c r="F3237" s="26">
        <v>0.12</v>
      </c>
      <c r="G3237" s="25" t="s">
        <v>1484</v>
      </c>
      <c r="H3237" s="24">
        <v>0</v>
      </c>
      <c r="I3237" s="26">
        <v>0</v>
      </c>
      <c r="J3237" s="25" t="b">
        <v>0</v>
      </c>
    </row>
    <row r="3238" spans="1:10" x14ac:dyDescent="0.25">
      <c r="A3238" s="23">
        <v>44942</v>
      </c>
      <c r="B3238" s="24">
        <v>1834565</v>
      </c>
      <c r="C3238" s="25" t="s">
        <v>2432</v>
      </c>
      <c r="D3238" s="24">
        <v>713.5</v>
      </c>
      <c r="E3238" s="24">
        <v>85.62</v>
      </c>
      <c r="F3238" s="26">
        <v>0.12</v>
      </c>
      <c r="G3238" s="25" t="s">
        <v>1484</v>
      </c>
      <c r="H3238" s="24">
        <v>91428.89</v>
      </c>
      <c r="I3238" s="26">
        <v>5.8999999999999997E-2</v>
      </c>
      <c r="J3238" s="25" t="b">
        <v>0</v>
      </c>
    </row>
    <row r="3239" spans="1:10" x14ac:dyDescent="0.25">
      <c r="A3239" s="23">
        <v>44939</v>
      </c>
      <c r="B3239" s="24">
        <v>1834488</v>
      </c>
      <c r="C3239" s="25" t="s">
        <v>2433</v>
      </c>
      <c r="D3239" s="24">
        <v>1314.7</v>
      </c>
      <c r="E3239" s="24">
        <v>157.76</v>
      </c>
      <c r="F3239" s="26">
        <v>0.12</v>
      </c>
      <c r="G3239" s="25" t="s">
        <v>1484</v>
      </c>
      <c r="H3239" s="24">
        <v>0</v>
      </c>
      <c r="I3239" s="26">
        <v>0</v>
      </c>
      <c r="J3239" s="25" t="b">
        <v>0</v>
      </c>
    </row>
    <row r="3240" spans="1:10" x14ac:dyDescent="0.25">
      <c r="A3240" s="23">
        <v>44978</v>
      </c>
      <c r="B3240" s="24">
        <v>1836180</v>
      </c>
      <c r="C3240" s="25" t="s">
        <v>2434</v>
      </c>
      <c r="D3240" s="24">
        <v>380.8</v>
      </c>
      <c r="E3240" s="24">
        <v>45.7</v>
      </c>
      <c r="F3240" s="26">
        <v>0.12</v>
      </c>
      <c r="G3240" s="25" t="s">
        <v>1484</v>
      </c>
      <c r="H3240" s="24">
        <v>0</v>
      </c>
      <c r="I3240" s="26">
        <v>0</v>
      </c>
      <c r="J3240" s="25" t="b">
        <v>0</v>
      </c>
    </row>
    <row r="3241" spans="1:10" x14ac:dyDescent="0.25">
      <c r="A3241" s="23">
        <v>45037</v>
      </c>
      <c r="B3241" s="24">
        <v>1839354</v>
      </c>
      <c r="C3241" s="25" t="s">
        <v>2435</v>
      </c>
      <c r="D3241" s="24">
        <v>570</v>
      </c>
      <c r="E3241" s="24">
        <v>68.400000000000006</v>
      </c>
      <c r="F3241" s="26">
        <v>0.12</v>
      </c>
      <c r="G3241" s="25" t="s">
        <v>1484</v>
      </c>
      <c r="H3241" s="24">
        <v>502</v>
      </c>
      <c r="I3241" s="26">
        <v>0.61</v>
      </c>
      <c r="J3241" s="25" t="b">
        <v>1</v>
      </c>
    </row>
    <row r="3242" spans="1:10" x14ac:dyDescent="0.25">
      <c r="A3242" s="23">
        <v>45272</v>
      </c>
      <c r="B3242" s="24">
        <v>1850584</v>
      </c>
      <c r="C3242" s="25" t="s">
        <v>2436</v>
      </c>
      <c r="D3242" s="24">
        <v>3362</v>
      </c>
      <c r="E3242" s="24">
        <v>403.44</v>
      </c>
      <c r="F3242" s="26">
        <v>0.12</v>
      </c>
      <c r="G3242" s="25" t="s">
        <v>1484</v>
      </c>
      <c r="H3242" s="24">
        <v>946</v>
      </c>
      <c r="I3242" s="26">
        <v>0.28199999999999997</v>
      </c>
      <c r="J3242" s="25" t="b">
        <v>1</v>
      </c>
    </row>
    <row r="3243" spans="1:10" x14ac:dyDescent="0.25">
      <c r="A3243" s="23">
        <v>45070</v>
      </c>
      <c r="B3243" s="24">
        <v>1841081</v>
      </c>
      <c r="C3243" s="25" t="s">
        <v>2437</v>
      </c>
      <c r="D3243" s="24">
        <v>8760</v>
      </c>
      <c r="E3243" s="24">
        <v>1051.2</v>
      </c>
      <c r="F3243" s="26">
        <v>0.12</v>
      </c>
      <c r="G3243" s="25" t="s">
        <v>1484</v>
      </c>
      <c r="H3243" s="24">
        <v>916.9</v>
      </c>
      <c r="I3243" s="26">
        <v>0.20599999999999999</v>
      </c>
      <c r="J3243" s="25" t="b">
        <v>1</v>
      </c>
    </row>
    <row r="3244" spans="1:10" x14ac:dyDescent="0.25">
      <c r="A3244" s="23">
        <v>45112</v>
      </c>
      <c r="B3244" s="24">
        <v>1842944</v>
      </c>
      <c r="C3244" s="25" t="s">
        <v>2438</v>
      </c>
      <c r="D3244" s="24">
        <v>408</v>
      </c>
      <c r="E3244" s="24">
        <v>48.96</v>
      </c>
      <c r="F3244" s="26">
        <v>0.12</v>
      </c>
      <c r="G3244" s="25" t="s">
        <v>1484</v>
      </c>
      <c r="H3244" s="24">
        <v>0</v>
      </c>
      <c r="I3244" s="26">
        <v>0</v>
      </c>
      <c r="J3244" s="25" t="b">
        <v>0</v>
      </c>
    </row>
    <row r="3245" spans="1:10" x14ac:dyDescent="0.25">
      <c r="A3245" s="23">
        <v>45156</v>
      </c>
      <c r="B3245" s="24">
        <v>1845230</v>
      </c>
      <c r="C3245" s="25" t="s">
        <v>2439</v>
      </c>
      <c r="D3245" s="24">
        <v>14250</v>
      </c>
      <c r="E3245" s="24">
        <v>1710</v>
      </c>
      <c r="F3245" s="26">
        <v>0.12</v>
      </c>
      <c r="G3245" s="25" t="s">
        <v>1484</v>
      </c>
      <c r="H3245" s="24">
        <v>0</v>
      </c>
      <c r="I3245" s="26">
        <v>0</v>
      </c>
      <c r="J3245" s="25" t="b">
        <v>0</v>
      </c>
    </row>
    <row r="3246" spans="1:10" x14ac:dyDescent="0.25">
      <c r="A3246" s="23">
        <v>45176</v>
      </c>
      <c r="B3246" s="24">
        <v>1846286</v>
      </c>
      <c r="C3246" s="25" t="s">
        <v>2440</v>
      </c>
      <c r="D3246" s="24">
        <v>14324</v>
      </c>
      <c r="E3246" s="24">
        <v>1718.88</v>
      </c>
      <c r="F3246" s="26">
        <v>0.12</v>
      </c>
      <c r="G3246" s="25" t="s">
        <v>1484</v>
      </c>
      <c r="H3246" s="24">
        <v>10396.25</v>
      </c>
      <c r="I3246" s="26">
        <v>9.6000000000000002E-2</v>
      </c>
      <c r="J3246" s="25" t="b">
        <v>0</v>
      </c>
    </row>
    <row r="3247" spans="1:10" x14ac:dyDescent="0.25">
      <c r="A3247" s="23">
        <v>45236</v>
      </c>
      <c r="B3247" s="24">
        <v>1849229</v>
      </c>
      <c r="C3247" s="25" t="s">
        <v>2441</v>
      </c>
      <c r="D3247" s="24">
        <v>12549</v>
      </c>
      <c r="E3247" s="24">
        <v>1505.88</v>
      </c>
      <c r="F3247" s="26">
        <v>0.12</v>
      </c>
      <c r="G3247" s="25" t="s">
        <v>1484</v>
      </c>
      <c r="H3247" s="24">
        <v>9306.5</v>
      </c>
      <c r="I3247" s="26">
        <v>0.183</v>
      </c>
      <c r="J3247" s="25" t="b">
        <v>1</v>
      </c>
    </row>
    <row r="3248" spans="1:10" x14ac:dyDescent="0.25">
      <c r="A3248" s="23">
        <v>45106</v>
      </c>
      <c r="B3248" s="24">
        <v>1842793</v>
      </c>
      <c r="C3248" s="25" t="s">
        <v>2442</v>
      </c>
      <c r="D3248" s="24">
        <v>3796</v>
      </c>
      <c r="E3248" s="24">
        <v>455.52</v>
      </c>
      <c r="F3248" s="26">
        <v>0.12</v>
      </c>
      <c r="G3248" s="25" t="s">
        <v>1484</v>
      </c>
      <c r="H3248" s="24">
        <v>9358.32</v>
      </c>
      <c r="I3248" s="26">
        <v>0.16700000000000001</v>
      </c>
      <c r="J3248" s="25" t="b">
        <v>0</v>
      </c>
    </row>
    <row r="3249" spans="1:10" x14ac:dyDescent="0.25">
      <c r="A3249" s="23">
        <v>45278</v>
      </c>
      <c r="B3249" s="24">
        <v>1850870</v>
      </c>
      <c r="C3249" s="25" t="s">
        <v>2443</v>
      </c>
      <c r="D3249" s="24">
        <v>9305.4</v>
      </c>
      <c r="E3249" s="24">
        <v>1113.8499999999999</v>
      </c>
      <c r="F3249" s="26">
        <v>0.12</v>
      </c>
      <c r="G3249" s="25" t="s">
        <v>1484</v>
      </c>
      <c r="H3249" s="24">
        <v>58.22</v>
      </c>
      <c r="I3249" s="26">
        <v>0.22</v>
      </c>
      <c r="J3249" s="25" t="b">
        <v>1</v>
      </c>
    </row>
    <row r="3250" spans="1:10" x14ac:dyDescent="0.25">
      <c r="A3250" s="23">
        <v>45084</v>
      </c>
      <c r="B3250" s="24">
        <v>1841703</v>
      </c>
      <c r="C3250" s="25" t="s">
        <v>2444</v>
      </c>
      <c r="D3250" s="24">
        <v>5456</v>
      </c>
      <c r="E3250" s="24">
        <v>654.95000000000005</v>
      </c>
      <c r="F3250" s="26">
        <v>0.12</v>
      </c>
      <c r="G3250" s="25" t="s">
        <v>1484</v>
      </c>
      <c r="H3250" s="24">
        <v>2917.5</v>
      </c>
      <c r="I3250" s="26">
        <v>0.22</v>
      </c>
      <c r="J3250" s="25" t="b">
        <v>1</v>
      </c>
    </row>
    <row r="3251" spans="1:10" x14ac:dyDescent="0.25">
      <c r="A3251" s="23">
        <v>45056</v>
      </c>
      <c r="B3251" s="24">
        <v>1840362</v>
      </c>
      <c r="C3251" s="25" t="s">
        <v>2445</v>
      </c>
      <c r="D3251" s="24">
        <v>540</v>
      </c>
      <c r="E3251" s="24">
        <v>64.8</v>
      </c>
      <c r="F3251" s="26">
        <v>0.12</v>
      </c>
      <c r="G3251" s="25" t="s">
        <v>1484</v>
      </c>
      <c r="H3251" s="24">
        <v>5413.3</v>
      </c>
      <c r="I3251" s="26">
        <v>0.157</v>
      </c>
      <c r="J3251" s="25" t="b">
        <v>0</v>
      </c>
    </row>
    <row r="3252" spans="1:10" x14ac:dyDescent="0.25">
      <c r="A3252" s="23">
        <v>44967</v>
      </c>
      <c r="B3252" s="24">
        <v>1835730</v>
      </c>
      <c r="C3252" s="25" t="s">
        <v>2446</v>
      </c>
      <c r="D3252" s="24">
        <v>11222</v>
      </c>
      <c r="E3252" s="24">
        <v>1346.64</v>
      </c>
      <c r="F3252" s="26">
        <v>0.12</v>
      </c>
      <c r="G3252" s="25" t="s">
        <v>1484</v>
      </c>
      <c r="H3252" s="24">
        <v>7.54</v>
      </c>
      <c r="I3252" s="26">
        <v>20.22</v>
      </c>
      <c r="J3252" s="25" t="b">
        <v>1</v>
      </c>
    </row>
    <row r="3253" spans="1:10" x14ac:dyDescent="0.25">
      <c r="A3253" s="23">
        <v>45091</v>
      </c>
      <c r="B3253" s="24">
        <v>1842049</v>
      </c>
      <c r="C3253" s="25" t="s">
        <v>2447</v>
      </c>
      <c r="D3253" s="24">
        <v>710</v>
      </c>
      <c r="E3253" s="24">
        <v>85.2</v>
      </c>
      <c r="F3253" s="26">
        <v>0.12</v>
      </c>
      <c r="G3253" s="25" t="s">
        <v>1484</v>
      </c>
      <c r="H3253" s="24">
        <v>931.8</v>
      </c>
      <c r="I3253" s="26">
        <v>0.20599999999999999</v>
      </c>
      <c r="J3253" s="25" t="b">
        <v>1</v>
      </c>
    </row>
    <row r="3254" spans="1:10" x14ac:dyDescent="0.25">
      <c r="A3254" s="23">
        <v>44937</v>
      </c>
      <c r="B3254" s="24">
        <v>1834347</v>
      </c>
      <c r="C3254" s="25" t="s">
        <v>196</v>
      </c>
      <c r="D3254" s="24">
        <v>1065</v>
      </c>
      <c r="E3254" s="24">
        <v>127.8</v>
      </c>
      <c r="F3254" s="26">
        <v>0.12</v>
      </c>
      <c r="G3254" s="25" t="s">
        <v>1484</v>
      </c>
      <c r="H3254" s="24">
        <v>947.92</v>
      </c>
      <c r="I3254" s="26">
        <v>0.22</v>
      </c>
      <c r="J3254" s="25" t="b">
        <v>1</v>
      </c>
    </row>
    <row r="3255" spans="1:10" x14ac:dyDescent="0.25">
      <c r="A3255" s="23">
        <v>45077</v>
      </c>
      <c r="B3255" s="24">
        <v>1841347</v>
      </c>
      <c r="C3255" s="25" t="s">
        <v>2448</v>
      </c>
      <c r="D3255" s="24">
        <v>4674</v>
      </c>
      <c r="E3255" s="24">
        <v>560.88</v>
      </c>
      <c r="F3255" s="26">
        <v>0.12</v>
      </c>
      <c r="G3255" s="25" t="s">
        <v>1484</v>
      </c>
      <c r="H3255" s="24">
        <v>3140.8</v>
      </c>
      <c r="I3255" s="26">
        <v>0.23</v>
      </c>
      <c r="J3255" s="25" t="b">
        <v>1</v>
      </c>
    </row>
    <row r="3256" spans="1:10" x14ac:dyDescent="0.25">
      <c r="A3256" s="23">
        <v>45044</v>
      </c>
      <c r="B3256" s="24">
        <v>1839832</v>
      </c>
      <c r="C3256" s="25" t="s">
        <v>2369</v>
      </c>
      <c r="D3256" s="24">
        <v>10438</v>
      </c>
      <c r="E3256" s="24">
        <v>1252.56</v>
      </c>
      <c r="F3256" s="26">
        <v>0.12</v>
      </c>
      <c r="G3256" s="25" t="s">
        <v>1484</v>
      </c>
      <c r="H3256" s="24">
        <v>4100.57</v>
      </c>
      <c r="I3256" s="26">
        <v>0.161</v>
      </c>
      <c r="J3256" s="25" t="b">
        <v>0</v>
      </c>
    </row>
    <row r="3257" spans="1:10" x14ac:dyDescent="0.25">
      <c r="A3257" s="23">
        <v>45232</v>
      </c>
      <c r="B3257" s="24">
        <v>1849104</v>
      </c>
      <c r="C3257" s="25" t="s">
        <v>1987</v>
      </c>
      <c r="D3257" s="24">
        <v>2940</v>
      </c>
      <c r="E3257" s="24">
        <v>353.97</v>
      </c>
      <c r="F3257" s="26">
        <v>0.12</v>
      </c>
      <c r="G3257" s="25" t="s">
        <v>1484</v>
      </c>
      <c r="H3257" s="24">
        <v>0</v>
      </c>
      <c r="I3257" s="26">
        <v>0</v>
      </c>
      <c r="J3257" s="25" t="b">
        <v>0</v>
      </c>
    </row>
    <row r="3258" spans="1:10" x14ac:dyDescent="0.25">
      <c r="A3258" s="23">
        <v>45027</v>
      </c>
      <c r="B3258" s="24">
        <v>1838799</v>
      </c>
      <c r="C3258" s="25" t="s">
        <v>2449</v>
      </c>
      <c r="D3258" s="24">
        <v>1207</v>
      </c>
      <c r="E3258" s="24">
        <v>144.84</v>
      </c>
      <c r="F3258" s="26">
        <v>0.12</v>
      </c>
      <c r="G3258" s="25" t="s">
        <v>1484</v>
      </c>
      <c r="H3258" s="24">
        <v>2760.73</v>
      </c>
      <c r="I3258" s="26">
        <v>0.22</v>
      </c>
      <c r="J3258" s="25" t="b">
        <v>1</v>
      </c>
    </row>
    <row r="3259" spans="1:10" x14ac:dyDescent="0.25">
      <c r="A3259" s="23">
        <v>45217</v>
      </c>
      <c r="B3259" s="24">
        <v>1848366</v>
      </c>
      <c r="C3259" s="25" t="s">
        <v>2450</v>
      </c>
      <c r="D3259" s="24">
        <v>850</v>
      </c>
      <c r="E3259" s="24">
        <v>102</v>
      </c>
      <c r="F3259" s="26">
        <v>0.12</v>
      </c>
      <c r="G3259" s="25" t="s">
        <v>1484</v>
      </c>
      <c r="H3259" s="24">
        <v>1284.94</v>
      </c>
      <c r="I3259" s="26">
        <v>0.22</v>
      </c>
      <c r="J3259" s="25" t="b">
        <v>1</v>
      </c>
    </row>
    <row r="3260" spans="1:10" x14ac:dyDescent="0.25">
      <c r="A3260" s="23">
        <v>45251</v>
      </c>
      <c r="B3260" s="24">
        <v>1849808</v>
      </c>
      <c r="C3260" s="25" t="s">
        <v>595</v>
      </c>
      <c r="D3260" s="24">
        <v>437.2</v>
      </c>
      <c r="E3260" s="24">
        <v>52.46</v>
      </c>
      <c r="F3260" s="26">
        <v>0.12</v>
      </c>
      <c r="G3260" s="25" t="s">
        <v>1484</v>
      </c>
      <c r="H3260" s="24">
        <v>295.2</v>
      </c>
      <c r="I3260" s="26">
        <v>0.22</v>
      </c>
      <c r="J3260" s="25" t="b">
        <v>1</v>
      </c>
    </row>
    <row r="3261" spans="1:10" x14ac:dyDescent="0.25">
      <c r="A3261" s="23">
        <v>45147</v>
      </c>
      <c r="B3261" s="24">
        <v>1844681</v>
      </c>
      <c r="C3261" s="25" t="s">
        <v>1878</v>
      </c>
      <c r="D3261" s="24">
        <v>7271</v>
      </c>
      <c r="E3261" s="24">
        <v>872.52</v>
      </c>
      <c r="F3261" s="26">
        <v>0.12</v>
      </c>
      <c r="G3261" s="25" t="s">
        <v>1484</v>
      </c>
      <c r="H3261" s="24">
        <v>850.78</v>
      </c>
      <c r="I3261" s="26">
        <v>0.308</v>
      </c>
      <c r="J3261" s="25" t="b">
        <v>1</v>
      </c>
    </row>
    <row r="3262" spans="1:10" x14ac:dyDescent="0.25">
      <c r="A3262" s="23">
        <v>45100</v>
      </c>
      <c r="B3262" s="24">
        <v>1842471</v>
      </c>
      <c r="C3262" s="25" t="s">
        <v>2451</v>
      </c>
      <c r="D3262" s="24">
        <v>8100</v>
      </c>
      <c r="E3262" s="24">
        <v>972</v>
      </c>
      <c r="F3262" s="26">
        <v>0.12</v>
      </c>
      <c r="G3262" s="25" t="s">
        <v>1484</v>
      </c>
      <c r="H3262" s="24">
        <v>12308.67</v>
      </c>
      <c r="I3262" s="26">
        <v>0.18</v>
      </c>
      <c r="J3262" s="25" t="b">
        <v>0</v>
      </c>
    </row>
    <row r="3263" spans="1:10" x14ac:dyDescent="0.25">
      <c r="A3263" s="23">
        <v>45019</v>
      </c>
      <c r="B3263" s="24">
        <v>1838426</v>
      </c>
      <c r="C3263" s="25" t="s">
        <v>2416</v>
      </c>
      <c r="D3263" s="24">
        <v>850</v>
      </c>
      <c r="E3263" s="24">
        <v>102</v>
      </c>
      <c r="F3263" s="26">
        <v>0.12</v>
      </c>
      <c r="G3263" s="25" t="s">
        <v>1484</v>
      </c>
      <c r="H3263" s="24">
        <v>90.2</v>
      </c>
      <c r="I3263" s="26">
        <v>0.22</v>
      </c>
      <c r="J3263" s="25" t="b">
        <v>1</v>
      </c>
    </row>
    <row r="3264" spans="1:10" x14ac:dyDescent="0.25">
      <c r="A3264" s="23">
        <v>45252</v>
      </c>
      <c r="B3264" s="24">
        <v>1849872</v>
      </c>
      <c r="C3264" s="25" t="s">
        <v>2452</v>
      </c>
      <c r="D3264" s="24">
        <v>778.75</v>
      </c>
      <c r="E3264" s="24">
        <v>93.45</v>
      </c>
      <c r="F3264" s="26">
        <v>0.12</v>
      </c>
      <c r="G3264" s="25" t="s">
        <v>1484</v>
      </c>
      <c r="H3264" s="24">
        <v>0</v>
      </c>
      <c r="I3264" s="26">
        <v>0</v>
      </c>
      <c r="J3264" s="25" t="b">
        <v>0</v>
      </c>
    </row>
    <row r="3265" spans="1:10" x14ac:dyDescent="0.25">
      <c r="A3265" s="23">
        <v>45072</v>
      </c>
      <c r="B3265" s="24">
        <v>1841235</v>
      </c>
      <c r="C3265" s="25" t="s">
        <v>2453</v>
      </c>
      <c r="D3265" s="24">
        <v>9464</v>
      </c>
      <c r="E3265" s="24">
        <v>1135.68</v>
      </c>
      <c r="F3265" s="26">
        <v>0.12</v>
      </c>
      <c r="G3265" s="25" t="s">
        <v>1484</v>
      </c>
      <c r="H3265" s="24">
        <v>1346</v>
      </c>
      <c r="I3265" s="26">
        <v>0.28100000000000003</v>
      </c>
      <c r="J3265" s="25" t="b">
        <v>1</v>
      </c>
    </row>
    <row r="3266" spans="1:10" x14ac:dyDescent="0.25">
      <c r="A3266" s="23">
        <v>45218</v>
      </c>
      <c r="B3266" s="24">
        <v>1848429</v>
      </c>
      <c r="C3266" s="25" t="s">
        <v>596</v>
      </c>
      <c r="D3266" s="24">
        <v>4938</v>
      </c>
      <c r="E3266" s="24">
        <v>592.91</v>
      </c>
      <c r="F3266" s="26">
        <v>0.12</v>
      </c>
      <c r="G3266" s="25" t="s">
        <v>1484</v>
      </c>
      <c r="H3266" s="24">
        <v>27892.7</v>
      </c>
      <c r="I3266" s="26">
        <v>0.22600000000000001</v>
      </c>
      <c r="J3266" s="25" t="b">
        <v>1</v>
      </c>
    </row>
    <row r="3267" spans="1:10" x14ac:dyDescent="0.25">
      <c r="A3267" s="23">
        <v>45084</v>
      </c>
      <c r="B3267" s="24">
        <v>1841746</v>
      </c>
      <c r="C3267" s="25" t="s">
        <v>1739</v>
      </c>
      <c r="D3267" s="24">
        <v>537.51</v>
      </c>
      <c r="E3267" s="24">
        <v>64.5</v>
      </c>
      <c r="F3267" s="26">
        <v>0.12</v>
      </c>
      <c r="G3267" s="25" t="s">
        <v>1484</v>
      </c>
      <c r="H3267" s="24">
        <v>389.17</v>
      </c>
      <c r="I3267" s="26">
        <v>0.22</v>
      </c>
      <c r="J3267" s="25" t="b">
        <v>1</v>
      </c>
    </row>
    <row r="3268" spans="1:10" x14ac:dyDescent="0.25">
      <c r="A3268" s="23">
        <v>45112</v>
      </c>
      <c r="B3268" s="24">
        <v>1842945</v>
      </c>
      <c r="C3268" s="25" t="s">
        <v>2454</v>
      </c>
      <c r="D3268" s="24">
        <v>7528</v>
      </c>
      <c r="E3268" s="24">
        <v>903.36</v>
      </c>
      <c r="F3268" s="26">
        <v>0.12</v>
      </c>
      <c r="G3268" s="25" t="s">
        <v>1484</v>
      </c>
      <c r="H3268" s="24">
        <v>3372.6</v>
      </c>
      <c r="I3268" s="26">
        <v>0.21</v>
      </c>
      <c r="J3268" s="25" t="b">
        <v>1</v>
      </c>
    </row>
    <row r="3269" spans="1:10" x14ac:dyDescent="0.25">
      <c r="A3269" s="23">
        <v>45153</v>
      </c>
      <c r="B3269" s="24">
        <v>1845005</v>
      </c>
      <c r="C3269" s="25" t="s">
        <v>2455</v>
      </c>
      <c r="D3269" s="24">
        <v>532</v>
      </c>
      <c r="E3269" s="24">
        <v>63.84</v>
      </c>
      <c r="F3269" s="26">
        <v>0.12</v>
      </c>
      <c r="G3269" s="25" t="s">
        <v>1484</v>
      </c>
      <c r="H3269" s="24">
        <v>454.4</v>
      </c>
      <c r="I3269" s="26">
        <v>0.17100000000000001</v>
      </c>
      <c r="J3269" s="25" t="b">
        <v>0</v>
      </c>
    </row>
    <row r="3270" spans="1:10" x14ac:dyDescent="0.25">
      <c r="A3270" s="23">
        <v>45258</v>
      </c>
      <c r="B3270" s="24">
        <v>1849978</v>
      </c>
      <c r="C3270" s="25" t="s">
        <v>2456</v>
      </c>
      <c r="D3270" s="24">
        <v>6405</v>
      </c>
      <c r="E3270" s="24">
        <v>768.6</v>
      </c>
      <c r="F3270" s="26">
        <v>0.12</v>
      </c>
      <c r="G3270" s="25" t="s">
        <v>1484</v>
      </c>
      <c r="H3270" s="24">
        <v>5329.06</v>
      </c>
      <c r="I3270" s="26">
        <v>0.22800000000000001</v>
      </c>
      <c r="J3270" s="25" t="b">
        <v>1</v>
      </c>
    </row>
    <row r="3271" spans="1:10" x14ac:dyDescent="0.25">
      <c r="A3271" s="23">
        <v>45216</v>
      </c>
      <c r="B3271" s="24">
        <v>1848280</v>
      </c>
      <c r="C3271" s="25" t="s">
        <v>2457</v>
      </c>
      <c r="D3271" s="24">
        <v>8892</v>
      </c>
      <c r="E3271" s="24">
        <v>1067.04</v>
      </c>
      <c r="F3271" s="26">
        <v>0.12</v>
      </c>
      <c r="G3271" s="25" t="s">
        <v>1484</v>
      </c>
      <c r="H3271" s="24">
        <v>2135.2800000000002</v>
      </c>
      <c r="I3271" s="26">
        <v>0.22</v>
      </c>
      <c r="J3271" s="25" t="b">
        <v>1</v>
      </c>
    </row>
    <row r="3272" spans="1:10" x14ac:dyDescent="0.25">
      <c r="A3272" s="23">
        <v>45141</v>
      </c>
      <c r="B3272" s="24">
        <v>1844414</v>
      </c>
      <c r="C3272" s="25" t="s">
        <v>2458</v>
      </c>
      <c r="D3272" s="24">
        <v>5937</v>
      </c>
      <c r="E3272" s="24">
        <v>712.44</v>
      </c>
      <c r="F3272" s="26">
        <v>0.12</v>
      </c>
      <c r="G3272" s="25" t="s">
        <v>1484</v>
      </c>
      <c r="H3272" s="24">
        <v>2542</v>
      </c>
      <c r="I3272" s="26">
        <v>0.22</v>
      </c>
      <c r="J3272" s="25" t="b">
        <v>1</v>
      </c>
    </row>
    <row r="3273" spans="1:10" x14ac:dyDescent="0.25">
      <c r="A3273" s="23">
        <v>45238</v>
      </c>
      <c r="B3273" s="24">
        <v>1849361</v>
      </c>
      <c r="C3273" s="25" t="s">
        <v>2459</v>
      </c>
      <c r="D3273" s="24">
        <v>1376</v>
      </c>
      <c r="E3273" s="24">
        <v>165.12</v>
      </c>
      <c r="F3273" s="26">
        <v>0.12</v>
      </c>
      <c r="G3273" s="25" t="s">
        <v>1484</v>
      </c>
      <c r="H3273" s="24">
        <v>1455.5</v>
      </c>
      <c r="I3273" s="26">
        <v>0.22</v>
      </c>
      <c r="J3273" s="25" t="b">
        <v>1</v>
      </c>
    </row>
    <row r="3274" spans="1:10" x14ac:dyDescent="0.25">
      <c r="A3274" s="23">
        <v>45154</v>
      </c>
      <c r="B3274" s="24">
        <v>1845092</v>
      </c>
      <c r="C3274" s="25" t="s">
        <v>2460</v>
      </c>
      <c r="D3274" s="24">
        <v>22145</v>
      </c>
      <c r="E3274" s="24">
        <v>2667.83</v>
      </c>
      <c r="F3274" s="26">
        <v>0.12</v>
      </c>
      <c r="G3274" s="25" t="s">
        <v>1484</v>
      </c>
      <c r="H3274" s="24">
        <v>778.18</v>
      </c>
      <c r="I3274" s="26">
        <v>0.22</v>
      </c>
      <c r="J3274" s="25" t="b">
        <v>1</v>
      </c>
    </row>
    <row r="3275" spans="1:10" x14ac:dyDescent="0.25">
      <c r="A3275" s="23">
        <v>45279</v>
      </c>
      <c r="B3275" s="24">
        <v>1850904</v>
      </c>
      <c r="C3275" s="25" t="s">
        <v>1490</v>
      </c>
      <c r="D3275" s="24">
        <v>400.5</v>
      </c>
      <c r="E3275" s="24">
        <v>48.06</v>
      </c>
      <c r="F3275" s="26">
        <v>0.12</v>
      </c>
      <c r="G3275" s="25" t="s">
        <v>1484</v>
      </c>
      <c r="H3275" s="24">
        <v>12969.44</v>
      </c>
      <c r="I3275" s="26">
        <v>0.13600000000000001</v>
      </c>
      <c r="J3275" s="25" t="b">
        <v>0</v>
      </c>
    </row>
    <row r="3276" spans="1:10" x14ac:dyDescent="0.25">
      <c r="A3276" s="23">
        <v>45271</v>
      </c>
      <c r="B3276" s="24">
        <v>1850554</v>
      </c>
      <c r="C3276" s="25" t="s">
        <v>1638</v>
      </c>
      <c r="D3276" s="24">
        <v>11648</v>
      </c>
      <c r="E3276" s="24">
        <v>1397.76</v>
      </c>
      <c r="F3276" s="26">
        <v>0.12</v>
      </c>
      <c r="G3276" s="25" t="s">
        <v>1484</v>
      </c>
      <c r="H3276" s="24">
        <v>2112.3200000000002</v>
      </c>
      <c r="I3276" s="26">
        <v>0.22</v>
      </c>
      <c r="J3276" s="25" t="b">
        <v>1</v>
      </c>
    </row>
    <row r="3277" spans="1:10" x14ac:dyDescent="0.25">
      <c r="A3277" s="23">
        <v>45112</v>
      </c>
      <c r="B3277" s="24">
        <v>1842952</v>
      </c>
      <c r="C3277" s="25" t="s">
        <v>2461</v>
      </c>
      <c r="D3277" s="24">
        <v>4025</v>
      </c>
      <c r="E3277" s="24">
        <v>483</v>
      </c>
      <c r="F3277" s="26">
        <v>0.12</v>
      </c>
      <c r="G3277" s="25" t="s">
        <v>1484</v>
      </c>
      <c r="H3277" s="24">
        <v>2736.5</v>
      </c>
      <c r="I3277" s="26">
        <v>0.16900000000000001</v>
      </c>
      <c r="J3277" s="25" t="b">
        <v>0</v>
      </c>
    </row>
    <row r="3278" spans="1:10" x14ac:dyDescent="0.25">
      <c r="A3278" s="23">
        <v>45209</v>
      </c>
      <c r="B3278" s="24">
        <v>1847931</v>
      </c>
      <c r="C3278" s="25" t="s">
        <v>590</v>
      </c>
      <c r="D3278" s="24">
        <v>4497.1400000000003</v>
      </c>
      <c r="E3278" s="24">
        <v>539.66</v>
      </c>
      <c r="F3278" s="26">
        <v>0.12</v>
      </c>
      <c r="G3278" s="25" t="s">
        <v>1484</v>
      </c>
      <c r="H3278" s="24">
        <v>42881.37</v>
      </c>
      <c r="I3278" s="26">
        <v>8.8999999999999996E-2</v>
      </c>
      <c r="J3278" s="25" t="b">
        <v>0</v>
      </c>
    </row>
    <row r="3279" spans="1:10" x14ac:dyDescent="0.25">
      <c r="A3279" s="23">
        <v>45174</v>
      </c>
      <c r="B3279" s="24">
        <v>1846126</v>
      </c>
      <c r="C3279" s="25" t="s">
        <v>2462</v>
      </c>
      <c r="D3279" s="24">
        <v>354.2</v>
      </c>
      <c r="E3279" s="24">
        <v>42.5</v>
      </c>
      <c r="F3279" s="26">
        <v>0.12</v>
      </c>
      <c r="G3279" s="25" t="s">
        <v>1484</v>
      </c>
      <c r="H3279" s="24">
        <v>90.8</v>
      </c>
      <c r="I3279" s="26">
        <v>0.219</v>
      </c>
      <c r="J3279" s="25" t="b">
        <v>1</v>
      </c>
    </row>
    <row r="3280" spans="1:10" x14ac:dyDescent="0.25">
      <c r="A3280" s="23">
        <v>45210</v>
      </c>
      <c r="B3280" s="24">
        <v>1848044</v>
      </c>
      <c r="C3280" s="25" t="s">
        <v>2463</v>
      </c>
      <c r="D3280" s="24">
        <v>332.7</v>
      </c>
      <c r="E3280" s="24">
        <v>39.92</v>
      </c>
      <c r="F3280" s="26">
        <v>0.12</v>
      </c>
      <c r="G3280" s="25" t="s">
        <v>1484</v>
      </c>
      <c r="H3280" s="24">
        <v>5023.92</v>
      </c>
      <c r="I3280" s="26">
        <v>0.13600000000000001</v>
      </c>
      <c r="J3280" s="25" t="b">
        <v>0</v>
      </c>
    </row>
    <row r="3281" spans="1:10" x14ac:dyDescent="0.25">
      <c r="A3281" s="23">
        <v>45077</v>
      </c>
      <c r="B3281" s="24">
        <v>1841340</v>
      </c>
      <c r="C3281" s="25" t="s">
        <v>2464</v>
      </c>
      <c r="D3281" s="24">
        <v>4957</v>
      </c>
      <c r="E3281" s="24">
        <v>594.84</v>
      </c>
      <c r="F3281" s="26">
        <v>0.12</v>
      </c>
      <c r="G3281" s="25" t="s">
        <v>1484</v>
      </c>
      <c r="H3281" s="24">
        <v>623.20000000000005</v>
      </c>
      <c r="I3281" s="26">
        <v>0.22</v>
      </c>
      <c r="J3281" s="25" t="b">
        <v>1</v>
      </c>
    </row>
    <row r="3282" spans="1:10" x14ac:dyDescent="0.25">
      <c r="A3282" s="23">
        <v>45107</v>
      </c>
      <c r="B3282" s="24">
        <v>1842833</v>
      </c>
      <c r="C3282" s="25" t="s">
        <v>979</v>
      </c>
      <c r="D3282" s="24">
        <v>6800</v>
      </c>
      <c r="E3282" s="24">
        <v>816</v>
      </c>
      <c r="F3282" s="26">
        <v>0.12</v>
      </c>
      <c r="G3282" s="25" t="s">
        <v>1484</v>
      </c>
      <c r="H3282" s="24">
        <v>150.84</v>
      </c>
      <c r="I3282" s="26">
        <v>0.193</v>
      </c>
      <c r="J3282" s="25" t="b">
        <v>1</v>
      </c>
    </row>
    <row r="3283" spans="1:10" x14ac:dyDescent="0.25">
      <c r="A3283" s="23">
        <v>45055</v>
      </c>
      <c r="B3283" s="24">
        <v>1840308</v>
      </c>
      <c r="C3283" s="25" t="s">
        <v>2465</v>
      </c>
      <c r="D3283" s="24">
        <v>487</v>
      </c>
      <c r="E3283" s="24">
        <v>58.44</v>
      </c>
      <c r="F3283" s="26">
        <v>0.12</v>
      </c>
      <c r="G3283" s="25" t="s">
        <v>1484</v>
      </c>
      <c r="H3283" s="24">
        <v>2268.12</v>
      </c>
      <c r="I3283" s="26">
        <v>0.22</v>
      </c>
      <c r="J3283" s="25" t="b">
        <v>1</v>
      </c>
    </row>
    <row r="3284" spans="1:10" x14ac:dyDescent="0.25">
      <c r="A3284" s="23">
        <v>45124</v>
      </c>
      <c r="B3284" s="24">
        <v>1843441</v>
      </c>
      <c r="C3284" s="25" t="s">
        <v>2466</v>
      </c>
      <c r="D3284" s="24">
        <v>10548</v>
      </c>
      <c r="E3284" s="24">
        <v>1265.76</v>
      </c>
      <c r="F3284" s="26">
        <v>0.12</v>
      </c>
      <c r="G3284" s="25" t="s">
        <v>1484</v>
      </c>
      <c r="H3284" s="24">
        <v>2717.77</v>
      </c>
      <c r="I3284" s="26">
        <v>0.14199999999999999</v>
      </c>
      <c r="J3284" s="25" t="b">
        <v>0</v>
      </c>
    </row>
    <row r="3285" spans="1:10" x14ac:dyDescent="0.25">
      <c r="A3285" s="23">
        <v>44993</v>
      </c>
      <c r="B3285" s="24">
        <v>1836935</v>
      </c>
      <c r="C3285" s="25" t="s">
        <v>2467</v>
      </c>
      <c r="D3285" s="24">
        <v>10378</v>
      </c>
      <c r="E3285" s="24">
        <v>1245.3599999999999</v>
      </c>
      <c r="F3285" s="26">
        <v>0.12</v>
      </c>
      <c r="G3285" s="25" t="s">
        <v>1484</v>
      </c>
      <c r="H3285" s="24">
        <v>57751.29</v>
      </c>
      <c r="I3285" s="26">
        <v>0.21199999999999999</v>
      </c>
      <c r="J3285" s="25" t="b">
        <v>1</v>
      </c>
    </row>
    <row r="3286" spans="1:10" x14ac:dyDescent="0.25">
      <c r="A3286" s="23">
        <v>45104</v>
      </c>
      <c r="B3286" s="24">
        <v>1842632</v>
      </c>
      <c r="C3286" s="25" t="s">
        <v>2468</v>
      </c>
      <c r="D3286" s="24">
        <v>7196</v>
      </c>
      <c r="E3286" s="24">
        <v>863.52</v>
      </c>
      <c r="F3286" s="26">
        <v>0.12</v>
      </c>
      <c r="G3286" s="25" t="s">
        <v>1484</v>
      </c>
      <c r="H3286" s="24">
        <v>0</v>
      </c>
      <c r="I3286" s="26">
        <v>0</v>
      </c>
      <c r="J3286" s="25" t="b">
        <v>0</v>
      </c>
    </row>
    <row r="3287" spans="1:10" x14ac:dyDescent="0.25">
      <c r="A3287" s="23">
        <v>45119</v>
      </c>
      <c r="B3287" s="24">
        <v>1843261</v>
      </c>
      <c r="C3287" s="25" t="s">
        <v>1955</v>
      </c>
      <c r="D3287" s="24">
        <v>4097</v>
      </c>
      <c r="E3287" s="24">
        <v>491.64</v>
      </c>
      <c r="F3287" s="26">
        <v>0.12</v>
      </c>
      <c r="G3287" s="25" t="s">
        <v>1484</v>
      </c>
      <c r="H3287" s="24">
        <v>827.7</v>
      </c>
      <c r="I3287" s="26">
        <v>0.23599999999999999</v>
      </c>
      <c r="J3287" s="25" t="b">
        <v>1</v>
      </c>
    </row>
    <row r="3288" spans="1:10" x14ac:dyDescent="0.25">
      <c r="A3288" s="23">
        <v>45117</v>
      </c>
      <c r="B3288" s="24">
        <v>1843142</v>
      </c>
      <c r="C3288" s="25" t="s">
        <v>2469</v>
      </c>
      <c r="D3288" s="24">
        <v>11390</v>
      </c>
      <c r="E3288" s="24">
        <v>1366.8</v>
      </c>
      <c r="F3288" s="26">
        <v>0.12</v>
      </c>
      <c r="G3288" s="25" t="s">
        <v>1484</v>
      </c>
      <c r="H3288" s="24">
        <v>8410</v>
      </c>
      <c r="I3288" s="26">
        <v>0.13</v>
      </c>
      <c r="J3288" s="25" t="b">
        <v>0</v>
      </c>
    </row>
    <row r="3289" spans="1:10" x14ac:dyDescent="0.25">
      <c r="A3289" s="23">
        <v>45155</v>
      </c>
      <c r="B3289" s="24">
        <v>1845182</v>
      </c>
      <c r="C3289" s="25" t="s">
        <v>2470</v>
      </c>
      <c r="D3289" s="24">
        <v>12309</v>
      </c>
      <c r="E3289" s="24">
        <v>1477.08</v>
      </c>
      <c r="F3289" s="26">
        <v>0.12</v>
      </c>
      <c r="G3289" s="25" t="s">
        <v>1484</v>
      </c>
      <c r="H3289" s="24">
        <v>436.6</v>
      </c>
      <c r="I3289" s="26">
        <v>0.08</v>
      </c>
      <c r="J3289" s="25" t="b">
        <v>0</v>
      </c>
    </row>
    <row r="3290" spans="1:10" x14ac:dyDescent="0.25">
      <c r="A3290" s="23">
        <v>45190</v>
      </c>
      <c r="B3290" s="24">
        <v>1847057</v>
      </c>
      <c r="C3290" s="25" t="s">
        <v>2471</v>
      </c>
      <c r="D3290" s="24">
        <v>5191.2</v>
      </c>
      <c r="E3290" s="24">
        <v>622.94000000000005</v>
      </c>
      <c r="F3290" s="26">
        <v>0.12</v>
      </c>
      <c r="G3290" s="25" t="s">
        <v>1484</v>
      </c>
      <c r="H3290" s="24">
        <v>487.9</v>
      </c>
      <c r="I3290" s="26">
        <v>0.22</v>
      </c>
      <c r="J3290" s="25" t="b">
        <v>1</v>
      </c>
    </row>
    <row r="3291" spans="1:10" x14ac:dyDescent="0.25">
      <c r="A3291" s="23">
        <v>45273</v>
      </c>
      <c r="B3291" s="24">
        <v>1850640</v>
      </c>
      <c r="C3291" s="25" t="s">
        <v>2472</v>
      </c>
      <c r="D3291" s="24">
        <v>390</v>
      </c>
      <c r="E3291" s="24">
        <v>46.8</v>
      </c>
      <c r="F3291" s="26">
        <v>0.12</v>
      </c>
      <c r="G3291" s="25" t="s">
        <v>1484</v>
      </c>
      <c r="H3291" s="24">
        <v>2433.7600000000002</v>
      </c>
      <c r="I3291" s="26">
        <v>0.22</v>
      </c>
      <c r="J3291" s="25" t="b">
        <v>1</v>
      </c>
    </row>
    <row r="3292" spans="1:10" x14ac:dyDescent="0.25">
      <c r="A3292" s="23">
        <v>45055</v>
      </c>
      <c r="B3292" s="24">
        <v>1840326</v>
      </c>
      <c r="C3292" s="25" t="s">
        <v>2473</v>
      </c>
      <c r="D3292" s="24">
        <v>14324</v>
      </c>
      <c r="E3292" s="24">
        <v>1718.88</v>
      </c>
      <c r="F3292" s="26">
        <v>0.12</v>
      </c>
      <c r="G3292" s="25" t="s">
        <v>1484</v>
      </c>
      <c r="H3292" s="24">
        <v>1881.9</v>
      </c>
      <c r="I3292" s="26">
        <v>0.22</v>
      </c>
      <c r="J3292" s="25" t="b">
        <v>1</v>
      </c>
    </row>
    <row r="3293" spans="1:10" x14ac:dyDescent="0.25">
      <c r="A3293" s="23">
        <v>44942</v>
      </c>
      <c r="B3293" s="24">
        <v>1834544</v>
      </c>
      <c r="C3293" s="25" t="s">
        <v>2474</v>
      </c>
      <c r="D3293" s="24">
        <v>33250</v>
      </c>
      <c r="E3293" s="24">
        <v>3988</v>
      </c>
      <c r="F3293" s="26">
        <v>0.12</v>
      </c>
      <c r="G3293" s="25" t="s">
        <v>1484</v>
      </c>
      <c r="H3293" s="24">
        <v>0</v>
      </c>
      <c r="I3293" s="26">
        <v>0</v>
      </c>
      <c r="J3293" s="25" t="b">
        <v>0</v>
      </c>
    </row>
    <row r="3294" spans="1:10" x14ac:dyDescent="0.25">
      <c r="A3294" s="23">
        <v>45014</v>
      </c>
      <c r="B3294" s="24">
        <v>1838146</v>
      </c>
      <c r="C3294" s="25" t="s">
        <v>1993</v>
      </c>
      <c r="D3294" s="24">
        <v>4128</v>
      </c>
      <c r="E3294" s="24">
        <v>495.36</v>
      </c>
      <c r="F3294" s="26">
        <v>0.12</v>
      </c>
      <c r="G3294" s="25" t="s">
        <v>1484</v>
      </c>
      <c r="H3294" s="24">
        <v>24408.73</v>
      </c>
      <c r="I3294" s="26">
        <v>0.18099999999999999</v>
      </c>
      <c r="J3294" s="25" t="b">
        <v>1</v>
      </c>
    </row>
    <row r="3295" spans="1:10" x14ac:dyDescent="0.25">
      <c r="A3295" s="23">
        <v>45028</v>
      </c>
      <c r="B3295" s="24">
        <v>1838825</v>
      </c>
      <c r="C3295" s="25" t="s">
        <v>2475</v>
      </c>
      <c r="D3295" s="24">
        <v>1164.02</v>
      </c>
      <c r="E3295" s="24">
        <v>139.68</v>
      </c>
      <c r="F3295" s="26">
        <v>0.12</v>
      </c>
      <c r="G3295" s="25" t="s">
        <v>1484</v>
      </c>
      <c r="H3295" s="24">
        <v>6350.96</v>
      </c>
      <c r="I3295" s="26">
        <v>0.13600000000000001</v>
      </c>
      <c r="J3295" s="25" t="b">
        <v>0</v>
      </c>
    </row>
    <row r="3296" spans="1:10" x14ac:dyDescent="0.25">
      <c r="A3296" s="23">
        <v>45107</v>
      </c>
      <c r="B3296" s="24">
        <v>1842843</v>
      </c>
      <c r="C3296" s="25" t="s">
        <v>2476</v>
      </c>
      <c r="D3296" s="24">
        <v>8790</v>
      </c>
      <c r="E3296" s="24">
        <v>1054.8</v>
      </c>
      <c r="F3296" s="26">
        <v>0.12</v>
      </c>
      <c r="G3296" s="25" t="s">
        <v>1484</v>
      </c>
      <c r="H3296" s="24">
        <v>57.13</v>
      </c>
      <c r="I3296" s="26">
        <v>0.24299999999999999</v>
      </c>
      <c r="J3296" s="25" t="b">
        <v>1</v>
      </c>
    </row>
    <row r="3297" spans="1:10" x14ac:dyDescent="0.25">
      <c r="A3297" s="23">
        <v>44977</v>
      </c>
      <c r="B3297" s="24">
        <v>1836123</v>
      </c>
      <c r="C3297" s="25" t="s">
        <v>2477</v>
      </c>
      <c r="D3297" s="24">
        <v>510</v>
      </c>
      <c r="E3297" s="24">
        <v>61.2</v>
      </c>
      <c r="F3297" s="26">
        <v>0.12</v>
      </c>
      <c r="G3297" s="25" t="s">
        <v>1484</v>
      </c>
      <c r="H3297" s="24">
        <v>1349.72</v>
      </c>
      <c r="I3297" s="26">
        <v>0.22</v>
      </c>
      <c r="J3297" s="25" t="b">
        <v>1</v>
      </c>
    </row>
    <row r="3298" spans="1:10" x14ac:dyDescent="0.25">
      <c r="A3298" s="23">
        <v>45156</v>
      </c>
      <c r="B3298" s="24">
        <v>1845203</v>
      </c>
      <c r="C3298" s="25" t="s">
        <v>2478</v>
      </c>
      <c r="D3298" s="24">
        <v>487</v>
      </c>
      <c r="E3298" s="24">
        <v>58.44</v>
      </c>
      <c r="F3298" s="26">
        <v>0.12</v>
      </c>
      <c r="G3298" s="25" t="s">
        <v>1484</v>
      </c>
      <c r="H3298" s="24">
        <v>12234.98</v>
      </c>
      <c r="I3298" s="26">
        <v>0.22</v>
      </c>
      <c r="J3298" s="25" t="b">
        <v>1</v>
      </c>
    </row>
    <row r="3299" spans="1:10" x14ac:dyDescent="0.25">
      <c r="A3299" s="23">
        <v>45097</v>
      </c>
      <c r="B3299" s="24">
        <v>1842336</v>
      </c>
      <c r="C3299" s="25" t="s">
        <v>2479</v>
      </c>
      <c r="D3299" s="24">
        <v>7457.84</v>
      </c>
      <c r="E3299" s="24">
        <v>894.94</v>
      </c>
      <c r="F3299" s="26">
        <v>0.12</v>
      </c>
      <c r="G3299" s="25" t="s">
        <v>1484</v>
      </c>
      <c r="H3299" s="24">
        <v>880.92</v>
      </c>
      <c r="I3299" s="26">
        <v>0.311</v>
      </c>
      <c r="J3299" s="25" t="b">
        <v>1</v>
      </c>
    </row>
    <row r="3300" spans="1:10" x14ac:dyDescent="0.25">
      <c r="A3300" s="23">
        <v>45114</v>
      </c>
      <c r="B3300" s="24">
        <v>1843062</v>
      </c>
      <c r="C3300" s="25" t="s">
        <v>2480</v>
      </c>
      <c r="D3300" s="24">
        <v>14400</v>
      </c>
      <c r="E3300" s="24">
        <v>1728</v>
      </c>
      <c r="F3300" s="26">
        <v>0.12</v>
      </c>
      <c r="G3300" s="25" t="s">
        <v>1484</v>
      </c>
      <c r="H3300" s="24">
        <v>0</v>
      </c>
      <c r="I3300" s="26">
        <v>0</v>
      </c>
      <c r="J3300" s="25" t="b">
        <v>0</v>
      </c>
    </row>
    <row r="3301" spans="1:10" x14ac:dyDescent="0.25">
      <c r="A3301" s="23">
        <v>45169</v>
      </c>
      <c r="B3301" s="24">
        <v>1845917</v>
      </c>
      <c r="C3301" s="25" t="s">
        <v>2481</v>
      </c>
      <c r="D3301" s="24">
        <v>3263.6</v>
      </c>
      <c r="E3301" s="24">
        <v>391.63</v>
      </c>
      <c r="F3301" s="26">
        <v>0.12</v>
      </c>
      <c r="G3301" s="25" t="s">
        <v>1484</v>
      </c>
      <c r="H3301" s="24">
        <v>0</v>
      </c>
      <c r="I3301" s="26">
        <v>0</v>
      </c>
      <c r="J3301" s="25" t="b">
        <v>0</v>
      </c>
    </row>
    <row r="3302" spans="1:10" x14ac:dyDescent="0.25">
      <c r="A3302" s="23">
        <v>45033</v>
      </c>
      <c r="B3302" s="24">
        <v>1839039</v>
      </c>
      <c r="C3302" s="25" t="s">
        <v>2482</v>
      </c>
      <c r="D3302" s="24">
        <v>6021</v>
      </c>
      <c r="E3302" s="24">
        <v>722.52</v>
      </c>
      <c r="F3302" s="26">
        <v>0.12</v>
      </c>
      <c r="G3302" s="25" t="s">
        <v>1484</v>
      </c>
      <c r="H3302" s="24">
        <v>648</v>
      </c>
      <c r="I3302" s="26">
        <v>0.20399999999999999</v>
      </c>
      <c r="J3302" s="25" t="b">
        <v>1</v>
      </c>
    </row>
    <row r="3303" spans="1:10" x14ac:dyDescent="0.25">
      <c r="A3303" s="23">
        <v>44999</v>
      </c>
      <c r="B3303" s="24">
        <v>1837436</v>
      </c>
      <c r="C3303" s="25" t="s">
        <v>296</v>
      </c>
      <c r="D3303" s="24">
        <v>356</v>
      </c>
      <c r="E3303" s="24">
        <v>42.72</v>
      </c>
      <c r="F3303" s="26">
        <v>0.12</v>
      </c>
      <c r="G3303" s="25" t="s">
        <v>1484</v>
      </c>
      <c r="H3303" s="24">
        <v>951.54</v>
      </c>
      <c r="I3303" s="26">
        <v>0.223</v>
      </c>
      <c r="J3303" s="25" t="b">
        <v>1</v>
      </c>
    </row>
    <row r="3304" spans="1:10" x14ac:dyDescent="0.25">
      <c r="A3304" s="23">
        <v>45250</v>
      </c>
      <c r="B3304" s="24">
        <v>1849774</v>
      </c>
      <c r="C3304" s="25" t="s">
        <v>2483</v>
      </c>
      <c r="D3304" s="24">
        <v>5088</v>
      </c>
      <c r="E3304" s="24">
        <v>612.16999999999996</v>
      </c>
      <c r="F3304" s="26">
        <v>0.12</v>
      </c>
      <c r="G3304" s="25" t="s">
        <v>1484</v>
      </c>
      <c r="H3304" s="24">
        <v>1938.48</v>
      </c>
      <c r="I3304" s="26">
        <v>0.22</v>
      </c>
      <c r="J3304" s="25" t="b">
        <v>1</v>
      </c>
    </row>
    <row r="3305" spans="1:10" x14ac:dyDescent="0.25">
      <c r="A3305" s="23">
        <v>45160</v>
      </c>
      <c r="B3305" s="24">
        <v>1845368</v>
      </c>
      <c r="C3305" s="25" t="s">
        <v>1278</v>
      </c>
      <c r="D3305" s="24">
        <v>5948</v>
      </c>
      <c r="E3305" s="24">
        <v>716.2</v>
      </c>
      <c r="F3305" s="26">
        <v>0.12</v>
      </c>
      <c r="G3305" s="25" t="s">
        <v>1484</v>
      </c>
      <c r="H3305" s="24">
        <v>899.54</v>
      </c>
      <c r="I3305" s="26">
        <v>0.22</v>
      </c>
      <c r="J3305" s="25" t="b">
        <v>1</v>
      </c>
    </row>
    <row r="3306" spans="1:10" x14ac:dyDescent="0.25">
      <c r="A3306" s="23">
        <v>45029</v>
      </c>
      <c r="B3306" s="24">
        <v>1838891</v>
      </c>
      <c r="C3306" s="25" t="s">
        <v>2484</v>
      </c>
      <c r="D3306" s="24">
        <v>5422</v>
      </c>
      <c r="E3306" s="24">
        <v>650.64</v>
      </c>
      <c r="F3306" s="26">
        <v>0.12</v>
      </c>
      <c r="G3306" s="25" t="s">
        <v>1484</v>
      </c>
      <c r="H3306" s="24">
        <v>12356.42</v>
      </c>
      <c r="I3306" s="26">
        <v>0.11600000000000001</v>
      </c>
      <c r="J3306" s="25" t="b">
        <v>0</v>
      </c>
    </row>
    <row r="3307" spans="1:10" x14ac:dyDescent="0.25">
      <c r="A3307" s="23">
        <v>45006</v>
      </c>
      <c r="B3307" s="24">
        <v>1837745</v>
      </c>
      <c r="C3307" s="25" t="s">
        <v>2485</v>
      </c>
      <c r="D3307" s="24">
        <v>463</v>
      </c>
      <c r="E3307" s="24">
        <v>55.56</v>
      </c>
      <c r="F3307" s="26">
        <v>0.12</v>
      </c>
      <c r="G3307" s="25" t="s">
        <v>1484</v>
      </c>
      <c r="H3307" s="24">
        <v>30530.32</v>
      </c>
      <c r="I3307" s="26">
        <v>0.22800000000000001</v>
      </c>
      <c r="J3307" s="25" t="b">
        <v>1</v>
      </c>
    </row>
    <row r="3308" spans="1:10" x14ac:dyDescent="0.25">
      <c r="A3308" s="23">
        <v>45086</v>
      </c>
      <c r="B3308" s="24">
        <v>1841849</v>
      </c>
      <c r="C3308" s="25" t="s">
        <v>2486</v>
      </c>
      <c r="D3308" s="24">
        <v>6492</v>
      </c>
      <c r="E3308" s="24">
        <v>779.04</v>
      </c>
      <c r="F3308" s="26">
        <v>0.12</v>
      </c>
      <c r="G3308" s="25" t="s">
        <v>1484</v>
      </c>
      <c r="H3308" s="24">
        <v>6193.5</v>
      </c>
      <c r="I3308" s="26">
        <v>0.17499999999999999</v>
      </c>
      <c r="J3308" s="25" t="b">
        <v>0</v>
      </c>
    </row>
    <row r="3309" spans="1:10" x14ac:dyDescent="0.25">
      <c r="A3309" s="23">
        <v>45174</v>
      </c>
      <c r="B3309" s="24">
        <v>1846101</v>
      </c>
      <c r="C3309" s="25" t="s">
        <v>1282</v>
      </c>
      <c r="D3309" s="24">
        <v>882.29</v>
      </c>
      <c r="E3309" s="24">
        <v>105.87</v>
      </c>
      <c r="F3309" s="26">
        <v>0.12</v>
      </c>
      <c r="G3309" s="25" t="s">
        <v>1484</v>
      </c>
      <c r="H3309" s="24">
        <v>1468</v>
      </c>
      <c r="I3309" s="26">
        <v>0.20599999999999999</v>
      </c>
      <c r="J3309" s="25" t="b">
        <v>1</v>
      </c>
    </row>
    <row r="3310" spans="1:10" x14ac:dyDescent="0.25">
      <c r="A3310" s="23">
        <v>44992</v>
      </c>
      <c r="B3310" s="24">
        <v>1836866</v>
      </c>
      <c r="C3310" s="25" t="s">
        <v>2487</v>
      </c>
      <c r="D3310" s="24">
        <v>487</v>
      </c>
      <c r="E3310" s="24">
        <v>58.44</v>
      </c>
      <c r="F3310" s="26">
        <v>0.12</v>
      </c>
      <c r="G3310" s="25" t="s">
        <v>1484</v>
      </c>
      <c r="H3310" s="24">
        <v>836.4</v>
      </c>
      <c r="I3310" s="26">
        <v>0.22</v>
      </c>
      <c r="J3310" s="25" t="b">
        <v>1</v>
      </c>
    </row>
    <row r="3311" spans="1:10" x14ac:dyDescent="0.25">
      <c r="A3311" s="23">
        <v>44988</v>
      </c>
      <c r="B3311" s="24">
        <v>1836733</v>
      </c>
      <c r="C3311" s="25" t="s">
        <v>1533</v>
      </c>
      <c r="D3311" s="24">
        <v>8874</v>
      </c>
      <c r="E3311" s="24">
        <v>1064.8800000000001</v>
      </c>
      <c r="F3311" s="26">
        <v>0.12</v>
      </c>
      <c r="G3311" s="25" t="s">
        <v>1484</v>
      </c>
      <c r="H3311" s="24">
        <v>8841</v>
      </c>
      <c r="I3311" s="26">
        <v>0.14299999999999999</v>
      </c>
      <c r="J3311" s="25" t="b">
        <v>0</v>
      </c>
    </row>
    <row r="3312" spans="1:10" x14ac:dyDescent="0.25">
      <c r="A3312" s="23">
        <v>45034</v>
      </c>
      <c r="B3312" s="24">
        <v>1839156</v>
      </c>
      <c r="C3312" s="25" t="s">
        <v>2488</v>
      </c>
      <c r="D3312" s="24">
        <v>8430</v>
      </c>
      <c r="E3312" s="24">
        <v>1011.6</v>
      </c>
      <c r="F3312" s="26">
        <v>0.12</v>
      </c>
      <c r="G3312" s="25" t="s">
        <v>1484</v>
      </c>
      <c r="H3312" s="24">
        <v>733.47</v>
      </c>
      <c r="I3312" s="26">
        <v>0.52400000000000002</v>
      </c>
      <c r="J3312" s="25" t="b">
        <v>1</v>
      </c>
    </row>
    <row r="3313" spans="1:10" x14ac:dyDescent="0.25">
      <c r="A3313" s="23">
        <v>45044</v>
      </c>
      <c r="B3313" s="24">
        <v>1839739</v>
      </c>
      <c r="C3313" s="25" t="s">
        <v>2489</v>
      </c>
      <c r="D3313" s="24">
        <v>10486</v>
      </c>
      <c r="E3313" s="24">
        <v>1258.32</v>
      </c>
      <c r="F3313" s="26">
        <v>0.12</v>
      </c>
      <c r="G3313" s="25" t="s">
        <v>1484</v>
      </c>
      <c r="H3313" s="24">
        <v>44282.51</v>
      </c>
      <c r="I3313" s="26">
        <v>0.183</v>
      </c>
      <c r="J3313" s="25" t="b">
        <v>1</v>
      </c>
    </row>
    <row r="3314" spans="1:10" x14ac:dyDescent="0.25">
      <c r="A3314" s="23">
        <v>45055</v>
      </c>
      <c r="B3314" s="24">
        <v>1840329</v>
      </c>
      <c r="C3314" s="25" t="s">
        <v>1503</v>
      </c>
      <c r="D3314" s="24">
        <v>6623</v>
      </c>
      <c r="E3314" s="24">
        <v>794.76</v>
      </c>
      <c r="F3314" s="26">
        <v>0.12</v>
      </c>
      <c r="G3314" s="25" t="s">
        <v>1484</v>
      </c>
      <c r="H3314" s="24">
        <v>702.1</v>
      </c>
      <c r="I3314" s="26">
        <v>0.21199999999999999</v>
      </c>
      <c r="J3314" s="25" t="b">
        <v>1</v>
      </c>
    </row>
    <row r="3315" spans="1:10" x14ac:dyDescent="0.25">
      <c r="A3315" s="23">
        <v>45015</v>
      </c>
      <c r="B3315" s="24">
        <v>1838279</v>
      </c>
      <c r="C3315" s="25" t="s">
        <v>2490</v>
      </c>
      <c r="D3315" s="24">
        <v>6169</v>
      </c>
      <c r="E3315" s="24">
        <v>740.28</v>
      </c>
      <c r="F3315" s="26">
        <v>0.12</v>
      </c>
      <c r="G3315" s="25" t="s">
        <v>1484</v>
      </c>
      <c r="H3315" s="24">
        <v>33434</v>
      </c>
      <c r="I3315" s="26">
        <v>0.16700000000000001</v>
      </c>
      <c r="J3315" s="25" t="b">
        <v>0</v>
      </c>
    </row>
    <row r="3316" spans="1:10" x14ac:dyDescent="0.25">
      <c r="A3316" s="23">
        <v>44959</v>
      </c>
      <c r="B3316" s="24">
        <v>1835364</v>
      </c>
      <c r="C3316" s="25" t="s">
        <v>2463</v>
      </c>
      <c r="D3316" s="24">
        <v>3300</v>
      </c>
      <c r="E3316" s="24">
        <v>397.2</v>
      </c>
      <c r="F3316" s="26">
        <v>0.12</v>
      </c>
      <c r="G3316" s="25" t="s">
        <v>1484</v>
      </c>
      <c r="H3316" s="24">
        <v>16552.400000000001</v>
      </c>
      <c r="I3316" s="26">
        <v>0.22800000000000001</v>
      </c>
      <c r="J3316" s="25" t="b">
        <v>1</v>
      </c>
    </row>
    <row r="3317" spans="1:10" x14ac:dyDescent="0.25">
      <c r="A3317" s="23">
        <v>45238</v>
      </c>
      <c r="B3317" s="24">
        <v>1849342</v>
      </c>
      <c r="C3317" s="25" t="s">
        <v>2491</v>
      </c>
      <c r="D3317" s="24">
        <v>874.4</v>
      </c>
      <c r="E3317" s="24">
        <v>104.93</v>
      </c>
      <c r="F3317" s="26">
        <v>0.12</v>
      </c>
      <c r="G3317" s="25" t="s">
        <v>1484</v>
      </c>
      <c r="H3317" s="24">
        <v>2365.1999999999998</v>
      </c>
      <c r="I3317" s="26">
        <v>0.11600000000000001</v>
      </c>
      <c r="J3317" s="25" t="b">
        <v>0</v>
      </c>
    </row>
    <row r="3318" spans="1:10" x14ac:dyDescent="0.25">
      <c r="A3318" s="23">
        <v>45096</v>
      </c>
      <c r="B3318" s="24">
        <v>1842253</v>
      </c>
      <c r="C3318" s="25" t="s">
        <v>2492</v>
      </c>
      <c r="D3318" s="24">
        <v>603.29999999999995</v>
      </c>
      <c r="E3318" s="24">
        <v>72.400000000000006</v>
      </c>
      <c r="F3318" s="26">
        <v>0.12</v>
      </c>
      <c r="G3318" s="25" t="s">
        <v>1484</v>
      </c>
      <c r="H3318" s="24">
        <v>3534</v>
      </c>
      <c r="I3318" s="26">
        <v>0.17499999999999999</v>
      </c>
      <c r="J3318" s="25" t="b">
        <v>0</v>
      </c>
    </row>
    <row r="3319" spans="1:10" x14ac:dyDescent="0.25">
      <c r="A3319" s="23">
        <v>45231</v>
      </c>
      <c r="B3319" s="24">
        <v>1849033</v>
      </c>
      <c r="C3319" s="25" t="s">
        <v>2493</v>
      </c>
      <c r="D3319" s="24">
        <v>1631.8</v>
      </c>
      <c r="E3319" s="24">
        <v>195.82</v>
      </c>
      <c r="F3319" s="26">
        <v>0.12</v>
      </c>
      <c r="G3319" s="25" t="s">
        <v>1484</v>
      </c>
      <c r="H3319" s="24">
        <v>0</v>
      </c>
      <c r="I3319" s="26">
        <v>0</v>
      </c>
      <c r="J3319" s="25" t="b">
        <v>0</v>
      </c>
    </row>
    <row r="3320" spans="1:10" x14ac:dyDescent="0.25">
      <c r="A3320" s="23">
        <v>45139</v>
      </c>
      <c r="B3320" s="24">
        <v>1844277</v>
      </c>
      <c r="C3320" s="25" t="s">
        <v>2494</v>
      </c>
      <c r="D3320" s="24">
        <v>585</v>
      </c>
      <c r="E3320" s="24">
        <v>70.2</v>
      </c>
      <c r="F3320" s="26">
        <v>0.12</v>
      </c>
      <c r="G3320" s="25" t="s">
        <v>1484</v>
      </c>
      <c r="H3320" s="24">
        <v>2323.06</v>
      </c>
      <c r="I3320" s="26">
        <v>0.22</v>
      </c>
      <c r="J3320" s="25" t="b">
        <v>1</v>
      </c>
    </row>
    <row r="3321" spans="1:10" x14ac:dyDescent="0.25">
      <c r="A3321" s="23">
        <v>45133</v>
      </c>
      <c r="B3321" s="24">
        <v>1843992</v>
      </c>
      <c r="C3321" s="25" t="s">
        <v>2495</v>
      </c>
      <c r="D3321" s="24">
        <v>8872</v>
      </c>
      <c r="E3321" s="24">
        <v>1064.6400000000001</v>
      </c>
      <c r="F3321" s="26">
        <v>0.12</v>
      </c>
      <c r="G3321" s="25" t="s">
        <v>1484</v>
      </c>
      <c r="H3321" s="24">
        <v>1199.6600000000001</v>
      </c>
      <c r="I3321" s="26">
        <v>0.22</v>
      </c>
      <c r="J3321" s="25" t="b">
        <v>1</v>
      </c>
    </row>
    <row r="3322" spans="1:10" x14ac:dyDescent="0.25">
      <c r="A3322" s="23">
        <v>45070</v>
      </c>
      <c r="B3322" s="24">
        <v>1841086</v>
      </c>
      <c r="C3322" s="25" t="s">
        <v>2496</v>
      </c>
      <c r="D3322" s="24">
        <v>39704.17</v>
      </c>
      <c r="E3322" s="24">
        <v>4761.2</v>
      </c>
      <c r="F3322" s="26">
        <v>0.12</v>
      </c>
      <c r="G3322" s="25" t="s">
        <v>1484</v>
      </c>
      <c r="H3322" s="24">
        <v>0</v>
      </c>
      <c r="I3322" s="26">
        <v>0</v>
      </c>
      <c r="J3322" s="25" t="b">
        <v>0</v>
      </c>
    </row>
    <row r="3323" spans="1:10" x14ac:dyDescent="0.25">
      <c r="A3323" s="23">
        <v>45020</v>
      </c>
      <c r="B3323" s="24">
        <v>1838480</v>
      </c>
      <c r="C3323" s="25" t="s">
        <v>2497</v>
      </c>
      <c r="D3323" s="24">
        <v>362.7</v>
      </c>
      <c r="E3323" s="24">
        <v>43.52</v>
      </c>
      <c r="F3323" s="26">
        <v>0.12</v>
      </c>
      <c r="G3323" s="25" t="s">
        <v>1484</v>
      </c>
      <c r="H3323" s="24">
        <v>7563</v>
      </c>
      <c r="I3323" s="26">
        <v>0.255</v>
      </c>
      <c r="J3323" s="25" t="b">
        <v>1</v>
      </c>
    </row>
    <row r="3324" spans="1:10" x14ac:dyDescent="0.25">
      <c r="A3324" s="23">
        <v>45279</v>
      </c>
      <c r="B3324" s="24">
        <v>1850947</v>
      </c>
      <c r="C3324" s="25" t="s">
        <v>2498</v>
      </c>
      <c r="D3324" s="24">
        <v>12306</v>
      </c>
      <c r="E3324" s="24">
        <v>1476.72</v>
      </c>
      <c r="F3324" s="26">
        <v>0.12</v>
      </c>
      <c r="G3324" s="25" t="s">
        <v>1484</v>
      </c>
      <c r="H3324" s="24">
        <v>0</v>
      </c>
      <c r="I3324" s="26">
        <v>0</v>
      </c>
      <c r="J3324" s="25" t="b">
        <v>0</v>
      </c>
    </row>
    <row r="3325" spans="1:10" x14ac:dyDescent="0.25">
      <c r="A3325" s="23">
        <v>45195</v>
      </c>
      <c r="B3325" s="24">
        <v>1847225</v>
      </c>
      <c r="C3325" s="25" t="s">
        <v>2499</v>
      </c>
      <c r="D3325" s="24">
        <v>353</v>
      </c>
      <c r="E3325" s="24">
        <v>42.36</v>
      </c>
      <c r="F3325" s="26">
        <v>0.12</v>
      </c>
      <c r="G3325" s="25" t="s">
        <v>1484</v>
      </c>
      <c r="H3325" s="24">
        <v>4647.76</v>
      </c>
      <c r="I3325" s="26">
        <v>0.22</v>
      </c>
      <c r="J3325" s="25" t="b">
        <v>1</v>
      </c>
    </row>
    <row r="3326" spans="1:10" x14ac:dyDescent="0.25">
      <c r="A3326" s="23">
        <v>45219</v>
      </c>
      <c r="B3326" s="24">
        <v>1848485</v>
      </c>
      <c r="C3326" s="25" t="s">
        <v>2500</v>
      </c>
      <c r="D3326" s="24">
        <v>5526</v>
      </c>
      <c r="E3326" s="24">
        <v>663.12</v>
      </c>
      <c r="F3326" s="26">
        <v>0.12</v>
      </c>
      <c r="G3326" s="25" t="s">
        <v>1484</v>
      </c>
      <c r="H3326" s="24">
        <v>0</v>
      </c>
      <c r="I3326" s="26">
        <v>0</v>
      </c>
      <c r="J3326" s="25" t="b">
        <v>0</v>
      </c>
    </row>
    <row r="3327" spans="1:10" x14ac:dyDescent="0.25">
      <c r="A3327" s="23">
        <v>45211</v>
      </c>
      <c r="B3327" s="24">
        <v>1848073</v>
      </c>
      <c r="C3327" s="25" t="s">
        <v>2501</v>
      </c>
      <c r="D3327" s="24">
        <v>1631.8</v>
      </c>
      <c r="E3327" s="24">
        <v>195.82</v>
      </c>
      <c r="F3327" s="26">
        <v>0.12</v>
      </c>
      <c r="G3327" s="25" t="s">
        <v>1484</v>
      </c>
      <c r="H3327" s="24">
        <v>0</v>
      </c>
      <c r="I3327" s="26">
        <v>0</v>
      </c>
      <c r="J3327" s="25" t="b">
        <v>0</v>
      </c>
    </row>
    <row r="3328" spans="1:10" x14ac:dyDescent="0.25">
      <c r="A3328" s="23">
        <v>45218</v>
      </c>
      <c r="B3328" s="24">
        <v>1848438</v>
      </c>
      <c r="C3328" s="25" t="s">
        <v>2502</v>
      </c>
      <c r="D3328" s="24">
        <v>550</v>
      </c>
      <c r="E3328" s="24">
        <v>66</v>
      </c>
      <c r="F3328" s="26">
        <v>0.12</v>
      </c>
      <c r="G3328" s="25" t="s">
        <v>1484</v>
      </c>
      <c r="H3328" s="24">
        <v>398.52</v>
      </c>
      <c r="I3328" s="26">
        <v>0.22</v>
      </c>
      <c r="J3328" s="25" t="b">
        <v>1</v>
      </c>
    </row>
    <row r="3329" spans="1:10" x14ac:dyDescent="0.25">
      <c r="A3329" s="23">
        <v>45163</v>
      </c>
      <c r="B3329" s="24">
        <v>1845620</v>
      </c>
      <c r="C3329" s="25" t="s">
        <v>1155</v>
      </c>
      <c r="D3329" s="24">
        <v>532</v>
      </c>
      <c r="E3329" s="24">
        <v>63.84</v>
      </c>
      <c r="F3329" s="26">
        <v>0.12</v>
      </c>
      <c r="G3329" s="25" t="s">
        <v>1484</v>
      </c>
      <c r="H3329" s="24">
        <v>16838.37</v>
      </c>
      <c r="I3329" s="26">
        <v>0.16800000000000001</v>
      </c>
      <c r="J3329" s="25" t="b">
        <v>0</v>
      </c>
    </row>
    <row r="3330" spans="1:10" x14ac:dyDescent="0.25">
      <c r="A3330" s="23">
        <v>45015</v>
      </c>
      <c r="B3330" s="24">
        <v>1838202</v>
      </c>
      <c r="C3330" s="25" t="s">
        <v>2503</v>
      </c>
      <c r="D3330" s="24">
        <v>10548</v>
      </c>
      <c r="E3330" s="24">
        <v>1265.76</v>
      </c>
      <c r="F3330" s="26">
        <v>0.12</v>
      </c>
      <c r="G3330" s="25" t="s">
        <v>1484</v>
      </c>
      <c r="H3330" s="24">
        <v>4003.75</v>
      </c>
      <c r="I3330" s="26">
        <v>6.5000000000000002E-2</v>
      </c>
      <c r="J3330" s="25" t="b">
        <v>0</v>
      </c>
    </row>
    <row r="3331" spans="1:10" x14ac:dyDescent="0.25">
      <c r="A3331" s="23">
        <v>44958</v>
      </c>
      <c r="B3331" s="24">
        <v>1835269</v>
      </c>
      <c r="C3331" s="25" t="s">
        <v>2504</v>
      </c>
      <c r="D3331" s="24">
        <v>8416</v>
      </c>
      <c r="E3331" s="24">
        <v>1009.92</v>
      </c>
      <c r="F3331" s="26">
        <v>0.12</v>
      </c>
      <c r="G3331" s="25" t="s">
        <v>1484</v>
      </c>
      <c r="H3331" s="24">
        <v>812.22</v>
      </c>
      <c r="I3331" s="26">
        <v>0.216</v>
      </c>
      <c r="J3331" s="25" t="b">
        <v>1</v>
      </c>
    </row>
    <row r="3332" spans="1:10" x14ac:dyDescent="0.25">
      <c r="A3332" s="23">
        <v>45231</v>
      </c>
      <c r="B3332" s="24">
        <v>1849010</v>
      </c>
      <c r="C3332" s="25" t="s">
        <v>2505</v>
      </c>
      <c r="D3332" s="24">
        <v>11970</v>
      </c>
      <c r="E3332" s="24">
        <v>1436.4</v>
      </c>
      <c r="F3332" s="26">
        <v>0.12</v>
      </c>
      <c r="G3332" s="25" t="s">
        <v>1484</v>
      </c>
      <c r="H3332" s="24">
        <v>295.2</v>
      </c>
      <c r="I3332" s="26">
        <v>0.22</v>
      </c>
      <c r="J3332" s="25" t="b">
        <v>1</v>
      </c>
    </row>
    <row r="3333" spans="1:10" x14ac:dyDescent="0.25">
      <c r="A3333" s="23">
        <v>45181</v>
      </c>
      <c r="B3333" s="24">
        <v>1846519</v>
      </c>
      <c r="C3333" s="25" t="s">
        <v>1367</v>
      </c>
      <c r="D3333" s="24">
        <v>550</v>
      </c>
      <c r="E3333" s="24">
        <v>66</v>
      </c>
      <c r="F3333" s="26">
        <v>0.12</v>
      </c>
      <c r="G3333" s="25" t="s">
        <v>1484</v>
      </c>
      <c r="H3333" s="24">
        <v>5404.4</v>
      </c>
      <c r="I3333" s="26">
        <v>0.17199999999999999</v>
      </c>
      <c r="J3333" s="25" t="b">
        <v>0</v>
      </c>
    </row>
    <row r="3334" spans="1:10" x14ac:dyDescent="0.25">
      <c r="A3334" s="23">
        <v>45184</v>
      </c>
      <c r="B3334" s="24">
        <v>1846781</v>
      </c>
      <c r="C3334" s="25" t="s">
        <v>2506</v>
      </c>
      <c r="D3334" s="24">
        <v>378</v>
      </c>
      <c r="E3334" s="24">
        <v>45.36</v>
      </c>
      <c r="F3334" s="26">
        <v>0.12</v>
      </c>
      <c r="G3334" s="25" t="s">
        <v>1484</v>
      </c>
      <c r="H3334" s="24">
        <v>133.35</v>
      </c>
      <c r="I3334" s="26">
        <v>0.372</v>
      </c>
      <c r="J3334" s="25" t="b">
        <v>1</v>
      </c>
    </row>
    <row r="3335" spans="1:10" x14ac:dyDescent="0.25">
      <c r="A3335" s="23">
        <v>45079</v>
      </c>
      <c r="B3335" s="24">
        <v>1841557</v>
      </c>
      <c r="C3335" s="25" t="s">
        <v>1126</v>
      </c>
      <c r="D3335" s="24">
        <v>4800</v>
      </c>
      <c r="E3335" s="24">
        <v>576</v>
      </c>
      <c r="F3335" s="26">
        <v>0.12</v>
      </c>
      <c r="G3335" s="25" t="s">
        <v>1484</v>
      </c>
      <c r="H3335" s="24">
        <v>83.64</v>
      </c>
      <c r="I3335" s="26">
        <v>0.22</v>
      </c>
      <c r="J3335" s="25" t="b">
        <v>1</v>
      </c>
    </row>
    <row r="3336" spans="1:10" x14ac:dyDescent="0.25">
      <c r="A3336" s="23">
        <v>45041</v>
      </c>
      <c r="B3336" s="24">
        <v>1839537</v>
      </c>
      <c r="C3336" s="25" t="s">
        <v>2507</v>
      </c>
      <c r="D3336" s="24">
        <v>487</v>
      </c>
      <c r="E3336" s="24">
        <v>58.44</v>
      </c>
      <c r="F3336" s="26">
        <v>0.12</v>
      </c>
      <c r="G3336" s="25" t="s">
        <v>1484</v>
      </c>
      <c r="H3336" s="24">
        <v>3074.18</v>
      </c>
      <c r="I3336" s="26">
        <v>0.22</v>
      </c>
      <c r="J3336" s="25" t="b">
        <v>1</v>
      </c>
    </row>
    <row r="3337" spans="1:10" x14ac:dyDescent="0.25">
      <c r="A3337" s="23">
        <v>45071</v>
      </c>
      <c r="B3337" s="24">
        <v>1841117</v>
      </c>
      <c r="C3337" s="25" t="s">
        <v>2508</v>
      </c>
      <c r="D3337" s="24">
        <v>624</v>
      </c>
      <c r="E3337" s="24">
        <v>74.88</v>
      </c>
      <c r="F3337" s="26">
        <v>0.12</v>
      </c>
      <c r="G3337" s="25" t="s">
        <v>1484</v>
      </c>
      <c r="H3337" s="24">
        <v>9471.61</v>
      </c>
      <c r="I3337" s="26">
        <v>0.504</v>
      </c>
      <c r="J3337" s="25" t="b">
        <v>1</v>
      </c>
    </row>
    <row r="3338" spans="1:10" x14ac:dyDescent="0.25">
      <c r="A3338" s="23">
        <v>44932</v>
      </c>
      <c r="B3338" s="24">
        <v>1834200</v>
      </c>
      <c r="C3338" s="25" t="s">
        <v>2509</v>
      </c>
      <c r="D3338" s="24">
        <v>8902</v>
      </c>
      <c r="E3338" s="24">
        <v>1070.1300000000001</v>
      </c>
      <c r="F3338" s="26">
        <v>0.12</v>
      </c>
      <c r="G3338" s="25" t="s">
        <v>1484</v>
      </c>
      <c r="H3338" s="24">
        <v>1630.16</v>
      </c>
      <c r="I3338" s="26">
        <v>0.22</v>
      </c>
      <c r="J3338" s="25" t="b">
        <v>1</v>
      </c>
    </row>
    <row r="3339" spans="1:10" x14ac:dyDescent="0.25">
      <c r="A3339" s="23">
        <v>45098</v>
      </c>
      <c r="B3339" s="24">
        <v>1842378</v>
      </c>
      <c r="C3339" s="25" t="s">
        <v>2510</v>
      </c>
      <c r="D3339" s="24">
        <v>3500</v>
      </c>
      <c r="E3339" s="24">
        <v>420</v>
      </c>
      <c r="F3339" s="26">
        <v>0.12</v>
      </c>
      <c r="G3339" s="25" t="s">
        <v>1484</v>
      </c>
      <c r="H3339" s="24">
        <v>0</v>
      </c>
      <c r="I3339" s="26">
        <v>0</v>
      </c>
      <c r="J3339" s="25" t="b">
        <v>0</v>
      </c>
    </row>
    <row r="3340" spans="1:10" x14ac:dyDescent="0.25">
      <c r="A3340" s="23">
        <v>45035</v>
      </c>
      <c r="B3340" s="24">
        <v>1839221</v>
      </c>
      <c r="C3340" s="25" t="s">
        <v>2511</v>
      </c>
      <c r="D3340" s="24">
        <v>7032</v>
      </c>
      <c r="E3340" s="24">
        <v>843.84</v>
      </c>
      <c r="F3340" s="26">
        <v>0.12</v>
      </c>
      <c r="G3340" s="25" t="s">
        <v>1484</v>
      </c>
      <c r="H3340" s="24">
        <v>9310.4</v>
      </c>
      <c r="I3340" s="26">
        <v>0.13600000000000001</v>
      </c>
      <c r="J3340" s="25" t="b">
        <v>0</v>
      </c>
    </row>
    <row r="3341" spans="1:10" x14ac:dyDescent="0.25">
      <c r="A3341" s="23">
        <v>45089</v>
      </c>
      <c r="B3341" s="24">
        <v>1841960</v>
      </c>
      <c r="C3341" s="25" t="s">
        <v>2512</v>
      </c>
      <c r="D3341" s="24">
        <v>696</v>
      </c>
      <c r="E3341" s="24">
        <v>83.52</v>
      </c>
      <c r="F3341" s="26">
        <v>0.12</v>
      </c>
      <c r="G3341" s="25" t="s">
        <v>1484</v>
      </c>
      <c r="H3341" s="24">
        <v>17273.03</v>
      </c>
      <c r="I3341" s="26">
        <v>0.14000000000000001</v>
      </c>
      <c r="J3341" s="25" t="b">
        <v>0</v>
      </c>
    </row>
    <row r="3342" spans="1:10" x14ac:dyDescent="0.25">
      <c r="A3342" s="23">
        <v>45056</v>
      </c>
      <c r="B3342" s="24">
        <v>1840340</v>
      </c>
      <c r="C3342" s="25" t="s">
        <v>2513</v>
      </c>
      <c r="D3342" s="24">
        <v>1631.8</v>
      </c>
      <c r="E3342" s="24">
        <v>195.82</v>
      </c>
      <c r="F3342" s="26">
        <v>0.12</v>
      </c>
      <c r="G3342" s="25" t="s">
        <v>1484</v>
      </c>
      <c r="H3342" s="24">
        <v>1485.14</v>
      </c>
      <c r="I3342" s="26">
        <v>0.24299999999999999</v>
      </c>
      <c r="J3342" s="25" t="b">
        <v>1</v>
      </c>
    </row>
    <row r="3343" spans="1:10" x14ac:dyDescent="0.25">
      <c r="A3343" s="23">
        <v>45230</v>
      </c>
      <c r="B3343" s="24">
        <v>1848980</v>
      </c>
      <c r="C3343" s="25" t="s">
        <v>2514</v>
      </c>
      <c r="D3343" s="24">
        <v>487</v>
      </c>
      <c r="E3343" s="24">
        <v>58.44</v>
      </c>
      <c r="F3343" s="26">
        <v>0.12</v>
      </c>
      <c r="G3343" s="25" t="s">
        <v>1484</v>
      </c>
      <c r="H3343" s="24">
        <v>19336.73</v>
      </c>
      <c r="I3343" s="26">
        <v>0.151</v>
      </c>
      <c r="J3343" s="25" t="b">
        <v>0</v>
      </c>
    </row>
    <row r="3344" spans="1:10" x14ac:dyDescent="0.25">
      <c r="A3344" s="23">
        <v>45236</v>
      </c>
      <c r="B3344" s="24">
        <v>1849182</v>
      </c>
      <c r="C3344" s="25" t="s">
        <v>2515</v>
      </c>
      <c r="D3344" s="24">
        <v>654</v>
      </c>
      <c r="E3344" s="24">
        <v>78.48</v>
      </c>
      <c r="F3344" s="26">
        <v>0.12</v>
      </c>
      <c r="G3344" s="25" t="s">
        <v>1484</v>
      </c>
      <c r="H3344" s="24">
        <v>100367.88</v>
      </c>
      <c r="I3344" s="26">
        <v>2.5000000000000001E-2</v>
      </c>
      <c r="J3344" s="25" t="b">
        <v>0</v>
      </c>
    </row>
    <row r="3345" spans="1:10" x14ac:dyDescent="0.25">
      <c r="A3345" s="23">
        <v>45030</v>
      </c>
      <c r="B3345" s="24">
        <v>1838998</v>
      </c>
      <c r="C3345" s="25" t="s">
        <v>2516</v>
      </c>
      <c r="D3345" s="24">
        <v>916</v>
      </c>
      <c r="E3345" s="24">
        <v>109.92</v>
      </c>
      <c r="F3345" s="26">
        <v>0.12</v>
      </c>
      <c r="G3345" s="25" t="s">
        <v>1484</v>
      </c>
      <c r="H3345" s="24">
        <v>150.88</v>
      </c>
      <c r="I3345" s="26">
        <v>0.22</v>
      </c>
      <c r="J3345" s="25" t="b">
        <v>1</v>
      </c>
    </row>
    <row r="3346" spans="1:10" x14ac:dyDescent="0.25">
      <c r="A3346" s="23">
        <v>45260</v>
      </c>
      <c r="B3346" s="24">
        <v>1850154</v>
      </c>
      <c r="C3346" s="25" t="s">
        <v>2165</v>
      </c>
      <c r="D3346" s="24">
        <v>545.4</v>
      </c>
      <c r="E3346" s="24">
        <v>65.45</v>
      </c>
      <c r="F3346" s="26">
        <v>0.12</v>
      </c>
      <c r="G3346" s="25" t="s">
        <v>1484</v>
      </c>
      <c r="H3346" s="24">
        <v>11481.08</v>
      </c>
      <c r="I3346" s="26">
        <v>0.18099999999999999</v>
      </c>
      <c r="J3346" s="25" t="b">
        <v>1</v>
      </c>
    </row>
    <row r="3347" spans="1:10" x14ac:dyDescent="0.25">
      <c r="A3347" s="23">
        <v>45056</v>
      </c>
      <c r="B3347" s="24">
        <v>1840373</v>
      </c>
      <c r="C3347" s="25" t="s">
        <v>1690</v>
      </c>
      <c r="D3347" s="24">
        <v>487</v>
      </c>
      <c r="E3347" s="24">
        <v>58.44</v>
      </c>
      <c r="F3347" s="26">
        <v>0.12</v>
      </c>
      <c r="G3347" s="25" t="s">
        <v>1484</v>
      </c>
      <c r="H3347" s="24">
        <v>1994.04</v>
      </c>
      <c r="I3347" s="26">
        <v>0.223</v>
      </c>
      <c r="J3347" s="25" t="b">
        <v>1</v>
      </c>
    </row>
    <row r="3348" spans="1:10" x14ac:dyDescent="0.25">
      <c r="A3348" s="23">
        <v>45127</v>
      </c>
      <c r="B3348" s="24">
        <v>1843667</v>
      </c>
      <c r="C3348" s="25" t="s">
        <v>2517</v>
      </c>
      <c r="D3348" s="24">
        <v>10548</v>
      </c>
      <c r="E3348" s="24">
        <v>1265.76</v>
      </c>
      <c r="F3348" s="26">
        <v>0.12</v>
      </c>
      <c r="G3348" s="25" t="s">
        <v>1484</v>
      </c>
      <c r="H3348" s="24">
        <v>951.2</v>
      </c>
      <c r="I3348" s="26">
        <v>0.22</v>
      </c>
      <c r="J3348" s="25" t="b">
        <v>1</v>
      </c>
    </row>
    <row r="3349" spans="1:10" x14ac:dyDescent="0.25">
      <c r="A3349" s="23">
        <v>45138</v>
      </c>
      <c r="B3349" s="24">
        <v>1844223</v>
      </c>
      <c r="C3349" s="25" t="s">
        <v>2518</v>
      </c>
      <c r="D3349" s="24">
        <v>4350</v>
      </c>
      <c r="E3349" s="24">
        <v>522</v>
      </c>
      <c r="F3349" s="26">
        <v>0.12</v>
      </c>
      <c r="G3349" s="25" t="s">
        <v>1484</v>
      </c>
      <c r="H3349" s="24">
        <v>643.5</v>
      </c>
      <c r="I3349" s="26">
        <v>0.25600000000000001</v>
      </c>
      <c r="J3349" s="25" t="b">
        <v>1</v>
      </c>
    </row>
    <row r="3350" spans="1:10" x14ac:dyDescent="0.25">
      <c r="A3350" s="23">
        <v>45132</v>
      </c>
      <c r="B3350" s="24">
        <v>1843975</v>
      </c>
      <c r="C3350" s="25" t="s">
        <v>2519</v>
      </c>
      <c r="D3350" s="24">
        <v>6656</v>
      </c>
      <c r="E3350" s="24">
        <v>798.72</v>
      </c>
      <c r="F3350" s="26">
        <v>0.12</v>
      </c>
      <c r="G3350" s="25" t="s">
        <v>1484</v>
      </c>
      <c r="H3350" s="24">
        <v>2744.83</v>
      </c>
      <c r="I3350" s="26">
        <v>0.20200000000000001</v>
      </c>
      <c r="J3350" s="25" t="b">
        <v>1</v>
      </c>
    </row>
    <row r="3351" spans="1:10" x14ac:dyDescent="0.25">
      <c r="A3351" s="23">
        <v>45005</v>
      </c>
      <c r="B3351" s="24">
        <v>1837704</v>
      </c>
      <c r="C3351" s="25" t="s">
        <v>2520</v>
      </c>
      <c r="D3351" s="24">
        <v>463</v>
      </c>
      <c r="E3351" s="24">
        <v>55.56</v>
      </c>
      <c r="F3351" s="26">
        <v>0.12</v>
      </c>
      <c r="G3351" s="25" t="s">
        <v>1484</v>
      </c>
      <c r="H3351" s="24">
        <v>1645.74</v>
      </c>
      <c r="I3351" s="26">
        <v>0.22</v>
      </c>
      <c r="J3351" s="25" t="b">
        <v>1</v>
      </c>
    </row>
    <row r="3352" spans="1:10" x14ac:dyDescent="0.25">
      <c r="A3352" s="23">
        <v>45190</v>
      </c>
      <c r="B3352" s="24">
        <v>1847049</v>
      </c>
      <c r="C3352" s="25" t="s">
        <v>2521</v>
      </c>
      <c r="D3352" s="24">
        <v>545.6</v>
      </c>
      <c r="E3352" s="24">
        <v>65.47</v>
      </c>
      <c r="F3352" s="26">
        <v>0.12</v>
      </c>
      <c r="G3352" s="25" t="s">
        <v>1484</v>
      </c>
      <c r="H3352" s="24">
        <v>4726.97</v>
      </c>
      <c r="I3352" s="26">
        <v>0.153</v>
      </c>
      <c r="J3352" s="25" t="b">
        <v>0</v>
      </c>
    </row>
    <row r="3353" spans="1:10" x14ac:dyDescent="0.25">
      <c r="A3353" s="23">
        <v>45274</v>
      </c>
      <c r="B3353" s="24">
        <v>1850742</v>
      </c>
      <c r="C3353" s="25" t="s">
        <v>2522</v>
      </c>
      <c r="D3353" s="24">
        <v>1631.8</v>
      </c>
      <c r="E3353" s="24">
        <v>195.82</v>
      </c>
      <c r="F3353" s="26">
        <v>0.12</v>
      </c>
      <c r="G3353" s="25" t="s">
        <v>1484</v>
      </c>
      <c r="H3353" s="24">
        <v>9351.06</v>
      </c>
      <c r="I3353" s="26">
        <v>0.184</v>
      </c>
      <c r="J3353" s="25" t="b">
        <v>1</v>
      </c>
    </row>
    <row r="3354" spans="1:10" x14ac:dyDescent="0.25">
      <c r="A3354" s="23">
        <v>44993</v>
      </c>
      <c r="B3354" s="24">
        <v>1836932</v>
      </c>
      <c r="C3354" s="25" t="s">
        <v>2523</v>
      </c>
      <c r="D3354" s="24">
        <v>3480</v>
      </c>
      <c r="E3354" s="24">
        <v>417.6</v>
      </c>
      <c r="F3354" s="26">
        <v>0.12</v>
      </c>
      <c r="G3354" s="25" t="s">
        <v>1484</v>
      </c>
      <c r="H3354" s="24">
        <v>940.46</v>
      </c>
      <c r="I3354" s="26">
        <v>0.23799999999999999</v>
      </c>
      <c r="J3354" s="25" t="b">
        <v>1</v>
      </c>
    </row>
    <row r="3355" spans="1:10" x14ac:dyDescent="0.25">
      <c r="A3355" s="23">
        <v>45217</v>
      </c>
      <c r="B3355" s="24">
        <v>1848370</v>
      </c>
      <c r="C3355" s="25" t="s">
        <v>1955</v>
      </c>
      <c r="D3355" s="24">
        <v>706</v>
      </c>
      <c r="E3355" s="24">
        <v>84.72</v>
      </c>
      <c r="F3355" s="26">
        <v>0.12</v>
      </c>
      <c r="G3355" s="25" t="s">
        <v>1484</v>
      </c>
      <c r="H3355" s="24">
        <v>198671.97</v>
      </c>
      <c r="I3355" s="26">
        <v>0.189</v>
      </c>
      <c r="J3355" s="25" t="b">
        <v>1</v>
      </c>
    </row>
    <row r="3356" spans="1:10" x14ac:dyDescent="0.25">
      <c r="A3356" s="23">
        <v>45198</v>
      </c>
      <c r="B3356" s="24">
        <v>1847510</v>
      </c>
      <c r="C3356" s="25" t="s">
        <v>2524</v>
      </c>
      <c r="D3356" s="24">
        <v>9464</v>
      </c>
      <c r="E3356" s="24">
        <v>1135.68</v>
      </c>
      <c r="F3356" s="26">
        <v>0.12</v>
      </c>
      <c r="G3356" s="25" t="s">
        <v>1484</v>
      </c>
      <c r="H3356" s="24">
        <v>8616.4</v>
      </c>
      <c r="I3356" s="26">
        <v>0.318</v>
      </c>
      <c r="J3356" s="25" t="b">
        <v>1</v>
      </c>
    </row>
    <row r="3357" spans="1:10" x14ac:dyDescent="0.25">
      <c r="A3357" s="23">
        <v>45223</v>
      </c>
      <c r="B3357" s="24">
        <v>1848662</v>
      </c>
      <c r="C3357" s="25" t="s">
        <v>2525</v>
      </c>
      <c r="D3357" s="24">
        <v>4875</v>
      </c>
      <c r="E3357" s="24">
        <v>585</v>
      </c>
      <c r="F3357" s="26">
        <v>0.12</v>
      </c>
      <c r="G3357" s="25" t="s">
        <v>1484</v>
      </c>
      <c r="H3357" s="24">
        <v>1152.92</v>
      </c>
      <c r="I3357" s="26">
        <v>0.22</v>
      </c>
      <c r="J3357" s="25" t="b">
        <v>1</v>
      </c>
    </row>
    <row r="3358" spans="1:10" x14ac:dyDescent="0.25">
      <c r="A3358" s="23">
        <v>45054</v>
      </c>
      <c r="B3358" s="24">
        <v>1840220</v>
      </c>
      <c r="C3358" s="25" t="s">
        <v>2526</v>
      </c>
      <c r="D3358" s="24">
        <v>11270.25</v>
      </c>
      <c r="E3358" s="24">
        <v>1352.43</v>
      </c>
      <c r="F3358" s="26">
        <v>0.12</v>
      </c>
      <c r="G3358" s="25" t="s">
        <v>1484</v>
      </c>
      <c r="H3358" s="24">
        <v>22612</v>
      </c>
      <c r="I3358" s="26">
        <v>0.17599999999999999</v>
      </c>
      <c r="J3358" s="25" t="b">
        <v>0</v>
      </c>
    </row>
    <row r="3359" spans="1:10" x14ac:dyDescent="0.25">
      <c r="A3359" s="23">
        <v>45279</v>
      </c>
      <c r="B3359" s="24">
        <v>1850930</v>
      </c>
      <c r="C3359" s="25" t="s">
        <v>1077</v>
      </c>
      <c r="D3359" s="24">
        <v>4240</v>
      </c>
      <c r="E3359" s="24">
        <v>508.8</v>
      </c>
      <c r="F3359" s="26">
        <v>0.12</v>
      </c>
      <c r="G3359" s="25" t="s">
        <v>1484</v>
      </c>
      <c r="H3359" s="24">
        <v>2007.33</v>
      </c>
      <c r="I3359" s="26">
        <v>0.41499999999999998</v>
      </c>
      <c r="J3359" s="25" t="b">
        <v>1</v>
      </c>
    </row>
    <row r="3360" spans="1:10" x14ac:dyDescent="0.25">
      <c r="A3360" s="23">
        <v>45084</v>
      </c>
      <c r="B3360" s="24">
        <v>1841743</v>
      </c>
      <c r="C3360" s="25" t="s">
        <v>2527</v>
      </c>
      <c r="D3360" s="24">
        <v>1160.25</v>
      </c>
      <c r="E3360" s="24">
        <v>139.22999999999999</v>
      </c>
      <c r="F3360" s="26">
        <v>0.12</v>
      </c>
      <c r="G3360" s="25" t="s">
        <v>1484</v>
      </c>
      <c r="H3360" s="24">
        <v>1140.7</v>
      </c>
      <c r="I3360" s="26">
        <v>0.20599999999999999</v>
      </c>
      <c r="J3360" s="25" t="b">
        <v>1</v>
      </c>
    </row>
    <row r="3361" spans="1:10" x14ac:dyDescent="0.25">
      <c r="A3361" s="23">
        <v>45015</v>
      </c>
      <c r="B3361" s="24">
        <v>1838292</v>
      </c>
      <c r="C3361" s="25" t="s">
        <v>2528</v>
      </c>
      <c r="D3361" s="24">
        <v>11768</v>
      </c>
      <c r="E3361" s="24">
        <v>1412.16</v>
      </c>
      <c r="F3361" s="26">
        <v>0.12</v>
      </c>
      <c r="G3361" s="25" t="s">
        <v>1484</v>
      </c>
      <c r="H3361" s="24">
        <v>2295.37</v>
      </c>
      <c r="I3361" s="26">
        <v>0.18099999999999999</v>
      </c>
      <c r="J3361" s="25" t="b">
        <v>1</v>
      </c>
    </row>
    <row r="3362" spans="1:10" x14ac:dyDescent="0.25">
      <c r="A3362" s="23">
        <v>45056</v>
      </c>
      <c r="B3362" s="24">
        <v>1840384</v>
      </c>
      <c r="C3362" s="25" t="s">
        <v>1406</v>
      </c>
      <c r="D3362" s="24">
        <v>12466.2</v>
      </c>
      <c r="E3362" s="24">
        <v>1497.31</v>
      </c>
      <c r="F3362" s="26">
        <v>0.12</v>
      </c>
      <c r="G3362" s="25" t="s">
        <v>1484</v>
      </c>
      <c r="H3362" s="24">
        <v>0</v>
      </c>
      <c r="I3362" s="26">
        <v>0</v>
      </c>
      <c r="J3362" s="25" t="b">
        <v>0</v>
      </c>
    </row>
    <row r="3363" spans="1:10" x14ac:dyDescent="0.25">
      <c r="A3363" s="23">
        <v>45043</v>
      </c>
      <c r="B3363" s="24">
        <v>1839707</v>
      </c>
      <c r="C3363" s="25" t="s">
        <v>2529</v>
      </c>
      <c r="D3363" s="24">
        <v>487</v>
      </c>
      <c r="E3363" s="24">
        <v>58.44</v>
      </c>
      <c r="F3363" s="26">
        <v>0.12</v>
      </c>
      <c r="G3363" s="25" t="s">
        <v>1484</v>
      </c>
      <c r="H3363" s="24">
        <v>2410.13</v>
      </c>
      <c r="I3363" s="26">
        <v>0.192</v>
      </c>
      <c r="J3363" s="25" t="b">
        <v>1</v>
      </c>
    </row>
    <row r="3364" spans="1:10" x14ac:dyDescent="0.25">
      <c r="A3364" s="23">
        <v>45159</v>
      </c>
      <c r="B3364" s="24">
        <v>1845308</v>
      </c>
      <c r="C3364" s="25" t="s">
        <v>2530</v>
      </c>
      <c r="D3364" s="24">
        <v>11875</v>
      </c>
      <c r="E3364" s="24">
        <v>1425</v>
      </c>
      <c r="F3364" s="26">
        <v>0.12</v>
      </c>
      <c r="G3364" s="25" t="s">
        <v>1484</v>
      </c>
      <c r="H3364" s="24">
        <v>2318.14</v>
      </c>
      <c r="I3364" s="26">
        <v>0.22</v>
      </c>
      <c r="J3364" s="25" t="b">
        <v>1</v>
      </c>
    </row>
    <row r="3365" spans="1:10" x14ac:dyDescent="0.25">
      <c r="A3365" s="23">
        <v>45022</v>
      </c>
      <c r="B3365" s="24">
        <v>1838640</v>
      </c>
      <c r="C3365" s="25" t="s">
        <v>2531</v>
      </c>
      <c r="D3365" s="24">
        <v>508.4</v>
      </c>
      <c r="E3365" s="24">
        <v>61.01</v>
      </c>
      <c r="F3365" s="26">
        <v>0.12</v>
      </c>
      <c r="G3365" s="25" t="s">
        <v>1484</v>
      </c>
      <c r="H3365" s="24">
        <v>41.55</v>
      </c>
      <c r="I3365" s="26">
        <v>0.28899999999999998</v>
      </c>
      <c r="J3365" s="25" t="b">
        <v>1</v>
      </c>
    </row>
    <row r="3366" spans="1:10" x14ac:dyDescent="0.25">
      <c r="A3366" s="23">
        <v>45015</v>
      </c>
      <c r="B3366" s="24">
        <v>1838284</v>
      </c>
      <c r="C3366" s="25" t="s">
        <v>2532</v>
      </c>
      <c r="D3366" s="24">
        <v>5923</v>
      </c>
      <c r="E3366" s="24">
        <v>710.76</v>
      </c>
      <c r="F3366" s="26">
        <v>0.12</v>
      </c>
      <c r="G3366" s="25" t="s">
        <v>1484</v>
      </c>
      <c r="H3366" s="24">
        <v>1765.56</v>
      </c>
      <c r="I3366" s="26">
        <v>0.214</v>
      </c>
      <c r="J3366" s="25" t="b">
        <v>1</v>
      </c>
    </row>
    <row r="3367" spans="1:10" x14ac:dyDescent="0.25">
      <c r="A3367" s="23">
        <v>45119</v>
      </c>
      <c r="B3367" s="24">
        <v>1843285</v>
      </c>
      <c r="C3367" s="25" t="s">
        <v>2533</v>
      </c>
      <c r="D3367" s="24">
        <v>619.6</v>
      </c>
      <c r="E3367" s="24">
        <v>74.349999999999994</v>
      </c>
      <c r="F3367" s="26">
        <v>0.12</v>
      </c>
      <c r="G3367" s="25" t="s">
        <v>1484</v>
      </c>
      <c r="H3367" s="24">
        <v>295.2</v>
      </c>
      <c r="I3367" s="26">
        <v>0.22</v>
      </c>
      <c r="J3367" s="25" t="b">
        <v>1</v>
      </c>
    </row>
    <row r="3368" spans="1:10" x14ac:dyDescent="0.25">
      <c r="A3368" s="23">
        <v>45076</v>
      </c>
      <c r="B3368" s="24">
        <v>1841276</v>
      </c>
      <c r="C3368" s="25" t="s">
        <v>2534</v>
      </c>
      <c r="D3368" s="24">
        <v>1203.5999999999999</v>
      </c>
      <c r="E3368" s="24">
        <v>144.43</v>
      </c>
      <c r="F3368" s="26">
        <v>0.12</v>
      </c>
      <c r="G3368" s="25" t="s">
        <v>1484</v>
      </c>
      <c r="H3368" s="24">
        <v>5547.17</v>
      </c>
      <c r="I3368" s="26">
        <v>0.186</v>
      </c>
      <c r="J3368" s="25" t="b">
        <v>1</v>
      </c>
    </row>
    <row r="3369" spans="1:10" x14ac:dyDescent="0.25">
      <c r="A3369" s="23">
        <v>45119</v>
      </c>
      <c r="B3369" s="24">
        <v>1843253</v>
      </c>
      <c r="C3369" s="25" t="s">
        <v>1811</v>
      </c>
      <c r="D3369" s="24">
        <v>14372</v>
      </c>
      <c r="E3369" s="24">
        <v>1724.64</v>
      </c>
      <c r="F3369" s="26">
        <v>0.12</v>
      </c>
      <c r="G3369" s="25" t="s">
        <v>1484</v>
      </c>
      <c r="H3369" s="24">
        <v>2347.16</v>
      </c>
      <c r="I3369" s="26">
        <v>0.17100000000000001</v>
      </c>
      <c r="J3369" s="25" t="b">
        <v>0</v>
      </c>
    </row>
    <row r="3370" spans="1:10" x14ac:dyDescent="0.25">
      <c r="A3370" s="23">
        <v>45147</v>
      </c>
      <c r="B3370" s="24">
        <v>1844720</v>
      </c>
      <c r="C3370" s="25" t="s">
        <v>98</v>
      </c>
      <c r="D3370" s="24">
        <v>10219.219999999999</v>
      </c>
      <c r="E3370" s="24">
        <v>1226.31</v>
      </c>
      <c r="F3370" s="26">
        <v>0.12</v>
      </c>
      <c r="G3370" s="25" t="s">
        <v>1484</v>
      </c>
      <c r="H3370" s="24">
        <v>69179.070000000007</v>
      </c>
      <c r="I3370" s="26">
        <v>0.16</v>
      </c>
      <c r="J3370" s="25" t="b">
        <v>0</v>
      </c>
    </row>
    <row r="3371" spans="1:10" x14ac:dyDescent="0.25">
      <c r="A3371" s="23">
        <v>45232</v>
      </c>
      <c r="B3371" s="24">
        <v>1849094</v>
      </c>
      <c r="C3371" s="25" t="s">
        <v>462</v>
      </c>
      <c r="D3371" s="24">
        <v>8790</v>
      </c>
      <c r="E3371" s="24">
        <v>1054.8</v>
      </c>
      <c r="F3371" s="26">
        <v>0.12</v>
      </c>
      <c r="G3371" s="25" t="s">
        <v>1484</v>
      </c>
      <c r="H3371" s="24">
        <v>945</v>
      </c>
      <c r="I3371" s="26">
        <v>0.22800000000000001</v>
      </c>
      <c r="J3371" s="25" t="b">
        <v>1</v>
      </c>
    </row>
    <row r="3372" spans="1:10" x14ac:dyDescent="0.25">
      <c r="A3372" s="23">
        <v>45034</v>
      </c>
      <c r="B3372" s="24">
        <v>1839154</v>
      </c>
      <c r="C3372" s="25" t="s">
        <v>2535</v>
      </c>
      <c r="D3372" s="24">
        <v>8430</v>
      </c>
      <c r="E3372" s="24">
        <v>1011.6</v>
      </c>
      <c r="F3372" s="26">
        <v>0.12</v>
      </c>
      <c r="G3372" s="25" t="s">
        <v>1484</v>
      </c>
      <c r="H3372" s="24">
        <v>0</v>
      </c>
      <c r="I3372" s="26">
        <v>0</v>
      </c>
      <c r="J3372" s="25" t="b">
        <v>0</v>
      </c>
    </row>
    <row r="3373" spans="1:10" x14ac:dyDescent="0.25">
      <c r="A3373" s="23">
        <v>45264</v>
      </c>
      <c r="B3373" s="24">
        <v>1850253</v>
      </c>
      <c r="C3373" s="25" t="s">
        <v>2536</v>
      </c>
      <c r="D3373" s="24">
        <v>6492</v>
      </c>
      <c r="E3373" s="24">
        <v>779.04</v>
      </c>
      <c r="F3373" s="26">
        <v>0.12</v>
      </c>
      <c r="G3373" s="25" t="s">
        <v>1484</v>
      </c>
      <c r="H3373" s="24">
        <v>12868.26</v>
      </c>
      <c r="I3373" s="26">
        <v>0.129</v>
      </c>
      <c r="J3373" s="25" t="b">
        <v>0</v>
      </c>
    </row>
    <row r="3374" spans="1:10" x14ac:dyDescent="0.25">
      <c r="A3374" s="23">
        <v>45015</v>
      </c>
      <c r="B3374" s="24">
        <v>1838282</v>
      </c>
      <c r="C3374" s="25" t="s">
        <v>2245</v>
      </c>
      <c r="D3374" s="24">
        <v>5340</v>
      </c>
      <c r="E3374" s="24">
        <v>640.79999999999995</v>
      </c>
      <c r="F3374" s="26">
        <v>0.12</v>
      </c>
      <c r="G3374" s="25" t="s">
        <v>1484</v>
      </c>
      <c r="H3374" s="24">
        <v>56.65</v>
      </c>
      <c r="I3374" s="26">
        <v>0.253</v>
      </c>
      <c r="J3374" s="25" t="b">
        <v>1</v>
      </c>
    </row>
    <row r="3375" spans="1:10" x14ac:dyDescent="0.25">
      <c r="A3375" s="23">
        <v>45082</v>
      </c>
      <c r="B3375" s="24">
        <v>1841610</v>
      </c>
      <c r="C3375" s="25" t="s">
        <v>2537</v>
      </c>
      <c r="D3375" s="24">
        <v>7125</v>
      </c>
      <c r="E3375" s="24">
        <v>855</v>
      </c>
      <c r="F3375" s="26">
        <v>0.12</v>
      </c>
      <c r="G3375" s="25" t="s">
        <v>1484</v>
      </c>
      <c r="H3375" s="24">
        <v>73.25</v>
      </c>
      <c r="I3375" s="26">
        <v>0.55600000000000005</v>
      </c>
      <c r="J3375" s="25" t="b">
        <v>1</v>
      </c>
    </row>
    <row r="3376" spans="1:10" x14ac:dyDescent="0.25">
      <c r="A3376" s="23">
        <v>45105</v>
      </c>
      <c r="B3376" s="24">
        <v>1842724</v>
      </c>
      <c r="C3376" s="25" t="s">
        <v>2538</v>
      </c>
      <c r="D3376" s="24">
        <v>505</v>
      </c>
      <c r="E3376" s="24">
        <v>60.6</v>
      </c>
      <c r="F3376" s="26">
        <v>0.12</v>
      </c>
      <c r="G3376" s="25" t="s">
        <v>1484</v>
      </c>
      <c r="H3376" s="24">
        <v>2456.7199999999998</v>
      </c>
      <c r="I3376" s="26">
        <v>0.22</v>
      </c>
      <c r="J3376" s="25" t="b">
        <v>1</v>
      </c>
    </row>
    <row r="3377" spans="1:10" x14ac:dyDescent="0.25">
      <c r="A3377" s="23">
        <v>45049</v>
      </c>
      <c r="B3377" s="24">
        <v>1839993</v>
      </c>
      <c r="C3377" s="25" t="s">
        <v>2539</v>
      </c>
      <c r="D3377" s="24">
        <v>3480</v>
      </c>
      <c r="E3377" s="24">
        <v>417.6</v>
      </c>
      <c r="F3377" s="26">
        <v>0.12</v>
      </c>
      <c r="G3377" s="25" t="s">
        <v>1484</v>
      </c>
      <c r="H3377" s="24">
        <v>0</v>
      </c>
      <c r="I3377" s="26">
        <v>0</v>
      </c>
      <c r="J3377" s="25" t="b">
        <v>0</v>
      </c>
    </row>
    <row r="3378" spans="1:10" x14ac:dyDescent="0.25">
      <c r="A3378" s="23">
        <v>45029</v>
      </c>
      <c r="B3378" s="24">
        <v>1838929</v>
      </c>
      <c r="C3378" s="25" t="s">
        <v>2540</v>
      </c>
      <c r="D3378" s="24">
        <v>6332</v>
      </c>
      <c r="E3378" s="24">
        <v>759.84</v>
      </c>
      <c r="F3378" s="26">
        <v>0.12</v>
      </c>
      <c r="G3378" s="25" t="s">
        <v>1484</v>
      </c>
      <c r="H3378" s="24">
        <v>3799</v>
      </c>
      <c r="I3378" s="26">
        <v>0.28999999999999998</v>
      </c>
      <c r="J3378" s="25" t="b">
        <v>1</v>
      </c>
    </row>
    <row r="3379" spans="1:10" x14ac:dyDescent="0.25">
      <c r="A3379" s="23">
        <v>45203</v>
      </c>
      <c r="B3379" s="24">
        <v>1847695</v>
      </c>
      <c r="C3379" s="25" t="s">
        <v>2541</v>
      </c>
      <c r="D3379" s="24">
        <v>6332</v>
      </c>
      <c r="E3379" s="24">
        <v>759.84</v>
      </c>
      <c r="F3379" s="26">
        <v>0.12</v>
      </c>
      <c r="G3379" s="25" t="s">
        <v>1484</v>
      </c>
      <c r="H3379" s="24">
        <v>440</v>
      </c>
      <c r="I3379" s="26">
        <v>0.13600000000000001</v>
      </c>
      <c r="J3379" s="25" t="b">
        <v>0</v>
      </c>
    </row>
    <row r="3380" spans="1:10" x14ac:dyDescent="0.25">
      <c r="A3380" s="23">
        <v>45225</v>
      </c>
      <c r="B3380" s="24">
        <v>1848748</v>
      </c>
      <c r="C3380" s="25" t="s">
        <v>2542</v>
      </c>
      <c r="D3380" s="24">
        <v>12768</v>
      </c>
      <c r="E3380" s="24">
        <v>1532.16</v>
      </c>
      <c r="F3380" s="26">
        <v>0.12</v>
      </c>
      <c r="G3380" s="25" t="s">
        <v>1484</v>
      </c>
      <c r="H3380" s="24">
        <v>249.28</v>
      </c>
      <c r="I3380" s="26">
        <v>0.22</v>
      </c>
      <c r="J3380" s="25" t="b">
        <v>1</v>
      </c>
    </row>
    <row r="3381" spans="1:10" x14ac:dyDescent="0.25">
      <c r="A3381" s="23">
        <v>45054</v>
      </c>
      <c r="B3381" s="24">
        <v>1840219</v>
      </c>
      <c r="C3381" s="25" t="s">
        <v>2543</v>
      </c>
      <c r="D3381" s="24">
        <v>3500</v>
      </c>
      <c r="E3381" s="24">
        <v>420</v>
      </c>
      <c r="F3381" s="26">
        <v>0.12</v>
      </c>
      <c r="G3381" s="25" t="s">
        <v>1484</v>
      </c>
      <c r="H3381" s="24">
        <v>9.6</v>
      </c>
      <c r="I3381" s="26">
        <v>1.25</v>
      </c>
      <c r="J3381" s="25" t="b">
        <v>1</v>
      </c>
    </row>
    <row r="3382" spans="1:10" x14ac:dyDescent="0.25">
      <c r="A3382" s="23">
        <v>45273</v>
      </c>
      <c r="B3382" s="24">
        <v>1850641</v>
      </c>
      <c r="C3382" s="25" t="s">
        <v>2544</v>
      </c>
      <c r="D3382" s="24">
        <v>12856</v>
      </c>
      <c r="E3382" s="24">
        <v>1542.72</v>
      </c>
      <c r="F3382" s="26">
        <v>0.12</v>
      </c>
      <c r="G3382" s="25" t="s">
        <v>1484</v>
      </c>
      <c r="H3382" s="24">
        <v>8060.6</v>
      </c>
      <c r="I3382" s="26">
        <v>0.22</v>
      </c>
      <c r="J3382" s="25" t="b">
        <v>1</v>
      </c>
    </row>
    <row r="3383" spans="1:10" x14ac:dyDescent="0.25">
      <c r="A3383" s="23">
        <v>45106</v>
      </c>
      <c r="B3383" s="24">
        <v>1842763</v>
      </c>
      <c r="C3383" s="25" t="s">
        <v>2545</v>
      </c>
      <c r="D3383" s="24">
        <v>9812</v>
      </c>
      <c r="E3383" s="24">
        <v>1177.44</v>
      </c>
      <c r="F3383" s="26">
        <v>0.12</v>
      </c>
      <c r="G3383" s="25" t="s">
        <v>1484</v>
      </c>
      <c r="H3383" s="24">
        <v>774.08</v>
      </c>
      <c r="I3383" s="26">
        <v>0.22</v>
      </c>
      <c r="J3383" s="25" t="b">
        <v>1</v>
      </c>
    </row>
    <row r="3384" spans="1:10" x14ac:dyDescent="0.25">
      <c r="A3384" s="23">
        <v>45121</v>
      </c>
      <c r="B3384" s="24">
        <v>1843367</v>
      </c>
      <c r="C3384" s="25" t="s">
        <v>2546</v>
      </c>
      <c r="D3384" s="24">
        <v>4455</v>
      </c>
      <c r="E3384" s="24">
        <v>534.6</v>
      </c>
      <c r="F3384" s="26">
        <v>0.12</v>
      </c>
      <c r="G3384" s="25" t="s">
        <v>1484</v>
      </c>
      <c r="H3384" s="24">
        <v>3398.08</v>
      </c>
      <c r="I3384" s="26">
        <v>0.22</v>
      </c>
      <c r="J3384" s="25" t="b">
        <v>1</v>
      </c>
    </row>
    <row r="3385" spans="1:10" x14ac:dyDescent="0.25">
      <c r="A3385" s="23">
        <v>45160</v>
      </c>
      <c r="B3385" s="24">
        <v>1845395</v>
      </c>
      <c r="C3385" s="25" t="s">
        <v>2547</v>
      </c>
      <c r="D3385" s="24">
        <v>12811</v>
      </c>
      <c r="E3385" s="24">
        <v>1537.32</v>
      </c>
      <c r="F3385" s="26">
        <v>0.12</v>
      </c>
      <c r="G3385" s="25" t="s">
        <v>1484</v>
      </c>
      <c r="H3385" s="24">
        <v>606.79999999999995</v>
      </c>
      <c r="I3385" s="26">
        <v>0.193</v>
      </c>
      <c r="J3385" s="25" t="b">
        <v>1</v>
      </c>
    </row>
    <row r="3386" spans="1:10" x14ac:dyDescent="0.25">
      <c r="A3386" s="23">
        <v>44994</v>
      </c>
      <c r="B3386" s="24">
        <v>1837193</v>
      </c>
      <c r="C3386" s="25" t="s">
        <v>2548</v>
      </c>
      <c r="D3386" s="24">
        <v>397.65</v>
      </c>
      <c r="E3386" s="24">
        <v>47.72</v>
      </c>
      <c r="F3386" s="26">
        <v>0.12</v>
      </c>
      <c r="G3386" s="25" t="s">
        <v>1484</v>
      </c>
      <c r="H3386" s="24">
        <v>36902.160000000003</v>
      </c>
      <c r="I3386" s="26">
        <v>0.11</v>
      </c>
      <c r="J3386" s="25" t="b">
        <v>0</v>
      </c>
    </row>
    <row r="3387" spans="1:10" x14ac:dyDescent="0.25">
      <c r="A3387" s="23">
        <v>45028</v>
      </c>
      <c r="B3387" s="24">
        <v>1838812</v>
      </c>
      <c r="C3387" s="25" t="s">
        <v>2549</v>
      </c>
      <c r="D3387" s="24">
        <v>3537.02</v>
      </c>
      <c r="E3387" s="24">
        <v>424.44</v>
      </c>
      <c r="F3387" s="26">
        <v>0.12</v>
      </c>
      <c r="G3387" s="25" t="s">
        <v>1484</v>
      </c>
      <c r="H3387" s="24">
        <v>4836.3599999999997</v>
      </c>
      <c r="I3387" s="26">
        <v>0.22</v>
      </c>
      <c r="J3387" s="25" t="b">
        <v>1</v>
      </c>
    </row>
    <row r="3388" spans="1:10" x14ac:dyDescent="0.25">
      <c r="A3388" s="23">
        <v>45218</v>
      </c>
      <c r="B3388" s="24">
        <v>1848409</v>
      </c>
      <c r="C3388" s="25" t="s">
        <v>2550</v>
      </c>
      <c r="D3388" s="24">
        <v>487</v>
      </c>
      <c r="E3388" s="24">
        <v>58.44</v>
      </c>
      <c r="F3388" s="26">
        <v>0.12</v>
      </c>
      <c r="G3388" s="25" t="s">
        <v>1484</v>
      </c>
      <c r="H3388" s="24">
        <v>4200</v>
      </c>
      <c r="I3388" s="26">
        <v>0.19</v>
      </c>
      <c r="J3388" s="25" t="b">
        <v>1</v>
      </c>
    </row>
    <row r="3389" spans="1:10" x14ac:dyDescent="0.25">
      <c r="A3389" s="23">
        <v>45097</v>
      </c>
      <c r="B3389" s="24">
        <v>1842344</v>
      </c>
      <c r="C3389" s="25" t="s">
        <v>2551</v>
      </c>
      <c r="D3389" s="24">
        <v>1631.8</v>
      </c>
      <c r="E3389" s="24">
        <v>195.82</v>
      </c>
      <c r="F3389" s="26">
        <v>0.12</v>
      </c>
      <c r="G3389" s="25" t="s">
        <v>1484</v>
      </c>
      <c r="H3389" s="24">
        <v>3247.2</v>
      </c>
      <c r="I3389" s="26">
        <v>0.22</v>
      </c>
      <c r="J3389" s="25" t="b">
        <v>1</v>
      </c>
    </row>
    <row r="3390" spans="1:10" x14ac:dyDescent="0.25">
      <c r="A3390" s="23">
        <v>45076</v>
      </c>
      <c r="B3390" s="24">
        <v>1841277</v>
      </c>
      <c r="C3390" s="25" t="s">
        <v>2552</v>
      </c>
      <c r="D3390" s="24">
        <v>716.8</v>
      </c>
      <c r="E3390" s="24">
        <v>86.02</v>
      </c>
      <c r="F3390" s="26">
        <v>0.12</v>
      </c>
      <c r="G3390" s="25" t="s">
        <v>1484</v>
      </c>
      <c r="H3390" s="24">
        <v>1999.16</v>
      </c>
      <c r="I3390" s="26">
        <v>0.22</v>
      </c>
      <c r="J3390" s="25" t="b">
        <v>1</v>
      </c>
    </row>
    <row r="3391" spans="1:10" x14ac:dyDescent="0.25">
      <c r="A3391" s="23">
        <v>44986</v>
      </c>
      <c r="B3391" s="24">
        <v>1836629</v>
      </c>
      <c r="C3391" s="25" t="s">
        <v>2553</v>
      </c>
      <c r="D3391" s="24">
        <v>5274</v>
      </c>
      <c r="E3391" s="24">
        <v>632.88</v>
      </c>
      <c r="F3391" s="26">
        <v>0.12</v>
      </c>
      <c r="G3391" s="25" t="s">
        <v>1484</v>
      </c>
      <c r="H3391" s="24">
        <v>44950.93</v>
      </c>
      <c r="I3391" s="26">
        <v>0.06</v>
      </c>
      <c r="J3391" s="25" t="b">
        <v>0</v>
      </c>
    </row>
    <row r="3392" spans="1:10" x14ac:dyDescent="0.25">
      <c r="A3392" s="23">
        <v>44943</v>
      </c>
      <c r="B3392" s="24">
        <v>1834615</v>
      </c>
      <c r="C3392" s="25" t="s">
        <v>2554</v>
      </c>
      <c r="D3392" s="24">
        <v>705</v>
      </c>
      <c r="E3392" s="24">
        <v>84.6</v>
      </c>
      <c r="F3392" s="26">
        <v>0.12</v>
      </c>
      <c r="G3392" s="25" t="s">
        <v>1484</v>
      </c>
      <c r="H3392" s="24">
        <v>1520</v>
      </c>
      <c r="I3392" s="26">
        <v>0.36799999999999999</v>
      </c>
      <c r="J3392" s="25" t="b">
        <v>1</v>
      </c>
    </row>
    <row r="3393" spans="1:10" x14ac:dyDescent="0.25">
      <c r="A3393" s="23">
        <v>45015</v>
      </c>
      <c r="B3393" s="24">
        <v>1838291</v>
      </c>
      <c r="C3393" s="25" t="s">
        <v>2555</v>
      </c>
      <c r="D3393" s="24">
        <v>12505</v>
      </c>
      <c r="E3393" s="24">
        <v>1500.6</v>
      </c>
      <c r="F3393" s="26">
        <v>0.12</v>
      </c>
      <c r="G3393" s="25" t="s">
        <v>1484</v>
      </c>
      <c r="H3393" s="24">
        <v>2091.94</v>
      </c>
      <c r="I3393" s="26">
        <v>0.13600000000000001</v>
      </c>
      <c r="J3393" s="25" t="b">
        <v>0</v>
      </c>
    </row>
    <row r="3394" spans="1:10" x14ac:dyDescent="0.25">
      <c r="A3394" s="23">
        <v>45224</v>
      </c>
      <c r="B3394" s="24">
        <v>1848670</v>
      </c>
      <c r="C3394" s="25" t="s">
        <v>2556</v>
      </c>
      <c r="D3394" s="24">
        <v>4656</v>
      </c>
      <c r="E3394" s="24">
        <v>558.72</v>
      </c>
      <c r="F3394" s="26">
        <v>0.12</v>
      </c>
      <c r="G3394" s="25" t="s">
        <v>1484</v>
      </c>
      <c r="H3394" s="24">
        <v>3587.5</v>
      </c>
      <c r="I3394" s="26">
        <v>0.22</v>
      </c>
      <c r="J3394" s="25" t="b">
        <v>1</v>
      </c>
    </row>
    <row r="3395" spans="1:10" x14ac:dyDescent="0.25">
      <c r="A3395" s="23">
        <v>45034</v>
      </c>
      <c r="B3395" s="24">
        <v>1839144</v>
      </c>
      <c r="C3395" s="25" t="s">
        <v>2557</v>
      </c>
      <c r="D3395" s="24">
        <v>6290</v>
      </c>
      <c r="E3395" s="24">
        <v>756.03</v>
      </c>
      <c r="F3395" s="26">
        <v>0.12</v>
      </c>
      <c r="G3395" s="25" t="s">
        <v>1484</v>
      </c>
      <c r="H3395" s="24">
        <v>241.4</v>
      </c>
      <c r="I3395" s="26">
        <v>0.77300000000000002</v>
      </c>
      <c r="J3395" s="25" t="b">
        <v>1</v>
      </c>
    </row>
    <row r="3396" spans="1:10" x14ac:dyDescent="0.25">
      <c r="A3396" s="23">
        <v>45209</v>
      </c>
      <c r="B3396" s="24">
        <v>1847965</v>
      </c>
      <c r="C3396" s="25" t="s">
        <v>1619</v>
      </c>
      <c r="D3396" s="24">
        <v>855.73</v>
      </c>
      <c r="E3396" s="24">
        <v>102.69</v>
      </c>
      <c r="F3396" s="26">
        <v>0.12</v>
      </c>
      <c r="G3396" s="25" t="s">
        <v>1484</v>
      </c>
      <c r="H3396" s="24">
        <v>2977.02</v>
      </c>
      <c r="I3396" s="26">
        <v>0.22800000000000001</v>
      </c>
      <c r="J3396" s="25" t="b">
        <v>1</v>
      </c>
    </row>
    <row r="3397" spans="1:10" x14ac:dyDescent="0.25">
      <c r="A3397" s="23">
        <v>45162</v>
      </c>
      <c r="B3397" s="24">
        <v>1845539</v>
      </c>
      <c r="C3397" s="25" t="s">
        <v>2558</v>
      </c>
      <c r="D3397" s="24">
        <v>1428</v>
      </c>
      <c r="E3397" s="24">
        <v>171.36</v>
      </c>
      <c r="F3397" s="26">
        <v>0.12</v>
      </c>
      <c r="G3397" s="25" t="s">
        <v>1484</v>
      </c>
      <c r="H3397" s="24">
        <v>849.52</v>
      </c>
      <c r="I3397" s="26">
        <v>0.22</v>
      </c>
      <c r="J3397" s="25" t="b">
        <v>1</v>
      </c>
    </row>
    <row r="3398" spans="1:10" x14ac:dyDescent="0.25">
      <c r="A3398" s="23">
        <v>45089</v>
      </c>
      <c r="B3398" s="24">
        <v>1841934</v>
      </c>
      <c r="C3398" s="25" t="s">
        <v>2559</v>
      </c>
      <c r="D3398" s="24">
        <v>10844</v>
      </c>
      <c r="E3398" s="24">
        <v>1301.28</v>
      </c>
      <c r="F3398" s="26">
        <v>0.12</v>
      </c>
      <c r="G3398" s="25" t="s">
        <v>1484</v>
      </c>
      <c r="H3398" s="24">
        <v>17340.2</v>
      </c>
      <c r="I3398" s="26">
        <v>9.4E-2</v>
      </c>
      <c r="J3398" s="25" t="b">
        <v>0</v>
      </c>
    </row>
    <row r="3399" spans="1:10" x14ac:dyDescent="0.25">
      <c r="A3399" s="23">
        <v>44985</v>
      </c>
      <c r="B3399" s="24">
        <v>1836525</v>
      </c>
      <c r="C3399" s="25" t="s">
        <v>2560</v>
      </c>
      <c r="D3399" s="24">
        <v>1631.8</v>
      </c>
      <c r="E3399" s="24">
        <v>195.82</v>
      </c>
      <c r="F3399" s="26">
        <v>0.12</v>
      </c>
      <c r="G3399" s="25" t="s">
        <v>1484</v>
      </c>
      <c r="H3399" s="24">
        <v>1999.16</v>
      </c>
      <c r="I3399" s="26">
        <v>0.22</v>
      </c>
      <c r="J3399" s="25" t="b">
        <v>1</v>
      </c>
    </row>
    <row r="3400" spans="1:10" x14ac:dyDescent="0.25">
      <c r="A3400" s="23">
        <v>45117</v>
      </c>
      <c r="B3400" s="24">
        <v>1843143</v>
      </c>
      <c r="C3400" s="25" t="s">
        <v>1423</v>
      </c>
      <c r="D3400" s="24">
        <v>9290</v>
      </c>
      <c r="E3400" s="24">
        <v>1114.8</v>
      </c>
      <c r="F3400" s="26">
        <v>0.12</v>
      </c>
      <c r="G3400" s="25" t="s">
        <v>1484</v>
      </c>
      <c r="H3400" s="24">
        <v>1894.2</v>
      </c>
      <c r="I3400" s="26">
        <v>0.22</v>
      </c>
      <c r="J3400" s="25" t="b">
        <v>1</v>
      </c>
    </row>
    <row r="3401" spans="1:10" x14ac:dyDescent="0.25">
      <c r="A3401" s="23">
        <v>45035</v>
      </c>
      <c r="B3401" s="24">
        <v>1839254</v>
      </c>
      <c r="C3401" s="25" t="s">
        <v>2561</v>
      </c>
      <c r="D3401" s="24">
        <v>487</v>
      </c>
      <c r="E3401" s="24">
        <v>58.44</v>
      </c>
      <c r="F3401" s="26">
        <v>0.12</v>
      </c>
      <c r="G3401" s="25" t="s">
        <v>1484</v>
      </c>
      <c r="H3401" s="24">
        <v>343.25</v>
      </c>
      <c r="I3401" s="26">
        <v>0.22</v>
      </c>
      <c r="J3401" s="25" t="b">
        <v>1</v>
      </c>
    </row>
    <row r="3402" spans="1:10" x14ac:dyDescent="0.25">
      <c r="A3402" s="23">
        <v>45040</v>
      </c>
      <c r="B3402" s="24">
        <v>1839444</v>
      </c>
      <c r="C3402" s="25" t="s">
        <v>2562</v>
      </c>
      <c r="D3402" s="24">
        <v>12549</v>
      </c>
      <c r="E3402" s="24">
        <v>1505.88</v>
      </c>
      <c r="F3402" s="26">
        <v>0.12</v>
      </c>
      <c r="G3402" s="25" t="s">
        <v>1484</v>
      </c>
      <c r="H3402" s="24">
        <v>1696.95</v>
      </c>
      <c r="I3402" s="26">
        <v>0.193</v>
      </c>
      <c r="J3402" s="25" t="b">
        <v>1</v>
      </c>
    </row>
    <row r="3403" spans="1:10" x14ac:dyDescent="0.25">
      <c r="A3403" s="23">
        <v>44978</v>
      </c>
      <c r="B3403" s="24">
        <v>1836191</v>
      </c>
      <c r="C3403" s="25" t="s">
        <v>2563</v>
      </c>
      <c r="D3403" s="24">
        <v>1631.8</v>
      </c>
      <c r="E3403" s="24">
        <v>195.82</v>
      </c>
      <c r="F3403" s="26">
        <v>0.12</v>
      </c>
      <c r="G3403" s="25" t="s">
        <v>1484</v>
      </c>
      <c r="H3403" s="24">
        <v>11126.56</v>
      </c>
      <c r="I3403" s="26">
        <v>0.25900000000000001</v>
      </c>
      <c r="J3403" s="25" t="b">
        <v>1</v>
      </c>
    </row>
    <row r="3404" spans="1:10" x14ac:dyDescent="0.25">
      <c r="A3404" s="23">
        <v>45239</v>
      </c>
      <c r="B3404" s="24">
        <v>1849396</v>
      </c>
      <c r="C3404" s="25" t="s">
        <v>2564</v>
      </c>
      <c r="D3404" s="24">
        <v>836</v>
      </c>
      <c r="E3404" s="24">
        <v>100.32</v>
      </c>
      <c r="F3404" s="26">
        <v>0.12</v>
      </c>
      <c r="G3404" s="25" t="s">
        <v>1484</v>
      </c>
      <c r="H3404" s="24">
        <v>94.3</v>
      </c>
      <c r="I3404" s="26">
        <v>0.22</v>
      </c>
      <c r="J3404" s="25" t="b">
        <v>1</v>
      </c>
    </row>
    <row r="3405" spans="1:10" x14ac:dyDescent="0.25">
      <c r="A3405" s="23">
        <v>45040</v>
      </c>
      <c r="B3405" s="24">
        <v>1839460</v>
      </c>
      <c r="C3405" s="25" t="s">
        <v>2565</v>
      </c>
      <c r="D3405" s="24">
        <v>8790</v>
      </c>
      <c r="E3405" s="24">
        <v>1054.8</v>
      </c>
      <c r="F3405" s="26">
        <v>0.12</v>
      </c>
      <c r="G3405" s="25" t="s">
        <v>1484</v>
      </c>
      <c r="H3405" s="24">
        <v>2.2799999999999998</v>
      </c>
      <c r="I3405" s="26">
        <v>5.4249999999999998</v>
      </c>
      <c r="J3405" s="25" t="b">
        <v>1</v>
      </c>
    </row>
    <row r="3406" spans="1:10" x14ac:dyDescent="0.25">
      <c r="A3406" s="23">
        <v>45229</v>
      </c>
      <c r="B3406" s="24">
        <v>1848905</v>
      </c>
      <c r="C3406" s="25" t="s">
        <v>2566</v>
      </c>
      <c r="D3406" s="24">
        <v>660</v>
      </c>
      <c r="E3406" s="24">
        <v>79.2</v>
      </c>
      <c r="F3406" s="26">
        <v>0.12</v>
      </c>
      <c r="G3406" s="25" t="s">
        <v>1484</v>
      </c>
      <c r="H3406" s="24">
        <v>1051.24</v>
      </c>
      <c r="I3406" s="26">
        <v>0.22</v>
      </c>
      <c r="J3406" s="25" t="b">
        <v>1</v>
      </c>
    </row>
    <row r="3407" spans="1:10" x14ac:dyDescent="0.25">
      <c r="A3407" s="23">
        <v>45107</v>
      </c>
      <c r="B3407" s="24">
        <v>1842879</v>
      </c>
      <c r="C3407" s="25" t="s">
        <v>23</v>
      </c>
      <c r="D3407" s="24">
        <v>4320</v>
      </c>
      <c r="E3407" s="24">
        <v>518.4</v>
      </c>
      <c r="F3407" s="26">
        <v>0.12</v>
      </c>
      <c r="G3407" s="25" t="s">
        <v>1484</v>
      </c>
      <c r="H3407" s="24">
        <v>2971.74</v>
      </c>
      <c r="I3407" s="26">
        <v>0.23100000000000001</v>
      </c>
      <c r="J3407" s="25" t="b">
        <v>1</v>
      </c>
    </row>
    <row r="3408" spans="1:10" x14ac:dyDescent="0.25">
      <c r="A3408" s="23">
        <v>45050</v>
      </c>
      <c r="B3408" s="24">
        <v>1840056</v>
      </c>
      <c r="C3408" s="25" t="s">
        <v>2567</v>
      </c>
      <c r="D3408" s="24">
        <v>8356</v>
      </c>
      <c r="E3408" s="24">
        <v>1002.72</v>
      </c>
      <c r="F3408" s="26">
        <v>0.12</v>
      </c>
      <c r="G3408" s="25" t="s">
        <v>1484</v>
      </c>
      <c r="H3408" s="24">
        <v>2356.92</v>
      </c>
      <c r="I3408" s="26">
        <v>0.09</v>
      </c>
      <c r="J3408" s="25" t="b">
        <v>0</v>
      </c>
    </row>
    <row r="3409" spans="1:10" x14ac:dyDescent="0.25">
      <c r="A3409" s="23">
        <v>45096</v>
      </c>
      <c r="B3409" s="24">
        <v>1842291</v>
      </c>
      <c r="C3409" s="25" t="s">
        <v>1286</v>
      </c>
      <c r="D3409" s="24">
        <v>3100</v>
      </c>
      <c r="E3409" s="24">
        <v>372</v>
      </c>
      <c r="F3409" s="26">
        <v>0.12</v>
      </c>
      <c r="G3409" s="25" t="s">
        <v>1484</v>
      </c>
      <c r="H3409" s="24">
        <v>11942.81</v>
      </c>
      <c r="I3409" s="26">
        <v>0.28499999999999998</v>
      </c>
      <c r="J3409" s="25" t="b">
        <v>1</v>
      </c>
    </row>
    <row r="3410" spans="1:10" x14ac:dyDescent="0.25">
      <c r="A3410" s="23">
        <v>45147</v>
      </c>
      <c r="B3410" s="24">
        <v>1844690</v>
      </c>
      <c r="C3410" s="25" t="s">
        <v>2568</v>
      </c>
      <c r="D3410" s="24">
        <v>535.5</v>
      </c>
      <c r="E3410" s="24">
        <v>64.260000000000005</v>
      </c>
      <c r="F3410" s="26">
        <v>0.12</v>
      </c>
      <c r="G3410" s="25" t="s">
        <v>1484</v>
      </c>
      <c r="H3410" s="24">
        <v>1660.8</v>
      </c>
      <c r="I3410" s="26">
        <v>0.20100000000000001</v>
      </c>
      <c r="J3410" s="25" t="b">
        <v>1</v>
      </c>
    </row>
    <row r="3411" spans="1:10" x14ac:dyDescent="0.25">
      <c r="A3411" s="23">
        <v>44929</v>
      </c>
      <c r="B3411" s="24">
        <v>1834028</v>
      </c>
      <c r="C3411" s="25" t="s">
        <v>2569</v>
      </c>
      <c r="D3411" s="24">
        <v>1800</v>
      </c>
      <c r="E3411" s="24">
        <v>216</v>
      </c>
      <c r="F3411" s="26">
        <v>0.12</v>
      </c>
      <c r="G3411" s="25" t="s">
        <v>1484</v>
      </c>
      <c r="H3411" s="24">
        <v>16215.15</v>
      </c>
      <c r="I3411" s="26">
        <v>7.8E-2</v>
      </c>
      <c r="J3411" s="25" t="b">
        <v>0</v>
      </c>
    </row>
    <row r="3412" spans="1:10" x14ac:dyDescent="0.25">
      <c r="A3412" s="23">
        <v>45268</v>
      </c>
      <c r="B3412" s="24">
        <v>1850471</v>
      </c>
      <c r="C3412" s="25" t="s">
        <v>2570</v>
      </c>
      <c r="D3412" s="24">
        <v>10548</v>
      </c>
      <c r="E3412" s="24">
        <v>1265.76</v>
      </c>
      <c r="F3412" s="26">
        <v>0.12</v>
      </c>
      <c r="G3412" s="25" t="s">
        <v>1484</v>
      </c>
      <c r="H3412" s="24">
        <v>7793.22</v>
      </c>
      <c r="I3412" s="26">
        <v>0.191</v>
      </c>
      <c r="J3412" s="25" t="b">
        <v>1</v>
      </c>
    </row>
    <row r="3413" spans="1:10" x14ac:dyDescent="0.25">
      <c r="A3413" s="23">
        <v>45159</v>
      </c>
      <c r="B3413" s="24">
        <v>1845288</v>
      </c>
      <c r="C3413" s="25" t="s">
        <v>673</v>
      </c>
      <c r="D3413" s="24">
        <v>10844</v>
      </c>
      <c r="E3413" s="24">
        <v>1301.28</v>
      </c>
      <c r="F3413" s="26">
        <v>0.12</v>
      </c>
      <c r="G3413" s="25" t="s">
        <v>1484</v>
      </c>
      <c r="H3413" s="24">
        <v>325.54000000000002</v>
      </c>
      <c r="I3413" s="26">
        <v>0.22</v>
      </c>
      <c r="J3413" s="25" t="b">
        <v>1</v>
      </c>
    </row>
    <row r="3414" spans="1:10" x14ac:dyDescent="0.25">
      <c r="A3414" s="23">
        <v>45131</v>
      </c>
      <c r="B3414" s="24">
        <v>1843791</v>
      </c>
      <c r="C3414" s="25" t="s">
        <v>2571</v>
      </c>
      <c r="D3414" s="24">
        <v>555</v>
      </c>
      <c r="E3414" s="24">
        <v>66.599999999999994</v>
      </c>
      <c r="F3414" s="26">
        <v>0.12</v>
      </c>
      <c r="G3414" s="25" t="s">
        <v>1484</v>
      </c>
      <c r="H3414" s="24">
        <v>0</v>
      </c>
      <c r="I3414" s="26">
        <v>0</v>
      </c>
      <c r="J3414" s="25" t="b">
        <v>0</v>
      </c>
    </row>
    <row r="3415" spans="1:10" x14ac:dyDescent="0.25">
      <c r="A3415" s="23">
        <v>44995</v>
      </c>
      <c r="B3415" s="24">
        <v>1837270</v>
      </c>
      <c r="C3415" s="25" t="s">
        <v>721</v>
      </c>
      <c r="D3415" s="24">
        <v>12980</v>
      </c>
      <c r="E3415" s="24">
        <v>1557.6</v>
      </c>
      <c r="F3415" s="26">
        <v>0.12</v>
      </c>
      <c r="G3415" s="25" t="s">
        <v>1484</v>
      </c>
      <c r="H3415" s="24">
        <v>-7.93</v>
      </c>
      <c r="I3415" s="26">
        <v>-1.9330000000000001</v>
      </c>
      <c r="J3415" s="25" t="b">
        <v>0</v>
      </c>
    </row>
    <row r="3416" spans="1:10" x14ac:dyDescent="0.25">
      <c r="A3416" s="23">
        <v>44991</v>
      </c>
      <c r="B3416" s="24">
        <v>1836804</v>
      </c>
      <c r="C3416" s="25" t="s">
        <v>1008</v>
      </c>
      <c r="D3416" s="24">
        <v>532</v>
      </c>
      <c r="E3416" s="24">
        <v>63.84</v>
      </c>
      <c r="F3416" s="26">
        <v>0.12</v>
      </c>
      <c r="G3416" s="25" t="s">
        <v>1484</v>
      </c>
      <c r="H3416" s="24">
        <v>275.52</v>
      </c>
      <c r="I3416" s="26">
        <v>0.22</v>
      </c>
      <c r="J3416" s="25" t="b">
        <v>1</v>
      </c>
    </row>
    <row r="3417" spans="1:10" x14ac:dyDescent="0.25">
      <c r="A3417" s="23">
        <v>45266</v>
      </c>
      <c r="B3417" s="24">
        <v>1850391</v>
      </c>
      <c r="C3417" s="25" t="s">
        <v>2572</v>
      </c>
      <c r="D3417" s="24">
        <v>688</v>
      </c>
      <c r="E3417" s="24">
        <v>82.56</v>
      </c>
      <c r="F3417" s="26">
        <v>0.12</v>
      </c>
      <c r="G3417" s="25" t="s">
        <v>1484</v>
      </c>
      <c r="H3417" s="24">
        <v>17173.77</v>
      </c>
      <c r="I3417" s="26">
        <v>0.20699999999999999</v>
      </c>
      <c r="J3417" s="25" t="b">
        <v>1</v>
      </c>
    </row>
    <row r="3418" spans="1:10" x14ac:dyDescent="0.25">
      <c r="A3418" s="23">
        <v>45092</v>
      </c>
      <c r="B3418" s="24">
        <v>1842180</v>
      </c>
      <c r="C3418" s="25" t="s">
        <v>2573</v>
      </c>
      <c r="D3418" s="24">
        <v>13504</v>
      </c>
      <c r="E3418" s="24">
        <v>1620.48</v>
      </c>
      <c r="F3418" s="26">
        <v>0.12</v>
      </c>
      <c r="G3418" s="25" t="s">
        <v>1484</v>
      </c>
      <c r="H3418" s="24">
        <v>14768.2</v>
      </c>
      <c r="I3418" s="26">
        <v>0.22</v>
      </c>
      <c r="J3418" s="25" t="b">
        <v>1</v>
      </c>
    </row>
    <row r="3419" spans="1:10" x14ac:dyDescent="0.25">
      <c r="A3419" s="23">
        <v>45119</v>
      </c>
      <c r="B3419" s="24">
        <v>1843275</v>
      </c>
      <c r="C3419" s="25" t="s">
        <v>2574</v>
      </c>
      <c r="D3419" s="24">
        <v>5800</v>
      </c>
      <c r="E3419" s="24">
        <v>696</v>
      </c>
      <c r="F3419" s="26">
        <v>0.12</v>
      </c>
      <c r="G3419" s="25" t="s">
        <v>1484</v>
      </c>
      <c r="H3419" s="24">
        <v>0</v>
      </c>
      <c r="I3419" s="26">
        <v>0</v>
      </c>
      <c r="J3419" s="25" t="b">
        <v>0</v>
      </c>
    </row>
    <row r="3420" spans="1:10" x14ac:dyDescent="0.25">
      <c r="A3420" s="23">
        <v>44971</v>
      </c>
      <c r="B3420" s="24">
        <v>1835894</v>
      </c>
      <c r="C3420" s="25" t="s">
        <v>2575</v>
      </c>
      <c r="D3420" s="24">
        <v>3492</v>
      </c>
      <c r="E3420" s="24">
        <v>419.04</v>
      </c>
      <c r="F3420" s="26">
        <v>0.12</v>
      </c>
      <c r="G3420" s="25" t="s">
        <v>1484</v>
      </c>
      <c r="H3420" s="24">
        <v>4157.97</v>
      </c>
      <c r="I3420" s="26">
        <v>0.26800000000000002</v>
      </c>
      <c r="J3420" s="25" t="b">
        <v>1</v>
      </c>
    </row>
    <row r="3421" spans="1:10" x14ac:dyDescent="0.25">
      <c r="A3421" s="23">
        <v>45028</v>
      </c>
      <c r="B3421" s="24">
        <v>1838807</v>
      </c>
      <c r="C3421" s="25" t="s">
        <v>2576</v>
      </c>
      <c r="D3421" s="24">
        <v>8100</v>
      </c>
      <c r="E3421" s="24">
        <v>972</v>
      </c>
      <c r="F3421" s="26">
        <v>0.12</v>
      </c>
      <c r="G3421" s="25" t="s">
        <v>1484</v>
      </c>
      <c r="H3421" s="24">
        <v>2003.26</v>
      </c>
      <c r="I3421" s="26">
        <v>0.22</v>
      </c>
      <c r="J3421" s="25" t="b">
        <v>1</v>
      </c>
    </row>
    <row r="3422" spans="1:10" x14ac:dyDescent="0.25">
      <c r="A3422" s="23">
        <v>45034</v>
      </c>
      <c r="B3422" s="24">
        <v>1839155</v>
      </c>
      <c r="C3422" s="25" t="s">
        <v>1709</v>
      </c>
      <c r="D3422" s="24">
        <v>8430</v>
      </c>
      <c r="E3422" s="24">
        <v>1011.6</v>
      </c>
      <c r="F3422" s="26">
        <v>0.12</v>
      </c>
      <c r="G3422" s="25" t="s">
        <v>1484</v>
      </c>
      <c r="H3422" s="24">
        <v>517.01</v>
      </c>
      <c r="I3422" s="26">
        <v>0.26500000000000001</v>
      </c>
      <c r="J3422" s="25" t="b">
        <v>1</v>
      </c>
    </row>
    <row r="3423" spans="1:10" x14ac:dyDescent="0.25">
      <c r="A3423" s="23">
        <v>45182</v>
      </c>
      <c r="B3423" s="24">
        <v>1846611</v>
      </c>
      <c r="C3423" s="25" t="s">
        <v>1554</v>
      </c>
      <c r="D3423" s="24">
        <v>8658</v>
      </c>
      <c r="E3423" s="24">
        <v>1038.96</v>
      </c>
      <c r="F3423" s="26">
        <v>0.12</v>
      </c>
      <c r="G3423" s="25" t="s">
        <v>1484</v>
      </c>
      <c r="H3423" s="24">
        <v>1148</v>
      </c>
      <c r="I3423" s="26">
        <v>0.22</v>
      </c>
      <c r="J3423" s="25" t="b">
        <v>1</v>
      </c>
    </row>
    <row r="3424" spans="1:10" x14ac:dyDescent="0.25">
      <c r="A3424" s="23">
        <v>45135</v>
      </c>
      <c r="B3424" s="24">
        <v>1844154</v>
      </c>
      <c r="C3424" s="25" t="s">
        <v>2577</v>
      </c>
      <c r="D3424" s="24">
        <v>12680</v>
      </c>
      <c r="E3424" s="24">
        <v>1521.6</v>
      </c>
      <c r="F3424" s="26">
        <v>0.12</v>
      </c>
      <c r="G3424" s="25" t="s">
        <v>1484</v>
      </c>
      <c r="H3424" s="24">
        <v>1573.11</v>
      </c>
      <c r="I3424" s="26">
        <v>0.17299999999999999</v>
      </c>
      <c r="J3424" s="25" t="b">
        <v>0</v>
      </c>
    </row>
    <row r="3425" spans="1:10" x14ac:dyDescent="0.25">
      <c r="A3425" s="23">
        <v>44977</v>
      </c>
      <c r="B3425" s="24">
        <v>1836135</v>
      </c>
      <c r="C3425" s="25" t="s">
        <v>2578</v>
      </c>
      <c r="D3425" s="24">
        <v>12382</v>
      </c>
      <c r="E3425" s="24">
        <v>1485.84</v>
      </c>
      <c r="F3425" s="26">
        <v>0.12</v>
      </c>
      <c r="G3425" s="25" t="s">
        <v>1484</v>
      </c>
      <c r="H3425" s="24">
        <v>415.97</v>
      </c>
      <c r="I3425" s="26">
        <v>0.38500000000000001</v>
      </c>
      <c r="J3425" s="25" t="b">
        <v>1</v>
      </c>
    </row>
    <row r="3426" spans="1:10" x14ac:dyDescent="0.25">
      <c r="A3426" s="23">
        <v>44929</v>
      </c>
      <c r="B3426" s="24">
        <v>1834009</v>
      </c>
      <c r="C3426" s="25" t="s">
        <v>2579</v>
      </c>
      <c r="D3426" s="24">
        <v>11540</v>
      </c>
      <c r="E3426" s="24">
        <v>1384.8</v>
      </c>
      <c r="F3426" s="26">
        <v>0.12</v>
      </c>
      <c r="G3426" s="25" t="s">
        <v>1484</v>
      </c>
      <c r="H3426" s="24">
        <v>7137.35</v>
      </c>
      <c r="I3426" s="26">
        <v>0.215</v>
      </c>
      <c r="J3426" s="25" t="b">
        <v>1</v>
      </c>
    </row>
    <row r="3427" spans="1:10" x14ac:dyDescent="0.25">
      <c r="A3427" s="23">
        <v>44991</v>
      </c>
      <c r="B3427" s="24">
        <v>1836791</v>
      </c>
      <c r="C3427" s="25" t="s">
        <v>2580</v>
      </c>
      <c r="D3427" s="24">
        <v>5129</v>
      </c>
      <c r="E3427" s="24">
        <v>615.48</v>
      </c>
      <c r="F3427" s="26">
        <v>0.12</v>
      </c>
      <c r="G3427" s="25" t="s">
        <v>1484</v>
      </c>
      <c r="H3427" s="24">
        <v>1534.24</v>
      </c>
      <c r="I3427" s="26">
        <v>0.29399999999999998</v>
      </c>
      <c r="J3427" s="25" t="b">
        <v>1</v>
      </c>
    </row>
    <row r="3428" spans="1:10" x14ac:dyDescent="0.25">
      <c r="A3428" s="23">
        <v>45224</v>
      </c>
      <c r="B3428" s="24">
        <v>1848689</v>
      </c>
      <c r="C3428" s="25" t="s">
        <v>2581</v>
      </c>
      <c r="D3428" s="24">
        <v>12042</v>
      </c>
      <c r="E3428" s="24">
        <v>1445.04</v>
      </c>
      <c r="F3428" s="26">
        <v>0.12</v>
      </c>
      <c r="G3428" s="25" t="s">
        <v>1484</v>
      </c>
      <c r="H3428" s="24">
        <v>1112.27</v>
      </c>
      <c r="I3428" s="26">
        <v>0.22</v>
      </c>
      <c r="J3428" s="25" t="b">
        <v>1</v>
      </c>
    </row>
    <row r="3429" spans="1:10" x14ac:dyDescent="0.25">
      <c r="A3429" s="23">
        <v>45030</v>
      </c>
      <c r="B3429" s="24">
        <v>1838997</v>
      </c>
      <c r="C3429" s="25" t="s">
        <v>2582</v>
      </c>
      <c r="D3429" s="24">
        <v>12601</v>
      </c>
      <c r="E3429" s="24">
        <v>1512.12</v>
      </c>
      <c r="F3429" s="26">
        <v>0.12</v>
      </c>
      <c r="G3429" s="25" t="s">
        <v>1484</v>
      </c>
      <c r="H3429" s="24">
        <v>18063.41</v>
      </c>
      <c r="I3429" s="26">
        <v>0.221</v>
      </c>
      <c r="J3429" s="25" t="b">
        <v>1</v>
      </c>
    </row>
    <row r="3430" spans="1:10" x14ac:dyDescent="0.25">
      <c r="A3430" s="23">
        <v>45034</v>
      </c>
      <c r="B3430" s="24">
        <v>1839160</v>
      </c>
      <c r="C3430" s="25" t="s">
        <v>2583</v>
      </c>
      <c r="D3430" s="24">
        <v>8430</v>
      </c>
      <c r="E3430" s="24">
        <v>1011.6</v>
      </c>
      <c r="F3430" s="26">
        <v>0.12</v>
      </c>
      <c r="G3430" s="25" t="s">
        <v>1484</v>
      </c>
      <c r="H3430" s="24">
        <v>9248.32</v>
      </c>
      <c r="I3430" s="26">
        <v>0.13600000000000001</v>
      </c>
      <c r="J3430" s="25" t="b">
        <v>0</v>
      </c>
    </row>
    <row r="3431" spans="1:10" x14ac:dyDescent="0.25">
      <c r="A3431" s="23">
        <v>45103</v>
      </c>
      <c r="B3431" s="24">
        <v>1842585</v>
      </c>
      <c r="C3431" s="25" t="s">
        <v>2584</v>
      </c>
      <c r="D3431" s="24">
        <v>1376</v>
      </c>
      <c r="E3431" s="24">
        <v>165.12</v>
      </c>
      <c r="F3431" s="26">
        <v>0.12</v>
      </c>
      <c r="G3431" s="25" t="s">
        <v>1484</v>
      </c>
      <c r="H3431" s="24">
        <v>0</v>
      </c>
      <c r="I3431" s="26">
        <v>0</v>
      </c>
      <c r="J3431" s="25" t="b">
        <v>0</v>
      </c>
    </row>
    <row r="3432" spans="1:10" x14ac:dyDescent="0.25">
      <c r="A3432" s="23">
        <v>45117</v>
      </c>
      <c r="B3432" s="24">
        <v>1843122</v>
      </c>
      <c r="C3432" s="25" t="s">
        <v>2585</v>
      </c>
      <c r="D3432" s="24">
        <v>9566</v>
      </c>
      <c r="E3432" s="24">
        <v>1147.92</v>
      </c>
      <c r="F3432" s="26">
        <v>0.12</v>
      </c>
      <c r="G3432" s="25" t="s">
        <v>1484</v>
      </c>
      <c r="H3432" s="24">
        <v>2557.13</v>
      </c>
      <c r="I3432" s="26">
        <v>0.17399999999999999</v>
      </c>
      <c r="J3432" s="25" t="b">
        <v>0</v>
      </c>
    </row>
    <row r="3433" spans="1:10" x14ac:dyDescent="0.25">
      <c r="A3433" s="23">
        <v>45201</v>
      </c>
      <c r="B3433" s="24">
        <v>1847555</v>
      </c>
      <c r="C3433" s="25" t="s">
        <v>2586</v>
      </c>
      <c r="D3433" s="24">
        <v>330</v>
      </c>
      <c r="E3433" s="24">
        <v>39.6</v>
      </c>
      <c r="F3433" s="26">
        <v>0.12</v>
      </c>
      <c r="G3433" s="25" t="s">
        <v>1484</v>
      </c>
      <c r="H3433" s="24">
        <v>174925.3</v>
      </c>
      <c r="I3433" s="26">
        <v>0.03</v>
      </c>
      <c r="J3433" s="25" t="b">
        <v>0</v>
      </c>
    </row>
    <row r="3434" spans="1:10" x14ac:dyDescent="0.25">
      <c r="A3434" s="23">
        <v>45195</v>
      </c>
      <c r="B3434" s="24">
        <v>1847264</v>
      </c>
      <c r="C3434" s="25" t="s">
        <v>2587</v>
      </c>
      <c r="D3434" s="24">
        <v>14814</v>
      </c>
      <c r="E3434" s="24">
        <v>1777.68</v>
      </c>
      <c r="F3434" s="26">
        <v>0.12</v>
      </c>
      <c r="G3434" s="25" t="s">
        <v>1484</v>
      </c>
      <c r="H3434" s="24">
        <v>15120.46</v>
      </c>
      <c r="I3434" s="26">
        <v>0.16200000000000001</v>
      </c>
      <c r="J3434" s="25" t="b">
        <v>0</v>
      </c>
    </row>
    <row r="3435" spans="1:10" x14ac:dyDescent="0.25">
      <c r="A3435" s="23">
        <v>45163</v>
      </c>
      <c r="B3435" s="24">
        <v>1845614</v>
      </c>
      <c r="C3435" s="25" t="s">
        <v>2588</v>
      </c>
      <c r="D3435" s="24">
        <v>13864</v>
      </c>
      <c r="E3435" s="24">
        <v>1663.68</v>
      </c>
      <c r="F3435" s="26">
        <v>0.12</v>
      </c>
      <c r="G3435" s="25" t="s">
        <v>1484</v>
      </c>
      <c r="H3435" s="24">
        <v>399.02</v>
      </c>
      <c r="I3435" s="26">
        <v>0.17</v>
      </c>
      <c r="J3435" s="25" t="b">
        <v>0</v>
      </c>
    </row>
    <row r="3436" spans="1:10" x14ac:dyDescent="0.25">
      <c r="A3436" s="23">
        <v>45211</v>
      </c>
      <c r="B3436" s="24">
        <v>1848083</v>
      </c>
      <c r="C3436" s="25" t="s">
        <v>2589</v>
      </c>
      <c r="D3436" s="24">
        <v>5931</v>
      </c>
      <c r="E3436" s="24">
        <v>711.72</v>
      </c>
      <c r="F3436" s="26">
        <v>0.12</v>
      </c>
      <c r="G3436" s="25" t="s">
        <v>1484</v>
      </c>
      <c r="H3436" s="24">
        <v>5272.9</v>
      </c>
      <c r="I3436" s="26">
        <v>0.156</v>
      </c>
      <c r="J3436" s="25" t="b">
        <v>0</v>
      </c>
    </row>
    <row r="3437" spans="1:10" x14ac:dyDescent="0.25">
      <c r="A3437" s="23">
        <v>45049</v>
      </c>
      <c r="B3437" s="24">
        <v>1840008</v>
      </c>
      <c r="C3437" s="25" t="s">
        <v>2590</v>
      </c>
      <c r="D3437" s="24">
        <v>7458</v>
      </c>
      <c r="E3437" s="24">
        <v>894.96</v>
      </c>
      <c r="F3437" s="26">
        <v>0.12</v>
      </c>
      <c r="G3437" s="25" t="s">
        <v>1484</v>
      </c>
      <c r="H3437" s="24">
        <v>2062.3000000000002</v>
      </c>
      <c r="I3437" s="26">
        <v>0.22</v>
      </c>
      <c r="J3437" s="25" t="b">
        <v>1</v>
      </c>
    </row>
    <row r="3438" spans="1:10" x14ac:dyDescent="0.25">
      <c r="A3438" s="23">
        <v>45131</v>
      </c>
      <c r="B3438" s="24">
        <v>1843862</v>
      </c>
      <c r="C3438" s="25" t="s">
        <v>2591</v>
      </c>
      <c r="D3438" s="24">
        <v>4980</v>
      </c>
      <c r="E3438" s="24">
        <v>597.6</v>
      </c>
      <c r="F3438" s="26">
        <v>0.12</v>
      </c>
      <c r="G3438" s="25" t="s">
        <v>1484</v>
      </c>
      <c r="H3438" s="24">
        <v>0</v>
      </c>
      <c r="I3438" s="26">
        <v>0</v>
      </c>
      <c r="J3438" s="25" t="b">
        <v>0</v>
      </c>
    </row>
    <row r="3439" spans="1:10" x14ac:dyDescent="0.25">
      <c r="A3439" s="23">
        <v>45051</v>
      </c>
      <c r="B3439" s="24">
        <v>1840140</v>
      </c>
      <c r="C3439" s="25" t="s">
        <v>2592</v>
      </c>
      <c r="D3439" s="24">
        <v>8133</v>
      </c>
      <c r="E3439" s="24">
        <v>975.96</v>
      </c>
      <c r="F3439" s="26">
        <v>0.12</v>
      </c>
      <c r="G3439" s="25" t="s">
        <v>1484</v>
      </c>
      <c r="H3439" s="24">
        <v>120377.9</v>
      </c>
      <c r="I3439" s="26">
        <v>2.1999999999999999E-2</v>
      </c>
      <c r="J3439" s="25" t="b">
        <v>0</v>
      </c>
    </row>
    <row r="3440" spans="1:10" x14ac:dyDescent="0.25">
      <c r="A3440" s="23">
        <v>45091</v>
      </c>
      <c r="B3440" s="24">
        <v>1842066</v>
      </c>
      <c r="C3440" s="25" t="s">
        <v>2593</v>
      </c>
      <c r="D3440" s="24">
        <v>5820</v>
      </c>
      <c r="E3440" s="24">
        <v>698.4</v>
      </c>
      <c r="F3440" s="26">
        <v>0.12</v>
      </c>
      <c r="G3440" s="25" t="s">
        <v>1484</v>
      </c>
      <c r="H3440" s="24">
        <v>150.88</v>
      </c>
      <c r="I3440" s="26">
        <v>0.22</v>
      </c>
      <c r="J3440" s="25" t="b">
        <v>1</v>
      </c>
    </row>
    <row r="3441" spans="1:10" x14ac:dyDescent="0.25">
      <c r="A3441" s="23">
        <v>44938</v>
      </c>
      <c r="B3441" s="24">
        <v>1834415</v>
      </c>
      <c r="C3441" s="25" t="s">
        <v>2594</v>
      </c>
      <c r="D3441" s="24">
        <v>3870</v>
      </c>
      <c r="E3441" s="24">
        <v>464.1</v>
      </c>
      <c r="F3441" s="26">
        <v>0.12</v>
      </c>
      <c r="G3441" s="25" t="s">
        <v>1484</v>
      </c>
      <c r="H3441" s="24">
        <v>3259.6</v>
      </c>
      <c r="I3441" s="26">
        <v>0.13500000000000001</v>
      </c>
      <c r="J3441" s="25" t="b">
        <v>0</v>
      </c>
    </row>
    <row r="3442" spans="1:10" x14ac:dyDescent="0.25">
      <c r="A3442" s="23">
        <v>45219</v>
      </c>
      <c r="B3442" s="24">
        <v>1848516</v>
      </c>
      <c r="C3442" s="25" t="s">
        <v>2595</v>
      </c>
      <c r="D3442" s="24">
        <v>550</v>
      </c>
      <c r="E3442" s="24">
        <v>66</v>
      </c>
      <c r="F3442" s="26">
        <v>0.12</v>
      </c>
      <c r="G3442" s="25" t="s">
        <v>1484</v>
      </c>
      <c r="H3442" s="24">
        <v>3313</v>
      </c>
      <c r="I3442" s="26">
        <v>0.22</v>
      </c>
      <c r="J3442" s="25" t="b">
        <v>1</v>
      </c>
    </row>
    <row r="3443" spans="1:10" x14ac:dyDescent="0.25">
      <c r="A3443" s="23">
        <v>45107</v>
      </c>
      <c r="B3443" s="24">
        <v>1842840</v>
      </c>
      <c r="C3443" s="25" t="s">
        <v>2596</v>
      </c>
      <c r="D3443" s="24">
        <v>10820</v>
      </c>
      <c r="E3443" s="24">
        <v>1298.4000000000001</v>
      </c>
      <c r="F3443" s="26">
        <v>0.12</v>
      </c>
      <c r="G3443" s="25" t="s">
        <v>1484</v>
      </c>
      <c r="H3443" s="24">
        <v>25771</v>
      </c>
      <c r="I3443" s="26">
        <v>3.6999999999999998E-2</v>
      </c>
      <c r="J3443" s="25" t="b">
        <v>0</v>
      </c>
    </row>
    <row r="3444" spans="1:10" x14ac:dyDescent="0.25">
      <c r="A3444" s="23">
        <v>45026</v>
      </c>
      <c r="B3444" s="24">
        <v>1838735</v>
      </c>
      <c r="C3444" s="25" t="s">
        <v>2597</v>
      </c>
      <c r="D3444" s="24">
        <v>4546</v>
      </c>
      <c r="E3444" s="24">
        <v>545.52</v>
      </c>
      <c r="F3444" s="26">
        <v>0.12</v>
      </c>
      <c r="G3444" s="25" t="s">
        <v>1484</v>
      </c>
      <c r="H3444" s="24">
        <v>1466.16</v>
      </c>
      <c r="I3444" s="26">
        <v>0.22</v>
      </c>
      <c r="J3444" s="25" t="b">
        <v>1</v>
      </c>
    </row>
    <row r="3445" spans="1:10" x14ac:dyDescent="0.25">
      <c r="A3445" s="23">
        <v>45064</v>
      </c>
      <c r="B3445" s="24">
        <v>1840796</v>
      </c>
      <c r="C3445" s="25" t="s">
        <v>2598</v>
      </c>
      <c r="D3445" s="24">
        <v>5433.78</v>
      </c>
      <c r="E3445" s="24">
        <v>652.04999999999995</v>
      </c>
      <c r="F3445" s="26">
        <v>0.12</v>
      </c>
      <c r="G3445" s="25" t="s">
        <v>1484</v>
      </c>
      <c r="H3445" s="24">
        <v>0</v>
      </c>
      <c r="I3445" s="26">
        <v>0</v>
      </c>
      <c r="J3445" s="25" t="b">
        <v>0</v>
      </c>
    </row>
    <row r="3446" spans="1:10" x14ac:dyDescent="0.25">
      <c r="A3446" s="23">
        <v>44964</v>
      </c>
      <c r="B3446" s="24">
        <v>1835545</v>
      </c>
      <c r="C3446" s="25" t="s">
        <v>2599</v>
      </c>
      <c r="D3446" s="24">
        <v>463</v>
      </c>
      <c r="E3446" s="24">
        <v>55.56</v>
      </c>
      <c r="F3446" s="26">
        <v>0.12</v>
      </c>
      <c r="G3446" s="25" t="s">
        <v>1484</v>
      </c>
      <c r="H3446" s="24">
        <v>2132</v>
      </c>
      <c r="I3446" s="26">
        <v>0.22</v>
      </c>
      <c r="J3446" s="25" t="b">
        <v>1</v>
      </c>
    </row>
    <row r="3447" spans="1:10" x14ac:dyDescent="0.25">
      <c r="A3447" s="23">
        <v>45156</v>
      </c>
      <c r="B3447" s="24">
        <v>1845194</v>
      </c>
      <c r="C3447" s="25" t="s">
        <v>2600</v>
      </c>
      <c r="D3447" s="24">
        <v>6376</v>
      </c>
      <c r="E3447" s="24">
        <v>765.12</v>
      </c>
      <c r="F3447" s="26">
        <v>0.12</v>
      </c>
      <c r="G3447" s="25" t="s">
        <v>1484</v>
      </c>
      <c r="H3447" s="24">
        <v>129405.07</v>
      </c>
      <c r="I3447" s="26">
        <v>0.114</v>
      </c>
      <c r="J3447" s="25" t="b">
        <v>0</v>
      </c>
    </row>
    <row r="3448" spans="1:10" x14ac:dyDescent="0.25">
      <c r="A3448" s="23">
        <v>45034</v>
      </c>
      <c r="B3448" s="24">
        <v>1839142</v>
      </c>
      <c r="C3448" s="25" t="s">
        <v>2601</v>
      </c>
      <c r="D3448" s="24">
        <v>8430</v>
      </c>
      <c r="E3448" s="24">
        <v>1011.6</v>
      </c>
      <c r="F3448" s="26">
        <v>0.12</v>
      </c>
      <c r="G3448" s="25" t="s">
        <v>1484</v>
      </c>
      <c r="H3448" s="24">
        <v>4841.3999999999996</v>
      </c>
      <c r="I3448" s="26">
        <v>0.30099999999999999</v>
      </c>
      <c r="J3448" s="25" t="b">
        <v>1</v>
      </c>
    </row>
    <row r="3449" spans="1:10" x14ac:dyDescent="0.25">
      <c r="A3449" s="23">
        <v>45128</v>
      </c>
      <c r="B3449" s="24">
        <v>1843754</v>
      </c>
      <c r="C3449" s="25" t="s">
        <v>300</v>
      </c>
      <c r="D3449" s="24">
        <v>9482</v>
      </c>
      <c r="E3449" s="24">
        <v>1137.8399999999999</v>
      </c>
      <c r="F3449" s="26">
        <v>0.12</v>
      </c>
      <c r="G3449" s="25" t="s">
        <v>1484</v>
      </c>
      <c r="H3449" s="24">
        <v>8744.1299999999992</v>
      </c>
      <c r="I3449" s="26">
        <v>0.20599999999999999</v>
      </c>
      <c r="J3449" s="25" t="b">
        <v>1</v>
      </c>
    </row>
    <row r="3450" spans="1:10" x14ac:dyDescent="0.25">
      <c r="A3450" s="23">
        <v>45110</v>
      </c>
      <c r="B3450" s="24">
        <v>1842891</v>
      </c>
      <c r="C3450" s="25" t="s">
        <v>2602</v>
      </c>
      <c r="D3450" s="24">
        <v>6982</v>
      </c>
      <c r="E3450" s="24">
        <v>837.84</v>
      </c>
      <c r="F3450" s="26">
        <v>0.12</v>
      </c>
      <c r="G3450" s="25" t="s">
        <v>1484</v>
      </c>
      <c r="H3450" s="24">
        <v>0</v>
      </c>
      <c r="I3450" s="26">
        <v>0</v>
      </c>
      <c r="J3450" s="25" t="b">
        <v>0</v>
      </c>
    </row>
    <row r="3451" spans="1:10" x14ac:dyDescent="0.25">
      <c r="A3451" s="23">
        <v>45162</v>
      </c>
      <c r="B3451" s="24">
        <v>1845557</v>
      </c>
      <c r="C3451" s="25" t="s">
        <v>1537</v>
      </c>
      <c r="D3451" s="24">
        <v>12601</v>
      </c>
      <c r="E3451" s="24">
        <v>1512.12</v>
      </c>
      <c r="F3451" s="26">
        <v>0.12</v>
      </c>
      <c r="G3451" s="25" t="s">
        <v>1484</v>
      </c>
      <c r="H3451" s="24">
        <v>0</v>
      </c>
      <c r="I3451" s="26">
        <v>0</v>
      </c>
      <c r="J3451" s="25" t="b">
        <v>0</v>
      </c>
    </row>
    <row r="3452" spans="1:10" x14ac:dyDescent="0.25">
      <c r="A3452" s="23">
        <v>44935</v>
      </c>
      <c r="B3452" s="24">
        <v>1834233</v>
      </c>
      <c r="C3452" s="25" t="s">
        <v>2603</v>
      </c>
      <c r="D3452" s="24">
        <v>1056</v>
      </c>
      <c r="E3452" s="24">
        <v>126.72</v>
      </c>
      <c r="F3452" s="26">
        <v>0.12</v>
      </c>
      <c r="G3452" s="25" t="s">
        <v>1484</v>
      </c>
      <c r="H3452" s="24">
        <v>958.23</v>
      </c>
      <c r="I3452" s="26">
        <v>0.13600000000000001</v>
      </c>
      <c r="J3452" s="25" t="b">
        <v>0</v>
      </c>
    </row>
    <row r="3453" spans="1:10" x14ac:dyDescent="0.25">
      <c r="A3453" s="23">
        <v>45065</v>
      </c>
      <c r="B3453" s="24">
        <v>1840820</v>
      </c>
      <c r="C3453" s="25" t="s">
        <v>2604</v>
      </c>
      <c r="D3453" s="24">
        <v>520</v>
      </c>
      <c r="E3453" s="24">
        <v>62.4</v>
      </c>
      <c r="F3453" s="26">
        <v>0.12</v>
      </c>
      <c r="G3453" s="25" t="s">
        <v>1484</v>
      </c>
      <c r="H3453" s="24">
        <v>0</v>
      </c>
      <c r="I3453" s="26">
        <v>0</v>
      </c>
      <c r="J3453" s="25" t="b">
        <v>0</v>
      </c>
    </row>
    <row r="3454" spans="1:10" x14ac:dyDescent="0.25">
      <c r="A3454" s="23">
        <v>45007</v>
      </c>
      <c r="B3454" s="24">
        <v>1837835</v>
      </c>
      <c r="C3454" s="25" t="s">
        <v>2605</v>
      </c>
      <c r="D3454" s="24">
        <v>11094</v>
      </c>
      <c r="E3454" s="24">
        <v>1331.28</v>
      </c>
      <c r="F3454" s="26">
        <v>0.12</v>
      </c>
      <c r="G3454" s="25" t="s">
        <v>1484</v>
      </c>
      <c r="H3454" s="24">
        <v>0</v>
      </c>
      <c r="I3454" s="26">
        <v>0</v>
      </c>
      <c r="J3454" s="25" t="b">
        <v>0</v>
      </c>
    </row>
    <row r="3455" spans="1:10" x14ac:dyDescent="0.25">
      <c r="A3455" s="23">
        <v>45145</v>
      </c>
      <c r="B3455" s="24">
        <v>1844554</v>
      </c>
      <c r="C3455" s="25" t="s">
        <v>1204</v>
      </c>
      <c r="D3455" s="24">
        <v>7800</v>
      </c>
      <c r="E3455" s="24">
        <v>936</v>
      </c>
      <c r="F3455" s="26">
        <v>0.12</v>
      </c>
      <c r="G3455" s="25" t="s">
        <v>1484</v>
      </c>
      <c r="H3455" s="24">
        <v>23001.77</v>
      </c>
      <c r="I3455" s="26">
        <v>8.5999999999999993E-2</v>
      </c>
      <c r="J3455" s="25" t="b">
        <v>0</v>
      </c>
    </row>
    <row r="3456" spans="1:10" x14ac:dyDescent="0.25">
      <c r="A3456" s="23">
        <v>45271</v>
      </c>
      <c r="B3456" s="24">
        <v>1850517</v>
      </c>
      <c r="C3456" s="25" t="s">
        <v>2606</v>
      </c>
      <c r="D3456" s="24">
        <v>5800</v>
      </c>
      <c r="E3456" s="24">
        <v>696</v>
      </c>
      <c r="F3456" s="26">
        <v>0.12</v>
      </c>
      <c r="G3456" s="25" t="s">
        <v>1484</v>
      </c>
      <c r="H3456" s="24">
        <v>2003.29</v>
      </c>
      <c r="I3456" s="26">
        <v>0.23899999999999999</v>
      </c>
      <c r="J3456" s="25" t="b">
        <v>1</v>
      </c>
    </row>
    <row r="3457" spans="1:10" x14ac:dyDescent="0.25">
      <c r="A3457" s="23">
        <v>45058</v>
      </c>
      <c r="B3457" s="24">
        <v>1840514</v>
      </c>
      <c r="C3457" s="25" t="s">
        <v>2607</v>
      </c>
      <c r="D3457" s="24">
        <v>7312</v>
      </c>
      <c r="E3457" s="24">
        <v>877.44</v>
      </c>
      <c r="F3457" s="26">
        <v>0.12</v>
      </c>
      <c r="G3457" s="25" t="s">
        <v>1484</v>
      </c>
      <c r="H3457" s="24">
        <v>0</v>
      </c>
      <c r="I3457" s="26">
        <v>0</v>
      </c>
      <c r="J3457" s="25" t="b">
        <v>0</v>
      </c>
    </row>
    <row r="3458" spans="1:10" x14ac:dyDescent="0.25">
      <c r="A3458" s="23">
        <v>45189</v>
      </c>
      <c r="B3458" s="24">
        <v>1846956</v>
      </c>
      <c r="C3458" s="25" t="s">
        <v>2145</v>
      </c>
      <c r="D3458" s="24">
        <v>532</v>
      </c>
      <c r="E3458" s="24">
        <v>63.84</v>
      </c>
      <c r="F3458" s="26">
        <v>0.12</v>
      </c>
      <c r="G3458" s="25" t="s">
        <v>1484</v>
      </c>
      <c r="H3458" s="24">
        <v>3898.17</v>
      </c>
      <c r="I3458" s="26">
        <v>0.193</v>
      </c>
      <c r="J3458" s="25" t="b">
        <v>1</v>
      </c>
    </row>
    <row r="3459" spans="1:10" x14ac:dyDescent="0.25">
      <c r="A3459" s="23">
        <v>45274</v>
      </c>
      <c r="B3459" s="24">
        <v>1850703</v>
      </c>
      <c r="C3459" s="25" t="s">
        <v>842</v>
      </c>
      <c r="D3459" s="24">
        <v>5583</v>
      </c>
      <c r="E3459" s="24">
        <v>669.96</v>
      </c>
      <c r="F3459" s="26">
        <v>0.12</v>
      </c>
      <c r="G3459" s="25" t="s">
        <v>1484</v>
      </c>
      <c r="H3459" s="24">
        <v>14231.09</v>
      </c>
      <c r="I3459" s="26">
        <v>0.22900000000000001</v>
      </c>
      <c r="J3459" s="25" t="b">
        <v>1</v>
      </c>
    </row>
    <row r="3460" spans="1:10" x14ac:dyDescent="0.25">
      <c r="A3460" s="23">
        <v>45054</v>
      </c>
      <c r="B3460" s="24">
        <v>1840235</v>
      </c>
      <c r="C3460" s="25" t="s">
        <v>2608</v>
      </c>
      <c r="D3460" s="24">
        <v>655.8</v>
      </c>
      <c r="E3460" s="24">
        <v>78.7</v>
      </c>
      <c r="F3460" s="26">
        <v>0.12</v>
      </c>
      <c r="G3460" s="25" t="s">
        <v>1484</v>
      </c>
      <c r="H3460" s="24">
        <v>1083.7</v>
      </c>
      <c r="I3460" s="26">
        <v>0.16800000000000001</v>
      </c>
      <c r="J3460" s="25" t="b">
        <v>0</v>
      </c>
    </row>
    <row r="3461" spans="1:10" x14ac:dyDescent="0.25">
      <c r="A3461" s="23">
        <v>44950</v>
      </c>
      <c r="B3461" s="24">
        <v>1834850</v>
      </c>
      <c r="C3461" s="25" t="s">
        <v>2609</v>
      </c>
      <c r="D3461" s="24">
        <v>1324.5</v>
      </c>
      <c r="E3461" s="24">
        <v>158.94</v>
      </c>
      <c r="F3461" s="26">
        <v>0.12</v>
      </c>
      <c r="G3461" s="25" t="s">
        <v>1484</v>
      </c>
      <c r="H3461" s="24">
        <v>4141</v>
      </c>
      <c r="I3461" s="26">
        <v>0.22</v>
      </c>
      <c r="J3461" s="25" t="b">
        <v>1</v>
      </c>
    </row>
    <row r="3462" spans="1:10" x14ac:dyDescent="0.25">
      <c r="A3462" s="23">
        <v>45104</v>
      </c>
      <c r="B3462" s="24">
        <v>1842642</v>
      </c>
      <c r="C3462" s="25" t="s">
        <v>2610</v>
      </c>
      <c r="D3462" s="24">
        <v>21724</v>
      </c>
      <c r="E3462" s="24">
        <v>2608.2199999999998</v>
      </c>
      <c r="F3462" s="26">
        <v>0.12</v>
      </c>
      <c r="G3462" s="25" t="s">
        <v>1484</v>
      </c>
      <c r="H3462" s="24">
        <v>470</v>
      </c>
      <c r="I3462" s="26">
        <v>0.69599999999999995</v>
      </c>
      <c r="J3462" s="25" t="b">
        <v>1</v>
      </c>
    </row>
    <row r="3463" spans="1:10" x14ac:dyDescent="0.25">
      <c r="A3463" s="23">
        <v>45140</v>
      </c>
      <c r="B3463" s="24">
        <v>1844360</v>
      </c>
      <c r="C3463" s="25" t="s">
        <v>517</v>
      </c>
      <c r="D3463" s="24">
        <v>803.25</v>
      </c>
      <c r="E3463" s="24">
        <v>96.39</v>
      </c>
      <c r="F3463" s="26">
        <v>0.12</v>
      </c>
      <c r="G3463" s="25" t="s">
        <v>1484</v>
      </c>
      <c r="H3463" s="24">
        <v>895.44</v>
      </c>
      <c r="I3463" s="26">
        <v>0.22</v>
      </c>
      <c r="J3463" s="25" t="b">
        <v>1</v>
      </c>
    </row>
    <row r="3464" spans="1:10" x14ac:dyDescent="0.25">
      <c r="A3464" s="23">
        <v>45274</v>
      </c>
      <c r="B3464" s="24">
        <v>1850720</v>
      </c>
      <c r="C3464" s="25" t="s">
        <v>2611</v>
      </c>
      <c r="D3464" s="24">
        <v>3605</v>
      </c>
      <c r="E3464" s="24">
        <v>431.52</v>
      </c>
      <c r="F3464" s="26">
        <v>0.12</v>
      </c>
      <c r="G3464" s="25" t="s">
        <v>1484</v>
      </c>
      <c r="H3464" s="24">
        <v>4367.32</v>
      </c>
      <c r="I3464" s="26">
        <v>0.22</v>
      </c>
      <c r="J3464" s="25" t="b">
        <v>1</v>
      </c>
    </row>
    <row r="3465" spans="1:10" x14ac:dyDescent="0.25">
      <c r="A3465" s="23">
        <v>45169</v>
      </c>
      <c r="B3465" s="24">
        <v>1845924</v>
      </c>
      <c r="C3465" s="25" t="s">
        <v>2612</v>
      </c>
      <c r="D3465" s="24">
        <v>14250</v>
      </c>
      <c r="E3465" s="24">
        <v>1710</v>
      </c>
      <c r="F3465" s="26">
        <v>0.12</v>
      </c>
      <c r="G3465" s="25" t="s">
        <v>1484</v>
      </c>
      <c r="H3465" s="24">
        <v>6498.33</v>
      </c>
      <c r="I3465" s="26">
        <v>0.2</v>
      </c>
      <c r="J3465" s="25" t="b">
        <v>1</v>
      </c>
    </row>
    <row r="3466" spans="1:10" x14ac:dyDescent="0.25">
      <c r="A3466" s="23">
        <v>45246</v>
      </c>
      <c r="B3466" s="24">
        <v>1849675</v>
      </c>
      <c r="C3466" s="25" t="s">
        <v>2613</v>
      </c>
      <c r="D3466" s="24">
        <v>354.5</v>
      </c>
      <c r="E3466" s="24">
        <v>42.54</v>
      </c>
      <c r="F3466" s="26">
        <v>0.12</v>
      </c>
      <c r="G3466" s="25" t="s">
        <v>1484</v>
      </c>
      <c r="H3466" s="24">
        <v>333.7</v>
      </c>
      <c r="I3466" s="26">
        <v>0.13600000000000001</v>
      </c>
      <c r="J3466" s="25" t="b">
        <v>0</v>
      </c>
    </row>
    <row r="3467" spans="1:10" x14ac:dyDescent="0.25">
      <c r="A3467" s="23">
        <v>45231</v>
      </c>
      <c r="B3467" s="24">
        <v>1849029</v>
      </c>
      <c r="C3467" s="25" t="s">
        <v>2614</v>
      </c>
      <c r="D3467" s="24">
        <v>487</v>
      </c>
      <c r="E3467" s="24">
        <v>58.44</v>
      </c>
      <c r="F3467" s="26">
        <v>0.12</v>
      </c>
      <c r="G3467" s="25" t="s">
        <v>1484</v>
      </c>
      <c r="H3467" s="24">
        <v>10172.469999999999</v>
      </c>
      <c r="I3467" s="26">
        <v>0.4</v>
      </c>
      <c r="J3467" s="25" t="b">
        <v>1</v>
      </c>
    </row>
    <row r="3468" spans="1:10" x14ac:dyDescent="0.25">
      <c r="A3468" s="23">
        <v>45202</v>
      </c>
      <c r="B3468" s="24">
        <v>1847634</v>
      </c>
      <c r="C3468" s="25" t="s">
        <v>2615</v>
      </c>
      <c r="D3468" s="24">
        <v>498.1</v>
      </c>
      <c r="E3468" s="24">
        <v>59.77</v>
      </c>
      <c r="F3468" s="26">
        <v>0.12</v>
      </c>
      <c r="G3468" s="25" t="s">
        <v>1484</v>
      </c>
      <c r="H3468" s="24">
        <v>77664.990000000005</v>
      </c>
      <c r="I3468" s="26">
        <v>9.6000000000000002E-2</v>
      </c>
      <c r="J3468" s="25" t="b">
        <v>0</v>
      </c>
    </row>
    <row r="3469" spans="1:10" x14ac:dyDescent="0.25">
      <c r="A3469" s="23">
        <v>45015</v>
      </c>
      <c r="B3469" s="24">
        <v>1838272</v>
      </c>
      <c r="C3469" s="25" t="s">
        <v>2616</v>
      </c>
      <c r="D3469" s="24">
        <v>6707</v>
      </c>
      <c r="E3469" s="24">
        <v>804.84</v>
      </c>
      <c r="F3469" s="26">
        <v>0.12</v>
      </c>
      <c r="G3469" s="25" t="s">
        <v>1484</v>
      </c>
      <c r="H3469" s="24">
        <v>10682.36</v>
      </c>
      <c r="I3469" s="26">
        <v>0.129</v>
      </c>
      <c r="J3469" s="25" t="b">
        <v>0</v>
      </c>
    </row>
    <row r="3470" spans="1:10" x14ac:dyDescent="0.25">
      <c r="A3470" s="23">
        <v>45041</v>
      </c>
      <c r="B3470" s="24">
        <v>1839538</v>
      </c>
      <c r="C3470" s="25" t="s">
        <v>2617</v>
      </c>
      <c r="D3470" s="24">
        <v>4754</v>
      </c>
      <c r="E3470" s="24">
        <v>570.48</v>
      </c>
      <c r="F3470" s="26">
        <v>0.12</v>
      </c>
      <c r="G3470" s="25" t="s">
        <v>1484</v>
      </c>
      <c r="H3470" s="24">
        <v>3552.24</v>
      </c>
      <c r="I3470" s="26">
        <v>0.22</v>
      </c>
      <c r="J3470" s="25" t="b">
        <v>1</v>
      </c>
    </row>
    <row r="3471" spans="1:10" x14ac:dyDescent="0.25">
      <c r="A3471" s="23">
        <v>45058</v>
      </c>
      <c r="B3471" s="24">
        <v>1840516</v>
      </c>
      <c r="C3471" s="25" t="s">
        <v>2618</v>
      </c>
      <c r="D3471" s="24">
        <v>7312</v>
      </c>
      <c r="E3471" s="24">
        <v>877.44</v>
      </c>
      <c r="F3471" s="26">
        <v>0.12</v>
      </c>
      <c r="G3471" s="25" t="s">
        <v>1484</v>
      </c>
      <c r="H3471" s="24">
        <v>2804.4</v>
      </c>
      <c r="I3471" s="26">
        <v>0.22</v>
      </c>
      <c r="J3471" s="25" t="b">
        <v>1</v>
      </c>
    </row>
    <row r="3472" spans="1:10" x14ac:dyDescent="0.25">
      <c r="A3472" s="23">
        <v>45096</v>
      </c>
      <c r="B3472" s="24">
        <v>1842289</v>
      </c>
      <c r="C3472" s="25" t="s">
        <v>2619</v>
      </c>
      <c r="D3472" s="24">
        <v>4783</v>
      </c>
      <c r="E3472" s="24">
        <v>573.96</v>
      </c>
      <c r="F3472" s="26">
        <v>0.12</v>
      </c>
      <c r="G3472" s="25" t="s">
        <v>1484</v>
      </c>
      <c r="H3472" s="24">
        <v>-717.64</v>
      </c>
      <c r="I3472" s="26">
        <v>-2.492</v>
      </c>
      <c r="J3472" s="25" t="b">
        <v>0</v>
      </c>
    </row>
    <row r="3473" spans="1:10" x14ac:dyDescent="0.25">
      <c r="A3473" s="23">
        <v>45275</v>
      </c>
      <c r="B3473" s="24">
        <v>1850825</v>
      </c>
      <c r="C3473" s="25" t="s">
        <v>2620</v>
      </c>
      <c r="D3473" s="24">
        <v>5574.1</v>
      </c>
      <c r="E3473" s="24">
        <v>668.89</v>
      </c>
      <c r="F3473" s="26">
        <v>0.12</v>
      </c>
      <c r="G3473" s="25" t="s">
        <v>1484</v>
      </c>
      <c r="H3473" s="24">
        <v>10739.76</v>
      </c>
      <c r="I3473" s="26">
        <v>0.13600000000000001</v>
      </c>
      <c r="J3473" s="25" t="b">
        <v>0</v>
      </c>
    </row>
    <row r="3474" spans="1:10" x14ac:dyDescent="0.25">
      <c r="A3474" s="23">
        <v>45154</v>
      </c>
      <c r="B3474" s="24">
        <v>1845040</v>
      </c>
      <c r="C3474" s="25" t="s">
        <v>2621</v>
      </c>
      <c r="D3474" s="24">
        <v>6332</v>
      </c>
      <c r="E3474" s="24">
        <v>759.84</v>
      </c>
      <c r="F3474" s="26">
        <v>0.12</v>
      </c>
      <c r="G3474" s="25" t="s">
        <v>1484</v>
      </c>
      <c r="H3474" s="24">
        <v>11100.19</v>
      </c>
      <c r="I3474" s="26">
        <v>0.14899999999999999</v>
      </c>
      <c r="J3474" s="25" t="b">
        <v>0</v>
      </c>
    </row>
    <row r="3475" spans="1:10" x14ac:dyDescent="0.25">
      <c r="A3475" s="23">
        <v>45128</v>
      </c>
      <c r="B3475" s="24">
        <v>1843717</v>
      </c>
      <c r="C3475" s="25" t="s">
        <v>2622</v>
      </c>
      <c r="D3475" s="24">
        <v>8476</v>
      </c>
      <c r="E3475" s="24">
        <v>1017.12</v>
      </c>
      <c r="F3475" s="26">
        <v>0.12</v>
      </c>
      <c r="G3475" s="25" t="s">
        <v>1484</v>
      </c>
      <c r="H3475" s="24">
        <v>355.88</v>
      </c>
      <c r="I3475" s="26">
        <v>0.22</v>
      </c>
      <c r="J3475" s="25" t="b">
        <v>1</v>
      </c>
    </row>
    <row r="3476" spans="1:10" x14ac:dyDescent="0.25">
      <c r="A3476" s="23">
        <v>45047</v>
      </c>
      <c r="B3476" s="24">
        <v>1839874</v>
      </c>
      <c r="C3476" s="25" t="s">
        <v>2623</v>
      </c>
      <c r="D3476" s="24">
        <v>580</v>
      </c>
      <c r="E3476" s="24">
        <v>69.599999999999994</v>
      </c>
      <c r="F3476" s="26">
        <v>0.12</v>
      </c>
      <c r="G3476" s="25" t="s">
        <v>1484</v>
      </c>
      <c r="H3476" s="24">
        <v>1999.16</v>
      </c>
      <c r="I3476" s="26">
        <v>0.22</v>
      </c>
      <c r="J3476" s="25" t="b">
        <v>1</v>
      </c>
    </row>
    <row r="3477" spans="1:10" x14ac:dyDescent="0.25">
      <c r="A3477" s="23">
        <v>44939</v>
      </c>
      <c r="B3477" s="24">
        <v>1834497</v>
      </c>
      <c r="C3477" s="25" t="s">
        <v>224</v>
      </c>
      <c r="D3477" s="24">
        <v>8163</v>
      </c>
      <c r="E3477" s="24">
        <v>979.56</v>
      </c>
      <c r="F3477" s="26">
        <v>0.12</v>
      </c>
      <c r="G3477" s="25" t="s">
        <v>1484</v>
      </c>
      <c r="H3477" s="24">
        <v>684.61</v>
      </c>
      <c r="I3477" s="26">
        <v>0.34100000000000003</v>
      </c>
      <c r="J3477" s="25" t="b">
        <v>1</v>
      </c>
    </row>
    <row r="3478" spans="1:10" x14ac:dyDescent="0.25">
      <c r="A3478" s="23">
        <v>45015</v>
      </c>
      <c r="B3478" s="24">
        <v>1838290</v>
      </c>
      <c r="C3478" s="25" t="s">
        <v>2624</v>
      </c>
      <c r="D3478" s="24">
        <v>7003</v>
      </c>
      <c r="E3478" s="24">
        <v>840.36</v>
      </c>
      <c r="F3478" s="26">
        <v>0.12</v>
      </c>
      <c r="G3478" s="25" t="s">
        <v>1484</v>
      </c>
      <c r="H3478" s="24">
        <v>0</v>
      </c>
      <c r="I3478" s="26">
        <v>0</v>
      </c>
      <c r="J3478" s="25" t="b">
        <v>0</v>
      </c>
    </row>
    <row r="3479" spans="1:10" x14ac:dyDescent="0.25">
      <c r="A3479" s="23">
        <v>45028</v>
      </c>
      <c r="B3479" s="24">
        <v>1838837</v>
      </c>
      <c r="C3479" s="25" t="s">
        <v>2625</v>
      </c>
      <c r="D3479" s="24">
        <v>6065.88</v>
      </c>
      <c r="E3479" s="24">
        <v>727.91</v>
      </c>
      <c r="F3479" s="26">
        <v>0.12</v>
      </c>
      <c r="G3479" s="25" t="s">
        <v>1484</v>
      </c>
      <c r="H3479" s="24">
        <v>0</v>
      </c>
      <c r="I3479" s="26">
        <v>0</v>
      </c>
      <c r="J3479" s="25" t="b">
        <v>0</v>
      </c>
    </row>
    <row r="3480" spans="1:10" x14ac:dyDescent="0.25">
      <c r="A3480" s="23">
        <v>45063</v>
      </c>
      <c r="B3480" s="24">
        <v>1840675</v>
      </c>
      <c r="C3480" s="25" t="s">
        <v>2626</v>
      </c>
      <c r="D3480" s="24">
        <v>706</v>
      </c>
      <c r="E3480" s="24">
        <v>84.72</v>
      </c>
      <c r="F3480" s="26">
        <v>0.12</v>
      </c>
      <c r="G3480" s="25" t="s">
        <v>1484</v>
      </c>
      <c r="H3480" s="24">
        <v>1981.13</v>
      </c>
      <c r="I3480" s="26">
        <v>0.18099999999999999</v>
      </c>
      <c r="J3480" s="25" t="b">
        <v>1</v>
      </c>
    </row>
    <row r="3481" spans="1:10" x14ac:dyDescent="0.25">
      <c r="A3481" s="23">
        <v>44952</v>
      </c>
      <c r="B3481" s="24">
        <v>1834992</v>
      </c>
      <c r="C3481" s="25" t="s">
        <v>2627</v>
      </c>
      <c r="D3481" s="24">
        <v>3960</v>
      </c>
      <c r="E3481" s="24">
        <v>475.2</v>
      </c>
      <c r="F3481" s="26">
        <v>0.12</v>
      </c>
      <c r="G3481" s="25" t="s">
        <v>1484</v>
      </c>
      <c r="H3481" s="24">
        <v>849.52</v>
      </c>
      <c r="I3481" s="26">
        <v>0.22</v>
      </c>
      <c r="J3481" s="25" t="b">
        <v>1</v>
      </c>
    </row>
    <row r="3482" spans="1:10" x14ac:dyDescent="0.25">
      <c r="A3482" s="23">
        <v>45012</v>
      </c>
      <c r="B3482" s="24">
        <v>1838050</v>
      </c>
      <c r="C3482" s="25" t="s">
        <v>2628</v>
      </c>
      <c r="D3482" s="24">
        <v>8028</v>
      </c>
      <c r="E3482" s="24">
        <v>963.36</v>
      </c>
      <c r="F3482" s="26">
        <v>0.12</v>
      </c>
      <c r="G3482" s="25" t="s">
        <v>1484</v>
      </c>
      <c r="H3482" s="24">
        <v>154.97999999999999</v>
      </c>
      <c r="I3482" s="26">
        <v>0.22</v>
      </c>
      <c r="J3482" s="25" t="b">
        <v>1</v>
      </c>
    </row>
    <row r="3483" spans="1:10" x14ac:dyDescent="0.25">
      <c r="A3483" s="23">
        <v>45247</v>
      </c>
      <c r="B3483" s="24">
        <v>1849703</v>
      </c>
      <c r="C3483" s="25" t="s">
        <v>2629</v>
      </c>
      <c r="D3483" s="24">
        <v>13645</v>
      </c>
      <c r="E3483" s="24">
        <v>1637.4</v>
      </c>
      <c r="F3483" s="26">
        <v>0.12</v>
      </c>
      <c r="G3483" s="25" t="s">
        <v>1484</v>
      </c>
      <c r="H3483" s="24">
        <v>8916.02</v>
      </c>
      <c r="I3483" s="26">
        <v>0.25900000000000001</v>
      </c>
      <c r="J3483" s="25" t="b">
        <v>1</v>
      </c>
    </row>
    <row r="3484" spans="1:10" x14ac:dyDescent="0.25">
      <c r="A3484" s="23">
        <v>45154</v>
      </c>
      <c r="B3484" s="24">
        <v>1845085</v>
      </c>
      <c r="C3484" s="25" t="s">
        <v>2630</v>
      </c>
      <c r="D3484" s="24">
        <v>6978.22</v>
      </c>
      <c r="E3484" s="24">
        <v>837.38</v>
      </c>
      <c r="F3484" s="26">
        <v>0.12</v>
      </c>
      <c r="G3484" s="25" t="s">
        <v>1484</v>
      </c>
      <c r="H3484" s="24">
        <v>17.7</v>
      </c>
      <c r="I3484" s="26">
        <v>0.70099999999999996</v>
      </c>
      <c r="J3484" s="25" t="b">
        <v>1</v>
      </c>
    </row>
    <row r="3485" spans="1:10" x14ac:dyDescent="0.25">
      <c r="A3485" s="23">
        <v>45168</v>
      </c>
      <c r="B3485" s="24">
        <v>1845886</v>
      </c>
      <c r="C3485" s="25" t="s">
        <v>2631</v>
      </c>
      <c r="D3485" s="24">
        <v>5659</v>
      </c>
      <c r="E3485" s="24">
        <v>679.08</v>
      </c>
      <c r="F3485" s="26">
        <v>0.12</v>
      </c>
      <c r="G3485" s="25" t="s">
        <v>1484</v>
      </c>
      <c r="H3485" s="24">
        <v>398.52</v>
      </c>
      <c r="I3485" s="26">
        <v>0.22</v>
      </c>
      <c r="J3485" s="25" t="b">
        <v>1</v>
      </c>
    </row>
    <row r="3486" spans="1:10" x14ac:dyDescent="0.25">
      <c r="A3486" s="23">
        <v>45079</v>
      </c>
      <c r="B3486" s="24">
        <v>1841523</v>
      </c>
      <c r="C3486" s="25" t="s">
        <v>2632</v>
      </c>
      <c r="D3486" s="24">
        <v>5902</v>
      </c>
      <c r="E3486" s="24">
        <v>708.24</v>
      </c>
      <c r="F3486" s="26">
        <v>0.12</v>
      </c>
      <c r="G3486" s="25" t="s">
        <v>1484</v>
      </c>
      <c r="H3486" s="24">
        <v>287.88</v>
      </c>
      <c r="I3486" s="26">
        <v>0.33400000000000002</v>
      </c>
      <c r="J3486" s="25" t="b">
        <v>1</v>
      </c>
    </row>
    <row r="3487" spans="1:10" x14ac:dyDescent="0.25">
      <c r="A3487" s="23">
        <v>45211</v>
      </c>
      <c r="B3487" s="24">
        <v>1848074</v>
      </c>
      <c r="C3487" s="25" t="s">
        <v>2633</v>
      </c>
      <c r="D3487" s="24">
        <v>7799</v>
      </c>
      <c r="E3487" s="24">
        <v>935.88</v>
      </c>
      <c r="F3487" s="26">
        <v>0.12</v>
      </c>
      <c r="G3487" s="25" t="s">
        <v>1484</v>
      </c>
      <c r="H3487" s="24">
        <v>3788.4</v>
      </c>
      <c r="I3487" s="26">
        <v>0.22</v>
      </c>
      <c r="J3487" s="25" t="b">
        <v>1</v>
      </c>
    </row>
    <row r="3488" spans="1:10" x14ac:dyDescent="0.25">
      <c r="A3488" s="23">
        <v>45125</v>
      </c>
      <c r="B3488" s="24">
        <v>1843521</v>
      </c>
      <c r="C3488" s="25" t="s">
        <v>2634</v>
      </c>
      <c r="D3488" s="24">
        <v>3849</v>
      </c>
      <c r="E3488" s="24">
        <v>461.88</v>
      </c>
      <c r="F3488" s="26">
        <v>0.12</v>
      </c>
      <c r="G3488" s="25" t="s">
        <v>1484</v>
      </c>
      <c r="H3488" s="24">
        <v>1999.16</v>
      </c>
      <c r="I3488" s="26">
        <v>0.22</v>
      </c>
      <c r="J3488" s="25" t="b">
        <v>1</v>
      </c>
    </row>
    <row r="3489" spans="1:10" x14ac:dyDescent="0.25">
      <c r="A3489" s="23">
        <v>45187</v>
      </c>
      <c r="B3489" s="24">
        <v>1846854</v>
      </c>
      <c r="C3489" s="25" t="s">
        <v>784</v>
      </c>
      <c r="D3489" s="24">
        <v>7853</v>
      </c>
      <c r="E3489" s="24">
        <v>942.36</v>
      </c>
      <c r="F3489" s="26">
        <v>0.12</v>
      </c>
      <c r="G3489" s="25" t="s">
        <v>1484</v>
      </c>
      <c r="H3489" s="24">
        <v>20718.939999999999</v>
      </c>
      <c r="I3489" s="26">
        <v>0.22</v>
      </c>
      <c r="J3489" s="25" t="b">
        <v>1</v>
      </c>
    </row>
    <row r="3490" spans="1:10" x14ac:dyDescent="0.25">
      <c r="A3490" s="23">
        <v>45014</v>
      </c>
      <c r="B3490" s="24">
        <v>1838176</v>
      </c>
      <c r="C3490" s="25" t="s">
        <v>2635</v>
      </c>
      <c r="D3490" s="24">
        <v>14924</v>
      </c>
      <c r="E3490" s="24">
        <v>1790.88</v>
      </c>
      <c r="F3490" s="26">
        <v>0.12</v>
      </c>
      <c r="G3490" s="25" t="s">
        <v>1484</v>
      </c>
      <c r="H3490" s="24">
        <v>1992.6</v>
      </c>
      <c r="I3490" s="26">
        <v>0.22</v>
      </c>
      <c r="J3490" s="25" t="b">
        <v>1</v>
      </c>
    </row>
    <row r="3491" spans="1:10" x14ac:dyDescent="0.25">
      <c r="A3491" s="23">
        <v>45282</v>
      </c>
      <c r="B3491" s="24">
        <v>1851075</v>
      </c>
      <c r="C3491" s="25" t="s">
        <v>2636</v>
      </c>
      <c r="D3491" s="24">
        <v>368</v>
      </c>
      <c r="E3491" s="24">
        <v>44.16</v>
      </c>
      <c r="F3491" s="26">
        <v>0.12</v>
      </c>
      <c r="G3491" s="25" t="s">
        <v>1484</v>
      </c>
      <c r="H3491" s="24">
        <v>681.67</v>
      </c>
      <c r="I3491" s="26">
        <v>0.27600000000000002</v>
      </c>
      <c r="J3491" s="25" t="b">
        <v>1</v>
      </c>
    </row>
    <row r="3492" spans="1:10" x14ac:dyDescent="0.25">
      <c r="A3492" s="23">
        <v>45013</v>
      </c>
      <c r="B3492" s="24">
        <v>1838084</v>
      </c>
      <c r="C3492" s="25" t="s">
        <v>2637</v>
      </c>
      <c r="D3492" s="24">
        <v>8265</v>
      </c>
      <c r="E3492" s="24">
        <v>991.8</v>
      </c>
      <c r="F3492" s="26">
        <v>0.12</v>
      </c>
      <c r="G3492" s="25" t="s">
        <v>1484</v>
      </c>
      <c r="H3492" s="24">
        <v>0</v>
      </c>
      <c r="I3492" s="26">
        <v>0</v>
      </c>
      <c r="J3492" s="25" t="b">
        <v>0</v>
      </c>
    </row>
    <row r="3493" spans="1:10" x14ac:dyDescent="0.25">
      <c r="A3493" s="23">
        <v>44930</v>
      </c>
      <c r="B3493" s="24">
        <v>1834094</v>
      </c>
      <c r="C3493" s="25" t="s">
        <v>493</v>
      </c>
      <c r="D3493" s="24">
        <v>9544</v>
      </c>
      <c r="E3493" s="24">
        <v>1145.28</v>
      </c>
      <c r="F3493" s="26">
        <v>0.12</v>
      </c>
      <c r="G3493" s="25" t="s">
        <v>1484</v>
      </c>
      <c r="H3493" s="24">
        <v>144.32</v>
      </c>
      <c r="I3493" s="26">
        <v>0.22</v>
      </c>
      <c r="J3493" s="25" t="b">
        <v>1</v>
      </c>
    </row>
    <row r="3494" spans="1:10" x14ac:dyDescent="0.25">
      <c r="A3494" s="23">
        <v>45272</v>
      </c>
      <c r="B3494" s="24">
        <v>1850588</v>
      </c>
      <c r="C3494" s="25" t="s">
        <v>460</v>
      </c>
      <c r="D3494" s="24">
        <v>9017</v>
      </c>
      <c r="E3494" s="24">
        <v>1082.04</v>
      </c>
      <c r="F3494" s="26">
        <v>0.12</v>
      </c>
      <c r="G3494" s="25" t="s">
        <v>1484</v>
      </c>
      <c r="H3494" s="24">
        <v>1309.54</v>
      </c>
      <c r="I3494" s="26">
        <v>0.22</v>
      </c>
      <c r="J3494" s="25" t="b">
        <v>1</v>
      </c>
    </row>
    <row r="3495" spans="1:10" x14ac:dyDescent="0.25">
      <c r="A3495" s="23">
        <v>44960</v>
      </c>
      <c r="B3495" s="24">
        <v>1835377</v>
      </c>
      <c r="C3495" s="25" t="s">
        <v>2638</v>
      </c>
      <c r="D3495" s="24">
        <v>4988.8500000000004</v>
      </c>
      <c r="E3495" s="24">
        <v>598.66</v>
      </c>
      <c r="F3495" s="26">
        <v>0.12</v>
      </c>
      <c r="G3495" s="25" t="s">
        <v>1484</v>
      </c>
      <c r="H3495" s="24">
        <v>5104.5</v>
      </c>
      <c r="I3495" s="26">
        <v>0.22</v>
      </c>
      <c r="J3495" s="25" t="b">
        <v>1</v>
      </c>
    </row>
    <row r="3496" spans="1:10" x14ac:dyDescent="0.25">
      <c r="A3496" s="23">
        <v>45071</v>
      </c>
      <c r="B3496" s="24">
        <v>1841178</v>
      </c>
      <c r="C3496" s="25" t="s">
        <v>2639</v>
      </c>
      <c r="D3496" s="24">
        <v>1146.2</v>
      </c>
      <c r="E3496" s="24">
        <v>137.54</v>
      </c>
      <c r="F3496" s="26">
        <v>0.12</v>
      </c>
      <c r="G3496" s="25" t="s">
        <v>1484</v>
      </c>
      <c r="H3496" s="24">
        <v>0</v>
      </c>
      <c r="I3496" s="26">
        <v>0</v>
      </c>
      <c r="J3496" s="25" t="b">
        <v>0</v>
      </c>
    </row>
    <row r="3497" spans="1:10" x14ac:dyDescent="0.25">
      <c r="A3497" s="23">
        <v>45135</v>
      </c>
      <c r="B3497" s="24">
        <v>1844136</v>
      </c>
      <c r="C3497" s="25" t="s">
        <v>2640</v>
      </c>
      <c r="D3497" s="24">
        <v>7278</v>
      </c>
      <c r="E3497" s="24">
        <v>873.36</v>
      </c>
      <c r="F3497" s="26">
        <v>0.12</v>
      </c>
      <c r="G3497" s="25" t="s">
        <v>1484</v>
      </c>
      <c r="H3497" s="24">
        <v>388.68</v>
      </c>
      <c r="I3497" s="26">
        <v>0.22</v>
      </c>
      <c r="J3497" s="25" t="b">
        <v>1</v>
      </c>
    </row>
    <row r="3498" spans="1:10" x14ac:dyDescent="0.25">
      <c r="A3498" s="23">
        <v>45135</v>
      </c>
      <c r="B3498" s="24">
        <v>1844138</v>
      </c>
      <c r="C3498" s="25" t="s">
        <v>159</v>
      </c>
      <c r="D3498" s="24">
        <v>7706</v>
      </c>
      <c r="E3498" s="24">
        <v>924.72</v>
      </c>
      <c r="F3498" s="26">
        <v>0.12</v>
      </c>
      <c r="G3498" s="25" t="s">
        <v>1484</v>
      </c>
      <c r="H3498" s="24">
        <v>71.83</v>
      </c>
      <c r="I3498" s="26">
        <v>0.22</v>
      </c>
      <c r="J3498" s="25" t="b">
        <v>1</v>
      </c>
    </row>
    <row r="3499" spans="1:10" x14ac:dyDescent="0.25">
      <c r="A3499" s="23">
        <v>45057</v>
      </c>
      <c r="B3499" s="24">
        <v>1840457</v>
      </c>
      <c r="C3499" s="25" t="s">
        <v>2641</v>
      </c>
      <c r="D3499" s="24">
        <v>1210</v>
      </c>
      <c r="E3499" s="24">
        <v>145.19999999999999</v>
      </c>
      <c r="F3499" s="26">
        <v>0.12</v>
      </c>
      <c r="G3499" s="25" t="s">
        <v>1484</v>
      </c>
      <c r="H3499" s="24">
        <v>16482.8</v>
      </c>
      <c r="I3499" s="26">
        <v>0.214</v>
      </c>
      <c r="J3499" s="25" t="b">
        <v>1</v>
      </c>
    </row>
    <row r="3500" spans="1:10" x14ac:dyDescent="0.25">
      <c r="A3500" s="23">
        <v>44952</v>
      </c>
      <c r="B3500" s="24">
        <v>1835035</v>
      </c>
      <c r="C3500" s="25" t="s">
        <v>2642</v>
      </c>
      <c r="D3500" s="24">
        <v>658.2</v>
      </c>
      <c r="E3500" s="24">
        <v>78.98</v>
      </c>
      <c r="F3500" s="26">
        <v>0.12</v>
      </c>
      <c r="G3500" s="25" t="s">
        <v>1484</v>
      </c>
      <c r="H3500" s="24">
        <v>0</v>
      </c>
      <c r="I3500" s="26">
        <v>0</v>
      </c>
      <c r="J3500" s="25" t="b">
        <v>0</v>
      </c>
    </row>
    <row r="3501" spans="1:10" x14ac:dyDescent="0.25">
      <c r="A3501" s="23">
        <v>44963</v>
      </c>
      <c r="B3501" s="24">
        <v>1835437</v>
      </c>
      <c r="C3501" s="25" t="s">
        <v>2643</v>
      </c>
      <c r="D3501" s="24">
        <v>1285.2</v>
      </c>
      <c r="E3501" s="24">
        <v>154.22</v>
      </c>
      <c r="F3501" s="26">
        <v>0.12</v>
      </c>
      <c r="G3501" s="25" t="s">
        <v>1484</v>
      </c>
      <c r="H3501" s="24">
        <v>2102.5</v>
      </c>
      <c r="I3501" s="26">
        <v>0.214</v>
      </c>
      <c r="J3501" s="25" t="b">
        <v>1</v>
      </c>
    </row>
    <row r="3502" spans="1:10" x14ac:dyDescent="0.25">
      <c r="A3502" s="23">
        <v>45149</v>
      </c>
      <c r="B3502" s="24">
        <v>1844823</v>
      </c>
      <c r="C3502" s="25" t="s">
        <v>2644</v>
      </c>
      <c r="D3502" s="24">
        <v>4056</v>
      </c>
      <c r="E3502" s="24">
        <v>486.72</v>
      </c>
      <c r="F3502" s="26">
        <v>0.12</v>
      </c>
      <c r="G3502" s="25" t="s">
        <v>1484</v>
      </c>
      <c r="H3502" s="24">
        <v>4631.16</v>
      </c>
      <c r="I3502" s="26">
        <v>0.3</v>
      </c>
      <c r="J3502" s="25" t="b">
        <v>1</v>
      </c>
    </row>
    <row r="3503" spans="1:10" x14ac:dyDescent="0.25">
      <c r="A3503" s="23">
        <v>45121</v>
      </c>
      <c r="B3503" s="24">
        <v>1843425</v>
      </c>
      <c r="C3503" s="25" t="s">
        <v>2645</v>
      </c>
      <c r="D3503" s="24">
        <v>14924</v>
      </c>
      <c r="E3503" s="24">
        <v>1790.88</v>
      </c>
      <c r="F3503" s="26">
        <v>0.12</v>
      </c>
      <c r="G3503" s="25" t="s">
        <v>1484</v>
      </c>
      <c r="H3503" s="24">
        <v>1629.64</v>
      </c>
      <c r="I3503" s="26">
        <v>6.0999999999999999E-2</v>
      </c>
      <c r="J3503" s="25" t="b">
        <v>0</v>
      </c>
    </row>
    <row r="3504" spans="1:10" x14ac:dyDescent="0.25">
      <c r="A3504" s="23">
        <v>45049</v>
      </c>
      <c r="B3504" s="24">
        <v>1840040</v>
      </c>
      <c r="C3504" s="25" t="s">
        <v>821</v>
      </c>
      <c r="D3504" s="24">
        <v>5898</v>
      </c>
      <c r="E3504" s="24">
        <v>707.76</v>
      </c>
      <c r="F3504" s="26">
        <v>0.12</v>
      </c>
      <c r="G3504" s="25" t="s">
        <v>1484</v>
      </c>
      <c r="H3504" s="24">
        <v>3548.96</v>
      </c>
      <c r="I3504" s="26">
        <v>0.22</v>
      </c>
      <c r="J3504" s="25" t="b">
        <v>1</v>
      </c>
    </row>
    <row r="3505" spans="1:10" x14ac:dyDescent="0.25">
      <c r="A3505" s="23">
        <v>45272</v>
      </c>
      <c r="B3505" s="24">
        <v>1850604</v>
      </c>
      <c r="C3505" s="25" t="s">
        <v>2646</v>
      </c>
      <c r="D3505" s="24">
        <v>8790</v>
      </c>
      <c r="E3505" s="24">
        <v>1054.8</v>
      </c>
      <c r="F3505" s="26">
        <v>0.12</v>
      </c>
      <c r="G3505" s="25" t="s">
        <v>1484</v>
      </c>
      <c r="H3505" s="24">
        <v>4694.6400000000003</v>
      </c>
      <c r="I3505" s="26">
        <v>0.55500000000000005</v>
      </c>
      <c r="J3505" s="25" t="b">
        <v>1</v>
      </c>
    </row>
    <row r="3506" spans="1:10" x14ac:dyDescent="0.25">
      <c r="A3506" s="23">
        <v>45149</v>
      </c>
      <c r="B3506" s="24">
        <v>1844822</v>
      </c>
      <c r="C3506" s="25" t="s">
        <v>2647</v>
      </c>
      <c r="D3506" s="24">
        <v>10664.75</v>
      </c>
      <c r="E3506" s="24">
        <v>1279.77</v>
      </c>
      <c r="F3506" s="26">
        <v>0.12</v>
      </c>
      <c r="G3506" s="25" t="s">
        <v>1484</v>
      </c>
      <c r="H3506" s="24">
        <v>3345.6</v>
      </c>
      <c r="I3506" s="26">
        <v>0.22</v>
      </c>
      <c r="J3506" s="25" t="b">
        <v>1</v>
      </c>
    </row>
    <row r="3507" spans="1:10" x14ac:dyDescent="0.25">
      <c r="A3507" s="23">
        <v>45119</v>
      </c>
      <c r="B3507" s="24">
        <v>1843287</v>
      </c>
      <c r="C3507" s="25" t="s">
        <v>295</v>
      </c>
      <c r="D3507" s="24">
        <v>5760</v>
      </c>
      <c r="E3507" s="24">
        <v>691.2</v>
      </c>
      <c r="F3507" s="26">
        <v>0.12</v>
      </c>
      <c r="G3507" s="25" t="s">
        <v>1484</v>
      </c>
      <c r="H3507" s="24">
        <v>25434.400000000001</v>
      </c>
      <c r="I3507" s="26">
        <v>0.17899999999999999</v>
      </c>
      <c r="J3507" s="25" t="b">
        <v>0</v>
      </c>
    </row>
    <row r="3508" spans="1:10" x14ac:dyDescent="0.25">
      <c r="A3508" s="23">
        <v>45126</v>
      </c>
      <c r="B3508" s="24">
        <v>1843615</v>
      </c>
      <c r="C3508" s="25" t="s">
        <v>2648</v>
      </c>
      <c r="D3508" s="24">
        <v>6021</v>
      </c>
      <c r="E3508" s="24">
        <v>722.52</v>
      </c>
      <c r="F3508" s="26">
        <v>0.12</v>
      </c>
      <c r="G3508" s="25" t="s">
        <v>1484</v>
      </c>
      <c r="H3508" s="24">
        <v>93879.75</v>
      </c>
      <c r="I3508" s="26">
        <v>9.0999999999999998E-2</v>
      </c>
      <c r="J3508" s="25" t="b">
        <v>0</v>
      </c>
    </row>
    <row r="3509" spans="1:10" x14ac:dyDescent="0.25">
      <c r="A3509" s="23">
        <v>44994</v>
      </c>
      <c r="B3509" s="24">
        <v>1837175</v>
      </c>
      <c r="C3509" s="25" t="s">
        <v>2649</v>
      </c>
      <c r="D3509" s="24">
        <v>3798</v>
      </c>
      <c r="E3509" s="24">
        <v>455.76</v>
      </c>
      <c r="F3509" s="26">
        <v>0.12</v>
      </c>
      <c r="G3509" s="25" t="s">
        <v>1484</v>
      </c>
      <c r="H3509" s="24">
        <v>3325.92</v>
      </c>
      <c r="I3509" s="26">
        <v>0.22</v>
      </c>
      <c r="J3509" s="25" t="b">
        <v>1</v>
      </c>
    </row>
    <row r="3510" spans="1:10" x14ac:dyDescent="0.25">
      <c r="A3510" s="23">
        <v>45251</v>
      </c>
      <c r="B3510" s="24">
        <v>1849811</v>
      </c>
      <c r="C3510" s="25" t="s">
        <v>2650</v>
      </c>
      <c r="D3510" s="24">
        <v>10804</v>
      </c>
      <c r="E3510" s="24">
        <v>1296.48</v>
      </c>
      <c r="F3510" s="26">
        <v>0.12</v>
      </c>
      <c r="G3510" s="25" t="s">
        <v>1484</v>
      </c>
      <c r="H3510" s="24">
        <v>1079.3599999999999</v>
      </c>
      <c r="I3510" s="26">
        <v>0.35499999999999998</v>
      </c>
      <c r="J3510" s="25" t="b">
        <v>1</v>
      </c>
    </row>
    <row r="3511" spans="1:10" x14ac:dyDescent="0.25">
      <c r="A3511" s="23">
        <v>45194</v>
      </c>
      <c r="B3511" s="24">
        <v>1847171</v>
      </c>
      <c r="C3511" s="25" t="s">
        <v>2651</v>
      </c>
      <c r="D3511" s="24">
        <v>10035</v>
      </c>
      <c r="E3511" s="24">
        <v>1204.2</v>
      </c>
      <c r="F3511" s="26">
        <v>0.12</v>
      </c>
      <c r="G3511" s="25" t="s">
        <v>1484</v>
      </c>
      <c r="H3511" s="24">
        <v>468.17</v>
      </c>
      <c r="I3511" s="26">
        <v>1.3560000000000001</v>
      </c>
      <c r="J3511" s="25" t="b">
        <v>1</v>
      </c>
    </row>
    <row r="3512" spans="1:10" x14ac:dyDescent="0.25">
      <c r="A3512" s="23">
        <v>45225</v>
      </c>
      <c r="B3512" s="24">
        <v>1848774</v>
      </c>
      <c r="C3512" s="25" t="s">
        <v>2652</v>
      </c>
      <c r="D3512" s="24">
        <v>11135.78</v>
      </c>
      <c r="E3512" s="24">
        <v>1336.29</v>
      </c>
      <c r="F3512" s="26">
        <v>0.12</v>
      </c>
      <c r="G3512" s="25" t="s">
        <v>1484</v>
      </c>
      <c r="H3512" s="24">
        <v>6144.16</v>
      </c>
      <c r="I3512" s="26">
        <v>0.13600000000000001</v>
      </c>
      <c r="J3512" s="25" t="b">
        <v>0</v>
      </c>
    </row>
    <row r="3513" spans="1:10" x14ac:dyDescent="0.25">
      <c r="A3513" s="23">
        <v>45027</v>
      </c>
      <c r="B3513" s="24">
        <v>1838769</v>
      </c>
      <c r="C3513" s="25" t="s">
        <v>2653</v>
      </c>
      <c r="D3513" s="24">
        <v>11222</v>
      </c>
      <c r="E3513" s="24">
        <v>1346.64</v>
      </c>
      <c r="F3513" s="26">
        <v>0.12</v>
      </c>
      <c r="G3513" s="25" t="s">
        <v>1484</v>
      </c>
      <c r="H3513" s="24">
        <v>11350.55</v>
      </c>
      <c r="I3513" s="26">
        <v>0.129</v>
      </c>
      <c r="J3513" s="25" t="b">
        <v>0</v>
      </c>
    </row>
    <row r="3514" spans="1:10" x14ac:dyDescent="0.25">
      <c r="A3514" s="23">
        <v>45251</v>
      </c>
      <c r="B3514" s="24">
        <v>1849830</v>
      </c>
      <c r="C3514" s="25" t="s">
        <v>2654</v>
      </c>
      <c r="D3514" s="24">
        <v>14104.82</v>
      </c>
      <c r="E3514" s="24">
        <v>1692.58</v>
      </c>
      <c r="F3514" s="26">
        <v>0.12</v>
      </c>
      <c r="G3514" s="25" t="s">
        <v>1484</v>
      </c>
      <c r="H3514" s="24">
        <v>8569.49</v>
      </c>
      <c r="I3514" s="26">
        <v>0.31</v>
      </c>
      <c r="J3514" s="25" t="b">
        <v>1</v>
      </c>
    </row>
    <row r="3515" spans="1:10" x14ac:dyDescent="0.25">
      <c r="A3515" s="23">
        <v>45202</v>
      </c>
      <c r="B3515" s="24">
        <v>1847631</v>
      </c>
      <c r="C3515" s="25" t="s">
        <v>2655</v>
      </c>
      <c r="D3515" s="24">
        <v>380</v>
      </c>
      <c r="E3515" s="24">
        <v>45.6</v>
      </c>
      <c r="F3515" s="26">
        <v>0.12</v>
      </c>
      <c r="G3515" s="25" t="s">
        <v>1484</v>
      </c>
      <c r="H3515" s="24">
        <v>0</v>
      </c>
      <c r="I3515" s="26">
        <v>0</v>
      </c>
      <c r="J3515" s="25" t="b">
        <v>0</v>
      </c>
    </row>
    <row r="3516" spans="1:10" x14ac:dyDescent="0.25">
      <c r="A3516" s="23">
        <v>45161</v>
      </c>
      <c r="B3516" s="24">
        <v>1845448</v>
      </c>
      <c r="C3516" s="25" t="s">
        <v>2656</v>
      </c>
      <c r="D3516" s="24">
        <v>1280</v>
      </c>
      <c r="E3516" s="24">
        <v>153.6</v>
      </c>
      <c r="F3516" s="26">
        <v>0.12</v>
      </c>
      <c r="G3516" s="25" t="s">
        <v>1484</v>
      </c>
      <c r="H3516" s="24">
        <v>619.91999999999996</v>
      </c>
      <c r="I3516" s="26">
        <v>0.22</v>
      </c>
      <c r="J3516" s="25" t="b">
        <v>1</v>
      </c>
    </row>
    <row r="3517" spans="1:10" x14ac:dyDescent="0.25">
      <c r="A3517" s="23">
        <v>45056</v>
      </c>
      <c r="B3517" s="24">
        <v>1840365</v>
      </c>
      <c r="C3517" s="25" t="s">
        <v>2657</v>
      </c>
      <c r="D3517" s="24">
        <v>3710</v>
      </c>
      <c r="E3517" s="24">
        <v>445.2</v>
      </c>
      <c r="F3517" s="26">
        <v>0.12</v>
      </c>
      <c r="G3517" s="25" t="s">
        <v>1484</v>
      </c>
      <c r="H3517" s="24">
        <v>2216.13</v>
      </c>
      <c r="I3517" s="26">
        <v>0.156</v>
      </c>
      <c r="J3517" s="25" t="b">
        <v>0</v>
      </c>
    </row>
    <row r="3518" spans="1:10" x14ac:dyDescent="0.25">
      <c r="A3518" s="23">
        <v>45034</v>
      </c>
      <c r="B3518" s="24">
        <v>1839129</v>
      </c>
      <c r="C3518" s="25" t="s">
        <v>2658</v>
      </c>
      <c r="D3518" s="24">
        <v>9125</v>
      </c>
      <c r="E3518" s="24">
        <v>1095</v>
      </c>
      <c r="F3518" s="26">
        <v>0.12</v>
      </c>
      <c r="G3518" s="25" t="s">
        <v>1484</v>
      </c>
      <c r="H3518" s="24">
        <v>0</v>
      </c>
      <c r="I3518" s="26">
        <v>0</v>
      </c>
      <c r="J3518" s="25" t="b">
        <v>0</v>
      </c>
    </row>
    <row r="3519" spans="1:10" x14ac:dyDescent="0.25">
      <c r="A3519" s="23">
        <v>45205</v>
      </c>
      <c r="B3519" s="24">
        <v>1847822</v>
      </c>
      <c r="C3519" s="25" t="s">
        <v>1283</v>
      </c>
      <c r="D3519" s="24">
        <v>12165</v>
      </c>
      <c r="E3519" s="24">
        <v>1465.13</v>
      </c>
      <c r="F3519" s="26">
        <v>0.12</v>
      </c>
      <c r="G3519" s="25" t="s">
        <v>1484</v>
      </c>
      <c r="H3519" s="24">
        <v>596.94000000000005</v>
      </c>
      <c r="I3519" s="26">
        <v>0.375</v>
      </c>
      <c r="J3519" s="25" t="b">
        <v>1</v>
      </c>
    </row>
    <row r="3520" spans="1:10" x14ac:dyDescent="0.25">
      <c r="A3520" s="23">
        <v>45071</v>
      </c>
      <c r="B3520" s="24">
        <v>1841133</v>
      </c>
      <c r="C3520" s="25" t="s">
        <v>2045</v>
      </c>
      <c r="D3520" s="24">
        <v>769.6</v>
      </c>
      <c r="E3520" s="24">
        <v>92.35</v>
      </c>
      <c r="F3520" s="26">
        <v>0.12</v>
      </c>
      <c r="G3520" s="25" t="s">
        <v>1484</v>
      </c>
      <c r="H3520" s="24">
        <v>0</v>
      </c>
      <c r="I3520" s="26">
        <v>0</v>
      </c>
      <c r="J3520" s="25" t="b">
        <v>0</v>
      </c>
    </row>
    <row r="3521" spans="1:10" x14ac:dyDescent="0.25">
      <c r="A3521" s="23">
        <v>45240</v>
      </c>
      <c r="B3521" s="24">
        <v>1849420</v>
      </c>
      <c r="C3521" s="25" t="s">
        <v>2659</v>
      </c>
      <c r="D3521" s="24">
        <v>669</v>
      </c>
      <c r="E3521" s="24">
        <v>80.28</v>
      </c>
      <c r="F3521" s="26">
        <v>0.12</v>
      </c>
      <c r="G3521" s="25" t="s">
        <v>1484</v>
      </c>
      <c r="H3521" s="24">
        <v>0</v>
      </c>
      <c r="I3521" s="26">
        <v>0</v>
      </c>
      <c r="J3521" s="25" t="b">
        <v>0</v>
      </c>
    </row>
    <row r="3522" spans="1:10" x14ac:dyDescent="0.25">
      <c r="A3522" s="23">
        <v>45051</v>
      </c>
      <c r="B3522" s="24">
        <v>1840146</v>
      </c>
      <c r="C3522" s="25" t="s">
        <v>2660</v>
      </c>
      <c r="D3522" s="24">
        <v>487</v>
      </c>
      <c r="E3522" s="24">
        <v>58.44</v>
      </c>
      <c r="F3522" s="26">
        <v>0.12</v>
      </c>
      <c r="G3522" s="25" t="s">
        <v>1484</v>
      </c>
      <c r="H3522" s="24">
        <v>353.13</v>
      </c>
      <c r="I3522" s="26">
        <v>0.16</v>
      </c>
      <c r="J3522" s="25" t="b">
        <v>0</v>
      </c>
    </row>
    <row r="3523" spans="1:10" x14ac:dyDescent="0.25">
      <c r="A3523" s="23">
        <v>45035</v>
      </c>
      <c r="B3523" s="24">
        <v>1839272</v>
      </c>
      <c r="C3523" s="25" t="s">
        <v>2661</v>
      </c>
      <c r="D3523" s="24">
        <v>7158</v>
      </c>
      <c r="E3523" s="24">
        <v>858.96</v>
      </c>
      <c r="F3523" s="26">
        <v>0.12</v>
      </c>
      <c r="G3523" s="25" t="s">
        <v>1484</v>
      </c>
      <c r="H3523" s="24">
        <v>0</v>
      </c>
      <c r="I3523" s="26">
        <v>0</v>
      </c>
      <c r="J3523" s="25" t="b">
        <v>0</v>
      </c>
    </row>
    <row r="3524" spans="1:10" x14ac:dyDescent="0.25">
      <c r="A3524" s="23">
        <v>45153</v>
      </c>
      <c r="B3524" s="24">
        <v>1844964</v>
      </c>
      <c r="C3524" s="25" t="s">
        <v>295</v>
      </c>
      <c r="D3524" s="24">
        <v>7344</v>
      </c>
      <c r="E3524" s="24">
        <v>881.28</v>
      </c>
      <c r="F3524" s="26">
        <v>0.12</v>
      </c>
      <c r="G3524" s="25" t="s">
        <v>1484</v>
      </c>
      <c r="H3524" s="24">
        <v>4729.92</v>
      </c>
      <c r="I3524" s="26">
        <v>0.26300000000000001</v>
      </c>
      <c r="J3524" s="25" t="b">
        <v>1</v>
      </c>
    </row>
    <row r="3525" spans="1:10" x14ac:dyDescent="0.25">
      <c r="A3525" s="23">
        <v>45069</v>
      </c>
      <c r="B3525" s="24">
        <v>1841007</v>
      </c>
      <c r="C3525" s="25" t="s">
        <v>2662</v>
      </c>
      <c r="D3525" s="24">
        <v>4328</v>
      </c>
      <c r="E3525" s="24">
        <v>519.36</v>
      </c>
      <c r="F3525" s="26">
        <v>0.12</v>
      </c>
      <c r="G3525" s="25" t="s">
        <v>1484</v>
      </c>
      <c r="H3525" s="24">
        <v>14392.95</v>
      </c>
      <c r="I3525" s="26">
        <v>0.35099999999999998</v>
      </c>
      <c r="J3525" s="25" t="b">
        <v>1</v>
      </c>
    </row>
    <row r="3526" spans="1:10" x14ac:dyDescent="0.25">
      <c r="A3526" s="23">
        <v>44963</v>
      </c>
      <c r="B3526" s="24">
        <v>1835482</v>
      </c>
      <c r="C3526" s="25" t="s">
        <v>75</v>
      </c>
      <c r="D3526" s="24">
        <v>341.5</v>
      </c>
      <c r="E3526" s="24">
        <v>40.98</v>
      </c>
      <c r="F3526" s="26">
        <v>0.12</v>
      </c>
      <c r="G3526" s="25" t="s">
        <v>1484</v>
      </c>
      <c r="H3526" s="24">
        <v>0</v>
      </c>
      <c r="I3526" s="26">
        <v>0</v>
      </c>
      <c r="J3526" s="25" t="b">
        <v>0</v>
      </c>
    </row>
    <row r="3527" spans="1:10" x14ac:dyDescent="0.25">
      <c r="A3527" s="23">
        <v>45048</v>
      </c>
      <c r="B3527" s="24">
        <v>1839971</v>
      </c>
      <c r="C3527" s="25" t="s">
        <v>2663</v>
      </c>
      <c r="D3527" s="24">
        <v>1668</v>
      </c>
      <c r="E3527" s="24">
        <v>200.16</v>
      </c>
      <c r="F3527" s="26">
        <v>0.12</v>
      </c>
      <c r="G3527" s="25" t="s">
        <v>1484</v>
      </c>
      <c r="H3527" s="24">
        <v>2298.36</v>
      </c>
      <c r="I3527" s="26">
        <v>0.20399999999999999</v>
      </c>
      <c r="J3527" s="25" t="b">
        <v>1</v>
      </c>
    </row>
    <row r="3528" spans="1:10" x14ac:dyDescent="0.25">
      <c r="A3528" s="23">
        <v>45134</v>
      </c>
      <c r="B3528" s="24">
        <v>1844102</v>
      </c>
      <c r="C3528" s="25" t="s">
        <v>562</v>
      </c>
      <c r="D3528" s="24">
        <v>12750</v>
      </c>
      <c r="E3528" s="24">
        <v>1530</v>
      </c>
      <c r="F3528" s="26">
        <v>0.12</v>
      </c>
      <c r="G3528" s="25" t="s">
        <v>1484</v>
      </c>
      <c r="H3528" s="24">
        <v>520.79999999999995</v>
      </c>
      <c r="I3528" s="26">
        <v>0.15</v>
      </c>
      <c r="J3528" s="25" t="b">
        <v>0</v>
      </c>
    </row>
    <row r="3529" spans="1:10" x14ac:dyDescent="0.25">
      <c r="A3529" s="23">
        <v>45218</v>
      </c>
      <c r="B3529" s="24">
        <v>1848414</v>
      </c>
      <c r="C3529" s="25" t="s">
        <v>2664</v>
      </c>
      <c r="D3529" s="24">
        <v>10174</v>
      </c>
      <c r="E3529" s="24">
        <v>1220.8800000000001</v>
      </c>
      <c r="F3529" s="26">
        <v>0.12</v>
      </c>
      <c r="G3529" s="25" t="s">
        <v>1484</v>
      </c>
      <c r="H3529" s="24">
        <v>854.44</v>
      </c>
      <c r="I3529" s="26">
        <v>0.22</v>
      </c>
      <c r="J3529" s="25" t="b">
        <v>1</v>
      </c>
    </row>
    <row r="3530" spans="1:10" x14ac:dyDescent="0.25">
      <c r="A3530" s="23">
        <v>44950</v>
      </c>
      <c r="B3530" s="24">
        <v>1834857</v>
      </c>
      <c r="C3530" s="25" t="s">
        <v>2665</v>
      </c>
      <c r="D3530" s="24">
        <v>10999</v>
      </c>
      <c r="E3530" s="24">
        <v>1324</v>
      </c>
      <c r="F3530" s="26">
        <v>0.12</v>
      </c>
      <c r="G3530" s="25" t="s">
        <v>1484</v>
      </c>
      <c r="H3530" s="24">
        <v>1402.2</v>
      </c>
      <c r="I3530" s="26">
        <v>0.22</v>
      </c>
      <c r="J3530" s="25" t="b">
        <v>1</v>
      </c>
    </row>
    <row r="3531" spans="1:10" x14ac:dyDescent="0.25">
      <c r="A3531" s="23">
        <v>45078</v>
      </c>
      <c r="B3531" s="24">
        <v>1841414</v>
      </c>
      <c r="C3531" s="25" t="s">
        <v>2666</v>
      </c>
      <c r="D3531" s="24">
        <v>9464</v>
      </c>
      <c r="E3531" s="24">
        <v>1135.68</v>
      </c>
      <c r="F3531" s="26">
        <v>0.12</v>
      </c>
      <c r="G3531" s="25" t="s">
        <v>1484</v>
      </c>
      <c r="H3531" s="24">
        <v>144.32</v>
      </c>
      <c r="I3531" s="26">
        <v>0.22</v>
      </c>
      <c r="J3531" s="25" t="b">
        <v>1</v>
      </c>
    </row>
    <row r="3532" spans="1:10" x14ac:dyDescent="0.25">
      <c r="A3532" s="23">
        <v>44953</v>
      </c>
      <c r="B3532" s="24">
        <v>1835086</v>
      </c>
      <c r="C3532" s="25" t="s">
        <v>2667</v>
      </c>
      <c r="D3532" s="24">
        <v>532</v>
      </c>
      <c r="E3532" s="24">
        <v>63.84</v>
      </c>
      <c r="F3532" s="26">
        <v>0.12</v>
      </c>
      <c r="G3532" s="25" t="s">
        <v>1484</v>
      </c>
      <c r="H3532" s="24">
        <v>2518.3000000000002</v>
      </c>
      <c r="I3532" s="26">
        <v>0.14499999999999999</v>
      </c>
      <c r="J3532" s="25" t="b">
        <v>0</v>
      </c>
    </row>
    <row r="3533" spans="1:10" x14ac:dyDescent="0.25">
      <c r="A3533" s="23">
        <v>45198</v>
      </c>
      <c r="B3533" s="24">
        <v>1847517</v>
      </c>
      <c r="C3533" s="25" t="s">
        <v>2668</v>
      </c>
      <c r="D3533" s="24">
        <v>5410</v>
      </c>
      <c r="E3533" s="24">
        <v>649.20000000000005</v>
      </c>
      <c r="F3533" s="26">
        <v>0.12</v>
      </c>
      <c r="G3533" s="25" t="s">
        <v>1484</v>
      </c>
      <c r="H3533" s="24">
        <v>20544.46</v>
      </c>
      <c r="I3533" s="26">
        <v>0.20799999999999999</v>
      </c>
      <c r="J3533" s="25" t="b">
        <v>1</v>
      </c>
    </row>
    <row r="3534" spans="1:10" x14ac:dyDescent="0.25">
      <c r="A3534" s="23">
        <v>45077</v>
      </c>
      <c r="B3534" s="24">
        <v>1841385</v>
      </c>
      <c r="C3534" s="25" t="s">
        <v>2205</v>
      </c>
      <c r="D3534" s="24">
        <v>818</v>
      </c>
      <c r="E3534" s="24">
        <v>98.16</v>
      </c>
      <c r="F3534" s="26">
        <v>0.12</v>
      </c>
      <c r="G3534" s="25" t="s">
        <v>1484</v>
      </c>
      <c r="H3534" s="24">
        <v>1839.55</v>
      </c>
      <c r="I3534" s="26">
        <v>0.20599999999999999</v>
      </c>
      <c r="J3534" s="25" t="b">
        <v>1</v>
      </c>
    </row>
    <row r="3535" spans="1:10" x14ac:dyDescent="0.25">
      <c r="A3535" s="23">
        <v>44951</v>
      </c>
      <c r="B3535" s="24">
        <v>1834970</v>
      </c>
      <c r="C3535" s="25" t="s">
        <v>1890</v>
      </c>
      <c r="D3535" s="24">
        <v>12740</v>
      </c>
      <c r="E3535" s="24">
        <v>1528.8</v>
      </c>
      <c r="F3535" s="26">
        <v>0.12</v>
      </c>
      <c r="G3535" s="25" t="s">
        <v>1484</v>
      </c>
      <c r="H3535" s="24">
        <v>5051.2</v>
      </c>
      <c r="I3535" s="26">
        <v>0.22</v>
      </c>
      <c r="J3535" s="25" t="b">
        <v>1</v>
      </c>
    </row>
    <row r="3536" spans="1:10" x14ac:dyDescent="0.25">
      <c r="A3536" s="23">
        <v>45184</v>
      </c>
      <c r="B3536" s="24">
        <v>1846706</v>
      </c>
      <c r="C3536" s="25" t="s">
        <v>481</v>
      </c>
      <c r="D3536" s="24">
        <v>924</v>
      </c>
      <c r="E3536" s="24">
        <v>110.88</v>
      </c>
      <c r="F3536" s="26">
        <v>0.12</v>
      </c>
      <c r="G3536" s="25" t="s">
        <v>1484</v>
      </c>
      <c r="H3536" s="24">
        <v>427.22</v>
      </c>
      <c r="I3536" s="26">
        <v>0.22</v>
      </c>
      <c r="J3536" s="25" t="b">
        <v>1</v>
      </c>
    </row>
    <row r="3537" spans="1:10" x14ac:dyDescent="0.25">
      <c r="A3537" s="23">
        <v>45057</v>
      </c>
      <c r="B3537" s="24">
        <v>1840445</v>
      </c>
      <c r="C3537" s="25" t="s">
        <v>1801</v>
      </c>
      <c r="D3537" s="24">
        <v>12180</v>
      </c>
      <c r="E3537" s="24">
        <v>1461.6</v>
      </c>
      <c r="F3537" s="26">
        <v>0.12</v>
      </c>
      <c r="G3537" s="25" t="s">
        <v>1484</v>
      </c>
      <c r="H3537" s="24">
        <v>3562.08</v>
      </c>
      <c r="I3537" s="26">
        <v>0.22</v>
      </c>
      <c r="J3537" s="25" t="b">
        <v>1</v>
      </c>
    </row>
    <row r="3538" spans="1:10" x14ac:dyDescent="0.25">
      <c r="A3538" s="23">
        <v>45103</v>
      </c>
      <c r="B3538" s="24">
        <v>1842535</v>
      </c>
      <c r="C3538" s="25" t="s">
        <v>2669</v>
      </c>
      <c r="D3538" s="24">
        <v>10140</v>
      </c>
      <c r="E3538" s="24">
        <v>1216.8</v>
      </c>
      <c r="F3538" s="26">
        <v>0.12</v>
      </c>
      <c r="G3538" s="25" t="s">
        <v>1484</v>
      </c>
      <c r="H3538" s="24">
        <v>211.1</v>
      </c>
      <c r="I3538" s="26">
        <v>0.184</v>
      </c>
      <c r="J3538" s="25" t="b">
        <v>1</v>
      </c>
    </row>
    <row r="3539" spans="1:10" x14ac:dyDescent="0.25">
      <c r="A3539" s="23">
        <v>45035</v>
      </c>
      <c r="B3539" s="24">
        <v>1839215</v>
      </c>
      <c r="C3539" s="25" t="s">
        <v>2670</v>
      </c>
      <c r="D3539" s="24">
        <v>11333</v>
      </c>
      <c r="E3539" s="24">
        <v>1359.96</v>
      </c>
      <c r="F3539" s="26">
        <v>0.12</v>
      </c>
      <c r="G3539" s="25" t="s">
        <v>1484</v>
      </c>
      <c r="H3539" s="24">
        <v>9832.8700000000008</v>
      </c>
      <c r="I3539" s="26">
        <v>0.20200000000000001</v>
      </c>
      <c r="J3539" s="25" t="b">
        <v>1</v>
      </c>
    </row>
    <row r="3540" spans="1:10" x14ac:dyDescent="0.25">
      <c r="A3540" s="23">
        <v>45092</v>
      </c>
      <c r="B3540" s="24">
        <v>1842171</v>
      </c>
      <c r="C3540" s="25" t="s">
        <v>2671</v>
      </c>
      <c r="D3540" s="24">
        <v>815.9</v>
      </c>
      <c r="E3540" s="24">
        <v>97.91</v>
      </c>
      <c r="F3540" s="26">
        <v>0.12</v>
      </c>
      <c r="G3540" s="25" t="s">
        <v>1484</v>
      </c>
      <c r="H3540" s="24">
        <v>0</v>
      </c>
      <c r="I3540" s="26">
        <v>0</v>
      </c>
      <c r="J3540" s="25" t="b">
        <v>0</v>
      </c>
    </row>
    <row r="3541" spans="1:10" x14ac:dyDescent="0.25">
      <c r="A3541" s="23">
        <v>45077</v>
      </c>
      <c r="B3541" s="24">
        <v>1841342</v>
      </c>
      <c r="C3541" s="25" t="s">
        <v>2672</v>
      </c>
      <c r="D3541" s="24">
        <v>4957</v>
      </c>
      <c r="E3541" s="24">
        <v>594.84</v>
      </c>
      <c r="F3541" s="26">
        <v>0.12</v>
      </c>
      <c r="G3541" s="25" t="s">
        <v>1484</v>
      </c>
      <c r="H3541" s="24">
        <v>2941.48</v>
      </c>
      <c r="I3541" s="26">
        <v>0.23300000000000001</v>
      </c>
      <c r="J3541" s="25" t="b">
        <v>1</v>
      </c>
    </row>
    <row r="3542" spans="1:10" x14ac:dyDescent="0.25">
      <c r="A3542" s="23">
        <v>45187</v>
      </c>
      <c r="B3542" s="24">
        <v>1846841</v>
      </c>
      <c r="C3542" s="25" t="s">
        <v>2471</v>
      </c>
      <c r="D3542" s="24">
        <v>1631.8</v>
      </c>
      <c r="E3542" s="24">
        <v>195.82</v>
      </c>
      <c r="F3542" s="26">
        <v>0.12</v>
      </c>
      <c r="G3542" s="25" t="s">
        <v>1484</v>
      </c>
      <c r="H3542" s="24">
        <v>278.3</v>
      </c>
      <c r="I3542" s="26">
        <v>0.16400000000000001</v>
      </c>
      <c r="J3542" s="25" t="b">
        <v>0</v>
      </c>
    </row>
    <row r="3543" spans="1:10" x14ac:dyDescent="0.25">
      <c r="A3543" s="23">
        <v>44937</v>
      </c>
      <c r="B3543" s="24">
        <v>1834367</v>
      </c>
      <c r="C3543" s="25" t="s">
        <v>1231</v>
      </c>
      <c r="D3543" s="24">
        <v>14981</v>
      </c>
      <c r="E3543" s="24">
        <v>1797.72</v>
      </c>
      <c r="F3543" s="26">
        <v>0.12</v>
      </c>
      <c r="G3543" s="25" t="s">
        <v>1484</v>
      </c>
      <c r="H3543" s="24">
        <v>1613.76</v>
      </c>
      <c r="I3543" s="26">
        <v>0.22</v>
      </c>
      <c r="J3543" s="25" t="b">
        <v>1</v>
      </c>
    </row>
    <row r="3544" spans="1:10" x14ac:dyDescent="0.25">
      <c r="A3544" s="23">
        <v>45036</v>
      </c>
      <c r="B3544" s="24">
        <v>1839278</v>
      </c>
      <c r="C3544" s="25" t="s">
        <v>2645</v>
      </c>
      <c r="D3544" s="24">
        <v>608</v>
      </c>
      <c r="E3544" s="24">
        <v>72.959999999999994</v>
      </c>
      <c r="F3544" s="26">
        <v>0.12</v>
      </c>
      <c r="G3544" s="25" t="s">
        <v>1484</v>
      </c>
      <c r="H3544" s="24">
        <v>5808</v>
      </c>
      <c r="I3544" s="26">
        <v>0.17799999999999999</v>
      </c>
      <c r="J3544" s="25" t="b">
        <v>0</v>
      </c>
    </row>
    <row r="3545" spans="1:10" x14ac:dyDescent="0.25">
      <c r="A3545" s="23">
        <v>45121</v>
      </c>
      <c r="B3545" s="24">
        <v>1843424</v>
      </c>
      <c r="C3545" s="25" t="s">
        <v>2673</v>
      </c>
      <c r="D3545" s="24">
        <v>880</v>
      </c>
      <c r="E3545" s="24">
        <v>105.6</v>
      </c>
      <c r="F3545" s="26">
        <v>0.12</v>
      </c>
      <c r="G3545" s="25" t="s">
        <v>1484</v>
      </c>
      <c r="H3545" s="24">
        <v>2274.7199999999998</v>
      </c>
      <c r="I3545" s="26">
        <v>0.3</v>
      </c>
      <c r="J3545" s="25" t="b">
        <v>1</v>
      </c>
    </row>
    <row r="3546" spans="1:10" x14ac:dyDescent="0.25">
      <c r="A3546" s="23">
        <v>45049</v>
      </c>
      <c r="B3546" s="24">
        <v>1840012</v>
      </c>
      <c r="C3546" s="25" t="s">
        <v>2674</v>
      </c>
      <c r="D3546" s="24">
        <v>1631.8</v>
      </c>
      <c r="E3546" s="24">
        <v>195.82</v>
      </c>
      <c r="F3546" s="26">
        <v>0.12</v>
      </c>
      <c r="G3546" s="25" t="s">
        <v>1484</v>
      </c>
      <c r="H3546" s="24">
        <v>310.20999999999998</v>
      </c>
      <c r="I3546" s="26">
        <v>0.51200000000000001</v>
      </c>
      <c r="J3546" s="25" t="b">
        <v>1</v>
      </c>
    </row>
    <row r="3547" spans="1:10" x14ac:dyDescent="0.25">
      <c r="A3547" s="23">
        <v>45189</v>
      </c>
      <c r="B3547" s="24">
        <v>1846920</v>
      </c>
      <c r="C3547" s="25" t="s">
        <v>2675</v>
      </c>
      <c r="D3547" s="24">
        <v>8790</v>
      </c>
      <c r="E3547" s="24">
        <v>1054.8</v>
      </c>
      <c r="F3547" s="26">
        <v>0.12</v>
      </c>
      <c r="G3547" s="25" t="s">
        <v>1484</v>
      </c>
      <c r="H3547" s="24">
        <v>1930.74</v>
      </c>
      <c r="I3547" s="26">
        <v>0.20599999999999999</v>
      </c>
      <c r="J3547" s="25" t="b">
        <v>1</v>
      </c>
    </row>
    <row r="3548" spans="1:10" x14ac:dyDescent="0.25">
      <c r="A3548" s="23">
        <v>45058</v>
      </c>
      <c r="B3548" s="24">
        <v>1840473</v>
      </c>
      <c r="C3548" s="25" t="s">
        <v>2177</v>
      </c>
      <c r="D3548" s="24">
        <v>5648</v>
      </c>
      <c r="E3548" s="24">
        <v>677.76</v>
      </c>
      <c r="F3548" s="26">
        <v>0.12</v>
      </c>
      <c r="G3548" s="25" t="s">
        <v>1484</v>
      </c>
      <c r="H3548" s="24">
        <v>1507.16</v>
      </c>
      <c r="I3548" s="26">
        <v>0.22</v>
      </c>
      <c r="J3548" s="25" t="b">
        <v>1</v>
      </c>
    </row>
    <row r="3549" spans="1:10" x14ac:dyDescent="0.25">
      <c r="A3549" s="23">
        <v>45148</v>
      </c>
      <c r="B3549" s="24">
        <v>1844774</v>
      </c>
      <c r="C3549" s="25" t="s">
        <v>2676</v>
      </c>
      <c r="D3549" s="24">
        <v>10496</v>
      </c>
      <c r="E3549" s="24">
        <v>1259.52</v>
      </c>
      <c r="F3549" s="26">
        <v>0.12</v>
      </c>
      <c r="G3549" s="25" t="s">
        <v>1484</v>
      </c>
      <c r="H3549" s="24">
        <v>1190.6400000000001</v>
      </c>
      <c r="I3549" s="26">
        <v>0.22</v>
      </c>
      <c r="J3549" s="25" t="b">
        <v>1</v>
      </c>
    </row>
    <row r="3550" spans="1:10" x14ac:dyDescent="0.25">
      <c r="A3550" s="23">
        <v>45083</v>
      </c>
      <c r="B3550" s="24">
        <v>1841651</v>
      </c>
      <c r="C3550" s="25" t="s">
        <v>2677</v>
      </c>
      <c r="D3550" s="24">
        <v>7032</v>
      </c>
      <c r="E3550" s="24">
        <v>843.84</v>
      </c>
      <c r="F3550" s="26">
        <v>0.12</v>
      </c>
      <c r="G3550" s="25" t="s">
        <v>1484</v>
      </c>
      <c r="H3550" s="24">
        <v>6068.27</v>
      </c>
      <c r="I3550" s="26">
        <v>0.36799999999999999</v>
      </c>
      <c r="J3550" s="25" t="b">
        <v>1</v>
      </c>
    </row>
    <row r="3551" spans="1:10" x14ac:dyDescent="0.25">
      <c r="A3551" s="23">
        <v>45006</v>
      </c>
      <c r="B3551" s="24">
        <v>1837725</v>
      </c>
      <c r="C3551" s="25" t="s">
        <v>2678</v>
      </c>
      <c r="D3551" s="24">
        <v>710</v>
      </c>
      <c r="E3551" s="24">
        <v>85.2</v>
      </c>
      <c r="F3551" s="26">
        <v>0.12</v>
      </c>
      <c r="G3551" s="25" t="s">
        <v>1484</v>
      </c>
      <c r="H3551" s="24">
        <v>1140.74</v>
      </c>
      <c r="I3551" s="26">
        <v>0.17399999999999999</v>
      </c>
      <c r="J3551" s="25" t="b">
        <v>0</v>
      </c>
    </row>
    <row r="3552" spans="1:10" x14ac:dyDescent="0.25">
      <c r="A3552" s="23">
        <v>44985</v>
      </c>
      <c r="B3552" s="24">
        <v>1836549</v>
      </c>
      <c r="C3552" s="25" t="s">
        <v>2679</v>
      </c>
      <c r="D3552" s="24">
        <v>1631.8</v>
      </c>
      <c r="E3552" s="24">
        <v>195.82</v>
      </c>
      <c r="F3552" s="26">
        <v>0.12</v>
      </c>
      <c r="G3552" s="25" t="s">
        <v>1484</v>
      </c>
      <c r="H3552" s="24">
        <v>8841</v>
      </c>
      <c r="I3552" s="26">
        <v>0.14299999999999999</v>
      </c>
      <c r="J3552" s="25" t="b">
        <v>0</v>
      </c>
    </row>
    <row r="3553" spans="1:10" x14ac:dyDescent="0.25">
      <c r="A3553" s="23">
        <v>45139</v>
      </c>
      <c r="B3553" s="24">
        <v>1844291</v>
      </c>
      <c r="C3553" s="25" t="s">
        <v>2680</v>
      </c>
      <c r="D3553" s="24">
        <v>655</v>
      </c>
      <c r="E3553" s="24">
        <v>78.599999999999994</v>
      </c>
      <c r="F3553" s="26">
        <v>0.12</v>
      </c>
      <c r="G3553" s="25" t="s">
        <v>1484</v>
      </c>
      <c r="H3553" s="24">
        <v>1011.88</v>
      </c>
      <c r="I3553" s="26">
        <v>0.22</v>
      </c>
      <c r="J3553" s="25" t="b">
        <v>1</v>
      </c>
    </row>
    <row r="3554" spans="1:10" x14ac:dyDescent="0.25">
      <c r="A3554" s="23">
        <v>45034</v>
      </c>
      <c r="B3554" s="24">
        <v>1839168</v>
      </c>
      <c r="C3554" s="25" t="s">
        <v>2681</v>
      </c>
      <c r="D3554" s="24">
        <v>12811</v>
      </c>
      <c r="E3554" s="24">
        <v>1537.32</v>
      </c>
      <c r="F3554" s="26">
        <v>0.12</v>
      </c>
      <c r="G3554" s="25" t="s">
        <v>1484</v>
      </c>
      <c r="H3554" s="24">
        <v>0</v>
      </c>
      <c r="I3554" s="26">
        <v>0</v>
      </c>
      <c r="J3554" s="25" t="b">
        <v>0</v>
      </c>
    </row>
    <row r="3555" spans="1:10" x14ac:dyDescent="0.25">
      <c r="A3555" s="23">
        <v>45008</v>
      </c>
      <c r="B3555" s="24">
        <v>1837860</v>
      </c>
      <c r="C3555" s="25" t="s">
        <v>131</v>
      </c>
      <c r="D3555" s="24">
        <v>458.61</v>
      </c>
      <c r="E3555" s="24">
        <v>55.03</v>
      </c>
      <c r="F3555" s="26">
        <v>0.12</v>
      </c>
      <c r="G3555" s="25" t="s">
        <v>1484</v>
      </c>
      <c r="H3555" s="24">
        <v>8927.4699999999993</v>
      </c>
      <c r="I3555" s="26">
        <v>0.21</v>
      </c>
      <c r="J3555" s="25" t="b">
        <v>1</v>
      </c>
    </row>
    <row r="3556" spans="1:10" x14ac:dyDescent="0.25">
      <c r="A3556" s="23">
        <v>44967</v>
      </c>
      <c r="B3556" s="24">
        <v>1835785</v>
      </c>
      <c r="C3556" s="25" t="s">
        <v>2682</v>
      </c>
      <c r="D3556" s="24">
        <v>535.5</v>
      </c>
      <c r="E3556" s="24">
        <v>64.260000000000005</v>
      </c>
      <c r="F3556" s="26">
        <v>0.12</v>
      </c>
      <c r="G3556" s="25" t="s">
        <v>1484</v>
      </c>
      <c r="H3556" s="24">
        <v>12555.81</v>
      </c>
      <c r="I3556" s="26">
        <v>0.27400000000000002</v>
      </c>
      <c r="J3556" s="25" t="b">
        <v>1</v>
      </c>
    </row>
    <row r="3557" spans="1:10" x14ac:dyDescent="0.25">
      <c r="A3557" s="23">
        <v>45127</v>
      </c>
      <c r="B3557" s="24">
        <v>1843706</v>
      </c>
      <c r="C3557" s="25" t="s">
        <v>2683</v>
      </c>
      <c r="D3557" s="24">
        <v>7032</v>
      </c>
      <c r="E3557" s="24">
        <v>843.84</v>
      </c>
      <c r="F3557" s="26">
        <v>0.12</v>
      </c>
      <c r="G3557" s="25" t="s">
        <v>1484</v>
      </c>
      <c r="H3557" s="24">
        <v>7446.63</v>
      </c>
      <c r="I3557" s="26">
        <v>0.20599999999999999</v>
      </c>
      <c r="J3557" s="25" t="b">
        <v>1</v>
      </c>
    </row>
    <row r="3558" spans="1:10" x14ac:dyDescent="0.25">
      <c r="A3558" s="23">
        <v>45219</v>
      </c>
      <c r="B3558" s="24">
        <v>1848476</v>
      </c>
      <c r="C3558" s="25" t="s">
        <v>2684</v>
      </c>
      <c r="D3558" s="24">
        <v>4464</v>
      </c>
      <c r="E3558" s="24">
        <v>535.20000000000005</v>
      </c>
      <c r="F3558" s="26">
        <v>0.12</v>
      </c>
      <c r="G3558" s="25" t="s">
        <v>1484</v>
      </c>
      <c r="H3558" s="24">
        <v>676.64</v>
      </c>
      <c r="I3558" s="26">
        <v>0.28599999999999998</v>
      </c>
      <c r="J3558" s="25" t="b">
        <v>1</v>
      </c>
    </row>
    <row r="3559" spans="1:10" x14ac:dyDescent="0.25">
      <c r="A3559" s="23">
        <v>45135</v>
      </c>
      <c r="B3559" s="24">
        <v>1844139</v>
      </c>
      <c r="C3559" s="25" t="s">
        <v>2685</v>
      </c>
      <c r="D3559" s="24">
        <v>3912</v>
      </c>
      <c r="E3559" s="24">
        <v>469.44</v>
      </c>
      <c r="F3559" s="26">
        <v>0.12</v>
      </c>
      <c r="G3559" s="25" t="s">
        <v>1484</v>
      </c>
      <c r="H3559" s="24">
        <v>20968.5</v>
      </c>
      <c r="I3559" s="26">
        <v>4.5999999999999999E-2</v>
      </c>
      <c r="J3559" s="25" t="b">
        <v>0</v>
      </c>
    </row>
    <row r="3560" spans="1:10" x14ac:dyDescent="0.25">
      <c r="A3560" s="23">
        <v>45062</v>
      </c>
      <c r="B3560" s="24">
        <v>1840628</v>
      </c>
      <c r="C3560" s="25" t="s">
        <v>1159</v>
      </c>
      <c r="D3560" s="24">
        <v>7498</v>
      </c>
      <c r="E3560" s="24">
        <v>899.76</v>
      </c>
      <c r="F3560" s="26">
        <v>0.12</v>
      </c>
      <c r="G3560" s="25" t="s">
        <v>1484</v>
      </c>
      <c r="H3560" s="24">
        <v>1511.68</v>
      </c>
      <c r="I3560" s="26">
        <v>0.30099999999999999</v>
      </c>
      <c r="J3560" s="25" t="b">
        <v>1</v>
      </c>
    </row>
    <row r="3561" spans="1:10" x14ac:dyDescent="0.25">
      <c r="A3561" s="23">
        <v>45050</v>
      </c>
      <c r="B3561" s="24">
        <v>1840078</v>
      </c>
      <c r="C3561" s="25" t="s">
        <v>2686</v>
      </c>
      <c r="D3561" s="24">
        <v>14324</v>
      </c>
      <c r="E3561" s="24">
        <v>1718.88</v>
      </c>
      <c r="F3561" s="26">
        <v>0.12</v>
      </c>
      <c r="G3561" s="25" t="s">
        <v>1484</v>
      </c>
      <c r="H3561" s="24">
        <v>3784.12</v>
      </c>
      <c r="I3561" s="26">
        <v>0.26100000000000001</v>
      </c>
      <c r="J3561" s="25" t="b">
        <v>1</v>
      </c>
    </row>
    <row r="3562" spans="1:10" x14ac:dyDescent="0.25">
      <c r="A3562" s="23">
        <v>45174</v>
      </c>
      <c r="B3562" s="24">
        <v>1846087</v>
      </c>
      <c r="C3562" s="25" t="s">
        <v>2687</v>
      </c>
      <c r="D3562" s="24">
        <v>13369.55</v>
      </c>
      <c r="E3562" s="24">
        <v>1604.35</v>
      </c>
      <c r="F3562" s="26">
        <v>0.12</v>
      </c>
      <c r="G3562" s="25" t="s">
        <v>1484</v>
      </c>
      <c r="H3562" s="24">
        <v>2009.02</v>
      </c>
      <c r="I3562" s="26">
        <v>0.22</v>
      </c>
      <c r="J3562" s="25" t="b">
        <v>1</v>
      </c>
    </row>
    <row r="3563" spans="1:10" x14ac:dyDescent="0.25">
      <c r="A3563" s="23">
        <v>45007</v>
      </c>
      <c r="B3563" s="24">
        <v>1837807</v>
      </c>
      <c r="C3563" s="25" t="s">
        <v>2688</v>
      </c>
      <c r="D3563" s="24">
        <v>12426</v>
      </c>
      <c r="E3563" s="24">
        <v>1491.12</v>
      </c>
      <c r="F3563" s="26">
        <v>0.12</v>
      </c>
      <c r="G3563" s="25" t="s">
        <v>1484</v>
      </c>
      <c r="H3563" s="24">
        <v>843.5</v>
      </c>
      <c r="I3563" s="26">
        <v>0.308</v>
      </c>
      <c r="J3563" s="25" t="b">
        <v>1</v>
      </c>
    </row>
    <row r="3564" spans="1:10" x14ac:dyDescent="0.25">
      <c r="A3564" s="23">
        <v>45083</v>
      </c>
      <c r="B3564" s="24">
        <v>1841650</v>
      </c>
      <c r="C3564" s="25" t="s">
        <v>2689</v>
      </c>
      <c r="D3564" s="24">
        <v>5292</v>
      </c>
      <c r="E3564" s="24">
        <v>635.04</v>
      </c>
      <c r="F3564" s="26">
        <v>0.12</v>
      </c>
      <c r="G3564" s="25" t="s">
        <v>1484</v>
      </c>
      <c r="H3564" s="24">
        <v>0</v>
      </c>
      <c r="I3564" s="26">
        <v>0</v>
      </c>
      <c r="J3564" s="25" t="b">
        <v>0</v>
      </c>
    </row>
    <row r="3565" spans="1:10" x14ac:dyDescent="0.25">
      <c r="A3565" s="23">
        <v>45176</v>
      </c>
      <c r="B3565" s="24">
        <v>1846218</v>
      </c>
      <c r="C3565" s="25" t="s">
        <v>2690</v>
      </c>
      <c r="D3565" s="24">
        <v>7782</v>
      </c>
      <c r="E3565" s="24">
        <v>933.9</v>
      </c>
      <c r="F3565" s="26">
        <v>0.12</v>
      </c>
      <c r="G3565" s="25" t="s">
        <v>1484</v>
      </c>
      <c r="H3565" s="24">
        <v>0</v>
      </c>
      <c r="I3565" s="26">
        <v>0</v>
      </c>
      <c r="J3565" s="25" t="b">
        <v>0</v>
      </c>
    </row>
    <row r="3566" spans="1:10" x14ac:dyDescent="0.25">
      <c r="A3566" s="23">
        <v>44943</v>
      </c>
      <c r="B3566" s="24">
        <v>1834598</v>
      </c>
      <c r="C3566" s="25" t="s">
        <v>2691</v>
      </c>
      <c r="D3566" s="24">
        <v>399.1</v>
      </c>
      <c r="E3566" s="24">
        <v>47.89</v>
      </c>
      <c r="F3566" s="26">
        <v>0.12</v>
      </c>
      <c r="G3566" s="25" t="s">
        <v>1484</v>
      </c>
      <c r="H3566" s="24">
        <v>1808.92</v>
      </c>
      <c r="I3566" s="26">
        <v>0.22</v>
      </c>
      <c r="J3566" s="25" t="b">
        <v>1</v>
      </c>
    </row>
    <row r="3567" spans="1:10" x14ac:dyDescent="0.25">
      <c r="A3567" s="23">
        <v>45127</v>
      </c>
      <c r="B3567" s="24">
        <v>1843709</v>
      </c>
      <c r="C3567" s="25" t="s">
        <v>2692</v>
      </c>
      <c r="D3567" s="24">
        <v>8700</v>
      </c>
      <c r="E3567" s="24">
        <v>1044</v>
      </c>
      <c r="F3567" s="26">
        <v>0.12</v>
      </c>
      <c r="G3567" s="25" t="s">
        <v>1484</v>
      </c>
      <c r="H3567" s="24">
        <v>633.30999999999995</v>
      </c>
      <c r="I3567" s="26">
        <v>0.25800000000000001</v>
      </c>
      <c r="J3567" s="25" t="b">
        <v>1</v>
      </c>
    </row>
    <row r="3568" spans="1:10" x14ac:dyDescent="0.25">
      <c r="A3568" s="23">
        <v>45219</v>
      </c>
      <c r="B3568" s="24">
        <v>1848447</v>
      </c>
      <c r="C3568" s="25" t="s">
        <v>2693</v>
      </c>
      <c r="D3568" s="24">
        <v>566.4</v>
      </c>
      <c r="E3568" s="24">
        <v>67.97</v>
      </c>
      <c r="F3568" s="26">
        <v>0.12</v>
      </c>
      <c r="G3568" s="25" t="s">
        <v>1484</v>
      </c>
      <c r="H3568" s="24">
        <v>3961</v>
      </c>
      <c r="I3568" s="26">
        <v>0.51400000000000001</v>
      </c>
      <c r="J3568" s="25" t="b">
        <v>1</v>
      </c>
    </row>
    <row r="3569" spans="1:10" x14ac:dyDescent="0.25">
      <c r="A3569" s="23">
        <v>45050</v>
      </c>
      <c r="B3569" s="24">
        <v>1840064</v>
      </c>
      <c r="C3569" s="25" t="s">
        <v>2315</v>
      </c>
      <c r="D3569" s="24">
        <v>5058</v>
      </c>
      <c r="E3569" s="24">
        <v>606.96</v>
      </c>
      <c r="F3569" s="26">
        <v>0.12</v>
      </c>
      <c r="G3569" s="25" t="s">
        <v>1484</v>
      </c>
      <c r="H3569" s="24">
        <v>1182.02</v>
      </c>
      <c r="I3569" s="26">
        <v>0.182</v>
      </c>
      <c r="J3569" s="25" t="b">
        <v>1</v>
      </c>
    </row>
    <row r="3570" spans="1:10" x14ac:dyDescent="0.25">
      <c r="A3570" s="23">
        <v>45215</v>
      </c>
      <c r="B3570" s="24">
        <v>1848209</v>
      </c>
      <c r="C3570" s="25" t="s">
        <v>2694</v>
      </c>
      <c r="D3570" s="24">
        <v>9397</v>
      </c>
      <c r="E3570" s="24">
        <v>1127.6400000000001</v>
      </c>
      <c r="F3570" s="26">
        <v>0.12</v>
      </c>
      <c r="G3570" s="25" t="s">
        <v>1484</v>
      </c>
      <c r="H3570" s="24">
        <v>0</v>
      </c>
      <c r="I3570" s="26">
        <v>0</v>
      </c>
      <c r="J3570" s="25" t="b">
        <v>0</v>
      </c>
    </row>
    <row r="3571" spans="1:10" x14ac:dyDescent="0.25">
      <c r="A3571" s="23">
        <v>45100</v>
      </c>
      <c r="B3571" s="24">
        <v>1842467</v>
      </c>
      <c r="C3571" s="25" t="s">
        <v>1015</v>
      </c>
      <c r="D3571" s="24">
        <v>4317</v>
      </c>
      <c r="E3571" s="24">
        <v>518.04</v>
      </c>
      <c r="F3571" s="26">
        <v>0.12</v>
      </c>
      <c r="G3571" s="25" t="s">
        <v>1484</v>
      </c>
      <c r="H3571" s="24">
        <v>1293.43</v>
      </c>
      <c r="I3571" s="26">
        <v>0.247</v>
      </c>
      <c r="J3571" s="25" t="b">
        <v>1</v>
      </c>
    </row>
    <row r="3572" spans="1:10" x14ac:dyDescent="0.25">
      <c r="A3572" s="23">
        <v>45072</v>
      </c>
      <c r="B3572" s="24">
        <v>1841226</v>
      </c>
      <c r="C3572" s="25" t="s">
        <v>2695</v>
      </c>
      <c r="D3572" s="24">
        <v>7032</v>
      </c>
      <c r="E3572" s="24">
        <v>843.84</v>
      </c>
      <c r="F3572" s="26">
        <v>0.12</v>
      </c>
      <c r="G3572" s="25" t="s">
        <v>1484</v>
      </c>
      <c r="H3572" s="24">
        <v>369.9</v>
      </c>
      <c r="I3572" s="26">
        <v>0.86</v>
      </c>
      <c r="J3572" s="25" t="b">
        <v>1</v>
      </c>
    </row>
    <row r="3573" spans="1:10" x14ac:dyDescent="0.25">
      <c r="A3573" s="23">
        <v>45015</v>
      </c>
      <c r="B3573" s="24">
        <v>1838229</v>
      </c>
      <c r="C3573" s="25" t="s">
        <v>154</v>
      </c>
      <c r="D3573" s="24">
        <v>2712</v>
      </c>
      <c r="E3573" s="24">
        <v>325.44</v>
      </c>
      <c r="F3573" s="26">
        <v>0.12</v>
      </c>
      <c r="G3573" s="25" t="s">
        <v>1484</v>
      </c>
      <c r="H3573" s="24">
        <v>406.56</v>
      </c>
      <c r="I3573" s="26">
        <v>0.13600000000000001</v>
      </c>
      <c r="J3573" s="25" t="b">
        <v>0</v>
      </c>
    </row>
    <row r="3574" spans="1:10" x14ac:dyDescent="0.25">
      <c r="A3574" s="23">
        <v>45056</v>
      </c>
      <c r="B3574" s="24">
        <v>1840372</v>
      </c>
      <c r="C3574" s="25" t="s">
        <v>1502</v>
      </c>
      <c r="D3574" s="24">
        <v>6541</v>
      </c>
      <c r="E3574" s="24">
        <v>784.92</v>
      </c>
      <c r="F3574" s="26">
        <v>0.12</v>
      </c>
      <c r="G3574" s="25" t="s">
        <v>1484</v>
      </c>
      <c r="H3574" s="24">
        <v>7630</v>
      </c>
      <c r="I3574" s="26">
        <v>0.161</v>
      </c>
      <c r="J3574" s="25" t="b">
        <v>0</v>
      </c>
    </row>
    <row r="3575" spans="1:10" x14ac:dyDescent="0.25">
      <c r="A3575" s="23">
        <v>45013</v>
      </c>
      <c r="B3575" s="24">
        <v>1838105</v>
      </c>
      <c r="C3575" s="25" t="s">
        <v>643</v>
      </c>
      <c r="D3575" s="24">
        <v>4499</v>
      </c>
      <c r="E3575" s="24">
        <v>539.94000000000005</v>
      </c>
      <c r="F3575" s="26">
        <v>0.12</v>
      </c>
      <c r="G3575" s="25" t="s">
        <v>1484</v>
      </c>
      <c r="H3575" s="24">
        <v>0</v>
      </c>
      <c r="I3575" s="26">
        <v>0</v>
      </c>
      <c r="J3575" s="25" t="b">
        <v>0</v>
      </c>
    </row>
    <row r="3576" spans="1:10" x14ac:dyDescent="0.25">
      <c r="A3576" s="23">
        <v>45091</v>
      </c>
      <c r="B3576" s="24">
        <v>1842110</v>
      </c>
      <c r="C3576" s="25" t="s">
        <v>2310</v>
      </c>
      <c r="D3576" s="24">
        <v>1737</v>
      </c>
      <c r="E3576" s="24">
        <v>208.44</v>
      </c>
      <c r="F3576" s="26">
        <v>0.12</v>
      </c>
      <c r="G3576" s="25" t="s">
        <v>1484</v>
      </c>
      <c r="H3576" s="24">
        <v>3456.13</v>
      </c>
      <c r="I3576" s="26">
        <v>0.252</v>
      </c>
      <c r="J3576" s="25" t="b">
        <v>1</v>
      </c>
    </row>
    <row r="3577" spans="1:10" x14ac:dyDescent="0.25">
      <c r="A3577" s="23">
        <v>45226</v>
      </c>
      <c r="B3577" s="24">
        <v>1848865</v>
      </c>
      <c r="C3577" s="25" t="s">
        <v>2696</v>
      </c>
      <c r="D3577" s="24">
        <v>6492</v>
      </c>
      <c r="E3577" s="24">
        <v>779.04</v>
      </c>
      <c r="F3577" s="26">
        <v>0.12</v>
      </c>
      <c r="G3577" s="25" t="s">
        <v>1484</v>
      </c>
      <c r="H3577" s="24">
        <v>7751.21</v>
      </c>
      <c r="I3577" s="26">
        <v>0.16700000000000001</v>
      </c>
      <c r="J3577" s="25" t="b">
        <v>0</v>
      </c>
    </row>
    <row r="3578" spans="1:10" x14ac:dyDescent="0.25">
      <c r="A3578" s="23">
        <v>45194</v>
      </c>
      <c r="B3578" s="24">
        <v>1847168</v>
      </c>
      <c r="C3578" s="25" t="s">
        <v>2690</v>
      </c>
      <c r="D3578" s="24">
        <v>1059</v>
      </c>
      <c r="E3578" s="24">
        <v>127.08</v>
      </c>
      <c r="F3578" s="26">
        <v>0.12</v>
      </c>
      <c r="G3578" s="25" t="s">
        <v>1484</v>
      </c>
      <c r="H3578" s="24">
        <v>543.82000000000005</v>
      </c>
      <c r="I3578" s="26">
        <v>0.44</v>
      </c>
      <c r="J3578" s="25" t="b">
        <v>1</v>
      </c>
    </row>
    <row r="3579" spans="1:10" x14ac:dyDescent="0.25">
      <c r="A3579" s="23">
        <v>45007</v>
      </c>
      <c r="B3579" s="24">
        <v>1837795</v>
      </c>
      <c r="C3579" s="25" t="s">
        <v>2697</v>
      </c>
      <c r="D3579" s="24">
        <v>6984</v>
      </c>
      <c r="E3579" s="24">
        <v>838.08</v>
      </c>
      <c r="F3579" s="26">
        <v>0.12</v>
      </c>
      <c r="G3579" s="25" t="s">
        <v>1484</v>
      </c>
      <c r="H3579" s="24">
        <v>164</v>
      </c>
      <c r="I3579" s="26">
        <v>0.22</v>
      </c>
      <c r="J3579" s="25" t="b">
        <v>1</v>
      </c>
    </row>
    <row r="3580" spans="1:10" x14ac:dyDescent="0.25">
      <c r="A3580" s="23">
        <v>44946</v>
      </c>
      <c r="B3580" s="24">
        <v>1834742</v>
      </c>
      <c r="C3580" s="25" t="s">
        <v>2698</v>
      </c>
      <c r="D3580" s="24">
        <v>8548</v>
      </c>
      <c r="E3580" s="24">
        <v>1025.76</v>
      </c>
      <c r="F3580" s="26">
        <v>0.12</v>
      </c>
      <c r="G3580" s="25" t="s">
        <v>1484</v>
      </c>
      <c r="H3580" s="24">
        <v>490.49</v>
      </c>
      <c r="I3580" s="26">
        <v>0.38600000000000001</v>
      </c>
      <c r="J3580" s="25" t="b">
        <v>1</v>
      </c>
    </row>
    <row r="3581" spans="1:10" x14ac:dyDescent="0.25">
      <c r="A3581" s="23">
        <v>45141</v>
      </c>
      <c r="B3581" s="24">
        <v>1844416</v>
      </c>
      <c r="C3581" s="25" t="s">
        <v>2699</v>
      </c>
      <c r="D3581" s="24">
        <v>2006.25</v>
      </c>
      <c r="E3581" s="24">
        <v>240.75</v>
      </c>
      <c r="F3581" s="26">
        <v>0.12</v>
      </c>
      <c r="G3581" s="25" t="s">
        <v>1484</v>
      </c>
      <c r="H3581" s="24">
        <v>150.88</v>
      </c>
      <c r="I3581" s="26">
        <v>0.22</v>
      </c>
      <c r="J3581" s="25" t="b">
        <v>1</v>
      </c>
    </row>
    <row r="3582" spans="1:10" x14ac:dyDescent="0.25">
      <c r="A3582" s="23">
        <v>45079</v>
      </c>
      <c r="B3582" s="24">
        <v>1841486</v>
      </c>
      <c r="C3582" s="25" t="s">
        <v>2700</v>
      </c>
      <c r="D3582" s="24">
        <v>7314</v>
      </c>
      <c r="E3582" s="24">
        <v>877.4</v>
      </c>
      <c r="F3582" s="26">
        <v>0.12</v>
      </c>
      <c r="G3582" s="25" t="s">
        <v>1484</v>
      </c>
      <c r="H3582" s="24">
        <v>388.68</v>
      </c>
      <c r="I3582" s="26">
        <v>0.22</v>
      </c>
      <c r="J3582" s="25" t="b">
        <v>1</v>
      </c>
    </row>
    <row r="3583" spans="1:10" x14ac:dyDescent="0.25">
      <c r="A3583" s="23">
        <v>44971</v>
      </c>
      <c r="B3583" s="24">
        <v>1835912</v>
      </c>
      <c r="C3583" s="25" t="s">
        <v>517</v>
      </c>
      <c r="D3583" s="24">
        <v>2142</v>
      </c>
      <c r="E3583" s="24">
        <v>257.04000000000002</v>
      </c>
      <c r="F3583" s="26">
        <v>0.12</v>
      </c>
      <c r="G3583" s="25" t="s">
        <v>1484</v>
      </c>
      <c r="H3583" s="24">
        <v>6455.04</v>
      </c>
      <c r="I3583" s="26">
        <v>0.22</v>
      </c>
      <c r="J3583" s="25" t="b">
        <v>1</v>
      </c>
    </row>
    <row r="3584" spans="1:10" x14ac:dyDescent="0.25">
      <c r="A3584" s="23">
        <v>44936</v>
      </c>
      <c r="B3584" s="24">
        <v>1834337</v>
      </c>
      <c r="C3584" s="25" t="s">
        <v>2701</v>
      </c>
      <c r="D3584" s="24">
        <v>11046.6</v>
      </c>
      <c r="E3584" s="24">
        <v>1325.59</v>
      </c>
      <c r="F3584" s="26">
        <v>0.12</v>
      </c>
      <c r="G3584" s="25" t="s">
        <v>1484</v>
      </c>
      <c r="H3584" s="24">
        <v>32765.03</v>
      </c>
      <c r="I3584" s="26">
        <v>3.6999999999999998E-2</v>
      </c>
      <c r="J3584" s="25" t="b">
        <v>0</v>
      </c>
    </row>
    <row r="3585" spans="1:10" x14ac:dyDescent="0.25">
      <c r="A3585" s="23">
        <v>45174</v>
      </c>
      <c r="B3585" s="24">
        <v>1846076</v>
      </c>
      <c r="C3585" s="25" t="s">
        <v>2702</v>
      </c>
      <c r="D3585" s="24">
        <v>5792</v>
      </c>
      <c r="E3585" s="24">
        <v>695.04</v>
      </c>
      <c r="F3585" s="26">
        <v>0.12</v>
      </c>
      <c r="G3585" s="25" t="s">
        <v>1484</v>
      </c>
      <c r="H3585" s="24">
        <v>720.08</v>
      </c>
      <c r="I3585" s="26">
        <v>0.38</v>
      </c>
      <c r="J3585" s="25" t="b">
        <v>1</v>
      </c>
    </row>
    <row r="3586" spans="1:10" x14ac:dyDescent="0.25">
      <c r="A3586" s="23">
        <v>45097</v>
      </c>
      <c r="B3586" s="24">
        <v>1842309</v>
      </c>
      <c r="C3586" s="25" t="s">
        <v>1286</v>
      </c>
      <c r="D3586" s="24">
        <v>3100</v>
      </c>
      <c r="E3586" s="24">
        <v>372</v>
      </c>
      <c r="F3586" s="26">
        <v>0.12</v>
      </c>
      <c r="G3586" s="25" t="s">
        <v>1484</v>
      </c>
      <c r="H3586" s="24">
        <v>768.63</v>
      </c>
      <c r="I3586" s="26">
        <v>0.27200000000000002</v>
      </c>
      <c r="J3586" s="25" t="b">
        <v>1</v>
      </c>
    </row>
    <row r="3587" spans="1:10" x14ac:dyDescent="0.25">
      <c r="A3587" s="23">
        <v>45245</v>
      </c>
      <c r="B3587" s="24">
        <v>1849577</v>
      </c>
      <c r="C3587" s="25" t="s">
        <v>2703</v>
      </c>
      <c r="D3587" s="24">
        <v>532</v>
      </c>
      <c r="E3587" s="24">
        <v>63.84</v>
      </c>
      <c r="F3587" s="26">
        <v>0.12</v>
      </c>
      <c r="G3587" s="25" t="s">
        <v>1484</v>
      </c>
      <c r="H3587" s="24">
        <v>1999.16</v>
      </c>
      <c r="I3587" s="26">
        <v>0.22</v>
      </c>
      <c r="J3587" s="25" t="b">
        <v>1</v>
      </c>
    </row>
    <row r="3588" spans="1:10" x14ac:dyDescent="0.25">
      <c r="A3588" s="23">
        <v>45271</v>
      </c>
      <c r="B3588" s="24">
        <v>1850558</v>
      </c>
      <c r="C3588" s="25" t="s">
        <v>2704</v>
      </c>
      <c r="D3588" s="24">
        <v>654</v>
      </c>
      <c r="E3588" s="24">
        <v>78.48</v>
      </c>
      <c r="F3588" s="26">
        <v>0.12</v>
      </c>
      <c r="G3588" s="25" t="s">
        <v>1484</v>
      </c>
      <c r="H3588" s="24">
        <v>1373.8</v>
      </c>
      <c r="I3588" s="26">
        <v>0.223</v>
      </c>
      <c r="J3588" s="25" t="b">
        <v>1</v>
      </c>
    </row>
    <row r="3589" spans="1:10" x14ac:dyDescent="0.25">
      <c r="A3589" s="23">
        <v>44991</v>
      </c>
      <c r="B3589" s="24">
        <v>1836797</v>
      </c>
      <c r="C3589" s="25" t="s">
        <v>1544</v>
      </c>
      <c r="D3589" s="24">
        <v>5257</v>
      </c>
      <c r="E3589" s="24">
        <v>630.84</v>
      </c>
      <c r="F3589" s="26">
        <v>0.12</v>
      </c>
      <c r="G3589" s="25" t="s">
        <v>1484</v>
      </c>
      <c r="H3589" s="24">
        <v>1074.75</v>
      </c>
      <c r="I3589" s="26">
        <v>0.504</v>
      </c>
      <c r="J3589" s="25" t="b">
        <v>1</v>
      </c>
    </row>
    <row r="3590" spans="1:10" x14ac:dyDescent="0.25">
      <c r="A3590" s="23">
        <v>44939</v>
      </c>
      <c r="B3590" s="24">
        <v>1834528</v>
      </c>
      <c r="C3590" s="25" t="s">
        <v>2705</v>
      </c>
      <c r="D3590" s="24">
        <v>1910</v>
      </c>
      <c r="E3590" s="24">
        <v>229.2</v>
      </c>
      <c r="F3590" s="26">
        <v>0.12</v>
      </c>
      <c r="G3590" s="25" t="s">
        <v>1484</v>
      </c>
      <c r="H3590" s="24">
        <v>1564.03</v>
      </c>
      <c r="I3590" s="26">
        <v>0.22800000000000001</v>
      </c>
      <c r="J3590" s="25" t="b">
        <v>1</v>
      </c>
    </row>
    <row r="3591" spans="1:10" x14ac:dyDescent="0.25">
      <c r="A3591" s="23">
        <v>44977</v>
      </c>
      <c r="B3591" s="24">
        <v>1836138</v>
      </c>
      <c r="C3591" s="25" t="s">
        <v>228</v>
      </c>
      <c r="D3591" s="24">
        <v>336</v>
      </c>
      <c r="E3591" s="24">
        <v>40.32</v>
      </c>
      <c r="F3591" s="26">
        <v>0.12</v>
      </c>
      <c r="G3591" s="25" t="s">
        <v>1484</v>
      </c>
      <c r="H3591" s="24">
        <v>1400.56</v>
      </c>
      <c r="I3591" s="26">
        <v>0.22</v>
      </c>
      <c r="J3591" s="25" t="b">
        <v>1</v>
      </c>
    </row>
    <row r="3592" spans="1:10" x14ac:dyDescent="0.25">
      <c r="A3592" s="23">
        <v>45191</v>
      </c>
      <c r="B3592" s="24">
        <v>1847071</v>
      </c>
      <c r="C3592" s="25" t="s">
        <v>2706</v>
      </c>
      <c r="D3592" s="24">
        <v>6405</v>
      </c>
      <c r="E3592" s="24">
        <v>768.6</v>
      </c>
      <c r="F3592" s="26">
        <v>0.12</v>
      </c>
      <c r="G3592" s="25" t="s">
        <v>1484</v>
      </c>
      <c r="H3592" s="24">
        <v>740.47</v>
      </c>
      <c r="I3592" s="26">
        <v>0.129</v>
      </c>
      <c r="J3592" s="25" t="b">
        <v>0</v>
      </c>
    </row>
    <row r="3593" spans="1:10" x14ac:dyDescent="0.25">
      <c r="A3593" s="23">
        <v>45288</v>
      </c>
      <c r="B3593" s="24">
        <v>1851126</v>
      </c>
      <c r="C3593" s="25" t="s">
        <v>2707</v>
      </c>
      <c r="D3593" s="24">
        <v>3312.7</v>
      </c>
      <c r="E3593" s="24">
        <v>397.52</v>
      </c>
      <c r="F3593" s="26">
        <v>0.12</v>
      </c>
      <c r="G3593" s="25" t="s">
        <v>1484</v>
      </c>
      <c r="H3593" s="24">
        <v>18425.61</v>
      </c>
      <c r="I3593" s="26">
        <v>0.20599999999999999</v>
      </c>
      <c r="J3593" s="25" t="b">
        <v>1</v>
      </c>
    </row>
    <row r="3594" spans="1:10" x14ac:dyDescent="0.25">
      <c r="A3594" s="23">
        <v>45282</v>
      </c>
      <c r="B3594" s="24">
        <v>1851069</v>
      </c>
      <c r="C3594" s="25" t="s">
        <v>2307</v>
      </c>
      <c r="D3594" s="24">
        <v>6332</v>
      </c>
      <c r="E3594" s="24">
        <v>759.84</v>
      </c>
      <c r="F3594" s="26">
        <v>0.12</v>
      </c>
      <c r="G3594" s="25" t="s">
        <v>1484</v>
      </c>
      <c r="H3594" s="24">
        <v>3214.36</v>
      </c>
      <c r="I3594" s="26">
        <v>0.18099999999999999</v>
      </c>
      <c r="J3594" s="25" t="b">
        <v>1</v>
      </c>
    </row>
    <row r="3595" spans="1:10" x14ac:dyDescent="0.25">
      <c r="A3595" s="23">
        <v>45148</v>
      </c>
      <c r="B3595" s="24">
        <v>1844732</v>
      </c>
      <c r="C3595" s="25" t="s">
        <v>1233</v>
      </c>
      <c r="D3595" s="24">
        <v>4262</v>
      </c>
      <c r="E3595" s="24">
        <v>511.44</v>
      </c>
      <c r="F3595" s="26">
        <v>0.12</v>
      </c>
      <c r="G3595" s="25" t="s">
        <v>1484</v>
      </c>
      <c r="H3595" s="24">
        <v>0</v>
      </c>
      <c r="I3595" s="26">
        <v>0</v>
      </c>
      <c r="J3595" s="25" t="b">
        <v>0</v>
      </c>
    </row>
    <row r="3596" spans="1:10" x14ac:dyDescent="0.25">
      <c r="A3596" s="23">
        <v>45190</v>
      </c>
      <c r="B3596" s="24">
        <v>1847036</v>
      </c>
      <c r="C3596" s="25" t="s">
        <v>2708</v>
      </c>
      <c r="D3596" s="24">
        <v>1113</v>
      </c>
      <c r="E3596" s="24">
        <v>133.56</v>
      </c>
      <c r="F3596" s="26">
        <v>0.12</v>
      </c>
      <c r="G3596" s="25" t="s">
        <v>1484</v>
      </c>
      <c r="H3596" s="24">
        <v>375.56</v>
      </c>
      <c r="I3596" s="26">
        <v>0.22</v>
      </c>
      <c r="J3596" s="25" t="b">
        <v>1</v>
      </c>
    </row>
    <row r="3597" spans="1:10" x14ac:dyDescent="0.25">
      <c r="A3597" s="23">
        <v>45224</v>
      </c>
      <c r="B3597" s="24">
        <v>1848678</v>
      </c>
      <c r="C3597" s="25" t="s">
        <v>2374</v>
      </c>
      <c r="D3597" s="24">
        <v>620</v>
      </c>
      <c r="E3597" s="24">
        <v>74.400000000000006</v>
      </c>
      <c r="F3597" s="26">
        <v>0.12</v>
      </c>
      <c r="G3597" s="25" t="s">
        <v>1484</v>
      </c>
      <c r="H3597" s="24">
        <v>12540</v>
      </c>
      <c r="I3597" s="26">
        <v>0.13600000000000001</v>
      </c>
      <c r="J3597" s="25" t="b">
        <v>0</v>
      </c>
    </row>
    <row r="3598" spans="1:10" x14ac:dyDescent="0.25">
      <c r="A3598" s="23">
        <v>45218</v>
      </c>
      <c r="B3598" s="24">
        <v>1848388</v>
      </c>
      <c r="C3598" s="25" t="s">
        <v>2709</v>
      </c>
      <c r="D3598" s="24">
        <v>1631.8</v>
      </c>
      <c r="E3598" s="24">
        <v>195.82</v>
      </c>
      <c r="F3598" s="26">
        <v>0.12</v>
      </c>
      <c r="G3598" s="25" t="s">
        <v>1484</v>
      </c>
      <c r="H3598" s="24">
        <v>1134.07</v>
      </c>
      <c r="I3598" s="26">
        <v>0.20599999999999999</v>
      </c>
      <c r="J3598" s="25" t="b">
        <v>1</v>
      </c>
    </row>
    <row r="3599" spans="1:10" x14ac:dyDescent="0.25">
      <c r="A3599" s="23">
        <v>45226</v>
      </c>
      <c r="B3599" s="24">
        <v>1848872</v>
      </c>
      <c r="C3599" s="25" t="s">
        <v>2710</v>
      </c>
      <c r="D3599" s="24">
        <v>7240</v>
      </c>
      <c r="E3599" s="24">
        <v>868.8</v>
      </c>
      <c r="F3599" s="26">
        <v>0.12</v>
      </c>
      <c r="G3599" s="25" t="s">
        <v>1484</v>
      </c>
      <c r="H3599" s="24">
        <v>1325.12</v>
      </c>
      <c r="I3599" s="26">
        <v>0.22</v>
      </c>
      <c r="J3599" s="25" t="b">
        <v>1</v>
      </c>
    </row>
    <row r="3600" spans="1:10" x14ac:dyDescent="0.25">
      <c r="A3600" s="23">
        <v>45154</v>
      </c>
      <c r="B3600" s="24">
        <v>1845043</v>
      </c>
      <c r="C3600" s="25" t="s">
        <v>279</v>
      </c>
      <c r="D3600" s="24">
        <v>6332</v>
      </c>
      <c r="E3600" s="24">
        <v>759.84</v>
      </c>
      <c r="F3600" s="26">
        <v>0.12</v>
      </c>
      <c r="G3600" s="25" t="s">
        <v>1484</v>
      </c>
      <c r="H3600" s="24">
        <v>7155.61</v>
      </c>
      <c r="I3600" s="26">
        <v>0.16300000000000001</v>
      </c>
      <c r="J3600" s="25" t="b">
        <v>0</v>
      </c>
    </row>
    <row r="3601" spans="1:10" x14ac:dyDescent="0.25">
      <c r="A3601" s="23">
        <v>45013</v>
      </c>
      <c r="B3601" s="24">
        <v>1838058</v>
      </c>
      <c r="C3601" s="25" t="s">
        <v>2711</v>
      </c>
      <c r="D3601" s="24">
        <v>5965</v>
      </c>
      <c r="E3601" s="24">
        <v>715.8</v>
      </c>
      <c r="F3601" s="26">
        <v>0.12</v>
      </c>
      <c r="G3601" s="25" t="s">
        <v>1484</v>
      </c>
      <c r="H3601" s="24">
        <v>1422.92</v>
      </c>
      <c r="I3601" s="26">
        <v>0.153</v>
      </c>
      <c r="J3601" s="25" t="b">
        <v>0</v>
      </c>
    </row>
    <row r="3602" spans="1:10" x14ac:dyDescent="0.25">
      <c r="A3602" s="23">
        <v>44949</v>
      </c>
      <c r="B3602" s="24">
        <v>1834797</v>
      </c>
      <c r="C3602" s="25" t="s">
        <v>2712</v>
      </c>
      <c r="D3602" s="24">
        <v>13755</v>
      </c>
      <c r="E3602" s="24">
        <v>1650.6</v>
      </c>
      <c r="F3602" s="26">
        <v>0.12</v>
      </c>
      <c r="G3602" s="25" t="s">
        <v>1484</v>
      </c>
      <c r="H3602" s="24">
        <v>20296.86</v>
      </c>
      <c r="I3602" s="26">
        <v>0.30499999999999999</v>
      </c>
      <c r="J3602" s="25" t="b">
        <v>1</v>
      </c>
    </row>
    <row r="3603" spans="1:10" x14ac:dyDescent="0.25">
      <c r="A3603" s="23">
        <v>45107</v>
      </c>
      <c r="B3603" s="24">
        <v>1842815</v>
      </c>
      <c r="C3603" s="25" t="s">
        <v>2713</v>
      </c>
      <c r="D3603" s="24">
        <v>4041</v>
      </c>
      <c r="E3603" s="24">
        <v>484.92</v>
      </c>
      <c r="F3603" s="26">
        <v>0.12</v>
      </c>
      <c r="G3603" s="25" t="s">
        <v>1484</v>
      </c>
      <c r="H3603" s="24">
        <v>946.66</v>
      </c>
      <c r="I3603" s="26">
        <v>0.27200000000000002</v>
      </c>
      <c r="J3603" s="25" t="b">
        <v>1</v>
      </c>
    </row>
    <row r="3604" spans="1:10" x14ac:dyDescent="0.25">
      <c r="A3604" s="23">
        <v>45100</v>
      </c>
      <c r="B3604" s="24">
        <v>1842498</v>
      </c>
      <c r="C3604" s="25" t="s">
        <v>2714</v>
      </c>
      <c r="D3604" s="24">
        <v>2064</v>
      </c>
      <c r="E3604" s="24">
        <v>247.68</v>
      </c>
      <c r="F3604" s="26">
        <v>0.12</v>
      </c>
      <c r="G3604" s="25" t="s">
        <v>1484</v>
      </c>
      <c r="H3604" s="24">
        <v>1027.46</v>
      </c>
      <c r="I3604" s="26">
        <v>0.22</v>
      </c>
      <c r="J3604" s="25" t="b">
        <v>1</v>
      </c>
    </row>
    <row r="3605" spans="1:10" x14ac:dyDescent="0.25">
      <c r="A3605" s="23">
        <v>44993</v>
      </c>
      <c r="B3605" s="24">
        <v>1836923</v>
      </c>
      <c r="C3605" s="25" t="s">
        <v>2715</v>
      </c>
      <c r="D3605" s="24">
        <v>7312</v>
      </c>
      <c r="E3605" s="24">
        <v>877.44</v>
      </c>
      <c r="F3605" s="26">
        <v>0.12</v>
      </c>
      <c r="G3605" s="25" t="s">
        <v>1484</v>
      </c>
      <c r="H3605" s="24">
        <v>99717.27</v>
      </c>
      <c r="I3605" s="26">
        <v>0.114</v>
      </c>
      <c r="J3605" s="25" t="b">
        <v>0</v>
      </c>
    </row>
    <row r="3606" spans="1:10" x14ac:dyDescent="0.25">
      <c r="A3606" s="23">
        <v>45107</v>
      </c>
      <c r="B3606" s="24">
        <v>1842849</v>
      </c>
      <c r="C3606" s="25" t="s">
        <v>2716</v>
      </c>
      <c r="D3606" s="24">
        <v>12042</v>
      </c>
      <c r="E3606" s="24">
        <v>1445.04</v>
      </c>
      <c r="F3606" s="26">
        <v>0.12</v>
      </c>
      <c r="G3606" s="25" t="s">
        <v>1484</v>
      </c>
      <c r="H3606" s="24">
        <v>309.76</v>
      </c>
      <c r="I3606" s="26">
        <v>0.13600000000000001</v>
      </c>
      <c r="J3606" s="25" t="b">
        <v>0</v>
      </c>
    </row>
    <row r="3607" spans="1:10" x14ac:dyDescent="0.25">
      <c r="A3607" s="23">
        <v>45090</v>
      </c>
      <c r="B3607" s="24">
        <v>1842005</v>
      </c>
      <c r="C3607" s="25" t="s">
        <v>2717</v>
      </c>
      <c r="D3607" s="24">
        <v>882</v>
      </c>
      <c r="E3607" s="24">
        <v>105.84</v>
      </c>
      <c r="F3607" s="26">
        <v>0.12</v>
      </c>
      <c r="G3607" s="25" t="s">
        <v>1484</v>
      </c>
      <c r="H3607" s="24">
        <v>1492.2</v>
      </c>
      <c r="I3607" s="26">
        <v>0.20599999999999999</v>
      </c>
      <c r="J3607" s="25" t="b">
        <v>1</v>
      </c>
    </row>
    <row r="3608" spans="1:10" x14ac:dyDescent="0.25">
      <c r="A3608" s="23">
        <v>44974</v>
      </c>
      <c r="B3608" s="24">
        <v>1836070</v>
      </c>
      <c r="C3608" s="25" t="s">
        <v>2718</v>
      </c>
      <c r="D3608" s="24">
        <v>9893.5499999999993</v>
      </c>
      <c r="E3608" s="24">
        <v>1187.23</v>
      </c>
      <c r="F3608" s="26">
        <v>0.12</v>
      </c>
      <c r="G3608" s="25" t="s">
        <v>1484</v>
      </c>
      <c r="H3608" s="24">
        <v>1300.52</v>
      </c>
      <c r="I3608" s="26">
        <v>0.22</v>
      </c>
      <c r="J3608" s="25" t="b">
        <v>1</v>
      </c>
    </row>
    <row r="3609" spans="1:10" x14ac:dyDescent="0.25">
      <c r="A3609" s="23">
        <v>45120</v>
      </c>
      <c r="B3609" s="24">
        <v>1843324</v>
      </c>
      <c r="C3609" s="25" t="s">
        <v>2719</v>
      </c>
      <c r="D3609" s="24">
        <v>7884</v>
      </c>
      <c r="E3609" s="24">
        <v>946.08</v>
      </c>
      <c r="F3609" s="26">
        <v>0.12</v>
      </c>
      <c r="G3609" s="25" t="s">
        <v>1484</v>
      </c>
      <c r="H3609" s="24">
        <v>6404.64</v>
      </c>
      <c r="I3609" s="26">
        <v>0.13600000000000001</v>
      </c>
      <c r="J3609" s="25" t="b">
        <v>0</v>
      </c>
    </row>
    <row r="3610" spans="1:10" x14ac:dyDescent="0.25">
      <c r="A3610" s="23">
        <v>45219</v>
      </c>
      <c r="B3610" s="24">
        <v>1848479</v>
      </c>
      <c r="C3610" s="25" t="s">
        <v>2720</v>
      </c>
      <c r="D3610" s="24">
        <v>4343</v>
      </c>
      <c r="E3610" s="24">
        <v>526.53</v>
      </c>
      <c r="F3610" s="26">
        <v>0.121</v>
      </c>
      <c r="G3610" s="25" t="s">
        <v>1484</v>
      </c>
      <c r="H3610" s="24">
        <v>66634.720000000001</v>
      </c>
      <c r="I3610" s="26">
        <v>0.17299999999999999</v>
      </c>
      <c r="J3610" s="25" t="b">
        <v>0</v>
      </c>
    </row>
    <row r="3611" spans="1:10" x14ac:dyDescent="0.25">
      <c r="A3611" s="23">
        <v>45044</v>
      </c>
      <c r="B3611" s="24">
        <v>1839826</v>
      </c>
      <c r="C3611" s="25" t="s">
        <v>2721</v>
      </c>
      <c r="D3611" s="24">
        <v>71509.31</v>
      </c>
      <c r="E3611" s="24">
        <v>8657.75</v>
      </c>
      <c r="F3611" s="26">
        <v>0.121</v>
      </c>
      <c r="G3611" s="25" t="s">
        <v>1484</v>
      </c>
      <c r="H3611" s="24">
        <v>1315.28</v>
      </c>
      <c r="I3611" s="26">
        <v>0.22</v>
      </c>
      <c r="J3611" s="25" t="b">
        <v>1</v>
      </c>
    </row>
    <row r="3612" spans="1:10" x14ac:dyDescent="0.25">
      <c r="A3612" s="23">
        <v>45260</v>
      </c>
      <c r="B3612" s="24">
        <v>1850126</v>
      </c>
      <c r="C3612" s="25" t="s">
        <v>2722</v>
      </c>
      <c r="D3612" s="24">
        <v>22493.24</v>
      </c>
      <c r="E3612" s="24">
        <v>2727.54</v>
      </c>
      <c r="F3612" s="26">
        <v>0.121</v>
      </c>
      <c r="G3612" s="25" t="s">
        <v>1484</v>
      </c>
      <c r="H3612" s="24">
        <v>41177.25</v>
      </c>
      <c r="I3612" s="26">
        <v>0.17899999999999999</v>
      </c>
      <c r="J3612" s="25" t="b">
        <v>0</v>
      </c>
    </row>
    <row r="3613" spans="1:10" x14ac:dyDescent="0.25">
      <c r="A3613" s="23">
        <v>45194</v>
      </c>
      <c r="B3613" s="24">
        <v>1847210</v>
      </c>
      <c r="C3613" s="25" t="s">
        <v>135</v>
      </c>
      <c r="D3613" s="24">
        <v>3349</v>
      </c>
      <c r="E3613" s="24">
        <v>405.4</v>
      </c>
      <c r="F3613" s="26">
        <v>0.121</v>
      </c>
      <c r="G3613" s="25" t="s">
        <v>1484</v>
      </c>
      <c r="H3613" s="24">
        <v>0</v>
      </c>
      <c r="I3613" s="26">
        <v>0</v>
      </c>
      <c r="J3613" s="25" t="b">
        <v>0</v>
      </c>
    </row>
    <row r="3614" spans="1:10" x14ac:dyDescent="0.25">
      <c r="A3614" s="23">
        <v>44951</v>
      </c>
      <c r="B3614" s="24">
        <v>1834932</v>
      </c>
      <c r="C3614" s="25" t="s">
        <v>1847</v>
      </c>
      <c r="D3614" s="24">
        <v>4019</v>
      </c>
      <c r="E3614" s="24">
        <v>486.93</v>
      </c>
      <c r="F3614" s="26">
        <v>0.121</v>
      </c>
      <c r="G3614" s="25" t="s">
        <v>1484</v>
      </c>
      <c r="H3614" s="24">
        <v>388.68</v>
      </c>
      <c r="I3614" s="26">
        <v>0.22</v>
      </c>
      <c r="J3614" s="25" t="b">
        <v>1</v>
      </c>
    </row>
    <row r="3615" spans="1:10" x14ac:dyDescent="0.25">
      <c r="A3615" s="23">
        <v>45265</v>
      </c>
      <c r="B3615" s="24">
        <v>1850341</v>
      </c>
      <c r="C3615" s="25" t="s">
        <v>2723</v>
      </c>
      <c r="D3615" s="24">
        <v>14753.72</v>
      </c>
      <c r="E3615" s="24">
        <v>1778</v>
      </c>
      <c r="F3615" s="26">
        <v>0.121</v>
      </c>
      <c r="G3615" s="25" t="s">
        <v>1484</v>
      </c>
      <c r="H3615" s="24">
        <v>763.54</v>
      </c>
      <c r="I3615" s="26">
        <v>0.223</v>
      </c>
      <c r="J3615" s="25" t="b">
        <v>1</v>
      </c>
    </row>
    <row r="3616" spans="1:10" x14ac:dyDescent="0.25">
      <c r="A3616" s="23">
        <v>45208</v>
      </c>
      <c r="B3616" s="24">
        <v>1847873</v>
      </c>
      <c r="C3616" s="25" t="s">
        <v>292</v>
      </c>
      <c r="D3616" s="24">
        <v>18900</v>
      </c>
      <c r="E3616" s="24">
        <v>2286.0700000000002</v>
      </c>
      <c r="F3616" s="26">
        <v>0.121</v>
      </c>
      <c r="G3616" s="25" t="s">
        <v>1484</v>
      </c>
      <c r="H3616" s="24">
        <v>534.92999999999995</v>
      </c>
      <c r="I3616" s="26">
        <v>0.51</v>
      </c>
      <c r="J3616" s="25" t="b">
        <v>1</v>
      </c>
    </row>
    <row r="3617" spans="1:10" x14ac:dyDescent="0.25">
      <c r="A3617" s="23">
        <v>45156</v>
      </c>
      <c r="B3617" s="24">
        <v>1845226</v>
      </c>
      <c r="C3617" s="25" t="s">
        <v>2724</v>
      </c>
      <c r="D3617" s="24">
        <v>14607</v>
      </c>
      <c r="E3617" s="24">
        <v>1761.86</v>
      </c>
      <c r="F3617" s="26">
        <v>0.121</v>
      </c>
      <c r="G3617" s="25" t="s">
        <v>1484</v>
      </c>
      <c r="H3617" s="24">
        <v>428.56</v>
      </c>
      <c r="I3617" s="26">
        <v>0.13600000000000001</v>
      </c>
      <c r="J3617" s="25" t="b">
        <v>0</v>
      </c>
    </row>
    <row r="3618" spans="1:10" x14ac:dyDescent="0.25">
      <c r="A3618" s="23">
        <v>45114</v>
      </c>
      <c r="B3618" s="24">
        <v>1843038</v>
      </c>
      <c r="C3618" s="25" t="s">
        <v>2725</v>
      </c>
      <c r="D3618" s="24">
        <v>12720</v>
      </c>
      <c r="E3618" s="24">
        <v>1543.53</v>
      </c>
      <c r="F3618" s="26">
        <v>0.121</v>
      </c>
      <c r="G3618" s="25" t="s">
        <v>1484</v>
      </c>
      <c r="H3618" s="24">
        <v>9317</v>
      </c>
      <c r="I3618" s="26">
        <v>0.18099999999999999</v>
      </c>
      <c r="J3618" s="25" t="b">
        <v>1</v>
      </c>
    </row>
    <row r="3619" spans="1:10" x14ac:dyDescent="0.25">
      <c r="A3619" s="23">
        <v>45029</v>
      </c>
      <c r="B3619" s="24">
        <v>1838910</v>
      </c>
      <c r="C3619" s="25" t="s">
        <v>2571</v>
      </c>
      <c r="D3619" s="24">
        <v>13800</v>
      </c>
      <c r="E3619" s="24">
        <v>1673.41</v>
      </c>
      <c r="F3619" s="26">
        <v>0.121</v>
      </c>
      <c r="G3619" s="25" t="s">
        <v>1484</v>
      </c>
      <c r="H3619" s="24">
        <v>1119.01</v>
      </c>
      <c r="I3619" s="26">
        <v>0.376</v>
      </c>
      <c r="J3619" s="25" t="b">
        <v>1</v>
      </c>
    </row>
    <row r="3620" spans="1:10" x14ac:dyDescent="0.25">
      <c r="A3620" s="23">
        <v>45022</v>
      </c>
      <c r="B3620" s="24">
        <v>1838601</v>
      </c>
      <c r="C3620" s="25" t="s">
        <v>2726</v>
      </c>
      <c r="D3620" s="24">
        <v>12766</v>
      </c>
      <c r="E3620" s="24">
        <v>1544.8</v>
      </c>
      <c r="F3620" s="26">
        <v>0.121</v>
      </c>
      <c r="G3620" s="25" t="s">
        <v>1484</v>
      </c>
      <c r="H3620" s="24">
        <v>-471.43</v>
      </c>
      <c r="I3620" s="26">
        <v>-4.0629999999999997</v>
      </c>
      <c r="J3620" s="25" t="b">
        <v>0</v>
      </c>
    </row>
    <row r="3621" spans="1:10" x14ac:dyDescent="0.25">
      <c r="A3621" s="23">
        <v>45145</v>
      </c>
      <c r="B3621" s="24">
        <v>1844532</v>
      </c>
      <c r="C3621" s="25" t="s">
        <v>2727</v>
      </c>
      <c r="D3621" s="24">
        <v>6724</v>
      </c>
      <c r="E3621" s="24">
        <v>815.3</v>
      </c>
      <c r="F3621" s="26">
        <v>0.121</v>
      </c>
      <c r="G3621" s="25" t="s">
        <v>1484</v>
      </c>
      <c r="H3621" s="24">
        <v>45708.11</v>
      </c>
      <c r="I3621" s="26">
        <v>0.26500000000000001</v>
      </c>
      <c r="J3621" s="25" t="b">
        <v>1</v>
      </c>
    </row>
    <row r="3622" spans="1:10" x14ac:dyDescent="0.25">
      <c r="A3622" s="23">
        <v>45197</v>
      </c>
      <c r="B3622" s="24">
        <v>1847423</v>
      </c>
      <c r="C3622" s="25" t="s">
        <v>2728</v>
      </c>
      <c r="D3622" s="24">
        <v>12531.9</v>
      </c>
      <c r="E3622" s="24">
        <v>1515.1</v>
      </c>
      <c r="F3622" s="26">
        <v>0.121</v>
      </c>
      <c r="G3622" s="25" t="s">
        <v>1484</v>
      </c>
      <c r="H3622" s="24">
        <v>3913.04</v>
      </c>
      <c r="I3622" s="26">
        <v>0.22</v>
      </c>
      <c r="J3622" s="25" t="b">
        <v>1</v>
      </c>
    </row>
    <row r="3623" spans="1:10" x14ac:dyDescent="0.25">
      <c r="A3623" s="23">
        <v>45079</v>
      </c>
      <c r="B3623" s="24">
        <v>1841507</v>
      </c>
      <c r="C3623" s="25" t="s">
        <v>2729</v>
      </c>
      <c r="D3623" s="24">
        <v>9464</v>
      </c>
      <c r="E3623" s="24">
        <v>1147.08</v>
      </c>
      <c r="F3623" s="26">
        <v>0.121</v>
      </c>
      <c r="G3623" s="25" t="s">
        <v>1484</v>
      </c>
      <c r="H3623" s="24">
        <v>17734.64</v>
      </c>
      <c r="I3623" s="26">
        <v>0.109</v>
      </c>
      <c r="J3623" s="25" t="b">
        <v>0</v>
      </c>
    </row>
    <row r="3624" spans="1:10" x14ac:dyDescent="0.25">
      <c r="A3624" s="23">
        <v>45201</v>
      </c>
      <c r="B3624" s="24">
        <v>1847551</v>
      </c>
      <c r="C3624" s="25" t="s">
        <v>2730</v>
      </c>
      <c r="D3624" s="24">
        <v>5528</v>
      </c>
      <c r="E3624" s="24">
        <v>669</v>
      </c>
      <c r="F3624" s="26">
        <v>0.121</v>
      </c>
      <c r="G3624" s="25" t="s">
        <v>1484</v>
      </c>
      <c r="H3624" s="24">
        <v>92.52</v>
      </c>
      <c r="I3624" s="26">
        <v>0.40500000000000003</v>
      </c>
      <c r="J3624" s="25" t="b">
        <v>1</v>
      </c>
    </row>
    <row r="3625" spans="1:10" x14ac:dyDescent="0.25">
      <c r="A3625" s="23">
        <v>45020</v>
      </c>
      <c r="B3625" s="24">
        <v>1838453</v>
      </c>
      <c r="C3625" s="25" t="s">
        <v>859</v>
      </c>
      <c r="D3625" s="24">
        <v>15141</v>
      </c>
      <c r="E3625" s="24">
        <v>1839.2</v>
      </c>
      <c r="F3625" s="26">
        <v>0.121</v>
      </c>
      <c r="G3625" s="25" t="s">
        <v>1484</v>
      </c>
      <c r="H3625" s="24">
        <v>50349.49</v>
      </c>
      <c r="I3625" s="26">
        <v>0.20100000000000001</v>
      </c>
      <c r="J3625" s="25" t="b">
        <v>1</v>
      </c>
    </row>
    <row r="3626" spans="1:10" x14ac:dyDescent="0.25">
      <c r="A3626" s="23">
        <v>45210</v>
      </c>
      <c r="B3626" s="24">
        <v>1848042</v>
      </c>
      <c r="C3626" s="25" t="s">
        <v>2731</v>
      </c>
      <c r="D3626" s="24">
        <v>22310</v>
      </c>
      <c r="E3626" s="24">
        <v>2705.17</v>
      </c>
      <c r="F3626" s="26">
        <v>0.121</v>
      </c>
      <c r="G3626" s="25" t="s">
        <v>1484</v>
      </c>
      <c r="H3626" s="24">
        <v>1964.32</v>
      </c>
      <c r="I3626" s="26">
        <v>0.191</v>
      </c>
      <c r="J3626" s="25" t="b">
        <v>1</v>
      </c>
    </row>
    <row r="3627" spans="1:10" x14ac:dyDescent="0.25">
      <c r="A3627" s="23">
        <v>45027</v>
      </c>
      <c r="B3627" s="24">
        <v>1838750</v>
      </c>
      <c r="C3627" s="25" t="s">
        <v>2732</v>
      </c>
      <c r="D3627" s="24">
        <v>3615</v>
      </c>
      <c r="E3627" s="24">
        <v>436.5</v>
      </c>
      <c r="F3627" s="26">
        <v>0.121</v>
      </c>
      <c r="G3627" s="25" t="s">
        <v>1484</v>
      </c>
      <c r="H3627" s="24">
        <v>6396</v>
      </c>
      <c r="I3627" s="26">
        <v>0.22</v>
      </c>
      <c r="J3627" s="25" t="b">
        <v>1</v>
      </c>
    </row>
    <row r="3628" spans="1:10" x14ac:dyDescent="0.25">
      <c r="A3628" s="23">
        <v>44950</v>
      </c>
      <c r="B3628" s="24">
        <v>1834863</v>
      </c>
      <c r="C3628" s="25" t="s">
        <v>2733</v>
      </c>
      <c r="D3628" s="24">
        <v>6090</v>
      </c>
      <c r="E3628" s="24">
        <v>736.17</v>
      </c>
      <c r="F3628" s="26">
        <v>0.121</v>
      </c>
      <c r="G3628" s="25" t="s">
        <v>1484</v>
      </c>
      <c r="H3628" s="24">
        <v>0</v>
      </c>
      <c r="I3628" s="26">
        <v>0</v>
      </c>
      <c r="J3628" s="25" t="b">
        <v>0</v>
      </c>
    </row>
    <row r="3629" spans="1:10" x14ac:dyDescent="0.25">
      <c r="A3629" s="23">
        <v>44945</v>
      </c>
      <c r="B3629" s="24">
        <v>1834701</v>
      </c>
      <c r="C3629" s="25" t="s">
        <v>2734</v>
      </c>
      <c r="D3629" s="24">
        <v>1032</v>
      </c>
      <c r="E3629" s="24">
        <v>124.36</v>
      </c>
      <c r="F3629" s="26">
        <v>0.121</v>
      </c>
      <c r="G3629" s="25" t="s">
        <v>1484</v>
      </c>
      <c r="H3629" s="24">
        <v>19191.89</v>
      </c>
      <c r="I3629" s="26">
        <v>0.107</v>
      </c>
      <c r="J3629" s="25" t="b">
        <v>0</v>
      </c>
    </row>
    <row r="3630" spans="1:10" x14ac:dyDescent="0.25">
      <c r="A3630" s="23">
        <v>45180</v>
      </c>
      <c r="B3630" s="24">
        <v>1846426</v>
      </c>
      <c r="C3630" s="25" t="s">
        <v>2735</v>
      </c>
      <c r="D3630" s="24">
        <v>4886</v>
      </c>
      <c r="E3630" s="24">
        <v>592.16999999999996</v>
      </c>
      <c r="F3630" s="26">
        <v>0.121</v>
      </c>
      <c r="G3630" s="25" t="s">
        <v>1484</v>
      </c>
      <c r="H3630" s="24">
        <v>0</v>
      </c>
      <c r="I3630" s="26">
        <v>0</v>
      </c>
      <c r="J3630" s="25" t="b">
        <v>0</v>
      </c>
    </row>
    <row r="3631" spans="1:10" x14ac:dyDescent="0.25">
      <c r="A3631" s="23">
        <v>45009</v>
      </c>
      <c r="B3631" s="24">
        <v>1837911</v>
      </c>
      <c r="C3631" s="25" t="s">
        <v>2736</v>
      </c>
      <c r="D3631" s="24">
        <v>8496</v>
      </c>
      <c r="E3631" s="24">
        <v>1029.83</v>
      </c>
      <c r="F3631" s="26">
        <v>0.121</v>
      </c>
      <c r="G3631" s="25" t="s">
        <v>1484</v>
      </c>
      <c r="H3631" s="24">
        <v>201.12</v>
      </c>
      <c r="I3631" s="26">
        <v>0.23300000000000001</v>
      </c>
      <c r="J3631" s="25" t="b">
        <v>1</v>
      </c>
    </row>
    <row r="3632" spans="1:10" x14ac:dyDescent="0.25">
      <c r="A3632" s="23">
        <v>45027</v>
      </c>
      <c r="B3632" s="24">
        <v>1838793</v>
      </c>
      <c r="C3632" s="25" t="s">
        <v>2737</v>
      </c>
      <c r="D3632" s="24">
        <v>1692</v>
      </c>
      <c r="E3632" s="24">
        <v>205.12</v>
      </c>
      <c r="F3632" s="26">
        <v>0.121</v>
      </c>
      <c r="G3632" s="25" t="s">
        <v>1484</v>
      </c>
      <c r="H3632" s="24">
        <v>1182.98</v>
      </c>
      <c r="I3632" s="26">
        <v>0.20599999999999999</v>
      </c>
      <c r="J3632" s="25" t="b">
        <v>1</v>
      </c>
    </row>
    <row r="3633" spans="1:10" x14ac:dyDescent="0.25">
      <c r="A3633" s="23">
        <v>45072</v>
      </c>
      <c r="B3633" s="24">
        <v>1841189</v>
      </c>
      <c r="C3633" s="25" t="s">
        <v>2738</v>
      </c>
      <c r="D3633" s="24">
        <v>7278</v>
      </c>
      <c r="E3633" s="24">
        <v>882.33</v>
      </c>
      <c r="F3633" s="26">
        <v>0.121</v>
      </c>
      <c r="G3633" s="25" t="s">
        <v>1484</v>
      </c>
      <c r="H3633" s="24">
        <v>4587.8999999999996</v>
      </c>
      <c r="I3633" s="26">
        <v>0.22</v>
      </c>
      <c r="J3633" s="25" t="b">
        <v>1</v>
      </c>
    </row>
    <row r="3634" spans="1:10" x14ac:dyDescent="0.25">
      <c r="A3634" s="23">
        <v>45259</v>
      </c>
      <c r="B3634" s="24">
        <v>1850058</v>
      </c>
      <c r="C3634" s="25" t="s">
        <v>2739</v>
      </c>
      <c r="D3634" s="24">
        <v>55600.21</v>
      </c>
      <c r="E3634" s="24">
        <v>6742.41</v>
      </c>
      <c r="F3634" s="26">
        <v>0.121</v>
      </c>
      <c r="G3634" s="25" t="s">
        <v>1484</v>
      </c>
      <c r="H3634" s="24">
        <v>2166.81</v>
      </c>
      <c r="I3634" s="26">
        <v>9.4E-2</v>
      </c>
      <c r="J3634" s="25" t="b">
        <v>0</v>
      </c>
    </row>
    <row r="3635" spans="1:10" x14ac:dyDescent="0.25">
      <c r="A3635" s="23">
        <v>45126</v>
      </c>
      <c r="B3635" s="24">
        <v>1843606</v>
      </c>
      <c r="C3635" s="25" t="s">
        <v>2740</v>
      </c>
      <c r="D3635" s="24">
        <v>2766</v>
      </c>
      <c r="E3635" s="24">
        <v>334</v>
      </c>
      <c r="F3635" s="26">
        <v>0.121</v>
      </c>
      <c r="G3635" s="25" t="s">
        <v>1484</v>
      </c>
      <c r="H3635" s="24">
        <v>0</v>
      </c>
      <c r="I3635" s="26">
        <v>0</v>
      </c>
      <c r="J3635" s="25" t="b">
        <v>0</v>
      </c>
    </row>
    <row r="3636" spans="1:10" x14ac:dyDescent="0.25">
      <c r="A3636" s="23">
        <v>45036</v>
      </c>
      <c r="B3636" s="24">
        <v>1839298</v>
      </c>
      <c r="C3636" s="25" t="s">
        <v>2741</v>
      </c>
      <c r="D3636" s="24">
        <v>2417</v>
      </c>
      <c r="E3636" s="24">
        <v>291.60000000000002</v>
      </c>
      <c r="F3636" s="26">
        <v>0.121</v>
      </c>
      <c r="G3636" s="25" t="s">
        <v>1484</v>
      </c>
      <c r="H3636" s="24">
        <v>31905.15</v>
      </c>
      <c r="I3636" s="26">
        <v>9.0999999999999998E-2</v>
      </c>
      <c r="J3636" s="25" t="b">
        <v>0</v>
      </c>
    </row>
    <row r="3637" spans="1:10" x14ac:dyDescent="0.25">
      <c r="A3637" s="23">
        <v>45050</v>
      </c>
      <c r="B3637" s="24">
        <v>1840076</v>
      </c>
      <c r="C3637" s="25" t="s">
        <v>232</v>
      </c>
      <c r="D3637" s="24">
        <v>11247</v>
      </c>
      <c r="E3637" s="24">
        <v>1367.93</v>
      </c>
      <c r="F3637" s="26">
        <v>0.122</v>
      </c>
      <c r="G3637" s="25" t="s">
        <v>1484</v>
      </c>
      <c r="H3637" s="24">
        <v>6101.86</v>
      </c>
      <c r="I3637" s="26">
        <v>0.216</v>
      </c>
      <c r="J3637" s="25" t="b">
        <v>1</v>
      </c>
    </row>
    <row r="3638" spans="1:10" x14ac:dyDescent="0.25">
      <c r="A3638" s="23">
        <v>45153</v>
      </c>
      <c r="B3638" s="24">
        <v>1845022</v>
      </c>
      <c r="C3638" s="25" t="s">
        <v>2742</v>
      </c>
      <c r="D3638" s="24">
        <v>10548</v>
      </c>
      <c r="E3638" s="24">
        <v>1283.47</v>
      </c>
      <c r="F3638" s="26">
        <v>0.122</v>
      </c>
      <c r="G3638" s="25" t="s">
        <v>1484</v>
      </c>
      <c r="H3638" s="24">
        <v>93819</v>
      </c>
      <c r="I3638" s="26">
        <v>5.2999999999999999E-2</v>
      </c>
      <c r="J3638" s="25" t="b">
        <v>0</v>
      </c>
    </row>
    <row r="3639" spans="1:10" x14ac:dyDescent="0.25">
      <c r="A3639" s="23">
        <v>44953</v>
      </c>
      <c r="B3639" s="24">
        <v>1835107</v>
      </c>
      <c r="C3639" s="25" t="s">
        <v>2743</v>
      </c>
      <c r="D3639" s="24">
        <v>9720</v>
      </c>
      <c r="E3639" s="24">
        <v>1187.23</v>
      </c>
      <c r="F3639" s="26">
        <v>0.122</v>
      </c>
      <c r="G3639" s="25" t="s">
        <v>1484</v>
      </c>
      <c r="H3639" s="24">
        <v>4964.32</v>
      </c>
      <c r="I3639" s="26">
        <v>0.92200000000000004</v>
      </c>
      <c r="J3639" s="25" t="b">
        <v>1</v>
      </c>
    </row>
    <row r="3640" spans="1:10" x14ac:dyDescent="0.25">
      <c r="A3640" s="23">
        <v>45106</v>
      </c>
      <c r="B3640" s="24">
        <v>1842790</v>
      </c>
      <c r="C3640" s="25" t="s">
        <v>1172</v>
      </c>
      <c r="D3640" s="24">
        <v>37285</v>
      </c>
      <c r="E3640" s="24">
        <v>4539.7700000000004</v>
      </c>
      <c r="F3640" s="26">
        <v>0.122</v>
      </c>
      <c r="G3640" s="25" t="s">
        <v>1484</v>
      </c>
      <c r="H3640" s="24">
        <v>917.64</v>
      </c>
      <c r="I3640" s="26">
        <v>1.0980000000000001</v>
      </c>
      <c r="J3640" s="25" t="b">
        <v>1</v>
      </c>
    </row>
    <row r="3641" spans="1:10" x14ac:dyDescent="0.25">
      <c r="A3641" s="23">
        <v>45183</v>
      </c>
      <c r="B3641" s="24">
        <v>1846639</v>
      </c>
      <c r="C3641" s="25" t="s">
        <v>2744</v>
      </c>
      <c r="D3641" s="24">
        <v>55981.77</v>
      </c>
      <c r="E3641" s="24">
        <v>6857.06</v>
      </c>
      <c r="F3641" s="26">
        <v>0.122</v>
      </c>
      <c r="G3641" s="25" t="s">
        <v>1484</v>
      </c>
      <c r="H3641" s="24">
        <v>0</v>
      </c>
      <c r="I3641" s="26">
        <v>0</v>
      </c>
      <c r="J3641" s="25" t="b">
        <v>0</v>
      </c>
    </row>
    <row r="3642" spans="1:10" x14ac:dyDescent="0.25">
      <c r="A3642" s="23">
        <v>45099</v>
      </c>
      <c r="B3642" s="24">
        <v>1842441</v>
      </c>
      <c r="C3642" s="25" t="s">
        <v>2745</v>
      </c>
      <c r="D3642" s="24">
        <v>22577.41</v>
      </c>
      <c r="E3642" s="24">
        <v>2755.31</v>
      </c>
      <c r="F3642" s="26">
        <v>0.122</v>
      </c>
      <c r="G3642" s="25" t="s">
        <v>1484</v>
      </c>
      <c r="H3642" s="24">
        <v>1992.14</v>
      </c>
      <c r="I3642" s="26">
        <v>0.18099999999999999</v>
      </c>
      <c r="J3642" s="25" t="b">
        <v>1</v>
      </c>
    </row>
    <row r="3643" spans="1:10" x14ac:dyDescent="0.25">
      <c r="A3643" s="23">
        <v>45035</v>
      </c>
      <c r="B3643" s="24">
        <v>1839268</v>
      </c>
      <c r="C3643" s="25" t="s">
        <v>1369</v>
      </c>
      <c r="D3643" s="24">
        <v>5660</v>
      </c>
      <c r="E3643" s="24">
        <v>690.72</v>
      </c>
      <c r="F3643" s="26">
        <v>0.122</v>
      </c>
      <c r="G3643" s="25" t="s">
        <v>1484</v>
      </c>
      <c r="H3643" s="24">
        <v>10234.030000000001</v>
      </c>
      <c r="I3643" s="26">
        <v>0.17699999999999999</v>
      </c>
      <c r="J3643" s="25" t="b">
        <v>0</v>
      </c>
    </row>
    <row r="3644" spans="1:10" x14ac:dyDescent="0.25">
      <c r="A3644" s="23">
        <v>45106</v>
      </c>
      <c r="B3644" s="24">
        <v>1842776</v>
      </c>
      <c r="C3644" s="25" t="s">
        <v>700</v>
      </c>
      <c r="D3644" s="24">
        <v>21947.78</v>
      </c>
      <c r="E3644" s="24">
        <v>2684.77</v>
      </c>
      <c r="F3644" s="26">
        <v>0.122</v>
      </c>
      <c r="G3644" s="25" t="s">
        <v>1484</v>
      </c>
      <c r="H3644" s="24">
        <v>11750.43</v>
      </c>
      <c r="I3644" s="26">
        <v>0.17499999999999999</v>
      </c>
      <c r="J3644" s="25" t="b">
        <v>0</v>
      </c>
    </row>
    <row r="3645" spans="1:10" x14ac:dyDescent="0.25">
      <c r="A3645" s="23">
        <v>45152</v>
      </c>
      <c r="B3645" s="24">
        <v>1844875</v>
      </c>
      <c r="C3645" s="25" t="s">
        <v>88</v>
      </c>
      <c r="D3645" s="24">
        <v>22105</v>
      </c>
      <c r="E3645" s="24">
        <v>2698.07</v>
      </c>
      <c r="F3645" s="26">
        <v>0.122</v>
      </c>
      <c r="G3645" s="25" t="s">
        <v>1484</v>
      </c>
      <c r="H3645" s="24">
        <v>0</v>
      </c>
      <c r="I3645" s="26">
        <v>0</v>
      </c>
      <c r="J3645" s="25" t="b">
        <v>0</v>
      </c>
    </row>
    <row r="3646" spans="1:10" x14ac:dyDescent="0.25">
      <c r="A3646" s="23">
        <v>45257</v>
      </c>
      <c r="B3646" s="24">
        <v>1849955</v>
      </c>
      <c r="C3646" s="25" t="s">
        <v>2746</v>
      </c>
      <c r="D3646" s="24">
        <v>4598.28</v>
      </c>
      <c r="E3646" s="24">
        <v>558.72</v>
      </c>
      <c r="F3646" s="26">
        <v>0.122</v>
      </c>
      <c r="G3646" s="25" t="s">
        <v>1484</v>
      </c>
      <c r="H3646" s="24">
        <v>651.29999999999995</v>
      </c>
      <c r="I3646" s="26">
        <v>0.83899999999999997</v>
      </c>
      <c r="J3646" s="25" t="b">
        <v>1</v>
      </c>
    </row>
    <row r="3647" spans="1:10" x14ac:dyDescent="0.25">
      <c r="A3647" s="23">
        <v>45145</v>
      </c>
      <c r="B3647" s="24">
        <v>1844565</v>
      </c>
      <c r="C3647" s="25" t="s">
        <v>2747</v>
      </c>
      <c r="D3647" s="24">
        <v>6724</v>
      </c>
      <c r="E3647" s="24">
        <v>819.83</v>
      </c>
      <c r="F3647" s="26">
        <v>0.122</v>
      </c>
      <c r="G3647" s="25" t="s">
        <v>1484</v>
      </c>
      <c r="H3647" s="24">
        <v>4175.6000000000004</v>
      </c>
      <c r="I3647" s="26">
        <v>0.13600000000000001</v>
      </c>
      <c r="J3647" s="25" t="b">
        <v>0</v>
      </c>
    </row>
    <row r="3648" spans="1:10" x14ac:dyDescent="0.25">
      <c r="A3648" s="23">
        <v>44953</v>
      </c>
      <c r="B3648" s="24">
        <v>1835062</v>
      </c>
      <c r="C3648" s="25" t="s">
        <v>2748</v>
      </c>
      <c r="D3648" s="24">
        <v>6492</v>
      </c>
      <c r="E3648" s="24">
        <v>794.17</v>
      </c>
      <c r="F3648" s="26">
        <v>0.122</v>
      </c>
      <c r="G3648" s="25" t="s">
        <v>1484</v>
      </c>
      <c r="H3648" s="24">
        <v>24502</v>
      </c>
      <c r="I3648" s="26">
        <v>0.22800000000000001</v>
      </c>
      <c r="J3648" s="25" t="b">
        <v>1</v>
      </c>
    </row>
    <row r="3649" spans="1:10" x14ac:dyDescent="0.25">
      <c r="A3649" s="23">
        <v>45210</v>
      </c>
      <c r="B3649" s="24">
        <v>1848030</v>
      </c>
      <c r="C3649" s="25" t="s">
        <v>2749</v>
      </c>
      <c r="D3649" s="24">
        <v>17804</v>
      </c>
      <c r="E3649" s="24">
        <v>2177.7600000000002</v>
      </c>
      <c r="F3649" s="26">
        <v>0.122</v>
      </c>
      <c r="G3649" s="25" t="s">
        <v>1484</v>
      </c>
      <c r="H3649" s="24">
        <v>835.55</v>
      </c>
      <c r="I3649" s="26">
        <v>0.24099999999999999</v>
      </c>
      <c r="J3649" s="25" t="b">
        <v>1</v>
      </c>
    </row>
    <row r="3650" spans="1:10" x14ac:dyDescent="0.25">
      <c r="A3650" s="23">
        <v>45086</v>
      </c>
      <c r="B3650" s="24">
        <v>1841856</v>
      </c>
      <c r="C3650" s="25" t="s">
        <v>2750</v>
      </c>
      <c r="D3650" s="24">
        <v>8022.55</v>
      </c>
      <c r="E3650" s="24">
        <v>975.4</v>
      </c>
      <c r="F3650" s="26">
        <v>0.122</v>
      </c>
      <c r="G3650" s="25" t="s">
        <v>1484</v>
      </c>
      <c r="H3650" s="24">
        <v>0</v>
      </c>
      <c r="I3650" s="26">
        <v>0</v>
      </c>
      <c r="J3650" s="25" t="b">
        <v>0</v>
      </c>
    </row>
    <row r="3651" spans="1:10" x14ac:dyDescent="0.25">
      <c r="A3651" s="23">
        <v>45107</v>
      </c>
      <c r="B3651" s="24">
        <v>1842873</v>
      </c>
      <c r="C3651" s="25" t="s">
        <v>1289</v>
      </c>
      <c r="D3651" s="24">
        <v>36254.519999999997</v>
      </c>
      <c r="E3651" s="24">
        <v>4405.6099999999997</v>
      </c>
      <c r="F3651" s="26">
        <v>0.122</v>
      </c>
      <c r="G3651" s="25" t="s">
        <v>1484</v>
      </c>
      <c r="H3651" s="24">
        <v>30.38</v>
      </c>
      <c r="I3651" s="26">
        <v>0.38200000000000001</v>
      </c>
      <c r="J3651" s="25" t="b">
        <v>1</v>
      </c>
    </row>
    <row r="3652" spans="1:10" x14ac:dyDescent="0.25">
      <c r="A3652" s="23">
        <v>45147</v>
      </c>
      <c r="B3652" s="24">
        <v>1844718</v>
      </c>
      <c r="C3652" s="25" t="s">
        <v>150</v>
      </c>
      <c r="D3652" s="24">
        <v>9918</v>
      </c>
      <c r="E3652" s="24">
        <v>1210.6300000000001</v>
      </c>
      <c r="F3652" s="26">
        <v>0.122</v>
      </c>
      <c r="G3652" s="25" t="s">
        <v>1484</v>
      </c>
      <c r="H3652" s="24">
        <v>625.33000000000004</v>
      </c>
      <c r="I3652" s="26">
        <v>0.13600000000000001</v>
      </c>
      <c r="J3652" s="25" t="b">
        <v>0</v>
      </c>
    </row>
    <row r="3653" spans="1:10" x14ac:dyDescent="0.25">
      <c r="A3653" s="23">
        <v>45282</v>
      </c>
      <c r="B3653" s="24">
        <v>1851100</v>
      </c>
      <c r="C3653" s="25" t="s">
        <v>2751</v>
      </c>
      <c r="D3653" s="24">
        <v>5492.35</v>
      </c>
      <c r="E3653" s="24">
        <v>667.93</v>
      </c>
      <c r="F3653" s="26">
        <v>0.122</v>
      </c>
      <c r="G3653" s="25" t="s">
        <v>1484</v>
      </c>
      <c r="H3653" s="24">
        <v>121.6</v>
      </c>
      <c r="I3653" s="26">
        <v>0.76200000000000001</v>
      </c>
      <c r="J3653" s="25" t="b">
        <v>1</v>
      </c>
    </row>
    <row r="3654" spans="1:10" x14ac:dyDescent="0.25">
      <c r="A3654" s="23">
        <v>44951</v>
      </c>
      <c r="B3654" s="24">
        <v>1834900</v>
      </c>
      <c r="C3654" s="25" t="s">
        <v>2752</v>
      </c>
      <c r="D3654" s="24">
        <v>5052</v>
      </c>
      <c r="E3654" s="24">
        <v>615.16999999999996</v>
      </c>
      <c r="F3654" s="26">
        <v>0.122</v>
      </c>
      <c r="G3654" s="25" t="s">
        <v>1484</v>
      </c>
      <c r="H3654" s="24">
        <v>971.26</v>
      </c>
      <c r="I3654" s="26">
        <v>0.22800000000000001</v>
      </c>
      <c r="J3654" s="25" t="b">
        <v>1</v>
      </c>
    </row>
    <row r="3655" spans="1:10" x14ac:dyDescent="0.25">
      <c r="A3655" s="23">
        <v>45182</v>
      </c>
      <c r="B3655" s="24">
        <v>1846605</v>
      </c>
      <c r="C3655" s="25" t="s">
        <v>2753</v>
      </c>
      <c r="D3655" s="24">
        <v>49946</v>
      </c>
      <c r="E3655" s="24">
        <v>6070.5</v>
      </c>
      <c r="F3655" s="26">
        <v>0.122</v>
      </c>
      <c r="G3655" s="25" t="s">
        <v>1484</v>
      </c>
      <c r="H3655" s="24">
        <v>4715.82</v>
      </c>
      <c r="I3655" s="26">
        <v>0.22</v>
      </c>
      <c r="J3655" s="25" t="b">
        <v>1</v>
      </c>
    </row>
    <row r="3656" spans="1:10" x14ac:dyDescent="0.25">
      <c r="A3656" s="23">
        <v>44986</v>
      </c>
      <c r="B3656" s="24">
        <v>1836589</v>
      </c>
      <c r="C3656" s="25" t="s">
        <v>2754</v>
      </c>
      <c r="D3656" s="24">
        <v>1521.9</v>
      </c>
      <c r="E3656" s="24">
        <v>186.08</v>
      </c>
      <c r="F3656" s="26">
        <v>0.122</v>
      </c>
      <c r="G3656" s="25" t="s">
        <v>1484</v>
      </c>
      <c r="H3656" s="24">
        <v>2233.4</v>
      </c>
      <c r="I3656" s="26">
        <v>0.10299999999999999</v>
      </c>
      <c r="J3656" s="25" t="b">
        <v>0</v>
      </c>
    </row>
    <row r="3657" spans="1:10" x14ac:dyDescent="0.25">
      <c r="A3657" s="23">
        <v>45079</v>
      </c>
      <c r="B3657" s="24">
        <v>1841558</v>
      </c>
      <c r="C3657" s="25" t="s">
        <v>2755</v>
      </c>
      <c r="D3657" s="24">
        <v>5965</v>
      </c>
      <c r="E3657" s="24">
        <v>728.5</v>
      </c>
      <c r="F3657" s="26">
        <v>0.122</v>
      </c>
      <c r="G3657" s="25" t="s">
        <v>1484</v>
      </c>
      <c r="H3657" s="24">
        <v>3895</v>
      </c>
      <c r="I3657" s="26">
        <v>0.22</v>
      </c>
      <c r="J3657" s="25" t="b">
        <v>1</v>
      </c>
    </row>
    <row r="3658" spans="1:10" x14ac:dyDescent="0.25">
      <c r="A3658" s="23">
        <v>45068</v>
      </c>
      <c r="B3658" s="24">
        <v>1840911</v>
      </c>
      <c r="C3658" s="25" t="s">
        <v>2756</v>
      </c>
      <c r="D3658" s="24">
        <v>6150</v>
      </c>
      <c r="E3658" s="24">
        <v>750.2</v>
      </c>
      <c r="F3658" s="26">
        <v>0.122</v>
      </c>
      <c r="G3658" s="25" t="s">
        <v>1484</v>
      </c>
      <c r="H3658" s="24">
        <v>520.34</v>
      </c>
      <c r="I3658" s="26">
        <v>0.13600000000000001</v>
      </c>
      <c r="J3658" s="25" t="b">
        <v>0</v>
      </c>
    </row>
    <row r="3659" spans="1:10" x14ac:dyDescent="0.25">
      <c r="A3659" s="23">
        <v>44929</v>
      </c>
      <c r="B3659" s="24">
        <v>1834056</v>
      </c>
      <c r="C3659" s="25" t="s">
        <v>2757</v>
      </c>
      <c r="D3659" s="24">
        <v>22720</v>
      </c>
      <c r="E3659" s="24">
        <v>2760.83</v>
      </c>
      <c r="F3659" s="26">
        <v>0.122</v>
      </c>
      <c r="G3659" s="25" t="s">
        <v>1484</v>
      </c>
      <c r="H3659" s="24">
        <v>0</v>
      </c>
      <c r="I3659" s="26">
        <v>0</v>
      </c>
      <c r="J3659" s="25" t="b">
        <v>0</v>
      </c>
    </row>
    <row r="3660" spans="1:10" x14ac:dyDescent="0.25">
      <c r="A3660" s="23">
        <v>45261</v>
      </c>
      <c r="B3660" s="24">
        <v>1850194</v>
      </c>
      <c r="C3660" s="25" t="s">
        <v>2758</v>
      </c>
      <c r="D3660" s="24">
        <v>6712</v>
      </c>
      <c r="E3660" s="24">
        <v>820.9</v>
      </c>
      <c r="F3660" s="26">
        <v>0.122</v>
      </c>
      <c r="G3660" s="25" t="s">
        <v>1484</v>
      </c>
      <c r="H3660" s="24">
        <v>3193.86</v>
      </c>
      <c r="I3660" s="26">
        <v>0.69799999999999995</v>
      </c>
      <c r="J3660" s="25" t="b">
        <v>1</v>
      </c>
    </row>
    <row r="3661" spans="1:10" x14ac:dyDescent="0.25">
      <c r="A3661" s="23">
        <v>45054</v>
      </c>
      <c r="B3661" s="24">
        <v>1840191</v>
      </c>
      <c r="C3661" s="25" t="s">
        <v>2759</v>
      </c>
      <c r="D3661" s="24">
        <v>11613</v>
      </c>
      <c r="E3661" s="24">
        <v>1411.63</v>
      </c>
      <c r="F3661" s="26">
        <v>0.122</v>
      </c>
      <c r="G3661" s="25" t="s">
        <v>1484</v>
      </c>
      <c r="H3661" s="24">
        <v>37733.050000000003</v>
      </c>
      <c r="I3661" s="26">
        <v>0.20699999999999999</v>
      </c>
      <c r="J3661" s="25" t="b">
        <v>1</v>
      </c>
    </row>
    <row r="3662" spans="1:10" x14ac:dyDescent="0.25">
      <c r="A3662" s="23">
        <v>45163</v>
      </c>
      <c r="B3662" s="24">
        <v>1845631</v>
      </c>
      <c r="C3662" s="25" t="s">
        <v>412</v>
      </c>
      <c r="D3662" s="24">
        <v>49280.68</v>
      </c>
      <c r="E3662" s="24">
        <v>6015.05</v>
      </c>
      <c r="F3662" s="26">
        <v>0.122</v>
      </c>
      <c r="G3662" s="25" t="s">
        <v>1484</v>
      </c>
      <c r="H3662" s="24">
        <v>4433.21</v>
      </c>
      <c r="I3662" s="26">
        <v>0.158</v>
      </c>
      <c r="J3662" s="25" t="b">
        <v>0</v>
      </c>
    </row>
    <row r="3663" spans="1:10" x14ac:dyDescent="0.25">
      <c r="A3663" s="23">
        <v>45104</v>
      </c>
      <c r="B3663" s="24">
        <v>1842603</v>
      </c>
      <c r="C3663" s="25" t="s">
        <v>2760</v>
      </c>
      <c r="D3663" s="24">
        <v>35239</v>
      </c>
      <c r="E3663" s="24">
        <v>4316.3999999999996</v>
      </c>
      <c r="F3663" s="26">
        <v>0.122</v>
      </c>
      <c r="G3663" s="25" t="s">
        <v>1484</v>
      </c>
      <c r="H3663" s="24">
        <v>174.58</v>
      </c>
      <c r="I3663" s="26">
        <v>0.219</v>
      </c>
      <c r="J3663" s="25" t="b">
        <v>1</v>
      </c>
    </row>
    <row r="3664" spans="1:10" x14ac:dyDescent="0.25">
      <c r="A3664" s="23">
        <v>44942</v>
      </c>
      <c r="B3664" s="24">
        <v>1834566</v>
      </c>
      <c r="C3664" s="25" t="s">
        <v>2761</v>
      </c>
      <c r="D3664" s="24">
        <v>20546.62</v>
      </c>
      <c r="E3664" s="24">
        <v>2512.8000000000002</v>
      </c>
      <c r="F3664" s="26">
        <v>0.122</v>
      </c>
      <c r="G3664" s="25" t="s">
        <v>1484</v>
      </c>
      <c r="H3664" s="24">
        <v>904.46</v>
      </c>
      <c r="I3664" s="26">
        <v>0.22</v>
      </c>
      <c r="J3664" s="25" t="b">
        <v>1</v>
      </c>
    </row>
    <row r="3665" spans="1:10" x14ac:dyDescent="0.25">
      <c r="A3665" s="23">
        <v>45265</v>
      </c>
      <c r="B3665" s="24">
        <v>1850296</v>
      </c>
      <c r="C3665" s="25" t="s">
        <v>2762</v>
      </c>
      <c r="D3665" s="24">
        <v>532</v>
      </c>
      <c r="E3665" s="24">
        <v>65.5</v>
      </c>
      <c r="F3665" s="26">
        <v>0.123</v>
      </c>
      <c r="G3665" s="25" t="s">
        <v>1484</v>
      </c>
      <c r="H3665" s="24">
        <v>0</v>
      </c>
      <c r="I3665" s="26">
        <v>0</v>
      </c>
      <c r="J3665" s="25" t="b">
        <v>0</v>
      </c>
    </row>
    <row r="3666" spans="1:10" x14ac:dyDescent="0.25">
      <c r="A3666" s="23">
        <v>44993</v>
      </c>
      <c r="B3666" s="24">
        <v>1836922</v>
      </c>
      <c r="C3666" s="25" t="s">
        <v>2095</v>
      </c>
      <c r="D3666" s="24">
        <v>115296.02</v>
      </c>
      <c r="E3666" s="24">
        <v>14149.06</v>
      </c>
      <c r="F3666" s="26">
        <v>0.123</v>
      </c>
      <c r="G3666" s="25" t="s">
        <v>1484</v>
      </c>
      <c r="H3666" s="24">
        <v>0</v>
      </c>
      <c r="I3666" s="26">
        <v>0</v>
      </c>
      <c r="J3666" s="25" t="b">
        <v>0</v>
      </c>
    </row>
    <row r="3667" spans="1:10" x14ac:dyDescent="0.25">
      <c r="A3667" s="23">
        <v>45209</v>
      </c>
      <c r="B3667" s="24">
        <v>1847937</v>
      </c>
      <c r="C3667" s="25" t="s">
        <v>1336</v>
      </c>
      <c r="D3667" s="24">
        <v>6424</v>
      </c>
      <c r="E3667" s="24">
        <v>787.5</v>
      </c>
      <c r="F3667" s="26">
        <v>0.123</v>
      </c>
      <c r="G3667" s="25" t="s">
        <v>1484</v>
      </c>
      <c r="H3667" s="24">
        <v>10490.68</v>
      </c>
      <c r="I3667" s="26">
        <v>0.317</v>
      </c>
      <c r="J3667" s="25" t="b">
        <v>1</v>
      </c>
    </row>
    <row r="3668" spans="1:10" x14ac:dyDescent="0.25">
      <c r="A3668" s="23">
        <v>45146</v>
      </c>
      <c r="B3668" s="24">
        <v>1844597</v>
      </c>
      <c r="C3668" s="25" t="s">
        <v>2763</v>
      </c>
      <c r="D3668" s="24">
        <v>7158</v>
      </c>
      <c r="E3668" s="24">
        <v>880.1</v>
      </c>
      <c r="F3668" s="26">
        <v>0.123</v>
      </c>
      <c r="G3668" s="25" t="s">
        <v>1484</v>
      </c>
      <c r="H3668" s="24">
        <v>3128.4</v>
      </c>
      <c r="I3668" s="26">
        <v>0.13600000000000001</v>
      </c>
      <c r="J3668" s="25" t="b">
        <v>0</v>
      </c>
    </row>
    <row r="3669" spans="1:10" x14ac:dyDescent="0.25">
      <c r="A3669" s="23">
        <v>45117</v>
      </c>
      <c r="B3669" s="24">
        <v>1843117</v>
      </c>
      <c r="C3669" s="25" t="s">
        <v>2764</v>
      </c>
      <c r="D3669" s="24">
        <v>312</v>
      </c>
      <c r="E3669" s="24">
        <v>38.369999999999997</v>
      </c>
      <c r="F3669" s="26">
        <v>0.123</v>
      </c>
      <c r="G3669" s="25" t="s">
        <v>1484</v>
      </c>
      <c r="H3669" s="24">
        <v>0</v>
      </c>
      <c r="I3669" s="26">
        <v>0</v>
      </c>
      <c r="J3669" s="25" t="b">
        <v>0</v>
      </c>
    </row>
    <row r="3670" spans="1:10" x14ac:dyDescent="0.25">
      <c r="A3670" s="23">
        <v>45119</v>
      </c>
      <c r="B3670" s="24">
        <v>1843274</v>
      </c>
      <c r="C3670" s="25" t="s">
        <v>2327</v>
      </c>
      <c r="D3670" s="24">
        <v>40455.64</v>
      </c>
      <c r="E3670" s="24">
        <v>4987.68</v>
      </c>
      <c r="F3670" s="26">
        <v>0.123</v>
      </c>
      <c r="G3670" s="25" t="s">
        <v>1484</v>
      </c>
      <c r="H3670" s="24">
        <v>86536.18</v>
      </c>
      <c r="I3670" s="26">
        <v>0.161</v>
      </c>
      <c r="J3670" s="25" t="b">
        <v>0</v>
      </c>
    </row>
    <row r="3671" spans="1:10" x14ac:dyDescent="0.25">
      <c r="A3671" s="23">
        <v>45054</v>
      </c>
      <c r="B3671" s="24">
        <v>1840233</v>
      </c>
      <c r="C3671" s="25" t="s">
        <v>1583</v>
      </c>
      <c r="D3671" s="24">
        <v>6122</v>
      </c>
      <c r="E3671" s="24">
        <v>754.2</v>
      </c>
      <c r="F3671" s="26">
        <v>0.123</v>
      </c>
      <c r="G3671" s="25" t="s">
        <v>1484</v>
      </c>
      <c r="H3671" s="24">
        <v>6918.83</v>
      </c>
      <c r="I3671" s="26">
        <v>0.16</v>
      </c>
      <c r="J3671" s="25" t="b">
        <v>0</v>
      </c>
    </row>
    <row r="3672" spans="1:10" x14ac:dyDescent="0.25">
      <c r="A3672" s="23">
        <v>45019</v>
      </c>
      <c r="B3672" s="24">
        <v>1838423</v>
      </c>
      <c r="C3672" s="25" t="s">
        <v>2765</v>
      </c>
      <c r="D3672" s="24">
        <v>11914.98</v>
      </c>
      <c r="E3672" s="24">
        <v>1470.14</v>
      </c>
      <c r="F3672" s="26">
        <v>0.123</v>
      </c>
      <c r="G3672" s="25" t="s">
        <v>1484</v>
      </c>
      <c r="H3672" s="24">
        <v>35116.129999999997</v>
      </c>
      <c r="I3672" s="26">
        <v>0.159</v>
      </c>
      <c r="J3672" s="25" t="b">
        <v>0</v>
      </c>
    </row>
    <row r="3673" spans="1:10" x14ac:dyDescent="0.25">
      <c r="A3673" s="23">
        <v>45008</v>
      </c>
      <c r="B3673" s="24">
        <v>1837891</v>
      </c>
      <c r="C3673" s="25" t="s">
        <v>2766</v>
      </c>
      <c r="D3673" s="24">
        <v>14908</v>
      </c>
      <c r="E3673" s="24">
        <v>1830.9</v>
      </c>
      <c r="F3673" s="26">
        <v>0.123</v>
      </c>
      <c r="G3673" s="25" t="s">
        <v>1484</v>
      </c>
      <c r="H3673" s="24">
        <v>0</v>
      </c>
      <c r="I3673" s="26">
        <v>0</v>
      </c>
      <c r="J3673" s="25" t="b">
        <v>0</v>
      </c>
    </row>
    <row r="3674" spans="1:10" x14ac:dyDescent="0.25">
      <c r="A3674" s="23">
        <v>44988</v>
      </c>
      <c r="B3674" s="24">
        <v>1836719</v>
      </c>
      <c r="C3674" s="25" t="s">
        <v>2767</v>
      </c>
      <c r="D3674" s="24">
        <v>19697.330000000002</v>
      </c>
      <c r="E3674" s="24">
        <v>2424.3000000000002</v>
      </c>
      <c r="F3674" s="26">
        <v>0.123</v>
      </c>
      <c r="G3674" s="25" t="s">
        <v>1484</v>
      </c>
      <c r="H3674" s="24">
        <v>100.04</v>
      </c>
      <c r="I3674" s="26">
        <v>0.22</v>
      </c>
      <c r="J3674" s="25" t="b">
        <v>1</v>
      </c>
    </row>
    <row r="3675" spans="1:10" x14ac:dyDescent="0.25">
      <c r="A3675" s="23">
        <v>44980</v>
      </c>
      <c r="B3675" s="24">
        <v>1836346</v>
      </c>
      <c r="C3675" s="25" t="s">
        <v>890</v>
      </c>
      <c r="D3675" s="24">
        <v>87195.4</v>
      </c>
      <c r="E3675" s="24">
        <v>10699.5</v>
      </c>
      <c r="F3675" s="26">
        <v>0.123</v>
      </c>
      <c r="G3675" s="25" t="s">
        <v>1484</v>
      </c>
      <c r="H3675" s="24">
        <v>7740.33</v>
      </c>
      <c r="I3675" s="26">
        <v>0.38600000000000001</v>
      </c>
      <c r="J3675" s="25" t="b">
        <v>1</v>
      </c>
    </row>
    <row r="3676" spans="1:10" x14ac:dyDescent="0.25">
      <c r="A3676" s="23">
        <v>45140</v>
      </c>
      <c r="B3676" s="24">
        <v>1844350</v>
      </c>
      <c r="C3676" s="25" t="s">
        <v>2768</v>
      </c>
      <c r="D3676" s="24">
        <v>4470</v>
      </c>
      <c r="E3676" s="24">
        <v>550.4</v>
      </c>
      <c r="F3676" s="26">
        <v>0.123</v>
      </c>
      <c r="G3676" s="25" t="s">
        <v>1484</v>
      </c>
      <c r="H3676" s="24">
        <v>3668.03</v>
      </c>
      <c r="I3676" s="26">
        <v>0.18</v>
      </c>
      <c r="J3676" s="25" t="b">
        <v>0</v>
      </c>
    </row>
    <row r="3677" spans="1:10" x14ac:dyDescent="0.25">
      <c r="A3677" s="23">
        <v>45015</v>
      </c>
      <c r="B3677" s="24">
        <v>1838278</v>
      </c>
      <c r="C3677" s="25" t="s">
        <v>2769</v>
      </c>
      <c r="D3677" s="24">
        <v>4992</v>
      </c>
      <c r="E3677" s="24">
        <v>612.33000000000004</v>
      </c>
      <c r="F3677" s="26">
        <v>0.123</v>
      </c>
      <c r="G3677" s="25" t="s">
        <v>1484</v>
      </c>
      <c r="H3677" s="24">
        <v>2834.71</v>
      </c>
      <c r="I3677" s="26">
        <v>0.218</v>
      </c>
      <c r="J3677" s="25" t="b">
        <v>1</v>
      </c>
    </row>
    <row r="3678" spans="1:10" x14ac:dyDescent="0.25">
      <c r="A3678" s="23">
        <v>45055</v>
      </c>
      <c r="B3678" s="24">
        <v>1840252</v>
      </c>
      <c r="C3678" s="25" t="s">
        <v>629</v>
      </c>
      <c r="D3678" s="24">
        <v>14544.14</v>
      </c>
      <c r="E3678" s="24">
        <v>1790.86</v>
      </c>
      <c r="F3678" s="26">
        <v>0.123</v>
      </c>
      <c r="G3678" s="25" t="s">
        <v>1484</v>
      </c>
      <c r="H3678" s="24">
        <v>1394.9</v>
      </c>
      <c r="I3678" s="26">
        <v>0.14399999999999999</v>
      </c>
      <c r="J3678" s="25" t="b">
        <v>0</v>
      </c>
    </row>
    <row r="3679" spans="1:10" x14ac:dyDescent="0.25">
      <c r="A3679" s="23">
        <v>44938</v>
      </c>
      <c r="B3679" s="24">
        <v>1834437</v>
      </c>
      <c r="C3679" s="25" t="s">
        <v>2770</v>
      </c>
      <c r="D3679" s="24">
        <v>33564.699999999997</v>
      </c>
      <c r="E3679" s="24">
        <v>4140.41</v>
      </c>
      <c r="F3679" s="26">
        <v>0.123</v>
      </c>
      <c r="G3679" s="25" t="s">
        <v>1484</v>
      </c>
      <c r="H3679" s="24">
        <v>404.44</v>
      </c>
      <c r="I3679" s="26">
        <v>0.14499999999999999</v>
      </c>
      <c r="J3679" s="25" t="b">
        <v>0</v>
      </c>
    </row>
    <row r="3680" spans="1:10" x14ac:dyDescent="0.25">
      <c r="A3680" s="23">
        <v>45210</v>
      </c>
      <c r="B3680" s="24">
        <v>1848053</v>
      </c>
      <c r="C3680" s="25" t="s">
        <v>185</v>
      </c>
      <c r="D3680" s="24">
        <v>3888</v>
      </c>
      <c r="E3680" s="24">
        <v>478.1</v>
      </c>
      <c r="F3680" s="26">
        <v>0.123</v>
      </c>
      <c r="G3680" s="25" t="s">
        <v>1484</v>
      </c>
      <c r="H3680" s="24">
        <v>98.24</v>
      </c>
      <c r="I3680" s="26">
        <v>0.219</v>
      </c>
      <c r="J3680" s="25" t="b">
        <v>1</v>
      </c>
    </row>
    <row r="3681" spans="1:10" x14ac:dyDescent="0.25">
      <c r="A3681" s="23">
        <v>45133</v>
      </c>
      <c r="B3681" s="24">
        <v>1844040</v>
      </c>
      <c r="C3681" s="25" t="s">
        <v>2771</v>
      </c>
      <c r="D3681" s="24">
        <v>7485.46</v>
      </c>
      <c r="E3681" s="24">
        <v>923.17</v>
      </c>
      <c r="F3681" s="26">
        <v>0.123</v>
      </c>
      <c r="G3681" s="25" t="s">
        <v>1484</v>
      </c>
      <c r="H3681" s="24">
        <v>62524.03</v>
      </c>
      <c r="I3681" s="26">
        <v>0.10199999999999999</v>
      </c>
      <c r="J3681" s="25" t="b">
        <v>0</v>
      </c>
    </row>
    <row r="3682" spans="1:10" x14ac:dyDescent="0.25">
      <c r="A3682" s="23">
        <v>45037</v>
      </c>
      <c r="B3682" s="24">
        <v>1839383</v>
      </c>
      <c r="C3682" s="25" t="s">
        <v>2772</v>
      </c>
      <c r="D3682" s="24">
        <v>10386</v>
      </c>
      <c r="E3682" s="24">
        <v>1281.0999999999999</v>
      </c>
      <c r="F3682" s="26">
        <v>0.123</v>
      </c>
      <c r="G3682" s="25" t="s">
        <v>1484</v>
      </c>
      <c r="H3682" s="24">
        <v>489.53</v>
      </c>
      <c r="I3682" s="26">
        <v>0.115</v>
      </c>
      <c r="J3682" s="25" t="b">
        <v>0</v>
      </c>
    </row>
    <row r="3683" spans="1:10" x14ac:dyDescent="0.25">
      <c r="A3683" s="23">
        <v>45243</v>
      </c>
      <c r="B3683" s="24">
        <v>1849496</v>
      </c>
      <c r="C3683" s="25" t="s">
        <v>2773</v>
      </c>
      <c r="D3683" s="24">
        <v>3264</v>
      </c>
      <c r="E3683" s="24">
        <v>400.87</v>
      </c>
      <c r="F3683" s="26">
        <v>0.123</v>
      </c>
      <c r="G3683" s="25" t="s">
        <v>1484</v>
      </c>
      <c r="H3683" s="24">
        <v>2268.12</v>
      </c>
      <c r="I3683" s="26">
        <v>0.22</v>
      </c>
      <c r="J3683" s="25" t="b">
        <v>1</v>
      </c>
    </row>
    <row r="3684" spans="1:10" x14ac:dyDescent="0.25">
      <c r="A3684" s="23">
        <v>44974</v>
      </c>
      <c r="B3684" s="24">
        <v>1836069</v>
      </c>
      <c r="C3684" s="25" t="s">
        <v>2774</v>
      </c>
      <c r="D3684" s="24">
        <v>12132</v>
      </c>
      <c r="E3684" s="24">
        <v>1491.67</v>
      </c>
      <c r="F3684" s="26">
        <v>0.123</v>
      </c>
      <c r="G3684" s="25" t="s">
        <v>1484</v>
      </c>
      <c r="H3684" s="24">
        <v>45.54</v>
      </c>
      <c r="I3684" s="26">
        <v>0.33900000000000002</v>
      </c>
      <c r="J3684" s="25" t="b">
        <v>1</v>
      </c>
    </row>
    <row r="3685" spans="1:10" x14ac:dyDescent="0.25">
      <c r="A3685" s="23">
        <v>45205</v>
      </c>
      <c r="B3685" s="24">
        <v>1847789</v>
      </c>
      <c r="C3685" s="25" t="s">
        <v>2775</v>
      </c>
      <c r="D3685" s="24">
        <v>4069</v>
      </c>
      <c r="E3685" s="24">
        <v>500.8</v>
      </c>
      <c r="F3685" s="26">
        <v>0.123</v>
      </c>
      <c r="G3685" s="25" t="s">
        <v>1484</v>
      </c>
      <c r="H3685" s="24">
        <v>51568</v>
      </c>
      <c r="I3685" s="26">
        <v>2.7E-2</v>
      </c>
      <c r="J3685" s="25" t="b">
        <v>0</v>
      </c>
    </row>
    <row r="3686" spans="1:10" x14ac:dyDescent="0.25">
      <c r="A3686" s="23">
        <v>45260</v>
      </c>
      <c r="B3686" s="24">
        <v>1850158</v>
      </c>
      <c r="C3686" s="25" t="s">
        <v>2776</v>
      </c>
      <c r="D3686" s="24">
        <v>6290</v>
      </c>
      <c r="E3686" s="24">
        <v>771.93</v>
      </c>
      <c r="F3686" s="26">
        <v>0.123</v>
      </c>
      <c r="G3686" s="25" t="s">
        <v>1484</v>
      </c>
      <c r="H3686" s="24">
        <v>615.15</v>
      </c>
      <c r="I3686" s="26">
        <v>0.33</v>
      </c>
      <c r="J3686" s="25" t="b">
        <v>1</v>
      </c>
    </row>
    <row r="3687" spans="1:10" x14ac:dyDescent="0.25">
      <c r="A3687" s="23">
        <v>45212</v>
      </c>
      <c r="B3687" s="24">
        <v>1848122</v>
      </c>
      <c r="C3687" s="25" t="s">
        <v>2777</v>
      </c>
      <c r="D3687" s="24">
        <v>4056</v>
      </c>
      <c r="E3687" s="24">
        <v>499.57</v>
      </c>
      <c r="F3687" s="26">
        <v>0.123</v>
      </c>
      <c r="G3687" s="25" t="s">
        <v>1484</v>
      </c>
      <c r="H3687" s="24">
        <v>84676.18</v>
      </c>
      <c r="I3687" s="26">
        <v>0.109</v>
      </c>
      <c r="J3687" s="25" t="b">
        <v>0</v>
      </c>
    </row>
    <row r="3688" spans="1:10" x14ac:dyDescent="0.25">
      <c r="A3688" s="23">
        <v>45180</v>
      </c>
      <c r="B3688" s="24">
        <v>1846392</v>
      </c>
      <c r="C3688" s="25" t="s">
        <v>57</v>
      </c>
      <c r="D3688" s="24">
        <v>9675</v>
      </c>
      <c r="E3688" s="24">
        <v>1187</v>
      </c>
      <c r="F3688" s="26">
        <v>0.123</v>
      </c>
      <c r="G3688" s="25" t="s">
        <v>1484</v>
      </c>
      <c r="H3688" s="24">
        <v>838.86</v>
      </c>
      <c r="I3688" s="26">
        <v>0.22</v>
      </c>
      <c r="J3688" s="25" t="b">
        <v>1</v>
      </c>
    </row>
    <row r="3689" spans="1:10" x14ac:dyDescent="0.25">
      <c r="A3689" s="23">
        <v>44966</v>
      </c>
      <c r="B3689" s="24">
        <v>1835672</v>
      </c>
      <c r="C3689" s="25" t="s">
        <v>629</v>
      </c>
      <c r="D3689" s="24">
        <v>1592</v>
      </c>
      <c r="E3689" s="24">
        <v>195.67</v>
      </c>
      <c r="F3689" s="26">
        <v>0.123</v>
      </c>
      <c r="G3689" s="25" t="s">
        <v>1484</v>
      </c>
      <c r="H3689" s="24">
        <v>9879.0400000000009</v>
      </c>
      <c r="I3689" s="26">
        <v>0.56299999999999994</v>
      </c>
      <c r="J3689" s="25" t="b">
        <v>1</v>
      </c>
    </row>
    <row r="3690" spans="1:10" x14ac:dyDescent="0.25">
      <c r="A3690" s="23">
        <v>45127</v>
      </c>
      <c r="B3690" s="24">
        <v>1843703</v>
      </c>
      <c r="C3690" s="25" t="s">
        <v>2310</v>
      </c>
      <c r="D3690" s="24">
        <v>3499</v>
      </c>
      <c r="E3690" s="24">
        <v>429.8</v>
      </c>
      <c r="F3690" s="26">
        <v>0.123</v>
      </c>
      <c r="G3690" s="25" t="s">
        <v>1484</v>
      </c>
      <c r="H3690" s="24">
        <v>0</v>
      </c>
      <c r="I3690" s="26">
        <v>0</v>
      </c>
      <c r="J3690" s="25" t="b">
        <v>0</v>
      </c>
    </row>
    <row r="3691" spans="1:10" x14ac:dyDescent="0.25">
      <c r="A3691" s="23">
        <v>44970</v>
      </c>
      <c r="B3691" s="24">
        <v>1835816</v>
      </c>
      <c r="C3691" s="25" t="s">
        <v>2778</v>
      </c>
      <c r="D3691" s="24">
        <v>710</v>
      </c>
      <c r="E3691" s="24">
        <v>87.27</v>
      </c>
      <c r="F3691" s="26">
        <v>0.123</v>
      </c>
      <c r="G3691" s="25" t="s">
        <v>1484</v>
      </c>
      <c r="H3691" s="24">
        <v>4436.2</v>
      </c>
      <c r="I3691" s="26">
        <v>0.22</v>
      </c>
      <c r="J3691" s="25" t="b">
        <v>1</v>
      </c>
    </row>
    <row r="3692" spans="1:10" x14ac:dyDescent="0.25">
      <c r="A3692" s="23">
        <v>45152</v>
      </c>
      <c r="B3692" s="24">
        <v>1844895</v>
      </c>
      <c r="C3692" s="25" t="s">
        <v>291</v>
      </c>
      <c r="D3692" s="24">
        <v>6021</v>
      </c>
      <c r="E3692" s="24">
        <v>743.1</v>
      </c>
      <c r="F3692" s="26">
        <v>0.123</v>
      </c>
      <c r="G3692" s="25" t="s">
        <v>1484</v>
      </c>
      <c r="H3692" s="24">
        <v>1659.84</v>
      </c>
      <c r="I3692" s="26">
        <v>0.22</v>
      </c>
      <c r="J3692" s="25" t="b">
        <v>1</v>
      </c>
    </row>
    <row r="3693" spans="1:10" x14ac:dyDescent="0.25">
      <c r="A3693" s="23">
        <v>45237</v>
      </c>
      <c r="B3693" s="24">
        <v>1849235</v>
      </c>
      <c r="C3693" s="25" t="s">
        <v>2676</v>
      </c>
      <c r="D3693" s="24">
        <v>3402</v>
      </c>
      <c r="E3693" s="24">
        <v>417.7</v>
      </c>
      <c r="F3693" s="26">
        <v>0.123</v>
      </c>
      <c r="G3693" s="25" t="s">
        <v>1484</v>
      </c>
      <c r="H3693" s="24">
        <v>392.95</v>
      </c>
      <c r="I3693" s="26">
        <v>0.20599999999999999</v>
      </c>
      <c r="J3693" s="25" t="b">
        <v>1</v>
      </c>
    </row>
    <row r="3694" spans="1:10" x14ac:dyDescent="0.25">
      <c r="A3694" s="23">
        <v>45012</v>
      </c>
      <c r="B3694" s="24">
        <v>1837997</v>
      </c>
      <c r="C3694" s="25" t="s">
        <v>2779</v>
      </c>
      <c r="D3694" s="24">
        <v>26706</v>
      </c>
      <c r="E3694" s="24">
        <v>3276.5</v>
      </c>
      <c r="F3694" s="26">
        <v>0.123</v>
      </c>
      <c r="G3694" s="25" t="s">
        <v>1484</v>
      </c>
      <c r="H3694" s="24">
        <v>14021.45</v>
      </c>
      <c r="I3694" s="26">
        <v>8.3000000000000004E-2</v>
      </c>
      <c r="J3694" s="25" t="b">
        <v>0</v>
      </c>
    </row>
    <row r="3695" spans="1:10" x14ac:dyDescent="0.25">
      <c r="A3695" s="23">
        <v>45058</v>
      </c>
      <c r="B3695" s="24">
        <v>1840483</v>
      </c>
      <c r="C3695" s="25" t="s">
        <v>637</v>
      </c>
      <c r="D3695" s="24">
        <v>30387</v>
      </c>
      <c r="E3695" s="24">
        <v>3738.39</v>
      </c>
      <c r="F3695" s="26">
        <v>0.123</v>
      </c>
      <c r="G3695" s="25" t="s">
        <v>1484</v>
      </c>
      <c r="H3695" s="24">
        <v>2837</v>
      </c>
      <c r="I3695" s="26">
        <v>0.128</v>
      </c>
      <c r="J3695" s="25" t="b">
        <v>0</v>
      </c>
    </row>
    <row r="3696" spans="1:10" x14ac:dyDescent="0.25">
      <c r="A3696" s="23">
        <v>45273</v>
      </c>
      <c r="B3696" s="24">
        <v>1850649</v>
      </c>
      <c r="C3696" s="25" t="s">
        <v>2780</v>
      </c>
      <c r="D3696" s="24">
        <v>17620</v>
      </c>
      <c r="E3696" s="24">
        <v>2161.13</v>
      </c>
      <c r="F3696" s="26">
        <v>0.123</v>
      </c>
      <c r="G3696" s="25" t="s">
        <v>1484</v>
      </c>
      <c r="H3696" s="24">
        <v>74.62</v>
      </c>
      <c r="I3696" s="26">
        <v>0.22</v>
      </c>
      <c r="J3696" s="25" t="b">
        <v>1</v>
      </c>
    </row>
    <row r="3697" spans="1:10" x14ac:dyDescent="0.25">
      <c r="A3697" s="23">
        <v>45079</v>
      </c>
      <c r="B3697" s="24">
        <v>1841543</v>
      </c>
      <c r="C3697" s="25" t="s">
        <v>2781</v>
      </c>
      <c r="D3697" s="24">
        <v>25997</v>
      </c>
      <c r="E3697" s="24">
        <v>3210</v>
      </c>
      <c r="F3697" s="26">
        <v>0.123</v>
      </c>
      <c r="G3697" s="25" t="s">
        <v>1484</v>
      </c>
      <c r="H3697" s="24">
        <v>428</v>
      </c>
      <c r="I3697" s="26">
        <v>0.70299999999999996</v>
      </c>
      <c r="J3697" s="25" t="b">
        <v>1</v>
      </c>
    </row>
    <row r="3698" spans="1:10" x14ac:dyDescent="0.25">
      <c r="A3698" s="23">
        <v>45077</v>
      </c>
      <c r="B3698" s="24">
        <v>1841362</v>
      </c>
      <c r="C3698" s="25" t="s">
        <v>2782</v>
      </c>
      <c r="D3698" s="24">
        <v>6491</v>
      </c>
      <c r="E3698" s="24">
        <v>798.73</v>
      </c>
      <c r="F3698" s="26">
        <v>0.123</v>
      </c>
      <c r="G3698" s="25" t="s">
        <v>1484</v>
      </c>
      <c r="H3698" s="24">
        <v>164</v>
      </c>
      <c r="I3698" s="26">
        <v>0.22</v>
      </c>
      <c r="J3698" s="25" t="b">
        <v>1</v>
      </c>
    </row>
    <row r="3699" spans="1:10" x14ac:dyDescent="0.25">
      <c r="A3699" s="23">
        <v>45047</v>
      </c>
      <c r="B3699" s="24">
        <v>1839890</v>
      </c>
      <c r="C3699" s="25" t="s">
        <v>2783</v>
      </c>
      <c r="D3699" s="24">
        <v>32344.06</v>
      </c>
      <c r="E3699" s="24">
        <v>3992.43</v>
      </c>
      <c r="F3699" s="26">
        <v>0.123</v>
      </c>
      <c r="G3699" s="25" t="s">
        <v>1484</v>
      </c>
      <c r="H3699" s="24">
        <v>716.68</v>
      </c>
      <c r="I3699" s="26">
        <v>0.22</v>
      </c>
      <c r="J3699" s="25" t="b">
        <v>1</v>
      </c>
    </row>
    <row r="3700" spans="1:10" x14ac:dyDescent="0.25">
      <c r="A3700" s="23">
        <v>44945</v>
      </c>
      <c r="B3700" s="24">
        <v>1834657</v>
      </c>
      <c r="C3700" s="25" t="s">
        <v>2784</v>
      </c>
      <c r="D3700" s="24">
        <v>487</v>
      </c>
      <c r="E3700" s="24">
        <v>60.44</v>
      </c>
      <c r="F3700" s="26">
        <v>0.124</v>
      </c>
      <c r="G3700" s="25" t="s">
        <v>1484</v>
      </c>
      <c r="H3700" s="24">
        <v>1416.96</v>
      </c>
      <c r="I3700" s="26">
        <v>0.22</v>
      </c>
      <c r="J3700" s="25" t="b">
        <v>1</v>
      </c>
    </row>
    <row r="3701" spans="1:10" x14ac:dyDescent="0.25">
      <c r="A3701" s="23">
        <v>45167</v>
      </c>
      <c r="B3701" s="24">
        <v>1845802</v>
      </c>
      <c r="C3701" s="25" t="s">
        <v>1029</v>
      </c>
      <c r="D3701" s="24">
        <v>13755</v>
      </c>
      <c r="E3701" s="24">
        <v>1705.5</v>
      </c>
      <c r="F3701" s="26">
        <v>0.124</v>
      </c>
      <c r="G3701" s="25" t="s">
        <v>1484</v>
      </c>
      <c r="H3701" s="24">
        <v>0</v>
      </c>
      <c r="I3701" s="26">
        <v>0</v>
      </c>
      <c r="J3701" s="25" t="b">
        <v>0</v>
      </c>
    </row>
    <row r="3702" spans="1:10" x14ac:dyDescent="0.25">
      <c r="A3702" s="23">
        <v>45112</v>
      </c>
      <c r="B3702" s="24">
        <v>1842939</v>
      </c>
      <c r="C3702" s="25" t="s">
        <v>2785</v>
      </c>
      <c r="D3702" s="24">
        <v>11613</v>
      </c>
      <c r="E3702" s="24">
        <v>1437.3</v>
      </c>
      <c r="F3702" s="26">
        <v>0.124</v>
      </c>
      <c r="G3702" s="25" t="s">
        <v>1484</v>
      </c>
      <c r="H3702" s="24">
        <v>1954.44</v>
      </c>
      <c r="I3702" s="26">
        <v>0.30099999999999999</v>
      </c>
      <c r="J3702" s="25" t="b">
        <v>1</v>
      </c>
    </row>
    <row r="3703" spans="1:10" x14ac:dyDescent="0.25">
      <c r="A3703" s="23">
        <v>45156</v>
      </c>
      <c r="B3703" s="24">
        <v>1845222</v>
      </c>
      <c r="C3703" s="25" t="s">
        <v>2786</v>
      </c>
      <c r="D3703" s="24">
        <v>8688</v>
      </c>
      <c r="E3703" s="24">
        <v>1075.3699999999999</v>
      </c>
      <c r="F3703" s="26">
        <v>0.124</v>
      </c>
      <c r="G3703" s="25" t="s">
        <v>1484</v>
      </c>
      <c r="H3703" s="24">
        <v>87687.039999999994</v>
      </c>
      <c r="I3703" s="26">
        <v>0.12</v>
      </c>
      <c r="J3703" s="25" t="b">
        <v>0</v>
      </c>
    </row>
    <row r="3704" spans="1:10" x14ac:dyDescent="0.25">
      <c r="A3704" s="23">
        <v>45070</v>
      </c>
      <c r="B3704" s="24">
        <v>1841080</v>
      </c>
      <c r="C3704" s="25" t="s">
        <v>2787</v>
      </c>
      <c r="D3704" s="24">
        <v>8790</v>
      </c>
      <c r="E3704" s="24">
        <v>1086.44</v>
      </c>
      <c r="F3704" s="26">
        <v>0.124</v>
      </c>
      <c r="G3704" s="25" t="s">
        <v>1484</v>
      </c>
      <c r="H3704" s="24">
        <v>0</v>
      </c>
      <c r="I3704" s="26">
        <v>0</v>
      </c>
      <c r="J3704" s="25" t="b">
        <v>0</v>
      </c>
    </row>
    <row r="3705" spans="1:10" x14ac:dyDescent="0.25">
      <c r="A3705" s="23">
        <v>44965</v>
      </c>
      <c r="B3705" s="24">
        <v>1835636</v>
      </c>
      <c r="C3705" s="25" t="s">
        <v>2788</v>
      </c>
      <c r="D3705" s="24">
        <v>6732</v>
      </c>
      <c r="E3705" s="24">
        <v>837.84</v>
      </c>
      <c r="F3705" s="26">
        <v>0.124</v>
      </c>
      <c r="G3705" s="25" t="s">
        <v>1484</v>
      </c>
      <c r="H3705" s="24">
        <v>0</v>
      </c>
      <c r="I3705" s="26">
        <v>0</v>
      </c>
      <c r="J3705" s="25" t="b">
        <v>0</v>
      </c>
    </row>
    <row r="3706" spans="1:10" x14ac:dyDescent="0.25">
      <c r="A3706" s="23">
        <v>45177</v>
      </c>
      <c r="B3706" s="24">
        <v>1846343</v>
      </c>
      <c r="C3706" s="25" t="s">
        <v>2789</v>
      </c>
      <c r="D3706" s="24">
        <v>83300.36</v>
      </c>
      <c r="E3706" s="24">
        <v>10296.66</v>
      </c>
      <c r="F3706" s="26">
        <v>0.124</v>
      </c>
      <c r="G3706" s="25" t="s">
        <v>1484</v>
      </c>
      <c r="H3706" s="24">
        <v>0</v>
      </c>
      <c r="I3706" s="26">
        <v>0</v>
      </c>
      <c r="J3706" s="25" t="b">
        <v>0</v>
      </c>
    </row>
    <row r="3707" spans="1:10" x14ac:dyDescent="0.25">
      <c r="A3707" s="23">
        <v>44935</v>
      </c>
      <c r="B3707" s="24">
        <v>1834272</v>
      </c>
      <c r="C3707" s="25" t="s">
        <v>2790</v>
      </c>
      <c r="D3707" s="24">
        <v>7158</v>
      </c>
      <c r="E3707" s="24">
        <v>884.73</v>
      </c>
      <c r="F3707" s="26">
        <v>0.124</v>
      </c>
      <c r="G3707" s="25" t="s">
        <v>1484</v>
      </c>
      <c r="H3707" s="24">
        <v>38378.83</v>
      </c>
      <c r="I3707" s="26">
        <v>0.106</v>
      </c>
      <c r="J3707" s="25" t="b">
        <v>0</v>
      </c>
    </row>
    <row r="3708" spans="1:10" x14ac:dyDescent="0.25">
      <c r="A3708" s="23">
        <v>45092</v>
      </c>
      <c r="B3708" s="24">
        <v>1842160</v>
      </c>
      <c r="C3708" s="25" t="s">
        <v>2791</v>
      </c>
      <c r="D3708" s="24">
        <v>31072.6</v>
      </c>
      <c r="E3708" s="24">
        <v>3859.38</v>
      </c>
      <c r="F3708" s="26">
        <v>0.124</v>
      </c>
      <c r="G3708" s="25" t="s">
        <v>1484</v>
      </c>
      <c r="H3708" s="24">
        <v>2327.5</v>
      </c>
      <c r="I3708" s="26">
        <v>0.10199999999999999</v>
      </c>
      <c r="J3708" s="25" t="b">
        <v>0</v>
      </c>
    </row>
    <row r="3709" spans="1:10" x14ac:dyDescent="0.25">
      <c r="A3709" s="23">
        <v>44963</v>
      </c>
      <c r="B3709" s="24">
        <v>1835430</v>
      </c>
      <c r="C3709" s="25" t="s">
        <v>2792</v>
      </c>
      <c r="D3709" s="24">
        <v>8028</v>
      </c>
      <c r="E3709" s="24">
        <v>992.26</v>
      </c>
      <c r="F3709" s="26">
        <v>0.124</v>
      </c>
      <c r="G3709" s="25" t="s">
        <v>1484</v>
      </c>
      <c r="H3709" s="24">
        <v>4329.6000000000004</v>
      </c>
      <c r="I3709" s="26">
        <v>0.22</v>
      </c>
      <c r="J3709" s="25" t="b">
        <v>1</v>
      </c>
    </row>
    <row r="3710" spans="1:10" x14ac:dyDescent="0.25">
      <c r="A3710" s="23">
        <v>44949</v>
      </c>
      <c r="B3710" s="24">
        <v>1834808</v>
      </c>
      <c r="C3710" s="25" t="s">
        <v>2793</v>
      </c>
      <c r="D3710" s="24">
        <v>4100</v>
      </c>
      <c r="E3710" s="24">
        <v>506.75</v>
      </c>
      <c r="F3710" s="26">
        <v>0.124</v>
      </c>
      <c r="G3710" s="25" t="s">
        <v>1484</v>
      </c>
      <c r="H3710" s="24">
        <v>2130.2600000000002</v>
      </c>
      <c r="I3710" s="26">
        <v>0.16900000000000001</v>
      </c>
      <c r="J3710" s="25" t="b">
        <v>0</v>
      </c>
    </row>
    <row r="3711" spans="1:10" x14ac:dyDescent="0.25">
      <c r="A3711" s="23">
        <v>44938</v>
      </c>
      <c r="B3711" s="24">
        <v>1834419</v>
      </c>
      <c r="C3711" s="25" t="s">
        <v>709</v>
      </c>
      <c r="D3711" s="24">
        <v>8568</v>
      </c>
      <c r="E3711" s="24">
        <v>1065.76</v>
      </c>
      <c r="F3711" s="26">
        <v>0.124</v>
      </c>
      <c r="G3711" s="25" t="s">
        <v>1484</v>
      </c>
      <c r="H3711" s="24">
        <v>1660.5</v>
      </c>
      <c r="I3711" s="26">
        <v>0.22</v>
      </c>
      <c r="J3711" s="25" t="b">
        <v>1</v>
      </c>
    </row>
    <row r="3712" spans="1:10" x14ac:dyDescent="0.25">
      <c r="A3712" s="23">
        <v>44956</v>
      </c>
      <c r="B3712" s="24">
        <v>1835160</v>
      </c>
      <c r="C3712" s="25" t="s">
        <v>2794</v>
      </c>
      <c r="D3712" s="24">
        <v>3103</v>
      </c>
      <c r="E3712" s="24">
        <v>385.23</v>
      </c>
      <c r="F3712" s="26">
        <v>0.124</v>
      </c>
      <c r="G3712" s="25" t="s">
        <v>1484</v>
      </c>
      <c r="H3712" s="24">
        <v>15287.94</v>
      </c>
      <c r="I3712" s="26">
        <v>0.26300000000000001</v>
      </c>
      <c r="J3712" s="25" t="b">
        <v>1</v>
      </c>
    </row>
    <row r="3713" spans="1:10" x14ac:dyDescent="0.25">
      <c r="A3713" s="23">
        <v>45103</v>
      </c>
      <c r="B3713" s="24">
        <v>1842575</v>
      </c>
      <c r="C3713" s="25" t="s">
        <v>1756</v>
      </c>
      <c r="D3713" s="24">
        <v>26583.73</v>
      </c>
      <c r="E3713" s="24">
        <v>3302.71</v>
      </c>
      <c r="F3713" s="26">
        <v>0.124</v>
      </c>
      <c r="G3713" s="25" t="s">
        <v>1484</v>
      </c>
      <c r="H3713" s="24">
        <v>17448.78</v>
      </c>
      <c r="I3713" s="26">
        <v>0.35199999999999998</v>
      </c>
      <c r="J3713" s="25" t="b">
        <v>1</v>
      </c>
    </row>
    <row r="3714" spans="1:10" x14ac:dyDescent="0.25">
      <c r="A3714" s="23">
        <v>45000</v>
      </c>
      <c r="B3714" s="24">
        <v>1837474</v>
      </c>
      <c r="C3714" s="25" t="s">
        <v>2795</v>
      </c>
      <c r="D3714" s="24">
        <v>7102</v>
      </c>
      <c r="E3714" s="24">
        <v>878.24</v>
      </c>
      <c r="F3714" s="26">
        <v>0.124</v>
      </c>
      <c r="G3714" s="25" t="s">
        <v>1484</v>
      </c>
      <c r="H3714" s="24">
        <v>1864.68</v>
      </c>
      <c r="I3714" s="26">
        <v>0.22</v>
      </c>
      <c r="J3714" s="25" t="b">
        <v>1</v>
      </c>
    </row>
    <row r="3715" spans="1:10" x14ac:dyDescent="0.25">
      <c r="A3715" s="23">
        <v>45169</v>
      </c>
      <c r="B3715" s="24">
        <v>1845915</v>
      </c>
      <c r="C3715" s="25" t="s">
        <v>1159</v>
      </c>
      <c r="D3715" s="24">
        <v>14324</v>
      </c>
      <c r="E3715" s="24">
        <v>1778.37</v>
      </c>
      <c r="F3715" s="26">
        <v>0.124</v>
      </c>
      <c r="G3715" s="25" t="s">
        <v>1484</v>
      </c>
      <c r="H3715" s="24">
        <v>173.84</v>
      </c>
      <c r="I3715" s="26">
        <v>0.22</v>
      </c>
      <c r="J3715" s="25" t="b">
        <v>1</v>
      </c>
    </row>
    <row r="3716" spans="1:10" x14ac:dyDescent="0.25">
      <c r="A3716" s="23">
        <v>45033</v>
      </c>
      <c r="B3716" s="24">
        <v>1839037</v>
      </c>
      <c r="C3716" s="25" t="s">
        <v>1330</v>
      </c>
      <c r="D3716" s="24">
        <v>7784.78</v>
      </c>
      <c r="E3716" s="24">
        <v>963.87</v>
      </c>
      <c r="F3716" s="26">
        <v>0.124</v>
      </c>
      <c r="G3716" s="25" t="s">
        <v>1484</v>
      </c>
      <c r="H3716" s="24">
        <v>3137.96</v>
      </c>
      <c r="I3716" s="26">
        <v>0.58899999999999997</v>
      </c>
      <c r="J3716" s="25" t="b">
        <v>1</v>
      </c>
    </row>
    <row r="3717" spans="1:10" x14ac:dyDescent="0.25">
      <c r="A3717" s="23">
        <v>45051</v>
      </c>
      <c r="B3717" s="24">
        <v>1840126</v>
      </c>
      <c r="C3717" s="25" t="s">
        <v>2796</v>
      </c>
      <c r="D3717" s="24">
        <v>1364</v>
      </c>
      <c r="E3717" s="24">
        <v>168.68</v>
      </c>
      <c r="F3717" s="26">
        <v>0.124</v>
      </c>
      <c r="G3717" s="25" t="s">
        <v>1484</v>
      </c>
      <c r="H3717" s="24">
        <v>295.2</v>
      </c>
      <c r="I3717" s="26">
        <v>0.22</v>
      </c>
      <c r="J3717" s="25" t="b">
        <v>1</v>
      </c>
    </row>
    <row r="3718" spans="1:10" x14ac:dyDescent="0.25">
      <c r="A3718" s="23">
        <v>45041</v>
      </c>
      <c r="B3718" s="24">
        <v>1839528</v>
      </c>
      <c r="C3718" s="25" t="s">
        <v>2797</v>
      </c>
      <c r="D3718" s="24">
        <v>6456</v>
      </c>
      <c r="E3718" s="24">
        <v>798.72</v>
      </c>
      <c r="F3718" s="26">
        <v>0.124</v>
      </c>
      <c r="G3718" s="25" t="s">
        <v>1484</v>
      </c>
      <c r="H3718" s="24">
        <v>0</v>
      </c>
      <c r="I3718" s="26">
        <v>0</v>
      </c>
      <c r="J3718" s="25" t="b">
        <v>0</v>
      </c>
    </row>
    <row r="3719" spans="1:10" x14ac:dyDescent="0.25">
      <c r="A3719" s="23">
        <v>45127</v>
      </c>
      <c r="B3719" s="24">
        <v>1843657</v>
      </c>
      <c r="C3719" s="25" t="s">
        <v>1054</v>
      </c>
      <c r="D3719" s="24">
        <v>3624</v>
      </c>
      <c r="E3719" s="24">
        <v>450.15</v>
      </c>
      <c r="F3719" s="26">
        <v>0.124</v>
      </c>
      <c r="G3719" s="25" t="s">
        <v>1484</v>
      </c>
      <c r="H3719" s="24">
        <v>22650.27</v>
      </c>
      <c r="I3719" s="26">
        <v>0.151</v>
      </c>
      <c r="J3719" s="25" t="b">
        <v>0</v>
      </c>
    </row>
    <row r="3720" spans="1:10" x14ac:dyDescent="0.25">
      <c r="A3720" s="23">
        <v>45015</v>
      </c>
      <c r="B3720" s="24">
        <v>1838211</v>
      </c>
      <c r="C3720" s="25" t="s">
        <v>2798</v>
      </c>
      <c r="D3720" s="24">
        <v>63899.39</v>
      </c>
      <c r="E3720" s="24">
        <v>7913.25</v>
      </c>
      <c r="F3720" s="26">
        <v>0.124</v>
      </c>
      <c r="G3720" s="25" t="s">
        <v>1484</v>
      </c>
      <c r="H3720" s="24">
        <v>3507.96</v>
      </c>
      <c r="I3720" s="26">
        <v>0.22</v>
      </c>
      <c r="J3720" s="25" t="b">
        <v>1</v>
      </c>
    </row>
    <row r="3721" spans="1:10" x14ac:dyDescent="0.25">
      <c r="A3721" s="23">
        <v>44963</v>
      </c>
      <c r="B3721" s="24">
        <v>1835498</v>
      </c>
      <c r="C3721" s="25" t="s">
        <v>663</v>
      </c>
      <c r="D3721" s="24">
        <v>5410</v>
      </c>
      <c r="E3721" s="24">
        <v>668.5</v>
      </c>
      <c r="F3721" s="26">
        <v>0.124</v>
      </c>
      <c r="G3721" s="25" t="s">
        <v>1484</v>
      </c>
      <c r="H3721" s="24">
        <v>351.54</v>
      </c>
      <c r="I3721" s="26">
        <v>0.34799999999999998</v>
      </c>
      <c r="J3721" s="25" t="b">
        <v>1</v>
      </c>
    </row>
    <row r="3722" spans="1:10" x14ac:dyDescent="0.25">
      <c r="A3722" s="23">
        <v>45156</v>
      </c>
      <c r="B3722" s="24">
        <v>1845233</v>
      </c>
      <c r="C3722" s="25" t="s">
        <v>2799</v>
      </c>
      <c r="D3722" s="24">
        <v>11584</v>
      </c>
      <c r="E3722" s="24">
        <v>1433.8</v>
      </c>
      <c r="F3722" s="26">
        <v>0.124</v>
      </c>
      <c r="G3722" s="25" t="s">
        <v>1484</v>
      </c>
      <c r="H3722" s="24">
        <v>1399.81</v>
      </c>
      <c r="I3722" s="26">
        <v>0.24299999999999999</v>
      </c>
      <c r="J3722" s="25" t="b">
        <v>1</v>
      </c>
    </row>
    <row r="3723" spans="1:10" x14ac:dyDescent="0.25">
      <c r="A3723" s="23">
        <v>45125</v>
      </c>
      <c r="B3723" s="24">
        <v>1843507</v>
      </c>
      <c r="C3723" s="25" t="s">
        <v>2800</v>
      </c>
      <c r="D3723" s="24">
        <v>9500</v>
      </c>
      <c r="E3723" s="24">
        <v>1175.1300000000001</v>
      </c>
      <c r="F3723" s="26">
        <v>0.124</v>
      </c>
      <c r="G3723" s="25" t="s">
        <v>1484</v>
      </c>
      <c r="H3723" s="24">
        <v>1775.34</v>
      </c>
      <c r="I3723" s="26">
        <v>0.16800000000000001</v>
      </c>
      <c r="J3723" s="25" t="b">
        <v>0</v>
      </c>
    </row>
    <row r="3724" spans="1:10" x14ac:dyDescent="0.25">
      <c r="A3724" s="23">
        <v>44942</v>
      </c>
      <c r="B3724" s="24">
        <v>1834547</v>
      </c>
      <c r="C3724" s="25" t="s">
        <v>2245</v>
      </c>
      <c r="D3724" s="24">
        <v>8200</v>
      </c>
      <c r="E3724" s="24">
        <v>1013.84</v>
      </c>
      <c r="F3724" s="26">
        <v>0.124</v>
      </c>
      <c r="G3724" s="25" t="s">
        <v>1484</v>
      </c>
      <c r="H3724" s="24">
        <v>5526.8</v>
      </c>
      <c r="I3724" s="26">
        <v>0.22</v>
      </c>
      <c r="J3724" s="25" t="b">
        <v>1</v>
      </c>
    </row>
    <row r="3725" spans="1:10" x14ac:dyDescent="0.25">
      <c r="A3725" s="23">
        <v>45057</v>
      </c>
      <c r="B3725" s="24">
        <v>1840411</v>
      </c>
      <c r="C3725" s="25" t="s">
        <v>2801</v>
      </c>
      <c r="D3725" s="24">
        <v>6147</v>
      </c>
      <c r="E3725" s="24">
        <v>759.77</v>
      </c>
      <c r="F3725" s="26">
        <v>0.124</v>
      </c>
      <c r="G3725" s="25" t="s">
        <v>1484</v>
      </c>
      <c r="H3725" s="24">
        <v>2572.34</v>
      </c>
      <c r="I3725" s="26">
        <v>0.22</v>
      </c>
      <c r="J3725" s="25" t="b">
        <v>1</v>
      </c>
    </row>
    <row r="3726" spans="1:10" x14ac:dyDescent="0.25">
      <c r="A3726" s="23">
        <v>44963</v>
      </c>
      <c r="B3726" s="24">
        <v>1835472</v>
      </c>
      <c r="C3726" s="25" t="s">
        <v>2802</v>
      </c>
      <c r="D3726" s="24">
        <v>7278</v>
      </c>
      <c r="E3726" s="24">
        <v>899</v>
      </c>
      <c r="F3726" s="26">
        <v>0.124</v>
      </c>
      <c r="G3726" s="25" t="s">
        <v>1484</v>
      </c>
      <c r="H3726" s="24">
        <v>81830.14</v>
      </c>
      <c r="I3726" s="26">
        <v>0.105</v>
      </c>
      <c r="J3726" s="25" t="b">
        <v>0</v>
      </c>
    </row>
    <row r="3727" spans="1:10" x14ac:dyDescent="0.25">
      <c r="A3727" s="23">
        <v>44992</v>
      </c>
      <c r="B3727" s="24">
        <v>1836896</v>
      </c>
      <c r="C3727" s="25" t="s">
        <v>1390</v>
      </c>
      <c r="D3727" s="24">
        <v>27257.88</v>
      </c>
      <c r="E3727" s="24">
        <v>3382.39</v>
      </c>
      <c r="F3727" s="26">
        <v>0.124</v>
      </c>
      <c r="G3727" s="25" t="s">
        <v>1484</v>
      </c>
      <c r="H3727" s="24">
        <v>1804.33</v>
      </c>
      <c r="I3727" s="26">
        <v>1.292</v>
      </c>
      <c r="J3727" s="25" t="b">
        <v>1</v>
      </c>
    </row>
    <row r="3728" spans="1:10" x14ac:dyDescent="0.25">
      <c r="A3728" s="23">
        <v>45117</v>
      </c>
      <c r="B3728" s="24">
        <v>1843141</v>
      </c>
      <c r="C3728" s="25" t="s">
        <v>2803</v>
      </c>
      <c r="D3728" s="24">
        <v>3492</v>
      </c>
      <c r="E3728" s="24">
        <v>434.3</v>
      </c>
      <c r="F3728" s="26">
        <v>0.124</v>
      </c>
      <c r="G3728" s="25" t="s">
        <v>1484</v>
      </c>
      <c r="H3728" s="24">
        <v>0</v>
      </c>
      <c r="I3728" s="26">
        <v>0</v>
      </c>
      <c r="J3728" s="25" t="b">
        <v>0</v>
      </c>
    </row>
    <row r="3729" spans="1:10" x14ac:dyDescent="0.25">
      <c r="A3729" s="23">
        <v>44963</v>
      </c>
      <c r="B3729" s="24">
        <v>1835454</v>
      </c>
      <c r="C3729" s="25" t="s">
        <v>2804</v>
      </c>
      <c r="D3729" s="24">
        <v>688</v>
      </c>
      <c r="E3729" s="24">
        <v>85.04</v>
      </c>
      <c r="F3729" s="26">
        <v>0.124</v>
      </c>
      <c r="G3729" s="25" t="s">
        <v>1484</v>
      </c>
      <c r="H3729" s="24">
        <v>0</v>
      </c>
      <c r="I3729" s="26">
        <v>0</v>
      </c>
      <c r="J3729" s="25" t="b">
        <v>0</v>
      </c>
    </row>
    <row r="3730" spans="1:10" x14ac:dyDescent="0.25">
      <c r="A3730" s="23">
        <v>45156</v>
      </c>
      <c r="B3730" s="24">
        <v>1845246</v>
      </c>
      <c r="C3730" s="25" t="s">
        <v>185</v>
      </c>
      <c r="D3730" s="24">
        <v>532</v>
      </c>
      <c r="E3730" s="24">
        <v>65.930000000000007</v>
      </c>
      <c r="F3730" s="26">
        <v>0.124</v>
      </c>
      <c r="G3730" s="25" t="s">
        <v>1484</v>
      </c>
      <c r="H3730" s="24">
        <v>4900.38</v>
      </c>
      <c r="I3730" s="26">
        <v>0.222</v>
      </c>
      <c r="J3730" s="25" t="b">
        <v>1</v>
      </c>
    </row>
    <row r="3731" spans="1:10" x14ac:dyDescent="0.25">
      <c r="A3731" s="23">
        <v>45159</v>
      </c>
      <c r="B3731" s="24">
        <v>1845300</v>
      </c>
      <c r="C3731" s="25" t="s">
        <v>2805</v>
      </c>
      <c r="D3731" s="24">
        <v>9464</v>
      </c>
      <c r="E3731" s="24">
        <v>1170.68</v>
      </c>
      <c r="F3731" s="26">
        <v>0.124</v>
      </c>
      <c r="G3731" s="25" t="s">
        <v>1484</v>
      </c>
      <c r="H3731" s="24">
        <v>1399.07</v>
      </c>
      <c r="I3731" s="26">
        <v>0.191</v>
      </c>
      <c r="J3731" s="25" t="b">
        <v>1</v>
      </c>
    </row>
    <row r="3732" spans="1:10" x14ac:dyDescent="0.25">
      <c r="A3732" s="23">
        <v>45183</v>
      </c>
      <c r="B3732" s="24">
        <v>1846649</v>
      </c>
      <c r="C3732" s="25" t="s">
        <v>2806</v>
      </c>
      <c r="D3732" s="24">
        <v>22105</v>
      </c>
      <c r="E3732" s="24">
        <v>2736.37</v>
      </c>
      <c r="F3732" s="26">
        <v>0.124</v>
      </c>
      <c r="G3732" s="25" t="s">
        <v>1484</v>
      </c>
      <c r="H3732" s="24">
        <v>0</v>
      </c>
      <c r="I3732" s="26">
        <v>0</v>
      </c>
      <c r="J3732" s="25" t="b">
        <v>0</v>
      </c>
    </row>
    <row r="3733" spans="1:10" x14ac:dyDescent="0.25">
      <c r="A3733" s="23">
        <v>45070</v>
      </c>
      <c r="B3733" s="24">
        <v>1841037</v>
      </c>
      <c r="C3733" s="25" t="s">
        <v>2717</v>
      </c>
      <c r="D3733" s="24">
        <v>341.4</v>
      </c>
      <c r="E3733" s="24">
        <v>42.27</v>
      </c>
      <c r="F3733" s="26">
        <v>0.124</v>
      </c>
      <c r="G3733" s="25" t="s">
        <v>1484</v>
      </c>
      <c r="H3733" s="24">
        <v>0</v>
      </c>
      <c r="I3733" s="26">
        <v>0</v>
      </c>
      <c r="J3733" s="25" t="b">
        <v>0</v>
      </c>
    </row>
    <row r="3734" spans="1:10" x14ac:dyDescent="0.25">
      <c r="A3734" s="23">
        <v>44949</v>
      </c>
      <c r="B3734" s="24">
        <v>1834806</v>
      </c>
      <c r="C3734" s="25" t="s">
        <v>641</v>
      </c>
      <c r="D3734" s="24">
        <v>12549</v>
      </c>
      <c r="E3734" s="24">
        <v>1560.73</v>
      </c>
      <c r="F3734" s="26">
        <v>0.124</v>
      </c>
      <c r="G3734" s="25" t="s">
        <v>1484</v>
      </c>
      <c r="H3734" s="24">
        <v>7047.04</v>
      </c>
      <c r="I3734" s="26">
        <v>0.13600000000000001</v>
      </c>
      <c r="J3734" s="25" t="b">
        <v>0</v>
      </c>
    </row>
    <row r="3735" spans="1:10" x14ac:dyDescent="0.25">
      <c r="A3735" s="23">
        <v>44979</v>
      </c>
      <c r="B3735" s="24">
        <v>1836237</v>
      </c>
      <c r="C3735" s="25" t="s">
        <v>1073</v>
      </c>
      <c r="D3735" s="24">
        <v>11432</v>
      </c>
      <c r="E3735" s="24">
        <v>1419.63</v>
      </c>
      <c r="F3735" s="26">
        <v>0.124</v>
      </c>
      <c r="G3735" s="25" t="s">
        <v>1484</v>
      </c>
      <c r="H3735" s="24">
        <v>15660.36</v>
      </c>
      <c r="I3735" s="26">
        <v>0.22</v>
      </c>
      <c r="J3735" s="25" t="b">
        <v>1</v>
      </c>
    </row>
    <row r="3736" spans="1:10" x14ac:dyDescent="0.25">
      <c r="A3736" s="23">
        <v>45155</v>
      </c>
      <c r="B3736" s="24">
        <v>1845149</v>
      </c>
      <c r="C3736" s="25" t="s">
        <v>2009</v>
      </c>
      <c r="D3736" s="24">
        <v>4056</v>
      </c>
      <c r="E3736" s="24">
        <v>503.76</v>
      </c>
      <c r="F3736" s="26">
        <v>0.124</v>
      </c>
      <c r="G3736" s="25" t="s">
        <v>1484</v>
      </c>
      <c r="H3736" s="24">
        <v>4486.3500000000004</v>
      </c>
      <c r="I3736" s="26">
        <v>0.44900000000000001</v>
      </c>
      <c r="J3736" s="25" t="b">
        <v>1</v>
      </c>
    </row>
    <row r="3737" spans="1:10" x14ac:dyDescent="0.25">
      <c r="A3737" s="23">
        <v>45091</v>
      </c>
      <c r="B3737" s="24">
        <v>1842113</v>
      </c>
      <c r="C3737" s="25" t="s">
        <v>2807</v>
      </c>
      <c r="D3737" s="24">
        <v>12094</v>
      </c>
      <c r="E3737" s="24">
        <v>1494</v>
      </c>
      <c r="F3737" s="26">
        <v>0.124</v>
      </c>
      <c r="G3737" s="25" t="s">
        <v>1484</v>
      </c>
      <c r="H3737" s="24">
        <v>993.21</v>
      </c>
      <c r="I3737" s="26">
        <v>0.22</v>
      </c>
      <c r="J3737" s="25" t="b">
        <v>1</v>
      </c>
    </row>
    <row r="3738" spans="1:10" x14ac:dyDescent="0.25">
      <c r="A3738" s="23">
        <v>45028</v>
      </c>
      <c r="B3738" s="24">
        <v>1838860</v>
      </c>
      <c r="C3738" s="25" t="s">
        <v>2808</v>
      </c>
      <c r="D3738" s="24">
        <v>513.03</v>
      </c>
      <c r="E3738" s="24">
        <v>63.84</v>
      </c>
      <c r="F3738" s="26">
        <v>0.124</v>
      </c>
      <c r="G3738" s="25" t="s">
        <v>1484</v>
      </c>
      <c r="H3738" s="24">
        <v>5572.16</v>
      </c>
      <c r="I3738" s="26">
        <v>0.13600000000000001</v>
      </c>
      <c r="J3738" s="25" t="b">
        <v>0</v>
      </c>
    </row>
    <row r="3739" spans="1:10" x14ac:dyDescent="0.25">
      <c r="A3739" s="23">
        <v>45063</v>
      </c>
      <c r="B3739" s="24">
        <v>1840683</v>
      </c>
      <c r="C3739" s="25" t="s">
        <v>2329</v>
      </c>
      <c r="D3739" s="24">
        <v>396</v>
      </c>
      <c r="E3739" s="24">
        <v>49.23</v>
      </c>
      <c r="F3739" s="26">
        <v>0.124</v>
      </c>
      <c r="G3739" s="25" t="s">
        <v>1484</v>
      </c>
      <c r="H3739" s="24">
        <v>79</v>
      </c>
      <c r="I3739" s="26">
        <v>0.29099999999999998</v>
      </c>
      <c r="J3739" s="25" t="b">
        <v>1</v>
      </c>
    </row>
    <row r="3740" spans="1:10" x14ac:dyDescent="0.25">
      <c r="A3740" s="23">
        <v>45040</v>
      </c>
      <c r="B3740" s="24">
        <v>1839475</v>
      </c>
      <c r="C3740" s="25" t="s">
        <v>2809</v>
      </c>
      <c r="D3740" s="24">
        <v>4228</v>
      </c>
      <c r="E3740" s="24">
        <v>522.58000000000004</v>
      </c>
      <c r="F3740" s="26">
        <v>0.124</v>
      </c>
      <c r="G3740" s="25" t="s">
        <v>1484</v>
      </c>
      <c r="H3740" s="24">
        <v>1445.93</v>
      </c>
      <c r="I3740" s="26">
        <v>0.193</v>
      </c>
      <c r="J3740" s="25" t="b">
        <v>1</v>
      </c>
    </row>
    <row r="3741" spans="1:10" x14ac:dyDescent="0.25">
      <c r="A3741" s="23">
        <v>45139</v>
      </c>
      <c r="B3741" s="24">
        <v>1844322</v>
      </c>
      <c r="C3741" s="25" t="s">
        <v>2810</v>
      </c>
      <c r="D3741" s="24">
        <v>6492</v>
      </c>
      <c r="E3741" s="24">
        <v>806.5</v>
      </c>
      <c r="F3741" s="26">
        <v>0.124</v>
      </c>
      <c r="G3741" s="25" t="s">
        <v>1484</v>
      </c>
      <c r="H3741" s="24">
        <v>2835.18</v>
      </c>
      <c r="I3741" s="26">
        <v>0.20599999999999999</v>
      </c>
      <c r="J3741" s="25" t="b">
        <v>1</v>
      </c>
    </row>
    <row r="3742" spans="1:10" x14ac:dyDescent="0.25">
      <c r="A3742" s="23">
        <v>45198</v>
      </c>
      <c r="B3742" s="24">
        <v>1847515</v>
      </c>
      <c r="C3742" s="25" t="s">
        <v>2811</v>
      </c>
      <c r="D3742" s="24">
        <v>4056</v>
      </c>
      <c r="E3742" s="24">
        <v>503.3</v>
      </c>
      <c r="F3742" s="26">
        <v>0.124</v>
      </c>
      <c r="G3742" s="25" t="s">
        <v>1484</v>
      </c>
      <c r="H3742" s="24">
        <v>72.98</v>
      </c>
      <c r="I3742" s="26">
        <v>0.22</v>
      </c>
      <c r="J3742" s="25" t="b">
        <v>1</v>
      </c>
    </row>
    <row r="3743" spans="1:10" x14ac:dyDescent="0.25">
      <c r="A3743" s="23">
        <v>45001</v>
      </c>
      <c r="B3743" s="24">
        <v>1837549</v>
      </c>
      <c r="C3743" s="25" t="s">
        <v>2812</v>
      </c>
      <c r="D3743" s="24">
        <v>10548</v>
      </c>
      <c r="E3743" s="24">
        <v>1303.73</v>
      </c>
      <c r="F3743" s="26">
        <v>0.124</v>
      </c>
      <c r="G3743" s="25" t="s">
        <v>1484</v>
      </c>
      <c r="H3743" s="24">
        <v>7216</v>
      </c>
      <c r="I3743" s="26">
        <v>0.22</v>
      </c>
      <c r="J3743" s="25" t="b">
        <v>1</v>
      </c>
    </row>
    <row r="3744" spans="1:10" x14ac:dyDescent="0.25">
      <c r="A3744" s="23">
        <v>44931</v>
      </c>
      <c r="B3744" s="24">
        <v>1834167</v>
      </c>
      <c r="C3744" s="25" t="s">
        <v>2813</v>
      </c>
      <c r="D3744" s="24">
        <v>4238</v>
      </c>
      <c r="E3744" s="24">
        <v>526.55999999999995</v>
      </c>
      <c r="F3744" s="26">
        <v>0.124</v>
      </c>
      <c r="G3744" s="25" t="s">
        <v>1484</v>
      </c>
      <c r="H3744" s="24">
        <v>10334.709999999999</v>
      </c>
      <c r="I3744" s="26">
        <v>0.121</v>
      </c>
      <c r="J3744" s="25" t="b">
        <v>0</v>
      </c>
    </row>
    <row r="3745" spans="1:10" x14ac:dyDescent="0.25">
      <c r="A3745" s="23">
        <v>44946</v>
      </c>
      <c r="B3745" s="24">
        <v>1834740</v>
      </c>
      <c r="C3745" s="25" t="s">
        <v>2814</v>
      </c>
      <c r="D3745" s="24">
        <v>16489</v>
      </c>
      <c r="E3745" s="24">
        <v>2044.4</v>
      </c>
      <c r="F3745" s="26">
        <v>0.124</v>
      </c>
      <c r="G3745" s="25" t="s">
        <v>1484</v>
      </c>
      <c r="H3745" s="24">
        <v>28.26</v>
      </c>
      <c r="I3745" s="26">
        <v>0.41499999999999998</v>
      </c>
      <c r="J3745" s="25" t="b">
        <v>1</v>
      </c>
    </row>
    <row r="3746" spans="1:10" x14ac:dyDescent="0.25">
      <c r="A3746" s="23">
        <v>44950</v>
      </c>
      <c r="B3746" s="24">
        <v>1834860</v>
      </c>
      <c r="C3746" s="25" t="s">
        <v>2815</v>
      </c>
      <c r="D3746" s="24">
        <v>7032</v>
      </c>
      <c r="E3746" s="24">
        <v>872.83</v>
      </c>
      <c r="F3746" s="26">
        <v>0.124</v>
      </c>
      <c r="G3746" s="25" t="s">
        <v>1484</v>
      </c>
      <c r="H3746" s="24">
        <v>12804.5</v>
      </c>
      <c r="I3746" s="26">
        <v>0.16600000000000001</v>
      </c>
      <c r="J3746" s="25" t="b">
        <v>0</v>
      </c>
    </row>
    <row r="3747" spans="1:10" x14ac:dyDescent="0.25">
      <c r="A3747" s="23">
        <v>45222</v>
      </c>
      <c r="B3747" s="24">
        <v>1848536</v>
      </c>
      <c r="C3747" s="25" t="s">
        <v>2816</v>
      </c>
      <c r="D3747" s="24">
        <v>385.05</v>
      </c>
      <c r="E3747" s="24">
        <v>47.87</v>
      </c>
      <c r="F3747" s="26">
        <v>0.124</v>
      </c>
      <c r="G3747" s="25" t="s">
        <v>1484</v>
      </c>
      <c r="H3747" s="24">
        <v>2009</v>
      </c>
      <c r="I3747" s="26">
        <v>0.22</v>
      </c>
      <c r="J3747" s="25" t="b">
        <v>1</v>
      </c>
    </row>
    <row r="3748" spans="1:10" x14ac:dyDescent="0.25">
      <c r="A3748" s="23">
        <v>44988</v>
      </c>
      <c r="B3748" s="24">
        <v>1836761</v>
      </c>
      <c r="C3748" s="25" t="s">
        <v>243</v>
      </c>
      <c r="D3748" s="24">
        <v>55112.6</v>
      </c>
      <c r="E3748" s="24">
        <v>6856.41</v>
      </c>
      <c r="F3748" s="26">
        <v>0.124</v>
      </c>
      <c r="G3748" s="25" t="s">
        <v>1484</v>
      </c>
      <c r="H3748" s="24">
        <v>5043</v>
      </c>
      <c r="I3748" s="26">
        <v>0.22</v>
      </c>
      <c r="J3748" s="25" t="b">
        <v>1</v>
      </c>
    </row>
    <row r="3749" spans="1:10" x14ac:dyDescent="0.25">
      <c r="A3749" s="23">
        <v>44945</v>
      </c>
      <c r="B3749" s="24">
        <v>1834686</v>
      </c>
      <c r="C3749" s="25" t="s">
        <v>2817</v>
      </c>
      <c r="D3749" s="24">
        <v>5856</v>
      </c>
      <c r="E3749" s="24">
        <v>723.8</v>
      </c>
      <c r="F3749" s="26">
        <v>0.124</v>
      </c>
      <c r="G3749" s="25" t="s">
        <v>1484</v>
      </c>
      <c r="H3749" s="24">
        <v>2831.46</v>
      </c>
      <c r="I3749" s="26">
        <v>0.22</v>
      </c>
      <c r="J3749" s="25" t="b">
        <v>1</v>
      </c>
    </row>
    <row r="3750" spans="1:10" x14ac:dyDescent="0.25">
      <c r="A3750" s="23">
        <v>45028</v>
      </c>
      <c r="B3750" s="24">
        <v>1838865</v>
      </c>
      <c r="C3750" s="25" t="s">
        <v>2818</v>
      </c>
      <c r="D3750" s="24">
        <v>5043</v>
      </c>
      <c r="E3750" s="24">
        <v>623.30999999999995</v>
      </c>
      <c r="F3750" s="26">
        <v>0.124</v>
      </c>
      <c r="G3750" s="25" t="s">
        <v>1484</v>
      </c>
      <c r="H3750" s="24">
        <v>6820.57</v>
      </c>
      <c r="I3750" s="26">
        <v>0.16500000000000001</v>
      </c>
      <c r="J3750" s="25" t="b">
        <v>0</v>
      </c>
    </row>
    <row r="3751" spans="1:10" x14ac:dyDescent="0.25">
      <c r="A3751" s="23">
        <v>45091</v>
      </c>
      <c r="B3751" s="24">
        <v>1842090</v>
      </c>
      <c r="C3751" s="25" t="s">
        <v>2819</v>
      </c>
      <c r="D3751" s="24">
        <v>4401</v>
      </c>
      <c r="E3751" s="24">
        <v>547</v>
      </c>
      <c r="F3751" s="26">
        <v>0.124</v>
      </c>
      <c r="G3751" s="25" t="s">
        <v>1484</v>
      </c>
      <c r="H3751" s="24">
        <v>4442.76</v>
      </c>
      <c r="I3751" s="26">
        <v>0.22</v>
      </c>
      <c r="J3751" s="25" t="b">
        <v>1</v>
      </c>
    </row>
    <row r="3752" spans="1:10" x14ac:dyDescent="0.25">
      <c r="A3752" s="23">
        <v>45257</v>
      </c>
      <c r="B3752" s="24">
        <v>1849947</v>
      </c>
      <c r="C3752" s="25" t="s">
        <v>2820</v>
      </c>
      <c r="D3752" s="24">
        <v>4976</v>
      </c>
      <c r="E3752" s="24">
        <v>615.42999999999995</v>
      </c>
      <c r="F3752" s="26">
        <v>0.124</v>
      </c>
      <c r="G3752" s="25" t="s">
        <v>1484</v>
      </c>
      <c r="H3752" s="24">
        <v>48471.41</v>
      </c>
      <c r="I3752" s="26">
        <v>0.11700000000000001</v>
      </c>
      <c r="J3752" s="25" t="b">
        <v>0</v>
      </c>
    </row>
    <row r="3753" spans="1:10" x14ac:dyDescent="0.25">
      <c r="A3753" s="23">
        <v>45237</v>
      </c>
      <c r="B3753" s="24">
        <v>1849271</v>
      </c>
      <c r="C3753" s="25" t="s">
        <v>2821</v>
      </c>
      <c r="D3753" s="24">
        <v>11025</v>
      </c>
      <c r="E3753" s="24">
        <v>1366.57</v>
      </c>
      <c r="F3753" s="26">
        <v>0.124</v>
      </c>
      <c r="G3753" s="25" t="s">
        <v>1484</v>
      </c>
      <c r="H3753" s="24">
        <v>0</v>
      </c>
      <c r="I3753" s="26">
        <v>0</v>
      </c>
      <c r="J3753" s="25" t="b">
        <v>0</v>
      </c>
    </row>
    <row r="3754" spans="1:10" x14ac:dyDescent="0.25">
      <c r="A3754" s="23">
        <v>44998</v>
      </c>
      <c r="B3754" s="24">
        <v>1837334</v>
      </c>
      <c r="C3754" s="25" t="s">
        <v>2822</v>
      </c>
      <c r="D3754" s="24">
        <v>10136</v>
      </c>
      <c r="E3754" s="24">
        <v>1252.81</v>
      </c>
      <c r="F3754" s="26">
        <v>0.124</v>
      </c>
      <c r="G3754" s="25" t="s">
        <v>1484</v>
      </c>
      <c r="H3754" s="24">
        <v>71.84</v>
      </c>
      <c r="I3754" s="26">
        <v>0.22500000000000001</v>
      </c>
      <c r="J3754" s="25" t="b">
        <v>1</v>
      </c>
    </row>
    <row r="3755" spans="1:10" x14ac:dyDescent="0.25">
      <c r="A3755" s="23">
        <v>44988</v>
      </c>
      <c r="B3755" s="24">
        <v>1836743</v>
      </c>
      <c r="C3755" s="25" t="s">
        <v>2823</v>
      </c>
      <c r="D3755" s="24">
        <v>5965</v>
      </c>
      <c r="E3755" s="24">
        <v>740.5</v>
      </c>
      <c r="F3755" s="26">
        <v>0.124</v>
      </c>
      <c r="G3755" s="25" t="s">
        <v>1484</v>
      </c>
      <c r="H3755" s="24">
        <v>1457.25</v>
      </c>
      <c r="I3755" s="26">
        <v>0.216</v>
      </c>
      <c r="J3755" s="25" t="b">
        <v>1</v>
      </c>
    </row>
    <row r="3756" spans="1:10" x14ac:dyDescent="0.25">
      <c r="A3756" s="23">
        <v>45282</v>
      </c>
      <c r="B3756" s="24">
        <v>1851084</v>
      </c>
      <c r="C3756" s="25" t="s">
        <v>739</v>
      </c>
      <c r="D3756" s="24">
        <v>6245</v>
      </c>
      <c r="E3756" s="24">
        <v>771.6</v>
      </c>
      <c r="F3756" s="26">
        <v>0.124</v>
      </c>
      <c r="G3756" s="25" t="s">
        <v>1484</v>
      </c>
      <c r="H3756" s="24">
        <v>0</v>
      </c>
      <c r="I3756" s="26">
        <v>0</v>
      </c>
      <c r="J3756" s="25" t="b">
        <v>0</v>
      </c>
    </row>
    <row r="3757" spans="1:10" x14ac:dyDescent="0.25">
      <c r="A3757" s="23">
        <v>45028</v>
      </c>
      <c r="B3757" s="24">
        <v>1838803</v>
      </c>
      <c r="C3757" s="25" t="s">
        <v>1952</v>
      </c>
      <c r="D3757" s="24">
        <v>1064</v>
      </c>
      <c r="E3757" s="24">
        <v>133.22</v>
      </c>
      <c r="F3757" s="26">
        <v>0.125</v>
      </c>
      <c r="G3757" s="25" t="s">
        <v>1484</v>
      </c>
      <c r="H3757" s="24">
        <v>874.12</v>
      </c>
      <c r="I3757" s="26">
        <v>0.22</v>
      </c>
      <c r="J3757" s="25" t="b">
        <v>1</v>
      </c>
    </row>
    <row r="3758" spans="1:10" x14ac:dyDescent="0.25">
      <c r="A3758" s="23">
        <v>45092</v>
      </c>
      <c r="B3758" s="24">
        <v>1842168</v>
      </c>
      <c r="C3758" s="25" t="s">
        <v>2824</v>
      </c>
      <c r="D3758" s="24">
        <v>6111</v>
      </c>
      <c r="E3758" s="24">
        <v>764.23</v>
      </c>
      <c r="F3758" s="26">
        <v>0.125</v>
      </c>
      <c r="G3758" s="25" t="s">
        <v>1484</v>
      </c>
      <c r="H3758" s="24">
        <v>41.77</v>
      </c>
      <c r="I3758" s="26">
        <v>0.36499999999999999</v>
      </c>
      <c r="J3758" s="25" t="b">
        <v>1</v>
      </c>
    </row>
    <row r="3759" spans="1:10" x14ac:dyDescent="0.25">
      <c r="A3759" s="23">
        <v>44978</v>
      </c>
      <c r="B3759" s="24">
        <v>1836154</v>
      </c>
      <c r="C3759" s="25" t="s">
        <v>2825</v>
      </c>
      <c r="D3759" s="24">
        <v>2932</v>
      </c>
      <c r="E3759" s="24">
        <v>366.93</v>
      </c>
      <c r="F3759" s="26">
        <v>0.125</v>
      </c>
      <c r="G3759" s="25" t="s">
        <v>1484</v>
      </c>
      <c r="H3759" s="24">
        <v>34903.56</v>
      </c>
      <c r="I3759" s="26">
        <v>0.08</v>
      </c>
      <c r="J3759" s="25" t="b">
        <v>0</v>
      </c>
    </row>
    <row r="3760" spans="1:10" x14ac:dyDescent="0.25">
      <c r="A3760" s="23">
        <v>44965</v>
      </c>
      <c r="B3760" s="24">
        <v>1835594</v>
      </c>
      <c r="C3760" s="25" t="s">
        <v>1159</v>
      </c>
      <c r="D3760" s="24">
        <v>35194</v>
      </c>
      <c r="E3760" s="24">
        <v>4386.29</v>
      </c>
      <c r="F3760" s="26">
        <v>0.125</v>
      </c>
      <c r="G3760" s="25" t="s">
        <v>1484</v>
      </c>
      <c r="H3760" s="24">
        <v>1517.82</v>
      </c>
      <c r="I3760" s="26">
        <v>0.22</v>
      </c>
      <c r="J3760" s="25" t="b">
        <v>1</v>
      </c>
    </row>
    <row r="3761" spans="1:10" x14ac:dyDescent="0.25">
      <c r="A3761" s="23">
        <v>45131</v>
      </c>
      <c r="B3761" s="24">
        <v>1843801</v>
      </c>
      <c r="C3761" s="25" t="s">
        <v>2826</v>
      </c>
      <c r="D3761" s="24">
        <v>10105</v>
      </c>
      <c r="E3761" s="24">
        <v>1264</v>
      </c>
      <c r="F3761" s="26">
        <v>0.125</v>
      </c>
      <c r="G3761" s="25" t="s">
        <v>1484</v>
      </c>
      <c r="H3761" s="24">
        <v>718</v>
      </c>
      <c r="I3761" s="26">
        <v>0.22600000000000001</v>
      </c>
      <c r="J3761" s="25" t="b">
        <v>1</v>
      </c>
    </row>
    <row r="3762" spans="1:10" x14ac:dyDescent="0.25">
      <c r="A3762" s="23">
        <v>45194</v>
      </c>
      <c r="B3762" s="24">
        <v>1847149</v>
      </c>
      <c r="C3762" s="25" t="s">
        <v>664</v>
      </c>
      <c r="D3762" s="24">
        <v>37216</v>
      </c>
      <c r="E3762" s="24">
        <v>4635.8999999999996</v>
      </c>
      <c r="F3762" s="26">
        <v>0.125</v>
      </c>
      <c r="G3762" s="25" t="s">
        <v>1484</v>
      </c>
      <c r="H3762" s="24">
        <v>166512.20000000001</v>
      </c>
      <c r="I3762" s="26">
        <v>1.6E-2</v>
      </c>
      <c r="J3762" s="25" t="b">
        <v>0</v>
      </c>
    </row>
    <row r="3763" spans="1:10" x14ac:dyDescent="0.25">
      <c r="A3763" s="23">
        <v>45170</v>
      </c>
      <c r="B3763" s="24">
        <v>1845982</v>
      </c>
      <c r="C3763" s="25" t="s">
        <v>2827</v>
      </c>
      <c r="D3763" s="24">
        <v>4060</v>
      </c>
      <c r="E3763" s="24">
        <v>506.53</v>
      </c>
      <c r="F3763" s="26">
        <v>0.125</v>
      </c>
      <c r="G3763" s="25" t="s">
        <v>1484</v>
      </c>
      <c r="H3763" s="24">
        <v>7467.31</v>
      </c>
      <c r="I3763" s="26">
        <v>0.50600000000000001</v>
      </c>
      <c r="J3763" s="25" t="b">
        <v>1</v>
      </c>
    </row>
    <row r="3764" spans="1:10" x14ac:dyDescent="0.25">
      <c r="A3764" s="23">
        <v>45079</v>
      </c>
      <c r="B3764" s="24">
        <v>1841487</v>
      </c>
      <c r="C3764" s="25" t="s">
        <v>561</v>
      </c>
      <c r="D3764" s="24">
        <v>56265</v>
      </c>
      <c r="E3764" s="24">
        <v>7008.87</v>
      </c>
      <c r="F3764" s="26">
        <v>0.125</v>
      </c>
      <c r="G3764" s="25" t="s">
        <v>1484</v>
      </c>
      <c r="H3764" s="24">
        <v>10904.52</v>
      </c>
      <c r="I3764" s="26">
        <v>0.22800000000000001</v>
      </c>
      <c r="J3764" s="25" t="b">
        <v>1</v>
      </c>
    </row>
    <row r="3765" spans="1:10" x14ac:dyDescent="0.25">
      <c r="A3765" s="23">
        <v>44959</v>
      </c>
      <c r="B3765" s="24">
        <v>1835323</v>
      </c>
      <c r="C3765" s="25" t="s">
        <v>2828</v>
      </c>
      <c r="D3765" s="24">
        <v>35226.120000000003</v>
      </c>
      <c r="E3765" s="24">
        <v>4409.08</v>
      </c>
      <c r="F3765" s="26">
        <v>0.125</v>
      </c>
      <c r="G3765" s="25" t="s">
        <v>1484</v>
      </c>
      <c r="H3765" s="24">
        <v>237.8</v>
      </c>
      <c r="I3765" s="26">
        <v>0.22</v>
      </c>
      <c r="J3765" s="25" t="b">
        <v>1</v>
      </c>
    </row>
    <row r="3766" spans="1:10" x14ac:dyDescent="0.25">
      <c r="A3766" s="23">
        <v>45100</v>
      </c>
      <c r="B3766" s="24">
        <v>1842512</v>
      </c>
      <c r="C3766" s="25" t="s">
        <v>2829</v>
      </c>
      <c r="D3766" s="24">
        <v>12273.28</v>
      </c>
      <c r="E3766" s="24">
        <v>1538.93</v>
      </c>
      <c r="F3766" s="26">
        <v>0.125</v>
      </c>
      <c r="G3766" s="25" t="s">
        <v>1484</v>
      </c>
      <c r="H3766" s="24">
        <v>999.58</v>
      </c>
      <c r="I3766" s="26">
        <v>0.22</v>
      </c>
      <c r="J3766" s="25" t="b">
        <v>1</v>
      </c>
    </row>
    <row r="3767" spans="1:10" x14ac:dyDescent="0.25">
      <c r="A3767" s="23">
        <v>45036</v>
      </c>
      <c r="B3767" s="24">
        <v>1839291</v>
      </c>
      <c r="C3767" s="25" t="s">
        <v>2830</v>
      </c>
      <c r="D3767" s="24">
        <v>7683</v>
      </c>
      <c r="E3767" s="24">
        <v>956.6</v>
      </c>
      <c r="F3767" s="26">
        <v>0.125</v>
      </c>
      <c r="G3767" s="25" t="s">
        <v>1484</v>
      </c>
      <c r="H3767" s="24">
        <v>290.27999999999997</v>
      </c>
      <c r="I3767" s="26">
        <v>0.22</v>
      </c>
      <c r="J3767" s="25" t="b">
        <v>1</v>
      </c>
    </row>
    <row r="3768" spans="1:10" x14ac:dyDescent="0.25">
      <c r="A3768" s="23">
        <v>45016</v>
      </c>
      <c r="B3768" s="24">
        <v>1838327</v>
      </c>
      <c r="C3768" s="25" t="s">
        <v>2831</v>
      </c>
      <c r="D3768" s="24">
        <v>5410</v>
      </c>
      <c r="E3768" s="24">
        <v>673.57</v>
      </c>
      <c r="F3768" s="26">
        <v>0.125</v>
      </c>
      <c r="G3768" s="25" t="s">
        <v>1484</v>
      </c>
      <c r="H3768" s="24">
        <v>428.56</v>
      </c>
      <c r="I3768" s="26">
        <v>0.13600000000000001</v>
      </c>
      <c r="J3768" s="25" t="b">
        <v>0</v>
      </c>
    </row>
    <row r="3769" spans="1:10" x14ac:dyDescent="0.25">
      <c r="A3769" s="23">
        <v>45127</v>
      </c>
      <c r="B3769" s="24">
        <v>1843647</v>
      </c>
      <c r="C3769" s="25" t="s">
        <v>2832</v>
      </c>
      <c r="D3769" s="24">
        <v>11468.87</v>
      </c>
      <c r="E3769" s="24">
        <v>1428.57</v>
      </c>
      <c r="F3769" s="26">
        <v>0.125</v>
      </c>
      <c r="G3769" s="25" t="s">
        <v>1484</v>
      </c>
      <c r="H3769" s="24">
        <v>524.42999999999995</v>
      </c>
      <c r="I3769" s="26">
        <v>0.14399999999999999</v>
      </c>
      <c r="J3769" s="25" t="b">
        <v>0</v>
      </c>
    </row>
    <row r="3770" spans="1:10" x14ac:dyDescent="0.25">
      <c r="A3770" s="23">
        <v>45279</v>
      </c>
      <c r="B3770" s="24">
        <v>1850908</v>
      </c>
      <c r="C3770" s="25" t="s">
        <v>2498</v>
      </c>
      <c r="D3770" s="24">
        <v>6589</v>
      </c>
      <c r="E3770" s="24">
        <v>824.47</v>
      </c>
      <c r="F3770" s="26">
        <v>0.125</v>
      </c>
      <c r="G3770" s="25" t="s">
        <v>1484</v>
      </c>
      <c r="H3770" s="24">
        <v>1026.5899999999999</v>
      </c>
      <c r="I3770" s="26">
        <v>0.20499999999999999</v>
      </c>
      <c r="J3770" s="25" t="b">
        <v>1</v>
      </c>
    </row>
    <row r="3771" spans="1:10" x14ac:dyDescent="0.25">
      <c r="A3771" s="23">
        <v>45131</v>
      </c>
      <c r="B3771" s="24">
        <v>1843811</v>
      </c>
      <c r="C3771" s="25" t="s">
        <v>2833</v>
      </c>
      <c r="D3771" s="24">
        <v>10105</v>
      </c>
      <c r="E3771" s="24">
        <v>1264</v>
      </c>
      <c r="F3771" s="26">
        <v>0.125</v>
      </c>
      <c r="G3771" s="25" t="s">
        <v>1484</v>
      </c>
      <c r="H3771" s="24">
        <v>523.08000000000004</v>
      </c>
      <c r="I3771" s="26">
        <v>0.25</v>
      </c>
      <c r="J3771" s="25" t="b">
        <v>1</v>
      </c>
    </row>
    <row r="3772" spans="1:10" x14ac:dyDescent="0.25">
      <c r="A3772" s="23">
        <v>45131</v>
      </c>
      <c r="B3772" s="24">
        <v>1843798</v>
      </c>
      <c r="C3772" s="25" t="s">
        <v>2834</v>
      </c>
      <c r="D3772" s="24">
        <v>10105</v>
      </c>
      <c r="E3772" s="24">
        <v>1264</v>
      </c>
      <c r="F3772" s="26">
        <v>0.125</v>
      </c>
      <c r="G3772" s="25" t="s">
        <v>1484</v>
      </c>
      <c r="H3772" s="24">
        <v>1190.6400000000001</v>
      </c>
      <c r="I3772" s="26">
        <v>0.22</v>
      </c>
      <c r="J3772" s="25" t="b">
        <v>1</v>
      </c>
    </row>
    <row r="3773" spans="1:10" x14ac:dyDescent="0.25">
      <c r="A3773" s="23">
        <v>45049</v>
      </c>
      <c r="B3773" s="24">
        <v>1840029</v>
      </c>
      <c r="C3773" s="25" t="s">
        <v>2835</v>
      </c>
      <c r="D3773" s="24">
        <v>619.75</v>
      </c>
      <c r="E3773" s="24">
        <v>77.27</v>
      </c>
      <c r="F3773" s="26">
        <v>0.125</v>
      </c>
      <c r="G3773" s="25" t="s">
        <v>1484</v>
      </c>
      <c r="H3773" s="24">
        <v>13157.76</v>
      </c>
      <c r="I3773" s="26">
        <v>0.13600000000000001</v>
      </c>
      <c r="J3773" s="25" t="b">
        <v>0</v>
      </c>
    </row>
    <row r="3774" spans="1:10" x14ac:dyDescent="0.25">
      <c r="A3774" s="23">
        <v>45131</v>
      </c>
      <c r="B3774" s="24">
        <v>1843803</v>
      </c>
      <c r="C3774" s="25" t="s">
        <v>2836</v>
      </c>
      <c r="D3774" s="24">
        <v>10105</v>
      </c>
      <c r="E3774" s="24">
        <v>1264</v>
      </c>
      <c r="F3774" s="26">
        <v>0.125</v>
      </c>
      <c r="G3774" s="25" t="s">
        <v>1484</v>
      </c>
      <c r="H3774" s="24">
        <v>7856.59</v>
      </c>
      <c r="I3774" s="26">
        <v>0.31</v>
      </c>
      <c r="J3774" s="25" t="b">
        <v>1</v>
      </c>
    </row>
    <row r="3775" spans="1:10" x14ac:dyDescent="0.25">
      <c r="A3775" s="23">
        <v>45219</v>
      </c>
      <c r="B3775" s="24">
        <v>1848498</v>
      </c>
      <c r="C3775" s="25" t="s">
        <v>2837</v>
      </c>
      <c r="D3775" s="24">
        <v>3990</v>
      </c>
      <c r="E3775" s="24">
        <v>497</v>
      </c>
      <c r="F3775" s="26">
        <v>0.125</v>
      </c>
      <c r="G3775" s="25" t="s">
        <v>1484</v>
      </c>
      <c r="H3775" s="24">
        <v>43059.9</v>
      </c>
      <c r="I3775" s="26">
        <v>0.112</v>
      </c>
      <c r="J3775" s="25" t="b">
        <v>0</v>
      </c>
    </row>
    <row r="3776" spans="1:10" x14ac:dyDescent="0.25">
      <c r="A3776" s="23">
        <v>44952</v>
      </c>
      <c r="B3776" s="24">
        <v>1834989</v>
      </c>
      <c r="C3776" s="25" t="s">
        <v>2838</v>
      </c>
      <c r="D3776" s="24">
        <v>6744</v>
      </c>
      <c r="E3776" s="24">
        <v>843.87</v>
      </c>
      <c r="F3776" s="26">
        <v>0.125</v>
      </c>
      <c r="G3776" s="25" t="s">
        <v>1484</v>
      </c>
      <c r="H3776" s="24">
        <v>0</v>
      </c>
      <c r="I3776" s="26">
        <v>0</v>
      </c>
      <c r="J3776" s="25" t="b">
        <v>0</v>
      </c>
    </row>
    <row r="3777" spans="1:10" x14ac:dyDescent="0.25">
      <c r="A3777" s="23">
        <v>45225</v>
      </c>
      <c r="B3777" s="24">
        <v>1848754</v>
      </c>
      <c r="C3777" s="25" t="s">
        <v>2839</v>
      </c>
      <c r="D3777" s="24">
        <v>4772</v>
      </c>
      <c r="E3777" s="24">
        <v>598.70000000000005</v>
      </c>
      <c r="F3777" s="26">
        <v>0.125</v>
      </c>
      <c r="G3777" s="25" t="s">
        <v>1484</v>
      </c>
      <c r="H3777" s="24">
        <v>701.92</v>
      </c>
      <c r="I3777" s="26">
        <v>0.22</v>
      </c>
      <c r="J3777" s="25" t="b">
        <v>1</v>
      </c>
    </row>
    <row r="3778" spans="1:10" x14ac:dyDescent="0.25">
      <c r="A3778" s="23">
        <v>45103</v>
      </c>
      <c r="B3778" s="24">
        <v>1842554</v>
      </c>
      <c r="C3778" s="25" t="s">
        <v>218</v>
      </c>
      <c r="D3778" s="24">
        <v>41045</v>
      </c>
      <c r="E3778" s="24">
        <v>5125.51</v>
      </c>
      <c r="F3778" s="26">
        <v>0.125</v>
      </c>
      <c r="G3778" s="25" t="s">
        <v>1484</v>
      </c>
      <c r="H3778" s="24">
        <v>445.82</v>
      </c>
      <c r="I3778" s="26">
        <v>0.193</v>
      </c>
      <c r="J3778" s="25" t="b">
        <v>1</v>
      </c>
    </row>
    <row r="3779" spans="1:10" x14ac:dyDescent="0.25">
      <c r="A3779" s="23">
        <v>45131</v>
      </c>
      <c r="B3779" s="24">
        <v>1843804</v>
      </c>
      <c r="C3779" s="25" t="s">
        <v>2840</v>
      </c>
      <c r="D3779" s="24">
        <v>10105</v>
      </c>
      <c r="E3779" s="24">
        <v>1264</v>
      </c>
      <c r="F3779" s="26">
        <v>0.125</v>
      </c>
      <c r="G3779" s="25" t="s">
        <v>1484</v>
      </c>
      <c r="H3779" s="24">
        <v>602.42999999999995</v>
      </c>
      <c r="I3779" s="26">
        <v>0.20200000000000001</v>
      </c>
      <c r="J3779" s="25" t="b">
        <v>1</v>
      </c>
    </row>
    <row r="3780" spans="1:10" x14ac:dyDescent="0.25">
      <c r="A3780" s="23">
        <v>45030</v>
      </c>
      <c r="B3780" s="24">
        <v>1839011</v>
      </c>
      <c r="C3780" s="25" t="s">
        <v>2841</v>
      </c>
      <c r="D3780" s="24">
        <v>5102</v>
      </c>
      <c r="E3780" s="24">
        <v>635.41999999999996</v>
      </c>
      <c r="F3780" s="26">
        <v>0.125</v>
      </c>
      <c r="G3780" s="25" t="s">
        <v>1484</v>
      </c>
      <c r="H3780" s="24">
        <v>0</v>
      </c>
      <c r="I3780" s="26">
        <v>0</v>
      </c>
      <c r="J3780" s="25" t="b">
        <v>0</v>
      </c>
    </row>
    <row r="3781" spans="1:10" x14ac:dyDescent="0.25">
      <c r="A3781" s="23">
        <v>45176</v>
      </c>
      <c r="B3781" s="24">
        <v>1846258</v>
      </c>
      <c r="C3781" s="25" t="s">
        <v>881</v>
      </c>
      <c r="D3781" s="24">
        <v>10270</v>
      </c>
      <c r="E3781" s="24">
        <v>1279.8699999999999</v>
      </c>
      <c r="F3781" s="26">
        <v>0.125</v>
      </c>
      <c r="G3781" s="25" t="s">
        <v>1484</v>
      </c>
      <c r="H3781" s="24">
        <v>1562.92</v>
      </c>
      <c r="I3781" s="26">
        <v>0.22</v>
      </c>
      <c r="J3781" s="25" t="b">
        <v>1</v>
      </c>
    </row>
    <row r="3782" spans="1:10" x14ac:dyDescent="0.25">
      <c r="A3782" s="23">
        <v>45016</v>
      </c>
      <c r="B3782" s="24">
        <v>1838348</v>
      </c>
      <c r="C3782" s="25" t="s">
        <v>185</v>
      </c>
      <c r="D3782" s="24">
        <v>1064</v>
      </c>
      <c r="E3782" s="24">
        <v>132.53</v>
      </c>
      <c r="F3782" s="26">
        <v>0.125</v>
      </c>
      <c r="G3782" s="25" t="s">
        <v>1484</v>
      </c>
      <c r="H3782" s="24">
        <v>553.9</v>
      </c>
      <c r="I3782" s="26">
        <v>0.25700000000000001</v>
      </c>
      <c r="J3782" s="25" t="b">
        <v>1</v>
      </c>
    </row>
    <row r="3783" spans="1:10" x14ac:dyDescent="0.25">
      <c r="A3783" s="23">
        <v>45131</v>
      </c>
      <c r="B3783" s="24">
        <v>1843802</v>
      </c>
      <c r="C3783" s="25" t="s">
        <v>2842</v>
      </c>
      <c r="D3783" s="24">
        <v>10105</v>
      </c>
      <c r="E3783" s="24">
        <v>1264</v>
      </c>
      <c r="F3783" s="26">
        <v>0.125</v>
      </c>
      <c r="G3783" s="25" t="s">
        <v>1484</v>
      </c>
      <c r="H3783" s="24">
        <v>0</v>
      </c>
      <c r="I3783" s="26">
        <v>0</v>
      </c>
      <c r="J3783" s="25" t="b">
        <v>0</v>
      </c>
    </row>
    <row r="3784" spans="1:10" x14ac:dyDescent="0.25">
      <c r="A3784" s="23">
        <v>45131</v>
      </c>
      <c r="B3784" s="24">
        <v>1843814</v>
      </c>
      <c r="C3784" s="25" t="s">
        <v>642</v>
      </c>
      <c r="D3784" s="24">
        <v>10105</v>
      </c>
      <c r="E3784" s="24">
        <v>1264</v>
      </c>
      <c r="F3784" s="26">
        <v>0.125</v>
      </c>
      <c r="G3784" s="25" t="s">
        <v>1484</v>
      </c>
      <c r="H3784" s="24">
        <v>1116.6199999999999</v>
      </c>
      <c r="I3784" s="26">
        <v>0.27200000000000002</v>
      </c>
      <c r="J3784" s="25" t="b">
        <v>1</v>
      </c>
    </row>
    <row r="3785" spans="1:10" x14ac:dyDescent="0.25">
      <c r="A3785" s="23">
        <v>45174</v>
      </c>
      <c r="B3785" s="24">
        <v>1846120</v>
      </c>
      <c r="C3785" s="25" t="s">
        <v>2843</v>
      </c>
      <c r="D3785" s="24">
        <v>33700</v>
      </c>
      <c r="E3785" s="24">
        <v>4203.57</v>
      </c>
      <c r="F3785" s="26">
        <v>0.125</v>
      </c>
      <c r="G3785" s="25" t="s">
        <v>1484</v>
      </c>
      <c r="H3785" s="24">
        <v>849.52</v>
      </c>
      <c r="I3785" s="26">
        <v>0.22</v>
      </c>
      <c r="J3785" s="25" t="b">
        <v>1</v>
      </c>
    </row>
    <row r="3786" spans="1:10" x14ac:dyDescent="0.25">
      <c r="A3786" s="23">
        <v>45140</v>
      </c>
      <c r="B3786" s="24">
        <v>1844396</v>
      </c>
      <c r="C3786" s="25" t="s">
        <v>2844</v>
      </c>
      <c r="D3786" s="24">
        <v>5358.36</v>
      </c>
      <c r="E3786" s="24">
        <v>672.23</v>
      </c>
      <c r="F3786" s="26">
        <v>0.125</v>
      </c>
      <c r="G3786" s="25" t="s">
        <v>1484</v>
      </c>
      <c r="H3786" s="24">
        <v>0</v>
      </c>
      <c r="I3786" s="26">
        <v>0</v>
      </c>
      <c r="J3786" s="25" t="b">
        <v>0</v>
      </c>
    </row>
    <row r="3787" spans="1:10" x14ac:dyDescent="0.25">
      <c r="A3787" s="23">
        <v>45131</v>
      </c>
      <c r="B3787" s="24">
        <v>1843815</v>
      </c>
      <c r="C3787" s="25" t="s">
        <v>2845</v>
      </c>
      <c r="D3787" s="24">
        <v>10105</v>
      </c>
      <c r="E3787" s="24">
        <v>1264</v>
      </c>
      <c r="F3787" s="26">
        <v>0.125</v>
      </c>
      <c r="G3787" s="25" t="s">
        <v>1484</v>
      </c>
      <c r="H3787" s="24">
        <v>3699.63</v>
      </c>
      <c r="I3787" s="26">
        <v>0.16800000000000001</v>
      </c>
      <c r="J3787" s="25" t="b">
        <v>0</v>
      </c>
    </row>
    <row r="3788" spans="1:10" x14ac:dyDescent="0.25">
      <c r="A3788" s="23">
        <v>44965</v>
      </c>
      <c r="B3788" s="24">
        <v>1835592</v>
      </c>
      <c r="C3788" s="25" t="s">
        <v>2519</v>
      </c>
      <c r="D3788" s="24">
        <v>35194</v>
      </c>
      <c r="E3788" s="24">
        <v>4386.29</v>
      </c>
      <c r="F3788" s="26">
        <v>0.125</v>
      </c>
      <c r="G3788" s="25" t="s">
        <v>1484</v>
      </c>
      <c r="H3788" s="24">
        <v>0</v>
      </c>
      <c r="I3788" s="26">
        <v>0</v>
      </c>
      <c r="J3788" s="25" t="b">
        <v>0</v>
      </c>
    </row>
    <row r="3789" spans="1:10" x14ac:dyDescent="0.25">
      <c r="A3789" s="23">
        <v>45222</v>
      </c>
      <c r="B3789" s="24">
        <v>1848591</v>
      </c>
      <c r="C3789" s="25" t="s">
        <v>469</v>
      </c>
      <c r="D3789" s="24">
        <v>800</v>
      </c>
      <c r="E3789" s="24">
        <v>100</v>
      </c>
      <c r="F3789" s="26">
        <v>0.125</v>
      </c>
      <c r="G3789" s="25" t="s">
        <v>1484</v>
      </c>
      <c r="H3789" s="24">
        <v>2249.08</v>
      </c>
      <c r="I3789" s="26">
        <v>0.20599999999999999</v>
      </c>
      <c r="J3789" s="25" t="b">
        <v>1</v>
      </c>
    </row>
    <row r="3790" spans="1:10" x14ac:dyDescent="0.25">
      <c r="A3790" s="23">
        <v>45155</v>
      </c>
      <c r="B3790" s="24">
        <v>1845105</v>
      </c>
      <c r="C3790" s="25" t="s">
        <v>2846</v>
      </c>
      <c r="D3790" s="24">
        <v>8790</v>
      </c>
      <c r="E3790" s="24">
        <v>1102.9000000000001</v>
      </c>
      <c r="F3790" s="26">
        <v>0.125</v>
      </c>
      <c r="G3790" s="25" t="s">
        <v>1484</v>
      </c>
      <c r="H3790" s="24">
        <v>397.12</v>
      </c>
      <c r="I3790" s="26">
        <v>0.19400000000000001</v>
      </c>
      <c r="J3790" s="25" t="b">
        <v>1</v>
      </c>
    </row>
    <row r="3791" spans="1:10" x14ac:dyDescent="0.25">
      <c r="A3791" s="23">
        <v>44965</v>
      </c>
      <c r="B3791" s="24">
        <v>1835645</v>
      </c>
      <c r="C3791" s="25" t="s">
        <v>2847</v>
      </c>
      <c r="D3791" s="24">
        <v>5280</v>
      </c>
      <c r="E3791" s="24">
        <v>662</v>
      </c>
      <c r="F3791" s="26">
        <v>0.125</v>
      </c>
      <c r="G3791" s="25" t="s">
        <v>1484</v>
      </c>
      <c r="H3791" s="24">
        <v>5125.7299999999996</v>
      </c>
      <c r="I3791" s="26">
        <v>0.16800000000000001</v>
      </c>
      <c r="J3791" s="25" t="b">
        <v>0</v>
      </c>
    </row>
    <row r="3792" spans="1:10" x14ac:dyDescent="0.25">
      <c r="A3792" s="23">
        <v>44945</v>
      </c>
      <c r="B3792" s="24">
        <v>1834658</v>
      </c>
      <c r="C3792" s="25" t="s">
        <v>23</v>
      </c>
      <c r="D3792" s="24">
        <v>3932</v>
      </c>
      <c r="E3792" s="24">
        <v>490.77</v>
      </c>
      <c r="F3792" s="26">
        <v>0.125</v>
      </c>
      <c r="G3792" s="25" t="s">
        <v>1484</v>
      </c>
      <c r="H3792" s="24">
        <v>5575.32</v>
      </c>
      <c r="I3792" s="26">
        <v>0.22</v>
      </c>
      <c r="J3792" s="25" t="b">
        <v>1</v>
      </c>
    </row>
    <row r="3793" spans="1:10" x14ac:dyDescent="0.25">
      <c r="A3793" s="23">
        <v>45037</v>
      </c>
      <c r="B3793" s="24">
        <v>1839412</v>
      </c>
      <c r="C3793" s="25" t="s">
        <v>2848</v>
      </c>
      <c r="D3793" s="24">
        <v>16266</v>
      </c>
      <c r="E3793" s="24">
        <v>2028.37</v>
      </c>
      <c r="F3793" s="26">
        <v>0.125</v>
      </c>
      <c r="G3793" s="25" t="s">
        <v>1484</v>
      </c>
      <c r="H3793" s="24">
        <v>2764.14</v>
      </c>
      <c r="I3793" s="26">
        <v>0.24299999999999999</v>
      </c>
      <c r="J3793" s="25" t="b">
        <v>1</v>
      </c>
    </row>
    <row r="3794" spans="1:10" x14ac:dyDescent="0.25">
      <c r="A3794" s="23">
        <v>45184</v>
      </c>
      <c r="B3794" s="24">
        <v>1846784</v>
      </c>
      <c r="C3794" s="25" t="s">
        <v>2849</v>
      </c>
      <c r="D3794" s="24">
        <v>4144</v>
      </c>
      <c r="E3794" s="24">
        <v>518.33000000000004</v>
      </c>
      <c r="F3794" s="26">
        <v>0.125</v>
      </c>
      <c r="G3794" s="25" t="s">
        <v>1484</v>
      </c>
      <c r="H3794" s="24">
        <v>0</v>
      </c>
      <c r="I3794" s="26">
        <v>0</v>
      </c>
      <c r="J3794" s="25" t="b">
        <v>0</v>
      </c>
    </row>
    <row r="3795" spans="1:10" x14ac:dyDescent="0.25">
      <c r="A3795" s="23">
        <v>45131</v>
      </c>
      <c r="B3795" s="24">
        <v>1843800</v>
      </c>
      <c r="C3795" s="25" t="s">
        <v>1953</v>
      </c>
      <c r="D3795" s="24">
        <v>10105</v>
      </c>
      <c r="E3795" s="24">
        <v>1264</v>
      </c>
      <c r="F3795" s="26">
        <v>0.125</v>
      </c>
      <c r="G3795" s="25" t="s">
        <v>1484</v>
      </c>
      <c r="H3795" s="24">
        <v>189337.49</v>
      </c>
      <c r="I3795" s="26">
        <v>0.14399999999999999</v>
      </c>
      <c r="J3795" s="25" t="b">
        <v>0</v>
      </c>
    </row>
    <row r="3796" spans="1:10" x14ac:dyDescent="0.25">
      <c r="A3796" s="23">
        <v>45196</v>
      </c>
      <c r="B3796" s="24">
        <v>1847359</v>
      </c>
      <c r="C3796" s="25" t="s">
        <v>2850</v>
      </c>
      <c r="D3796" s="24">
        <v>4050</v>
      </c>
      <c r="E3796" s="24">
        <v>506.17</v>
      </c>
      <c r="F3796" s="26">
        <v>0.125</v>
      </c>
      <c r="G3796" s="25" t="s">
        <v>1484</v>
      </c>
      <c r="H3796" s="24">
        <v>4049.02</v>
      </c>
      <c r="I3796" s="26">
        <v>0.156</v>
      </c>
      <c r="J3796" s="25" t="b">
        <v>0</v>
      </c>
    </row>
    <row r="3797" spans="1:10" x14ac:dyDescent="0.25">
      <c r="A3797" s="23">
        <v>45131</v>
      </c>
      <c r="B3797" s="24">
        <v>1843807</v>
      </c>
      <c r="C3797" s="25" t="s">
        <v>2851</v>
      </c>
      <c r="D3797" s="24">
        <v>10105</v>
      </c>
      <c r="E3797" s="24">
        <v>1264</v>
      </c>
      <c r="F3797" s="26">
        <v>0.125</v>
      </c>
      <c r="G3797" s="25" t="s">
        <v>1484</v>
      </c>
      <c r="H3797" s="24">
        <v>4476.38</v>
      </c>
      <c r="I3797" s="26">
        <v>0.22</v>
      </c>
      <c r="J3797" s="25" t="b">
        <v>1</v>
      </c>
    </row>
    <row r="3798" spans="1:10" x14ac:dyDescent="0.25">
      <c r="A3798" s="23">
        <v>44965</v>
      </c>
      <c r="B3798" s="24">
        <v>1835597</v>
      </c>
      <c r="C3798" s="25" t="s">
        <v>2852</v>
      </c>
      <c r="D3798" s="24">
        <v>3595</v>
      </c>
      <c r="E3798" s="24">
        <v>449.8</v>
      </c>
      <c r="F3798" s="26">
        <v>0.125</v>
      </c>
      <c r="G3798" s="25" t="s">
        <v>1484</v>
      </c>
      <c r="H3798" s="24">
        <v>241.86</v>
      </c>
      <c r="I3798" s="26">
        <v>0.25700000000000001</v>
      </c>
      <c r="J3798" s="25" t="b">
        <v>1</v>
      </c>
    </row>
    <row r="3799" spans="1:10" x14ac:dyDescent="0.25">
      <c r="A3799" s="23">
        <v>45057</v>
      </c>
      <c r="B3799" s="24">
        <v>1840403</v>
      </c>
      <c r="C3799" s="25" t="s">
        <v>820</v>
      </c>
      <c r="D3799" s="24">
        <v>25949.200000000001</v>
      </c>
      <c r="E3799" s="24">
        <v>3246.1</v>
      </c>
      <c r="F3799" s="26">
        <v>0.125</v>
      </c>
      <c r="G3799" s="25" t="s">
        <v>1484</v>
      </c>
      <c r="H3799" s="24">
        <v>54754.79</v>
      </c>
      <c r="I3799" s="26">
        <v>0.16700000000000001</v>
      </c>
      <c r="J3799" s="25" t="b">
        <v>0</v>
      </c>
    </row>
    <row r="3800" spans="1:10" x14ac:dyDescent="0.25">
      <c r="A3800" s="23">
        <v>45159</v>
      </c>
      <c r="B3800" s="24">
        <v>1845276</v>
      </c>
      <c r="C3800" s="25" t="s">
        <v>2853</v>
      </c>
      <c r="D3800" s="24">
        <v>3015</v>
      </c>
      <c r="E3800" s="24">
        <v>376.53</v>
      </c>
      <c r="F3800" s="26">
        <v>0.125</v>
      </c>
      <c r="G3800" s="25" t="s">
        <v>1484</v>
      </c>
      <c r="H3800" s="24">
        <v>2156.6</v>
      </c>
      <c r="I3800" s="26">
        <v>0.22</v>
      </c>
      <c r="J3800" s="25" t="b">
        <v>1</v>
      </c>
    </row>
    <row r="3801" spans="1:10" x14ac:dyDescent="0.25">
      <c r="A3801" s="23">
        <v>44978</v>
      </c>
      <c r="B3801" s="24">
        <v>1836172</v>
      </c>
      <c r="C3801" s="25" t="s">
        <v>2854</v>
      </c>
      <c r="D3801" s="24">
        <v>1333.15</v>
      </c>
      <c r="E3801" s="24">
        <v>167.98</v>
      </c>
      <c r="F3801" s="26">
        <v>0.126</v>
      </c>
      <c r="G3801" s="25" t="s">
        <v>1484</v>
      </c>
      <c r="H3801" s="24">
        <v>1225.9000000000001</v>
      </c>
      <c r="I3801" s="26">
        <v>0.22</v>
      </c>
      <c r="J3801" s="25" t="b">
        <v>1</v>
      </c>
    </row>
    <row r="3802" spans="1:10" x14ac:dyDescent="0.25">
      <c r="A3802" s="23">
        <v>45107</v>
      </c>
      <c r="B3802" s="24">
        <v>1842864</v>
      </c>
      <c r="C3802" s="25" t="s">
        <v>2855</v>
      </c>
      <c r="D3802" s="24">
        <v>4495.75</v>
      </c>
      <c r="E3802" s="24">
        <v>566.46</v>
      </c>
      <c r="F3802" s="26">
        <v>0.126</v>
      </c>
      <c r="G3802" s="25" t="s">
        <v>1484</v>
      </c>
      <c r="H3802" s="24">
        <v>11</v>
      </c>
      <c r="I3802" s="26">
        <v>2.4820000000000002</v>
      </c>
      <c r="J3802" s="25" t="b">
        <v>1</v>
      </c>
    </row>
    <row r="3803" spans="1:10" x14ac:dyDescent="0.25">
      <c r="A3803" s="23">
        <v>45279</v>
      </c>
      <c r="B3803" s="24">
        <v>1850915</v>
      </c>
      <c r="C3803" s="25" t="s">
        <v>2856</v>
      </c>
      <c r="D3803" s="24">
        <v>1065</v>
      </c>
      <c r="E3803" s="24">
        <v>134.19</v>
      </c>
      <c r="F3803" s="26">
        <v>0.126</v>
      </c>
      <c r="G3803" s="25" t="s">
        <v>1484</v>
      </c>
      <c r="H3803" s="24">
        <v>649.42999999999995</v>
      </c>
      <c r="I3803" s="26">
        <v>0.20100000000000001</v>
      </c>
      <c r="J3803" s="25" t="b">
        <v>1</v>
      </c>
    </row>
    <row r="3804" spans="1:10" x14ac:dyDescent="0.25">
      <c r="A3804" s="23">
        <v>44959</v>
      </c>
      <c r="B3804" s="24">
        <v>1835324</v>
      </c>
      <c r="C3804" s="25" t="s">
        <v>2857</v>
      </c>
      <c r="D3804" s="24">
        <v>35226.120000000003</v>
      </c>
      <c r="E3804" s="24">
        <v>4439.91</v>
      </c>
      <c r="F3804" s="26">
        <v>0.126</v>
      </c>
      <c r="G3804" s="25" t="s">
        <v>1484</v>
      </c>
      <c r="H3804" s="24">
        <v>1427.53</v>
      </c>
      <c r="I3804" s="26">
        <v>0.41899999999999998</v>
      </c>
      <c r="J3804" s="25" t="b">
        <v>1</v>
      </c>
    </row>
    <row r="3805" spans="1:10" x14ac:dyDescent="0.25">
      <c r="A3805" s="23">
        <v>45029</v>
      </c>
      <c r="B3805" s="24">
        <v>1838905</v>
      </c>
      <c r="C3805" s="25" t="s">
        <v>185</v>
      </c>
      <c r="D3805" s="24">
        <v>6021</v>
      </c>
      <c r="E3805" s="24">
        <v>759.4</v>
      </c>
      <c r="F3805" s="26">
        <v>0.126</v>
      </c>
      <c r="G3805" s="25" t="s">
        <v>1484</v>
      </c>
      <c r="H3805" s="24">
        <v>0</v>
      </c>
      <c r="I3805" s="26">
        <v>0</v>
      </c>
      <c r="J3805" s="25" t="b">
        <v>0</v>
      </c>
    </row>
    <row r="3806" spans="1:10" x14ac:dyDescent="0.25">
      <c r="A3806" s="23">
        <v>44984</v>
      </c>
      <c r="B3806" s="24">
        <v>1836450</v>
      </c>
      <c r="C3806" s="25" t="s">
        <v>2858</v>
      </c>
      <c r="D3806" s="24">
        <v>25639.26</v>
      </c>
      <c r="E3806" s="24">
        <v>3230.55</v>
      </c>
      <c r="F3806" s="26">
        <v>0.126</v>
      </c>
      <c r="G3806" s="25" t="s">
        <v>1484</v>
      </c>
      <c r="H3806" s="24">
        <v>55812</v>
      </c>
      <c r="I3806" s="26">
        <v>6.6000000000000003E-2</v>
      </c>
      <c r="J3806" s="25" t="b">
        <v>0</v>
      </c>
    </row>
    <row r="3807" spans="1:10" x14ac:dyDescent="0.25">
      <c r="A3807" s="23">
        <v>45062</v>
      </c>
      <c r="B3807" s="24">
        <v>1840624</v>
      </c>
      <c r="C3807" s="25" t="s">
        <v>2859</v>
      </c>
      <c r="D3807" s="24">
        <v>12347</v>
      </c>
      <c r="E3807" s="24">
        <v>1552.11</v>
      </c>
      <c r="F3807" s="26">
        <v>0.126</v>
      </c>
      <c r="G3807" s="25" t="s">
        <v>1484</v>
      </c>
      <c r="H3807" s="24">
        <v>1114.3499999999999</v>
      </c>
      <c r="I3807" s="26">
        <v>0.22800000000000001</v>
      </c>
      <c r="J3807" s="25" t="b">
        <v>1</v>
      </c>
    </row>
    <row r="3808" spans="1:10" x14ac:dyDescent="0.25">
      <c r="A3808" s="23">
        <v>45219</v>
      </c>
      <c r="B3808" s="24">
        <v>1848499</v>
      </c>
      <c r="C3808" s="25" t="s">
        <v>2860</v>
      </c>
      <c r="D3808" s="24">
        <v>8519</v>
      </c>
      <c r="E3808" s="24">
        <v>1073.3900000000001</v>
      </c>
      <c r="F3808" s="26">
        <v>0.126</v>
      </c>
      <c r="G3808" s="25" t="s">
        <v>1484</v>
      </c>
      <c r="H3808" s="24">
        <v>3913.04</v>
      </c>
      <c r="I3808" s="26">
        <v>0.22</v>
      </c>
      <c r="J3808" s="25" t="b">
        <v>1</v>
      </c>
    </row>
    <row r="3809" spans="1:10" x14ac:dyDescent="0.25">
      <c r="A3809" s="23">
        <v>44979</v>
      </c>
      <c r="B3809" s="24">
        <v>1836255</v>
      </c>
      <c r="C3809" s="25" t="s">
        <v>2861</v>
      </c>
      <c r="D3809" s="24">
        <v>1596</v>
      </c>
      <c r="E3809" s="24">
        <v>201.1</v>
      </c>
      <c r="F3809" s="26">
        <v>0.126</v>
      </c>
      <c r="G3809" s="25" t="s">
        <v>1484</v>
      </c>
      <c r="H3809" s="24">
        <v>314.37</v>
      </c>
      <c r="I3809" s="26">
        <v>0.123</v>
      </c>
      <c r="J3809" s="25" t="b">
        <v>0</v>
      </c>
    </row>
    <row r="3810" spans="1:10" x14ac:dyDescent="0.25">
      <c r="A3810" s="23">
        <v>44932</v>
      </c>
      <c r="B3810" s="24">
        <v>1834205</v>
      </c>
      <c r="C3810" s="25" t="s">
        <v>2862</v>
      </c>
      <c r="D3810" s="24">
        <v>463</v>
      </c>
      <c r="E3810" s="24">
        <v>58.56</v>
      </c>
      <c r="F3810" s="26">
        <v>0.126</v>
      </c>
      <c r="G3810" s="25" t="s">
        <v>1484</v>
      </c>
      <c r="H3810" s="24">
        <v>2863.44</v>
      </c>
      <c r="I3810" s="26">
        <v>0.22</v>
      </c>
      <c r="J3810" s="25" t="b">
        <v>1</v>
      </c>
    </row>
    <row r="3811" spans="1:10" x14ac:dyDescent="0.25">
      <c r="A3811" s="23">
        <v>45047</v>
      </c>
      <c r="B3811" s="24">
        <v>1839897</v>
      </c>
      <c r="C3811" s="25" t="s">
        <v>2863</v>
      </c>
      <c r="D3811" s="24">
        <v>600</v>
      </c>
      <c r="E3811" s="24">
        <v>75.569999999999993</v>
      </c>
      <c r="F3811" s="26">
        <v>0.126</v>
      </c>
      <c r="G3811" s="25" t="s">
        <v>1484</v>
      </c>
      <c r="H3811" s="24">
        <v>0</v>
      </c>
      <c r="I3811" s="26">
        <v>0</v>
      </c>
      <c r="J3811" s="25" t="b">
        <v>0</v>
      </c>
    </row>
    <row r="3812" spans="1:10" x14ac:dyDescent="0.25">
      <c r="A3812" s="23">
        <v>44988</v>
      </c>
      <c r="B3812" s="24">
        <v>1836734</v>
      </c>
      <c r="C3812" s="25" t="s">
        <v>538</v>
      </c>
      <c r="D3812" s="24">
        <v>216645.49</v>
      </c>
      <c r="E3812" s="24">
        <v>27308</v>
      </c>
      <c r="F3812" s="26">
        <v>0.126</v>
      </c>
      <c r="G3812" s="25" t="s">
        <v>1484</v>
      </c>
      <c r="H3812" s="24">
        <v>1432.52</v>
      </c>
      <c r="I3812" s="26">
        <v>0.22700000000000001</v>
      </c>
      <c r="J3812" s="25" t="b">
        <v>1</v>
      </c>
    </row>
    <row r="3813" spans="1:10" x14ac:dyDescent="0.25">
      <c r="A3813" s="23">
        <v>45015</v>
      </c>
      <c r="B3813" s="24">
        <v>1838276</v>
      </c>
      <c r="C3813" s="25" t="s">
        <v>2864</v>
      </c>
      <c r="D3813" s="24">
        <v>21453</v>
      </c>
      <c r="E3813" s="24">
        <v>2710.54</v>
      </c>
      <c r="F3813" s="26">
        <v>0.126</v>
      </c>
      <c r="G3813" s="25" t="s">
        <v>1484</v>
      </c>
      <c r="H3813" s="24">
        <v>1835.41</v>
      </c>
      <c r="I3813" s="26">
        <v>0.20599999999999999</v>
      </c>
      <c r="J3813" s="25" t="b">
        <v>1</v>
      </c>
    </row>
    <row r="3814" spans="1:10" x14ac:dyDescent="0.25">
      <c r="A3814" s="23">
        <v>44967</v>
      </c>
      <c r="B3814" s="24">
        <v>1835735</v>
      </c>
      <c r="C3814" s="25" t="s">
        <v>2865</v>
      </c>
      <c r="D3814" s="24">
        <v>6334.5</v>
      </c>
      <c r="E3814" s="24">
        <v>795</v>
      </c>
      <c r="F3814" s="26">
        <v>0.126</v>
      </c>
      <c r="G3814" s="25" t="s">
        <v>1484</v>
      </c>
      <c r="H3814" s="24">
        <v>77.55</v>
      </c>
      <c r="I3814" s="26">
        <v>0.44400000000000001</v>
      </c>
      <c r="J3814" s="25" t="b">
        <v>1</v>
      </c>
    </row>
    <row r="3815" spans="1:10" x14ac:dyDescent="0.25">
      <c r="A3815" s="23">
        <v>45204</v>
      </c>
      <c r="B3815" s="24">
        <v>1847752</v>
      </c>
      <c r="C3815" s="25" t="s">
        <v>2866</v>
      </c>
      <c r="D3815" s="24">
        <v>48361.59</v>
      </c>
      <c r="E3815" s="24">
        <v>6093.56</v>
      </c>
      <c r="F3815" s="26">
        <v>0.126</v>
      </c>
      <c r="G3815" s="25" t="s">
        <v>1484</v>
      </c>
      <c r="H3815" s="24">
        <v>521.72</v>
      </c>
      <c r="I3815" s="26">
        <v>0.57699999999999996</v>
      </c>
      <c r="J3815" s="25" t="b">
        <v>1</v>
      </c>
    </row>
    <row r="3816" spans="1:10" x14ac:dyDescent="0.25">
      <c r="A3816" s="23">
        <v>45181</v>
      </c>
      <c r="B3816" s="24">
        <v>1846505</v>
      </c>
      <c r="C3816" s="25" t="s">
        <v>2867</v>
      </c>
      <c r="D3816" s="24">
        <v>61478.68</v>
      </c>
      <c r="E3816" s="24">
        <v>7731.21</v>
      </c>
      <c r="F3816" s="26">
        <v>0.126</v>
      </c>
      <c r="G3816" s="25" t="s">
        <v>1484</v>
      </c>
      <c r="H3816" s="24">
        <v>0</v>
      </c>
      <c r="I3816" s="26">
        <v>0</v>
      </c>
      <c r="J3816" s="25" t="b">
        <v>0</v>
      </c>
    </row>
    <row r="3817" spans="1:10" x14ac:dyDescent="0.25">
      <c r="A3817" s="23">
        <v>44957</v>
      </c>
      <c r="B3817" s="24">
        <v>1835237</v>
      </c>
      <c r="C3817" s="25" t="s">
        <v>2868</v>
      </c>
      <c r="D3817" s="24">
        <v>69506.3</v>
      </c>
      <c r="E3817" s="24">
        <v>8788.64</v>
      </c>
      <c r="F3817" s="26">
        <v>0.126</v>
      </c>
      <c r="G3817" s="25" t="s">
        <v>1484</v>
      </c>
      <c r="H3817" s="24">
        <v>1408.98</v>
      </c>
      <c r="I3817" s="26">
        <v>0.16800000000000001</v>
      </c>
      <c r="J3817" s="25" t="b">
        <v>0</v>
      </c>
    </row>
    <row r="3818" spans="1:10" x14ac:dyDescent="0.25">
      <c r="A3818" s="23">
        <v>44978</v>
      </c>
      <c r="B3818" s="24">
        <v>1836165</v>
      </c>
      <c r="C3818" s="25" t="s">
        <v>2869</v>
      </c>
      <c r="D3818" s="24">
        <v>5965</v>
      </c>
      <c r="E3818" s="24">
        <v>754.43</v>
      </c>
      <c r="F3818" s="26">
        <v>0.126</v>
      </c>
      <c r="G3818" s="25" t="s">
        <v>1484</v>
      </c>
      <c r="H3818" s="24">
        <v>0</v>
      </c>
      <c r="I3818" s="26">
        <v>0</v>
      </c>
      <c r="J3818" s="25" t="b">
        <v>0</v>
      </c>
    </row>
    <row r="3819" spans="1:10" x14ac:dyDescent="0.25">
      <c r="A3819" s="23">
        <v>44956</v>
      </c>
      <c r="B3819" s="24">
        <v>1835139</v>
      </c>
      <c r="C3819" s="25" t="s">
        <v>2870</v>
      </c>
      <c r="D3819" s="24">
        <v>8960</v>
      </c>
      <c r="E3819" s="24">
        <v>1128.96</v>
      </c>
      <c r="F3819" s="26">
        <v>0.126</v>
      </c>
      <c r="G3819" s="25" t="s">
        <v>1484</v>
      </c>
      <c r="H3819" s="24">
        <v>1325.12</v>
      </c>
      <c r="I3819" s="26">
        <v>0.22</v>
      </c>
      <c r="J3819" s="25" t="b">
        <v>1</v>
      </c>
    </row>
    <row r="3820" spans="1:10" x14ac:dyDescent="0.25">
      <c r="A3820" s="23">
        <v>45043</v>
      </c>
      <c r="B3820" s="24">
        <v>1839690</v>
      </c>
      <c r="C3820" s="25" t="s">
        <v>594</v>
      </c>
      <c r="D3820" s="24">
        <v>988</v>
      </c>
      <c r="E3820" s="24">
        <v>124.49</v>
      </c>
      <c r="F3820" s="26">
        <v>0.126</v>
      </c>
      <c r="G3820" s="25" t="s">
        <v>1484</v>
      </c>
      <c r="H3820" s="24">
        <v>22657.03</v>
      </c>
      <c r="I3820" s="26">
        <v>0.19</v>
      </c>
      <c r="J3820" s="25" t="b">
        <v>1</v>
      </c>
    </row>
    <row r="3821" spans="1:10" x14ac:dyDescent="0.25">
      <c r="A3821" s="23">
        <v>45175</v>
      </c>
      <c r="B3821" s="24">
        <v>1846176</v>
      </c>
      <c r="C3821" s="25" t="s">
        <v>1178</v>
      </c>
      <c r="D3821" s="24">
        <v>4057</v>
      </c>
      <c r="E3821" s="24">
        <v>511.82</v>
      </c>
      <c r="F3821" s="26">
        <v>0.126</v>
      </c>
      <c r="G3821" s="25" t="s">
        <v>1484</v>
      </c>
      <c r="H3821" s="24">
        <v>1339.65</v>
      </c>
      <c r="I3821" s="26">
        <v>0.45100000000000001</v>
      </c>
      <c r="J3821" s="25" t="b">
        <v>1</v>
      </c>
    </row>
    <row r="3822" spans="1:10" x14ac:dyDescent="0.25">
      <c r="A3822" s="23">
        <v>44937</v>
      </c>
      <c r="B3822" s="24">
        <v>1834363</v>
      </c>
      <c r="C3822" s="25" t="s">
        <v>2871</v>
      </c>
      <c r="D3822" s="24">
        <v>3972</v>
      </c>
      <c r="E3822" s="24">
        <v>500.13</v>
      </c>
      <c r="F3822" s="26">
        <v>0.126</v>
      </c>
      <c r="G3822" s="25" t="s">
        <v>1484</v>
      </c>
      <c r="H3822" s="24">
        <v>0</v>
      </c>
      <c r="I3822" s="26">
        <v>0</v>
      </c>
      <c r="J3822" s="25" t="b">
        <v>0</v>
      </c>
    </row>
    <row r="3823" spans="1:10" x14ac:dyDescent="0.25">
      <c r="A3823" s="23">
        <v>45119</v>
      </c>
      <c r="B3823" s="24">
        <v>1843293</v>
      </c>
      <c r="C3823" s="25" t="s">
        <v>2872</v>
      </c>
      <c r="D3823" s="24">
        <v>851</v>
      </c>
      <c r="E3823" s="24">
        <v>107.6</v>
      </c>
      <c r="F3823" s="26">
        <v>0.126</v>
      </c>
      <c r="G3823" s="25" t="s">
        <v>1484</v>
      </c>
      <c r="H3823" s="24">
        <v>1298.0899999999999</v>
      </c>
      <c r="I3823" s="26">
        <v>1.9379999999999999</v>
      </c>
      <c r="J3823" s="25" t="b">
        <v>1</v>
      </c>
    </row>
    <row r="3824" spans="1:10" x14ac:dyDescent="0.25">
      <c r="A3824" s="23">
        <v>45030</v>
      </c>
      <c r="B3824" s="24">
        <v>1839024</v>
      </c>
      <c r="C3824" s="25" t="s">
        <v>893</v>
      </c>
      <c r="D3824" s="24">
        <v>5042</v>
      </c>
      <c r="E3824" s="24">
        <v>633.42999999999995</v>
      </c>
      <c r="F3824" s="26">
        <v>0.126</v>
      </c>
      <c r="G3824" s="25" t="s">
        <v>1484</v>
      </c>
      <c r="H3824" s="24">
        <v>1662.53</v>
      </c>
      <c r="I3824" s="26">
        <v>0.156</v>
      </c>
      <c r="J3824" s="25" t="b">
        <v>0</v>
      </c>
    </row>
    <row r="3825" spans="1:10" x14ac:dyDescent="0.25">
      <c r="A3825" s="23">
        <v>45154</v>
      </c>
      <c r="B3825" s="24">
        <v>1845047</v>
      </c>
      <c r="C3825" s="25" t="s">
        <v>2873</v>
      </c>
      <c r="D3825" s="24">
        <v>6960</v>
      </c>
      <c r="E3825" s="24">
        <v>874.73</v>
      </c>
      <c r="F3825" s="26">
        <v>0.126</v>
      </c>
      <c r="G3825" s="25" t="s">
        <v>1484</v>
      </c>
      <c r="H3825" s="24">
        <v>0</v>
      </c>
      <c r="I3825" s="26">
        <v>0</v>
      </c>
      <c r="J3825" s="25" t="b">
        <v>0</v>
      </c>
    </row>
    <row r="3826" spans="1:10" x14ac:dyDescent="0.25">
      <c r="A3826" s="23">
        <v>45272</v>
      </c>
      <c r="B3826" s="24">
        <v>1850618</v>
      </c>
      <c r="C3826" s="25" t="s">
        <v>2874</v>
      </c>
      <c r="D3826" s="24">
        <v>103.4</v>
      </c>
      <c r="E3826" s="24">
        <v>13</v>
      </c>
      <c r="F3826" s="26">
        <v>0.126</v>
      </c>
      <c r="G3826" s="25" t="s">
        <v>1484</v>
      </c>
      <c r="H3826" s="24">
        <v>355.18</v>
      </c>
      <c r="I3826" s="26">
        <v>0.34200000000000003</v>
      </c>
      <c r="J3826" s="25" t="b">
        <v>1</v>
      </c>
    </row>
    <row r="3827" spans="1:10" x14ac:dyDescent="0.25">
      <c r="A3827" s="23">
        <v>44951</v>
      </c>
      <c r="B3827" s="24">
        <v>1834971</v>
      </c>
      <c r="C3827" s="25" t="s">
        <v>533</v>
      </c>
      <c r="D3827" s="24">
        <v>33461.589999999997</v>
      </c>
      <c r="E3827" s="24">
        <v>4228.8999999999996</v>
      </c>
      <c r="F3827" s="26">
        <v>0.126</v>
      </c>
      <c r="G3827" s="25" t="s">
        <v>1484</v>
      </c>
      <c r="H3827" s="24">
        <v>295.2</v>
      </c>
      <c r="I3827" s="26">
        <v>0.22</v>
      </c>
      <c r="J3827" s="25" t="b">
        <v>1</v>
      </c>
    </row>
    <row r="3828" spans="1:10" x14ac:dyDescent="0.25">
      <c r="A3828" s="23">
        <v>45072</v>
      </c>
      <c r="B3828" s="24">
        <v>1841210</v>
      </c>
      <c r="C3828" s="25" t="s">
        <v>2875</v>
      </c>
      <c r="D3828" s="24">
        <v>5960</v>
      </c>
      <c r="E3828" s="24">
        <v>749.83</v>
      </c>
      <c r="F3828" s="26">
        <v>0.126</v>
      </c>
      <c r="G3828" s="25" t="s">
        <v>1484</v>
      </c>
      <c r="H3828" s="24">
        <v>1469.07</v>
      </c>
      <c r="I3828" s="26">
        <v>0.31</v>
      </c>
      <c r="J3828" s="25" t="b">
        <v>1</v>
      </c>
    </row>
    <row r="3829" spans="1:10" x14ac:dyDescent="0.25">
      <c r="A3829" s="23">
        <v>45279</v>
      </c>
      <c r="B3829" s="24">
        <v>1850926</v>
      </c>
      <c r="C3829" s="25" t="s">
        <v>1083</v>
      </c>
      <c r="D3829" s="24">
        <v>487</v>
      </c>
      <c r="E3829" s="24">
        <v>61.36</v>
      </c>
      <c r="F3829" s="26">
        <v>0.126</v>
      </c>
      <c r="G3829" s="25" t="s">
        <v>1484</v>
      </c>
      <c r="H3829" s="24">
        <v>0</v>
      </c>
      <c r="I3829" s="26">
        <v>0</v>
      </c>
      <c r="J3829" s="25" t="b">
        <v>0</v>
      </c>
    </row>
    <row r="3830" spans="1:10" x14ac:dyDescent="0.25">
      <c r="A3830" s="23">
        <v>45070</v>
      </c>
      <c r="B3830" s="24">
        <v>1841053</v>
      </c>
      <c r="C3830" s="25" t="s">
        <v>2876</v>
      </c>
      <c r="D3830" s="24">
        <v>968</v>
      </c>
      <c r="E3830" s="24">
        <v>122.07</v>
      </c>
      <c r="F3830" s="26">
        <v>0.126</v>
      </c>
      <c r="G3830" s="25" t="s">
        <v>1484</v>
      </c>
      <c r="H3830" s="24">
        <v>15.25</v>
      </c>
      <c r="I3830" s="26">
        <v>0.78700000000000003</v>
      </c>
      <c r="J3830" s="25" t="b">
        <v>1</v>
      </c>
    </row>
    <row r="3831" spans="1:10" x14ac:dyDescent="0.25">
      <c r="A3831" s="23">
        <v>44952</v>
      </c>
      <c r="B3831" s="24">
        <v>1835001</v>
      </c>
      <c r="C3831" s="25" t="s">
        <v>2877</v>
      </c>
      <c r="D3831" s="24">
        <v>31195.72</v>
      </c>
      <c r="E3831" s="24">
        <v>3929.6</v>
      </c>
      <c r="F3831" s="26">
        <v>0.126</v>
      </c>
      <c r="G3831" s="25" t="s">
        <v>1484</v>
      </c>
      <c r="H3831" s="24">
        <v>11348.3</v>
      </c>
      <c r="I3831" s="26">
        <v>0.187</v>
      </c>
      <c r="J3831" s="25" t="b">
        <v>1</v>
      </c>
    </row>
    <row r="3832" spans="1:10" x14ac:dyDescent="0.25">
      <c r="A3832" s="23">
        <v>45205</v>
      </c>
      <c r="B3832" s="24">
        <v>1847837</v>
      </c>
      <c r="C3832" s="25" t="s">
        <v>2878</v>
      </c>
      <c r="D3832" s="24">
        <v>22049</v>
      </c>
      <c r="E3832" s="24">
        <v>2772.97</v>
      </c>
      <c r="F3832" s="26">
        <v>0.126</v>
      </c>
      <c r="G3832" s="25" t="s">
        <v>1484</v>
      </c>
      <c r="H3832" s="24">
        <v>2275.8200000000002</v>
      </c>
      <c r="I3832" s="26">
        <v>0.20899999999999999</v>
      </c>
      <c r="J3832" s="25" t="b">
        <v>1</v>
      </c>
    </row>
    <row r="3833" spans="1:10" x14ac:dyDescent="0.25">
      <c r="A3833" s="23">
        <v>45281</v>
      </c>
      <c r="B3833" s="24">
        <v>1851043</v>
      </c>
      <c r="C3833" s="25" t="s">
        <v>2879</v>
      </c>
      <c r="D3833" s="24">
        <v>4602</v>
      </c>
      <c r="E3833" s="24">
        <v>579.24</v>
      </c>
      <c r="F3833" s="26">
        <v>0.126</v>
      </c>
      <c r="G3833" s="25" t="s">
        <v>1484</v>
      </c>
      <c r="H3833" s="24">
        <v>697.82</v>
      </c>
      <c r="I3833" s="26">
        <v>0.22</v>
      </c>
      <c r="J3833" s="25" t="b">
        <v>1</v>
      </c>
    </row>
    <row r="3834" spans="1:10" x14ac:dyDescent="0.25">
      <c r="A3834" s="23">
        <v>45160</v>
      </c>
      <c r="B3834" s="24">
        <v>1845379</v>
      </c>
      <c r="C3834" s="25" t="s">
        <v>2880</v>
      </c>
      <c r="D3834" s="24">
        <v>6167.4</v>
      </c>
      <c r="E3834" s="24">
        <v>779.04</v>
      </c>
      <c r="F3834" s="26">
        <v>0.126</v>
      </c>
      <c r="G3834" s="25" t="s">
        <v>1484</v>
      </c>
      <c r="H3834" s="24">
        <v>6208.63</v>
      </c>
      <c r="I3834" s="26">
        <v>0.13700000000000001</v>
      </c>
      <c r="J3834" s="25" t="b">
        <v>0</v>
      </c>
    </row>
    <row r="3835" spans="1:10" x14ac:dyDescent="0.25">
      <c r="A3835" s="23">
        <v>44958</v>
      </c>
      <c r="B3835" s="24">
        <v>1835251</v>
      </c>
      <c r="C3835" s="25" t="s">
        <v>193</v>
      </c>
      <c r="D3835" s="24">
        <v>34946.86</v>
      </c>
      <c r="E3835" s="24">
        <v>4407.3</v>
      </c>
      <c r="F3835" s="26">
        <v>0.126</v>
      </c>
      <c r="G3835" s="25" t="s">
        <v>1484</v>
      </c>
      <c r="H3835" s="24">
        <v>207.68</v>
      </c>
      <c r="I3835" s="26">
        <v>0.185</v>
      </c>
      <c r="J3835" s="25" t="b">
        <v>1</v>
      </c>
    </row>
    <row r="3836" spans="1:10" x14ac:dyDescent="0.25">
      <c r="A3836" s="23">
        <v>45072</v>
      </c>
      <c r="B3836" s="24">
        <v>1841212</v>
      </c>
      <c r="C3836" s="25" t="s">
        <v>2881</v>
      </c>
      <c r="D3836" s="24">
        <v>65396.97</v>
      </c>
      <c r="E3836" s="24">
        <v>8240.1200000000008</v>
      </c>
      <c r="F3836" s="26">
        <v>0.126</v>
      </c>
      <c r="G3836" s="25" t="s">
        <v>1484</v>
      </c>
      <c r="H3836" s="24">
        <v>2685.5</v>
      </c>
      <c r="I3836" s="26">
        <v>0.20899999999999999</v>
      </c>
      <c r="J3836" s="25" t="b">
        <v>1</v>
      </c>
    </row>
    <row r="3837" spans="1:10" x14ac:dyDescent="0.25">
      <c r="A3837" s="23">
        <v>44984</v>
      </c>
      <c r="B3837" s="24">
        <v>1836484</v>
      </c>
      <c r="C3837" s="25" t="s">
        <v>2882</v>
      </c>
      <c r="D3837" s="24">
        <v>2865.46</v>
      </c>
      <c r="E3837" s="24">
        <v>361.05</v>
      </c>
      <c r="F3837" s="26">
        <v>0.126</v>
      </c>
      <c r="G3837" s="25" t="s">
        <v>1484</v>
      </c>
      <c r="H3837" s="24">
        <v>304.93</v>
      </c>
      <c r="I3837" s="26">
        <v>0.128</v>
      </c>
      <c r="J3837" s="25" t="b">
        <v>0</v>
      </c>
    </row>
    <row r="3838" spans="1:10" x14ac:dyDescent="0.25">
      <c r="A3838" s="23">
        <v>45278</v>
      </c>
      <c r="B3838" s="24">
        <v>1850866</v>
      </c>
      <c r="C3838" s="25" t="s">
        <v>2883</v>
      </c>
      <c r="D3838" s="24">
        <v>7799</v>
      </c>
      <c r="E3838" s="24">
        <v>982.67</v>
      </c>
      <c r="F3838" s="26">
        <v>0.126</v>
      </c>
      <c r="G3838" s="25" t="s">
        <v>1484</v>
      </c>
      <c r="H3838" s="24">
        <v>6788.32</v>
      </c>
      <c r="I3838" s="26">
        <v>0.13600000000000001</v>
      </c>
      <c r="J3838" s="25" t="b">
        <v>0</v>
      </c>
    </row>
    <row r="3839" spans="1:10" x14ac:dyDescent="0.25">
      <c r="A3839" s="23">
        <v>45163</v>
      </c>
      <c r="B3839" s="24">
        <v>1845661</v>
      </c>
      <c r="C3839" s="25" t="s">
        <v>2884</v>
      </c>
      <c r="D3839" s="24">
        <v>70311.149999999994</v>
      </c>
      <c r="E3839" s="24">
        <v>8859.2000000000007</v>
      </c>
      <c r="F3839" s="26">
        <v>0.126</v>
      </c>
      <c r="G3839" s="25" t="s">
        <v>1484</v>
      </c>
      <c r="H3839" s="24">
        <v>409</v>
      </c>
      <c r="I3839" s="26">
        <v>0.22700000000000001</v>
      </c>
      <c r="J3839" s="25" t="b">
        <v>1</v>
      </c>
    </row>
    <row r="3840" spans="1:10" x14ac:dyDescent="0.25">
      <c r="A3840" s="23">
        <v>45132</v>
      </c>
      <c r="B3840" s="24">
        <v>1843950</v>
      </c>
      <c r="C3840" s="25" t="s">
        <v>185</v>
      </c>
      <c r="D3840" s="24">
        <v>4772</v>
      </c>
      <c r="E3840" s="24">
        <v>602.57000000000005</v>
      </c>
      <c r="F3840" s="26">
        <v>0.126</v>
      </c>
      <c r="G3840" s="25" t="s">
        <v>1484</v>
      </c>
      <c r="H3840" s="24">
        <v>0</v>
      </c>
      <c r="I3840" s="26">
        <v>0</v>
      </c>
      <c r="J3840" s="25" t="b">
        <v>0</v>
      </c>
    </row>
    <row r="3841" spans="1:10" x14ac:dyDescent="0.25">
      <c r="A3841" s="23">
        <v>44952</v>
      </c>
      <c r="B3841" s="24">
        <v>1834987</v>
      </c>
      <c r="C3841" s="25" t="s">
        <v>2885</v>
      </c>
      <c r="D3841" s="24">
        <v>6362</v>
      </c>
      <c r="E3841" s="24">
        <v>801.61</v>
      </c>
      <c r="F3841" s="26">
        <v>0.126</v>
      </c>
      <c r="G3841" s="25" t="s">
        <v>1484</v>
      </c>
      <c r="H3841" s="24">
        <v>1464.98</v>
      </c>
      <c r="I3841" s="26">
        <v>0.24399999999999999</v>
      </c>
      <c r="J3841" s="25" t="b">
        <v>1</v>
      </c>
    </row>
    <row r="3842" spans="1:10" x14ac:dyDescent="0.25">
      <c r="A3842" s="23">
        <v>45058</v>
      </c>
      <c r="B3842" s="24">
        <v>1840481</v>
      </c>
      <c r="C3842" s="25" t="s">
        <v>2886</v>
      </c>
      <c r="D3842" s="24">
        <v>3456</v>
      </c>
      <c r="E3842" s="24">
        <v>434.73</v>
      </c>
      <c r="F3842" s="26">
        <v>0.126</v>
      </c>
      <c r="G3842" s="25" t="s">
        <v>1484</v>
      </c>
      <c r="H3842" s="24">
        <v>0</v>
      </c>
      <c r="I3842" s="26">
        <v>0</v>
      </c>
      <c r="J3842" s="25" t="b">
        <v>0</v>
      </c>
    </row>
    <row r="3843" spans="1:10" x14ac:dyDescent="0.25">
      <c r="A3843" s="23">
        <v>45282</v>
      </c>
      <c r="B3843" s="24">
        <v>1851089</v>
      </c>
      <c r="C3843" s="25" t="s">
        <v>2887</v>
      </c>
      <c r="D3843" s="24">
        <v>60067.26</v>
      </c>
      <c r="E3843" s="24">
        <v>7567.73</v>
      </c>
      <c r="F3843" s="26">
        <v>0.126</v>
      </c>
      <c r="G3843" s="25" t="s">
        <v>1484</v>
      </c>
      <c r="H3843" s="24">
        <v>1208.24</v>
      </c>
      <c r="I3843" s="26">
        <v>0.22700000000000001</v>
      </c>
      <c r="J3843" s="25" t="b">
        <v>1</v>
      </c>
    </row>
    <row r="3844" spans="1:10" x14ac:dyDescent="0.25">
      <c r="A3844" s="23">
        <v>45252</v>
      </c>
      <c r="B3844" s="24">
        <v>1849878</v>
      </c>
      <c r="C3844" s="25" t="s">
        <v>2888</v>
      </c>
      <c r="D3844" s="24">
        <v>115485.59</v>
      </c>
      <c r="E3844" s="24">
        <v>14523.11</v>
      </c>
      <c r="F3844" s="26">
        <v>0.126</v>
      </c>
      <c r="G3844" s="25" t="s">
        <v>1484</v>
      </c>
      <c r="H3844" s="24">
        <v>43.29</v>
      </c>
      <c r="I3844" s="26">
        <v>0.317</v>
      </c>
      <c r="J3844" s="25" t="b">
        <v>1</v>
      </c>
    </row>
    <row r="3845" spans="1:10" x14ac:dyDescent="0.25">
      <c r="A3845" s="23">
        <v>45169</v>
      </c>
      <c r="B3845" s="24">
        <v>1845951</v>
      </c>
      <c r="C3845" s="25" t="s">
        <v>2889</v>
      </c>
      <c r="D3845" s="24">
        <v>13561.96</v>
      </c>
      <c r="E3845" s="24">
        <v>1714.47</v>
      </c>
      <c r="F3845" s="26">
        <v>0.126</v>
      </c>
      <c r="G3845" s="25" t="s">
        <v>1484</v>
      </c>
      <c r="H3845" s="24">
        <v>244.36</v>
      </c>
      <c r="I3845" s="26">
        <v>0.22</v>
      </c>
      <c r="J3845" s="25" t="b">
        <v>1</v>
      </c>
    </row>
    <row r="3846" spans="1:10" x14ac:dyDescent="0.25">
      <c r="A3846" s="23">
        <v>45274</v>
      </c>
      <c r="B3846" s="24">
        <v>1850746</v>
      </c>
      <c r="C3846" s="25" t="s">
        <v>2890</v>
      </c>
      <c r="D3846" s="24">
        <v>487</v>
      </c>
      <c r="E3846" s="24">
        <v>61.36</v>
      </c>
      <c r="F3846" s="26">
        <v>0.126</v>
      </c>
      <c r="G3846" s="25" t="s">
        <v>1484</v>
      </c>
      <c r="H3846" s="24">
        <v>487.9</v>
      </c>
      <c r="I3846" s="26">
        <v>0.22</v>
      </c>
      <c r="J3846" s="25" t="b">
        <v>1</v>
      </c>
    </row>
    <row r="3847" spans="1:10" x14ac:dyDescent="0.25">
      <c r="A3847" s="23">
        <v>45215</v>
      </c>
      <c r="B3847" s="24">
        <v>1848243</v>
      </c>
      <c r="C3847" s="25" t="s">
        <v>2891</v>
      </c>
      <c r="D3847" s="24">
        <v>21600</v>
      </c>
      <c r="E3847" s="24">
        <v>2730.4</v>
      </c>
      <c r="F3847" s="26">
        <v>0.126</v>
      </c>
      <c r="G3847" s="25" t="s">
        <v>1484</v>
      </c>
      <c r="H3847" s="24">
        <v>0</v>
      </c>
      <c r="I3847" s="26">
        <v>0</v>
      </c>
      <c r="J3847" s="25" t="b">
        <v>0</v>
      </c>
    </row>
    <row r="3848" spans="1:10" x14ac:dyDescent="0.25">
      <c r="A3848" s="23">
        <v>44964</v>
      </c>
      <c r="B3848" s="24">
        <v>1835543</v>
      </c>
      <c r="C3848" s="25" t="s">
        <v>1073</v>
      </c>
      <c r="D3848" s="24">
        <v>463</v>
      </c>
      <c r="E3848" s="24">
        <v>58.56</v>
      </c>
      <c r="F3848" s="26">
        <v>0.126</v>
      </c>
      <c r="G3848" s="25" t="s">
        <v>1484</v>
      </c>
      <c r="H3848" s="24">
        <v>10983.5</v>
      </c>
      <c r="I3848" s="26">
        <v>0.24099999999999999</v>
      </c>
      <c r="J3848" s="25" t="b">
        <v>1</v>
      </c>
    </row>
    <row r="3849" spans="1:10" x14ac:dyDescent="0.25">
      <c r="A3849" s="23">
        <v>45267</v>
      </c>
      <c r="B3849" s="24">
        <v>1850411</v>
      </c>
      <c r="C3849" s="25" t="s">
        <v>2892</v>
      </c>
      <c r="D3849" s="24">
        <v>5499.69</v>
      </c>
      <c r="E3849" s="24">
        <v>692.96</v>
      </c>
      <c r="F3849" s="26">
        <v>0.126</v>
      </c>
      <c r="G3849" s="25" t="s">
        <v>1484</v>
      </c>
      <c r="H3849" s="24">
        <v>339.26</v>
      </c>
      <c r="I3849" s="26">
        <v>0.59199999999999997</v>
      </c>
      <c r="J3849" s="25" t="b">
        <v>1</v>
      </c>
    </row>
    <row r="3850" spans="1:10" x14ac:dyDescent="0.25">
      <c r="A3850" s="23">
        <v>44998</v>
      </c>
      <c r="B3850" s="24">
        <v>1837372</v>
      </c>
      <c r="C3850" s="25" t="s">
        <v>2893</v>
      </c>
      <c r="D3850" s="24">
        <v>633</v>
      </c>
      <c r="E3850" s="24">
        <v>79.760000000000005</v>
      </c>
      <c r="F3850" s="26">
        <v>0.126</v>
      </c>
      <c r="G3850" s="25" t="s">
        <v>1484</v>
      </c>
      <c r="H3850" s="24">
        <v>1307.08</v>
      </c>
      <c r="I3850" s="26">
        <v>0.22</v>
      </c>
      <c r="J3850" s="25" t="b">
        <v>1</v>
      </c>
    </row>
    <row r="3851" spans="1:10" x14ac:dyDescent="0.25">
      <c r="A3851" s="23">
        <v>44966</v>
      </c>
      <c r="B3851" s="24">
        <v>1835674</v>
      </c>
      <c r="C3851" s="25" t="s">
        <v>2885</v>
      </c>
      <c r="D3851" s="24">
        <v>7056</v>
      </c>
      <c r="E3851" s="24">
        <v>889.06</v>
      </c>
      <c r="F3851" s="26">
        <v>0.126</v>
      </c>
      <c r="G3851" s="25" t="s">
        <v>1484</v>
      </c>
      <c r="H3851" s="24">
        <v>1078</v>
      </c>
      <c r="I3851" s="26">
        <v>0.17399999999999999</v>
      </c>
      <c r="J3851" s="25" t="b">
        <v>0</v>
      </c>
    </row>
    <row r="3852" spans="1:10" x14ac:dyDescent="0.25">
      <c r="A3852" s="23">
        <v>45001</v>
      </c>
      <c r="B3852" s="24">
        <v>1837550</v>
      </c>
      <c r="C3852" s="25" t="s">
        <v>2894</v>
      </c>
      <c r="D3852" s="24">
        <v>11987.22</v>
      </c>
      <c r="E3852" s="24">
        <v>1527.87</v>
      </c>
      <c r="F3852" s="26">
        <v>0.127</v>
      </c>
      <c r="G3852" s="25" t="s">
        <v>1484</v>
      </c>
      <c r="H3852" s="24">
        <v>0</v>
      </c>
      <c r="I3852" s="26">
        <v>0</v>
      </c>
      <c r="J3852" s="25" t="b">
        <v>0</v>
      </c>
    </row>
    <row r="3853" spans="1:10" x14ac:dyDescent="0.25">
      <c r="A3853" s="23">
        <v>44994</v>
      </c>
      <c r="B3853" s="24">
        <v>1837145</v>
      </c>
      <c r="C3853" s="25" t="s">
        <v>2895</v>
      </c>
      <c r="D3853" s="24">
        <v>31728</v>
      </c>
      <c r="E3853" s="24">
        <v>4019.67</v>
      </c>
      <c r="F3853" s="26">
        <v>0.127</v>
      </c>
      <c r="G3853" s="25" t="s">
        <v>1484</v>
      </c>
      <c r="H3853" s="24">
        <v>952.84</v>
      </c>
      <c r="I3853" s="26">
        <v>0.22</v>
      </c>
      <c r="J3853" s="25" t="b">
        <v>1</v>
      </c>
    </row>
    <row r="3854" spans="1:10" x14ac:dyDescent="0.25">
      <c r="A3854" s="23">
        <v>45119</v>
      </c>
      <c r="B3854" s="24">
        <v>1843278</v>
      </c>
      <c r="C3854" s="25" t="s">
        <v>2896</v>
      </c>
      <c r="D3854" s="24">
        <v>408</v>
      </c>
      <c r="E3854" s="24">
        <v>51.77</v>
      </c>
      <c r="F3854" s="26">
        <v>0.127</v>
      </c>
      <c r="G3854" s="25" t="s">
        <v>1484</v>
      </c>
      <c r="H3854" s="24">
        <v>19033.3</v>
      </c>
      <c r="I3854" s="26">
        <v>0.22800000000000001</v>
      </c>
      <c r="J3854" s="25" t="b">
        <v>1</v>
      </c>
    </row>
    <row r="3855" spans="1:10" x14ac:dyDescent="0.25">
      <c r="A3855" s="23">
        <v>45197</v>
      </c>
      <c r="B3855" s="24">
        <v>1847413</v>
      </c>
      <c r="C3855" s="25" t="s">
        <v>2897</v>
      </c>
      <c r="D3855" s="24">
        <v>3362</v>
      </c>
      <c r="E3855" s="24">
        <v>428.07</v>
      </c>
      <c r="F3855" s="26">
        <v>0.127</v>
      </c>
      <c r="G3855" s="25" t="s">
        <v>1484</v>
      </c>
      <c r="H3855" s="24">
        <v>937.64</v>
      </c>
      <c r="I3855" s="26">
        <v>0.13600000000000001</v>
      </c>
      <c r="J3855" s="25" t="b">
        <v>0</v>
      </c>
    </row>
    <row r="3856" spans="1:10" x14ac:dyDescent="0.25">
      <c r="A3856" s="23">
        <v>44970</v>
      </c>
      <c r="B3856" s="24">
        <v>1835815</v>
      </c>
      <c r="C3856" s="25" t="s">
        <v>1625</v>
      </c>
      <c r="D3856" s="24">
        <v>61845.38</v>
      </c>
      <c r="E3856" s="24">
        <v>7858.77</v>
      </c>
      <c r="F3856" s="26">
        <v>0.127</v>
      </c>
      <c r="G3856" s="25" t="s">
        <v>1484</v>
      </c>
      <c r="H3856" s="24">
        <v>7446.71</v>
      </c>
      <c r="I3856" s="26">
        <v>0.36599999999999999</v>
      </c>
      <c r="J3856" s="25" t="b">
        <v>1</v>
      </c>
    </row>
    <row r="3857" spans="1:10" x14ac:dyDescent="0.25">
      <c r="A3857" s="23">
        <v>44988</v>
      </c>
      <c r="B3857" s="24">
        <v>1836702</v>
      </c>
      <c r="C3857" s="25" t="s">
        <v>2898</v>
      </c>
      <c r="D3857" s="24">
        <v>14094</v>
      </c>
      <c r="E3857" s="24">
        <v>1793.67</v>
      </c>
      <c r="F3857" s="26">
        <v>0.127</v>
      </c>
      <c r="G3857" s="25" t="s">
        <v>1484</v>
      </c>
      <c r="H3857" s="24">
        <v>270.51</v>
      </c>
      <c r="I3857" s="26">
        <v>0.184</v>
      </c>
      <c r="J3857" s="25" t="b">
        <v>1</v>
      </c>
    </row>
    <row r="3858" spans="1:10" x14ac:dyDescent="0.25">
      <c r="A3858" s="23">
        <v>45225</v>
      </c>
      <c r="B3858" s="24">
        <v>1848783</v>
      </c>
      <c r="C3858" s="25" t="s">
        <v>1572</v>
      </c>
      <c r="D3858" s="24">
        <v>30388</v>
      </c>
      <c r="E3858" s="24">
        <v>3862.85</v>
      </c>
      <c r="F3858" s="26">
        <v>0.127</v>
      </c>
      <c r="G3858" s="25" t="s">
        <v>1484</v>
      </c>
      <c r="H3858" s="24">
        <v>929.06</v>
      </c>
      <c r="I3858" s="26">
        <v>0.22</v>
      </c>
      <c r="J3858" s="25" t="b">
        <v>1</v>
      </c>
    </row>
    <row r="3859" spans="1:10" x14ac:dyDescent="0.25">
      <c r="A3859" s="23">
        <v>45163</v>
      </c>
      <c r="B3859" s="24">
        <v>1845606</v>
      </c>
      <c r="C3859" s="25" t="s">
        <v>2899</v>
      </c>
      <c r="D3859" s="24">
        <v>2884</v>
      </c>
      <c r="E3859" s="24">
        <v>365.7</v>
      </c>
      <c r="F3859" s="26">
        <v>0.127</v>
      </c>
      <c r="G3859" s="25" t="s">
        <v>1484</v>
      </c>
      <c r="H3859" s="24">
        <v>2755.2</v>
      </c>
      <c r="I3859" s="26">
        <v>0.22</v>
      </c>
      <c r="J3859" s="25" t="b">
        <v>1</v>
      </c>
    </row>
    <row r="3860" spans="1:10" x14ac:dyDescent="0.25">
      <c r="A3860" s="23">
        <v>45169</v>
      </c>
      <c r="B3860" s="24">
        <v>1845948</v>
      </c>
      <c r="C3860" s="25" t="s">
        <v>2900</v>
      </c>
      <c r="D3860" s="24">
        <v>1307</v>
      </c>
      <c r="E3860" s="24">
        <v>166.32</v>
      </c>
      <c r="F3860" s="26">
        <v>0.127</v>
      </c>
      <c r="G3860" s="25" t="s">
        <v>1484</v>
      </c>
      <c r="H3860" s="24">
        <v>831.88</v>
      </c>
      <c r="I3860" s="26">
        <v>0.247</v>
      </c>
      <c r="J3860" s="25" t="b">
        <v>1</v>
      </c>
    </row>
    <row r="3861" spans="1:10" x14ac:dyDescent="0.25">
      <c r="A3861" s="23">
        <v>45110</v>
      </c>
      <c r="B3861" s="24">
        <v>1842896</v>
      </c>
      <c r="C3861" s="25" t="s">
        <v>2901</v>
      </c>
      <c r="D3861" s="24">
        <v>5808</v>
      </c>
      <c r="E3861" s="24">
        <v>735.1</v>
      </c>
      <c r="F3861" s="26">
        <v>0.127</v>
      </c>
      <c r="G3861" s="25" t="s">
        <v>1484</v>
      </c>
      <c r="H3861" s="24">
        <v>5323.44</v>
      </c>
      <c r="I3861" s="26">
        <v>0.22</v>
      </c>
      <c r="J3861" s="25" t="b">
        <v>1</v>
      </c>
    </row>
    <row r="3862" spans="1:10" x14ac:dyDescent="0.25">
      <c r="A3862" s="23">
        <v>45140</v>
      </c>
      <c r="B3862" s="24">
        <v>1844378</v>
      </c>
      <c r="C3862" s="25" t="s">
        <v>2902</v>
      </c>
      <c r="D3862" s="24">
        <v>304</v>
      </c>
      <c r="E3862" s="24">
        <v>38.47</v>
      </c>
      <c r="F3862" s="26">
        <v>0.127</v>
      </c>
      <c r="G3862" s="25" t="s">
        <v>1484</v>
      </c>
      <c r="H3862" s="24">
        <v>1202.2</v>
      </c>
      <c r="I3862" s="26">
        <v>0.22</v>
      </c>
      <c r="J3862" s="25" t="b">
        <v>1</v>
      </c>
    </row>
    <row r="3863" spans="1:10" x14ac:dyDescent="0.25">
      <c r="A3863" s="23">
        <v>45002</v>
      </c>
      <c r="B3863" s="24">
        <v>1837576</v>
      </c>
      <c r="C3863" s="25" t="s">
        <v>2903</v>
      </c>
      <c r="D3863" s="24">
        <v>4957</v>
      </c>
      <c r="E3863" s="24">
        <v>629.9</v>
      </c>
      <c r="F3863" s="26">
        <v>0.127</v>
      </c>
      <c r="G3863" s="25" t="s">
        <v>1484</v>
      </c>
      <c r="H3863" s="24">
        <v>375.56</v>
      </c>
      <c r="I3863" s="26">
        <v>0.22</v>
      </c>
      <c r="J3863" s="25" t="b">
        <v>1</v>
      </c>
    </row>
    <row r="3864" spans="1:10" x14ac:dyDescent="0.25">
      <c r="A3864" s="23">
        <v>45160</v>
      </c>
      <c r="B3864" s="24">
        <v>1845396</v>
      </c>
      <c r="C3864" s="25" t="s">
        <v>2904</v>
      </c>
      <c r="D3864" s="24">
        <v>2944</v>
      </c>
      <c r="E3864" s="24">
        <v>374.87</v>
      </c>
      <c r="F3864" s="26">
        <v>0.127</v>
      </c>
      <c r="G3864" s="25" t="s">
        <v>1484</v>
      </c>
      <c r="H3864" s="24">
        <v>0</v>
      </c>
      <c r="I3864" s="26">
        <v>0</v>
      </c>
      <c r="J3864" s="25" t="b">
        <v>0</v>
      </c>
    </row>
    <row r="3865" spans="1:10" x14ac:dyDescent="0.25">
      <c r="A3865" s="23">
        <v>45163</v>
      </c>
      <c r="B3865" s="24">
        <v>1845646</v>
      </c>
      <c r="C3865" s="25" t="s">
        <v>1360</v>
      </c>
      <c r="D3865" s="24">
        <v>22497.84</v>
      </c>
      <c r="E3865" s="24">
        <v>2860.32</v>
      </c>
      <c r="F3865" s="26">
        <v>0.127</v>
      </c>
      <c r="G3865" s="25" t="s">
        <v>1484</v>
      </c>
      <c r="H3865" s="24">
        <v>12126.59</v>
      </c>
      <c r="I3865" s="26">
        <v>0.13800000000000001</v>
      </c>
      <c r="J3865" s="25" t="b">
        <v>0</v>
      </c>
    </row>
    <row r="3866" spans="1:10" x14ac:dyDescent="0.25">
      <c r="A3866" s="23">
        <v>45184</v>
      </c>
      <c r="B3866" s="24">
        <v>1846782</v>
      </c>
      <c r="C3866" s="25" t="s">
        <v>2905</v>
      </c>
      <c r="D3866" s="24">
        <v>12789</v>
      </c>
      <c r="E3866" s="24">
        <v>1618.13</v>
      </c>
      <c r="F3866" s="26">
        <v>0.127</v>
      </c>
      <c r="G3866" s="25" t="s">
        <v>1484</v>
      </c>
      <c r="H3866" s="24">
        <v>2391.88</v>
      </c>
      <c r="I3866" s="26">
        <v>0.40899999999999997</v>
      </c>
      <c r="J3866" s="25" t="b">
        <v>1</v>
      </c>
    </row>
    <row r="3867" spans="1:10" x14ac:dyDescent="0.25">
      <c r="A3867" s="23">
        <v>44985</v>
      </c>
      <c r="B3867" s="24">
        <v>1836557</v>
      </c>
      <c r="C3867" s="25" t="s">
        <v>2906</v>
      </c>
      <c r="D3867" s="24">
        <v>13657</v>
      </c>
      <c r="E3867" s="24">
        <v>1729.93</v>
      </c>
      <c r="F3867" s="26">
        <v>0.127</v>
      </c>
      <c r="G3867" s="25" t="s">
        <v>1484</v>
      </c>
      <c r="H3867" s="24">
        <v>978.15</v>
      </c>
      <c r="I3867" s="26">
        <v>0.311</v>
      </c>
      <c r="J3867" s="25" t="b">
        <v>1</v>
      </c>
    </row>
    <row r="3868" spans="1:10" x14ac:dyDescent="0.25">
      <c r="A3868" s="23">
        <v>45065</v>
      </c>
      <c r="B3868" s="24">
        <v>1840850</v>
      </c>
      <c r="C3868" s="25" t="s">
        <v>1065</v>
      </c>
      <c r="D3868" s="24">
        <v>40706</v>
      </c>
      <c r="E3868" s="24">
        <v>5155.07</v>
      </c>
      <c r="F3868" s="26">
        <v>0.127</v>
      </c>
      <c r="G3868" s="25" t="s">
        <v>1484</v>
      </c>
      <c r="H3868" s="24">
        <v>152.52000000000001</v>
      </c>
      <c r="I3868" s="26">
        <v>0.22</v>
      </c>
      <c r="J3868" s="25" t="b">
        <v>1</v>
      </c>
    </row>
    <row r="3869" spans="1:10" x14ac:dyDescent="0.25">
      <c r="A3869" s="23">
        <v>45055</v>
      </c>
      <c r="B3869" s="24">
        <v>1840269</v>
      </c>
      <c r="C3869" s="25" t="s">
        <v>2907</v>
      </c>
      <c r="D3869" s="24">
        <v>18905.900000000001</v>
      </c>
      <c r="E3869" s="24">
        <v>2406.19</v>
      </c>
      <c r="F3869" s="26">
        <v>0.127</v>
      </c>
      <c r="G3869" s="25" t="s">
        <v>1484</v>
      </c>
      <c r="H3869" s="24">
        <v>4443.7299999999996</v>
      </c>
      <c r="I3869" s="26">
        <v>0.188</v>
      </c>
      <c r="J3869" s="25" t="b">
        <v>1</v>
      </c>
    </row>
    <row r="3870" spans="1:10" x14ac:dyDescent="0.25">
      <c r="A3870" s="23">
        <v>45155</v>
      </c>
      <c r="B3870" s="24">
        <v>1845148</v>
      </c>
      <c r="C3870" s="25" t="s">
        <v>2908</v>
      </c>
      <c r="D3870" s="24">
        <v>304</v>
      </c>
      <c r="E3870" s="24">
        <v>38.47</v>
      </c>
      <c r="F3870" s="26">
        <v>0.127</v>
      </c>
      <c r="G3870" s="25" t="s">
        <v>1484</v>
      </c>
      <c r="H3870" s="24">
        <v>665.84</v>
      </c>
      <c r="I3870" s="26">
        <v>0.22</v>
      </c>
      <c r="J3870" s="25" t="b">
        <v>1</v>
      </c>
    </row>
    <row r="3871" spans="1:10" x14ac:dyDescent="0.25">
      <c r="A3871" s="23">
        <v>45069</v>
      </c>
      <c r="B3871" s="24">
        <v>1840997</v>
      </c>
      <c r="C3871" s="25" t="s">
        <v>2756</v>
      </c>
      <c r="D3871" s="24">
        <v>304</v>
      </c>
      <c r="E3871" s="24">
        <v>38.53</v>
      </c>
      <c r="F3871" s="26">
        <v>0.127</v>
      </c>
      <c r="G3871" s="25" t="s">
        <v>1484</v>
      </c>
      <c r="H3871" s="24">
        <v>1702.32</v>
      </c>
      <c r="I3871" s="26">
        <v>0.22</v>
      </c>
      <c r="J3871" s="25" t="b">
        <v>1</v>
      </c>
    </row>
    <row r="3872" spans="1:10" x14ac:dyDescent="0.25">
      <c r="A3872" s="23">
        <v>45063</v>
      </c>
      <c r="B3872" s="24">
        <v>1840693</v>
      </c>
      <c r="C3872" s="25" t="s">
        <v>2909</v>
      </c>
      <c r="D3872" s="24">
        <v>17482</v>
      </c>
      <c r="E3872" s="24">
        <v>2212.33</v>
      </c>
      <c r="F3872" s="26">
        <v>0.127</v>
      </c>
      <c r="G3872" s="25" t="s">
        <v>1484</v>
      </c>
      <c r="H3872" s="24">
        <v>1053.6500000000001</v>
      </c>
      <c r="I3872" s="26">
        <v>1.113</v>
      </c>
      <c r="J3872" s="25" t="b">
        <v>1</v>
      </c>
    </row>
    <row r="3873" spans="1:10" x14ac:dyDescent="0.25">
      <c r="A3873" s="23">
        <v>45224</v>
      </c>
      <c r="B3873" s="24">
        <v>1848673</v>
      </c>
      <c r="C3873" s="25" t="s">
        <v>2910</v>
      </c>
      <c r="D3873" s="24">
        <v>10548</v>
      </c>
      <c r="E3873" s="24">
        <v>1341.87</v>
      </c>
      <c r="F3873" s="26">
        <v>0.127</v>
      </c>
      <c r="G3873" s="25" t="s">
        <v>1484</v>
      </c>
      <c r="H3873" s="24">
        <v>164.04</v>
      </c>
      <c r="I3873" s="26">
        <v>0.52500000000000002</v>
      </c>
      <c r="J3873" s="25" t="b">
        <v>1</v>
      </c>
    </row>
    <row r="3874" spans="1:10" x14ac:dyDescent="0.25">
      <c r="A3874" s="23">
        <v>45107</v>
      </c>
      <c r="B3874" s="24">
        <v>1842885</v>
      </c>
      <c r="C3874" s="25" t="s">
        <v>2911</v>
      </c>
      <c r="D3874" s="24">
        <v>18330.61</v>
      </c>
      <c r="E3874" s="24">
        <v>2323.2399999999998</v>
      </c>
      <c r="F3874" s="26">
        <v>0.127</v>
      </c>
      <c r="G3874" s="25" t="s">
        <v>1484</v>
      </c>
      <c r="H3874" s="24">
        <v>12085.16</v>
      </c>
      <c r="I3874" s="26">
        <v>0.22</v>
      </c>
      <c r="J3874" s="25" t="b">
        <v>1</v>
      </c>
    </row>
    <row r="3875" spans="1:10" x14ac:dyDescent="0.25">
      <c r="A3875" s="23">
        <v>44978</v>
      </c>
      <c r="B3875" s="24">
        <v>1836221</v>
      </c>
      <c r="C3875" s="25" t="s">
        <v>2912</v>
      </c>
      <c r="D3875" s="24">
        <v>3723</v>
      </c>
      <c r="E3875" s="24">
        <v>471.2</v>
      </c>
      <c r="F3875" s="26">
        <v>0.127</v>
      </c>
      <c r="G3875" s="25" t="s">
        <v>1484</v>
      </c>
      <c r="H3875" s="24">
        <v>207.77</v>
      </c>
      <c r="I3875" s="26">
        <v>1.1559999999999999</v>
      </c>
      <c r="J3875" s="25" t="b">
        <v>1</v>
      </c>
    </row>
    <row r="3876" spans="1:10" x14ac:dyDescent="0.25">
      <c r="A3876" s="23">
        <v>45086</v>
      </c>
      <c r="B3876" s="24">
        <v>1841842</v>
      </c>
      <c r="C3876" s="25" t="s">
        <v>2913</v>
      </c>
      <c r="D3876" s="24">
        <v>3613</v>
      </c>
      <c r="E3876" s="24">
        <v>457.23</v>
      </c>
      <c r="F3876" s="26">
        <v>0.127</v>
      </c>
      <c r="G3876" s="25" t="s">
        <v>1484</v>
      </c>
      <c r="H3876" s="24">
        <v>6.8</v>
      </c>
      <c r="I3876" s="26">
        <v>1.7649999999999999</v>
      </c>
      <c r="J3876" s="25" t="b">
        <v>1</v>
      </c>
    </row>
    <row r="3877" spans="1:10" x14ac:dyDescent="0.25">
      <c r="A3877" s="23">
        <v>44930</v>
      </c>
      <c r="B3877" s="24">
        <v>1834102</v>
      </c>
      <c r="C3877" s="25" t="s">
        <v>2914</v>
      </c>
      <c r="D3877" s="24">
        <v>710</v>
      </c>
      <c r="E3877" s="24">
        <v>90.13</v>
      </c>
      <c r="F3877" s="26">
        <v>0.127</v>
      </c>
      <c r="G3877" s="25" t="s">
        <v>1484</v>
      </c>
      <c r="H3877" s="24">
        <v>0</v>
      </c>
      <c r="I3877" s="26">
        <v>0</v>
      </c>
      <c r="J3877" s="25" t="b">
        <v>0</v>
      </c>
    </row>
    <row r="3878" spans="1:10" x14ac:dyDescent="0.25">
      <c r="A3878" s="23">
        <v>44987</v>
      </c>
      <c r="B3878" s="24">
        <v>1836658</v>
      </c>
      <c r="C3878" s="25" t="s">
        <v>2915</v>
      </c>
      <c r="D3878" s="24">
        <v>16933</v>
      </c>
      <c r="E3878" s="24">
        <v>2142.73</v>
      </c>
      <c r="F3878" s="26">
        <v>0.127</v>
      </c>
      <c r="G3878" s="25" t="s">
        <v>1484</v>
      </c>
      <c r="H3878" s="24">
        <v>1699.04</v>
      </c>
      <c r="I3878" s="26">
        <v>0.22</v>
      </c>
      <c r="J3878" s="25" t="b">
        <v>1</v>
      </c>
    </row>
    <row r="3879" spans="1:10" x14ac:dyDescent="0.25">
      <c r="A3879" s="23">
        <v>45106</v>
      </c>
      <c r="B3879" s="24">
        <v>1842729</v>
      </c>
      <c r="C3879" s="25" t="s">
        <v>2916</v>
      </c>
      <c r="D3879" s="24">
        <v>6492</v>
      </c>
      <c r="E3879" s="24">
        <v>827.13</v>
      </c>
      <c r="F3879" s="26">
        <v>0.127</v>
      </c>
      <c r="G3879" s="25" t="s">
        <v>1484</v>
      </c>
      <c r="H3879" s="24">
        <v>102.5</v>
      </c>
      <c r="I3879" s="26">
        <v>0.22</v>
      </c>
      <c r="J3879" s="25" t="b">
        <v>1</v>
      </c>
    </row>
    <row r="3880" spans="1:10" x14ac:dyDescent="0.25">
      <c r="A3880" s="23">
        <v>45028</v>
      </c>
      <c r="B3880" s="24">
        <v>1838864</v>
      </c>
      <c r="C3880" s="25" t="s">
        <v>2917</v>
      </c>
      <c r="D3880" s="24">
        <v>3613</v>
      </c>
      <c r="E3880" s="24">
        <v>458.03</v>
      </c>
      <c r="F3880" s="26">
        <v>0.127</v>
      </c>
      <c r="G3880" s="25" t="s">
        <v>1484</v>
      </c>
      <c r="H3880" s="24">
        <v>134.08000000000001</v>
      </c>
      <c r="I3880" s="26">
        <v>0.193</v>
      </c>
      <c r="J3880" s="25" t="b">
        <v>1</v>
      </c>
    </row>
    <row r="3881" spans="1:10" x14ac:dyDescent="0.25">
      <c r="A3881" s="23">
        <v>44984</v>
      </c>
      <c r="B3881" s="24">
        <v>1836486</v>
      </c>
      <c r="C3881" s="25" t="s">
        <v>2892</v>
      </c>
      <c r="D3881" s="24">
        <v>63985</v>
      </c>
      <c r="E3881" s="24">
        <v>8116.11</v>
      </c>
      <c r="F3881" s="26">
        <v>0.127</v>
      </c>
      <c r="G3881" s="25" t="s">
        <v>1484</v>
      </c>
      <c r="H3881" s="24">
        <v>1859.76</v>
      </c>
      <c r="I3881" s="26">
        <v>0.22</v>
      </c>
      <c r="J3881" s="25" t="b">
        <v>1</v>
      </c>
    </row>
    <row r="3882" spans="1:10" x14ac:dyDescent="0.25">
      <c r="A3882" s="23">
        <v>45281</v>
      </c>
      <c r="B3882" s="24">
        <v>1851039</v>
      </c>
      <c r="C3882" s="25" t="s">
        <v>968</v>
      </c>
      <c r="D3882" s="24">
        <v>102464</v>
      </c>
      <c r="E3882" s="24">
        <v>12973.37</v>
      </c>
      <c r="F3882" s="26">
        <v>0.127</v>
      </c>
      <c r="G3882" s="25" t="s">
        <v>1484</v>
      </c>
      <c r="H3882" s="24">
        <v>8899.83</v>
      </c>
      <c r="I3882" s="26">
        <v>0.191</v>
      </c>
      <c r="J3882" s="25" t="b">
        <v>1</v>
      </c>
    </row>
    <row r="3883" spans="1:10" x14ac:dyDescent="0.25">
      <c r="A3883" s="23">
        <v>44981</v>
      </c>
      <c r="B3883" s="24">
        <v>1836389</v>
      </c>
      <c r="C3883" s="25" t="s">
        <v>2324</v>
      </c>
      <c r="D3883" s="24">
        <v>1702</v>
      </c>
      <c r="E3883" s="24">
        <v>218</v>
      </c>
      <c r="F3883" s="26">
        <v>0.128</v>
      </c>
      <c r="G3883" s="25" t="s">
        <v>1484</v>
      </c>
      <c r="H3883" s="24">
        <v>0</v>
      </c>
      <c r="I3883" s="26">
        <v>0</v>
      </c>
      <c r="J3883" s="25" t="b">
        <v>0</v>
      </c>
    </row>
    <row r="3884" spans="1:10" x14ac:dyDescent="0.25">
      <c r="A3884" s="23">
        <v>45251</v>
      </c>
      <c r="B3884" s="24">
        <v>1849831</v>
      </c>
      <c r="C3884" s="25" t="s">
        <v>2918</v>
      </c>
      <c r="D3884" s="24">
        <v>4772</v>
      </c>
      <c r="E3884" s="24">
        <v>609.79999999999995</v>
      </c>
      <c r="F3884" s="26">
        <v>0.128</v>
      </c>
      <c r="G3884" s="25" t="s">
        <v>1484</v>
      </c>
      <c r="H3884" s="24">
        <v>1263.5999999999999</v>
      </c>
      <c r="I3884" s="26">
        <v>0.23300000000000001</v>
      </c>
      <c r="J3884" s="25" t="b">
        <v>1</v>
      </c>
    </row>
    <row r="3885" spans="1:10" x14ac:dyDescent="0.25">
      <c r="A3885" s="23">
        <v>45034</v>
      </c>
      <c r="B3885" s="24">
        <v>1839164</v>
      </c>
      <c r="C3885" s="25" t="s">
        <v>853</v>
      </c>
      <c r="D3885" s="24">
        <v>1818</v>
      </c>
      <c r="E3885" s="24">
        <v>232.8</v>
      </c>
      <c r="F3885" s="26">
        <v>0.128</v>
      </c>
      <c r="G3885" s="25" t="s">
        <v>1484</v>
      </c>
      <c r="H3885" s="24">
        <v>902.82</v>
      </c>
      <c r="I3885" s="26">
        <v>0.22</v>
      </c>
      <c r="J3885" s="25" t="b">
        <v>1</v>
      </c>
    </row>
    <row r="3886" spans="1:10" x14ac:dyDescent="0.25">
      <c r="A3886" s="23">
        <v>45222</v>
      </c>
      <c r="B3886" s="24">
        <v>1848555</v>
      </c>
      <c r="C3886" s="25" t="s">
        <v>185</v>
      </c>
      <c r="D3886" s="24">
        <v>5965</v>
      </c>
      <c r="E3886" s="24">
        <v>765.07</v>
      </c>
      <c r="F3886" s="26">
        <v>0.128</v>
      </c>
      <c r="G3886" s="25" t="s">
        <v>1484</v>
      </c>
      <c r="H3886" s="24">
        <v>56679.53</v>
      </c>
      <c r="I3886" s="26">
        <v>8.3000000000000004E-2</v>
      </c>
      <c r="J3886" s="25" t="b">
        <v>0</v>
      </c>
    </row>
    <row r="3887" spans="1:10" x14ac:dyDescent="0.25">
      <c r="A3887" s="23">
        <v>45065</v>
      </c>
      <c r="B3887" s="24">
        <v>1840868</v>
      </c>
      <c r="C3887" s="25" t="s">
        <v>2919</v>
      </c>
      <c r="D3887" s="24">
        <v>8436</v>
      </c>
      <c r="E3887" s="24">
        <v>1080.48</v>
      </c>
      <c r="F3887" s="26">
        <v>0.128</v>
      </c>
      <c r="G3887" s="25" t="s">
        <v>1484</v>
      </c>
      <c r="H3887" s="24">
        <v>5.2</v>
      </c>
      <c r="I3887" s="26">
        <v>3.0379999999999998</v>
      </c>
      <c r="J3887" s="25" t="b">
        <v>1</v>
      </c>
    </row>
    <row r="3888" spans="1:10" x14ac:dyDescent="0.25">
      <c r="A3888" s="23">
        <v>45153</v>
      </c>
      <c r="B3888" s="24">
        <v>1844968</v>
      </c>
      <c r="C3888" s="25" t="s">
        <v>2920</v>
      </c>
      <c r="D3888" s="24">
        <v>4476</v>
      </c>
      <c r="E3888" s="24">
        <v>572.64</v>
      </c>
      <c r="F3888" s="26">
        <v>0.128</v>
      </c>
      <c r="G3888" s="25" t="s">
        <v>1484</v>
      </c>
      <c r="H3888" s="24">
        <v>1049.58</v>
      </c>
      <c r="I3888" s="26">
        <v>0.22</v>
      </c>
      <c r="J3888" s="25" t="b">
        <v>1</v>
      </c>
    </row>
    <row r="3889" spans="1:10" x14ac:dyDescent="0.25">
      <c r="A3889" s="23">
        <v>45208</v>
      </c>
      <c r="B3889" s="24">
        <v>1847875</v>
      </c>
      <c r="C3889" s="25" t="s">
        <v>2566</v>
      </c>
      <c r="D3889" s="24">
        <v>7840</v>
      </c>
      <c r="E3889" s="24">
        <v>1005.7</v>
      </c>
      <c r="F3889" s="26">
        <v>0.128</v>
      </c>
      <c r="G3889" s="25" t="s">
        <v>1484</v>
      </c>
      <c r="H3889" s="24">
        <v>820.82</v>
      </c>
      <c r="I3889" s="26">
        <v>0.36399999999999999</v>
      </c>
      <c r="J3889" s="25" t="b">
        <v>1</v>
      </c>
    </row>
    <row r="3890" spans="1:10" x14ac:dyDescent="0.25">
      <c r="A3890" s="23">
        <v>45180</v>
      </c>
      <c r="B3890" s="24">
        <v>1846371</v>
      </c>
      <c r="C3890" s="25" t="s">
        <v>1889</v>
      </c>
      <c r="D3890" s="24">
        <v>851</v>
      </c>
      <c r="E3890" s="24">
        <v>108.77</v>
      </c>
      <c r="F3890" s="26">
        <v>0.128</v>
      </c>
      <c r="G3890" s="25" t="s">
        <v>1484</v>
      </c>
      <c r="H3890" s="24">
        <v>1897.48</v>
      </c>
      <c r="I3890" s="26">
        <v>0.22</v>
      </c>
      <c r="J3890" s="25" t="b">
        <v>1</v>
      </c>
    </row>
    <row r="3891" spans="1:10" x14ac:dyDescent="0.25">
      <c r="A3891" s="23">
        <v>45244</v>
      </c>
      <c r="B3891" s="24">
        <v>1849548</v>
      </c>
      <c r="C3891" s="25" t="s">
        <v>1895</v>
      </c>
      <c r="D3891" s="24">
        <v>470</v>
      </c>
      <c r="E3891" s="24">
        <v>60</v>
      </c>
      <c r="F3891" s="26">
        <v>0.128</v>
      </c>
      <c r="G3891" s="25" t="s">
        <v>1484</v>
      </c>
      <c r="H3891" s="24">
        <v>1960</v>
      </c>
      <c r="I3891" s="26">
        <v>0.184</v>
      </c>
      <c r="J3891" s="25" t="b">
        <v>1</v>
      </c>
    </row>
    <row r="3892" spans="1:10" x14ac:dyDescent="0.25">
      <c r="A3892" s="23">
        <v>45280</v>
      </c>
      <c r="B3892" s="24">
        <v>1850982</v>
      </c>
      <c r="C3892" s="25" t="s">
        <v>193</v>
      </c>
      <c r="D3892" s="24">
        <v>18123</v>
      </c>
      <c r="E3892" s="24">
        <v>2311.5500000000002</v>
      </c>
      <c r="F3892" s="26">
        <v>0.128</v>
      </c>
      <c r="G3892" s="25" t="s">
        <v>1484</v>
      </c>
      <c r="H3892" s="24">
        <v>6134.42</v>
      </c>
      <c r="I3892" s="26">
        <v>0.22</v>
      </c>
      <c r="J3892" s="25" t="b">
        <v>1</v>
      </c>
    </row>
    <row r="3893" spans="1:10" x14ac:dyDescent="0.25">
      <c r="A3893" s="23">
        <v>45047</v>
      </c>
      <c r="B3893" s="24">
        <v>1839904</v>
      </c>
      <c r="C3893" s="25" t="s">
        <v>2921</v>
      </c>
      <c r="D3893" s="24">
        <v>12918</v>
      </c>
      <c r="E3893" s="24">
        <v>1649.37</v>
      </c>
      <c r="F3893" s="26">
        <v>0.128</v>
      </c>
      <c r="G3893" s="25" t="s">
        <v>1484</v>
      </c>
      <c r="H3893" s="24">
        <v>0</v>
      </c>
      <c r="I3893" s="26">
        <v>0</v>
      </c>
      <c r="J3893" s="25" t="b">
        <v>0</v>
      </c>
    </row>
    <row r="3894" spans="1:10" x14ac:dyDescent="0.25">
      <c r="A3894" s="23">
        <v>45280</v>
      </c>
      <c r="B3894" s="24">
        <v>1850994</v>
      </c>
      <c r="C3894" s="25" t="s">
        <v>2922</v>
      </c>
      <c r="D3894" s="24">
        <v>15239.1</v>
      </c>
      <c r="E3894" s="24">
        <v>1946.5</v>
      </c>
      <c r="F3894" s="26">
        <v>0.128</v>
      </c>
      <c r="G3894" s="25" t="s">
        <v>1484</v>
      </c>
      <c r="H3894" s="24">
        <v>8830.7999999999993</v>
      </c>
      <c r="I3894" s="26">
        <v>0.13600000000000001</v>
      </c>
      <c r="J3894" s="25" t="b">
        <v>0</v>
      </c>
    </row>
    <row r="3895" spans="1:10" x14ac:dyDescent="0.25">
      <c r="A3895" s="23">
        <v>45035</v>
      </c>
      <c r="B3895" s="24">
        <v>1839248</v>
      </c>
      <c r="C3895" s="25" t="s">
        <v>2305</v>
      </c>
      <c r="D3895" s="24">
        <v>16625</v>
      </c>
      <c r="E3895" s="24">
        <v>2135.5700000000002</v>
      </c>
      <c r="F3895" s="26">
        <v>0.128</v>
      </c>
      <c r="G3895" s="25" t="s">
        <v>1484</v>
      </c>
      <c r="H3895" s="24">
        <v>14691.14</v>
      </c>
      <c r="I3895" s="26">
        <v>9.9000000000000005E-2</v>
      </c>
      <c r="J3895" s="25" t="b">
        <v>0</v>
      </c>
    </row>
    <row r="3896" spans="1:10" x14ac:dyDescent="0.25">
      <c r="A3896" s="23">
        <v>45089</v>
      </c>
      <c r="B3896" s="24">
        <v>1841909</v>
      </c>
      <c r="C3896" s="25" t="s">
        <v>2923</v>
      </c>
      <c r="D3896" s="24">
        <v>6216.9</v>
      </c>
      <c r="E3896" s="24">
        <v>797.62</v>
      </c>
      <c r="F3896" s="26">
        <v>0.128</v>
      </c>
      <c r="G3896" s="25" t="s">
        <v>1484</v>
      </c>
      <c r="H3896" s="24">
        <v>0</v>
      </c>
      <c r="I3896" s="26">
        <v>0</v>
      </c>
      <c r="J3896" s="25" t="b">
        <v>0</v>
      </c>
    </row>
    <row r="3897" spans="1:10" x14ac:dyDescent="0.25">
      <c r="A3897" s="23">
        <v>44959</v>
      </c>
      <c r="B3897" s="24">
        <v>1835365</v>
      </c>
      <c r="C3897" s="25" t="s">
        <v>2924</v>
      </c>
      <c r="D3897" s="24">
        <v>160410.66</v>
      </c>
      <c r="E3897" s="24">
        <v>20600</v>
      </c>
      <c r="F3897" s="26">
        <v>0.128</v>
      </c>
      <c r="G3897" s="25" t="s">
        <v>1484</v>
      </c>
      <c r="H3897" s="24">
        <v>23903</v>
      </c>
      <c r="I3897" s="26">
        <v>0.22</v>
      </c>
      <c r="J3897" s="25" t="b">
        <v>1</v>
      </c>
    </row>
    <row r="3898" spans="1:10" x14ac:dyDescent="0.25">
      <c r="A3898" s="23">
        <v>45055</v>
      </c>
      <c r="B3898" s="24">
        <v>1840309</v>
      </c>
      <c r="C3898" s="25" t="s">
        <v>2925</v>
      </c>
      <c r="D3898" s="24">
        <v>18058.8</v>
      </c>
      <c r="E3898" s="24">
        <v>2311.77</v>
      </c>
      <c r="F3898" s="26">
        <v>0.128</v>
      </c>
      <c r="G3898" s="25" t="s">
        <v>1484</v>
      </c>
      <c r="H3898" s="24">
        <v>150.88</v>
      </c>
      <c r="I3898" s="26">
        <v>0.22</v>
      </c>
      <c r="J3898" s="25" t="b">
        <v>1</v>
      </c>
    </row>
    <row r="3899" spans="1:10" x14ac:dyDescent="0.25">
      <c r="A3899" s="23">
        <v>45064</v>
      </c>
      <c r="B3899" s="24">
        <v>1840792</v>
      </c>
      <c r="C3899" s="25" t="s">
        <v>2926</v>
      </c>
      <c r="D3899" s="24">
        <v>39636</v>
      </c>
      <c r="E3899" s="24">
        <v>5060</v>
      </c>
      <c r="F3899" s="26">
        <v>0.128</v>
      </c>
      <c r="G3899" s="25" t="s">
        <v>1484</v>
      </c>
      <c r="H3899" s="24">
        <v>14768.27</v>
      </c>
      <c r="I3899" s="26">
        <v>0.15</v>
      </c>
      <c r="J3899" s="25" t="b">
        <v>0</v>
      </c>
    </row>
    <row r="3900" spans="1:10" x14ac:dyDescent="0.25">
      <c r="A3900" s="23">
        <v>45245</v>
      </c>
      <c r="B3900" s="24">
        <v>1849560</v>
      </c>
      <c r="C3900" s="25" t="s">
        <v>2927</v>
      </c>
      <c r="D3900" s="24">
        <v>22148</v>
      </c>
      <c r="E3900" s="24">
        <v>2842.56</v>
      </c>
      <c r="F3900" s="26">
        <v>0.128</v>
      </c>
      <c r="G3900" s="25" t="s">
        <v>1484</v>
      </c>
      <c r="H3900" s="24">
        <v>16071.83</v>
      </c>
      <c r="I3900" s="26">
        <v>0.152</v>
      </c>
      <c r="J3900" s="25" t="b">
        <v>0</v>
      </c>
    </row>
    <row r="3901" spans="1:10" x14ac:dyDescent="0.25">
      <c r="A3901" s="23">
        <v>45076</v>
      </c>
      <c r="B3901" s="24">
        <v>1841270</v>
      </c>
      <c r="C3901" s="25" t="s">
        <v>436</v>
      </c>
      <c r="D3901" s="24">
        <v>3510</v>
      </c>
      <c r="E3901" s="24">
        <v>450.33</v>
      </c>
      <c r="F3901" s="26">
        <v>0.128</v>
      </c>
      <c r="G3901" s="25" t="s">
        <v>1484</v>
      </c>
      <c r="H3901" s="24">
        <v>1660.5</v>
      </c>
      <c r="I3901" s="26">
        <v>0.22</v>
      </c>
      <c r="J3901" s="25" t="b">
        <v>1</v>
      </c>
    </row>
    <row r="3902" spans="1:10" x14ac:dyDescent="0.25">
      <c r="A3902" s="23">
        <v>45015</v>
      </c>
      <c r="B3902" s="24">
        <v>1838294</v>
      </c>
      <c r="C3902" s="25" t="s">
        <v>2928</v>
      </c>
      <c r="D3902" s="24">
        <v>15424</v>
      </c>
      <c r="E3902" s="24">
        <v>1971.97</v>
      </c>
      <c r="F3902" s="26">
        <v>0.128</v>
      </c>
      <c r="G3902" s="25" t="s">
        <v>1484</v>
      </c>
      <c r="H3902" s="24">
        <v>3401.36</v>
      </c>
      <c r="I3902" s="26">
        <v>0.22</v>
      </c>
      <c r="J3902" s="25" t="b">
        <v>1</v>
      </c>
    </row>
    <row r="3903" spans="1:10" x14ac:dyDescent="0.25">
      <c r="A3903" s="23">
        <v>45076</v>
      </c>
      <c r="B3903" s="24">
        <v>1841271</v>
      </c>
      <c r="C3903" s="25" t="s">
        <v>2929</v>
      </c>
      <c r="D3903" s="24">
        <v>3422.77</v>
      </c>
      <c r="E3903" s="24">
        <v>437.7</v>
      </c>
      <c r="F3903" s="26">
        <v>0.128</v>
      </c>
      <c r="G3903" s="25" t="s">
        <v>1484</v>
      </c>
      <c r="H3903" s="24">
        <v>489.96</v>
      </c>
      <c r="I3903" s="26">
        <v>0.627</v>
      </c>
      <c r="J3903" s="25" t="b">
        <v>1</v>
      </c>
    </row>
    <row r="3904" spans="1:10" x14ac:dyDescent="0.25">
      <c r="A3904" s="23">
        <v>44971</v>
      </c>
      <c r="B3904" s="24">
        <v>1835885</v>
      </c>
      <c r="C3904" s="25" t="s">
        <v>2930</v>
      </c>
      <c r="D3904" s="24">
        <v>11182</v>
      </c>
      <c r="E3904" s="24">
        <v>1435.33</v>
      </c>
      <c r="F3904" s="26">
        <v>0.128</v>
      </c>
      <c r="G3904" s="25" t="s">
        <v>1484</v>
      </c>
      <c r="H3904" s="24">
        <v>18742.46</v>
      </c>
      <c r="I3904" s="26">
        <v>0.14499999999999999</v>
      </c>
      <c r="J3904" s="25" t="b">
        <v>0</v>
      </c>
    </row>
    <row r="3905" spans="1:10" x14ac:dyDescent="0.25">
      <c r="A3905" s="23">
        <v>44964</v>
      </c>
      <c r="B3905" s="24">
        <v>1835570</v>
      </c>
      <c r="C3905" s="25" t="s">
        <v>2110</v>
      </c>
      <c r="D3905" s="24">
        <v>86297.279999999999</v>
      </c>
      <c r="E3905" s="24">
        <v>11077.9</v>
      </c>
      <c r="F3905" s="26">
        <v>0.128</v>
      </c>
      <c r="G3905" s="25" t="s">
        <v>1484</v>
      </c>
      <c r="H3905" s="24">
        <v>2894.87</v>
      </c>
      <c r="I3905" s="26">
        <v>0.20599999999999999</v>
      </c>
      <c r="J3905" s="25" t="b">
        <v>1</v>
      </c>
    </row>
    <row r="3906" spans="1:10" x14ac:dyDescent="0.25">
      <c r="A3906" s="23">
        <v>45019</v>
      </c>
      <c r="B3906" s="24">
        <v>1838414</v>
      </c>
      <c r="C3906" s="25" t="s">
        <v>2931</v>
      </c>
      <c r="D3906" s="24">
        <v>7850.7</v>
      </c>
      <c r="E3906" s="24">
        <v>1003</v>
      </c>
      <c r="F3906" s="26">
        <v>0.128</v>
      </c>
      <c r="G3906" s="25" t="s">
        <v>1484</v>
      </c>
      <c r="H3906" s="24">
        <v>1126.68</v>
      </c>
      <c r="I3906" s="26">
        <v>0.22</v>
      </c>
      <c r="J3906" s="25" t="b">
        <v>1</v>
      </c>
    </row>
    <row r="3907" spans="1:10" x14ac:dyDescent="0.25">
      <c r="A3907" s="23">
        <v>45152</v>
      </c>
      <c r="B3907" s="24">
        <v>1844888</v>
      </c>
      <c r="C3907" s="25" t="s">
        <v>1492</v>
      </c>
      <c r="D3907" s="24">
        <v>9360</v>
      </c>
      <c r="E3907" s="24">
        <v>1203.1300000000001</v>
      </c>
      <c r="F3907" s="26">
        <v>0.129</v>
      </c>
      <c r="G3907" s="25" t="s">
        <v>1484</v>
      </c>
      <c r="H3907" s="24">
        <v>4179</v>
      </c>
      <c r="I3907" s="26">
        <v>0.187</v>
      </c>
      <c r="J3907" s="25" t="b">
        <v>1</v>
      </c>
    </row>
    <row r="3908" spans="1:10" x14ac:dyDescent="0.25">
      <c r="A3908" s="23">
        <v>45176</v>
      </c>
      <c r="B3908" s="24">
        <v>1846254</v>
      </c>
      <c r="C3908" s="25" t="s">
        <v>1547</v>
      </c>
      <c r="D3908" s="24">
        <v>1666</v>
      </c>
      <c r="E3908" s="24">
        <v>214.14</v>
      </c>
      <c r="F3908" s="26">
        <v>0.129</v>
      </c>
      <c r="G3908" s="25" t="s">
        <v>1484</v>
      </c>
      <c r="H3908" s="24">
        <v>85.28</v>
      </c>
      <c r="I3908" s="26">
        <v>0.22</v>
      </c>
      <c r="J3908" s="25" t="b">
        <v>1</v>
      </c>
    </row>
    <row r="3909" spans="1:10" x14ac:dyDescent="0.25">
      <c r="A3909" s="23">
        <v>45063</v>
      </c>
      <c r="B3909" s="24">
        <v>1840735</v>
      </c>
      <c r="C3909" s="25" t="s">
        <v>2932</v>
      </c>
      <c r="D3909" s="24">
        <v>4578</v>
      </c>
      <c r="E3909" s="24">
        <v>589.4</v>
      </c>
      <c r="F3909" s="26">
        <v>0.129</v>
      </c>
      <c r="G3909" s="25" t="s">
        <v>1484</v>
      </c>
      <c r="H3909" s="24">
        <v>0</v>
      </c>
      <c r="I3909" s="26">
        <v>0</v>
      </c>
      <c r="J3909" s="25" t="b">
        <v>0</v>
      </c>
    </row>
    <row r="3910" spans="1:10" x14ac:dyDescent="0.25">
      <c r="A3910" s="23">
        <v>45008</v>
      </c>
      <c r="B3910" s="24">
        <v>1837906</v>
      </c>
      <c r="C3910" s="25" t="s">
        <v>2933</v>
      </c>
      <c r="D3910" s="24">
        <v>1912.5</v>
      </c>
      <c r="E3910" s="24">
        <v>247.5</v>
      </c>
      <c r="F3910" s="26">
        <v>0.129</v>
      </c>
      <c r="G3910" s="25" t="s">
        <v>1484</v>
      </c>
      <c r="H3910" s="24">
        <v>0</v>
      </c>
      <c r="I3910" s="26">
        <v>0</v>
      </c>
      <c r="J3910" s="25" t="b">
        <v>0</v>
      </c>
    </row>
    <row r="3911" spans="1:10" x14ac:dyDescent="0.25">
      <c r="A3911" s="23">
        <v>45014</v>
      </c>
      <c r="B3911" s="24">
        <v>1838167</v>
      </c>
      <c r="C3911" s="25" t="s">
        <v>2934</v>
      </c>
      <c r="D3911" s="24">
        <v>7278</v>
      </c>
      <c r="E3911" s="24">
        <v>940.63</v>
      </c>
      <c r="F3911" s="26">
        <v>0.129</v>
      </c>
      <c r="G3911" s="25" t="s">
        <v>1484</v>
      </c>
      <c r="H3911" s="24">
        <v>1927.88</v>
      </c>
      <c r="I3911" s="26">
        <v>0.23699999999999999</v>
      </c>
      <c r="J3911" s="25" t="b">
        <v>1</v>
      </c>
    </row>
    <row r="3912" spans="1:10" x14ac:dyDescent="0.25">
      <c r="A3912" s="23">
        <v>44998</v>
      </c>
      <c r="B3912" s="24">
        <v>1837316</v>
      </c>
      <c r="C3912" s="25" t="s">
        <v>2935</v>
      </c>
      <c r="D3912" s="24">
        <v>7065</v>
      </c>
      <c r="E3912" s="24">
        <v>914.7</v>
      </c>
      <c r="F3912" s="26">
        <v>0.129</v>
      </c>
      <c r="G3912" s="25" t="s">
        <v>1484</v>
      </c>
      <c r="H3912" s="24">
        <v>5495.64</v>
      </c>
      <c r="I3912" s="26">
        <v>0.22</v>
      </c>
      <c r="J3912" s="25" t="b">
        <v>1</v>
      </c>
    </row>
    <row r="3913" spans="1:10" x14ac:dyDescent="0.25">
      <c r="A3913" s="23">
        <v>44998</v>
      </c>
      <c r="B3913" s="24">
        <v>1837317</v>
      </c>
      <c r="C3913" s="25" t="s">
        <v>2936</v>
      </c>
      <c r="D3913" s="24">
        <v>6144</v>
      </c>
      <c r="E3913" s="24">
        <v>795.1</v>
      </c>
      <c r="F3913" s="26">
        <v>0.129</v>
      </c>
      <c r="G3913" s="25" t="s">
        <v>1484</v>
      </c>
      <c r="H3913" s="24">
        <v>18907.46</v>
      </c>
      <c r="I3913" s="26">
        <v>0.11700000000000001</v>
      </c>
      <c r="J3913" s="25" t="b">
        <v>0</v>
      </c>
    </row>
    <row r="3914" spans="1:10" x14ac:dyDescent="0.25">
      <c r="A3914" s="23">
        <v>45007</v>
      </c>
      <c r="B3914" s="24">
        <v>1837847</v>
      </c>
      <c r="C3914" s="25" t="s">
        <v>2937</v>
      </c>
      <c r="D3914" s="24">
        <v>5436</v>
      </c>
      <c r="E3914" s="24">
        <v>698.57</v>
      </c>
      <c r="F3914" s="26">
        <v>0.129</v>
      </c>
      <c r="G3914" s="25" t="s">
        <v>1484</v>
      </c>
      <c r="H3914" s="24">
        <v>449.73</v>
      </c>
      <c r="I3914" s="26">
        <v>0.17399999999999999</v>
      </c>
      <c r="J3914" s="25" t="b">
        <v>0</v>
      </c>
    </row>
    <row r="3915" spans="1:10" x14ac:dyDescent="0.25">
      <c r="A3915" s="23">
        <v>45043</v>
      </c>
      <c r="B3915" s="24">
        <v>1839699</v>
      </c>
      <c r="C3915" s="25" t="s">
        <v>2938</v>
      </c>
      <c r="D3915" s="24">
        <v>11555</v>
      </c>
      <c r="E3915" s="24">
        <v>1487.97</v>
      </c>
      <c r="F3915" s="26">
        <v>0.129</v>
      </c>
      <c r="G3915" s="25" t="s">
        <v>1484</v>
      </c>
      <c r="H3915" s="24">
        <v>1089.78</v>
      </c>
      <c r="I3915" s="26">
        <v>0.22</v>
      </c>
      <c r="J3915" s="25" t="b">
        <v>1</v>
      </c>
    </row>
    <row r="3916" spans="1:10" x14ac:dyDescent="0.25">
      <c r="A3916" s="23">
        <v>45232</v>
      </c>
      <c r="B3916" s="24">
        <v>1849072</v>
      </c>
      <c r="C3916" s="25" t="s">
        <v>2744</v>
      </c>
      <c r="D3916" s="24">
        <v>91360.59</v>
      </c>
      <c r="E3916" s="24">
        <v>11769.19</v>
      </c>
      <c r="F3916" s="26">
        <v>0.129</v>
      </c>
      <c r="G3916" s="25" t="s">
        <v>1484</v>
      </c>
      <c r="H3916" s="24">
        <v>26607.97</v>
      </c>
      <c r="I3916" s="26">
        <v>0.10299999999999999</v>
      </c>
      <c r="J3916" s="25" t="b">
        <v>0</v>
      </c>
    </row>
    <row r="3917" spans="1:10" x14ac:dyDescent="0.25">
      <c r="A3917" s="23">
        <v>45016</v>
      </c>
      <c r="B3917" s="24">
        <v>1838308</v>
      </c>
      <c r="C3917" s="25" t="s">
        <v>2939</v>
      </c>
      <c r="D3917" s="24">
        <v>25935</v>
      </c>
      <c r="E3917" s="24">
        <v>3347.17</v>
      </c>
      <c r="F3917" s="26">
        <v>0.129</v>
      </c>
      <c r="G3917" s="25" t="s">
        <v>1484</v>
      </c>
      <c r="H3917" s="24">
        <v>3922.06</v>
      </c>
      <c r="I3917" s="26">
        <v>0.22</v>
      </c>
      <c r="J3917" s="25" t="b">
        <v>1</v>
      </c>
    </row>
    <row r="3918" spans="1:10" x14ac:dyDescent="0.25">
      <c r="A3918" s="23">
        <v>44937</v>
      </c>
      <c r="B3918" s="24">
        <v>1834404</v>
      </c>
      <c r="C3918" s="25" t="s">
        <v>2374</v>
      </c>
      <c r="D3918" s="24">
        <v>380</v>
      </c>
      <c r="E3918" s="24">
        <v>48.87</v>
      </c>
      <c r="F3918" s="26">
        <v>0.129</v>
      </c>
      <c r="G3918" s="25" t="s">
        <v>1484</v>
      </c>
      <c r="H3918" s="24">
        <v>388.68</v>
      </c>
      <c r="I3918" s="26">
        <v>0.22</v>
      </c>
      <c r="J3918" s="25" t="b">
        <v>1</v>
      </c>
    </row>
    <row r="3919" spans="1:10" x14ac:dyDescent="0.25">
      <c r="A3919" s="23">
        <v>45043</v>
      </c>
      <c r="B3919" s="24">
        <v>1839719</v>
      </c>
      <c r="C3919" s="25" t="s">
        <v>2940</v>
      </c>
      <c r="D3919" s="24">
        <v>980</v>
      </c>
      <c r="E3919" s="24">
        <v>126</v>
      </c>
      <c r="F3919" s="26">
        <v>0.129</v>
      </c>
      <c r="G3919" s="25" t="s">
        <v>1484</v>
      </c>
      <c r="H3919" s="24">
        <v>0</v>
      </c>
      <c r="I3919" s="26">
        <v>0</v>
      </c>
      <c r="J3919" s="25" t="b">
        <v>0</v>
      </c>
    </row>
    <row r="3920" spans="1:10" x14ac:dyDescent="0.25">
      <c r="A3920" s="23">
        <v>45278</v>
      </c>
      <c r="B3920" s="24">
        <v>1850848</v>
      </c>
      <c r="C3920" s="25" t="s">
        <v>2941</v>
      </c>
      <c r="D3920" s="24">
        <v>9548.2900000000009</v>
      </c>
      <c r="E3920" s="24">
        <v>1235.8499999999999</v>
      </c>
      <c r="F3920" s="26">
        <v>0.129</v>
      </c>
      <c r="G3920" s="25" t="s">
        <v>1484</v>
      </c>
      <c r="H3920" s="24">
        <v>1911</v>
      </c>
      <c r="I3920" s="26">
        <v>0.28299999999999997</v>
      </c>
      <c r="J3920" s="25" t="b">
        <v>1</v>
      </c>
    </row>
    <row r="3921" spans="1:10" x14ac:dyDescent="0.25">
      <c r="A3921" s="23">
        <v>45062</v>
      </c>
      <c r="B3921" s="24">
        <v>1840631</v>
      </c>
      <c r="C3921" s="25" t="s">
        <v>2942</v>
      </c>
      <c r="D3921" s="24">
        <v>12980</v>
      </c>
      <c r="E3921" s="24">
        <v>1669.47</v>
      </c>
      <c r="F3921" s="26">
        <v>0.129</v>
      </c>
      <c r="G3921" s="25" t="s">
        <v>1484</v>
      </c>
      <c r="H3921" s="24">
        <v>152.26</v>
      </c>
      <c r="I3921" s="26">
        <v>0.70799999999999996</v>
      </c>
      <c r="J3921" s="25" t="b">
        <v>1</v>
      </c>
    </row>
    <row r="3922" spans="1:10" x14ac:dyDescent="0.25">
      <c r="A3922" s="23">
        <v>44993</v>
      </c>
      <c r="B3922" s="24">
        <v>1836930</v>
      </c>
      <c r="C3922" s="25" t="s">
        <v>2943</v>
      </c>
      <c r="D3922" s="24">
        <v>8797</v>
      </c>
      <c r="E3922" s="24">
        <v>1131.77</v>
      </c>
      <c r="F3922" s="26">
        <v>0.129</v>
      </c>
      <c r="G3922" s="25" t="s">
        <v>1484</v>
      </c>
      <c r="H3922" s="24">
        <v>149215.19</v>
      </c>
      <c r="I3922" s="26">
        <v>2.5999999999999999E-2</v>
      </c>
      <c r="J3922" s="25" t="b">
        <v>0</v>
      </c>
    </row>
    <row r="3923" spans="1:10" x14ac:dyDescent="0.25">
      <c r="A3923" s="23">
        <v>45168</v>
      </c>
      <c r="B3923" s="24">
        <v>1845890</v>
      </c>
      <c r="C3923" s="25" t="s">
        <v>2944</v>
      </c>
      <c r="D3923" s="24">
        <v>5876</v>
      </c>
      <c r="E3923" s="24">
        <v>755.77</v>
      </c>
      <c r="F3923" s="26">
        <v>0.129</v>
      </c>
      <c r="G3923" s="25" t="s">
        <v>1484</v>
      </c>
      <c r="H3923" s="24">
        <v>5383.2</v>
      </c>
      <c r="I3923" s="26">
        <v>0.247</v>
      </c>
      <c r="J3923" s="25" t="b">
        <v>1</v>
      </c>
    </row>
    <row r="3924" spans="1:10" x14ac:dyDescent="0.25">
      <c r="A3924" s="23">
        <v>44977</v>
      </c>
      <c r="B3924" s="24">
        <v>1836151</v>
      </c>
      <c r="C3924" s="25" t="s">
        <v>2945</v>
      </c>
      <c r="D3924" s="24">
        <v>1212</v>
      </c>
      <c r="E3924" s="24">
        <v>155.87</v>
      </c>
      <c r="F3924" s="26">
        <v>0.129</v>
      </c>
      <c r="G3924" s="25" t="s">
        <v>1484</v>
      </c>
      <c r="H3924" s="24">
        <v>1121.76</v>
      </c>
      <c r="I3924" s="26">
        <v>0.22</v>
      </c>
      <c r="J3924" s="25" t="b">
        <v>1</v>
      </c>
    </row>
    <row r="3925" spans="1:10" x14ac:dyDescent="0.25">
      <c r="A3925" s="23">
        <v>45042</v>
      </c>
      <c r="B3925" s="24">
        <v>1839606</v>
      </c>
      <c r="C3925" s="25" t="s">
        <v>2946</v>
      </c>
      <c r="D3925" s="24">
        <v>1204</v>
      </c>
      <c r="E3925" s="24">
        <v>154.93</v>
      </c>
      <c r="F3925" s="26">
        <v>0.129</v>
      </c>
      <c r="G3925" s="25" t="s">
        <v>1484</v>
      </c>
      <c r="H3925" s="24">
        <v>1148</v>
      </c>
      <c r="I3925" s="26">
        <v>0.22</v>
      </c>
      <c r="J3925" s="25" t="b">
        <v>1</v>
      </c>
    </row>
    <row r="3926" spans="1:10" x14ac:dyDescent="0.25">
      <c r="A3926" s="23">
        <v>45012</v>
      </c>
      <c r="B3926" s="24">
        <v>1838034</v>
      </c>
      <c r="C3926" s="25" t="s">
        <v>1135</v>
      </c>
      <c r="D3926" s="24">
        <v>43582.3</v>
      </c>
      <c r="E3926" s="24">
        <v>5609.53</v>
      </c>
      <c r="F3926" s="26">
        <v>0.129</v>
      </c>
      <c r="G3926" s="25" t="s">
        <v>1484</v>
      </c>
      <c r="H3926" s="24">
        <v>6729</v>
      </c>
      <c r="I3926" s="26">
        <v>0.248</v>
      </c>
      <c r="J3926" s="25" t="b">
        <v>1</v>
      </c>
    </row>
    <row r="3927" spans="1:10" x14ac:dyDescent="0.25">
      <c r="A3927" s="23">
        <v>45009</v>
      </c>
      <c r="B3927" s="24">
        <v>1837951</v>
      </c>
      <c r="C3927" s="25" t="s">
        <v>2947</v>
      </c>
      <c r="D3927" s="24">
        <v>5537</v>
      </c>
      <c r="E3927" s="24">
        <v>714.17</v>
      </c>
      <c r="F3927" s="26">
        <v>0.129</v>
      </c>
      <c r="G3927" s="25" t="s">
        <v>1484</v>
      </c>
      <c r="H3927" s="24">
        <v>7965.14</v>
      </c>
      <c r="I3927" s="26">
        <v>0.19900000000000001</v>
      </c>
      <c r="J3927" s="25" t="b">
        <v>1</v>
      </c>
    </row>
    <row r="3928" spans="1:10" x14ac:dyDescent="0.25">
      <c r="A3928" s="23">
        <v>45125</v>
      </c>
      <c r="B3928" s="24">
        <v>1843544</v>
      </c>
      <c r="C3928" s="25" t="s">
        <v>648</v>
      </c>
      <c r="D3928" s="24">
        <v>11460</v>
      </c>
      <c r="E3928" s="24">
        <v>1474.83</v>
      </c>
      <c r="F3928" s="26">
        <v>0.129</v>
      </c>
      <c r="G3928" s="25" t="s">
        <v>1484</v>
      </c>
      <c r="H3928" s="24">
        <v>1403.84</v>
      </c>
      <c r="I3928" s="26">
        <v>0.22</v>
      </c>
      <c r="J3928" s="25" t="b">
        <v>1</v>
      </c>
    </row>
    <row r="3929" spans="1:10" x14ac:dyDescent="0.25">
      <c r="A3929" s="23">
        <v>45062</v>
      </c>
      <c r="B3929" s="24">
        <v>1840646</v>
      </c>
      <c r="C3929" s="25" t="s">
        <v>1688</v>
      </c>
      <c r="D3929" s="24">
        <v>103525.97</v>
      </c>
      <c r="E3929" s="24">
        <v>13318.29</v>
      </c>
      <c r="F3929" s="26">
        <v>0.129</v>
      </c>
      <c r="G3929" s="25" t="s">
        <v>1484</v>
      </c>
      <c r="H3929" s="24">
        <v>18552.900000000001</v>
      </c>
      <c r="I3929" s="26">
        <v>0.16700000000000001</v>
      </c>
      <c r="J3929" s="25" t="b">
        <v>0</v>
      </c>
    </row>
    <row r="3930" spans="1:10" x14ac:dyDescent="0.25">
      <c r="A3930" s="23">
        <v>44932</v>
      </c>
      <c r="B3930" s="24">
        <v>1834192</v>
      </c>
      <c r="C3930" s="25" t="s">
        <v>358</v>
      </c>
      <c r="D3930" s="24">
        <v>31336</v>
      </c>
      <c r="E3930" s="24">
        <v>4031.1</v>
      </c>
      <c r="F3930" s="26">
        <v>0.129</v>
      </c>
      <c r="G3930" s="25" t="s">
        <v>1484</v>
      </c>
      <c r="H3930" s="24">
        <v>4640.38</v>
      </c>
      <c r="I3930" s="26">
        <v>0.22</v>
      </c>
      <c r="J3930" s="25" t="b">
        <v>1</v>
      </c>
    </row>
    <row r="3931" spans="1:10" x14ac:dyDescent="0.25">
      <c r="A3931" s="23">
        <v>45148</v>
      </c>
      <c r="B3931" s="24">
        <v>1844746</v>
      </c>
      <c r="C3931" s="25" t="s">
        <v>2948</v>
      </c>
      <c r="D3931" s="24">
        <v>2996</v>
      </c>
      <c r="E3931" s="24">
        <v>385.6</v>
      </c>
      <c r="F3931" s="26">
        <v>0.129</v>
      </c>
      <c r="G3931" s="25" t="s">
        <v>1484</v>
      </c>
      <c r="H3931" s="24">
        <v>700.5</v>
      </c>
      <c r="I3931" s="26">
        <v>0.215</v>
      </c>
      <c r="J3931" s="25" t="b">
        <v>1</v>
      </c>
    </row>
    <row r="3932" spans="1:10" x14ac:dyDescent="0.25">
      <c r="A3932" s="23">
        <v>45203</v>
      </c>
      <c r="B3932" s="24">
        <v>1847685</v>
      </c>
      <c r="C3932" s="25" t="s">
        <v>2949</v>
      </c>
      <c r="D3932" s="24">
        <v>4001</v>
      </c>
      <c r="E3932" s="24">
        <v>515.70000000000005</v>
      </c>
      <c r="F3932" s="26">
        <v>0.129</v>
      </c>
      <c r="G3932" s="25" t="s">
        <v>1484</v>
      </c>
      <c r="H3932" s="24">
        <v>2919.2</v>
      </c>
      <c r="I3932" s="26">
        <v>0.22</v>
      </c>
      <c r="J3932" s="25" t="b">
        <v>1</v>
      </c>
    </row>
    <row r="3933" spans="1:10" x14ac:dyDescent="0.25">
      <c r="A3933" s="23">
        <v>45056</v>
      </c>
      <c r="B3933" s="24">
        <v>1840346</v>
      </c>
      <c r="C3933" s="25" t="s">
        <v>2950</v>
      </c>
      <c r="D3933" s="24">
        <v>7158</v>
      </c>
      <c r="E3933" s="24">
        <v>921.6</v>
      </c>
      <c r="F3933" s="26">
        <v>0.129</v>
      </c>
      <c r="G3933" s="25" t="s">
        <v>1484</v>
      </c>
      <c r="H3933" s="24">
        <v>0</v>
      </c>
      <c r="I3933" s="26">
        <v>0</v>
      </c>
      <c r="J3933" s="25" t="b">
        <v>0</v>
      </c>
    </row>
    <row r="3934" spans="1:10" x14ac:dyDescent="0.25">
      <c r="A3934" s="23">
        <v>45225</v>
      </c>
      <c r="B3934" s="24">
        <v>1848794</v>
      </c>
      <c r="C3934" s="25" t="s">
        <v>674</v>
      </c>
      <c r="D3934" s="24">
        <v>7454</v>
      </c>
      <c r="E3934" s="24">
        <v>964.4</v>
      </c>
      <c r="F3934" s="26">
        <v>0.129</v>
      </c>
      <c r="G3934" s="25" t="s">
        <v>1484</v>
      </c>
      <c r="H3934" s="24">
        <v>67.5</v>
      </c>
      <c r="I3934" s="26">
        <v>0.22</v>
      </c>
      <c r="J3934" s="25" t="b">
        <v>1</v>
      </c>
    </row>
    <row r="3935" spans="1:10" x14ac:dyDescent="0.25">
      <c r="A3935" s="23">
        <v>45202</v>
      </c>
      <c r="B3935" s="24">
        <v>1847602</v>
      </c>
      <c r="C3935" s="25" t="s">
        <v>2951</v>
      </c>
      <c r="D3935" s="24">
        <v>495</v>
      </c>
      <c r="E3935" s="24">
        <v>63.84</v>
      </c>
      <c r="F3935" s="26">
        <v>0.129</v>
      </c>
      <c r="G3935" s="25" t="s">
        <v>1484</v>
      </c>
      <c r="H3935" s="24">
        <v>0</v>
      </c>
      <c r="I3935" s="26">
        <v>0</v>
      </c>
      <c r="J3935" s="25" t="b">
        <v>0</v>
      </c>
    </row>
    <row r="3936" spans="1:10" x14ac:dyDescent="0.25">
      <c r="A3936" s="23">
        <v>45258</v>
      </c>
      <c r="B3936" s="24">
        <v>1849985</v>
      </c>
      <c r="C3936" s="25" t="s">
        <v>2952</v>
      </c>
      <c r="D3936" s="24">
        <v>21692.83</v>
      </c>
      <c r="E3936" s="24">
        <v>2806.73</v>
      </c>
      <c r="F3936" s="26">
        <v>0.129</v>
      </c>
      <c r="G3936" s="25" t="s">
        <v>1484</v>
      </c>
      <c r="H3936" s="24">
        <v>2115.6</v>
      </c>
      <c r="I3936" s="26">
        <v>0.22</v>
      </c>
      <c r="J3936" s="25" t="b">
        <v>1</v>
      </c>
    </row>
    <row r="3937" spans="1:10" x14ac:dyDescent="0.25">
      <c r="A3937" s="23">
        <v>45274</v>
      </c>
      <c r="B3937" s="24">
        <v>1850750</v>
      </c>
      <c r="C3937" s="25" t="s">
        <v>2953</v>
      </c>
      <c r="D3937" s="24">
        <v>20198</v>
      </c>
      <c r="E3937" s="24">
        <v>2608.64</v>
      </c>
      <c r="F3937" s="26">
        <v>0.129</v>
      </c>
      <c r="G3937" s="25" t="s">
        <v>1484</v>
      </c>
      <c r="H3937" s="24">
        <v>302.72000000000003</v>
      </c>
      <c r="I3937" s="26">
        <v>0.13600000000000001</v>
      </c>
      <c r="J3937" s="25" t="b">
        <v>0</v>
      </c>
    </row>
    <row r="3938" spans="1:10" x14ac:dyDescent="0.25">
      <c r="A3938" s="23">
        <v>45014</v>
      </c>
      <c r="B3938" s="24">
        <v>1838155</v>
      </c>
      <c r="C3938" s="25" t="s">
        <v>2761</v>
      </c>
      <c r="D3938" s="24">
        <v>10815</v>
      </c>
      <c r="E3938" s="24">
        <v>1395.9</v>
      </c>
      <c r="F3938" s="26">
        <v>0.129</v>
      </c>
      <c r="G3938" s="25" t="s">
        <v>1484</v>
      </c>
      <c r="H3938" s="24">
        <v>89.38</v>
      </c>
      <c r="I3938" s="26">
        <v>0.22</v>
      </c>
      <c r="J3938" s="25" t="b">
        <v>1</v>
      </c>
    </row>
    <row r="3939" spans="1:10" x14ac:dyDescent="0.25">
      <c r="A3939" s="23">
        <v>45091</v>
      </c>
      <c r="B3939" s="24">
        <v>1842048</v>
      </c>
      <c r="C3939" s="25" t="s">
        <v>2954</v>
      </c>
      <c r="D3939" s="24">
        <v>13252</v>
      </c>
      <c r="E3939" s="24">
        <v>1723.33</v>
      </c>
      <c r="F3939" s="26">
        <v>0.13</v>
      </c>
      <c r="G3939" s="25" t="s">
        <v>1484</v>
      </c>
      <c r="H3939" s="24">
        <v>507.8</v>
      </c>
      <c r="I3939" s="26">
        <v>0.193</v>
      </c>
      <c r="J3939" s="25" t="b">
        <v>1</v>
      </c>
    </row>
    <row r="3940" spans="1:10" x14ac:dyDescent="0.25">
      <c r="A3940" s="23">
        <v>45027</v>
      </c>
      <c r="B3940" s="24">
        <v>1838749</v>
      </c>
      <c r="C3940" s="25" t="s">
        <v>2955</v>
      </c>
      <c r="D3940" s="24">
        <v>11675.76</v>
      </c>
      <c r="E3940" s="24">
        <v>1521.3</v>
      </c>
      <c r="F3940" s="26">
        <v>0.13</v>
      </c>
      <c r="G3940" s="25" t="s">
        <v>1484</v>
      </c>
      <c r="H3940" s="24">
        <v>7780.16</v>
      </c>
      <c r="I3940" s="26">
        <v>0.22</v>
      </c>
      <c r="J3940" s="25" t="b">
        <v>1</v>
      </c>
    </row>
    <row r="3941" spans="1:10" x14ac:dyDescent="0.25">
      <c r="A3941" s="23">
        <v>45072</v>
      </c>
      <c r="B3941" s="24">
        <v>1841224</v>
      </c>
      <c r="C3941" s="25" t="s">
        <v>2144</v>
      </c>
      <c r="D3941" s="24">
        <v>27955.79</v>
      </c>
      <c r="E3941" s="24">
        <v>3625.37</v>
      </c>
      <c r="F3941" s="26">
        <v>0.13</v>
      </c>
      <c r="G3941" s="25" t="s">
        <v>1484</v>
      </c>
      <c r="H3941" s="24">
        <v>2178.8000000000002</v>
      </c>
      <c r="I3941" s="26">
        <v>0.193</v>
      </c>
      <c r="J3941" s="25" t="b">
        <v>1</v>
      </c>
    </row>
    <row r="3942" spans="1:10" x14ac:dyDescent="0.25">
      <c r="A3942" s="23">
        <v>45107</v>
      </c>
      <c r="B3942" s="24">
        <v>1842880</v>
      </c>
      <c r="C3942" s="25" t="s">
        <v>2956</v>
      </c>
      <c r="D3942" s="24">
        <v>14780</v>
      </c>
      <c r="E3942" s="24">
        <v>1917.93</v>
      </c>
      <c r="F3942" s="26">
        <v>0.13</v>
      </c>
      <c r="G3942" s="25" t="s">
        <v>1484</v>
      </c>
      <c r="H3942" s="24">
        <v>0</v>
      </c>
      <c r="I3942" s="26">
        <v>0</v>
      </c>
      <c r="J3942" s="25" t="b">
        <v>0</v>
      </c>
    </row>
    <row r="3943" spans="1:10" x14ac:dyDescent="0.25">
      <c r="A3943" s="23">
        <v>44946</v>
      </c>
      <c r="B3943" s="24">
        <v>1834746</v>
      </c>
      <c r="C3943" s="25" t="s">
        <v>2957</v>
      </c>
      <c r="D3943" s="24">
        <v>9500</v>
      </c>
      <c r="E3943" s="24">
        <v>1232.83</v>
      </c>
      <c r="F3943" s="26">
        <v>0.13</v>
      </c>
      <c r="G3943" s="25" t="s">
        <v>1484</v>
      </c>
      <c r="H3943" s="24">
        <v>131.19999999999999</v>
      </c>
      <c r="I3943" s="26">
        <v>0.22</v>
      </c>
      <c r="J3943" s="25" t="b">
        <v>1</v>
      </c>
    </row>
    <row r="3944" spans="1:10" x14ac:dyDescent="0.25">
      <c r="A3944" s="23">
        <v>45033</v>
      </c>
      <c r="B3944" s="24">
        <v>1839035</v>
      </c>
      <c r="C3944" s="25" t="s">
        <v>1367</v>
      </c>
      <c r="D3944" s="24">
        <v>12756</v>
      </c>
      <c r="E3944" s="24">
        <v>1655.81</v>
      </c>
      <c r="F3944" s="26">
        <v>0.13</v>
      </c>
      <c r="G3944" s="25" t="s">
        <v>1484</v>
      </c>
      <c r="H3944" s="24">
        <v>677</v>
      </c>
      <c r="I3944" s="26">
        <v>0.29799999999999999</v>
      </c>
      <c r="J3944" s="25" t="b">
        <v>1</v>
      </c>
    </row>
    <row r="3945" spans="1:10" x14ac:dyDescent="0.25">
      <c r="A3945" s="23">
        <v>44979</v>
      </c>
      <c r="B3945" s="24">
        <v>1836279</v>
      </c>
      <c r="C3945" s="25" t="s">
        <v>2958</v>
      </c>
      <c r="D3945" s="24">
        <v>16979</v>
      </c>
      <c r="E3945" s="24">
        <v>2210.73</v>
      </c>
      <c r="F3945" s="26">
        <v>0.13</v>
      </c>
      <c r="G3945" s="25" t="s">
        <v>1484</v>
      </c>
      <c r="H3945" s="24">
        <v>610.44000000000005</v>
      </c>
      <c r="I3945" s="26">
        <v>0.34799999999999998</v>
      </c>
      <c r="J3945" s="25" t="b">
        <v>1</v>
      </c>
    </row>
    <row r="3946" spans="1:10" x14ac:dyDescent="0.25">
      <c r="A3946" s="23">
        <v>45205</v>
      </c>
      <c r="B3946" s="24">
        <v>1847833</v>
      </c>
      <c r="C3946" s="25" t="s">
        <v>2959</v>
      </c>
      <c r="D3946" s="24">
        <v>7032</v>
      </c>
      <c r="E3946" s="24">
        <v>912.47</v>
      </c>
      <c r="F3946" s="26">
        <v>0.13</v>
      </c>
      <c r="G3946" s="25" t="s">
        <v>1484</v>
      </c>
      <c r="H3946" s="24">
        <v>7728.36</v>
      </c>
      <c r="I3946" s="26">
        <v>0.29099999999999998</v>
      </c>
      <c r="J3946" s="25" t="b">
        <v>1</v>
      </c>
    </row>
    <row r="3947" spans="1:10" x14ac:dyDescent="0.25">
      <c r="A3947" s="23">
        <v>45148</v>
      </c>
      <c r="B3947" s="24">
        <v>1844748</v>
      </c>
      <c r="C3947" s="25" t="s">
        <v>2960</v>
      </c>
      <c r="D3947" s="24">
        <v>53162</v>
      </c>
      <c r="E3947" s="24">
        <v>6921.19</v>
      </c>
      <c r="F3947" s="26">
        <v>0.13</v>
      </c>
      <c r="G3947" s="25" t="s">
        <v>1484</v>
      </c>
      <c r="H3947" s="24">
        <v>1576</v>
      </c>
      <c r="I3947" s="26">
        <v>0.28100000000000003</v>
      </c>
      <c r="J3947" s="25" t="b">
        <v>1</v>
      </c>
    </row>
    <row r="3948" spans="1:10" x14ac:dyDescent="0.25">
      <c r="A3948" s="23">
        <v>45070</v>
      </c>
      <c r="B3948" s="24">
        <v>1841058</v>
      </c>
      <c r="C3948" s="25" t="s">
        <v>392</v>
      </c>
      <c r="D3948" s="24">
        <v>324.8</v>
      </c>
      <c r="E3948" s="24">
        <v>42.27</v>
      </c>
      <c r="F3948" s="26">
        <v>0.13</v>
      </c>
      <c r="G3948" s="25" t="s">
        <v>1484</v>
      </c>
      <c r="H3948" s="24">
        <v>2042.66</v>
      </c>
      <c r="I3948" s="26">
        <v>0.90100000000000002</v>
      </c>
      <c r="J3948" s="25" t="b">
        <v>1</v>
      </c>
    </row>
    <row r="3949" spans="1:10" x14ac:dyDescent="0.25">
      <c r="A3949" s="23">
        <v>44929</v>
      </c>
      <c r="B3949" s="24">
        <v>1833988</v>
      </c>
      <c r="C3949" s="25" t="s">
        <v>350</v>
      </c>
      <c r="D3949" s="24">
        <v>463</v>
      </c>
      <c r="E3949" s="24">
        <v>59.96</v>
      </c>
      <c r="F3949" s="26">
        <v>0.13</v>
      </c>
      <c r="G3949" s="25" t="s">
        <v>1484</v>
      </c>
      <c r="H3949" s="24">
        <v>129372.72</v>
      </c>
      <c r="I3949" s="26">
        <v>9.1999999999999998E-2</v>
      </c>
      <c r="J3949" s="25" t="b">
        <v>0</v>
      </c>
    </row>
    <row r="3950" spans="1:10" x14ac:dyDescent="0.25">
      <c r="A3950" s="23">
        <v>44980</v>
      </c>
      <c r="B3950" s="24">
        <v>1836367</v>
      </c>
      <c r="C3950" s="25" t="s">
        <v>2961</v>
      </c>
      <c r="D3950" s="24">
        <v>1190</v>
      </c>
      <c r="E3950" s="24">
        <v>154.19999999999999</v>
      </c>
      <c r="F3950" s="26">
        <v>0.13</v>
      </c>
      <c r="G3950" s="25" t="s">
        <v>1484</v>
      </c>
      <c r="H3950" s="24">
        <v>0</v>
      </c>
      <c r="I3950" s="26">
        <v>0</v>
      </c>
      <c r="J3950" s="25" t="b">
        <v>0</v>
      </c>
    </row>
    <row r="3951" spans="1:10" x14ac:dyDescent="0.25">
      <c r="A3951" s="23">
        <v>45218</v>
      </c>
      <c r="B3951" s="24">
        <v>1848430</v>
      </c>
      <c r="C3951" s="25" t="s">
        <v>1638</v>
      </c>
      <c r="D3951" s="24">
        <v>3862</v>
      </c>
      <c r="E3951" s="24">
        <v>501.76</v>
      </c>
      <c r="F3951" s="26">
        <v>0.13</v>
      </c>
      <c r="G3951" s="25" t="s">
        <v>1484</v>
      </c>
      <c r="H3951" s="24">
        <v>457.82</v>
      </c>
      <c r="I3951" s="26">
        <v>0.496</v>
      </c>
      <c r="J3951" s="25" t="b">
        <v>1</v>
      </c>
    </row>
    <row r="3952" spans="1:10" x14ac:dyDescent="0.25">
      <c r="A3952" s="23">
        <v>45145</v>
      </c>
      <c r="B3952" s="24">
        <v>1844560</v>
      </c>
      <c r="C3952" s="25" t="s">
        <v>185</v>
      </c>
      <c r="D3952" s="24">
        <v>706</v>
      </c>
      <c r="E3952" s="24">
        <v>91.67</v>
      </c>
      <c r="F3952" s="26">
        <v>0.13</v>
      </c>
      <c r="G3952" s="25" t="s">
        <v>1484</v>
      </c>
      <c r="H3952" s="24">
        <v>76495.899999999994</v>
      </c>
      <c r="I3952" s="26">
        <v>0.14000000000000001</v>
      </c>
      <c r="J3952" s="25" t="b">
        <v>0</v>
      </c>
    </row>
    <row r="3953" spans="1:10" x14ac:dyDescent="0.25">
      <c r="A3953" s="23">
        <v>45191</v>
      </c>
      <c r="B3953" s="24">
        <v>1847092</v>
      </c>
      <c r="C3953" s="25" t="s">
        <v>2962</v>
      </c>
      <c r="D3953" s="24">
        <v>78796.61</v>
      </c>
      <c r="E3953" s="24">
        <v>10216.73</v>
      </c>
      <c r="F3953" s="26">
        <v>0.13</v>
      </c>
      <c r="G3953" s="25" t="s">
        <v>1484</v>
      </c>
      <c r="H3953" s="24">
        <v>8753.9</v>
      </c>
      <c r="I3953" s="26">
        <v>0.16900000000000001</v>
      </c>
      <c r="J3953" s="25" t="b">
        <v>0</v>
      </c>
    </row>
    <row r="3954" spans="1:10" x14ac:dyDescent="0.25">
      <c r="A3954" s="23">
        <v>45205</v>
      </c>
      <c r="B3954" s="24">
        <v>1847793</v>
      </c>
      <c r="C3954" s="25" t="s">
        <v>2963</v>
      </c>
      <c r="D3954" s="24">
        <v>4612</v>
      </c>
      <c r="E3954" s="24">
        <v>597.63</v>
      </c>
      <c r="F3954" s="26">
        <v>0.13</v>
      </c>
      <c r="G3954" s="25" t="s">
        <v>1484</v>
      </c>
      <c r="H3954" s="24">
        <v>913.69</v>
      </c>
      <c r="I3954" s="26">
        <v>0.40300000000000002</v>
      </c>
      <c r="J3954" s="25" t="b">
        <v>1</v>
      </c>
    </row>
    <row r="3955" spans="1:10" x14ac:dyDescent="0.25">
      <c r="A3955" s="23">
        <v>45104</v>
      </c>
      <c r="B3955" s="24">
        <v>1842630</v>
      </c>
      <c r="C3955" s="25" t="s">
        <v>2964</v>
      </c>
      <c r="D3955" s="24">
        <v>5362</v>
      </c>
      <c r="E3955" s="24">
        <v>698.56</v>
      </c>
      <c r="F3955" s="26">
        <v>0.13</v>
      </c>
      <c r="G3955" s="25" t="s">
        <v>1484</v>
      </c>
      <c r="H3955" s="24">
        <v>93137.68</v>
      </c>
      <c r="I3955" s="26">
        <v>0.21199999999999999</v>
      </c>
      <c r="J3955" s="25" t="b">
        <v>1</v>
      </c>
    </row>
    <row r="3956" spans="1:10" x14ac:dyDescent="0.25">
      <c r="A3956" s="23">
        <v>45177</v>
      </c>
      <c r="B3956" s="24">
        <v>1846302</v>
      </c>
      <c r="C3956" s="25" t="s">
        <v>2965</v>
      </c>
      <c r="D3956" s="24">
        <v>7706</v>
      </c>
      <c r="E3956" s="24">
        <v>1002.86</v>
      </c>
      <c r="F3956" s="26">
        <v>0.13</v>
      </c>
      <c r="G3956" s="25" t="s">
        <v>1484</v>
      </c>
      <c r="H3956" s="24">
        <v>1325.12</v>
      </c>
      <c r="I3956" s="26">
        <v>0.22</v>
      </c>
      <c r="J3956" s="25" t="b">
        <v>1</v>
      </c>
    </row>
    <row r="3957" spans="1:10" x14ac:dyDescent="0.25">
      <c r="A3957" s="23">
        <v>45083</v>
      </c>
      <c r="B3957" s="24">
        <v>1841631</v>
      </c>
      <c r="C3957" s="25" t="s">
        <v>2966</v>
      </c>
      <c r="D3957" s="24">
        <v>10804</v>
      </c>
      <c r="E3957" s="24">
        <v>1402.33</v>
      </c>
      <c r="F3957" s="26">
        <v>0.13</v>
      </c>
      <c r="G3957" s="25" t="s">
        <v>1484</v>
      </c>
      <c r="H3957" s="24">
        <v>501.32</v>
      </c>
      <c r="I3957" s="26">
        <v>0.127</v>
      </c>
      <c r="J3957" s="25" t="b">
        <v>0</v>
      </c>
    </row>
    <row r="3958" spans="1:10" x14ac:dyDescent="0.25">
      <c r="A3958" s="23">
        <v>44931</v>
      </c>
      <c r="B3958" s="24">
        <v>1834154</v>
      </c>
      <c r="C3958" s="25" t="s">
        <v>1709</v>
      </c>
      <c r="D3958" s="24">
        <v>64884.44</v>
      </c>
      <c r="E3958" s="24">
        <v>8456.4</v>
      </c>
      <c r="F3958" s="26">
        <v>0.13</v>
      </c>
      <c r="G3958" s="25" t="s">
        <v>1484</v>
      </c>
      <c r="H3958" s="24">
        <v>334.67</v>
      </c>
      <c r="I3958" s="26">
        <v>0.67300000000000004</v>
      </c>
      <c r="J3958" s="25" t="b">
        <v>1</v>
      </c>
    </row>
    <row r="3959" spans="1:10" x14ac:dyDescent="0.25">
      <c r="A3959" s="23">
        <v>44993</v>
      </c>
      <c r="B3959" s="24">
        <v>1836927</v>
      </c>
      <c r="C3959" s="25" t="s">
        <v>2967</v>
      </c>
      <c r="D3959" s="24">
        <v>4772</v>
      </c>
      <c r="E3959" s="24">
        <v>621.70000000000005</v>
      </c>
      <c r="F3959" s="26">
        <v>0.13</v>
      </c>
      <c r="G3959" s="25" t="s">
        <v>1484</v>
      </c>
      <c r="H3959" s="24">
        <v>3698</v>
      </c>
      <c r="I3959" s="26">
        <v>0.18099999999999999</v>
      </c>
      <c r="J3959" s="25" t="b">
        <v>1</v>
      </c>
    </row>
    <row r="3960" spans="1:10" x14ac:dyDescent="0.25">
      <c r="A3960" s="23">
        <v>45041</v>
      </c>
      <c r="B3960" s="24">
        <v>1839517</v>
      </c>
      <c r="C3960" s="25" t="s">
        <v>2968</v>
      </c>
      <c r="D3960" s="24">
        <v>2107</v>
      </c>
      <c r="E3960" s="24">
        <v>274.51</v>
      </c>
      <c r="F3960" s="26">
        <v>0.13</v>
      </c>
      <c r="G3960" s="25" t="s">
        <v>1484</v>
      </c>
      <c r="H3960" s="24">
        <v>887.24</v>
      </c>
      <c r="I3960" s="26">
        <v>0.22</v>
      </c>
      <c r="J3960" s="25" t="b">
        <v>1</v>
      </c>
    </row>
    <row r="3961" spans="1:10" x14ac:dyDescent="0.25">
      <c r="A3961" s="23">
        <v>45019</v>
      </c>
      <c r="B3961" s="24">
        <v>1838402</v>
      </c>
      <c r="C3961" s="25" t="s">
        <v>2858</v>
      </c>
      <c r="D3961" s="24">
        <v>44965</v>
      </c>
      <c r="E3961" s="24">
        <v>5854.7</v>
      </c>
      <c r="F3961" s="26">
        <v>0.13</v>
      </c>
      <c r="G3961" s="25" t="s">
        <v>1484</v>
      </c>
      <c r="H3961" s="24">
        <v>4346</v>
      </c>
      <c r="I3961" s="26">
        <v>0.22</v>
      </c>
      <c r="J3961" s="25" t="b">
        <v>1</v>
      </c>
    </row>
    <row r="3962" spans="1:10" x14ac:dyDescent="0.25">
      <c r="A3962" s="23">
        <v>44998</v>
      </c>
      <c r="B3962" s="24">
        <v>1837368</v>
      </c>
      <c r="C3962" s="25" t="s">
        <v>2969</v>
      </c>
      <c r="D3962" s="24">
        <v>4303</v>
      </c>
      <c r="E3962" s="24">
        <v>559.6</v>
      </c>
      <c r="F3962" s="26">
        <v>0.13</v>
      </c>
      <c r="G3962" s="25" t="s">
        <v>1484</v>
      </c>
      <c r="H3962" s="24">
        <v>10825.97</v>
      </c>
      <c r="I3962" s="26">
        <v>0.21099999999999999</v>
      </c>
      <c r="J3962" s="25" t="b">
        <v>1</v>
      </c>
    </row>
    <row r="3963" spans="1:10" x14ac:dyDescent="0.25">
      <c r="A3963" s="23">
        <v>45275</v>
      </c>
      <c r="B3963" s="24">
        <v>1850833</v>
      </c>
      <c r="C3963" s="25" t="s">
        <v>2970</v>
      </c>
      <c r="D3963" s="24">
        <v>1260</v>
      </c>
      <c r="E3963" s="24">
        <v>164.1</v>
      </c>
      <c r="F3963" s="26">
        <v>0.13</v>
      </c>
      <c r="G3963" s="25" t="s">
        <v>1484</v>
      </c>
      <c r="H3963" s="24">
        <v>3955.99</v>
      </c>
      <c r="I3963" s="26">
        <v>0.20599999999999999</v>
      </c>
      <c r="J3963" s="25" t="b">
        <v>1</v>
      </c>
    </row>
    <row r="3964" spans="1:10" x14ac:dyDescent="0.25">
      <c r="A3964" s="23">
        <v>45275</v>
      </c>
      <c r="B3964" s="24">
        <v>1850830</v>
      </c>
      <c r="C3964" s="25" t="s">
        <v>2971</v>
      </c>
      <c r="D3964" s="24">
        <v>396.8</v>
      </c>
      <c r="E3964" s="24">
        <v>51.53</v>
      </c>
      <c r="F3964" s="26">
        <v>0.13</v>
      </c>
      <c r="G3964" s="25" t="s">
        <v>1484</v>
      </c>
      <c r="H3964" s="24">
        <v>7816.16</v>
      </c>
      <c r="I3964" s="26">
        <v>0.13600000000000001</v>
      </c>
      <c r="J3964" s="25" t="b">
        <v>0</v>
      </c>
    </row>
    <row r="3965" spans="1:10" x14ac:dyDescent="0.25">
      <c r="A3965" s="23">
        <v>45005</v>
      </c>
      <c r="B3965" s="24">
        <v>1837682</v>
      </c>
      <c r="C3965" s="25" t="s">
        <v>2972</v>
      </c>
      <c r="D3965" s="24">
        <v>2118</v>
      </c>
      <c r="E3965" s="24">
        <v>276.2</v>
      </c>
      <c r="F3965" s="26">
        <v>0.13</v>
      </c>
      <c r="G3965" s="25" t="s">
        <v>1484</v>
      </c>
      <c r="H3965" s="24">
        <v>1161.1199999999999</v>
      </c>
      <c r="I3965" s="26">
        <v>0.22</v>
      </c>
      <c r="J3965" s="25" t="b">
        <v>1</v>
      </c>
    </row>
    <row r="3966" spans="1:10" x14ac:dyDescent="0.25">
      <c r="A3966" s="23">
        <v>45128</v>
      </c>
      <c r="B3966" s="24">
        <v>1843766</v>
      </c>
      <c r="C3966" s="25" t="s">
        <v>2973</v>
      </c>
      <c r="D3966" s="24">
        <v>4441</v>
      </c>
      <c r="E3966" s="24">
        <v>578</v>
      </c>
      <c r="F3966" s="26">
        <v>0.13</v>
      </c>
      <c r="G3966" s="25" t="s">
        <v>1484</v>
      </c>
      <c r="H3966" s="24">
        <v>24770.1</v>
      </c>
      <c r="I3966" s="26">
        <v>0.03</v>
      </c>
      <c r="J3966" s="25" t="b">
        <v>0</v>
      </c>
    </row>
    <row r="3967" spans="1:10" x14ac:dyDescent="0.25">
      <c r="A3967" s="23">
        <v>45126</v>
      </c>
      <c r="B3967" s="24">
        <v>1843628</v>
      </c>
      <c r="C3967" s="25" t="s">
        <v>1686</v>
      </c>
      <c r="D3967" s="24">
        <v>17830</v>
      </c>
      <c r="E3967" s="24">
        <v>2318.9299999999998</v>
      </c>
      <c r="F3967" s="26">
        <v>0.13</v>
      </c>
      <c r="G3967" s="25" t="s">
        <v>1484</v>
      </c>
      <c r="H3967" s="24">
        <v>4772.3999999999996</v>
      </c>
      <c r="I3967" s="26">
        <v>0.22</v>
      </c>
      <c r="J3967" s="25" t="b">
        <v>1</v>
      </c>
    </row>
    <row r="3968" spans="1:10" x14ac:dyDescent="0.25">
      <c r="A3968" s="23">
        <v>44981</v>
      </c>
      <c r="B3968" s="24">
        <v>1836400</v>
      </c>
      <c r="C3968" s="25" t="s">
        <v>2035</v>
      </c>
      <c r="D3968" s="24">
        <v>11706</v>
      </c>
      <c r="E3968" s="24">
        <v>1536.77</v>
      </c>
      <c r="F3968" s="26">
        <v>0.13100000000000001</v>
      </c>
      <c r="G3968" s="25" t="s">
        <v>1484</v>
      </c>
      <c r="H3968" s="24">
        <v>1557</v>
      </c>
      <c r="I3968" s="26">
        <v>0.30099999999999999</v>
      </c>
      <c r="J3968" s="25" t="b">
        <v>1</v>
      </c>
    </row>
    <row r="3969" spans="1:10" x14ac:dyDescent="0.25">
      <c r="A3969" s="23">
        <v>45127</v>
      </c>
      <c r="B3969" s="24">
        <v>1843704</v>
      </c>
      <c r="C3969" s="25" t="s">
        <v>2974</v>
      </c>
      <c r="D3969" s="24">
        <v>3959.23</v>
      </c>
      <c r="E3969" s="24">
        <v>519.77</v>
      </c>
      <c r="F3969" s="26">
        <v>0.13100000000000001</v>
      </c>
      <c r="G3969" s="25" t="s">
        <v>1484</v>
      </c>
      <c r="H3969" s="24">
        <v>879.7</v>
      </c>
      <c r="I3969" s="26">
        <v>0.25</v>
      </c>
      <c r="J3969" s="25" t="b">
        <v>1</v>
      </c>
    </row>
    <row r="3970" spans="1:10" x14ac:dyDescent="0.25">
      <c r="A3970" s="23">
        <v>45156</v>
      </c>
      <c r="B3970" s="24">
        <v>1845245</v>
      </c>
      <c r="C3970" s="25" t="s">
        <v>2975</v>
      </c>
      <c r="D3970" s="24">
        <v>6332</v>
      </c>
      <c r="E3970" s="24">
        <v>829.69</v>
      </c>
      <c r="F3970" s="26">
        <v>0.13100000000000001</v>
      </c>
      <c r="G3970" s="25" t="s">
        <v>1484</v>
      </c>
      <c r="H3970" s="24">
        <v>13416.11</v>
      </c>
      <c r="I3970" s="26">
        <v>0.10299999999999999</v>
      </c>
      <c r="J3970" s="25" t="b">
        <v>0</v>
      </c>
    </row>
    <row r="3971" spans="1:10" x14ac:dyDescent="0.25">
      <c r="A3971" s="23">
        <v>45170</v>
      </c>
      <c r="B3971" s="24">
        <v>1846023</v>
      </c>
      <c r="C3971" s="25" t="s">
        <v>2090</v>
      </c>
      <c r="D3971" s="24">
        <v>2995</v>
      </c>
      <c r="E3971" s="24">
        <v>391</v>
      </c>
      <c r="F3971" s="26">
        <v>0.13100000000000001</v>
      </c>
      <c r="G3971" s="25" t="s">
        <v>1484</v>
      </c>
      <c r="H3971" s="24">
        <v>-315.7</v>
      </c>
      <c r="I3971" s="26">
        <v>-5.9249999999999998</v>
      </c>
      <c r="J3971" s="25" t="b">
        <v>0</v>
      </c>
    </row>
    <row r="3972" spans="1:10" x14ac:dyDescent="0.25">
      <c r="A3972" s="23">
        <v>45037</v>
      </c>
      <c r="B3972" s="24">
        <v>1839360</v>
      </c>
      <c r="C3972" s="25" t="s">
        <v>1760</v>
      </c>
      <c r="D3972" s="24">
        <v>9270</v>
      </c>
      <c r="E3972" s="24">
        <v>1216.07</v>
      </c>
      <c r="F3972" s="26">
        <v>0.13100000000000001</v>
      </c>
      <c r="G3972" s="25" t="s">
        <v>1484</v>
      </c>
      <c r="H3972" s="24">
        <v>5136</v>
      </c>
      <c r="I3972" s="26">
        <v>0.113</v>
      </c>
      <c r="J3972" s="25" t="b">
        <v>0</v>
      </c>
    </row>
    <row r="3973" spans="1:10" x14ac:dyDescent="0.25">
      <c r="A3973" s="23">
        <v>45106</v>
      </c>
      <c r="B3973" s="24">
        <v>1842797</v>
      </c>
      <c r="C3973" s="25" t="s">
        <v>535</v>
      </c>
      <c r="D3973" s="24">
        <v>19446</v>
      </c>
      <c r="E3973" s="24">
        <v>2542.6799999999998</v>
      </c>
      <c r="F3973" s="26">
        <v>0.13100000000000001</v>
      </c>
      <c r="G3973" s="25" t="s">
        <v>1484</v>
      </c>
      <c r="H3973" s="24">
        <v>6926.83</v>
      </c>
      <c r="I3973" s="26">
        <v>0.157</v>
      </c>
      <c r="J3973" s="25" t="b">
        <v>0</v>
      </c>
    </row>
    <row r="3974" spans="1:10" x14ac:dyDescent="0.25">
      <c r="A3974" s="23">
        <v>45034</v>
      </c>
      <c r="B3974" s="24">
        <v>1839115</v>
      </c>
      <c r="C3974" s="25" t="s">
        <v>2976</v>
      </c>
      <c r="D3974" s="24">
        <v>296</v>
      </c>
      <c r="E3974" s="24">
        <v>38.799999999999997</v>
      </c>
      <c r="F3974" s="26">
        <v>0.13100000000000001</v>
      </c>
      <c r="G3974" s="25" t="s">
        <v>1484</v>
      </c>
      <c r="H3974" s="24">
        <v>2076</v>
      </c>
      <c r="I3974" s="26">
        <v>0.156</v>
      </c>
      <c r="J3974" s="25" t="b">
        <v>0</v>
      </c>
    </row>
    <row r="3975" spans="1:10" x14ac:dyDescent="0.25">
      <c r="A3975" s="23">
        <v>45070</v>
      </c>
      <c r="B3975" s="24">
        <v>1841074</v>
      </c>
      <c r="C3975" s="25" t="s">
        <v>969</v>
      </c>
      <c r="D3975" s="24">
        <v>22256</v>
      </c>
      <c r="E3975" s="24">
        <v>2919.27</v>
      </c>
      <c r="F3975" s="26">
        <v>0.13100000000000001</v>
      </c>
      <c r="G3975" s="25" t="s">
        <v>1484</v>
      </c>
      <c r="H3975" s="24">
        <v>970.42</v>
      </c>
      <c r="I3975" s="26">
        <v>0.35</v>
      </c>
      <c r="J3975" s="25" t="b">
        <v>1</v>
      </c>
    </row>
    <row r="3976" spans="1:10" x14ac:dyDescent="0.25">
      <c r="A3976" s="23">
        <v>45001</v>
      </c>
      <c r="B3976" s="24">
        <v>1837533</v>
      </c>
      <c r="C3976" s="25" t="s">
        <v>1820</v>
      </c>
      <c r="D3976" s="24">
        <v>599</v>
      </c>
      <c r="E3976" s="24">
        <v>78.2</v>
      </c>
      <c r="F3976" s="26">
        <v>0.13100000000000001</v>
      </c>
      <c r="G3976" s="25" t="s">
        <v>1484</v>
      </c>
      <c r="H3976" s="24">
        <v>0</v>
      </c>
      <c r="I3976" s="26">
        <v>0</v>
      </c>
      <c r="J3976" s="25" t="b">
        <v>0</v>
      </c>
    </row>
    <row r="3977" spans="1:10" x14ac:dyDescent="0.25">
      <c r="A3977" s="23">
        <v>44970</v>
      </c>
      <c r="B3977" s="24">
        <v>1835818</v>
      </c>
      <c r="C3977" s="25" t="s">
        <v>2977</v>
      </c>
      <c r="D3977" s="24">
        <v>26074</v>
      </c>
      <c r="E3977" s="24">
        <v>3423.73</v>
      </c>
      <c r="F3977" s="26">
        <v>0.13100000000000001</v>
      </c>
      <c r="G3977" s="25" t="s">
        <v>1484</v>
      </c>
      <c r="H3977" s="24">
        <v>13.5</v>
      </c>
      <c r="I3977" s="26">
        <v>0.92600000000000005</v>
      </c>
      <c r="J3977" s="25" t="b">
        <v>1</v>
      </c>
    </row>
    <row r="3978" spans="1:10" x14ac:dyDescent="0.25">
      <c r="A3978" s="23">
        <v>45205</v>
      </c>
      <c r="B3978" s="24">
        <v>1847859</v>
      </c>
      <c r="C3978" s="25" t="s">
        <v>2978</v>
      </c>
      <c r="D3978" s="24">
        <v>6750</v>
      </c>
      <c r="E3978" s="24">
        <v>883.67</v>
      </c>
      <c r="F3978" s="26">
        <v>0.13100000000000001</v>
      </c>
      <c r="G3978" s="25" t="s">
        <v>1484</v>
      </c>
      <c r="H3978" s="24">
        <v>10872.33</v>
      </c>
      <c r="I3978" s="26">
        <v>0.48699999999999999</v>
      </c>
      <c r="J3978" s="25" t="b">
        <v>1</v>
      </c>
    </row>
    <row r="3979" spans="1:10" x14ac:dyDescent="0.25">
      <c r="A3979" s="23">
        <v>45019</v>
      </c>
      <c r="B3979" s="24">
        <v>1838429</v>
      </c>
      <c r="C3979" s="25" t="s">
        <v>2979</v>
      </c>
      <c r="D3979" s="24">
        <v>2128</v>
      </c>
      <c r="E3979" s="24">
        <v>279.8</v>
      </c>
      <c r="F3979" s="26">
        <v>0.13100000000000001</v>
      </c>
      <c r="G3979" s="25" t="s">
        <v>1484</v>
      </c>
      <c r="H3979" s="24">
        <v>0</v>
      </c>
      <c r="I3979" s="26">
        <v>0</v>
      </c>
      <c r="J3979" s="25" t="b">
        <v>0</v>
      </c>
    </row>
    <row r="3980" spans="1:10" x14ac:dyDescent="0.25">
      <c r="A3980" s="23">
        <v>45155</v>
      </c>
      <c r="B3980" s="24">
        <v>1845106</v>
      </c>
      <c r="C3980" s="25" t="s">
        <v>739</v>
      </c>
      <c r="D3980" s="24">
        <v>4395</v>
      </c>
      <c r="E3980" s="24">
        <v>575.1</v>
      </c>
      <c r="F3980" s="26">
        <v>0.13100000000000001</v>
      </c>
      <c r="G3980" s="25" t="s">
        <v>1484</v>
      </c>
      <c r="H3980" s="24">
        <v>2538.7199999999998</v>
      </c>
      <c r="I3980" s="26">
        <v>0.22</v>
      </c>
      <c r="J3980" s="25" t="b">
        <v>1</v>
      </c>
    </row>
    <row r="3981" spans="1:10" x14ac:dyDescent="0.25">
      <c r="A3981" s="23">
        <v>45040</v>
      </c>
      <c r="B3981" s="24">
        <v>1839490</v>
      </c>
      <c r="C3981" s="25" t="s">
        <v>2980</v>
      </c>
      <c r="D3981" s="24">
        <v>19000</v>
      </c>
      <c r="E3981" s="24">
        <v>2493.4299999999998</v>
      </c>
      <c r="F3981" s="26">
        <v>0.13100000000000001</v>
      </c>
      <c r="G3981" s="25" t="s">
        <v>1484</v>
      </c>
      <c r="H3981" s="24">
        <v>144.32</v>
      </c>
      <c r="I3981" s="26">
        <v>0.22</v>
      </c>
      <c r="J3981" s="25" t="b">
        <v>1</v>
      </c>
    </row>
    <row r="3982" spans="1:10" x14ac:dyDescent="0.25">
      <c r="A3982" s="23">
        <v>45162</v>
      </c>
      <c r="B3982" s="24">
        <v>1845511</v>
      </c>
      <c r="C3982" s="25" t="s">
        <v>1083</v>
      </c>
      <c r="D3982" s="24">
        <v>4914</v>
      </c>
      <c r="E3982" s="24">
        <v>645.12</v>
      </c>
      <c r="F3982" s="26">
        <v>0.13100000000000001</v>
      </c>
      <c r="G3982" s="25" t="s">
        <v>1484</v>
      </c>
      <c r="H3982" s="24">
        <v>1917.98</v>
      </c>
      <c r="I3982" s="26">
        <v>0.22</v>
      </c>
      <c r="J3982" s="25" t="b">
        <v>1</v>
      </c>
    </row>
    <row r="3983" spans="1:10" x14ac:dyDescent="0.25">
      <c r="A3983" s="23">
        <v>45023</v>
      </c>
      <c r="B3983" s="24">
        <v>1838681</v>
      </c>
      <c r="C3983" s="25" t="s">
        <v>2981</v>
      </c>
      <c r="D3983" s="24">
        <v>10030</v>
      </c>
      <c r="E3983" s="24">
        <v>1311.33</v>
      </c>
      <c r="F3983" s="26">
        <v>0.13100000000000001</v>
      </c>
      <c r="G3983" s="25" t="s">
        <v>1484</v>
      </c>
      <c r="H3983" s="24">
        <v>1594.08</v>
      </c>
      <c r="I3983" s="26">
        <v>0.22</v>
      </c>
      <c r="J3983" s="25" t="b">
        <v>1</v>
      </c>
    </row>
    <row r="3984" spans="1:10" x14ac:dyDescent="0.25">
      <c r="A3984" s="23">
        <v>44949</v>
      </c>
      <c r="B3984" s="24">
        <v>1834794</v>
      </c>
      <c r="C3984" s="25" t="s">
        <v>2982</v>
      </c>
      <c r="D3984" s="24">
        <v>2824</v>
      </c>
      <c r="E3984" s="24">
        <v>369.87</v>
      </c>
      <c r="F3984" s="26">
        <v>0.13100000000000001</v>
      </c>
      <c r="G3984" s="25" t="s">
        <v>1484</v>
      </c>
      <c r="H3984" s="24">
        <v>0</v>
      </c>
      <c r="I3984" s="26">
        <v>0</v>
      </c>
      <c r="J3984" s="25" t="b">
        <v>0</v>
      </c>
    </row>
    <row r="3985" spans="1:10" x14ac:dyDescent="0.25">
      <c r="A3985" s="23">
        <v>45016</v>
      </c>
      <c r="B3985" s="24">
        <v>1838306</v>
      </c>
      <c r="C3985" s="25" t="s">
        <v>2983</v>
      </c>
      <c r="D3985" s="24">
        <v>17299</v>
      </c>
      <c r="E3985" s="24">
        <v>2261.0300000000002</v>
      </c>
      <c r="F3985" s="26">
        <v>0.13100000000000001</v>
      </c>
      <c r="G3985" s="25" t="s">
        <v>1484</v>
      </c>
      <c r="H3985" s="24">
        <v>3260</v>
      </c>
      <c r="I3985" s="26">
        <v>0.28199999999999997</v>
      </c>
      <c r="J3985" s="25" t="b">
        <v>1</v>
      </c>
    </row>
    <row r="3986" spans="1:10" x14ac:dyDescent="0.25">
      <c r="A3986" s="23">
        <v>45125</v>
      </c>
      <c r="B3986" s="24">
        <v>1843568</v>
      </c>
      <c r="C3986" s="25" t="s">
        <v>2984</v>
      </c>
      <c r="D3986" s="24">
        <v>8548</v>
      </c>
      <c r="E3986" s="24">
        <v>1119.24</v>
      </c>
      <c r="F3986" s="26">
        <v>0.13100000000000001</v>
      </c>
      <c r="G3986" s="25" t="s">
        <v>1484</v>
      </c>
      <c r="H3986" s="24">
        <v>60.79</v>
      </c>
      <c r="I3986" s="26">
        <v>0.84199999999999997</v>
      </c>
      <c r="J3986" s="25" t="b">
        <v>1</v>
      </c>
    </row>
    <row r="3987" spans="1:10" x14ac:dyDescent="0.25">
      <c r="A3987" s="23">
        <v>45000</v>
      </c>
      <c r="B3987" s="24">
        <v>1837464</v>
      </c>
      <c r="C3987" s="25" t="s">
        <v>2985</v>
      </c>
      <c r="D3987" s="24">
        <v>14844</v>
      </c>
      <c r="E3987" s="24">
        <v>1945.3</v>
      </c>
      <c r="F3987" s="26">
        <v>0.13100000000000001</v>
      </c>
      <c r="G3987" s="25" t="s">
        <v>1484</v>
      </c>
      <c r="H3987" s="24">
        <v>1908.96</v>
      </c>
      <c r="I3987" s="26">
        <v>0.22</v>
      </c>
      <c r="J3987" s="25" t="b">
        <v>1</v>
      </c>
    </row>
    <row r="3988" spans="1:10" x14ac:dyDescent="0.25">
      <c r="A3988" s="23">
        <v>44984</v>
      </c>
      <c r="B3988" s="24">
        <v>1836459</v>
      </c>
      <c r="C3988" s="25" t="s">
        <v>2986</v>
      </c>
      <c r="D3988" s="24">
        <v>487</v>
      </c>
      <c r="E3988" s="24">
        <v>63.84</v>
      </c>
      <c r="F3988" s="26">
        <v>0.13100000000000001</v>
      </c>
      <c r="G3988" s="25" t="s">
        <v>1484</v>
      </c>
      <c r="H3988" s="24">
        <v>1019.93</v>
      </c>
      <c r="I3988" s="26">
        <v>0.26500000000000001</v>
      </c>
      <c r="J3988" s="25" t="b">
        <v>1</v>
      </c>
    </row>
    <row r="3989" spans="1:10" x14ac:dyDescent="0.25">
      <c r="A3989" s="23">
        <v>45029</v>
      </c>
      <c r="B3989" s="24">
        <v>1838909</v>
      </c>
      <c r="C3989" s="25" t="s">
        <v>2987</v>
      </c>
      <c r="D3989" s="24">
        <v>8926</v>
      </c>
      <c r="E3989" s="24">
        <v>1172.3699999999999</v>
      </c>
      <c r="F3989" s="26">
        <v>0.13100000000000001</v>
      </c>
      <c r="G3989" s="25" t="s">
        <v>1484</v>
      </c>
      <c r="H3989" s="24">
        <v>18358.23</v>
      </c>
      <c r="I3989" s="26">
        <v>0.24099999999999999</v>
      </c>
      <c r="J3989" s="25" t="b">
        <v>1</v>
      </c>
    </row>
    <row r="3990" spans="1:10" x14ac:dyDescent="0.25">
      <c r="A3990" s="23">
        <v>45047</v>
      </c>
      <c r="B3990" s="24">
        <v>1839866</v>
      </c>
      <c r="C3990" s="25" t="s">
        <v>2988</v>
      </c>
      <c r="D3990" s="24">
        <v>10092.69</v>
      </c>
      <c r="E3990" s="24">
        <v>1327.07</v>
      </c>
      <c r="F3990" s="26">
        <v>0.13100000000000001</v>
      </c>
      <c r="G3990" s="25" t="s">
        <v>1484</v>
      </c>
      <c r="H3990" s="24">
        <v>1028</v>
      </c>
      <c r="I3990" s="26">
        <v>0.23300000000000001</v>
      </c>
      <c r="J3990" s="25" t="b">
        <v>1</v>
      </c>
    </row>
    <row r="3991" spans="1:10" x14ac:dyDescent="0.25">
      <c r="A3991" s="23">
        <v>45149</v>
      </c>
      <c r="B3991" s="24">
        <v>1844858</v>
      </c>
      <c r="C3991" s="25" t="s">
        <v>2039</v>
      </c>
      <c r="D3991" s="24">
        <v>11613</v>
      </c>
      <c r="E3991" s="24">
        <v>1515.73</v>
      </c>
      <c r="F3991" s="26">
        <v>0.13100000000000001</v>
      </c>
      <c r="G3991" s="25" t="s">
        <v>1484</v>
      </c>
      <c r="H3991" s="24">
        <v>5539.5</v>
      </c>
      <c r="I3991" s="26">
        <v>0.14399999999999999</v>
      </c>
      <c r="J3991" s="25" t="b">
        <v>0</v>
      </c>
    </row>
    <row r="3992" spans="1:10" x14ac:dyDescent="0.25">
      <c r="A3992" s="23">
        <v>45015</v>
      </c>
      <c r="B3992" s="24">
        <v>1838185</v>
      </c>
      <c r="C3992" s="25" t="s">
        <v>2989</v>
      </c>
      <c r="D3992" s="24">
        <v>25533</v>
      </c>
      <c r="E3992" s="24">
        <v>3378.3</v>
      </c>
      <c r="F3992" s="26">
        <v>0.13200000000000001</v>
      </c>
      <c r="G3992" s="25" t="s">
        <v>1484</v>
      </c>
      <c r="H3992" s="24">
        <v>5514.44</v>
      </c>
      <c r="I3992" s="26">
        <v>0.161</v>
      </c>
      <c r="J3992" s="25" t="b">
        <v>0</v>
      </c>
    </row>
    <row r="3993" spans="1:10" x14ac:dyDescent="0.25">
      <c r="A3993" s="23">
        <v>44994</v>
      </c>
      <c r="B3993" s="24">
        <v>1837214</v>
      </c>
      <c r="C3993" s="25" t="s">
        <v>2990</v>
      </c>
      <c r="D3993" s="24">
        <v>4722</v>
      </c>
      <c r="E3993" s="24">
        <v>622.97</v>
      </c>
      <c r="F3993" s="26">
        <v>0.13200000000000001</v>
      </c>
      <c r="G3993" s="25" t="s">
        <v>1484</v>
      </c>
      <c r="H3993" s="24">
        <v>58.22</v>
      </c>
      <c r="I3993" s="26">
        <v>0.22</v>
      </c>
      <c r="J3993" s="25" t="b">
        <v>1</v>
      </c>
    </row>
    <row r="3994" spans="1:10" x14ac:dyDescent="0.25">
      <c r="A3994" s="23">
        <v>45104</v>
      </c>
      <c r="B3994" s="24">
        <v>1842596</v>
      </c>
      <c r="C3994" s="25" t="s">
        <v>243</v>
      </c>
      <c r="D3994" s="24">
        <v>19488.89</v>
      </c>
      <c r="E3994" s="24">
        <v>2566.0300000000002</v>
      </c>
      <c r="F3994" s="26">
        <v>0.13200000000000001</v>
      </c>
      <c r="G3994" s="25" t="s">
        <v>1484</v>
      </c>
      <c r="H3994" s="24">
        <v>487.9</v>
      </c>
      <c r="I3994" s="26">
        <v>0.22</v>
      </c>
      <c r="J3994" s="25" t="b">
        <v>1</v>
      </c>
    </row>
    <row r="3995" spans="1:10" x14ac:dyDescent="0.25">
      <c r="A3995" s="23">
        <v>45047</v>
      </c>
      <c r="B3995" s="24">
        <v>1839895</v>
      </c>
      <c r="C3995" s="25" t="s">
        <v>1837</v>
      </c>
      <c r="D3995" s="24">
        <v>4418.8</v>
      </c>
      <c r="E3995" s="24">
        <v>581.66999999999996</v>
      </c>
      <c r="F3995" s="26">
        <v>0.13200000000000001</v>
      </c>
      <c r="G3995" s="25" t="s">
        <v>1484</v>
      </c>
      <c r="H3995" s="24">
        <v>0</v>
      </c>
      <c r="I3995" s="26">
        <v>0</v>
      </c>
      <c r="J3995" s="25" t="b">
        <v>0</v>
      </c>
    </row>
    <row r="3996" spans="1:10" x14ac:dyDescent="0.25">
      <c r="A3996" s="23">
        <v>45112</v>
      </c>
      <c r="B3996" s="24">
        <v>1842935</v>
      </c>
      <c r="C3996" s="25" t="s">
        <v>2991</v>
      </c>
      <c r="D3996" s="24">
        <v>21368</v>
      </c>
      <c r="E3996" s="24">
        <v>2827.43</v>
      </c>
      <c r="F3996" s="26">
        <v>0.13200000000000001</v>
      </c>
      <c r="G3996" s="25" t="s">
        <v>1484</v>
      </c>
      <c r="H3996" s="24">
        <v>0</v>
      </c>
      <c r="I3996" s="26">
        <v>0</v>
      </c>
      <c r="J3996" s="25" t="b">
        <v>0</v>
      </c>
    </row>
    <row r="3997" spans="1:10" x14ac:dyDescent="0.25">
      <c r="A3997" s="23">
        <v>45104</v>
      </c>
      <c r="B3997" s="24">
        <v>1842637</v>
      </c>
      <c r="C3997" s="25" t="s">
        <v>2992</v>
      </c>
      <c r="D3997" s="24">
        <v>18511.02</v>
      </c>
      <c r="E3997" s="24">
        <v>2439.19</v>
      </c>
      <c r="F3997" s="26">
        <v>0.13200000000000001</v>
      </c>
      <c r="G3997" s="25" t="s">
        <v>1484</v>
      </c>
      <c r="H3997" s="24">
        <v>3642.44</v>
      </c>
      <c r="I3997" s="26">
        <v>0.22</v>
      </c>
      <c r="J3997" s="25" t="b">
        <v>1</v>
      </c>
    </row>
    <row r="3998" spans="1:10" x14ac:dyDescent="0.25">
      <c r="A3998" s="23">
        <v>45085</v>
      </c>
      <c r="B3998" s="24">
        <v>1841810</v>
      </c>
      <c r="C3998" s="25" t="s">
        <v>2993</v>
      </c>
      <c r="D3998" s="24">
        <v>355</v>
      </c>
      <c r="E3998" s="24">
        <v>47.03</v>
      </c>
      <c r="F3998" s="26">
        <v>0.13200000000000001</v>
      </c>
      <c r="G3998" s="25" t="s">
        <v>1484</v>
      </c>
      <c r="H3998" s="24">
        <v>8506.11</v>
      </c>
      <c r="I3998" s="26">
        <v>0.121</v>
      </c>
      <c r="J3998" s="25" t="b">
        <v>0</v>
      </c>
    </row>
    <row r="3999" spans="1:10" x14ac:dyDescent="0.25">
      <c r="A3999" s="23">
        <v>45152</v>
      </c>
      <c r="B3999" s="24">
        <v>1844897</v>
      </c>
      <c r="C3999" s="25" t="s">
        <v>2994</v>
      </c>
      <c r="D3999" s="24">
        <v>30469.66</v>
      </c>
      <c r="E3999" s="24">
        <v>4036.74</v>
      </c>
      <c r="F3999" s="26">
        <v>0.13200000000000001</v>
      </c>
      <c r="G3999" s="25" t="s">
        <v>1484</v>
      </c>
      <c r="H3999" s="24">
        <v>58.22</v>
      </c>
      <c r="I3999" s="26">
        <v>0.22</v>
      </c>
      <c r="J3999" s="25" t="b">
        <v>1</v>
      </c>
    </row>
    <row r="4000" spans="1:10" x14ac:dyDescent="0.25">
      <c r="A4000" s="23">
        <v>44952</v>
      </c>
      <c r="B4000" s="24">
        <v>1834988</v>
      </c>
      <c r="C4000" s="25" t="s">
        <v>2838</v>
      </c>
      <c r="D4000" s="24">
        <v>6859</v>
      </c>
      <c r="E4000" s="24">
        <v>906.7</v>
      </c>
      <c r="F4000" s="26">
        <v>0.13200000000000001</v>
      </c>
      <c r="G4000" s="25" t="s">
        <v>1484</v>
      </c>
      <c r="H4000" s="24">
        <v>303</v>
      </c>
      <c r="I4000" s="26">
        <v>0.24099999999999999</v>
      </c>
      <c r="J4000" s="25" t="b">
        <v>1</v>
      </c>
    </row>
    <row r="4001" spans="1:10" x14ac:dyDescent="0.25">
      <c r="A4001" s="23">
        <v>45089</v>
      </c>
      <c r="B4001" s="24">
        <v>1841950</v>
      </c>
      <c r="C4001" s="25" t="s">
        <v>2995</v>
      </c>
      <c r="D4001" s="24">
        <v>18848</v>
      </c>
      <c r="E4001" s="24">
        <v>2490.83</v>
      </c>
      <c r="F4001" s="26">
        <v>0.13200000000000001</v>
      </c>
      <c r="G4001" s="25" t="s">
        <v>1484</v>
      </c>
      <c r="H4001" s="24">
        <v>205.12</v>
      </c>
      <c r="I4001" s="26">
        <v>0.32600000000000001</v>
      </c>
      <c r="J4001" s="25" t="b">
        <v>1</v>
      </c>
    </row>
    <row r="4002" spans="1:10" x14ac:dyDescent="0.25">
      <c r="A4002" s="23">
        <v>44977</v>
      </c>
      <c r="B4002" s="24">
        <v>1836101</v>
      </c>
      <c r="C4002" s="25" t="s">
        <v>2996</v>
      </c>
      <c r="D4002" s="24">
        <v>5422</v>
      </c>
      <c r="E4002" s="24">
        <v>713.9</v>
      </c>
      <c r="F4002" s="26">
        <v>0.13200000000000001</v>
      </c>
      <c r="G4002" s="25" t="s">
        <v>1484</v>
      </c>
      <c r="H4002" s="24">
        <v>2851.2</v>
      </c>
      <c r="I4002" s="26">
        <v>0.13600000000000001</v>
      </c>
      <c r="J4002" s="25" t="b">
        <v>0</v>
      </c>
    </row>
    <row r="4003" spans="1:10" x14ac:dyDescent="0.25">
      <c r="A4003" s="23">
        <v>44987</v>
      </c>
      <c r="B4003" s="24">
        <v>1836677</v>
      </c>
      <c r="C4003" s="25" t="s">
        <v>2997</v>
      </c>
      <c r="D4003" s="24">
        <v>3478.5</v>
      </c>
      <c r="E4003" s="24">
        <v>458.5</v>
      </c>
      <c r="F4003" s="26">
        <v>0.13200000000000001</v>
      </c>
      <c r="G4003" s="25" t="s">
        <v>1484</v>
      </c>
      <c r="H4003" s="24">
        <v>256721.45</v>
      </c>
      <c r="I4003" s="26">
        <v>0</v>
      </c>
      <c r="J4003" s="25" t="b">
        <v>0</v>
      </c>
    </row>
    <row r="4004" spans="1:10" x14ac:dyDescent="0.25">
      <c r="A4004" s="23">
        <v>45156</v>
      </c>
      <c r="B4004" s="24">
        <v>1845219</v>
      </c>
      <c r="C4004" s="25" t="s">
        <v>1888</v>
      </c>
      <c r="D4004" s="24">
        <v>3120.83</v>
      </c>
      <c r="E4004" s="24">
        <v>411.86</v>
      </c>
      <c r="F4004" s="26">
        <v>0.13200000000000001</v>
      </c>
      <c r="G4004" s="25" t="s">
        <v>1484</v>
      </c>
      <c r="H4004" s="24">
        <v>7852.73</v>
      </c>
      <c r="I4004" s="26">
        <v>0.124</v>
      </c>
      <c r="J4004" s="25" t="b">
        <v>0</v>
      </c>
    </row>
    <row r="4005" spans="1:10" x14ac:dyDescent="0.25">
      <c r="A4005" s="23">
        <v>45217</v>
      </c>
      <c r="B4005" s="24">
        <v>1848380</v>
      </c>
      <c r="C4005" s="25" t="s">
        <v>2998</v>
      </c>
      <c r="D4005" s="24">
        <v>20306</v>
      </c>
      <c r="E4005" s="24">
        <v>2670.48</v>
      </c>
      <c r="F4005" s="26">
        <v>0.13200000000000001</v>
      </c>
      <c r="G4005" s="25" t="s">
        <v>1484</v>
      </c>
      <c r="H4005" s="24">
        <v>6019.65</v>
      </c>
      <c r="I4005" s="26">
        <v>0.16700000000000001</v>
      </c>
      <c r="J4005" s="25" t="b">
        <v>0</v>
      </c>
    </row>
    <row r="4006" spans="1:10" x14ac:dyDescent="0.25">
      <c r="A4006" s="23">
        <v>45139</v>
      </c>
      <c r="B4006" s="24">
        <v>1844282</v>
      </c>
      <c r="C4006" s="25" t="s">
        <v>2999</v>
      </c>
      <c r="D4006" s="24">
        <v>89472.56</v>
      </c>
      <c r="E4006" s="24">
        <v>11830.96</v>
      </c>
      <c r="F4006" s="26">
        <v>0.13200000000000001</v>
      </c>
      <c r="G4006" s="25" t="s">
        <v>1484</v>
      </c>
      <c r="H4006" s="24">
        <v>1973.74</v>
      </c>
      <c r="I4006" s="26">
        <v>0.16300000000000001</v>
      </c>
      <c r="J4006" s="25" t="b">
        <v>0</v>
      </c>
    </row>
    <row r="4007" spans="1:10" x14ac:dyDescent="0.25">
      <c r="A4007" s="23">
        <v>45020</v>
      </c>
      <c r="B4007" s="24">
        <v>1838500</v>
      </c>
      <c r="C4007" s="25" t="s">
        <v>1100</v>
      </c>
      <c r="D4007" s="24">
        <v>5409.2</v>
      </c>
      <c r="E4007" s="24">
        <v>715.8</v>
      </c>
      <c r="F4007" s="26">
        <v>0.13200000000000001</v>
      </c>
      <c r="G4007" s="25" t="s">
        <v>1484</v>
      </c>
      <c r="H4007" s="24">
        <v>4123.0200000000004</v>
      </c>
      <c r="I4007" s="26">
        <v>0.22700000000000001</v>
      </c>
      <c r="J4007" s="25" t="b">
        <v>1</v>
      </c>
    </row>
    <row r="4008" spans="1:10" x14ac:dyDescent="0.25">
      <c r="A4008" s="23">
        <v>45062</v>
      </c>
      <c r="B4008" s="24">
        <v>1840632</v>
      </c>
      <c r="C4008" s="25" t="s">
        <v>3000</v>
      </c>
      <c r="D4008" s="24">
        <v>12980</v>
      </c>
      <c r="E4008" s="24">
        <v>1707.9</v>
      </c>
      <c r="F4008" s="26">
        <v>0.13200000000000001</v>
      </c>
      <c r="G4008" s="25" t="s">
        <v>1484</v>
      </c>
      <c r="H4008" s="24">
        <v>1705.2</v>
      </c>
      <c r="I4008" s="26">
        <v>0.35499999999999998</v>
      </c>
      <c r="J4008" s="25" t="b">
        <v>1</v>
      </c>
    </row>
    <row r="4009" spans="1:10" x14ac:dyDescent="0.25">
      <c r="A4009" s="23">
        <v>44984</v>
      </c>
      <c r="B4009" s="24">
        <v>1836467</v>
      </c>
      <c r="C4009" s="25" t="s">
        <v>3001</v>
      </c>
      <c r="D4009" s="24">
        <v>4199</v>
      </c>
      <c r="E4009" s="24">
        <v>552.77</v>
      </c>
      <c r="F4009" s="26">
        <v>0.13200000000000001</v>
      </c>
      <c r="G4009" s="25" t="s">
        <v>1484</v>
      </c>
      <c r="H4009" s="24">
        <v>3046.74</v>
      </c>
      <c r="I4009" s="26">
        <v>0.16500000000000001</v>
      </c>
      <c r="J4009" s="25" t="b">
        <v>0</v>
      </c>
    </row>
    <row r="4010" spans="1:10" x14ac:dyDescent="0.25">
      <c r="A4010" s="23">
        <v>45208</v>
      </c>
      <c r="B4010" s="24">
        <v>1847877</v>
      </c>
      <c r="C4010" s="25" t="s">
        <v>2518</v>
      </c>
      <c r="D4010" s="24">
        <v>344</v>
      </c>
      <c r="E4010" s="24">
        <v>45.5</v>
      </c>
      <c r="F4010" s="26">
        <v>0.13200000000000001</v>
      </c>
      <c r="G4010" s="25" t="s">
        <v>1484</v>
      </c>
      <c r="H4010" s="24">
        <v>82</v>
      </c>
      <c r="I4010" s="26">
        <v>0.22</v>
      </c>
      <c r="J4010" s="25" t="b">
        <v>1</v>
      </c>
    </row>
    <row r="4011" spans="1:10" x14ac:dyDescent="0.25">
      <c r="A4011" s="23">
        <v>45183</v>
      </c>
      <c r="B4011" s="24">
        <v>1846675</v>
      </c>
      <c r="C4011" s="25" t="s">
        <v>2806</v>
      </c>
      <c r="D4011" s="24">
        <v>26458</v>
      </c>
      <c r="E4011" s="24">
        <v>3486.32</v>
      </c>
      <c r="F4011" s="26">
        <v>0.13200000000000001</v>
      </c>
      <c r="G4011" s="25" t="s">
        <v>1484</v>
      </c>
      <c r="H4011" s="24">
        <v>1148</v>
      </c>
      <c r="I4011" s="26">
        <v>0.22</v>
      </c>
      <c r="J4011" s="25" t="b">
        <v>1</v>
      </c>
    </row>
    <row r="4012" spans="1:10" x14ac:dyDescent="0.25">
      <c r="A4012" s="23">
        <v>45278</v>
      </c>
      <c r="B4012" s="24">
        <v>1850899</v>
      </c>
      <c r="C4012" s="25" t="s">
        <v>3002</v>
      </c>
      <c r="D4012" s="24">
        <v>105993</v>
      </c>
      <c r="E4012" s="24">
        <v>13952.73</v>
      </c>
      <c r="F4012" s="26">
        <v>0.13200000000000001</v>
      </c>
      <c r="G4012" s="25" t="s">
        <v>1484</v>
      </c>
      <c r="H4012" s="24">
        <v>20713.82</v>
      </c>
      <c r="I4012" s="26">
        <v>0.105</v>
      </c>
      <c r="J4012" s="25" t="b">
        <v>0</v>
      </c>
    </row>
    <row r="4013" spans="1:10" x14ac:dyDescent="0.25">
      <c r="A4013" s="23">
        <v>45014</v>
      </c>
      <c r="B4013" s="24">
        <v>1838115</v>
      </c>
      <c r="C4013" s="25" t="s">
        <v>3003</v>
      </c>
      <c r="D4013" s="24">
        <v>21252</v>
      </c>
      <c r="E4013" s="24">
        <v>2802.64</v>
      </c>
      <c r="F4013" s="26">
        <v>0.13200000000000001</v>
      </c>
      <c r="G4013" s="25" t="s">
        <v>1484</v>
      </c>
      <c r="H4013" s="24">
        <v>6554</v>
      </c>
      <c r="I4013" s="26">
        <v>0.70199999999999996</v>
      </c>
      <c r="J4013" s="25" t="b">
        <v>1</v>
      </c>
    </row>
    <row r="4014" spans="1:10" x14ac:dyDescent="0.25">
      <c r="A4014" s="23">
        <v>45267</v>
      </c>
      <c r="B4014" s="24">
        <v>1850455</v>
      </c>
      <c r="C4014" s="25" t="s">
        <v>3004</v>
      </c>
      <c r="D4014" s="24">
        <v>10140</v>
      </c>
      <c r="E4014" s="24">
        <v>1344.17</v>
      </c>
      <c r="F4014" s="26">
        <v>0.13300000000000001</v>
      </c>
      <c r="G4014" s="25" t="s">
        <v>1484</v>
      </c>
      <c r="H4014" s="24">
        <v>14635.36</v>
      </c>
      <c r="I4014" s="26">
        <v>0.22</v>
      </c>
      <c r="J4014" s="25" t="b">
        <v>1</v>
      </c>
    </row>
    <row r="4015" spans="1:10" x14ac:dyDescent="0.25">
      <c r="A4015" s="23">
        <v>45048</v>
      </c>
      <c r="B4015" s="24">
        <v>1839927</v>
      </c>
      <c r="C4015" s="25" t="s">
        <v>1237</v>
      </c>
      <c r="D4015" s="24">
        <v>13973</v>
      </c>
      <c r="E4015" s="24">
        <v>1858.63</v>
      </c>
      <c r="F4015" s="26">
        <v>0.13300000000000001</v>
      </c>
      <c r="G4015" s="25" t="s">
        <v>1484</v>
      </c>
      <c r="H4015" s="24">
        <v>34187.129999999997</v>
      </c>
      <c r="I4015" s="26">
        <v>0.20599999999999999</v>
      </c>
      <c r="J4015" s="25" t="b">
        <v>1</v>
      </c>
    </row>
    <row r="4016" spans="1:10" x14ac:dyDescent="0.25">
      <c r="A4016" s="23">
        <v>45142</v>
      </c>
      <c r="B4016" s="24">
        <v>1844511</v>
      </c>
      <c r="C4016" s="25" t="s">
        <v>3005</v>
      </c>
      <c r="D4016" s="24">
        <v>88796.5</v>
      </c>
      <c r="E4016" s="24">
        <v>11794.46</v>
      </c>
      <c r="F4016" s="26">
        <v>0.13300000000000001</v>
      </c>
      <c r="G4016" s="25" t="s">
        <v>1484</v>
      </c>
      <c r="H4016" s="24">
        <v>1852.38</v>
      </c>
      <c r="I4016" s="26">
        <v>0.22</v>
      </c>
      <c r="J4016" s="25" t="b">
        <v>1</v>
      </c>
    </row>
    <row r="4017" spans="1:10" x14ac:dyDescent="0.25">
      <c r="A4017" s="23">
        <v>45274</v>
      </c>
      <c r="B4017" s="24">
        <v>1850713</v>
      </c>
      <c r="C4017" s="25" t="s">
        <v>3006</v>
      </c>
      <c r="D4017" s="24">
        <v>22539</v>
      </c>
      <c r="E4017" s="24">
        <v>2994.73</v>
      </c>
      <c r="F4017" s="26">
        <v>0.13300000000000001</v>
      </c>
      <c r="G4017" s="25" t="s">
        <v>1484</v>
      </c>
      <c r="H4017" s="24">
        <v>3245.13</v>
      </c>
      <c r="I4017" s="26">
        <v>0.109</v>
      </c>
      <c r="J4017" s="25" t="b">
        <v>0</v>
      </c>
    </row>
    <row r="4018" spans="1:10" x14ac:dyDescent="0.25">
      <c r="A4018" s="23">
        <v>45113</v>
      </c>
      <c r="B4018" s="24">
        <v>1843005</v>
      </c>
      <c r="C4018" s="25" t="s">
        <v>3007</v>
      </c>
      <c r="D4018" s="24">
        <v>312</v>
      </c>
      <c r="E4018" s="24">
        <v>41.57</v>
      </c>
      <c r="F4018" s="26">
        <v>0.13300000000000001</v>
      </c>
      <c r="G4018" s="25" t="s">
        <v>1484</v>
      </c>
      <c r="H4018" s="24">
        <v>52.9</v>
      </c>
      <c r="I4018" s="26">
        <v>0.26</v>
      </c>
      <c r="J4018" s="25" t="b">
        <v>1</v>
      </c>
    </row>
    <row r="4019" spans="1:10" x14ac:dyDescent="0.25">
      <c r="A4019" s="23">
        <v>45160</v>
      </c>
      <c r="B4019" s="24">
        <v>1845329</v>
      </c>
      <c r="C4019" s="25" t="s">
        <v>2979</v>
      </c>
      <c r="D4019" s="24">
        <v>692</v>
      </c>
      <c r="E4019" s="24">
        <v>91.93</v>
      </c>
      <c r="F4019" s="26">
        <v>0.13300000000000001</v>
      </c>
      <c r="G4019" s="25" t="s">
        <v>1484</v>
      </c>
      <c r="H4019" s="24">
        <v>40106.33</v>
      </c>
      <c r="I4019" s="26">
        <v>0.09</v>
      </c>
      <c r="J4019" s="25" t="b">
        <v>0</v>
      </c>
    </row>
    <row r="4020" spans="1:10" x14ac:dyDescent="0.25">
      <c r="A4020" s="23">
        <v>45015</v>
      </c>
      <c r="B4020" s="24">
        <v>1838235</v>
      </c>
      <c r="C4020" s="25" t="s">
        <v>3008</v>
      </c>
      <c r="D4020" s="24">
        <v>49876.639999999999</v>
      </c>
      <c r="E4020" s="24">
        <v>6638.7</v>
      </c>
      <c r="F4020" s="26">
        <v>0.13300000000000001</v>
      </c>
      <c r="G4020" s="25" t="s">
        <v>1484</v>
      </c>
      <c r="H4020" s="24">
        <v>0</v>
      </c>
      <c r="I4020" s="26">
        <v>0</v>
      </c>
      <c r="J4020" s="25" t="b">
        <v>0</v>
      </c>
    </row>
    <row r="4021" spans="1:10" x14ac:dyDescent="0.25">
      <c r="A4021" s="23">
        <v>45279</v>
      </c>
      <c r="B4021" s="24">
        <v>1850958</v>
      </c>
      <c r="C4021" s="25" t="s">
        <v>3009</v>
      </c>
      <c r="D4021" s="24">
        <v>12845.4</v>
      </c>
      <c r="E4021" s="24">
        <v>1705.27</v>
      </c>
      <c r="F4021" s="26">
        <v>0.13300000000000001</v>
      </c>
      <c r="G4021" s="25" t="s">
        <v>1484</v>
      </c>
      <c r="H4021" s="24">
        <v>0</v>
      </c>
      <c r="I4021" s="26">
        <v>0</v>
      </c>
      <c r="J4021" s="25" t="b">
        <v>0</v>
      </c>
    </row>
    <row r="4022" spans="1:10" x14ac:dyDescent="0.25">
      <c r="A4022" s="23">
        <v>45128</v>
      </c>
      <c r="B4022" s="24">
        <v>1843749</v>
      </c>
      <c r="C4022" s="25" t="s">
        <v>3010</v>
      </c>
      <c r="D4022" s="24">
        <v>2847</v>
      </c>
      <c r="E4022" s="24">
        <v>379.47</v>
      </c>
      <c r="F4022" s="26">
        <v>0.13300000000000001</v>
      </c>
      <c r="G4022" s="25" t="s">
        <v>1484</v>
      </c>
      <c r="H4022" s="24">
        <v>4934.38</v>
      </c>
      <c r="I4022" s="26">
        <v>0.22800000000000001</v>
      </c>
      <c r="J4022" s="25" t="b">
        <v>1</v>
      </c>
    </row>
    <row r="4023" spans="1:10" x14ac:dyDescent="0.25">
      <c r="A4023" s="23">
        <v>45078</v>
      </c>
      <c r="B4023" s="24">
        <v>1841415</v>
      </c>
      <c r="C4023" s="25" t="s">
        <v>3011</v>
      </c>
      <c r="D4023" s="24">
        <v>6201</v>
      </c>
      <c r="E4023" s="24">
        <v>822.47</v>
      </c>
      <c r="F4023" s="26">
        <v>0.13300000000000001</v>
      </c>
      <c r="G4023" s="25" t="s">
        <v>1484</v>
      </c>
      <c r="H4023" s="24">
        <v>840.53</v>
      </c>
      <c r="I4023" s="26">
        <v>0.183</v>
      </c>
      <c r="J4023" s="25" t="b">
        <v>1</v>
      </c>
    </row>
    <row r="4024" spans="1:10" x14ac:dyDescent="0.25">
      <c r="A4024" s="23">
        <v>45090</v>
      </c>
      <c r="B4024" s="24">
        <v>1841979</v>
      </c>
      <c r="C4024" s="25" t="s">
        <v>3012</v>
      </c>
      <c r="D4024" s="24">
        <v>5450</v>
      </c>
      <c r="E4024" s="24">
        <v>723.03</v>
      </c>
      <c r="F4024" s="26">
        <v>0.13300000000000001</v>
      </c>
      <c r="G4024" s="25" t="s">
        <v>1484</v>
      </c>
      <c r="H4024" s="24">
        <v>7790</v>
      </c>
      <c r="I4024" s="26">
        <v>0.22</v>
      </c>
      <c r="J4024" s="25" t="b">
        <v>1</v>
      </c>
    </row>
    <row r="4025" spans="1:10" x14ac:dyDescent="0.25">
      <c r="A4025" s="23">
        <v>45009</v>
      </c>
      <c r="B4025" s="24">
        <v>1837953</v>
      </c>
      <c r="C4025" s="25" t="s">
        <v>3013</v>
      </c>
      <c r="D4025" s="24">
        <v>1641.3</v>
      </c>
      <c r="E4025" s="24">
        <v>218.38</v>
      </c>
      <c r="F4025" s="26">
        <v>0.13300000000000001</v>
      </c>
      <c r="G4025" s="25" t="s">
        <v>1484</v>
      </c>
      <c r="H4025" s="24">
        <v>131.19999999999999</v>
      </c>
      <c r="I4025" s="26">
        <v>0.22</v>
      </c>
      <c r="J4025" s="25" t="b">
        <v>1</v>
      </c>
    </row>
    <row r="4026" spans="1:10" x14ac:dyDescent="0.25">
      <c r="A4026" s="23">
        <v>44946</v>
      </c>
      <c r="B4026" s="24">
        <v>1834721</v>
      </c>
      <c r="C4026" s="25" t="s">
        <v>3014</v>
      </c>
      <c r="D4026" s="24">
        <v>1192.5</v>
      </c>
      <c r="E4026" s="24">
        <v>158.53</v>
      </c>
      <c r="F4026" s="26">
        <v>0.13300000000000001</v>
      </c>
      <c r="G4026" s="25" t="s">
        <v>1484</v>
      </c>
      <c r="H4026" s="24">
        <v>0</v>
      </c>
      <c r="I4026" s="26">
        <v>0</v>
      </c>
      <c r="J4026" s="25" t="b">
        <v>0</v>
      </c>
    </row>
    <row r="4027" spans="1:10" x14ac:dyDescent="0.25">
      <c r="A4027" s="23">
        <v>45106</v>
      </c>
      <c r="B4027" s="24">
        <v>1842767</v>
      </c>
      <c r="C4027" s="25" t="s">
        <v>243</v>
      </c>
      <c r="D4027" s="24">
        <v>98759</v>
      </c>
      <c r="E4027" s="24">
        <v>13155.93</v>
      </c>
      <c r="F4027" s="26">
        <v>0.13300000000000001</v>
      </c>
      <c r="G4027" s="25" t="s">
        <v>1484</v>
      </c>
      <c r="H4027" s="24">
        <v>0</v>
      </c>
      <c r="I4027" s="26">
        <v>0</v>
      </c>
      <c r="J4027" s="25" t="b">
        <v>0</v>
      </c>
    </row>
    <row r="4028" spans="1:10" x14ac:dyDescent="0.25">
      <c r="A4028" s="23">
        <v>45231</v>
      </c>
      <c r="B4028" s="24">
        <v>1849040</v>
      </c>
      <c r="C4028" s="25" t="s">
        <v>2392</v>
      </c>
      <c r="D4028" s="24">
        <v>630.9</v>
      </c>
      <c r="E4028" s="24">
        <v>84.07</v>
      </c>
      <c r="F4028" s="26">
        <v>0.13300000000000001</v>
      </c>
      <c r="G4028" s="25" t="s">
        <v>1484</v>
      </c>
      <c r="H4028" s="24">
        <v>14203.44</v>
      </c>
      <c r="I4028" s="26">
        <v>0.191</v>
      </c>
      <c r="J4028" s="25" t="b">
        <v>1</v>
      </c>
    </row>
    <row r="4029" spans="1:10" x14ac:dyDescent="0.25">
      <c r="A4029" s="23">
        <v>45202</v>
      </c>
      <c r="B4029" s="24">
        <v>1847646</v>
      </c>
      <c r="C4029" s="25" t="s">
        <v>3015</v>
      </c>
      <c r="D4029" s="24">
        <v>6021</v>
      </c>
      <c r="E4029" s="24">
        <v>803.4</v>
      </c>
      <c r="F4029" s="26">
        <v>0.13300000000000001</v>
      </c>
      <c r="G4029" s="25" t="s">
        <v>1484</v>
      </c>
      <c r="H4029" s="24">
        <v>59.04</v>
      </c>
      <c r="I4029" s="26">
        <v>0.22</v>
      </c>
      <c r="J4029" s="25" t="b">
        <v>1</v>
      </c>
    </row>
    <row r="4030" spans="1:10" x14ac:dyDescent="0.25">
      <c r="A4030" s="23">
        <v>45266</v>
      </c>
      <c r="B4030" s="24">
        <v>1850357</v>
      </c>
      <c r="C4030" s="25" t="s">
        <v>1918</v>
      </c>
      <c r="D4030" s="24">
        <v>21720</v>
      </c>
      <c r="E4030" s="24">
        <v>2898.19</v>
      </c>
      <c r="F4030" s="26">
        <v>0.13300000000000001</v>
      </c>
      <c r="G4030" s="25" t="s">
        <v>1484</v>
      </c>
      <c r="H4030" s="24">
        <v>442.8</v>
      </c>
      <c r="I4030" s="26">
        <v>0.22</v>
      </c>
      <c r="J4030" s="25" t="b">
        <v>1</v>
      </c>
    </row>
    <row r="4031" spans="1:10" x14ac:dyDescent="0.25">
      <c r="A4031" s="23">
        <v>45097</v>
      </c>
      <c r="B4031" s="24">
        <v>1842317</v>
      </c>
      <c r="C4031" s="25" t="s">
        <v>3016</v>
      </c>
      <c r="D4031" s="24">
        <v>6293.86</v>
      </c>
      <c r="E4031" s="24">
        <v>839.13</v>
      </c>
      <c r="F4031" s="26">
        <v>0.13300000000000001</v>
      </c>
      <c r="G4031" s="25" t="s">
        <v>1484</v>
      </c>
      <c r="H4031" s="24">
        <v>1279.2</v>
      </c>
      <c r="I4031" s="26">
        <v>0.22</v>
      </c>
      <c r="J4031" s="25" t="b">
        <v>1</v>
      </c>
    </row>
    <row r="4032" spans="1:10" x14ac:dyDescent="0.25">
      <c r="A4032" s="23">
        <v>45224</v>
      </c>
      <c r="B4032" s="24">
        <v>1848683</v>
      </c>
      <c r="C4032" s="25" t="s">
        <v>1836</v>
      </c>
      <c r="D4032" s="24">
        <v>6740.08</v>
      </c>
      <c r="E4032" s="24">
        <v>897.63</v>
      </c>
      <c r="F4032" s="26">
        <v>0.13300000000000001</v>
      </c>
      <c r="G4032" s="25" t="s">
        <v>1484</v>
      </c>
      <c r="H4032" s="24">
        <v>31.78</v>
      </c>
      <c r="I4032" s="26">
        <v>0.47299999999999998</v>
      </c>
      <c r="J4032" s="25" t="b">
        <v>1</v>
      </c>
    </row>
    <row r="4033" spans="1:10" x14ac:dyDescent="0.25">
      <c r="A4033" s="23">
        <v>45145</v>
      </c>
      <c r="B4033" s="24">
        <v>1844531</v>
      </c>
      <c r="C4033" s="25" t="s">
        <v>3017</v>
      </c>
      <c r="D4033" s="24">
        <v>3772.25</v>
      </c>
      <c r="E4033" s="24">
        <v>500.27</v>
      </c>
      <c r="F4033" s="26">
        <v>0.13300000000000001</v>
      </c>
      <c r="G4033" s="25" t="s">
        <v>1484</v>
      </c>
      <c r="H4033" s="24">
        <v>4436.2</v>
      </c>
      <c r="I4033" s="26">
        <v>0.22</v>
      </c>
      <c r="J4033" s="25" t="b">
        <v>1</v>
      </c>
    </row>
    <row r="4034" spans="1:10" x14ac:dyDescent="0.25">
      <c r="A4034" s="23">
        <v>45001</v>
      </c>
      <c r="B4034" s="24">
        <v>1837560</v>
      </c>
      <c r="C4034" s="25" t="s">
        <v>3018</v>
      </c>
      <c r="D4034" s="24">
        <v>3613</v>
      </c>
      <c r="E4034" s="24">
        <v>479.83</v>
      </c>
      <c r="F4034" s="26">
        <v>0.13300000000000001</v>
      </c>
      <c r="G4034" s="25" t="s">
        <v>1484</v>
      </c>
      <c r="H4034" s="24">
        <v>611.07000000000005</v>
      </c>
      <c r="I4034" s="26">
        <v>0.16200000000000001</v>
      </c>
      <c r="J4034" s="25" t="b">
        <v>0</v>
      </c>
    </row>
    <row r="4035" spans="1:10" x14ac:dyDescent="0.25">
      <c r="A4035" s="23">
        <v>45135</v>
      </c>
      <c r="B4035" s="24">
        <v>1844199</v>
      </c>
      <c r="C4035" s="25" t="s">
        <v>3019</v>
      </c>
      <c r="D4035" s="24">
        <v>3240</v>
      </c>
      <c r="E4035" s="24">
        <v>432</v>
      </c>
      <c r="F4035" s="26">
        <v>0.13300000000000001</v>
      </c>
      <c r="G4035" s="25" t="s">
        <v>1484</v>
      </c>
      <c r="H4035" s="24">
        <v>150.88</v>
      </c>
      <c r="I4035" s="26">
        <v>0.22</v>
      </c>
      <c r="J4035" s="25" t="b">
        <v>1</v>
      </c>
    </row>
    <row r="4036" spans="1:10" x14ac:dyDescent="0.25">
      <c r="A4036" s="23">
        <v>45196</v>
      </c>
      <c r="B4036" s="24">
        <v>1847310</v>
      </c>
      <c r="C4036" s="25" t="s">
        <v>3020</v>
      </c>
      <c r="D4036" s="24">
        <v>2788.48</v>
      </c>
      <c r="E4036" s="24">
        <v>371.52</v>
      </c>
      <c r="F4036" s="26">
        <v>0.13300000000000001</v>
      </c>
      <c r="G4036" s="25" t="s">
        <v>1484</v>
      </c>
      <c r="H4036" s="24">
        <v>1933.18</v>
      </c>
      <c r="I4036" s="26">
        <v>0.29599999999999999</v>
      </c>
      <c r="J4036" s="25" t="b">
        <v>1</v>
      </c>
    </row>
    <row r="4037" spans="1:10" x14ac:dyDescent="0.25">
      <c r="A4037" s="23">
        <v>45120</v>
      </c>
      <c r="B4037" s="24">
        <v>1843344</v>
      </c>
      <c r="C4037" s="25" t="s">
        <v>3021</v>
      </c>
      <c r="D4037" s="24">
        <v>2438</v>
      </c>
      <c r="E4037" s="24">
        <v>324.02999999999997</v>
      </c>
      <c r="F4037" s="26">
        <v>0.13300000000000001</v>
      </c>
      <c r="G4037" s="25" t="s">
        <v>1484</v>
      </c>
      <c r="H4037" s="24">
        <v>306.68</v>
      </c>
      <c r="I4037" s="26">
        <v>0.22</v>
      </c>
      <c r="J4037" s="25" t="b">
        <v>1</v>
      </c>
    </row>
    <row r="4038" spans="1:10" x14ac:dyDescent="0.25">
      <c r="A4038" s="23">
        <v>45236</v>
      </c>
      <c r="B4038" s="24">
        <v>1849193</v>
      </c>
      <c r="C4038" s="25" t="s">
        <v>1835</v>
      </c>
      <c r="D4038" s="24">
        <v>14924</v>
      </c>
      <c r="E4038" s="24">
        <v>2006.23</v>
      </c>
      <c r="F4038" s="26">
        <v>0.13400000000000001</v>
      </c>
      <c r="G4038" s="25" t="s">
        <v>1484</v>
      </c>
      <c r="H4038" s="24">
        <v>10300.219999999999</v>
      </c>
      <c r="I4038" s="26">
        <v>0.192</v>
      </c>
      <c r="J4038" s="25" t="b">
        <v>1</v>
      </c>
    </row>
    <row r="4039" spans="1:10" x14ac:dyDescent="0.25">
      <c r="A4039" s="23">
        <v>45058</v>
      </c>
      <c r="B4039" s="24">
        <v>1840504</v>
      </c>
      <c r="C4039" s="25" t="s">
        <v>185</v>
      </c>
      <c r="D4039" s="24">
        <v>7278</v>
      </c>
      <c r="E4039" s="24">
        <v>975.1</v>
      </c>
      <c r="F4039" s="26">
        <v>0.13400000000000001</v>
      </c>
      <c r="G4039" s="25" t="s">
        <v>1484</v>
      </c>
      <c r="H4039" s="24">
        <v>1932.33</v>
      </c>
      <c r="I4039" s="26">
        <v>0.28799999999999998</v>
      </c>
      <c r="J4039" s="25" t="b">
        <v>1</v>
      </c>
    </row>
    <row r="4040" spans="1:10" x14ac:dyDescent="0.25">
      <c r="A4040" s="23">
        <v>45187</v>
      </c>
      <c r="B4040" s="24">
        <v>1846818</v>
      </c>
      <c r="C4040" s="25" t="s">
        <v>2090</v>
      </c>
      <c r="D4040" s="24">
        <v>6220</v>
      </c>
      <c r="E4040" s="24">
        <v>831.83</v>
      </c>
      <c r="F4040" s="26">
        <v>0.13400000000000001</v>
      </c>
      <c r="G4040" s="25" t="s">
        <v>1484</v>
      </c>
      <c r="H4040" s="24">
        <v>1280.53</v>
      </c>
      <c r="I4040" s="26">
        <v>0.245</v>
      </c>
      <c r="J4040" s="25" t="b">
        <v>1</v>
      </c>
    </row>
    <row r="4041" spans="1:10" x14ac:dyDescent="0.25">
      <c r="A4041" s="23">
        <v>45167</v>
      </c>
      <c r="B4041" s="24">
        <v>1845797</v>
      </c>
      <c r="C4041" s="25" t="s">
        <v>185</v>
      </c>
      <c r="D4041" s="24">
        <v>710</v>
      </c>
      <c r="E4041" s="24">
        <v>95.27</v>
      </c>
      <c r="F4041" s="26">
        <v>0.13400000000000001</v>
      </c>
      <c r="G4041" s="25" t="s">
        <v>1484</v>
      </c>
      <c r="H4041" s="24">
        <v>427.22</v>
      </c>
      <c r="I4041" s="26">
        <v>0.22</v>
      </c>
      <c r="J4041" s="25" t="b">
        <v>1</v>
      </c>
    </row>
    <row r="4042" spans="1:10" x14ac:dyDescent="0.25">
      <c r="A4042" s="23">
        <v>45231</v>
      </c>
      <c r="B4042" s="24">
        <v>1849016</v>
      </c>
      <c r="C4042" s="25" t="s">
        <v>1291</v>
      </c>
      <c r="D4042" s="24">
        <v>17108</v>
      </c>
      <c r="E4042" s="24">
        <v>2293.4499999999998</v>
      </c>
      <c r="F4042" s="26">
        <v>0.13400000000000001</v>
      </c>
      <c r="G4042" s="25" t="s">
        <v>1484</v>
      </c>
      <c r="H4042" s="24">
        <v>585.33000000000004</v>
      </c>
      <c r="I4042" s="26">
        <v>0.21299999999999999</v>
      </c>
      <c r="J4042" s="25" t="b">
        <v>1</v>
      </c>
    </row>
    <row r="4043" spans="1:10" x14ac:dyDescent="0.25">
      <c r="A4043" s="23">
        <v>45016</v>
      </c>
      <c r="B4043" s="24">
        <v>1838312</v>
      </c>
      <c r="C4043" s="25" t="s">
        <v>3022</v>
      </c>
      <c r="D4043" s="24">
        <v>463</v>
      </c>
      <c r="E4043" s="24">
        <v>61.96</v>
      </c>
      <c r="F4043" s="26">
        <v>0.13400000000000001</v>
      </c>
      <c r="G4043" s="25" t="s">
        <v>1484</v>
      </c>
      <c r="H4043" s="24">
        <v>1226.72</v>
      </c>
      <c r="I4043" s="26">
        <v>0.22</v>
      </c>
      <c r="J4043" s="25" t="b">
        <v>1</v>
      </c>
    </row>
    <row r="4044" spans="1:10" x14ac:dyDescent="0.25">
      <c r="A4044" s="23">
        <v>45055</v>
      </c>
      <c r="B4044" s="24">
        <v>1840323</v>
      </c>
      <c r="C4044" s="25" t="s">
        <v>3023</v>
      </c>
      <c r="D4044" s="24">
        <v>3970</v>
      </c>
      <c r="E4044" s="24">
        <v>530</v>
      </c>
      <c r="F4044" s="26">
        <v>0.13400000000000001</v>
      </c>
      <c r="G4044" s="25" t="s">
        <v>1484</v>
      </c>
      <c r="H4044" s="24">
        <v>0</v>
      </c>
      <c r="I4044" s="26">
        <v>0</v>
      </c>
      <c r="J4044" s="25" t="b">
        <v>0</v>
      </c>
    </row>
    <row r="4045" spans="1:10" x14ac:dyDescent="0.25">
      <c r="A4045" s="23">
        <v>45195</v>
      </c>
      <c r="B4045" s="24">
        <v>1847232</v>
      </c>
      <c r="C4045" s="25" t="s">
        <v>3024</v>
      </c>
      <c r="D4045" s="24">
        <v>52900.800000000003</v>
      </c>
      <c r="E4045" s="24">
        <v>7099.9</v>
      </c>
      <c r="F4045" s="26">
        <v>0.13400000000000001</v>
      </c>
      <c r="G4045" s="25" t="s">
        <v>1484</v>
      </c>
      <c r="H4045" s="24">
        <v>806.06</v>
      </c>
      <c r="I4045" s="26">
        <v>0.22</v>
      </c>
      <c r="J4045" s="25" t="b">
        <v>1</v>
      </c>
    </row>
    <row r="4046" spans="1:10" x14ac:dyDescent="0.25">
      <c r="A4046" s="23">
        <v>45226</v>
      </c>
      <c r="B4046" s="24">
        <v>1848835</v>
      </c>
      <c r="C4046" s="25" t="s">
        <v>3025</v>
      </c>
      <c r="D4046" s="24">
        <v>5076</v>
      </c>
      <c r="E4046" s="24">
        <v>681.93</v>
      </c>
      <c r="F4046" s="26">
        <v>0.13400000000000001</v>
      </c>
      <c r="G4046" s="25" t="s">
        <v>1484</v>
      </c>
      <c r="H4046" s="24">
        <v>1774.48</v>
      </c>
      <c r="I4046" s="26">
        <v>0.22</v>
      </c>
      <c r="J4046" s="25" t="b">
        <v>1</v>
      </c>
    </row>
    <row r="4047" spans="1:10" x14ac:dyDescent="0.25">
      <c r="A4047" s="23">
        <v>45049</v>
      </c>
      <c r="B4047" s="24">
        <v>1840034</v>
      </c>
      <c r="C4047" s="25" t="s">
        <v>3026</v>
      </c>
      <c r="D4047" s="24">
        <v>3744</v>
      </c>
      <c r="E4047" s="24">
        <v>501.5</v>
      </c>
      <c r="F4047" s="26">
        <v>0.13400000000000001</v>
      </c>
      <c r="G4047" s="25" t="s">
        <v>1484</v>
      </c>
      <c r="H4047" s="24">
        <v>337.02</v>
      </c>
      <c r="I4047" s="26">
        <v>0.22</v>
      </c>
      <c r="J4047" s="25" t="b">
        <v>1</v>
      </c>
    </row>
    <row r="4048" spans="1:10" x14ac:dyDescent="0.25">
      <c r="A4048" s="23">
        <v>45182</v>
      </c>
      <c r="B4048" s="24">
        <v>1846593</v>
      </c>
      <c r="C4048" s="25" t="s">
        <v>3027</v>
      </c>
      <c r="D4048" s="24">
        <v>5574.1</v>
      </c>
      <c r="E4048" s="24">
        <v>749.6</v>
      </c>
      <c r="F4048" s="26">
        <v>0.13400000000000001</v>
      </c>
      <c r="G4048" s="25" t="s">
        <v>1484</v>
      </c>
      <c r="H4048" s="24">
        <v>1629.7</v>
      </c>
      <c r="I4048" s="26">
        <v>0.252</v>
      </c>
      <c r="J4048" s="25" t="b">
        <v>1</v>
      </c>
    </row>
    <row r="4049" spans="1:10" x14ac:dyDescent="0.25">
      <c r="A4049" s="23">
        <v>45041</v>
      </c>
      <c r="B4049" s="24">
        <v>1839527</v>
      </c>
      <c r="C4049" s="25" t="s">
        <v>3028</v>
      </c>
      <c r="D4049" s="24">
        <v>14924</v>
      </c>
      <c r="E4049" s="24">
        <v>2001.9</v>
      </c>
      <c r="F4049" s="26">
        <v>0.13400000000000001</v>
      </c>
      <c r="G4049" s="25" t="s">
        <v>1484</v>
      </c>
      <c r="H4049" s="24">
        <v>3314.08</v>
      </c>
      <c r="I4049" s="26">
        <v>0.13600000000000001</v>
      </c>
      <c r="J4049" s="25" t="b">
        <v>0</v>
      </c>
    </row>
    <row r="4050" spans="1:10" x14ac:dyDescent="0.25">
      <c r="A4050" s="23">
        <v>45121</v>
      </c>
      <c r="B4050" s="24">
        <v>1843419</v>
      </c>
      <c r="C4050" s="25" t="s">
        <v>555</v>
      </c>
      <c r="D4050" s="24">
        <v>2781</v>
      </c>
      <c r="E4050" s="24">
        <v>373.44</v>
      </c>
      <c r="F4050" s="26">
        <v>0.13400000000000001</v>
      </c>
      <c r="G4050" s="25" t="s">
        <v>1484</v>
      </c>
      <c r="H4050" s="24">
        <v>676.5</v>
      </c>
      <c r="I4050" s="26">
        <v>0.22</v>
      </c>
      <c r="J4050" s="25" t="b">
        <v>1</v>
      </c>
    </row>
    <row r="4051" spans="1:10" x14ac:dyDescent="0.25">
      <c r="A4051" s="23">
        <v>45224</v>
      </c>
      <c r="B4051" s="24">
        <v>1848709</v>
      </c>
      <c r="C4051" s="25" t="s">
        <v>3029</v>
      </c>
      <c r="D4051" s="24">
        <v>17299</v>
      </c>
      <c r="E4051" s="24">
        <v>2319.73</v>
      </c>
      <c r="F4051" s="26">
        <v>0.13400000000000001</v>
      </c>
      <c r="G4051" s="25" t="s">
        <v>1484</v>
      </c>
      <c r="H4051" s="24">
        <v>0</v>
      </c>
      <c r="I4051" s="26">
        <v>0</v>
      </c>
      <c r="J4051" s="25" t="b">
        <v>0</v>
      </c>
    </row>
    <row r="4052" spans="1:10" x14ac:dyDescent="0.25">
      <c r="A4052" s="23">
        <v>44994</v>
      </c>
      <c r="B4052" s="24">
        <v>1837208</v>
      </c>
      <c r="C4052" s="25" t="s">
        <v>2221</v>
      </c>
      <c r="D4052" s="24">
        <v>478.8</v>
      </c>
      <c r="E4052" s="24">
        <v>64</v>
      </c>
      <c r="F4052" s="26">
        <v>0.13400000000000001</v>
      </c>
      <c r="G4052" s="25" t="s">
        <v>1484</v>
      </c>
      <c r="H4052" s="24">
        <v>5007.2</v>
      </c>
      <c r="I4052" s="26">
        <v>0.13600000000000001</v>
      </c>
      <c r="J4052" s="25" t="b">
        <v>0</v>
      </c>
    </row>
    <row r="4053" spans="1:10" x14ac:dyDescent="0.25">
      <c r="A4053" s="23">
        <v>44994</v>
      </c>
      <c r="B4053" s="24">
        <v>1837227</v>
      </c>
      <c r="C4053" s="25" t="s">
        <v>3030</v>
      </c>
      <c r="D4053" s="24">
        <v>1155</v>
      </c>
      <c r="E4053" s="24">
        <v>154.19999999999999</v>
      </c>
      <c r="F4053" s="26">
        <v>0.13400000000000001</v>
      </c>
      <c r="G4053" s="25" t="s">
        <v>1484</v>
      </c>
      <c r="H4053" s="24">
        <v>1568.93</v>
      </c>
      <c r="I4053" s="26">
        <v>0.22700000000000001</v>
      </c>
      <c r="J4053" s="25" t="b">
        <v>1</v>
      </c>
    </row>
    <row r="4054" spans="1:10" x14ac:dyDescent="0.25">
      <c r="A4054" s="23">
        <v>45271</v>
      </c>
      <c r="B4054" s="24">
        <v>1850563</v>
      </c>
      <c r="C4054" s="25" t="s">
        <v>3031</v>
      </c>
      <c r="D4054" s="24">
        <v>34556.6</v>
      </c>
      <c r="E4054" s="24">
        <v>4616.88</v>
      </c>
      <c r="F4054" s="26">
        <v>0.13400000000000001</v>
      </c>
      <c r="G4054" s="25" t="s">
        <v>1484</v>
      </c>
      <c r="H4054" s="24">
        <v>3618.41</v>
      </c>
      <c r="I4054" s="26">
        <v>0.22</v>
      </c>
      <c r="J4054" s="25" t="b">
        <v>1</v>
      </c>
    </row>
    <row r="4055" spans="1:10" x14ac:dyDescent="0.25">
      <c r="A4055" s="23">
        <v>45068</v>
      </c>
      <c r="B4055" s="24">
        <v>1840892</v>
      </c>
      <c r="C4055" s="25" t="s">
        <v>3032</v>
      </c>
      <c r="D4055" s="24">
        <v>580</v>
      </c>
      <c r="E4055" s="24">
        <v>77.47</v>
      </c>
      <c r="F4055" s="26">
        <v>0.13400000000000001</v>
      </c>
      <c r="G4055" s="25" t="s">
        <v>1484</v>
      </c>
      <c r="H4055" s="24">
        <v>3359.48</v>
      </c>
      <c r="I4055" s="26">
        <v>0.61399999999999999</v>
      </c>
      <c r="J4055" s="25" t="b">
        <v>1</v>
      </c>
    </row>
    <row r="4056" spans="1:10" x14ac:dyDescent="0.25">
      <c r="A4056" s="23">
        <v>45065</v>
      </c>
      <c r="B4056" s="24">
        <v>1840816</v>
      </c>
      <c r="C4056" s="25" t="s">
        <v>3033</v>
      </c>
      <c r="D4056" s="24">
        <v>4689</v>
      </c>
      <c r="E4056" s="24">
        <v>628.42999999999995</v>
      </c>
      <c r="F4056" s="26">
        <v>0.13400000000000001</v>
      </c>
      <c r="G4056" s="25" t="s">
        <v>1484</v>
      </c>
      <c r="H4056" s="24">
        <v>806.06</v>
      </c>
      <c r="I4056" s="26">
        <v>0.22</v>
      </c>
      <c r="J4056" s="25" t="b">
        <v>1</v>
      </c>
    </row>
    <row r="4057" spans="1:10" x14ac:dyDescent="0.25">
      <c r="A4057" s="23">
        <v>44959</v>
      </c>
      <c r="B4057" s="24">
        <v>1835346</v>
      </c>
      <c r="C4057" s="25" t="s">
        <v>1574</v>
      </c>
      <c r="D4057" s="24">
        <v>7415</v>
      </c>
      <c r="E4057" s="24">
        <v>994.67</v>
      </c>
      <c r="F4057" s="26">
        <v>0.13400000000000001</v>
      </c>
      <c r="G4057" s="25" t="s">
        <v>1484</v>
      </c>
      <c r="H4057" s="24">
        <v>1876.12</v>
      </c>
      <c r="I4057" s="26">
        <v>0.61199999999999999</v>
      </c>
      <c r="J4057" s="25" t="b">
        <v>1</v>
      </c>
    </row>
    <row r="4058" spans="1:10" x14ac:dyDescent="0.25">
      <c r="A4058" s="23">
        <v>45188</v>
      </c>
      <c r="B4058" s="24">
        <v>1846897</v>
      </c>
      <c r="C4058" s="25" t="s">
        <v>3034</v>
      </c>
      <c r="D4058" s="24">
        <v>8500</v>
      </c>
      <c r="E4058" s="24">
        <v>1138.8699999999999</v>
      </c>
      <c r="F4058" s="26">
        <v>0.13400000000000001</v>
      </c>
      <c r="G4058" s="25" t="s">
        <v>1484</v>
      </c>
      <c r="H4058" s="24">
        <v>2402.54</v>
      </c>
      <c r="I4058" s="26">
        <v>0.29899999999999999</v>
      </c>
      <c r="J4058" s="25" t="b">
        <v>1</v>
      </c>
    </row>
    <row r="4059" spans="1:10" x14ac:dyDescent="0.25">
      <c r="A4059" s="23">
        <v>44970</v>
      </c>
      <c r="B4059" s="24">
        <v>1835820</v>
      </c>
      <c r="C4059" s="25" t="s">
        <v>3035</v>
      </c>
      <c r="D4059" s="24">
        <v>23365</v>
      </c>
      <c r="E4059" s="24">
        <v>3137.8</v>
      </c>
      <c r="F4059" s="26">
        <v>0.13400000000000001</v>
      </c>
      <c r="G4059" s="25" t="s">
        <v>1484</v>
      </c>
      <c r="H4059" s="24">
        <v>170.56</v>
      </c>
      <c r="I4059" s="26">
        <v>0.22</v>
      </c>
      <c r="J4059" s="25" t="b">
        <v>1</v>
      </c>
    </row>
    <row r="4060" spans="1:10" x14ac:dyDescent="0.25">
      <c r="A4060" s="23">
        <v>45140</v>
      </c>
      <c r="B4060" s="24">
        <v>1844356</v>
      </c>
      <c r="C4060" s="25" t="s">
        <v>3036</v>
      </c>
      <c r="D4060" s="24">
        <v>5410</v>
      </c>
      <c r="E4060" s="24">
        <v>726.2</v>
      </c>
      <c r="F4060" s="26">
        <v>0.13400000000000001</v>
      </c>
      <c r="G4060" s="25" t="s">
        <v>1484</v>
      </c>
      <c r="H4060" s="24">
        <v>716.26</v>
      </c>
      <c r="I4060" s="26">
        <v>0.33900000000000002</v>
      </c>
      <c r="J4060" s="25" t="b">
        <v>1</v>
      </c>
    </row>
    <row r="4061" spans="1:10" x14ac:dyDescent="0.25">
      <c r="A4061" s="23">
        <v>44972</v>
      </c>
      <c r="B4061" s="24">
        <v>1835976</v>
      </c>
      <c r="C4061" s="25" t="s">
        <v>3037</v>
      </c>
      <c r="D4061" s="24">
        <v>14924</v>
      </c>
      <c r="E4061" s="24">
        <v>1996.8</v>
      </c>
      <c r="F4061" s="26">
        <v>0.13400000000000001</v>
      </c>
      <c r="G4061" s="25" t="s">
        <v>1484</v>
      </c>
      <c r="H4061" s="24">
        <v>5111.88</v>
      </c>
      <c r="I4061" s="26">
        <v>0.22</v>
      </c>
      <c r="J4061" s="25" t="b">
        <v>1</v>
      </c>
    </row>
    <row r="4062" spans="1:10" x14ac:dyDescent="0.25">
      <c r="A4062" s="23">
        <v>45224</v>
      </c>
      <c r="B4062" s="24">
        <v>1848679</v>
      </c>
      <c r="C4062" s="25" t="s">
        <v>3038</v>
      </c>
      <c r="D4062" s="24">
        <v>578.9</v>
      </c>
      <c r="E4062" s="24">
        <v>77.77</v>
      </c>
      <c r="F4062" s="26">
        <v>0.13400000000000001</v>
      </c>
      <c r="G4062" s="25" t="s">
        <v>1484</v>
      </c>
      <c r="H4062" s="24">
        <v>0</v>
      </c>
      <c r="I4062" s="26">
        <v>0</v>
      </c>
      <c r="J4062" s="25" t="b">
        <v>0</v>
      </c>
    </row>
    <row r="4063" spans="1:10" x14ac:dyDescent="0.25">
      <c r="A4063" s="23">
        <v>45041</v>
      </c>
      <c r="B4063" s="24">
        <v>1839567</v>
      </c>
      <c r="C4063" s="25" t="s">
        <v>3039</v>
      </c>
      <c r="D4063" s="24">
        <v>21156.5</v>
      </c>
      <c r="E4063" s="24">
        <v>2826.54</v>
      </c>
      <c r="F4063" s="26">
        <v>0.13400000000000001</v>
      </c>
      <c r="G4063" s="25" t="s">
        <v>1484</v>
      </c>
      <c r="H4063" s="24">
        <v>3608</v>
      </c>
      <c r="I4063" s="26">
        <v>0.22</v>
      </c>
      <c r="J4063" s="25" t="b">
        <v>1</v>
      </c>
    </row>
    <row r="4064" spans="1:10" x14ac:dyDescent="0.25">
      <c r="A4064" s="23">
        <v>45278</v>
      </c>
      <c r="B4064" s="24">
        <v>1850875</v>
      </c>
      <c r="C4064" s="25" t="s">
        <v>3040</v>
      </c>
      <c r="D4064" s="24">
        <v>8265</v>
      </c>
      <c r="E4064" s="24">
        <v>1108.46</v>
      </c>
      <c r="F4064" s="26">
        <v>0.13400000000000001</v>
      </c>
      <c r="G4064" s="25" t="s">
        <v>1484</v>
      </c>
      <c r="H4064" s="24">
        <v>355.88</v>
      </c>
      <c r="I4064" s="26">
        <v>0.22</v>
      </c>
      <c r="J4064" s="25" t="b">
        <v>1</v>
      </c>
    </row>
    <row r="4065" spans="1:10" x14ac:dyDescent="0.25">
      <c r="A4065" s="23">
        <v>44984</v>
      </c>
      <c r="B4065" s="24">
        <v>1836478</v>
      </c>
      <c r="C4065" s="25" t="s">
        <v>3041</v>
      </c>
      <c r="D4065" s="24">
        <v>2408</v>
      </c>
      <c r="E4065" s="24">
        <v>322.07</v>
      </c>
      <c r="F4065" s="26">
        <v>0.13400000000000001</v>
      </c>
      <c r="G4065" s="25" t="s">
        <v>1484</v>
      </c>
      <c r="H4065" s="24">
        <v>7395.58</v>
      </c>
      <c r="I4065" s="26">
        <v>0.22</v>
      </c>
      <c r="J4065" s="25" t="b">
        <v>1</v>
      </c>
    </row>
    <row r="4066" spans="1:10" x14ac:dyDescent="0.25">
      <c r="A4066" s="23">
        <v>45156</v>
      </c>
      <c r="B4066" s="24">
        <v>1845227</v>
      </c>
      <c r="C4066" s="25" t="s">
        <v>2315</v>
      </c>
      <c r="D4066" s="24">
        <v>1035</v>
      </c>
      <c r="E4066" s="24">
        <v>139.16</v>
      </c>
      <c r="F4066" s="26">
        <v>0.13400000000000001</v>
      </c>
      <c r="G4066" s="25" t="s">
        <v>1484</v>
      </c>
      <c r="H4066" s="24">
        <v>2003.26</v>
      </c>
      <c r="I4066" s="26">
        <v>0.22</v>
      </c>
      <c r="J4066" s="25" t="b">
        <v>1</v>
      </c>
    </row>
    <row r="4067" spans="1:10" x14ac:dyDescent="0.25">
      <c r="A4067" s="23">
        <v>45091</v>
      </c>
      <c r="B4067" s="24">
        <v>1842118</v>
      </c>
      <c r="C4067" s="25" t="s">
        <v>715</v>
      </c>
      <c r="D4067" s="24">
        <v>73907.490000000005</v>
      </c>
      <c r="E4067" s="24">
        <v>9875.65</v>
      </c>
      <c r="F4067" s="26">
        <v>0.13400000000000001</v>
      </c>
      <c r="G4067" s="25" t="s">
        <v>1484</v>
      </c>
      <c r="H4067" s="24">
        <v>76049.5</v>
      </c>
      <c r="I4067" s="26">
        <v>7.9000000000000001E-2</v>
      </c>
      <c r="J4067" s="25" t="b">
        <v>0</v>
      </c>
    </row>
    <row r="4068" spans="1:10" x14ac:dyDescent="0.25">
      <c r="A4068" s="23">
        <v>45259</v>
      </c>
      <c r="B4068" s="24">
        <v>1850096</v>
      </c>
      <c r="C4068" s="25" t="s">
        <v>595</v>
      </c>
      <c r="D4068" s="24">
        <v>3140</v>
      </c>
      <c r="E4068" s="24">
        <v>423.9</v>
      </c>
      <c r="F4068" s="26">
        <v>0.13500000000000001</v>
      </c>
      <c r="G4068" s="25" t="s">
        <v>1484</v>
      </c>
      <c r="H4068" s="24">
        <v>487.23</v>
      </c>
      <c r="I4068" s="26">
        <v>9.1999999999999998E-2</v>
      </c>
      <c r="J4068" s="25" t="b">
        <v>0</v>
      </c>
    </row>
    <row r="4069" spans="1:10" x14ac:dyDescent="0.25">
      <c r="A4069" s="23">
        <v>45252</v>
      </c>
      <c r="B4069" s="24">
        <v>1849874</v>
      </c>
      <c r="C4069" s="25" t="s">
        <v>3042</v>
      </c>
      <c r="D4069" s="24">
        <v>45762.5</v>
      </c>
      <c r="E4069" s="24">
        <v>6179.13</v>
      </c>
      <c r="F4069" s="26">
        <v>0.13500000000000001</v>
      </c>
      <c r="G4069" s="25" t="s">
        <v>1484</v>
      </c>
      <c r="H4069" s="24">
        <v>2453.5</v>
      </c>
      <c r="I4069" s="26">
        <v>0.23300000000000001</v>
      </c>
      <c r="J4069" s="25" t="b">
        <v>1</v>
      </c>
    </row>
    <row r="4070" spans="1:10" x14ac:dyDescent="0.25">
      <c r="A4070" s="23">
        <v>45098</v>
      </c>
      <c r="B4070" s="24">
        <v>1842393</v>
      </c>
      <c r="C4070" s="25" t="s">
        <v>3043</v>
      </c>
      <c r="D4070" s="24">
        <v>1640</v>
      </c>
      <c r="E4070" s="24">
        <v>222.12</v>
      </c>
      <c r="F4070" s="26">
        <v>0.13500000000000001</v>
      </c>
      <c r="G4070" s="25" t="s">
        <v>1484</v>
      </c>
      <c r="H4070" s="24">
        <v>463.04</v>
      </c>
      <c r="I4070" s="26">
        <v>0.29399999999999998</v>
      </c>
      <c r="J4070" s="25" t="b">
        <v>1</v>
      </c>
    </row>
    <row r="4071" spans="1:10" x14ac:dyDescent="0.25">
      <c r="A4071" s="23">
        <v>45182</v>
      </c>
      <c r="B4071" s="24">
        <v>1846606</v>
      </c>
      <c r="C4071" s="25" t="s">
        <v>3044</v>
      </c>
      <c r="D4071" s="24">
        <v>15019.3</v>
      </c>
      <c r="E4071" s="24">
        <v>2024.91</v>
      </c>
      <c r="F4071" s="26">
        <v>0.13500000000000001</v>
      </c>
      <c r="G4071" s="25" t="s">
        <v>1484</v>
      </c>
      <c r="H4071" s="24">
        <v>5294.74</v>
      </c>
      <c r="I4071" s="26">
        <v>0.22</v>
      </c>
      <c r="J4071" s="25" t="b">
        <v>1</v>
      </c>
    </row>
    <row r="4072" spans="1:10" x14ac:dyDescent="0.25">
      <c r="A4072" s="23">
        <v>45132</v>
      </c>
      <c r="B4072" s="24">
        <v>1843915</v>
      </c>
      <c r="C4072" s="25" t="s">
        <v>3045</v>
      </c>
      <c r="D4072" s="24">
        <v>1438.33</v>
      </c>
      <c r="E4072" s="24">
        <v>194.18</v>
      </c>
      <c r="F4072" s="26">
        <v>0.13500000000000001</v>
      </c>
      <c r="G4072" s="25" t="s">
        <v>1484</v>
      </c>
      <c r="H4072" s="24">
        <v>0</v>
      </c>
      <c r="I4072" s="26">
        <v>0</v>
      </c>
      <c r="J4072" s="25" t="b">
        <v>0</v>
      </c>
    </row>
    <row r="4073" spans="1:10" x14ac:dyDescent="0.25">
      <c r="A4073" s="23">
        <v>44965</v>
      </c>
      <c r="B4073" s="24">
        <v>1835606</v>
      </c>
      <c r="C4073" s="25" t="s">
        <v>3046</v>
      </c>
      <c r="D4073" s="24">
        <v>3609</v>
      </c>
      <c r="E4073" s="24">
        <v>487.84</v>
      </c>
      <c r="F4073" s="26">
        <v>0.13500000000000001</v>
      </c>
      <c r="G4073" s="25" t="s">
        <v>1484</v>
      </c>
      <c r="H4073" s="24">
        <v>14301.16</v>
      </c>
      <c r="I4073" s="26">
        <v>0.20200000000000001</v>
      </c>
      <c r="J4073" s="25" t="b">
        <v>1</v>
      </c>
    </row>
    <row r="4074" spans="1:10" x14ac:dyDescent="0.25">
      <c r="A4074" s="23">
        <v>45156</v>
      </c>
      <c r="B4074" s="24">
        <v>1845234</v>
      </c>
      <c r="C4074" s="25" t="s">
        <v>3047</v>
      </c>
      <c r="D4074" s="24">
        <v>12112</v>
      </c>
      <c r="E4074" s="24">
        <v>1633.44</v>
      </c>
      <c r="F4074" s="26">
        <v>0.13500000000000001</v>
      </c>
      <c r="G4074" s="25" t="s">
        <v>1484</v>
      </c>
      <c r="H4074" s="24">
        <v>146</v>
      </c>
      <c r="I4074" s="26">
        <v>0.13</v>
      </c>
      <c r="J4074" s="25" t="b">
        <v>0</v>
      </c>
    </row>
    <row r="4075" spans="1:10" x14ac:dyDescent="0.25">
      <c r="A4075" s="23">
        <v>45091</v>
      </c>
      <c r="B4075" s="24">
        <v>1842092</v>
      </c>
      <c r="C4075" s="25" t="s">
        <v>3048</v>
      </c>
      <c r="D4075" s="24">
        <v>58414</v>
      </c>
      <c r="E4075" s="24">
        <v>7876.36</v>
      </c>
      <c r="F4075" s="26">
        <v>0.13500000000000001</v>
      </c>
      <c r="G4075" s="25" t="s">
        <v>1484</v>
      </c>
      <c r="H4075" s="24">
        <v>407.26</v>
      </c>
      <c r="I4075" s="26">
        <v>0.193</v>
      </c>
      <c r="J4075" s="25" t="b">
        <v>1</v>
      </c>
    </row>
    <row r="4076" spans="1:10" x14ac:dyDescent="0.25">
      <c r="A4076" s="23">
        <v>45236</v>
      </c>
      <c r="B4076" s="24">
        <v>1849207</v>
      </c>
      <c r="C4076" s="25" t="s">
        <v>3049</v>
      </c>
      <c r="D4076" s="24">
        <v>7194</v>
      </c>
      <c r="E4076" s="24">
        <v>973.9</v>
      </c>
      <c r="F4076" s="26">
        <v>0.13500000000000001</v>
      </c>
      <c r="G4076" s="25" t="s">
        <v>1484</v>
      </c>
      <c r="H4076" s="24">
        <v>248.9</v>
      </c>
      <c r="I4076" s="26">
        <v>0.20499999999999999</v>
      </c>
      <c r="J4076" s="25" t="b">
        <v>1</v>
      </c>
    </row>
    <row r="4077" spans="1:10" x14ac:dyDescent="0.25">
      <c r="A4077" s="23">
        <v>45007</v>
      </c>
      <c r="B4077" s="24">
        <v>1837838</v>
      </c>
      <c r="C4077" s="25" t="s">
        <v>3050</v>
      </c>
      <c r="D4077" s="24">
        <v>982.08</v>
      </c>
      <c r="E4077" s="24">
        <v>132.58000000000001</v>
      </c>
      <c r="F4077" s="26">
        <v>0.13500000000000001</v>
      </c>
      <c r="G4077" s="25" t="s">
        <v>1484</v>
      </c>
      <c r="H4077" s="24">
        <v>1070.51</v>
      </c>
      <c r="I4077" s="26">
        <v>0.29799999999999999</v>
      </c>
      <c r="J4077" s="25" t="b">
        <v>1</v>
      </c>
    </row>
    <row r="4078" spans="1:10" x14ac:dyDescent="0.25">
      <c r="A4078" s="23">
        <v>45226</v>
      </c>
      <c r="B4078" s="24">
        <v>1848846</v>
      </c>
      <c r="C4078" s="25" t="s">
        <v>2906</v>
      </c>
      <c r="D4078" s="24">
        <v>3166.67</v>
      </c>
      <c r="E4078" s="24">
        <v>427.5</v>
      </c>
      <c r="F4078" s="26">
        <v>0.13500000000000001</v>
      </c>
      <c r="G4078" s="25" t="s">
        <v>1484</v>
      </c>
      <c r="H4078" s="24">
        <v>-4.5999999999999996</v>
      </c>
      <c r="I4078" s="26">
        <v>-2.609</v>
      </c>
      <c r="J4078" s="25" t="b">
        <v>0</v>
      </c>
    </row>
    <row r="4079" spans="1:10" x14ac:dyDescent="0.25">
      <c r="A4079" s="23">
        <v>45065</v>
      </c>
      <c r="B4079" s="24">
        <v>1840863</v>
      </c>
      <c r="C4079" s="25" t="s">
        <v>3051</v>
      </c>
      <c r="D4079" s="24">
        <v>896</v>
      </c>
      <c r="E4079" s="24">
        <v>120.96</v>
      </c>
      <c r="F4079" s="26">
        <v>0.13500000000000001</v>
      </c>
      <c r="G4079" s="25" t="s">
        <v>1484</v>
      </c>
      <c r="H4079" s="24">
        <v>8119.77</v>
      </c>
      <c r="I4079" s="26">
        <v>0.16600000000000001</v>
      </c>
      <c r="J4079" s="25" t="b">
        <v>0</v>
      </c>
    </row>
    <row r="4080" spans="1:10" x14ac:dyDescent="0.25">
      <c r="A4080" s="23">
        <v>45097</v>
      </c>
      <c r="B4080" s="24">
        <v>1842339</v>
      </c>
      <c r="C4080" s="25" t="s">
        <v>154</v>
      </c>
      <c r="D4080" s="24">
        <v>1570</v>
      </c>
      <c r="E4080" s="24">
        <v>211.95</v>
      </c>
      <c r="F4080" s="26">
        <v>0.13500000000000001</v>
      </c>
      <c r="G4080" s="25" t="s">
        <v>1484</v>
      </c>
      <c r="H4080" s="24">
        <v>8744.1299999999992</v>
      </c>
      <c r="I4080" s="26">
        <v>0.20599999999999999</v>
      </c>
      <c r="J4080" s="25" t="b">
        <v>1</v>
      </c>
    </row>
    <row r="4081" spans="1:10" x14ac:dyDescent="0.25">
      <c r="A4081" s="23">
        <v>45145</v>
      </c>
      <c r="B4081" s="24">
        <v>1844521</v>
      </c>
      <c r="C4081" s="25" t="s">
        <v>3052</v>
      </c>
      <c r="D4081" s="24">
        <v>503</v>
      </c>
      <c r="E4081" s="24">
        <v>68</v>
      </c>
      <c r="F4081" s="26">
        <v>0.13500000000000001</v>
      </c>
      <c r="G4081" s="25" t="s">
        <v>1484</v>
      </c>
      <c r="H4081" s="24">
        <v>1774.48</v>
      </c>
      <c r="I4081" s="26">
        <v>0.22</v>
      </c>
      <c r="J4081" s="25" t="b">
        <v>1</v>
      </c>
    </row>
    <row r="4082" spans="1:10" x14ac:dyDescent="0.25">
      <c r="A4082" s="23">
        <v>45154</v>
      </c>
      <c r="B4082" s="24">
        <v>1845074</v>
      </c>
      <c r="C4082" s="25" t="s">
        <v>3053</v>
      </c>
      <c r="D4082" s="24">
        <v>487</v>
      </c>
      <c r="E4082" s="24">
        <v>65.67</v>
      </c>
      <c r="F4082" s="26">
        <v>0.13500000000000001</v>
      </c>
      <c r="G4082" s="25" t="s">
        <v>1484</v>
      </c>
      <c r="H4082" s="24">
        <v>2792.47</v>
      </c>
      <c r="I4082" s="26">
        <v>0.16200000000000001</v>
      </c>
      <c r="J4082" s="25" t="b">
        <v>0</v>
      </c>
    </row>
    <row r="4083" spans="1:10" x14ac:dyDescent="0.25">
      <c r="A4083" s="23">
        <v>44971</v>
      </c>
      <c r="B4083" s="24">
        <v>1835916</v>
      </c>
      <c r="C4083" s="25" t="s">
        <v>3054</v>
      </c>
      <c r="D4083" s="24">
        <v>2334.2199999999998</v>
      </c>
      <c r="E4083" s="24">
        <v>315.12</v>
      </c>
      <c r="F4083" s="26">
        <v>0.13500000000000001</v>
      </c>
      <c r="G4083" s="25" t="s">
        <v>1484</v>
      </c>
      <c r="H4083" s="24">
        <v>443.96</v>
      </c>
      <c r="I4083" s="26">
        <v>1.165</v>
      </c>
      <c r="J4083" s="25" t="b">
        <v>1</v>
      </c>
    </row>
    <row r="4084" spans="1:10" x14ac:dyDescent="0.25">
      <c r="A4084" s="23">
        <v>45112</v>
      </c>
      <c r="B4084" s="24">
        <v>1842946</v>
      </c>
      <c r="C4084" s="25" t="s">
        <v>3055</v>
      </c>
      <c r="D4084" s="24">
        <v>20029</v>
      </c>
      <c r="E4084" s="24">
        <v>2703.92</v>
      </c>
      <c r="F4084" s="26">
        <v>0.13500000000000001</v>
      </c>
      <c r="G4084" s="25" t="s">
        <v>1484</v>
      </c>
      <c r="H4084" s="24">
        <v>1770.5</v>
      </c>
      <c r="I4084" s="26">
        <v>0.20899999999999999</v>
      </c>
      <c r="J4084" s="25" t="b">
        <v>1</v>
      </c>
    </row>
    <row r="4085" spans="1:10" x14ac:dyDescent="0.25">
      <c r="A4085" s="23">
        <v>45083</v>
      </c>
      <c r="B4085" s="24">
        <v>1841655</v>
      </c>
      <c r="C4085" s="25" t="s">
        <v>3056</v>
      </c>
      <c r="D4085" s="24">
        <v>982.08</v>
      </c>
      <c r="E4085" s="24">
        <v>132.58000000000001</v>
      </c>
      <c r="F4085" s="26">
        <v>0.13500000000000001</v>
      </c>
      <c r="G4085" s="25" t="s">
        <v>1484</v>
      </c>
      <c r="H4085" s="24">
        <v>5360.13</v>
      </c>
      <c r="I4085" s="26">
        <v>2.2370000000000001</v>
      </c>
      <c r="J4085" s="25" t="b">
        <v>1</v>
      </c>
    </row>
    <row r="4086" spans="1:10" x14ac:dyDescent="0.25">
      <c r="A4086" s="23">
        <v>45177</v>
      </c>
      <c r="B4086" s="24">
        <v>1846348</v>
      </c>
      <c r="C4086" s="25" t="s">
        <v>3057</v>
      </c>
      <c r="D4086" s="24">
        <v>4772</v>
      </c>
      <c r="E4086" s="24">
        <v>644.5</v>
      </c>
      <c r="F4086" s="26">
        <v>0.13500000000000001</v>
      </c>
      <c r="G4086" s="25" t="s">
        <v>1484</v>
      </c>
      <c r="H4086" s="24">
        <v>543.04999999999995</v>
      </c>
      <c r="I4086" s="26">
        <v>0.48799999999999999</v>
      </c>
      <c r="J4086" s="25" t="b">
        <v>1</v>
      </c>
    </row>
    <row r="4087" spans="1:10" x14ac:dyDescent="0.25">
      <c r="A4087" s="23">
        <v>45124</v>
      </c>
      <c r="B4087" s="24">
        <v>1843445</v>
      </c>
      <c r="C4087" s="25" t="s">
        <v>154</v>
      </c>
      <c r="D4087" s="24">
        <v>288</v>
      </c>
      <c r="E4087" s="24">
        <v>38.880000000000003</v>
      </c>
      <c r="F4087" s="26">
        <v>0.13500000000000001</v>
      </c>
      <c r="G4087" s="25" t="s">
        <v>1484</v>
      </c>
      <c r="H4087" s="24">
        <v>1448.06</v>
      </c>
      <c r="I4087" s="26">
        <v>0.193</v>
      </c>
      <c r="J4087" s="25" t="b">
        <v>1</v>
      </c>
    </row>
    <row r="4088" spans="1:10" x14ac:dyDescent="0.25">
      <c r="A4088" s="23">
        <v>45055</v>
      </c>
      <c r="B4088" s="24">
        <v>1840297</v>
      </c>
      <c r="C4088" s="25" t="s">
        <v>1635</v>
      </c>
      <c r="D4088" s="24">
        <v>6735</v>
      </c>
      <c r="E4088" s="24">
        <v>906.1</v>
      </c>
      <c r="F4088" s="26">
        <v>0.13500000000000001</v>
      </c>
      <c r="G4088" s="25" t="s">
        <v>1484</v>
      </c>
      <c r="H4088" s="24">
        <v>360.8</v>
      </c>
      <c r="I4088" s="26">
        <v>0.22</v>
      </c>
      <c r="J4088" s="25" t="b">
        <v>1</v>
      </c>
    </row>
    <row r="4089" spans="1:10" x14ac:dyDescent="0.25">
      <c r="A4089" s="23">
        <v>45160</v>
      </c>
      <c r="B4089" s="24">
        <v>1845384</v>
      </c>
      <c r="C4089" s="25" t="s">
        <v>1316</v>
      </c>
      <c r="D4089" s="24">
        <v>5948</v>
      </c>
      <c r="E4089" s="24">
        <v>802.97</v>
      </c>
      <c r="F4089" s="26">
        <v>0.13500000000000001</v>
      </c>
      <c r="G4089" s="25" t="s">
        <v>1484</v>
      </c>
      <c r="H4089" s="24">
        <v>491.87</v>
      </c>
      <c r="I4089" s="26">
        <v>0.27600000000000002</v>
      </c>
      <c r="J4089" s="25" t="b">
        <v>1</v>
      </c>
    </row>
    <row r="4090" spans="1:10" x14ac:dyDescent="0.25">
      <c r="A4090" s="23">
        <v>45177</v>
      </c>
      <c r="B4090" s="24">
        <v>1846340</v>
      </c>
      <c r="C4090" s="25" t="s">
        <v>3058</v>
      </c>
      <c r="D4090" s="24">
        <v>6095</v>
      </c>
      <c r="E4090" s="24">
        <v>822.1</v>
      </c>
      <c r="F4090" s="26">
        <v>0.13500000000000001</v>
      </c>
      <c r="G4090" s="25" t="s">
        <v>1484</v>
      </c>
      <c r="H4090" s="24">
        <v>469.4</v>
      </c>
      <c r="I4090" s="26">
        <v>0.17199999999999999</v>
      </c>
      <c r="J4090" s="25" t="b">
        <v>0</v>
      </c>
    </row>
    <row r="4091" spans="1:10" x14ac:dyDescent="0.25">
      <c r="A4091" s="23">
        <v>45217</v>
      </c>
      <c r="B4091" s="24">
        <v>1848385</v>
      </c>
      <c r="C4091" s="25" t="s">
        <v>3059</v>
      </c>
      <c r="D4091" s="24">
        <v>2562</v>
      </c>
      <c r="E4091" s="24">
        <v>345.87</v>
      </c>
      <c r="F4091" s="26">
        <v>0.13500000000000001</v>
      </c>
      <c r="G4091" s="25" t="s">
        <v>1484</v>
      </c>
      <c r="H4091" s="24">
        <v>10219.44</v>
      </c>
      <c r="I4091" s="26">
        <v>0.13600000000000001</v>
      </c>
      <c r="J4091" s="25" t="b">
        <v>0</v>
      </c>
    </row>
    <row r="4092" spans="1:10" x14ac:dyDescent="0.25">
      <c r="A4092" s="23">
        <v>44972</v>
      </c>
      <c r="B4092" s="24">
        <v>1835946</v>
      </c>
      <c r="C4092" s="25" t="s">
        <v>3060</v>
      </c>
      <c r="D4092" s="24">
        <v>4681</v>
      </c>
      <c r="E4092" s="24">
        <v>631.98</v>
      </c>
      <c r="F4092" s="26">
        <v>0.13500000000000001</v>
      </c>
      <c r="G4092" s="25" t="s">
        <v>1484</v>
      </c>
      <c r="H4092" s="24">
        <v>5303.9</v>
      </c>
      <c r="I4092" s="26">
        <v>0.27200000000000002</v>
      </c>
      <c r="J4092" s="25" t="b">
        <v>1</v>
      </c>
    </row>
    <row r="4093" spans="1:10" x14ac:dyDescent="0.25">
      <c r="A4093" s="23">
        <v>45021</v>
      </c>
      <c r="B4093" s="24">
        <v>1838546</v>
      </c>
      <c r="C4093" s="25" t="s">
        <v>3061</v>
      </c>
      <c r="D4093" s="24">
        <v>1922</v>
      </c>
      <c r="E4093" s="24">
        <v>259.47000000000003</v>
      </c>
      <c r="F4093" s="26">
        <v>0.13500000000000001</v>
      </c>
      <c r="G4093" s="25" t="s">
        <v>1484</v>
      </c>
      <c r="H4093" s="24">
        <v>0</v>
      </c>
      <c r="I4093" s="26">
        <v>0</v>
      </c>
      <c r="J4093" s="25" t="b">
        <v>0</v>
      </c>
    </row>
    <row r="4094" spans="1:10" x14ac:dyDescent="0.25">
      <c r="A4094" s="23">
        <v>45078</v>
      </c>
      <c r="B4094" s="24">
        <v>1841425</v>
      </c>
      <c r="C4094" s="25" t="s">
        <v>3062</v>
      </c>
      <c r="D4094" s="24">
        <v>8012</v>
      </c>
      <c r="E4094" s="24">
        <v>1085.17</v>
      </c>
      <c r="F4094" s="26">
        <v>0.13500000000000001</v>
      </c>
      <c r="G4094" s="25" t="s">
        <v>1484</v>
      </c>
      <c r="H4094" s="24">
        <v>8835.34</v>
      </c>
      <c r="I4094" s="26">
        <v>0.22</v>
      </c>
      <c r="J4094" s="25" t="b">
        <v>1</v>
      </c>
    </row>
    <row r="4095" spans="1:10" x14ac:dyDescent="0.25">
      <c r="A4095" s="23">
        <v>45086</v>
      </c>
      <c r="B4095" s="24">
        <v>1841885</v>
      </c>
      <c r="C4095" s="25" t="s">
        <v>3063</v>
      </c>
      <c r="D4095" s="24">
        <v>2400</v>
      </c>
      <c r="E4095" s="24">
        <v>324</v>
      </c>
      <c r="F4095" s="26">
        <v>0.13500000000000001</v>
      </c>
      <c r="G4095" s="25" t="s">
        <v>1484</v>
      </c>
      <c r="H4095" s="24">
        <v>4209.88</v>
      </c>
      <c r="I4095" s="26">
        <v>0.22</v>
      </c>
      <c r="J4095" s="25" t="b">
        <v>1</v>
      </c>
    </row>
    <row r="4096" spans="1:10" x14ac:dyDescent="0.25">
      <c r="A4096" s="23">
        <v>45062</v>
      </c>
      <c r="B4096" s="24">
        <v>1840608</v>
      </c>
      <c r="C4096" s="25" t="s">
        <v>3064</v>
      </c>
      <c r="D4096" s="24">
        <v>7052.78</v>
      </c>
      <c r="E4096" s="24">
        <v>952.12</v>
      </c>
      <c r="F4096" s="26">
        <v>0.13500000000000001</v>
      </c>
      <c r="G4096" s="25" t="s">
        <v>1484</v>
      </c>
      <c r="H4096" s="24">
        <v>3372.16</v>
      </c>
      <c r="I4096" s="26">
        <v>0.13600000000000001</v>
      </c>
      <c r="J4096" s="25" t="b">
        <v>0</v>
      </c>
    </row>
    <row r="4097" spans="1:10" x14ac:dyDescent="0.25">
      <c r="A4097" s="23">
        <v>45202</v>
      </c>
      <c r="B4097" s="24">
        <v>1847582</v>
      </c>
      <c r="C4097" s="25" t="s">
        <v>3065</v>
      </c>
      <c r="D4097" s="24">
        <v>16445</v>
      </c>
      <c r="E4097" s="24">
        <v>2224.83</v>
      </c>
      <c r="F4097" s="26">
        <v>0.13500000000000001</v>
      </c>
      <c r="G4097" s="25" t="s">
        <v>1484</v>
      </c>
      <c r="H4097" s="24">
        <v>531.07000000000005</v>
      </c>
      <c r="I4097" s="26">
        <v>0.23100000000000001</v>
      </c>
      <c r="J4097" s="25" t="b">
        <v>1</v>
      </c>
    </row>
    <row r="4098" spans="1:10" x14ac:dyDescent="0.25">
      <c r="A4098" s="23">
        <v>44981</v>
      </c>
      <c r="B4098" s="24">
        <v>1836383</v>
      </c>
      <c r="C4098" s="25" t="s">
        <v>3066</v>
      </c>
      <c r="D4098" s="24">
        <v>5274</v>
      </c>
      <c r="E4098" s="24">
        <v>709.67</v>
      </c>
      <c r="F4098" s="26">
        <v>0.13500000000000001</v>
      </c>
      <c r="G4098" s="25" t="s">
        <v>1484</v>
      </c>
      <c r="H4098" s="24">
        <v>363.42</v>
      </c>
      <c r="I4098" s="26">
        <v>0.22</v>
      </c>
      <c r="J4098" s="25" t="b">
        <v>1</v>
      </c>
    </row>
    <row r="4099" spans="1:10" x14ac:dyDescent="0.25">
      <c r="A4099" s="23">
        <v>44980</v>
      </c>
      <c r="B4099" s="24">
        <v>1836331</v>
      </c>
      <c r="C4099" s="25" t="s">
        <v>3067</v>
      </c>
      <c r="D4099" s="24">
        <v>57046.76</v>
      </c>
      <c r="E4099" s="24">
        <v>7694.78</v>
      </c>
      <c r="F4099" s="26">
        <v>0.13500000000000001</v>
      </c>
      <c r="G4099" s="25" t="s">
        <v>1484</v>
      </c>
      <c r="H4099" s="24">
        <v>3991.54</v>
      </c>
      <c r="I4099" s="26">
        <v>0.22800000000000001</v>
      </c>
      <c r="J4099" s="25" t="b">
        <v>1</v>
      </c>
    </row>
    <row r="4100" spans="1:10" x14ac:dyDescent="0.25">
      <c r="A4100" s="23">
        <v>45056</v>
      </c>
      <c r="B4100" s="24">
        <v>1840397</v>
      </c>
      <c r="C4100" s="25" t="s">
        <v>1870</v>
      </c>
      <c r="D4100" s="24">
        <v>7657.51</v>
      </c>
      <c r="E4100" s="24">
        <v>1033.76</v>
      </c>
      <c r="F4100" s="26">
        <v>0.13500000000000001</v>
      </c>
      <c r="G4100" s="25" t="s">
        <v>1484</v>
      </c>
      <c r="H4100" s="24">
        <v>52907</v>
      </c>
      <c r="I4100" s="26">
        <v>0.193</v>
      </c>
      <c r="J4100" s="25" t="b">
        <v>1</v>
      </c>
    </row>
    <row r="4101" spans="1:10" x14ac:dyDescent="0.25">
      <c r="A4101" s="23">
        <v>44971</v>
      </c>
      <c r="B4101" s="24">
        <v>1835892</v>
      </c>
      <c r="C4101" s="25" t="s">
        <v>853</v>
      </c>
      <c r="D4101" s="24">
        <v>2651</v>
      </c>
      <c r="E4101" s="24">
        <v>357.89</v>
      </c>
      <c r="F4101" s="26">
        <v>0.13500000000000001</v>
      </c>
      <c r="G4101" s="25" t="s">
        <v>1484</v>
      </c>
      <c r="H4101" s="24">
        <v>589.35</v>
      </c>
      <c r="I4101" s="26">
        <v>0.28999999999999998</v>
      </c>
      <c r="J4101" s="25" t="b">
        <v>1</v>
      </c>
    </row>
    <row r="4102" spans="1:10" x14ac:dyDescent="0.25">
      <c r="A4102" s="23">
        <v>45250</v>
      </c>
      <c r="B4102" s="24">
        <v>1849801</v>
      </c>
      <c r="C4102" s="25" t="s">
        <v>789</v>
      </c>
      <c r="D4102" s="24">
        <v>289</v>
      </c>
      <c r="E4102" s="24">
        <v>39.020000000000003</v>
      </c>
      <c r="F4102" s="26">
        <v>0.13500000000000001</v>
      </c>
      <c r="G4102" s="25" t="s">
        <v>1484</v>
      </c>
      <c r="H4102" s="24">
        <v>0</v>
      </c>
      <c r="I4102" s="26">
        <v>0</v>
      </c>
      <c r="J4102" s="25" t="b">
        <v>0</v>
      </c>
    </row>
    <row r="4103" spans="1:10" x14ac:dyDescent="0.25">
      <c r="A4103" s="23">
        <v>45021</v>
      </c>
      <c r="B4103" s="24">
        <v>1838529</v>
      </c>
      <c r="C4103" s="25" t="s">
        <v>1545</v>
      </c>
      <c r="D4103" s="24">
        <v>2778.96</v>
      </c>
      <c r="E4103" s="24">
        <v>375.16</v>
      </c>
      <c r="F4103" s="26">
        <v>0.13500000000000001</v>
      </c>
      <c r="G4103" s="25" t="s">
        <v>1484</v>
      </c>
      <c r="H4103" s="24">
        <v>0</v>
      </c>
      <c r="I4103" s="26">
        <v>0</v>
      </c>
      <c r="J4103" s="25" t="b">
        <v>0</v>
      </c>
    </row>
    <row r="4104" spans="1:10" x14ac:dyDescent="0.25">
      <c r="A4104" s="23">
        <v>44978</v>
      </c>
      <c r="B4104" s="24">
        <v>1836205</v>
      </c>
      <c r="C4104" s="25" t="s">
        <v>3068</v>
      </c>
      <c r="D4104" s="24">
        <v>24782</v>
      </c>
      <c r="E4104" s="24">
        <v>3345.57</v>
      </c>
      <c r="F4104" s="26">
        <v>0.13500000000000001</v>
      </c>
      <c r="G4104" s="25" t="s">
        <v>1484</v>
      </c>
      <c r="H4104" s="24">
        <v>1349.72</v>
      </c>
      <c r="I4104" s="26">
        <v>0.22</v>
      </c>
      <c r="J4104" s="25" t="b">
        <v>1</v>
      </c>
    </row>
    <row r="4105" spans="1:10" x14ac:dyDescent="0.25">
      <c r="A4105" s="23">
        <v>45106</v>
      </c>
      <c r="B4105" s="24">
        <v>1842756</v>
      </c>
      <c r="C4105" s="25" t="s">
        <v>3069</v>
      </c>
      <c r="D4105" s="24">
        <v>2422</v>
      </c>
      <c r="E4105" s="24">
        <v>327.06</v>
      </c>
      <c r="F4105" s="26">
        <v>0.13500000000000001</v>
      </c>
      <c r="G4105" s="25" t="s">
        <v>1484</v>
      </c>
      <c r="H4105" s="24">
        <v>77815.399999999994</v>
      </c>
      <c r="I4105" s="26">
        <v>0.06</v>
      </c>
      <c r="J4105" s="25" t="b">
        <v>0</v>
      </c>
    </row>
    <row r="4106" spans="1:10" x14ac:dyDescent="0.25">
      <c r="A4106" s="23">
        <v>45005</v>
      </c>
      <c r="B4106" s="24">
        <v>1837700</v>
      </c>
      <c r="C4106" s="25" t="s">
        <v>190</v>
      </c>
      <c r="D4106" s="24">
        <v>7004</v>
      </c>
      <c r="E4106" s="24">
        <v>947.8</v>
      </c>
      <c r="F4106" s="26">
        <v>0.13500000000000001</v>
      </c>
      <c r="G4106" s="25" t="s">
        <v>1484</v>
      </c>
      <c r="H4106" s="24">
        <v>234.8</v>
      </c>
      <c r="I4106" s="26">
        <v>0.25</v>
      </c>
      <c r="J4106" s="25" t="b">
        <v>1</v>
      </c>
    </row>
    <row r="4107" spans="1:10" x14ac:dyDescent="0.25">
      <c r="A4107" s="23">
        <v>45041</v>
      </c>
      <c r="B4107" s="24">
        <v>1839539</v>
      </c>
      <c r="C4107" s="25" t="s">
        <v>769</v>
      </c>
      <c r="D4107" s="24">
        <v>10673</v>
      </c>
      <c r="E4107" s="24">
        <v>1440.86</v>
      </c>
      <c r="F4107" s="26">
        <v>0.13500000000000001</v>
      </c>
      <c r="G4107" s="25" t="s">
        <v>1484</v>
      </c>
      <c r="H4107" s="24">
        <v>19406.93</v>
      </c>
      <c r="I4107" s="26">
        <v>0.13900000000000001</v>
      </c>
      <c r="J4107" s="25" t="b">
        <v>0</v>
      </c>
    </row>
    <row r="4108" spans="1:10" x14ac:dyDescent="0.25">
      <c r="A4108" s="23">
        <v>45155</v>
      </c>
      <c r="B4108" s="24">
        <v>1845151</v>
      </c>
      <c r="C4108" s="25" t="s">
        <v>3070</v>
      </c>
      <c r="D4108" s="24">
        <v>10174</v>
      </c>
      <c r="E4108" s="24">
        <v>1377.63</v>
      </c>
      <c r="F4108" s="26">
        <v>0.13500000000000001</v>
      </c>
      <c r="G4108" s="25" t="s">
        <v>1484</v>
      </c>
      <c r="H4108" s="24">
        <v>3079.1</v>
      </c>
      <c r="I4108" s="26">
        <v>0.22</v>
      </c>
      <c r="J4108" s="25" t="b">
        <v>1</v>
      </c>
    </row>
    <row r="4109" spans="1:10" x14ac:dyDescent="0.25">
      <c r="A4109" s="23">
        <v>45224</v>
      </c>
      <c r="B4109" s="24">
        <v>1848707</v>
      </c>
      <c r="C4109" s="25" t="s">
        <v>896</v>
      </c>
      <c r="D4109" s="24">
        <v>1059</v>
      </c>
      <c r="E4109" s="24">
        <v>142.5</v>
      </c>
      <c r="F4109" s="26">
        <v>0.13500000000000001</v>
      </c>
      <c r="G4109" s="25" t="s">
        <v>1484</v>
      </c>
      <c r="H4109" s="24">
        <v>35018.57</v>
      </c>
      <c r="I4109" s="26">
        <v>0.13200000000000001</v>
      </c>
      <c r="J4109" s="25" t="b">
        <v>0</v>
      </c>
    </row>
    <row r="4110" spans="1:10" x14ac:dyDescent="0.25">
      <c r="A4110" s="23">
        <v>45124</v>
      </c>
      <c r="B4110" s="24">
        <v>1843459</v>
      </c>
      <c r="C4110" s="25" t="s">
        <v>3071</v>
      </c>
      <c r="D4110" s="24">
        <v>23912</v>
      </c>
      <c r="E4110" s="24">
        <v>3229</v>
      </c>
      <c r="F4110" s="26">
        <v>0.13500000000000001</v>
      </c>
      <c r="G4110" s="25" t="s">
        <v>1484</v>
      </c>
      <c r="H4110" s="24">
        <v>83507.16</v>
      </c>
      <c r="I4110" s="26">
        <v>0.03</v>
      </c>
      <c r="J4110" s="25" t="b">
        <v>0</v>
      </c>
    </row>
    <row r="4111" spans="1:10" x14ac:dyDescent="0.25">
      <c r="A4111" s="23">
        <v>45086</v>
      </c>
      <c r="B4111" s="24">
        <v>1841881</v>
      </c>
      <c r="C4111" s="25" t="s">
        <v>3065</v>
      </c>
      <c r="D4111" s="24">
        <v>40826</v>
      </c>
      <c r="E4111" s="24">
        <v>5511.51</v>
      </c>
      <c r="F4111" s="26">
        <v>0.13500000000000001</v>
      </c>
      <c r="G4111" s="25" t="s">
        <v>1484</v>
      </c>
      <c r="H4111" s="24">
        <v>15992.9</v>
      </c>
      <c r="I4111" s="26">
        <v>0.16700000000000001</v>
      </c>
      <c r="J4111" s="25" t="b">
        <v>0</v>
      </c>
    </row>
    <row r="4112" spans="1:10" x14ac:dyDescent="0.25">
      <c r="A4112" s="23">
        <v>45246</v>
      </c>
      <c r="B4112" s="24">
        <v>1849666</v>
      </c>
      <c r="C4112" s="25" t="s">
        <v>3072</v>
      </c>
      <c r="D4112" s="24">
        <v>1970</v>
      </c>
      <c r="E4112" s="24">
        <v>265.95</v>
      </c>
      <c r="F4112" s="26">
        <v>0.13500000000000001</v>
      </c>
      <c r="G4112" s="25" t="s">
        <v>1484</v>
      </c>
      <c r="H4112" s="24">
        <v>5.2</v>
      </c>
      <c r="I4112" s="26">
        <v>2.3079999999999998</v>
      </c>
      <c r="J4112" s="25" t="b">
        <v>1</v>
      </c>
    </row>
    <row r="4113" spans="1:10" x14ac:dyDescent="0.25">
      <c r="A4113" s="23">
        <v>45016</v>
      </c>
      <c r="B4113" s="24">
        <v>1838325</v>
      </c>
      <c r="C4113" s="25" t="s">
        <v>3073</v>
      </c>
      <c r="D4113" s="24">
        <v>1892.65</v>
      </c>
      <c r="E4113" s="24">
        <v>255.51</v>
      </c>
      <c r="F4113" s="26">
        <v>0.13500000000000001</v>
      </c>
      <c r="G4113" s="25" t="s">
        <v>1484</v>
      </c>
      <c r="H4113" s="24">
        <v>2827.33</v>
      </c>
      <c r="I4113" s="26">
        <v>0.158</v>
      </c>
      <c r="J4113" s="25" t="b">
        <v>0</v>
      </c>
    </row>
    <row r="4114" spans="1:10" x14ac:dyDescent="0.25">
      <c r="A4114" s="23">
        <v>45107</v>
      </c>
      <c r="B4114" s="24">
        <v>1842863</v>
      </c>
      <c r="C4114" s="25" t="s">
        <v>3074</v>
      </c>
      <c r="D4114" s="24">
        <v>5880</v>
      </c>
      <c r="E4114" s="24">
        <v>793.8</v>
      </c>
      <c r="F4114" s="26">
        <v>0.13500000000000001</v>
      </c>
      <c r="G4114" s="25" t="s">
        <v>1484</v>
      </c>
      <c r="H4114" s="24">
        <v>0</v>
      </c>
      <c r="I4114" s="26">
        <v>0</v>
      </c>
      <c r="J4114" s="25" t="b">
        <v>0</v>
      </c>
    </row>
    <row r="4115" spans="1:10" x14ac:dyDescent="0.25">
      <c r="A4115" s="23">
        <v>45126</v>
      </c>
      <c r="B4115" s="24">
        <v>1843602</v>
      </c>
      <c r="C4115" s="25" t="s">
        <v>3075</v>
      </c>
      <c r="D4115" s="24">
        <v>4921</v>
      </c>
      <c r="E4115" s="24">
        <v>664.34</v>
      </c>
      <c r="F4115" s="26">
        <v>0.13500000000000001</v>
      </c>
      <c r="G4115" s="25" t="s">
        <v>1484</v>
      </c>
      <c r="H4115" s="24">
        <v>614.17999999999995</v>
      </c>
      <c r="I4115" s="26">
        <v>0.22</v>
      </c>
      <c r="J4115" s="25" t="b">
        <v>1</v>
      </c>
    </row>
    <row r="4116" spans="1:10" x14ac:dyDescent="0.25">
      <c r="A4116" s="23">
        <v>44984</v>
      </c>
      <c r="B4116" s="24">
        <v>1836483</v>
      </c>
      <c r="C4116" s="25" t="s">
        <v>1103</v>
      </c>
      <c r="D4116" s="24">
        <v>7308</v>
      </c>
      <c r="E4116" s="24">
        <v>986.58</v>
      </c>
      <c r="F4116" s="26">
        <v>0.13500000000000001</v>
      </c>
      <c r="G4116" s="25" t="s">
        <v>1484</v>
      </c>
      <c r="H4116" s="24">
        <v>5265.01</v>
      </c>
      <c r="I4116" s="26">
        <v>0.23300000000000001</v>
      </c>
      <c r="J4116" s="25" t="b">
        <v>1</v>
      </c>
    </row>
    <row r="4117" spans="1:10" x14ac:dyDescent="0.25">
      <c r="A4117" s="23">
        <v>45245</v>
      </c>
      <c r="B4117" s="24">
        <v>1849572</v>
      </c>
      <c r="C4117" s="25" t="s">
        <v>3076</v>
      </c>
      <c r="D4117" s="24">
        <v>16823</v>
      </c>
      <c r="E4117" s="24">
        <v>2271.11</v>
      </c>
      <c r="F4117" s="26">
        <v>0.13500000000000001</v>
      </c>
      <c r="G4117" s="25" t="s">
        <v>1484</v>
      </c>
      <c r="H4117" s="24">
        <v>1917.98</v>
      </c>
      <c r="I4117" s="26">
        <v>0.22</v>
      </c>
      <c r="J4117" s="25" t="b">
        <v>1</v>
      </c>
    </row>
    <row r="4118" spans="1:10" x14ac:dyDescent="0.25">
      <c r="A4118" s="23">
        <v>45037</v>
      </c>
      <c r="B4118" s="24">
        <v>1839377</v>
      </c>
      <c r="C4118" s="25" t="s">
        <v>3077</v>
      </c>
      <c r="D4118" s="24">
        <v>22285</v>
      </c>
      <c r="E4118" s="24">
        <v>3014.57</v>
      </c>
      <c r="F4118" s="26">
        <v>0.13500000000000001</v>
      </c>
      <c r="G4118" s="25" t="s">
        <v>1484</v>
      </c>
      <c r="H4118" s="24">
        <v>167.62</v>
      </c>
      <c r="I4118" s="26">
        <v>0.90300000000000002</v>
      </c>
      <c r="J4118" s="25" t="b">
        <v>1</v>
      </c>
    </row>
    <row r="4119" spans="1:10" x14ac:dyDescent="0.25">
      <c r="A4119" s="23">
        <v>44995</v>
      </c>
      <c r="B4119" s="24">
        <v>1837242</v>
      </c>
      <c r="C4119" s="25" t="s">
        <v>3078</v>
      </c>
      <c r="D4119" s="24">
        <v>30796</v>
      </c>
      <c r="E4119" s="24">
        <v>4157.46</v>
      </c>
      <c r="F4119" s="26">
        <v>0.13500000000000001</v>
      </c>
      <c r="G4119" s="25" t="s">
        <v>1484</v>
      </c>
      <c r="H4119" s="24">
        <v>337.02</v>
      </c>
      <c r="I4119" s="26">
        <v>0.22</v>
      </c>
      <c r="J4119" s="25" t="b">
        <v>1</v>
      </c>
    </row>
    <row r="4120" spans="1:10" x14ac:dyDescent="0.25">
      <c r="A4120" s="23">
        <v>44957</v>
      </c>
      <c r="B4120" s="24">
        <v>1835228</v>
      </c>
      <c r="C4120" s="25" t="s">
        <v>3079</v>
      </c>
      <c r="D4120" s="24">
        <v>57629</v>
      </c>
      <c r="E4120" s="24">
        <v>7773.12</v>
      </c>
      <c r="F4120" s="26">
        <v>0.13500000000000001</v>
      </c>
      <c r="G4120" s="25" t="s">
        <v>1484</v>
      </c>
      <c r="H4120" s="24">
        <v>904.46</v>
      </c>
      <c r="I4120" s="26">
        <v>0.22</v>
      </c>
      <c r="J4120" s="25" t="b">
        <v>1</v>
      </c>
    </row>
    <row r="4121" spans="1:10" x14ac:dyDescent="0.25">
      <c r="A4121" s="23">
        <v>45268</v>
      </c>
      <c r="B4121" s="24">
        <v>1850466</v>
      </c>
      <c r="C4121" s="25" t="s">
        <v>3080</v>
      </c>
      <c r="D4121" s="24">
        <v>4235</v>
      </c>
      <c r="E4121" s="24">
        <v>571.73</v>
      </c>
      <c r="F4121" s="26">
        <v>0.13500000000000001</v>
      </c>
      <c r="G4121" s="25" t="s">
        <v>1484</v>
      </c>
      <c r="H4121" s="24">
        <v>6100.66</v>
      </c>
      <c r="I4121" s="26">
        <v>0.156</v>
      </c>
      <c r="J4121" s="25" t="b">
        <v>0</v>
      </c>
    </row>
    <row r="4122" spans="1:10" x14ac:dyDescent="0.25">
      <c r="A4122" s="23">
        <v>44971</v>
      </c>
      <c r="B4122" s="24">
        <v>1835897</v>
      </c>
      <c r="C4122" s="25" t="s">
        <v>3081</v>
      </c>
      <c r="D4122" s="24">
        <v>2508</v>
      </c>
      <c r="E4122" s="24">
        <v>338.58</v>
      </c>
      <c r="F4122" s="26">
        <v>0.13500000000000001</v>
      </c>
      <c r="G4122" s="25" t="s">
        <v>1484</v>
      </c>
      <c r="H4122" s="24">
        <v>6560</v>
      </c>
      <c r="I4122" s="26">
        <v>0.22</v>
      </c>
      <c r="J4122" s="25" t="b">
        <v>1</v>
      </c>
    </row>
    <row r="4123" spans="1:10" x14ac:dyDescent="0.25">
      <c r="A4123" s="23">
        <v>45131</v>
      </c>
      <c r="B4123" s="24">
        <v>1843878</v>
      </c>
      <c r="C4123" s="25" t="s">
        <v>3082</v>
      </c>
      <c r="D4123" s="24">
        <v>10752.08</v>
      </c>
      <c r="E4123" s="24">
        <v>1451.67</v>
      </c>
      <c r="F4123" s="26">
        <v>0.13500000000000001</v>
      </c>
      <c r="G4123" s="25" t="s">
        <v>1484</v>
      </c>
      <c r="H4123" s="24">
        <v>4568.8999999999996</v>
      </c>
      <c r="I4123" s="26">
        <v>0.16600000000000001</v>
      </c>
      <c r="J4123" s="25" t="b">
        <v>0</v>
      </c>
    </row>
    <row r="4124" spans="1:10" x14ac:dyDescent="0.25">
      <c r="A4124" s="23">
        <v>45002</v>
      </c>
      <c r="B4124" s="24">
        <v>1837618</v>
      </c>
      <c r="C4124" s="25" t="s">
        <v>3083</v>
      </c>
      <c r="D4124" s="24">
        <v>40268</v>
      </c>
      <c r="E4124" s="24">
        <v>5429.35</v>
      </c>
      <c r="F4124" s="26">
        <v>0.13500000000000001</v>
      </c>
      <c r="G4124" s="25" t="s">
        <v>1484</v>
      </c>
      <c r="H4124" s="24">
        <v>2332</v>
      </c>
      <c r="I4124" s="26">
        <v>0.36899999999999999</v>
      </c>
      <c r="J4124" s="25" t="b">
        <v>1</v>
      </c>
    </row>
    <row r="4125" spans="1:10" x14ac:dyDescent="0.25">
      <c r="A4125" s="23">
        <v>44932</v>
      </c>
      <c r="B4125" s="24">
        <v>1834190</v>
      </c>
      <c r="C4125" s="25" t="s">
        <v>1790</v>
      </c>
      <c r="D4125" s="24">
        <v>710</v>
      </c>
      <c r="E4125" s="24">
        <v>96</v>
      </c>
      <c r="F4125" s="26">
        <v>0.13500000000000001</v>
      </c>
      <c r="G4125" s="25" t="s">
        <v>1484</v>
      </c>
      <c r="H4125" s="24">
        <v>375.56</v>
      </c>
      <c r="I4125" s="26">
        <v>0.22</v>
      </c>
      <c r="J4125" s="25" t="b">
        <v>1</v>
      </c>
    </row>
    <row r="4126" spans="1:10" x14ac:dyDescent="0.25">
      <c r="A4126" s="23">
        <v>44998</v>
      </c>
      <c r="B4126" s="24">
        <v>1837346</v>
      </c>
      <c r="C4126" s="25" t="s">
        <v>1440</v>
      </c>
      <c r="D4126" s="24">
        <v>6434</v>
      </c>
      <c r="E4126" s="24">
        <v>867.57</v>
      </c>
      <c r="F4126" s="26">
        <v>0.13500000000000001</v>
      </c>
      <c r="G4126" s="25" t="s">
        <v>1484</v>
      </c>
      <c r="H4126" s="24">
        <v>398.52</v>
      </c>
      <c r="I4126" s="26">
        <v>0.22</v>
      </c>
      <c r="J4126" s="25" t="b">
        <v>1</v>
      </c>
    </row>
    <row r="4127" spans="1:10" x14ac:dyDescent="0.25">
      <c r="A4127" s="23">
        <v>45012</v>
      </c>
      <c r="B4127" s="24">
        <v>1837983</v>
      </c>
      <c r="C4127" s="25" t="s">
        <v>3084</v>
      </c>
      <c r="D4127" s="24">
        <v>2304.8000000000002</v>
      </c>
      <c r="E4127" s="24">
        <v>311.48</v>
      </c>
      <c r="F4127" s="26">
        <v>0.13500000000000001</v>
      </c>
      <c r="G4127" s="25" t="s">
        <v>1484</v>
      </c>
      <c r="H4127" s="24">
        <v>8177.29</v>
      </c>
      <c r="I4127" s="26">
        <v>0.189</v>
      </c>
      <c r="J4127" s="25" t="b">
        <v>1</v>
      </c>
    </row>
    <row r="4128" spans="1:10" x14ac:dyDescent="0.25">
      <c r="A4128" s="23">
        <v>44952</v>
      </c>
      <c r="B4128" s="24">
        <v>1835019</v>
      </c>
      <c r="C4128" s="25" t="s">
        <v>3085</v>
      </c>
      <c r="D4128" s="24">
        <v>17169.47</v>
      </c>
      <c r="E4128" s="24">
        <v>2317.88</v>
      </c>
      <c r="F4128" s="26">
        <v>0.13500000000000001</v>
      </c>
      <c r="G4128" s="25" t="s">
        <v>1484</v>
      </c>
      <c r="H4128" s="24">
        <v>1018.08</v>
      </c>
      <c r="I4128" s="26">
        <v>0.22900000000000001</v>
      </c>
      <c r="J4128" s="25" t="b">
        <v>1</v>
      </c>
    </row>
    <row r="4129" spans="1:10" x14ac:dyDescent="0.25">
      <c r="A4129" s="23">
        <v>44972</v>
      </c>
      <c r="B4129" s="24">
        <v>1835937</v>
      </c>
      <c r="C4129" s="25" t="s">
        <v>3086</v>
      </c>
      <c r="D4129" s="24">
        <v>13346</v>
      </c>
      <c r="E4129" s="24">
        <v>1801.71</v>
      </c>
      <c r="F4129" s="26">
        <v>0.13500000000000001</v>
      </c>
      <c r="G4129" s="25" t="s">
        <v>1484</v>
      </c>
      <c r="H4129" s="24">
        <v>1881.96</v>
      </c>
      <c r="I4129" s="26">
        <v>0.23699999999999999</v>
      </c>
      <c r="J4129" s="25" t="b">
        <v>1</v>
      </c>
    </row>
    <row r="4130" spans="1:10" x14ac:dyDescent="0.25">
      <c r="A4130" s="23">
        <v>44964</v>
      </c>
      <c r="B4130" s="24">
        <v>1835510</v>
      </c>
      <c r="C4130" s="25" t="s">
        <v>594</v>
      </c>
      <c r="D4130" s="24">
        <v>18446.830000000002</v>
      </c>
      <c r="E4130" s="24">
        <v>2498.7600000000002</v>
      </c>
      <c r="F4130" s="26">
        <v>0.13500000000000001</v>
      </c>
      <c r="G4130" s="25" t="s">
        <v>1484</v>
      </c>
      <c r="H4130" s="24">
        <v>975.8</v>
      </c>
      <c r="I4130" s="26">
        <v>0.22</v>
      </c>
      <c r="J4130" s="25" t="b">
        <v>1</v>
      </c>
    </row>
    <row r="4131" spans="1:10" x14ac:dyDescent="0.25">
      <c r="A4131" s="23">
        <v>45225</v>
      </c>
      <c r="B4131" s="24">
        <v>1848793</v>
      </c>
      <c r="C4131" s="25" t="s">
        <v>3087</v>
      </c>
      <c r="D4131" s="24">
        <v>168</v>
      </c>
      <c r="E4131" s="24">
        <v>22.68</v>
      </c>
      <c r="F4131" s="26">
        <v>0.13500000000000001</v>
      </c>
      <c r="G4131" s="25" t="s">
        <v>1484</v>
      </c>
      <c r="H4131" s="24">
        <v>2276.7399999999998</v>
      </c>
      <c r="I4131" s="26">
        <v>0.23799999999999999</v>
      </c>
      <c r="J4131" s="25" t="b">
        <v>1</v>
      </c>
    </row>
    <row r="4132" spans="1:10" x14ac:dyDescent="0.25">
      <c r="A4132" s="23">
        <v>45259</v>
      </c>
      <c r="B4132" s="24">
        <v>1850030</v>
      </c>
      <c r="C4132" s="25" t="s">
        <v>3088</v>
      </c>
      <c r="D4132" s="24">
        <v>1477</v>
      </c>
      <c r="E4132" s="24">
        <v>200</v>
      </c>
      <c r="F4132" s="26">
        <v>0.13500000000000001</v>
      </c>
      <c r="G4132" s="25" t="s">
        <v>1484</v>
      </c>
      <c r="H4132" s="24">
        <v>398.52</v>
      </c>
      <c r="I4132" s="26">
        <v>0.22</v>
      </c>
      <c r="J4132" s="25" t="b">
        <v>1</v>
      </c>
    </row>
    <row r="4133" spans="1:10" x14ac:dyDescent="0.25">
      <c r="A4133" s="23">
        <v>45021</v>
      </c>
      <c r="B4133" s="24">
        <v>1838516</v>
      </c>
      <c r="C4133" s="25" t="s">
        <v>3089</v>
      </c>
      <c r="D4133" s="24">
        <v>4812</v>
      </c>
      <c r="E4133" s="24">
        <v>649.62</v>
      </c>
      <c r="F4133" s="26">
        <v>0.13500000000000001</v>
      </c>
      <c r="G4133" s="25" t="s">
        <v>1484</v>
      </c>
      <c r="H4133" s="24">
        <v>1493.1</v>
      </c>
      <c r="I4133" s="26">
        <v>0.22700000000000001</v>
      </c>
      <c r="J4133" s="25" t="b">
        <v>1</v>
      </c>
    </row>
    <row r="4134" spans="1:10" x14ac:dyDescent="0.25">
      <c r="A4134" s="23">
        <v>45091</v>
      </c>
      <c r="B4134" s="24">
        <v>1842112</v>
      </c>
      <c r="C4134" s="25" t="s">
        <v>339</v>
      </c>
      <c r="D4134" s="24">
        <v>4358</v>
      </c>
      <c r="E4134" s="24">
        <v>588.1</v>
      </c>
      <c r="F4134" s="26">
        <v>0.13500000000000001</v>
      </c>
      <c r="G4134" s="25" t="s">
        <v>1484</v>
      </c>
      <c r="H4134" s="24">
        <v>1399.1</v>
      </c>
      <c r="I4134" s="26">
        <v>0.17599999999999999</v>
      </c>
      <c r="J4134" s="25" t="b">
        <v>0</v>
      </c>
    </row>
    <row r="4135" spans="1:10" x14ac:dyDescent="0.25">
      <c r="A4135" s="23">
        <v>45019</v>
      </c>
      <c r="B4135" s="24">
        <v>1838406</v>
      </c>
      <c r="C4135" s="25" t="s">
        <v>3090</v>
      </c>
      <c r="D4135" s="24">
        <v>6623.58</v>
      </c>
      <c r="E4135" s="24">
        <v>891.77</v>
      </c>
      <c r="F4135" s="26">
        <v>0.13500000000000001</v>
      </c>
      <c r="G4135" s="25" t="s">
        <v>1484</v>
      </c>
      <c r="H4135" s="24">
        <v>1606.6</v>
      </c>
      <c r="I4135" s="26">
        <v>0.20599999999999999</v>
      </c>
      <c r="J4135" s="25" t="b">
        <v>1</v>
      </c>
    </row>
    <row r="4136" spans="1:10" x14ac:dyDescent="0.25">
      <c r="A4136" s="23">
        <v>45022</v>
      </c>
      <c r="B4136" s="24">
        <v>1838638</v>
      </c>
      <c r="C4136" s="25" t="s">
        <v>2531</v>
      </c>
      <c r="D4136" s="24">
        <v>2884</v>
      </c>
      <c r="E4136" s="24">
        <v>389.34</v>
      </c>
      <c r="F4136" s="26">
        <v>0.13500000000000001</v>
      </c>
      <c r="G4136" s="25" t="s">
        <v>1484</v>
      </c>
      <c r="H4136" s="24">
        <v>182236.89</v>
      </c>
      <c r="I4136" s="26">
        <v>0.17599999999999999</v>
      </c>
      <c r="J4136" s="25" t="b">
        <v>0</v>
      </c>
    </row>
    <row r="4137" spans="1:10" x14ac:dyDescent="0.25">
      <c r="A4137" s="23">
        <v>45020</v>
      </c>
      <c r="B4137" s="24">
        <v>1838469</v>
      </c>
      <c r="C4137" s="25" t="s">
        <v>3081</v>
      </c>
      <c r="D4137" s="24">
        <v>2508</v>
      </c>
      <c r="E4137" s="24">
        <v>338.58</v>
      </c>
      <c r="F4137" s="26">
        <v>0.13500000000000001</v>
      </c>
      <c r="G4137" s="25" t="s">
        <v>1484</v>
      </c>
      <c r="H4137" s="24">
        <v>1195.56</v>
      </c>
      <c r="I4137" s="26">
        <v>0.22</v>
      </c>
      <c r="J4137" s="25" t="b">
        <v>1</v>
      </c>
    </row>
    <row r="4138" spans="1:10" x14ac:dyDescent="0.25">
      <c r="A4138" s="23">
        <v>45047</v>
      </c>
      <c r="B4138" s="24">
        <v>1839905</v>
      </c>
      <c r="C4138" s="25" t="s">
        <v>1333</v>
      </c>
      <c r="D4138" s="24">
        <v>852.73</v>
      </c>
      <c r="E4138" s="24">
        <v>115.12</v>
      </c>
      <c r="F4138" s="26">
        <v>0.13500000000000001</v>
      </c>
      <c r="G4138" s="25" t="s">
        <v>1484</v>
      </c>
      <c r="H4138" s="24">
        <v>1098.77</v>
      </c>
      <c r="I4138" s="26">
        <v>0.33100000000000002</v>
      </c>
      <c r="J4138" s="25" t="b">
        <v>1</v>
      </c>
    </row>
    <row r="4139" spans="1:10" x14ac:dyDescent="0.25">
      <c r="A4139" s="23">
        <v>45268</v>
      </c>
      <c r="B4139" s="24">
        <v>1850473</v>
      </c>
      <c r="C4139" s="25" t="s">
        <v>1626</v>
      </c>
      <c r="D4139" s="24">
        <v>2149.14</v>
      </c>
      <c r="E4139" s="24">
        <v>290.13</v>
      </c>
      <c r="F4139" s="26">
        <v>0.13500000000000001</v>
      </c>
      <c r="G4139" s="25" t="s">
        <v>1484</v>
      </c>
      <c r="H4139" s="24">
        <v>42424.02</v>
      </c>
      <c r="I4139" s="26">
        <v>0.22</v>
      </c>
      <c r="J4139" s="25" t="b">
        <v>1</v>
      </c>
    </row>
    <row r="4140" spans="1:10" x14ac:dyDescent="0.25">
      <c r="A4140" s="23">
        <v>45239</v>
      </c>
      <c r="B4140" s="24">
        <v>1849380</v>
      </c>
      <c r="C4140" s="25" t="s">
        <v>3091</v>
      </c>
      <c r="D4140" s="24">
        <v>51351.43</v>
      </c>
      <c r="E4140" s="24">
        <v>6932.44</v>
      </c>
      <c r="F4140" s="26">
        <v>0.13500000000000001</v>
      </c>
      <c r="G4140" s="25" t="s">
        <v>1484</v>
      </c>
      <c r="H4140" s="24">
        <v>5658.25</v>
      </c>
      <c r="I4140" s="26">
        <v>0.22</v>
      </c>
      <c r="J4140" s="25" t="b">
        <v>1</v>
      </c>
    </row>
    <row r="4141" spans="1:10" x14ac:dyDescent="0.25">
      <c r="A4141" s="23">
        <v>45205</v>
      </c>
      <c r="B4141" s="24">
        <v>1847776</v>
      </c>
      <c r="C4141" s="25" t="s">
        <v>3092</v>
      </c>
      <c r="D4141" s="24">
        <v>2015.06</v>
      </c>
      <c r="E4141" s="24">
        <v>272.01</v>
      </c>
      <c r="F4141" s="26">
        <v>0.13500000000000001</v>
      </c>
      <c r="G4141" s="25" t="s">
        <v>1484</v>
      </c>
      <c r="H4141" s="24">
        <v>3165.07</v>
      </c>
      <c r="I4141" s="26">
        <v>0.214</v>
      </c>
      <c r="J4141" s="25" t="b">
        <v>1</v>
      </c>
    </row>
    <row r="4142" spans="1:10" x14ac:dyDescent="0.25">
      <c r="A4142" s="23">
        <v>45086</v>
      </c>
      <c r="B4142" s="24">
        <v>1841898</v>
      </c>
      <c r="C4142" s="25" t="s">
        <v>3093</v>
      </c>
      <c r="D4142" s="24">
        <v>3628</v>
      </c>
      <c r="E4142" s="24">
        <v>489.78</v>
      </c>
      <c r="F4142" s="26">
        <v>0.13500000000000001</v>
      </c>
      <c r="G4142" s="25" t="s">
        <v>1484</v>
      </c>
      <c r="H4142" s="24">
        <v>2674.84</v>
      </c>
      <c r="I4142" s="26">
        <v>0.22</v>
      </c>
      <c r="J4142" s="25" t="b">
        <v>1</v>
      </c>
    </row>
    <row r="4143" spans="1:10" x14ac:dyDescent="0.25">
      <c r="A4143" s="23">
        <v>45069</v>
      </c>
      <c r="B4143" s="24">
        <v>1840992</v>
      </c>
      <c r="C4143" s="25" t="s">
        <v>3094</v>
      </c>
      <c r="D4143" s="24">
        <v>54500.2</v>
      </c>
      <c r="E4143" s="24">
        <v>7383.91</v>
      </c>
      <c r="F4143" s="26">
        <v>0.13500000000000001</v>
      </c>
      <c r="G4143" s="25" t="s">
        <v>1484</v>
      </c>
      <c r="H4143" s="24">
        <v>3820.2</v>
      </c>
      <c r="I4143" s="26">
        <v>0.219</v>
      </c>
      <c r="J4143" s="25" t="b">
        <v>1</v>
      </c>
    </row>
    <row r="4144" spans="1:10" x14ac:dyDescent="0.25">
      <c r="A4144" s="23">
        <v>45036</v>
      </c>
      <c r="B4144" s="24">
        <v>1839285</v>
      </c>
      <c r="C4144" s="25" t="s">
        <v>1168</v>
      </c>
      <c r="D4144" s="24">
        <v>35710</v>
      </c>
      <c r="E4144" s="24">
        <v>4820.8500000000004</v>
      </c>
      <c r="F4144" s="26">
        <v>0.13500000000000001</v>
      </c>
      <c r="G4144" s="25" t="s">
        <v>1484</v>
      </c>
      <c r="H4144" s="24">
        <v>2081.16</v>
      </c>
      <c r="I4144" s="26">
        <v>0.22</v>
      </c>
      <c r="J4144" s="25" t="b">
        <v>1</v>
      </c>
    </row>
    <row r="4145" spans="1:10" x14ac:dyDescent="0.25">
      <c r="A4145" s="23">
        <v>45134</v>
      </c>
      <c r="B4145" s="24">
        <v>1844066</v>
      </c>
      <c r="C4145" s="25" t="s">
        <v>3095</v>
      </c>
      <c r="D4145" s="24">
        <v>3057.18</v>
      </c>
      <c r="E4145" s="24">
        <v>412.7</v>
      </c>
      <c r="F4145" s="26">
        <v>0.13500000000000001</v>
      </c>
      <c r="G4145" s="25" t="s">
        <v>1484</v>
      </c>
      <c r="H4145" s="24">
        <v>358.23</v>
      </c>
      <c r="I4145" s="26">
        <v>0.17599999999999999</v>
      </c>
      <c r="J4145" s="25" t="b">
        <v>0</v>
      </c>
    </row>
    <row r="4146" spans="1:10" x14ac:dyDescent="0.25">
      <c r="A4146" s="23">
        <v>45128</v>
      </c>
      <c r="B4146" s="24">
        <v>1843770</v>
      </c>
      <c r="C4146" s="25" t="s">
        <v>3096</v>
      </c>
      <c r="D4146" s="24">
        <v>4100</v>
      </c>
      <c r="E4146" s="24">
        <v>554.77</v>
      </c>
      <c r="F4146" s="26">
        <v>0.13500000000000001</v>
      </c>
      <c r="G4146" s="25" t="s">
        <v>1484</v>
      </c>
      <c r="H4146" s="24">
        <v>180.69</v>
      </c>
      <c r="I4146" s="26">
        <v>10.954000000000001</v>
      </c>
      <c r="J4146" s="25" t="b">
        <v>1</v>
      </c>
    </row>
    <row r="4147" spans="1:10" x14ac:dyDescent="0.25">
      <c r="A4147" s="23">
        <v>45187</v>
      </c>
      <c r="B4147" s="24">
        <v>1846826</v>
      </c>
      <c r="C4147" s="25" t="s">
        <v>3097</v>
      </c>
      <c r="D4147" s="24">
        <v>503</v>
      </c>
      <c r="E4147" s="24">
        <v>68</v>
      </c>
      <c r="F4147" s="26">
        <v>0.13500000000000001</v>
      </c>
      <c r="G4147" s="25" t="s">
        <v>1484</v>
      </c>
      <c r="H4147" s="24">
        <v>0</v>
      </c>
      <c r="I4147" s="26">
        <v>0</v>
      </c>
      <c r="J4147" s="25" t="b">
        <v>0</v>
      </c>
    </row>
    <row r="4148" spans="1:10" x14ac:dyDescent="0.25">
      <c r="A4148" s="23">
        <v>45125</v>
      </c>
      <c r="B4148" s="24">
        <v>1843526</v>
      </c>
      <c r="C4148" s="25" t="s">
        <v>947</v>
      </c>
      <c r="D4148" s="24">
        <v>16747</v>
      </c>
      <c r="E4148" s="24">
        <v>2260.85</v>
      </c>
      <c r="F4148" s="26">
        <v>0.13500000000000001</v>
      </c>
      <c r="G4148" s="25" t="s">
        <v>1484</v>
      </c>
      <c r="H4148" s="24">
        <v>5171.17</v>
      </c>
      <c r="I4148" s="26">
        <v>0.17899999999999999</v>
      </c>
      <c r="J4148" s="25" t="b">
        <v>0</v>
      </c>
    </row>
    <row r="4149" spans="1:10" x14ac:dyDescent="0.25">
      <c r="A4149" s="23">
        <v>45120</v>
      </c>
      <c r="B4149" s="24">
        <v>1843304</v>
      </c>
      <c r="C4149" s="25" t="s">
        <v>215</v>
      </c>
      <c r="D4149" s="24">
        <v>16903.22</v>
      </c>
      <c r="E4149" s="24">
        <v>2281.98</v>
      </c>
      <c r="F4149" s="26">
        <v>0.13500000000000001</v>
      </c>
      <c r="G4149" s="25" t="s">
        <v>1484</v>
      </c>
      <c r="H4149" s="24">
        <v>0</v>
      </c>
      <c r="I4149" s="26">
        <v>0</v>
      </c>
      <c r="J4149" s="25" t="b">
        <v>0</v>
      </c>
    </row>
    <row r="4150" spans="1:10" x14ac:dyDescent="0.25">
      <c r="A4150" s="23">
        <v>45212</v>
      </c>
      <c r="B4150" s="24">
        <v>1848129</v>
      </c>
      <c r="C4150" s="25" t="s">
        <v>1491</v>
      </c>
      <c r="D4150" s="24">
        <v>2800</v>
      </c>
      <c r="E4150" s="24">
        <v>377.53</v>
      </c>
      <c r="F4150" s="26">
        <v>0.13500000000000001</v>
      </c>
      <c r="G4150" s="25" t="s">
        <v>1484</v>
      </c>
      <c r="H4150" s="24">
        <v>311.67</v>
      </c>
      <c r="I4150" s="26">
        <v>0.50800000000000001</v>
      </c>
      <c r="J4150" s="25" t="b">
        <v>1</v>
      </c>
    </row>
    <row r="4151" spans="1:10" x14ac:dyDescent="0.25">
      <c r="A4151" s="23">
        <v>45191</v>
      </c>
      <c r="B4151" s="24">
        <v>1847066</v>
      </c>
      <c r="C4151" s="25" t="s">
        <v>3098</v>
      </c>
      <c r="D4151" s="24">
        <v>15456</v>
      </c>
      <c r="E4151" s="24">
        <v>2086.56</v>
      </c>
      <c r="F4151" s="26">
        <v>0.13500000000000001</v>
      </c>
      <c r="G4151" s="25" t="s">
        <v>1484</v>
      </c>
      <c r="H4151" s="24">
        <v>1140.68</v>
      </c>
      <c r="I4151" s="26">
        <v>0.14599999999999999</v>
      </c>
      <c r="J4151" s="25" t="b">
        <v>0</v>
      </c>
    </row>
    <row r="4152" spans="1:10" x14ac:dyDescent="0.25">
      <c r="A4152" s="23">
        <v>45273</v>
      </c>
      <c r="B4152" s="24">
        <v>1850686</v>
      </c>
      <c r="C4152" s="25" t="s">
        <v>3099</v>
      </c>
      <c r="D4152" s="24">
        <v>944.11</v>
      </c>
      <c r="E4152" s="24">
        <v>127.46</v>
      </c>
      <c r="F4152" s="26">
        <v>0.13500000000000001</v>
      </c>
      <c r="G4152" s="25" t="s">
        <v>1484</v>
      </c>
      <c r="H4152" s="24">
        <v>1708.88</v>
      </c>
      <c r="I4152" s="26">
        <v>0.22</v>
      </c>
      <c r="J4152" s="25" t="b">
        <v>1</v>
      </c>
    </row>
    <row r="4153" spans="1:10" x14ac:dyDescent="0.25">
      <c r="A4153" s="23">
        <v>45260</v>
      </c>
      <c r="B4153" s="24">
        <v>1850163</v>
      </c>
      <c r="C4153" s="25" t="s">
        <v>3100</v>
      </c>
      <c r="D4153" s="24">
        <v>5874</v>
      </c>
      <c r="E4153" s="24">
        <v>792.99</v>
      </c>
      <c r="F4153" s="26">
        <v>0.13500000000000001</v>
      </c>
      <c r="G4153" s="25" t="s">
        <v>1484</v>
      </c>
      <c r="H4153" s="24">
        <v>0</v>
      </c>
      <c r="I4153" s="26">
        <v>0</v>
      </c>
      <c r="J4153" s="25" t="b">
        <v>0</v>
      </c>
    </row>
    <row r="4154" spans="1:10" x14ac:dyDescent="0.25">
      <c r="A4154" s="23">
        <v>44962</v>
      </c>
      <c r="B4154" s="24">
        <v>1835420</v>
      </c>
      <c r="C4154" s="25" t="s">
        <v>185</v>
      </c>
      <c r="D4154" s="24">
        <v>6612</v>
      </c>
      <c r="E4154" s="24">
        <v>900.63</v>
      </c>
      <c r="F4154" s="26">
        <v>0.13600000000000001</v>
      </c>
      <c r="G4154" s="25" t="s">
        <v>1484</v>
      </c>
      <c r="H4154" s="24">
        <v>2165.9</v>
      </c>
      <c r="I4154" s="26">
        <v>0.223</v>
      </c>
      <c r="J4154" s="25" t="b">
        <v>1</v>
      </c>
    </row>
    <row r="4155" spans="1:10" x14ac:dyDescent="0.25">
      <c r="A4155" s="23">
        <v>44981</v>
      </c>
      <c r="B4155" s="24">
        <v>1836423</v>
      </c>
      <c r="C4155" s="25" t="s">
        <v>3101</v>
      </c>
      <c r="D4155" s="24">
        <v>468.16</v>
      </c>
      <c r="E4155" s="24">
        <v>63.84</v>
      </c>
      <c r="F4155" s="26">
        <v>0.13600000000000001</v>
      </c>
      <c r="G4155" s="25" t="s">
        <v>1484</v>
      </c>
      <c r="H4155" s="24">
        <v>2004.9</v>
      </c>
      <c r="I4155" s="26">
        <v>0.22</v>
      </c>
      <c r="J4155" s="25" t="b">
        <v>1</v>
      </c>
    </row>
    <row r="4156" spans="1:10" x14ac:dyDescent="0.25">
      <c r="A4156" s="23">
        <v>45279</v>
      </c>
      <c r="B4156" s="24">
        <v>1850935</v>
      </c>
      <c r="C4156" s="25" t="s">
        <v>3102</v>
      </c>
      <c r="D4156" s="24">
        <v>20845.68</v>
      </c>
      <c r="E4156" s="24">
        <v>2834.98</v>
      </c>
      <c r="F4156" s="26">
        <v>0.13600000000000001</v>
      </c>
      <c r="G4156" s="25" t="s">
        <v>1484</v>
      </c>
      <c r="H4156" s="24">
        <v>3830.92</v>
      </c>
      <c r="I4156" s="26">
        <v>0.22800000000000001</v>
      </c>
      <c r="J4156" s="25" t="b">
        <v>1</v>
      </c>
    </row>
    <row r="4157" spans="1:10" x14ac:dyDescent="0.25">
      <c r="A4157" s="23">
        <v>45125</v>
      </c>
      <c r="B4157" s="24">
        <v>1843546</v>
      </c>
      <c r="C4157" s="25" t="s">
        <v>1765</v>
      </c>
      <c r="D4157" s="24">
        <v>6265</v>
      </c>
      <c r="E4157" s="24">
        <v>851.7</v>
      </c>
      <c r="F4157" s="26">
        <v>0.13600000000000001</v>
      </c>
      <c r="G4157" s="25" t="s">
        <v>1484</v>
      </c>
      <c r="H4157" s="24">
        <v>2684.57</v>
      </c>
      <c r="I4157" s="26">
        <v>0.189</v>
      </c>
      <c r="J4157" s="25" t="b">
        <v>1</v>
      </c>
    </row>
    <row r="4158" spans="1:10" x14ac:dyDescent="0.25">
      <c r="A4158" s="23">
        <v>45020</v>
      </c>
      <c r="B4158" s="24">
        <v>1838488</v>
      </c>
      <c r="C4158" s="25" t="s">
        <v>3103</v>
      </c>
      <c r="D4158" s="24">
        <v>3273.6</v>
      </c>
      <c r="E4158" s="24">
        <v>446.27</v>
      </c>
      <c r="F4158" s="26">
        <v>0.13600000000000001</v>
      </c>
      <c r="G4158" s="25" t="s">
        <v>1484</v>
      </c>
      <c r="H4158" s="24">
        <v>0</v>
      </c>
      <c r="I4158" s="26">
        <v>0</v>
      </c>
      <c r="J4158" s="25" t="b">
        <v>0</v>
      </c>
    </row>
    <row r="4159" spans="1:10" x14ac:dyDescent="0.25">
      <c r="A4159" s="23">
        <v>44931</v>
      </c>
      <c r="B4159" s="24">
        <v>1834141</v>
      </c>
      <c r="C4159" s="25" t="s">
        <v>3104</v>
      </c>
      <c r="D4159" s="24">
        <v>368</v>
      </c>
      <c r="E4159" s="24">
        <v>49.87</v>
      </c>
      <c r="F4159" s="26">
        <v>0.13600000000000001</v>
      </c>
      <c r="G4159" s="25" t="s">
        <v>1484</v>
      </c>
      <c r="H4159" s="24">
        <v>21</v>
      </c>
      <c r="I4159" s="26">
        <v>0.57099999999999995</v>
      </c>
      <c r="J4159" s="25" t="b">
        <v>1</v>
      </c>
    </row>
    <row r="4160" spans="1:10" x14ac:dyDescent="0.25">
      <c r="A4160" s="23">
        <v>44970</v>
      </c>
      <c r="B4160" s="24">
        <v>1835835</v>
      </c>
      <c r="C4160" s="25" t="s">
        <v>3105</v>
      </c>
      <c r="D4160" s="24">
        <v>24269</v>
      </c>
      <c r="E4160" s="24">
        <v>3297.08</v>
      </c>
      <c r="F4160" s="26">
        <v>0.13600000000000001</v>
      </c>
      <c r="G4160" s="25" t="s">
        <v>1484</v>
      </c>
      <c r="H4160" s="24">
        <v>12231.02</v>
      </c>
      <c r="I4160" s="26">
        <v>0.11899999999999999</v>
      </c>
      <c r="J4160" s="25" t="b">
        <v>0</v>
      </c>
    </row>
    <row r="4161" spans="1:10" x14ac:dyDescent="0.25">
      <c r="A4161" s="23">
        <v>45190</v>
      </c>
      <c r="B4161" s="24">
        <v>1847013</v>
      </c>
      <c r="C4161" s="25" t="s">
        <v>1959</v>
      </c>
      <c r="D4161" s="24">
        <v>484</v>
      </c>
      <c r="E4161" s="24">
        <v>66</v>
      </c>
      <c r="F4161" s="26">
        <v>0.13600000000000001</v>
      </c>
      <c r="G4161" s="25" t="s">
        <v>1484</v>
      </c>
      <c r="H4161" s="24">
        <v>766.69</v>
      </c>
      <c r="I4161" s="26">
        <v>0.35299999999999998</v>
      </c>
      <c r="J4161" s="25" t="b">
        <v>1</v>
      </c>
    </row>
    <row r="4162" spans="1:10" x14ac:dyDescent="0.25">
      <c r="A4162" s="23">
        <v>45085</v>
      </c>
      <c r="B4162" s="24">
        <v>1841795</v>
      </c>
      <c r="C4162" s="25" t="s">
        <v>1316</v>
      </c>
      <c r="D4162" s="24">
        <v>6716</v>
      </c>
      <c r="E4162" s="24">
        <v>912.72</v>
      </c>
      <c r="F4162" s="26">
        <v>0.13600000000000001</v>
      </c>
      <c r="G4162" s="25" t="s">
        <v>1484</v>
      </c>
      <c r="H4162" s="24">
        <v>23080.42</v>
      </c>
      <c r="I4162" s="26">
        <v>0.316</v>
      </c>
      <c r="J4162" s="25" t="b">
        <v>1</v>
      </c>
    </row>
    <row r="4163" spans="1:10" x14ac:dyDescent="0.25">
      <c r="A4163" s="23">
        <v>45139</v>
      </c>
      <c r="B4163" s="24">
        <v>1844275</v>
      </c>
      <c r="C4163" s="25" t="s">
        <v>3106</v>
      </c>
      <c r="D4163" s="24">
        <v>5178</v>
      </c>
      <c r="E4163" s="24">
        <v>702.53</v>
      </c>
      <c r="F4163" s="26">
        <v>0.13600000000000001</v>
      </c>
      <c r="G4163" s="25" t="s">
        <v>1484</v>
      </c>
      <c r="H4163" s="24">
        <v>26604.080000000002</v>
      </c>
      <c r="I4163" s="26">
        <v>0.22</v>
      </c>
      <c r="J4163" s="25" t="b">
        <v>1</v>
      </c>
    </row>
    <row r="4164" spans="1:10" x14ac:dyDescent="0.25">
      <c r="A4164" s="23">
        <v>45026</v>
      </c>
      <c r="B4164" s="24">
        <v>1838712</v>
      </c>
      <c r="C4164" s="25" t="s">
        <v>3107</v>
      </c>
      <c r="D4164" s="24">
        <v>25246.6</v>
      </c>
      <c r="E4164" s="24">
        <v>3441.43</v>
      </c>
      <c r="F4164" s="26">
        <v>0.13600000000000001</v>
      </c>
      <c r="G4164" s="25" t="s">
        <v>1484</v>
      </c>
      <c r="H4164" s="24">
        <v>145897.94</v>
      </c>
      <c r="I4164" s="26">
        <v>9.7000000000000003E-2</v>
      </c>
      <c r="J4164" s="25" t="b">
        <v>0</v>
      </c>
    </row>
    <row r="4165" spans="1:10" x14ac:dyDescent="0.25">
      <c r="A4165" s="23">
        <v>45019</v>
      </c>
      <c r="B4165" s="24">
        <v>1838378</v>
      </c>
      <c r="C4165" s="25" t="s">
        <v>740</v>
      </c>
      <c r="D4165" s="24">
        <v>682.93</v>
      </c>
      <c r="E4165" s="24">
        <v>92.96</v>
      </c>
      <c r="F4165" s="26">
        <v>0.13600000000000001</v>
      </c>
      <c r="G4165" s="25" t="s">
        <v>1484</v>
      </c>
      <c r="H4165" s="24">
        <v>701.17</v>
      </c>
      <c r="I4165" s="26">
        <v>0.214</v>
      </c>
      <c r="J4165" s="25" t="b">
        <v>1</v>
      </c>
    </row>
    <row r="4166" spans="1:10" x14ac:dyDescent="0.25">
      <c r="A4166" s="23">
        <v>45272</v>
      </c>
      <c r="B4166" s="24">
        <v>1850590</v>
      </c>
      <c r="C4166" s="25" t="s">
        <v>2013</v>
      </c>
      <c r="D4166" s="24">
        <v>44013</v>
      </c>
      <c r="E4166" s="24">
        <v>6001.17</v>
      </c>
      <c r="F4166" s="26">
        <v>0.13600000000000001</v>
      </c>
      <c r="G4166" s="25" t="s">
        <v>1484</v>
      </c>
      <c r="H4166" s="24">
        <v>414.92</v>
      </c>
      <c r="I4166" s="26">
        <v>0.22</v>
      </c>
      <c r="J4166" s="25" t="b">
        <v>1</v>
      </c>
    </row>
    <row r="4167" spans="1:10" x14ac:dyDescent="0.25">
      <c r="A4167" s="23">
        <v>45022</v>
      </c>
      <c r="B4167" s="24">
        <v>1838632</v>
      </c>
      <c r="C4167" s="25" t="s">
        <v>3108</v>
      </c>
      <c r="D4167" s="24">
        <v>25246.6</v>
      </c>
      <c r="E4167" s="24">
        <v>3441.43</v>
      </c>
      <c r="F4167" s="26">
        <v>0.13600000000000001</v>
      </c>
      <c r="G4167" s="25" t="s">
        <v>1484</v>
      </c>
      <c r="H4167" s="24">
        <v>24.7</v>
      </c>
      <c r="I4167" s="26">
        <v>0.48599999999999999</v>
      </c>
      <c r="J4167" s="25" t="b">
        <v>1</v>
      </c>
    </row>
    <row r="4168" spans="1:10" x14ac:dyDescent="0.25">
      <c r="A4168" s="23">
        <v>45007</v>
      </c>
      <c r="B4168" s="24">
        <v>1837821</v>
      </c>
      <c r="C4168" s="25" t="s">
        <v>3109</v>
      </c>
      <c r="D4168" s="24">
        <v>23418.62</v>
      </c>
      <c r="E4168" s="24">
        <v>3191.71</v>
      </c>
      <c r="F4168" s="26">
        <v>0.13600000000000001</v>
      </c>
      <c r="G4168" s="25" t="s">
        <v>1484</v>
      </c>
      <c r="H4168" s="24">
        <v>1288.22</v>
      </c>
      <c r="I4168" s="26">
        <v>0.22</v>
      </c>
      <c r="J4168" s="25" t="b">
        <v>1</v>
      </c>
    </row>
    <row r="4169" spans="1:10" x14ac:dyDescent="0.25">
      <c r="A4169" s="23">
        <v>45100</v>
      </c>
      <c r="B4169" s="24">
        <v>1842502</v>
      </c>
      <c r="C4169" s="25" t="s">
        <v>469</v>
      </c>
      <c r="D4169" s="24">
        <v>2200</v>
      </c>
      <c r="E4169" s="24">
        <v>300</v>
      </c>
      <c r="F4169" s="26">
        <v>0.13600000000000001</v>
      </c>
      <c r="G4169" s="25" t="s">
        <v>1484</v>
      </c>
      <c r="H4169" s="24">
        <v>2089.36</v>
      </c>
      <c r="I4169" s="26">
        <v>0.22</v>
      </c>
      <c r="J4169" s="25" t="b">
        <v>1</v>
      </c>
    </row>
    <row r="4170" spans="1:10" x14ac:dyDescent="0.25">
      <c r="A4170" s="23">
        <v>45086</v>
      </c>
      <c r="B4170" s="24">
        <v>1841904</v>
      </c>
      <c r="C4170" s="25" t="s">
        <v>3110</v>
      </c>
      <c r="D4170" s="24">
        <v>10144</v>
      </c>
      <c r="E4170" s="24">
        <v>1379</v>
      </c>
      <c r="F4170" s="26">
        <v>0.13600000000000001</v>
      </c>
      <c r="G4170" s="25" t="s">
        <v>1484</v>
      </c>
      <c r="H4170" s="24">
        <v>1998</v>
      </c>
      <c r="I4170" s="26">
        <v>0.36899999999999999</v>
      </c>
      <c r="J4170" s="25" t="b">
        <v>1</v>
      </c>
    </row>
    <row r="4171" spans="1:10" x14ac:dyDescent="0.25">
      <c r="A4171" s="23">
        <v>44970</v>
      </c>
      <c r="B4171" s="24">
        <v>1835836</v>
      </c>
      <c r="C4171" s="25" t="s">
        <v>3111</v>
      </c>
      <c r="D4171" s="24">
        <v>1059</v>
      </c>
      <c r="E4171" s="24">
        <v>143.6</v>
      </c>
      <c r="F4171" s="26">
        <v>0.13600000000000001</v>
      </c>
      <c r="G4171" s="25" t="s">
        <v>1484</v>
      </c>
      <c r="H4171" s="24">
        <v>10937.98</v>
      </c>
      <c r="I4171" s="26">
        <v>0.22</v>
      </c>
      <c r="J4171" s="25" t="b">
        <v>1</v>
      </c>
    </row>
    <row r="4172" spans="1:10" x14ac:dyDescent="0.25">
      <c r="A4172" s="23">
        <v>45022</v>
      </c>
      <c r="B4172" s="24">
        <v>1838605</v>
      </c>
      <c r="C4172" s="25" t="s">
        <v>3112</v>
      </c>
      <c r="D4172" s="24">
        <v>6294.67</v>
      </c>
      <c r="E4172" s="24">
        <v>856.53</v>
      </c>
      <c r="F4172" s="26">
        <v>0.13600000000000001</v>
      </c>
      <c r="G4172" s="25" t="s">
        <v>1484</v>
      </c>
      <c r="H4172" s="24">
        <v>3786.76</v>
      </c>
      <c r="I4172" s="26">
        <v>0.22</v>
      </c>
      <c r="J4172" s="25" t="b">
        <v>1</v>
      </c>
    </row>
    <row r="4173" spans="1:10" x14ac:dyDescent="0.25">
      <c r="A4173" s="23">
        <v>45078</v>
      </c>
      <c r="B4173" s="24">
        <v>1841427</v>
      </c>
      <c r="C4173" s="25" t="s">
        <v>571</v>
      </c>
      <c r="D4173" s="24">
        <v>7200</v>
      </c>
      <c r="E4173" s="24">
        <v>982.2</v>
      </c>
      <c r="F4173" s="26">
        <v>0.13600000000000001</v>
      </c>
      <c r="G4173" s="25" t="s">
        <v>1484</v>
      </c>
      <c r="H4173" s="24">
        <v>4758.2299999999996</v>
      </c>
      <c r="I4173" s="26">
        <v>0.16400000000000001</v>
      </c>
      <c r="J4173" s="25" t="b">
        <v>0</v>
      </c>
    </row>
    <row r="4174" spans="1:10" x14ac:dyDescent="0.25">
      <c r="A4174" s="23">
        <v>45107</v>
      </c>
      <c r="B4174" s="24">
        <v>1842882</v>
      </c>
      <c r="C4174" s="25" t="s">
        <v>1575</v>
      </c>
      <c r="D4174" s="24">
        <v>46544</v>
      </c>
      <c r="E4174" s="24">
        <v>6333.53</v>
      </c>
      <c r="F4174" s="26">
        <v>0.13600000000000001</v>
      </c>
      <c r="G4174" s="25" t="s">
        <v>1484</v>
      </c>
      <c r="H4174" s="24">
        <v>3093.62</v>
      </c>
      <c r="I4174" s="26">
        <v>0.19600000000000001</v>
      </c>
      <c r="J4174" s="25" t="b">
        <v>1</v>
      </c>
    </row>
    <row r="4175" spans="1:10" x14ac:dyDescent="0.25">
      <c r="A4175" s="23">
        <v>44993</v>
      </c>
      <c r="B4175" s="24">
        <v>1836953</v>
      </c>
      <c r="C4175" s="25" t="s">
        <v>3113</v>
      </c>
      <c r="D4175" s="24">
        <v>14785.8</v>
      </c>
      <c r="E4175" s="24">
        <v>2007.2</v>
      </c>
      <c r="F4175" s="26">
        <v>0.13600000000000001</v>
      </c>
      <c r="G4175" s="25" t="s">
        <v>1484</v>
      </c>
      <c r="H4175" s="24">
        <v>-200.12</v>
      </c>
      <c r="I4175" s="26">
        <v>-8.8659999999999997</v>
      </c>
      <c r="J4175" s="25" t="b">
        <v>0</v>
      </c>
    </row>
    <row r="4176" spans="1:10" x14ac:dyDescent="0.25">
      <c r="A4176" s="23">
        <v>45057</v>
      </c>
      <c r="B4176" s="24">
        <v>1840429</v>
      </c>
      <c r="C4176" s="25" t="s">
        <v>2084</v>
      </c>
      <c r="D4176" s="24">
        <v>1143.58</v>
      </c>
      <c r="E4176" s="24">
        <v>155.22999999999999</v>
      </c>
      <c r="F4176" s="26">
        <v>0.13600000000000001</v>
      </c>
      <c r="G4176" s="25" t="s">
        <v>1484</v>
      </c>
      <c r="H4176" s="24">
        <v>17222.62</v>
      </c>
      <c r="I4176" s="26">
        <v>0.48399999999999999</v>
      </c>
      <c r="J4176" s="25" t="b">
        <v>1</v>
      </c>
    </row>
    <row r="4177" spans="1:10" x14ac:dyDescent="0.25">
      <c r="A4177" s="23">
        <v>45188</v>
      </c>
      <c r="B4177" s="24">
        <v>1846865</v>
      </c>
      <c r="C4177" s="25" t="s">
        <v>986</v>
      </c>
      <c r="D4177" s="24">
        <v>4750</v>
      </c>
      <c r="E4177" s="24">
        <v>643.70000000000005</v>
      </c>
      <c r="F4177" s="26">
        <v>0.13600000000000001</v>
      </c>
      <c r="G4177" s="25" t="s">
        <v>1484</v>
      </c>
      <c r="H4177" s="24">
        <v>2154.06</v>
      </c>
      <c r="I4177" s="26">
        <v>0.17</v>
      </c>
      <c r="J4177" s="25" t="b">
        <v>0</v>
      </c>
    </row>
    <row r="4178" spans="1:10" x14ac:dyDescent="0.25">
      <c r="A4178" s="23">
        <v>45197</v>
      </c>
      <c r="B4178" s="24">
        <v>1847402</v>
      </c>
      <c r="C4178" s="25" t="s">
        <v>3114</v>
      </c>
      <c r="D4178" s="24">
        <v>5815.34</v>
      </c>
      <c r="E4178" s="24">
        <v>788.8</v>
      </c>
      <c r="F4178" s="26">
        <v>0.13600000000000001</v>
      </c>
      <c r="G4178" s="25" t="s">
        <v>1484</v>
      </c>
      <c r="H4178" s="24">
        <v>174.66</v>
      </c>
      <c r="I4178" s="26">
        <v>0.22</v>
      </c>
      <c r="J4178" s="25" t="b">
        <v>1</v>
      </c>
    </row>
    <row r="4179" spans="1:10" x14ac:dyDescent="0.25">
      <c r="A4179" s="23">
        <v>45218</v>
      </c>
      <c r="B4179" s="24">
        <v>1848401</v>
      </c>
      <c r="C4179" s="25" t="s">
        <v>3115</v>
      </c>
      <c r="D4179" s="24">
        <v>630</v>
      </c>
      <c r="E4179" s="24">
        <v>86.3</v>
      </c>
      <c r="F4179" s="26">
        <v>0.13700000000000001</v>
      </c>
      <c r="G4179" s="25" t="s">
        <v>1484</v>
      </c>
      <c r="H4179" s="24">
        <v>1989.6</v>
      </c>
      <c r="I4179" s="26">
        <v>0.20599999999999999</v>
      </c>
      <c r="J4179" s="25" t="b">
        <v>1</v>
      </c>
    </row>
    <row r="4180" spans="1:10" x14ac:dyDescent="0.25">
      <c r="A4180" s="23">
        <v>45175</v>
      </c>
      <c r="B4180" s="24">
        <v>1846215</v>
      </c>
      <c r="C4180" s="25" t="s">
        <v>185</v>
      </c>
      <c r="D4180" s="24">
        <v>10752</v>
      </c>
      <c r="E4180" s="24">
        <v>1471.53</v>
      </c>
      <c r="F4180" s="26">
        <v>0.13700000000000001</v>
      </c>
      <c r="G4180" s="25" t="s">
        <v>1484</v>
      </c>
      <c r="H4180" s="24">
        <v>2708.34</v>
      </c>
      <c r="I4180" s="26">
        <v>0.76200000000000001</v>
      </c>
      <c r="J4180" s="25" t="b">
        <v>1</v>
      </c>
    </row>
    <row r="4181" spans="1:10" x14ac:dyDescent="0.25">
      <c r="A4181" s="23">
        <v>45055</v>
      </c>
      <c r="B4181" s="24">
        <v>1840282</v>
      </c>
      <c r="C4181" s="25" t="s">
        <v>3116</v>
      </c>
      <c r="D4181" s="24">
        <v>6484</v>
      </c>
      <c r="E4181" s="24">
        <v>886.03</v>
      </c>
      <c r="F4181" s="26">
        <v>0.13700000000000001</v>
      </c>
      <c r="G4181" s="25" t="s">
        <v>1484</v>
      </c>
      <c r="H4181" s="24">
        <v>3475.16</v>
      </c>
      <c r="I4181" s="26">
        <v>0.22</v>
      </c>
      <c r="J4181" s="25" t="b">
        <v>1</v>
      </c>
    </row>
    <row r="4182" spans="1:10" x14ac:dyDescent="0.25">
      <c r="A4182" s="23">
        <v>45127</v>
      </c>
      <c r="B4182" s="24">
        <v>1843689</v>
      </c>
      <c r="C4182" s="25" t="s">
        <v>3117</v>
      </c>
      <c r="D4182" s="24">
        <v>27978.36</v>
      </c>
      <c r="E4182" s="24">
        <v>3832.32</v>
      </c>
      <c r="F4182" s="26">
        <v>0.13700000000000001</v>
      </c>
      <c r="G4182" s="25" t="s">
        <v>1484</v>
      </c>
      <c r="H4182" s="24">
        <v>0</v>
      </c>
      <c r="I4182" s="26">
        <v>0</v>
      </c>
      <c r="J4182" s="25" t="b">
        <v>0</v>
      </c>
    </row>
    <row r="4183" spans="1:10" x14ac:dyDescent="0.25">
      <c r="A4183" s="23">
        <v>45062</v>
      </c>
      <c r="B4183" s="24">
        <v>1840651</v>
      </c>
      <c r="C4183" s="25" t="s">
        <v>3118</v>
      </c>
      <c r="D4183" s="24">
        <v>7240</v>
      </c>
      <c r="E4183" s="24">
        <v>994.23</v>
      </c>
      <c r="F4183" s="26">
        <v>0.13700000000000001</v>
      </c>
      <c r="G4183" s="25" t="s">
        <v>1484</v>
      </c>
      <c r="H4183" s="24">
        <v>2148.88</v>
      </c>
      <c r="I4183" s="26">
        <v>0.16300000000000001</v>
      </c>
      <c r="J4183" s="25" t="b">
        <v>0</v>
      </c>
    </row>
    <row r="4184" spans="1:10" x14ac:dyDescent="0.25">
      <c r="A4184" s="23">
        <v>45078</v>
      </c>
      <c r="B4184" s="24">
        <v>1841434</v>
      </c>
      <c r="C4184" s="25" t="s">
        <v>3119</v>
      </c>
      <c r="D4184" s="24">
        <v>5134.78</v>
      </c>
      <c r="E4184" s="24">
        <v>701.57</v>
      </c>
      <c r="F4184" s="26">
        <v>0.13700000000000001</v>
      </c>
      <c r="G4184" s="25" t="s">
        <v>1484</v>
      </c>
      <c r="H4184" s="24">
        <v>0</v>
      </c>
      <c r="I4184" s="26">
        <v>0</v>
      </c>
      <c r="J4184" s="25" t="b">
        <v>0</v>
      </c>
    </row>
    <row r="4185" spans="1:10" x14ac:dyDescent="0.25">
      <c r="A4185" s="23">
        <v>44992</v>
      </c>
      <c r="B4185" s="24">
        <v>1836840</v>
      </c>
      <c r="C4185" s="25" t="s">
        <v>3120</v>
      </c>
      <c r="D4185" s="24">
        <v>40710</v>
      </c>
      <c r="E4185" s="24">
        <v>5593.87</v>
      </c>
      <c r="F4185" s="26">
        <v>0.13700000000000001</v>
      </c>
      <c r="G4185" s="25" t="s">
        <v>1484</v>
      </c>
      <c r="H4185" s="24">
        <v>328.82</v>
      </c>
      <c r="I4185" s="26">
        <v>0.22</v>
      </c>
      <c r="J4185" s="25" t="b">
        <v>1</v>
      </c>
    </row>
    <row r="4186" spans="1:10" x14ac:dyDescent="0.25">
      <c r="A4186" s="23">
        <v>44958</v>
      </c>
      <c r="B4186" s="24">
        <v>1835291</v>
      </c>
      <c r="C4186" s="25" t="s">
        <v>3121</v>
      </c>
      <c r="D4186" s="24">
        <v>3613</v>
      </c>
      <c r="E4186" s="24">
        <v>494.4</v>
      </c>
      <c r="F4186" s="26">
        <v>0.13700000000000001</v>
      </c>
      <c r="G4186" s="25" t="s">
        <v>1484</v>
      </c>
      <c r="H4186" s="24">
        <v>304.5</v>
      </c>
      <c r="I4186" s="26">
        <v>0.52500000000000002</v>
      </c>
      <c r="J4186" s="25" t="b">
        <v>1</v>
      </c>
    </row>
    <row r="4187" spans="1:10" x14ac:dyDescent="0.25">
      <c r="A4187" s="23">
        <v>45216</v>
      </c>
      <c r="B4187" s="24">
        <v>1848275</v>
      </c>
      <c r="C4187" s="25" t="s">
        <v>3122</v>
      </c>
      <c r="D4187" s="24">
        <v>12114</v>
      </c>
      <c r="E4187" s="24">
        <v>1662.75</v>
      </c>
      <c r="F4187" s="26">
        <v>0.13700000000000001</v>
      </c>
      <c r="G4187" s="25" t="s">
        <v>1484</v>
      </c>
      <c r="H4187" s="24">
        <v>42.19</v>
      </c>
      <c r="I4187" s="26">
        <v>0.30399999999999999</v>
      </c>
      <c r="J4187" s="25" t="b">
        <v>1</v>
      </c>
    </row>
    <row r="4188" spans="1:10" x14ac:dyDescent="0.25">
      <c r="A4188" s="23">
        <v>45091</v>
      </c>
      <c r="B4188" s="24">
        <v>1842123</v>
      </c>
      <c r="C4188" s="25" t="s">
        <v>3123</v>
      </c>
      <c r="D4188" s="24">
        <v>502</v>
      </c>
      <c r="E4188" s="24">
        <v>69</v>
      </c>
      <c r="F4188" s="26">
        <v>0.13700000000000001</v>
      </c>
      <c r="G4188" s="25" t="s">
        <v>1484</v>
      </c>
      <c r="H4188" s="24">
        <v>8907.66</v>
      </c>
      <c r="I4188" s="26">
        <v>0.22</v>
      </c>
      <c r="J4188" s="25" t="b">
        <v>1</v>
      </c>
    </row>
    <row r="4189" spans="1:10" x14ac:dyDescent="0.25">
      <c r="A4189" s="23">
        <v>45278</v>
      </c>
      <c r="B4189" s="24">
        <v>1850903</v>
      </c>
      <c r="C4189" s="25" t="s">
        <v>3124</v>
      </c>
      <c r="D4189" s="24">
        <v>32538</v>
      </c>
      <c r="E4189" s="24">
        <v>4445</v>
      </c>
      <c r="F4189" s="26">
        <v>0.13700000000000001</v>
      </c>
      <c r="G4189" s="25" t="s">
        <v>1484</v>
      </c>
      <c r="H4189" s="24">
        <v>5412</v>
      </c>
      <c r="I4189" s="26">
        <v>0.22</v>
      </c>
      <c r="J4189" s="25" t="b">
        <v>1</v>
      </c>
    </row>
    <row r="4190" spans="1:10" x14ac:dyDescent="0.25">
      <c r="A4190" s="23">
        <v>45279</v>
      </c>
      <c r="B4190" s="24">
        <v>1850928</v>
      </c>
      <c r="C4190" s="25" t="s">
        <v>3125</v>
      </c>
      <c r="D4190" s="24">
        <v>8182</v>
      </c>
      <c r="E4190" s="24">
        <v>1117.0999999999999</v>
      </c>
      <c r="F4190" s="26">
        <v>0.13700000000000001</v>
      </c>
      <c r="G4190" s="25" t="s">
        <v>1484</v>
      </c>
      <c r="H4190" s="24">
        <v>918.75</v>
      </c>
      <c r="I4190" s="26">
        <v>0.53400000000000003</v>
      </c>
      <c r="J4190" s="25" t="b">
        <v>1</v>
      </c>
    </row>
    <row r="4191" spans="1:10" x14ac:dyDescent="0.25">
      <c r="A4191" s="23">
        <v>45000</v>
      </c>
      <c r="B4191" s="24">
        <v>1837472</v>
      </c>
      <c r="C4191" s="25" t="s">
        <v>3126</v>
      </c>
      <c r="D4191" s="24">
        <v>850</v>
      </c>
      <c r="E4191" s="24">
        <v>116.7</v>
      </c>
      <c r="F4191" s="26">
        <v>0.13700000000000001</v>
      </c>
      <c r="G4191" s="25" t="s">
        <v>1484</v>
      </c>
      <c r="H4191" s="24">
        <v>1121.76</v>
      </c>
      <c r="I4191" s="26">
        <v>0.22</v>
      </c>
      <c r="J4191" s="25" t="b">
        <v>1</v>
      </c>
    </row>
    <row r="4192" spans="1:10" x14ac:dyDescent="0.25">
      <c r="A4192" s="23">
        <v>45257</v>
      </c>
      <c r="B4192" s="24">
        <v>1849923</v>
      </c>
      <c r="C4192" s="25" t="s">
        <v>3127</v>
      </c>
      <c r="D4192" s="24">
        <v>10388</v>
      </c>
      <c r="E4192" s="24">
        <v>1421.12</v>
      </c>
      <c r="F4192" s="26">
        <v>0.13700000000000001</v>
      </c>
      <c r="G4192" s="25" t="s">
        <v>1484</v>
      </c>
      <c r="H4192" s="24">
        <v>8107.47</v>
      </c>
      <c r="I4192" s="26">
        <v>0.17199999999999999</v>
      </c>
      <c r="J4192" s="25" t="b">
        <v>0</v>
      </c>
    </row>
    <row r="4193" spans="1:10" x14ac:dyDescent="0.25">
      <c r="A4193" s="23">
        <v>45264</v>
      </c>
      <c r="B4193" s="24">
        <v>1850256</v>
      </c>
      <c r="C4193" s="25" t="s">
        <v>3128</v>
      </c>
      <c r="D4193" s="24">
        <v>7158</v>
      </c>
      <c r="E4193" s="24">
        <v>980.77</v>
      </c>
      <c r="F4193" s="26">
        <v>0.13700000000000001</v>
      </c>
      <c r="G4193" s="25" t="s">
        <v>1484</v>
      </c>
      <c r="H4193" s="24">
        <v>73.8</v>
      </c>
      <c r="I4193" s="26">
        <v>0.22</v>
      </c>
      <c r="J4193" s="25" t="b">
        <v>1</v>
      </c>
    </row>
    <row r="4194" spans="1:10" x14ac:dyDescent="0.25">
      <c r="A4194" s="23">
        <v>45251</v>
      </c>
      <c r="B4194" s="24">
        <v>1849819</v>
      </c>
      <c r="C4194" s="25" t="s">
        <v>3129</v>
      </c>
      <c r="D4194" s="24">
        <v>6984</v>
      </c>
      <c r="E4194" s="24">
        <v>956.33</v>
      </c>
      <c r="F4194" s="26">
        <v>0.13700000000000001</v>
      </c>
      <c r="G4194" s="25" t="s">
        <v>1484</v>
      </c>
      <c r="H4194" s="24">
        <v>170417.09</v>
      </c>
      <c r="I4194" s="26">
        <v>0.05</v>
      </c>
      <c r="J4194" s="25" t="b">
        <v>0</v>
      </c>
    </row>
    <row r="4195" spans="1:10" x14ac:dyDescent="0.25">
      <c r="A4195" s="23">
        <v>45128</v>
      </c>
      <c r="B4195" s="24">
        <v>1843757</v>
      </c>
      <c r="C4195" s="25" t="s">
        <v>3130</v>
      </c>
      <c r="D4195" s="24">
        <v>353</v>
      </c>
      <c r="E4195" s="24">
        <v>48.5</v>
      </c>
      <c r="F4195" s="26">
        <v>0.13700000000000001</v>
      </c>
      <c r="G4195" s="25" t="s">
        <v>1484</v>
      </c>
      <c r="H4195" s="24">
        <v>1999.16</v>
      </c>
      <c r="I4195" s="26">
        <v>0.22</v>
      </c>
      <c r="J4195" s="25" t="b">
        <v>1</v>
      </c>
    </row>
    <row r="4196" spans="1:10" x14ac:dyDescent="0.25">
      <c r="A4196" s="23">
        <v>45156</v>
      </c>
      <c r="B4196" s="24">
        <v>1845218</v>
      </c>
      <c r="C4196" s="25" t="s">
        <v>3131</v>
      </c>
      <c r="D4196" s="24">
        <v>8688</v>
      </c>
      <c r="E4196" s="24">
        <v>1190.1600000000001</v>
      </c>
      <c r="F4196" s="26">
        <v>0.13700000000000001</v>
      </c>
      <c r="G4196" s="25" t="s">
        <v>1484</v>
      </c>
      <c r="H4196" s="24">
        <v>23281.02</v>
      </c>
      <c r="I4196" s="26">
        <v>0.14199999999999999</v>
      </c>
      <c r="J4196" s="25" t="b">
        <v>0</v>
      </c>
    </row>
    <row r="4197" spans="1:10" x14ac:dyDescent="0.25">
      <c r="A4197" s="23">
        <v>45251</v>
      </c>
      <c r="B4197" s="24">
        <v>1849821</v>
      </c>
      <c r="C4197" s="25" t="s">
        <v>3132</v>
      </c>
      <c r="D4197" s="24">
        <v>6984</v>
      </c>
      <c r="E4197" s="24">
        <v>956.33</v>
      </c>
      <c r="F4197" s="26">
        <v>0.13700000000000001</v>
      </c>
      <c r="G4197" s="25" t="s">
        <v>1484</v>
      </c>
      <c r="H4197" s="24">
        <v>50458.42</v>
      </c>
      <c r="I4197" s="26">
        <v>0.224</v>
      </c>
      <c r="J4197" s="25" t="b">
        <v>1</v>
      </c>
    </row>
    <row r="4198" spans="1:10" x14ac:dyDescent="0.25">
      <c r="A4198" s="23">
        <v>45166</v>
      </c>
      <c r="B4198" s="24">
        <v>1845745</v>
      </c>
      <c r="C4198" s="25" t="s">
        <v>3133</v>
      </c>
      <c r="D4198" s="24">
        <v>22105</v>
      </c>
      <c r="E4198" s="24">
        <v>3019.2</v>
      </c>
      <c r="F4198" s="26">
        <v>0.13700000000000001</v>
      </c>
      <c r="G4198" s="25" t="s">
        <v>1484</v>
      </c>
      <c r="H4198" s="24">
        <v>1340.83</v>
      </c>
      <c r="I4198" s="26">
        <v>0.22800000000000001</v>
      </c>
      <c r="J4198" s="25" t="b">
        <v>1</v>
      </c>
    </row>
    <row r="4199" spans="1:10" x14ac:dyDescent="0.25">
      <c r="A4199" s="23">
        <v>45177</v>
      </c>
      <c r="B4199" s="24">
        <v>1846345</v>
      </c>
      <c r="C4199" s="25" t="s">
        <v>3134</v>
      </c>
      <c r="D4199" s="24">
        <v>14774.57</v>
      </c>
      <c r="E4199" s="24">
        <v>2025.84</v>
      </c>
      <c r="F4199" s="26">
        <v>0.13700000000000001</v>
      </c>
      <c r="G4199" s="25" t="s">
        <v>1484</v>
      </c>
      <c r="H4199" s="24">
        <v>52266.27</v>
      </c>
      <c r="I4199" s="26">
        <v>0.182</v>
      </c>
      <c r="J4199" s="25" t="b">
        <v>1</v>
      </c>
    </row>
    <row r="4200" spans="1:10" x14ac:dyDescent="0.25">
      <c r="A4200" s="23">
        <v>45077</v>
      </c>
      <c r="B4200" s="24">
        <v>1841326</v>
      </c>
      <c r="C4200" s="25" t="s">
        <v>714</v>
      </c>
      <c r="D4200" s="24">
        <v>15894</v>
      </c>
      <c r="E4200" s="24">
        <v>2184.63</v>
      </c>
      <c r="F4200" s="26">
        <v>0.13700000000000001</v>
      </c>
      <c r="G4200" s="25" t="s">
        <v>1484</v>
      </c>
      <c r="H4200" s="24">
        <v>1786.31</v>
      </c>
      <c r="I4200" s="26">
        <v>0.31</v>
      </c>
      <c r="J4200" s="25" t="b">
        <v>1</v>
      </c>
    </row>
    <row r="4201" spans="1:10" x14ac:dyDescent="0.25">
      <c r="A4201" s="23">
        <v>45106</v>
      </c>
      <c r="B4201" s="24">
        <v>1842777</v>
      </c>
      <c r="C4201" s="25" t="s">
        <v>185</v>
      </c>
      <c r="D4201" s="24">
        <v>2328</v>
      </c>
      <c r="E4201" s="24">
        <v>319.73</v>
      </c>
      <c r="F4201" s="26">
        <v>0.13700000000000001</v>
      </c>
      <c r="G4201" s="25" t="s">
        <v>1484</v>
      </c>
      <c r="H4201" s="24">
        <v>6061.65</v>
      </c>
      <c r="I4201" s="26">
        <v>0.20599999999999999</v>
      </c>
      <c r="J4201" s="25" t="b">
        <v>1</v>
      </c>
    </row>
    <row r="4202" spans="1:10" x14ac:dyDescent="0.25">
      <c r="A4202" s="23">
        <v>45238</v>
      </c>
      <c r="B4202" s="24">
        <v>1849360</v>
      </c>
      <c r="C4202" s="25" t="s">
        <v>94</v>
      </c>
      <c r="D4202" s="24">
        <v>1085.47</v>
      </c>
      <c r="E4202" s="24">
        <v>148.19999999999999</v>
      </c>
      <c r="F4202" s="26">
        <v>0.13700000000000001</v>
      </c>
      <c r="G4202" s="25" t="s">
        <v>1484</v>
      </c>
      <c r="H4202" s="24">
        <v>0</v>
      </c>
      <c r="I4202" s="26">
        <v>0</v>
      </c>
      <c r="J4202" s="25" t="b">
        <v>0</v>
      </c>
    </row>
    <row r="4203" spans="1:10" x14ac:dyDescent="0.25">
      <c r="A4203" s="23">
        <v>45023</v>
      </c>
      <c r="B4203" s="24">
        <v>1838675</v>
      </c>
      <c r="C4203" s="25" t="s">
        <v>3135</v>
      </c>
      <c r="D4203" s="24">
        <v>15138</v>
      </c>
      <c r="E4203" s="24">
        <v>2080.83</v>
      </c>
      <c r="F4203" s="26">
        <v>0.13700000000000001</v>
      </c>
      <c r="G4203" s="25" t="s">
        <v>1484</v>
      </c>
      <c r="H4203" s="24">
        <v>0</v>
      </c>
      <c r="I4203" s="26">
        <v>0</v>
      </c>
      <c r="J4203" s="25" t="b">
        <v>0</v>
      </c>
    </row>
    <row r="4204" spans="1:10" x14ac:dyDescent="0.25">
      <c r="A4204" s="23">
        <v>44942</v>
      </c>
      <c r="B4204" s="24">
        <v>1834569</v>
      </c>
      <c r="C4204" s="25" t="s">
        <v>3136</v>
      </c>
      <c r="D4204" s="24">
        <v>28979.05</v>
      </c>
      <c r="E4204" s="24">
        <v>3957.09</v>
      </c>
      <c r="F4204" s="26">
        <v>0.13700000000000001</v>
      </c>
      <c r="G4204" s="25" t="s">
        <v>1484</v>
      </c>
      <c r="H4204" s="24">
        <v>13579.07</v>
      </c>
      <c r="I4204" s="26">
        <v>0.111</v>
      </c>
      <c r="J4204" s="25" t="b">
        <v>0</v>
      </c>
    </row>
    <row r="4205" spans="1:10" x14ac:dyDescent="0.25">
      <c r="A4205" s="23">
        <v>45054</v>
      </c>
      <c r="B4205" s="24">
        <v>1840198</v>
      </c>
      <c r="C4205" s="25" t="s">
        <v>3137</v>
      </c>
      <c r="D4205" s="24">
        <v>3306</v>
      </c>
      <c r="E4205" s="24">
        <v>452.4</v>
      </c>
      <c r="F4205" s="26">
        <v>0.13700000000000001</v>
      </c>
      <c r="G4205" s="25" t="s">
        <v>1484</v>
      </c>
      <c r="H4205" s="24">
        <v>42.65</v>
      </c>
      <c r="I4205" s="26">
        <v>0.28100000000000003</v>
      </c>
      <c r="J4205" s="25" t="b">
        <v>1</v>
      </c>
    </row>
    <row r="4206" spans="1:10" x14ac:dyDescent="0.25">
      <c r="A4206" s="23">
        <v>45078</v>
      </c>
      <c r="B4206" s="24">
        <v>1841443</v>
      </c>
      <c r="C4206" s="25" t="s">
        <v>2898</v>
      </c>
      <c r="D4206" s="24">
        <v>4219</v>
      </c>
      <c r="E4206" s="24">
        <v>576.53</v>
      </c>
      <c r="F4206" s="26">
        <v>0.13700000000000001</v>
      </c>
      <c r="G4206" s="25" t="s">
        <v>1484</v>
      </c>
      <c r="H4206" s="24">
        <v>4056</v>
      </c>
      <c r="I4206" s="26">
        <v>0.17100000000000001</v>
      </c>
      <c r="J4206" s="25" t="b">
        <v>0</v>
      </c>
    </row>
    <row r="4207" spans="1:10" x14ac:dyDescent="0.25">
      <c r="A4207" s="23">
        <v>44939</v>
      </c>
      <c r="B4207" s="24">
        <v>1834516</v>
      </c>
      <c r="C4207" s="25" t="s">
        <v>3138</v>
      </c>
      <c r="D4207" s="24">
        <v>16492</v>
      </c>
      <c r="E4207" s="24">
        <v>2264.56</v>
      </c>
      <c r="F4207" s="26">
        <v>0.13700000000000001</v>
      </c>
      <c r="G4207" s="25" t="s">
        <v>1484</v>
      </c>
      <c r="H4207" s="24">
        <v>3897.46</v>
      </c>
      <c r="I4207" s="26">
        <v>0.22</v>
      </c>
      <c r="J4207" s="25" t="b">
        <v>1</v>
      </c>
    </row>
    <row r="4208" spans="1:10" x14ac:dyDescent="0.25">
      <c r="A4208" s="23">
        <v>45156</v>
      </c>
      <c r="B4208" s="24">
        <v>1845228</v>
      </c>
      <c r="C4208" s="25" t="s">
        <v>1768</v>
      </c>
      <c r="D4208" s="24">
        <v>7210</v>
      </c>
      <c r="E4208" s="24">
        <v>986.95</v>
      </c>
      <c r="F4208" s="26">
        <v>0.13700000000000001</v>
      </c>
      <c r="G4208" s="25" t="s">
        <v>1484</v>
      </c>
      <c r="H4208" s="24">
        <v>3118.6</v>
      </c>
      <c r="I4208" s="26">
        <v>0.159</v>
      </c>
      <c r="J4208" s="25" t="b">
        <v>0</v>
      </c>
    </row>
    <row r="4209" spans="1:10" x14ac:dyDescent="0.25">
      <c r="A4209" s="23">
        <v>45022</v>
      </c>
      <c r="B4209" s="24">
        <v>1838599</v>
      </c>
      <c r="C4209" s="25" t="s">
        <v>3139</v>
      </c>
      <c r="D4209" s="24">
        <v>408</v>
      </c>
      <c r="E4209" s="24">
        <v>55.9</v>
      </c>
      <c r="F4209" s="26">
        <v>0.13700000000000001</v>
      </c>
      <c r="G4209" s="25" t="s">
        <v>1484</v>
      </c>
      <c r="H4209" s="24">
        <v>3696.43</v>
      </c>
      <c r="I4209" s="26">
        <v>0.18099999999999999</v>
      </c>
      <c r="J4209" s="25" t="b">
        <v>1</v>
      </c>
    </row>
    <row r="4210" spans="1:10" x14ac:dyDescent="0.25">
      <c r="A4210" s="23">
        <v>44981</v>
      </c>
      <c r="B4210" s="24">
        <v>1836397</v>
      </c>
      <c r="C4210" s="25" t="s">
        <v>366</v>
      </c>
      <c r="D4210" s="24">
        <v>13144.77</v>
      </c>
      <c r="E4210" s="24">
        <v>1801.54</v>
      </c>
      <c r="F4210" s="26">
        <v>0.13700000000000001</v>
      </c>
      <c r="G4210" s="25" t="s">
        <v>1484</v>
      </c>
      <c r="H4210" s="24">
        <v>398.52</v>
      </c>
      <c r="I4210" s="26">
        <v>0.22</v>
      </c>
      <c r="J4210" s="25" t="b">
        <v>1</v>
      </c>
    </row>
    <row r="4211" spans="1:10" x14ac:dyDescent="0.25">
      <c r="A4211" s="23">
        <v>45103</v>
      </c>
      <c r="B4211" s="24">
        <v>1842566</v>
      </c>
      <c r="C4211" s="25" t="s">
        <v>3140</v>
      </c>
      <c r="D4211" s="24">
        <v>3240</v>
      </c>
      <c r="E4211" s="24">
        <v>444.27</v>
      </c>
      <c r="F4211" s="26">
        <v>0.13700000000000001</v>
      </c>
      <c r="G4211" s="25" t="s">
        <v>1484</v>
      </c>
      <c r="H4211" s="24">
        <v>1337.42</v>
      </c>
      <c r="I4211" s="26">
        <v>0.22</v>
      </c>
      <c r="J4211" s="25" t="b">
        <v>1</v>
      </c>
    </row>
    <row r="4212" spans="1:10" x14ac:dyDescent="0.25">
      <c r="A4212" s="23">
        <v>45224</v>
      </c>
      <c r="B4212" s="24">
        <v>1848730</v>
      </c>
      <c r="C4212" s="25" t="s">
        <v>1321</v>
      </c>
      <c r="D4212" s="24">
        <v>14709.26</v>
      </c>
      <c r="E4212" s="24">
        <v>2009.87</v>
      </c>
      <c r="F4212" s="26">
        <v>0.13700000000000001</v>
      </c>
      <c r="G4212" s="25" t="s">
        <v>1484</v>
      </c>
      <c r="H4212" s="24">
        <v>0</v>
      </c>
      <c r="I4212" s="26">
        <v>0</v>
      </c>
      <c r="J4212" s="25" t="b">
        <v>0</v>
      </c>
    </row>
    <row r="4213" spans="1:10" x14ac:dyDescent="0.25">
      <c r="A4213" s="23">
        <v>45042</v>
      </c>
      <c r="B4213" s="24">
        <v>1839573</v>
      </c>
      <c r="C4213" s="25" t="s">
        <v>1123</v>
      </c>
      <c r="D4213" s="24">
        <v>36271</v>
      </c>
      <c r="E4213" s="24">
        <v>4961.83</v>
      </c>
      <c r="F4213" s="26">
        <v>0.13700000000000001</v>
      </c>
      <c r="G4213" s="25" t="s">
        <v>1484</v>
      </c>
      <c r="H4213" s="24">
        <v>748.78</v>
      </c>
      <c r="I4213" s="26">
        <v>0.29799999999999999</v>
      </c>
      <c r="J4213" s="25" t="b">
        <v>1</v>
      </c>
    </row>
    <row r="4214" spans="1:10" x14ac:dyDescent="0.25">
      <c r="A4214" s="23">
        <v>45069</v>
      </c>
      <c r="B4214" s="24">
        <v>1841003</v>
      </c>
      <c r="C4214" s="25" t="s">
        <v>3141</v>
      </c>
      <c r="D4214" s="24">
        <v>11875</v>
      </c>
      <c r="E4214" s="24">
        <v>1626.6</v>
      </c>
      <c r="F4214" s="26">
        <v>0.13700000000000001</v>
      </c>
      <c r="G4214" s="25" t="s">
        <v>1484</v>
      </c>
      <c r="H4214" s="24">
        <v>778.18</v>
      </c>
      <c r="I4214" s="26">
        <v>0.22</v>
      </c>
      <c r="J4214" s="25" t="b">
        <v>1</v>
      </c>
    </row>
    <row r="4215" spans="1:10" x14ac:dyDescent="0.25">
      <c r="A4215" s="23">
        <v>45019</v>
      </c>
      <c r="B4215" s="24">
        <v>1838416</v>
      </c>
      <c r="C4215" s="25" t="s">
        <v>3142</v>
      </c>
      <c r="D4215" s="24">
        <v>6341</v>
      </c>
      <c r="E4215" s="24">
        <v>868.86</v>
      </c>
      <c r="F4215" s="26">
        <v>0.13700000000000001</v>
      </c>
      <c r="G4215" s="25" t="s">
        <v>1484</v>
      </c>
      <c r="H4215" s="24">
        <v>428</v>
      </c>
      <c r="I4215" s="26">
        <v>0.70299999999999996</v>
      </c>
      <c r="J4215" s="25" t="b">
        <v>1</v>
      </c>
    </row>
    <row r="4216" spans="1:10" x14ac:dyDescent="0.25">
      <c r="A4216" s="23">
        <v>45205</v>
      </c>
      <c r="B4216" s="24">
        <v>1847842</v>
      </c>
      <c r="C4216" s="25" t="s">
        <v>3143</v>
      </c>
      <c r="D4216" s="24">
        <v>3657</v>
      </c>
      <c r="E4216" s="24">
        <v>499.93</v>
      </c>
      <c r="F4216" s="26">
        <v>0.13700000000000001</v>
      </c>
      <c r="G4216" s="25" t="s">
        <v>1484</v>
      </c>
      <c r="H4216" s="24">
        <v>193.16</v>
      </c>
      <c r="I4216" s="26">
        <v>0.26300000000000001</v>
      </c>
      <c r="J4216" s="25" t="b">
        <v>1</v>
      </c>
    </row>
    <row r="4217" spans="1:10" x14ac:dyDescent="0.25">
      <c r="A4217" s="23">
        <v>45079</v>
      </c>
      <c r="B4217" s="24">
        <v>1841483</v>
      </c>
      <c r="C4217" s="25" t="s">
        <v>3144</v>
      </c>
      <c r="D4217" s="24">
        <v>18254</v>
      </c>
      <c r="E4217" s="24">
        <v>2525.9</v>
      </c>
      <c r="F4217" s="26">
        <v>0.13800000000000001</v>
      </c>
      <c r="G4217" s="25" t="s">
        <v>1484</v>
      </c>
      <c r="H4217" s="24">
        <v>966.78</v>
      </c>
      <c r="I4217" s="26">
        <v>0.22</v>
      </c>
      <c r="J4217" s="25" t="b">
        <v>1</v>
      </c>
    </row>
    <row r="4218" spans="1:10" x14ac:dyDescent="0.25">
      <c r="A4218" s="23">
        <v>45167</v>
      </c>
      <c r="B4218" s="24">
        <v>1845816</v>
      </c>
      <c r="C4218" s="25" t="s">
        <v>3145</v>
      </c>
      <c r="D4218" s="24">
        <v>33703</v>
      </c>
      <c r="E4218" s="24">
        <v>4653.13</v>
      </c>
      <c r="F4218" s="26">
        <v>0.13800000000000001</v>
      </c>
      <c r="G4218" s="25" t="s">
        <v>1484</v>
      </c>
      <c r="H4218" s="24">
        <v>152.54</v>
      </c>
      <c r="I4218" s="26">
        <v>0.20599999999999999</v>
      </c>
      <c r="J4218" s="25" t="b">
        <v>1</v>
      </c>
    </row>
    <row r="4219" spans="1:10" x14ac:dyDescent="0.25">
      <c r="A4219" s="23">
        <v>45281</v>
      </c>
      <c r="B4219" s="24">
        <v>1851045</v>
      </c>
      <c r="C4219" s="25" t="s">
        <v>3146</v>
      </c>
      <c r="D4219" s="24">
        <v>6522</v>
      </c>
      <c r="E4219" s="24">
        <v>899.52</v>
      </c>
      <c r="F4219" s="26">
        <v>0.13800000000000001</v>
      </c>
      <c r="G4219" s="25" t="s">
        <v>1484</v>
      </c>
      <c r="H4219" s="24">
        <v>1148.25</v>
      </c>
      <c r="I4219" s="26">
        <v>0.22</v>
      </c>
      <c r="J4219" s="25" t="b">
        <v>1</v>
      </c>
    </row>
    <row r="4220" spans="1:10" x14ac:dyDescent="0.25">
      <c r="A4220" s="23">
        <v>45013</v>
      </c>
      <c r="B4220" s="24">
        <v>1838082</v>
      </c>
      <c r="C4220" s="25" t="s">
        <v>3147</v>
      </c>
      <c r="D4220" s="24">
        <v>3883</v>
      </c>
      <c r="E4220" s="24">
        <v>536.03</v>
      </c>
      <c r="F4220" s="26">
        <v>0.13800000000000001</v>
      </c>
      <c r="G4220" s="25" t="s">
        <v>1484</v>
      </c>
      <c r="H4220" s="24">
        <v>57093.65</v>
      </c>
      <c r="I4220" s="26">
        <v>0.128</v>
      </c>
      <c r="J4220" s="25" t="b">
        <v>0</v>
      </c>
    </row>
    <row r="4221" spans="1:10" x14ac:dyDescent="0.25">
      <c r="A4221" s="23">
        <v>44998</v>
      </c>
      <c r="B4221" s="24">
        <v>1837331</v>
      </c>
      <c r="C4221" s="25" t="s">
        <v>1794</v>
      </c>
      <c r="D4221" s="24">
        <v>3083.06</v>
      </c>
      <c r="E4221" s="24">
        <v>424.61</v>
      </c>
      <c r="F4221" s="26">
        <v>0.13800000000000001</v>
      </c>
      <c r="G4221" s="25" t="s">
        <v>1484</v>
      </c>
      <c r="H4221" s="24">
        <v>24</v>
      </c>
      <c r="I4221" s="26">
        <v>1.167</v>
      </c>
      <c r="J4221" s="25" t="b">
        <v>1</v>
      </c>
    </row>
    <row r="4222" spans="1:10" x14ac:dyDescent="0.25">
      <c r="A4222" s="23">
        <v>44957</v>
      </c>
      <c r="B4222" s="24">
        <v>1835208</v>
      </c>
      <c r="C4222" s="25" t="s">
        <v>3148</v>
      </c>
      <c r="D4222" s="24">
        <v>3955</v>
      </c>
      <c r="E4222" s="24">
        <v>545.54</v>
      </c>
      <c r="F4222" s="26">
        <v>0.13800000000000001</v>
      </c>
      <c r="G4222" s="25" t="s">
        <v>1484</v>
      </c>
      <c r="H4222" s="24">
        <v>388.68</v>
      </c>
      <c r="I4222" s="26">
        <v>0.22</v>
      </c>
      <c r="J4222" s="25" t="b">
        <v>1</v>
      </c>
    </row>
    <row r="4223" spans="1:10" x14ac:dyDescent="0.25">
      <c r="A4223" s="23">
        <v>45000</v>
      </c>
      <c r="B4223" s="24">
        <v>1837499</v>
      </c>
      <c r="C4223" s="25" t="s">
        <v>3149</v>
      </c>
      <c r="D4223" s="24">
        <v>113500</v>
      </c>
      <c r="E4223" s="24">
        <v>15610.02</v>
      </c>
      <c r="F4223" s="26">
        <v>0.13800000000000001</v>
      </c>
      <c r="G4223" s="25" t="s">
        <v>1484</v>
      </c>
      <c r="H4223" s="24">
        <v>423.12</v>
      </c>
      <c r="I4223" s="26">
        <v>0.33300000000000002</v>
      </c>
      <c r="J4223" s="25" t="b">
        <v>1</v>
      </c>
    </row>
    <row r="4224" spans="1:10" x14ac:dyDescent="0.25">
      <c r="A4224" s="23">
        <v>45041</v>
      </c>
      <c r="B4224" s="24">
        <v>1839553</v>
      </c>
      <c r="C4224" s="25" t="s">
        <v>569</v>
      </c>
      <c r="D4224" s="24">
        <v>89942.96</v>
      </c>
      <c r="E4224" s="24">
        <v>12453.39</v>
      </c>
      <c r="F4224" s="26">
        <v>0.13800000000000001</v>
      </c>
      <c r="G4224" s="25" t="s">
        <v>1484</v>
      </c>
      <c r="H4224" s="24">
        <v>0</v>
      </c>
      <c r="I4224" s="26">
        <v>0</v>
      </c>
      <c r="J4224" s="25" t="b">
        <v>0</v>
      </c>
    </row>
    <row r="4225" spans="1:10" x14ac:dyDescent="0.25">
      <c r="A4225" s="23">
        <v>45041</v>
      </c>
      <c r="B4225" s="24">
        <v>1839570</v>
      </c>
      <c r="C4225" s="25" t="s">
        <v>113</v>
      </c>
      <c r="D4225" s="24">
        <v>80231</v>
      </c>
      <c r="E4225" s="24">
        <v>11051.93</v>
      </c>
      <c r="F4225" s="26">
        <v>0.13800000000000001</v>
      </c>
      <c r="G4225" s="25" t="s">
        <v>1484</v>
      </c>
      <c r="H4225" s="24">
        <v>17455.5</v>
      </c>
      <c r="I4225" s="26">
        <v>0.221</v>
      </c>
      <c r="J4225" s="25" t="b">
        <v>1</v>
      </c>
    </row>
    <row r="4226" spans="1:10" x14ac:dyDescent="0.25">
      <c r="A4226" s="23">
        <v>45169</v>
      </c>
      <c r="B4226" s="24">
        <v>1845955</v>
      </c>
      <c r="C4226" s="25" t="s">
        <v>3150</v>
      </c>
      <c r="D4226" s="24">
        <v>409.8</v>
      </c>
      <c r="E4226" s="24">
        <v>56.67</v>
      </c>
      <c r="F4226" s="26">
        <v>0.13800000000000001</v>
      </c>
      <c r="G4226" s="25" t="s">
        <v>1484</v>
      </c>
      <c r="H4226" s="24">
        <v>1618.6</v>
      </c>
      <c r="I4226" s="26">
        <v>0.28499999999999998</v>
      </c>
      <c r="J4226" s="25" t="b">
        <v>1</v>
      </c>
    </row>
    <row r="4227" spans="1:10" x14ac:dyDescent="0.25">
      <c r="A4227" s="23">
        <v>45058</v>
      </c>
      <c r="B4227" s="24">
        <v>1840529</v>
      </c>
      <c r="C4227" s="25" t="s">
        <v>3151</v>
      </c>
      <c r="D4227" s="24">
        <v>8855</v>
      </c>
      <c r="E4227" s="24">
        <v>1225</v>
      </c>
      <c r="F4227" s="26">
        <v>0.13800000000000001</v>
      </c>
      <c r="G4227" s="25" t="s">
        <v>1484</v>
      </c>
      <c r="H4227" s="24">
        <v>1609.66</v>
      </c>
      <c r="I4227" s="26">
        <v>0.22</v>
      </c>
      <c r="J4227" s="25" t="b">
        <v>1</v>
      </c>
    </row>
    <row r="4228" spans="1:10" x14ac:dyDescent="0.25">
      <c r="A4228" s="23">
        <v>44939</v>
      </c>
      <c r="B4228" s="24">
        <v>1834494</v>
      </c>
      <c r="C4228" s="25" t="s">
        <v>231</v>
      </c>
      <c r="D4228" s="24">
        <v>100444.46</v>
      </c>
      <c r="E4228" s="24">
        <v>13908.28</v>
      </c>
      <c r="F4228" s="26">
        <v>0.13800000000000001</v>
      </c>
      <c r="G4228" s="25" t="s">
        <v>1484</v>
      </c>
      <c r="H4228" s="24">
        <v>220.77</v>
      </c>
      <c r="I4228" s="26">
        <v>1.36</v>
      </c>
      <c r="J4228" s="25" t="b">
        <v>1</v>
      </c>
    </row>
    <row r="4229" spans="1:10" x14ac:dyDescent="0.25">
      <c r="A4229" s="23">
        <v>45195</v>
      </c>
      <c r="B4229" s="24">
        <v>1847290</v>
      </c>
      <c r="C4229" s="25" t="s">
        <v>1267</v>
      </c>
      <c r="D4229" s="24">
        <v>8028</v>
      </c>
      <c r="E4229" s="24">
        <v>1109.17</v>
      </c>
      <c r="F4229" s="26">
        <v>0.13800000000000001</v>
      </c>
      <c r="G4229" s="25" t="s">
        <v>1484</v>
      </c>
      <c r="H4229" s="24">
        <v>374.17</v>
      </c>
      <c r="I4229" s="26">
        <v>0.122</v>
      </c>
      <c r="J4229" s="25" t="b">
        <v>0</v>
      </c>
    </row>
    <row r="4230" spans="1:10" x14ac:dyDescent="0.25">
      <c r="A4230" s="23">
        <v>44993</v>
      </c>
      <c r="B4230" s="24">
        <v>1836905</v>
      </c>
      <c r="C4230" s="25" t="s">
        <v>3152</v>
      </c>
      <c r="D4230" s="24">
        <v>1176</v>
      </c>
      <c r="E4230" s="24">
        <v>161.96</v>
      </c>
      <c r="F4230" s="26">
        <v>0.13800000000000001</v>
      </c>
      <c r="G4230" s="25" t="s">
        <v>1484</v>
      </c>
      <c r="H4230" s="24">
        <v>720.01</v>
      </c>
      <c r="I4230" s="26">
        <v>0.52100000000000002</v>
      </c>
      <c r="J4230" s="25" t="b">
        <v>1</v>
      </c>
    </row>
    <row r="4231" spans="1:10" x14ac:dyDescent="0.25">
      <c r="A4231" s="23">
        <v>44978</v>
      </c>
      <c r="B4231" s="24">
        <v>1836208</v>
      </c>
      <c r="C4231" s="25" t="s">
        <v>3153</v>
      </c>
      <c r="D4231" s="24">
        <v>4596</v>
      </c>
      <c r="E4231" s="24">
        <v>634.83000000000004</v>
      </c>
      <c r="F4231" s="26">
        <v>0.13800000000000001</v>
      </c>
      <c r="G4231" s="25" t="s">
        <v>1484</v>
      </c>
      <c r="H4231" s="24">
        <v>999.58</v>
      </c>
      <c r="I4231" s="26">
        <v>0.22</v>
      </c>
      <c r="J4231" s="25" t="b">
        <v>1</v>
      </c>
    </row>
    <row r="4232" spans="1:10" x14ac:dyDescent="0.25">
      <c r="A4232" s="23">
        <v>45062</v>
      </c>
      <c r="B4232" s="24">
        <v>1840644</v>
      </c>
      <c r="C4232" s="25" t="s">
        <v>3154</v>
      </c>
      <c r="D4232" s="24">
        <v>8366</v>
      </c>
      <c r="E4232" s="24">
        <v>1158.1300000000001</v>
      </c>
      <c r="F4232" s="26">
        <v>0.13800000000000001</v>
      </c>
      <c r="G4232" s="25" t="s">
        <v>1484</v>
      </c>
      <c r="H4232" s="24">
        <v>477</v>
      </c>
      <c r="I4232" s="26">
        <v>0.216</v>
      </c>
      <c r="J4232" s="25" t="b">
        <v>1</v>
      </c>
    </row>
    <row r="4233" spans="1:10" x14ac:dyDescent="0.25">
      <c r="A4233" s="23">
        <v>45289</v>
      </c>
      <c r="B4233" s="24">
        <v>1851185</v>
      </c>
      <c r="C4233" s="25" t="s">
        <v>3155</v>
      </c>
      <c r="D4233" s="24">
        <v>3600</v>
      </c>
      <c r="E4233" s="24">
        <v>495.3</v>
      </c>
      <c r="F4233" s="26">
        <v>0.13800000000000001</v>
      </c>
      <c r="G4233" s="25" t="s">
        <v>1484</v>
      </c>
      <c r="H4233" s="24">
        <v>413.42</v>
      </c>
      <c r="I4233" s="26">
        <v>0.68400000000000005</v>
      </c>
      <c r="J4233" s="25" t="b">
        <v>1</v>
      </c>
    </row>
    <row r="4234" spans="1:10" x14ac:dyDescent="0.25">
      <c r="A4234" s="23">
        <v>45064</v>
      </c>
      <c r="B4234" s="24">
        <v>1840788</v>
      </c>
      <c r="C4234" s="25" t="s">
        <v>1462</v>
      </c>
      <c r="D4234" s="24">
        <v>10945</v>
      </c>
      <c r="E4234" s="24">
        <v>1508.8</v>
      </c>
      <c r="F4234" s="26">
        <v>0.13800000000000001</v>
      </c>
      <c r="G4234" s="25" t="s">
        <v>1484</v>
      </c>
      <c r="H4234" s="24">
        <v>1142.26</v>
      </c>
      <c r="I4234" s="26">
        <v>0.22</v>
      </c>
      <c r="J4234" s="25" t="b">
        <v>1</v>
      </c>
    </row>
    <row r="4235" spans="1:10" x14ac:dyDescent="0.25">
      <c r="A4235" s="23">
        <v>44998</v>
      </c>
      <c r="B4235" s="24">
        <v>1837347</v>
      </c>
      <c r="C4235" s="25" t="s">
        <v>1440</v>
      </c>
      <c r="D4235" s="24">
        <v>3987</v>
      </c>
      <c r="E4235" s="24">
        <v>552.07000000000005</v>
      </c>
      <c r="F4235" s="26">
        <v>0.13800000000000001</v>
      </c>
      <c r="G4235" s="25" t="s">
        <v>1484</v>
      </c>
      <c r="H4235" s="24">
        <v>-0.43</v>
      </c>
      <c r="I4235" s="26">
        <v>-35.07</v>
      </c>
      <c r="J4235" s="25" t="b">
        <v>0</v>
      </c>
    </row>
    <row r="4236" spans="1:10" x14ac:dyDescent="0.25">
      <c r="A4236" s="23">
        <v>45082</v>
      </c>
      <c r="B4236" s="24">
        <v>1841602</v>
      </c>
      <c r="C4236" s="25" t="s">
        <v>3156</v>
      </c>
      <c r="D4236" s="24">
        <v>1065</v>
      </c>
      <c r="E4236" s="24">
        <v>147.4</v>
      </c>
      <c r="F4236" s="26">
        <v>0.13800000000000001</v>
      </c>
      <c r="G4236" s="25" t="s">
        <v>1484</v>
      </c>
      <c r="H4236" s="24">
        <v>20319</v>
      </c>
      <c r="I4236" s="26">
        <v>0.27400000000000002</v>
      </c>
      <c r="J4236" s="25" t="b">
        <v>1</v>
      </c>
    </row>
    <row r="4237" spans="1:10" x14ac:dyDescent="0.25">
      <c r="A4237" s="23">
        <v>45191</v>
      </c>
      <c r="B4237" s="24">
        <v>1847129</v>
      </c>
      <c r="C4237" s="25" t="s">
        <v>734</v>
      </c>
      <c r="D4237" s="24">
        <v>8027.62</v>
      </c>
      <c r="E4237" s="24">
        <v>1110.68</v>
      </c>
      <c r="F4237" s="26">
        <v>0.13800000000000001</v>
      </c>
      <c r="G4237" s="25" t="s">
        <v>1484</v>
      </c>
      <c r="H4237" s="24">
        <v>6223.76</v>
      </c>
      <c r="I4237" s="26">
        <v>0.14099999999999999</v>
      </c>
      <c r="J4237" s="25" t="b">
        <v>0</v>
      </c>
    </row>
    <row r="4238" spans="1:10" x14ac:dyDescent="0.25">
      <c r="A4238" s="23">
        <v>45237</v>
      </c>
      <c r="B4238" s="24">
        <v>1849278</v>
      </c>
      <c r="C4238" s="25" t="s">
        <v>853</v>
      </c>
      <c r="D4238" s="24">
        <v>7055</v>
      </c>
      <c r="E4238" s="24">
        <v>972.02</v>
      </c>
      <c r="F4238" s="26">
        <v>0.13800000000000001</v>
      </c>
      <c r="G4238" s="25" t="s">
        <v>1484</v>
      </c>
      <c r="H4238" s="24">
        <v>10176.200000000001</v>
      </c>
      <c r="I4238" s="26">
        <v>0.22</v>
      </c>
      <c r="J4238" s="25" t="b">
        <v>1</v>
      </c>
    </row>
    <row r="4239" spans="1:10" x14ac:dyDescent="0.25">
      <c r="A4239" s="23">
        <v>44949</v>
      </c>
      <c r="B4239" s="24">
        <v>1834805</v>
      </c>
      <c r="C4239" s="25" t="s">
        <v>3157</v>
      </c>
      <c r="D4239" s="24">
        <v>16625</v>
      </c>
      <c r="E4239" s="24">
        <v>2287.5</v>
      </c>
      <c r="F4239" s="26">
        <v>0.13800000000000001</v>
      </c>
      <c r="G4239" s="25" t="s">
        <v>1484</v>
      </c>
      <c r="H4239" s="24">
        <v>65995.259999999995</v>
      </c>
      <c r="I4239" s="26">
        <v>0.122</v>
      </c>
      <c r="J4239" s="25" t="b">
        <v>0</v>
      </c>
    </row>
    <row r="4240" spans="1:10" x14ac:dyDescent="0.25">
      <c r="A4240" s="23">
        <v>45134</v>
      </c>
      <c r="B4240" s="24">
        <v>1844123</v>
      </c>
      <c r="C4240" s="25" t="s">
        <v>1349</v>
      </c>
      <c r="D4240" s="24">
        <v>27439</v>
      </c>
      <c r="E4240" s="24">
        <v>3774.9</v>
      </c>
      <c r="F4240" s="26">
        <v>0.13800000000000001</v>
      </c>
      <c r="G4240" s="25" t="s">
        <v>1484</v>
      </c>
      <c r="H4240" s="24">
        <v>487.9</v>
      </c>
      <c r="I4240" s="26">
        <v>0.22</v>
      </c>
      <c r="J4240" s="25" t="b">
        <v>1</v>
      </c>
    </row>
    <row r="4241" spans="1:10" x14ac:dyDescent="0.25">
      <c r="A4241" s="23">
        <v>45091</v>
      </c>
      <c r="B4241" s="24">
        <v>1842065</v>
      </c>
      <c r="C4241" s="25" t="s">
        <v>3158</v>
      </c>
      <c r="D4241" s="24">
        <v>20210</v>
      </c>
      <c r="E4241" s="24">
        <v>2785.68</v>
      </c>
      <c r="F4241" s="26">
        <v>0.13800000000000001</v>
      </c>
      <c r="G4241" s="25" t="s">
        <v>1484</v>
      </c>
      <c r="H4241" s="24">
        <v>-19.149999999999999</v>
      </c>
      <c r="I4241" s="26">
        <v>-2.379</v>
      </c>
      <c r="J4241" s="25" t="b">
        <v>0</v>
      </c>
    </row>
    <row r="4242" spans="1:10" x14ac:dyDescent="0.25">
      <c r="A4242" s="23">
        <v>45100</v>
      </c>
      <c r="B4242" s="24">
        <v>1842510</v>
      </c>
      <c r="C4242" s="25" t="s">
        <v>3159</v>
      </c>
      <c r="D4242" s="24">
        <v>5274</v>
      </c>
      <c r="E4242" s="24">
        <v>730</v>
      </c>
      <c r="F4242" s="26">
        <v>0.13800000000000001</v>
      </c>
      <c r="G4242" s="25" t="s">
        <v>1484</v>
      </c>
      <c r="H4242" s="24">
        <v>3095.2</v>
      </c>
      <c r="I4242" s="26">
        <v>0.37</v>
      </c>
      <c r="J4242" s="25" t="b">
        <v>1</v>
      </c>
    </row>
    <row r="4243" spans="1:10" x14ac:dyDescent="0.25">
      <c r="A4243" s="23">
        <v>44939</v>
      </c>
      <c r="B4243" s="24">
        <v>1834481</v>
      </c>
      <c r="C4243" s="25" t="s">
        <v>3160</v>
      </c>
      <c r="D4243" s="24">
        <v>283</v>
      </c>
      <c r="E4243" s="24">
        <v>39.130000000000003</v>
      </c>
      <c r="F4243" s="26">
        <v>0.13800000000000001</v>
      </c>
      <c r="G4243" s="25" t="s">
        <v>1484</v>
      </c>
      <c r="H4243" s="24">
        <v>2185.02</v>
      </c>
      <c r="I4243" s="26">
        <v>0.224</v>
      </c>
      <c r="J4243" s="25" t="b">
        <v>1</v>
      </c>
    </row>
    <row r="4244" spans="1:10" x14ac:dyDescent="0.25">
      <c r="A4244" s="23">
        <v>45006</v>
      </c>
      <c r="B4244" s="24">
        <v>1837763</v>
      </c>
      <c r="C4244" s="25" t="s">
        <v>3161</v>
      </c>
      <c r="D4244" s="24">
        <v>5159.68</v>
      </c>
      <c r="E4244" s="24">
        <v>712.57</v>
      </c>
      <c r="F4244" s="26">
        <v>0.13800000000000001</v>
      </c>
      <c r="G4244" s="25" t="s">
        <v>1484</v>
      </c>
      <c r="H4244" s="24">
        <v>295.2</v>
      </c>
      <c r="I4244" s="26">
        <v>0.22</v>
      </c>
      <c r="J4244" s="25" t="b">
        <v>1</v>
      </c>
    </row>
    <row r="4245" spans="1:10" x14ac:dyDescent="0.25">
      <c r="A4245" s="23">
        <v>45112</v>
      </c>
      <c r="B4245" s="24">
        <v>1842922</v>
      </c>
      <c r="C4245" s="25" t="s">
        <v>3162</v>
      </c>
      <c r="D4245" s="24">
        <v>6075</v>
      </c>
      <c r="E4245" s="24">
        <v>837</v>
      </c>
      <c r="F4245" s="26">
        <v>0.13800000000000001</v>
      </c>
      <c r="G4245" s="25" t="s">
        <v>1484</v>
      </c>
      <c r="H4245" s="24">
        <v>1391.34</v>
      </c>
      <c r="I4245" s="26">
        <v>0.22800000000000001</v>
      </c>
      <c r="J4245" s="25" t="b">
        <v>1</v>
      </c>
    </row>
    <row r="4246" spans="1:10" x14ac:dyDescent="0.25">
      <c r="A4246" s="23">
        <v>44950</v>
      </c>
      <c r="B4246" s="24">
        <v>1834879</v>
      </c>
      <c r="C4246" s="25" t="s">
        <v>3163</v>
      </c>
      <c r="D4246" s="24">
        <v>12970</v>
      </c>
      <c r="E4246" s="24">
        <v>1790.63</v>
      </c>
      <c r="F4246" s="26">
        <v>0.13800000000000001</v>
      </c>
      <c r="G4246" s="25" t="s">
        <v>1484</v>
      </c>
      <c r="H4246" s="24">
        <v>532.13</v>
      </c>
      <c r="I4246" s="26">
        <v>0.20399999999999999</v>
      </c>
      <c r="J4246" s="25" t="b">
        <v>1</v>
      </c>
    </row>
    <row r="4247" spans="1:10" x14ac:dyDescent="0.25">
      <c r="A4247" s="23">
        <v>45042</v>
      </c>
      <c r="B4247" s="24">
        <v>1839595</v>
      </c>
      <c r="C4247" s="25" t="s">
        <v>3164</v>
      </c>
      <c r="D4247" s="24">
        <v>3657</v>
      </c>
      <c r="E4247" s="24">
        <v>504.23</v>
      </c>
      <c r="F4247" s="26">
        <v>0.13800000000000001</v>
      </c>
      <c r="G4247" s="25" t="s">
        <v>1484</v>
      </c>
      <c r="H4247" s="24">
        <v>60997.59</v>
      </c>
      <c r="I4247" s="26">
        <v>0.309</v>
      </c>
      <c r="J4247" s="25" t="b">
        <v>1</v>
      </c>
    </row>
    <row r="4248" spans="1:10" x14ac:dyDescent="0.25">
      <c r="A4248" s="23">
        <v>45184</v>
      </c>
      <c r="B4248" s="24">
        <v>1846775</v>
      </c>
      <c r="C4248" s="25" t="s">
        <v>3165</v>
      </c>
      <c r="D4248" s="24">
        <v>6332</v>
      </c>
      <c r="E4248" s="24">
        <v>875.2</v>
      </c>
      <c r="F4248" s="26">
        <v>0.13800000000000001</v>
      </c>
      <c r="G4248" s="25" t="s">
        <v>1484</v>
      </c>
      <c r="H4248" s="24">
        <v>5000.16</v>
      </c>
      <c r="I4248" s="26">
        <v>0.13600000000000001</v>
      </c>
      <c r="J4248" s="25" t="b">
        <v>0</v>
      </c>
    </row>
    <row r="4249" spans="1:10" x14ac:dyDescent="0.25">
      <c r="A4249" s="23">
        <v>45120</v>
      </c>
      <c r="B4249" s="24">
        <v>1843327</v>
      </c>
      <c r="C4249" s="25" t="s">
        <v>3166</v>
      </c>
      <c r="D4249" s="24">
        <v>4328</v>
      </c>
      <c r="E4249" s="24">
        <v>600.23</v>
      </c>
      <c r="F4249" s="26">
        <v>0.13900000000000001</v>
      </c>
      <c r="G4249" s="25" t="s">
        <v>1484</v>
      </c>
      <c r="H4249" s="24">
        <v>3788.4</v>
      </c>
      <c r="I4249" s="26">
        <v>0.22</v>
      </c>
      <c r="J4249" s="25" t="b">
        <v>1</v>
      </c>
    </row>
    <row r="4250" spans="1:10" x14ac:dyDescent="0.25">
      <c r="A4250" s="23">
        <v>45096</v>
      </c>
      <c r="B4250" s="24">
        <v>1842284</v>
      </c>
      <c r="C4250" s="25" t="s">
        <v>3167</v>
      </c>
      <c r="D4250" s="24">
        <v>6740</v>
      </c>
      <c r="E4250" s="24">
        <v>935.77</v>
      </c>
      <c r="F4250" s="26">
        <v>0.13900000000000001</v>
      </c>
      <c r="G4250" s="25" t="s">
        <v>1484</v>
      </c>
      <c r="H4250" s="24">
        <v>4856.04</v>
      </c>
      <c r="I4250" s="26">
        <v>0.22</v>
      </c>
      <c r="J4250" s="25" t="b">
        <v>1</v>
      </c>
    </row>
    <row r="4251" spans="1:10" x14ac:dyDescent="0.25">
      <c r="A4251" s="23">
        <v>45268</v>
      </c>
      <c r="B4251" s="24">
        <v>1850496</v>
      </c>
      <c r="C4251" s="25" t="s">
        <v>3168</v>
      </c>
      <c r="D4251" s="24">
        <v>710</v>
      </c>
      <c r="E4251" s="24">
        <v>98.93</v>
      </c>
      <c r="F4251" s="26">
        <v>0.13900000000000001</v>
      </c>
      <c r="G4251" s="25" t="s">
        <v>1484</v>
      </c>
      <c r="H4251" s="24">
        <v>190.85</v>
      </c>
      <c r="I4251" s="26">
        <v>0.219</v>
      </c>
      <c r="J4251" s="25" t="b">
        <v>1</v>
      </c>
    </row>
    <row r="4252" spans="1:10" x14ac:dyDescent="0.25">
      <c r="A4252" s="23">
        <v>45096</v>
      </c>
      <c r="B4252" s="24">
        <v>1842251</v>
      </c>
      <c r="C4252" s="25" t="s">
        <v>3169</v>
      </c>
      <c r="D4252" s="24">
        <v>25062</v>
      </c>
      <c r="E4252" s="24">
        <v>3491.96</v>
      </c>
      <c r="F4252" s="26">
        <v>0.13900000000000001</v>
      </c>
      <c r="G4252" s="25" t="s">
        <v>1484</v>
      </c>
      <c r="H4252" s="24">
        <v>1494.04</v>
      </c>
      <c r="I4252" s="26">
        <v>0.22</v>
      </c>
      <c r="J4252" s="25" t="b">
        <v>1</v>
      </c>
    </row>
    <row r="4253" spans="1:10" x14ac:dyDescent="0.25">
      <c r="A4253" s="23">
        <v>45155</v>
      </c>
      <c r="B4253" s="24">
        <v>1845178</v>
      </c>
      <c r="C4253" s="25" t="s">
        <v>185</v>
      </c>
      <c r="D4253" s="24">
        <v>4772</v>
      </c>
      <c r="E4253" s="24">
        <v>663.5</v>
      </c>
      <c r="F4253" s="26">
        <v>0.13900000000000001</v>
      </c>
      <c r="G4253" s="25" t="s">
        <v>1484</v>
      </c>
      <c r="H4253" s="24">
        <v>428.56</v>
      </c>
      <c r="I4253" s="26">
        <v>0.13600000000000001</v>
      </c>
      <c r="J4253" s="25" t="b">
        <v>0</v>
      </c>
    </row>
    <row r="4254" spans="1:10" x14ac:dyDescent="0.25">
      <c r="A4254" s="23">
        <v>45041</v>
      </c>
      <c r="B4254" s="24">
        <v>1839562</v>
      </c>
      <c r="C4254" s="25" t="s">
        <v>3170</v>
      </c>
      <c r="D4254" s="24">
        <v>6401</v>
      </c>
      <c r="E4254" s="24">
        <v>886.56</v>
      </c>
      <c r="F4254" s="26">
        <v>0.13900000000000001</v>
      </c>
      <c r="G4254" s="25" t="s">
        <v>1484</v>
      </c>
      <c r="H4254" s="24">
        <v>111.52</v>
      </c>
      <c r="I4254" s="26">
        <v>0.22</v>
      </c>
      <c r="J4254" s="25" t="b">
        <v>1</v>
      </c>
    </row>
    <row r="4255" spans="1:10" x14ac:dyDescent="0.25">
      <c r="A4255" s="23">
        <v>45065</v>
      </c>
      <c r="B4255" s="24">
        <v>1840842</v>
      </c>
      <c r="C4255" s="25" t="s">
        <v>3171</v>
      </c>
      <c r="D4255" s="24">
        <v>66856</v>
      </c>
      <c r="E4255" s="24">
        <v>9266.24</v>
      </c>
      <c r="F4255" s="26">
        <v>0.13900000000000001</v>
      </c>
      <c r="G4255" s="25" t="s">
        <v>1484</v>
      </c>
      <c r="H4255" s="24">
        <v>186.96</v>
      </c>
      <c r="I4255" s="26">
        <v>0.22</v>
      </c>
      <c r="J4255" s="25" t="b">
        <v>1</v>
      </c>
    </row>
    <row r="4256" spans="1:10" x14ac:dyDescent="0.25">
      <c r="A4256" s="23">
        <v>45071</v>
      </c>
      <c r="B4256" s="24">
        <v>1841177</v>
      </c>
      <c r="C4256" s="25" t="s">
        <v>23</v>
      </c>
      <c r="D4256" s="24">
        <v>3932</v>
      </c>
      <c r="E4256" s="24">
        <v>546.86</v>
      </c>
      <c r="F4256" s="26">
        <v>0.13900000000000001</v>
      </c>
      <c r="G4256" s="25" t="s">
        <v>1484</v>
      </c>
      <c r="H4256" s="24">
        <v>0</v>
      </c>
      <c r="I4256" s="26">
        <v>0</v>
      </c>
      <c r="J4256" s="25" t="b">
        <v>0</v>
      </c>
    </row>
    <row r="4257" spans="1:10" x14ac:dyDescent="0.25">
      <c r="A4257" s="23">
        <v>45100</v>
      </c>
      <c r="B4257" s="24">
        <v>1842460</v>
      </c>
      <c r="C4257" s="25" t="s">
        <v>3172</v>
      </c>
      <c r="D4257" s="24">
        <v>4760</v>
      </c>
      <c r="E4257" s="24">
        <v>659.43</v>
      </c>
      <c r="F4257" s="26">
        <v>0.13900000000000001</v>
      </c>
      <c r="G4257" s="25" t="s">
        <v>1484</v>
      </c>
      <c r="H4257" s="24">
        <v>303.36</v>
      </c>
      <c r="I4257" s="26">
        <v>0.46400000000000002</v>
      </c>
      <c r="J4257" s="25" t="b">
        <v>1</v>
      </c>
    </row>
    <row r="4258" spans="1:10" x14ac:dyDescent="0.25">
      <c r="A4258" s="23">
        <v>45042</v>
      </c>
      <c r="B4258" s="24">
        <v>1839625</v>
      </c>
      <c r="C4258" s="25" t="s">
        <v>3173</v>
      </c>
      <c r="D4258" s="24">
        <v>17568</v>
      </c>
      <c r="E4258" s="24">
        <v>2447.54</v>
      </c>
      <c r="F4258" s="26">
        <v>0.13900000000000001</v>
      </c>
      <c r="G4258" s="25" t="s">
        <v>1484</v>
      </c>
      <c r="H4258" s="24">
        <v>7438.24</v>
      </c>
      <c r="I4258" s="26">
        <v>0.317</v>
      </c>
      <c r="J4258" s="25" t="b">
        <v>1</v>
      </c>
    </row>
    <row r="4259" spans="1:10" x14ac:dyDescent="0.25">
      <c r="A4259" s="23">
        <v>45051</v>
      </c>
      <c r="B4259" s="24">
        <v>1840141</v>
      </c>
      <c r="C4259" s="25" t="s">
        <v>3174</v>
      </c>
      <c r="D4259" s="24">
        <v>6401</v>
      </c>
      <c r="E4259" s="24">
        <v>886.56</v>
      </c>
      <c r="F4259" s="26">
        <v>0.13900000000000001</v>
      </c>
      <c r="G4259" s="25" t="s">
        <v>1484</v>
      </c>
      <c r="H4259" s="24">
        <v>6076.77</v>
      </c>
      <c r="I4259" s="26">
        <v>0.19800000000000001</v>
      </c>
      <c r="J4259" s="25" t="b">
        <v>1</v>
      </c>
    </row>
    <row r="4260" spans="1:10" x14ac:dyDescent="0.25">
      <c r="A4260" s="23">
        <v>45065</v>
      </c>
      <c r="B4260" s="24">
        <v>1840862</v>
      </c>
      <c r="C4260" s="25" t="s">
        <v>3175</v>
      </c>
      <c r="D4260" s="24">
        <v>710</v>
      </c>
      <c r="E4260" s="24">
        <v>98.93</v>
      </c>
      <c r="F4260" s="26">
        <v>0.13900000000000001</v>
      </c>
      <c r="G4260" s="25" t="s">
        <v>1484</v>
      </c>
      <c r="H4260" s="24">
        <v>179.8</v>
      </c>
      <c r="I4260" s="26">
        <v>0.216</v>
      </c>
      <c r="J4260" s="25" t="b">
        <v>1</v>
      </c>
    </row>
    <row r="4261" spans="1:10" x14ac:dyDescent="0.25">
      <c r="A4261" s="23">
        <v>45131</v>
      </c>
      <c r="B4261" s="24">
        <v>1843884</v>
      </c>
      <c r="C4261" s="25" t="s">
        <v>3176</v>
      </c>
      <c r="D4261" s="24">
        <v>3613</v>
      </c>
      <c r="E4261" s="24">
        <v>503.23</v>
      </c>
      <c r="F4261" s="26">
        <v>0.13900000000000001</v>
      </c>
      <c r="G4261" s="25" t="s">
        <v>1484</v>
      </c>
      <c r="H4261" s="24">
        <v>65</v>
      </c>
      <c r="I4261" s="26">
        <v>0.2</v>
      </c>
      <c r="J4261" s="25" t="b">
        <v>1</v>
      </c>
    </row>
    <row r="4262" spans="1:10" x14ac:dyDescent="0.25">
      <c r="A4262" s="23">
        <v>45021</v>
      </c>
      <c r="B4262" s="24">
        <v>1838530</v>
      </c>
      <c r="C4262" s="25" t="s">
        <v>3177</v>
      </c>
      <c r="D4262" s="24">
        <v>36351</v>
      </c>
      <c r="E4262" s="24">
        <v>5065.07</v>
      </c>
      <c r="F4262" s="26">
        <v>0.13900000000000001</v>
      </c>
      <c r="G4262" s="25" t="s">
        <v>1484</v>
      </c>
      <c r="H4262" s="24">
        <v>12085.16</v>
      </c>
      <c r="I4262" s="26">
        <v>0.22</v>
      </c>
      <c r="J4262" s="25" t="b">
        <v>1</v>
      </c>
    </row>
    <row r="4263" spans="1:10" x14ac:dyDescent="0.25">
      <c r="A4263" s="23">
        <v>44957</v>
      </c>
      <c r="B4263" s="24">
        <v>1835198</v>
      </c>
      <c r="C4263" s="25" t="s">
        <v>3178</v>
      </c>
      <c r="D4263" s="24">
        <v>10194</v>
      </c>
      <c r="E4263" s="24">
        <v>1412.63</v>
      </c>
      <c r="F4263" s="26">
        <v>0.13900000000000001</v>
      </c>
      <c r="G4263" s="25" t="s">
        <v>1484</v>
      </c>
      <c r="H4263" s="24">
        <v>3809.82</v>
      </c>
      <c r="I4263" s="26">
        <v>0.222</v>
      </c>
      <c r="J4263" s="25" t="b">
        <v>1</v>
      </c>
    </row>
    <row r="4264" spans="1:10" x14ac:dyDescent="0.25">
      <c r="A4264" s="23">
        <v>45071</v>
      </c>
      <c r="B4264" s="24">
        <v>1841137</v>
      </c>
      <c r="C4264" s="25" t="s">
        <v>3179</v>
      </c>
      <c r="D4264" s="24">
        <v>11613</v>
      </c>
      <c r="E4264" s="24">
        <v>1610.03</v>
      </c>
      <c r="F4264" s="26">
        <v>0.13900000000000001</v>
      </c>
      <c r="G4264" s="25" t="s">
        <v>1484</v>
      </c>
      <c r="H4264" s="24">
        <v>5942.76</v>
      </c>
      <c r="I4264" s="26">
        <v>0.22</v>
      </c>
      <c r="J4264" s="25" t="b">
        <v>1</v>
      </c>
    </row>
    <row r="4265" spans="1:10" x14ac:dyDescent="0.25">
      <c r="A4265" s="23">
        <v>44949</v>
      </c>
      <c r="B4265" s="24">
        <v>1834781</v>
      </c>
      <c r="C4265" s="25" t="s">
        <v>3180</v>
      </c>
      <c r="D4265" s="24">
        <v>15143.66</v>
      </c>
      <c r="E4265" s="24">
        <v>2098.91</v>
      </c>
      <c r="F4265" s="26">
        <v>0.13900000000000001</v>
      </c>
      <c r="G4265" s="25" t="s">
        <v>1484</v>
      </c>
      <c r="H4265" s="24">
        <v>1162.1500000000001</v>
      </c>
      <c r="I4265" s="26">
        <v>0.27300000000000002</v>
      </c>
      <c r="J4265" s="25" t="b">
        <v>1</v>
      </c>
    </row>
    <row r="4266" spans="1:10" x14ac:dyDescent="0.25">
      <c r="A4266" s="23">
        <v>45105</v>
      </c>
      <c r="B4266" s="24">
        <v>1842717</v>
      </c>
      <c r="C4266" s="25" t="s">
        <v>3181</v>
      </c>
      <c r="D4266" s="24">
        <v>4750</v>
      </c>
      <c r="E4266" s="24">
        <v>659.47</v>
      </c>
      <c r="F4266" s="26">
        <v>0.13900000000000001</v>
      </c>
      <c r="G4266" s="25" t="s">
        <v>1484</v>
      </c>
      <c r="H4266" s="24">
        <v>41.07</v>
      </c>
      <c r="I4266" s="26">
        <v>0.33900000000000002</v>
      </c>
      <c r="J4266" s="25" t="b">
        <v>1</v>
      </c>
    </row>
    <row r="4267" spans="1:10" x14ac:dyDescent="0.25">
      <c r="A4267" s="23">
        <v>45091</v>
      </c>
      <c r="B4267" s="24">
        <v>1842046</v>
      </c>
      <c r="C4267" s="25" t="s">
        <v>1937</v>
      </c>
      <c r="D4267" s="24">
        <v>3613</v>
      </c>
      <c r="E4267" s="24">
        <v>504.01</v>
      </c>
      <c r="F4267" s="26">
        <v>0.13900000000000001</v>
      </c>
      <c r="G4267" s="25" t="s">
        <v>1484</v>
      </c>
      <c r="H4267" s="24">
        <v>1968</v>
      </c>
      <c r="I4267" s="26">
        <v>0.22</v>
      </c>
      <c r="J4267" s="25" t="b">
        <v>1</v>
      </c>
    </row>
    <row r="4268" spans="1:10" x14ac:dyDescent="0.25">
      <c r="A4268" s="23">
        <v>45027</v>
      </c>
      <c r="B4268" s="24">
        <v>1838767</v>
      </c>
      <c r="C4268" s="25" t="s">
        <v>3182</v>
      </c>
      <c r="D4268" s="24">
        <v>6302</v>
      </c>
      <c r="E4268" s="24">
        <v>874.47</v>
      </c>
      <c r="F4268" s="26">
        <v>0.13900000000000001</v>
      </c>
      <c r="G4268" s="25" t="s">
        <v>1484</v>
      </c>
      <c r="H4268" s="24">
        <v>493.01</v>
      </c>
      <c r="I4268" s="26">
        <v>0.23699999999999999</v>
      </c>
      <c r="J4268" s="25" t="b">
        <v>1</v>
      </c>
    </row>
    <row r="4269" spans="1:10" x14ac:dyDescent="0.25">
      <c r="A4269" s="23">
        <v>45176</v>
      </c>
      <c r="B4269" s="24">
        <v>1846217</v>
      </c>
      <c r="C4269" s="25" t="s">
        <v>650</v>
      </c>
      <c r="D4269" s="24">
        <v>90.65</v>
      </c>
      <c r="E4269" s="24">
        <v>12.61</v>
      </c>
      <c r="F4269" s="26">
        <v>0.13900000000000001</v>
      </c>
      <c r="G4269" s="25" t="s">
        <v>1484</v>
      </c>
      <c r="H4269" s="24">
        <v>0</v>
      </c>
      <c r="I4269" s="26">
        <v>0</v>
      </c>
      <c r="J4269" s="25" t="b">
        <v>0</v>
      </c>
    </row>
    <row r="4270" spans="1:10" x14ac:dyDescent="0.25">
      <c r="A4270" s="23">
        <v>45188</v>
      </c>
      <c r="B4270" s="24">
        <v>1846855</v>
      </c>
      <c r="C4270" s="25" t="s">
        <v>185</v>
      </c>
      <c r="D4270" s="24">
        <v>353</v>
      </c>
      <c r="E4270" s="24">
        <v>49.1</v>
      </c>
      <c r="F4270" s="26">
        <v>0.13900000000000001</v>
      </c>
      <c r="G4270" s="25" t="s">
        <v>1484</v>
      </c>
      <c r="H4270" s="24">
        <v>510.08</v>
      </c>
      <c r="I4270" s="26">
        <v>0.28199999999999997</v>
      </c>
      <c r="J4270" s="25" t="b">
        <v>1</v>
      </c>
    </row>
    <row r="4271" spans="1:10" x14ac:dyDescent="0.25">
      <c r="A4271" s="23">
        <v>44995</v>
      </c>
      <c r="B4271" s="24">
        <v>1837303</v>
      </c>
      <c r="C4271" s="25" t="s">
        <v>3183</v>
      </c>
      <c r="D4271" s="24">
        <v>15781</v>
      </c>
      <c r="E4271" s="24">
        <v>2195.4</v>
      </c>
      <c r="F4271" s="26">
        <v>0.13900000000000001</v>
      </c>
      <c r="G4271" s="25" t="s">
        <v>1484</v>
      </c>
      <c r="H4271" s="24">
        <v>0</v>
      </c>
      <c r="I4271" s="26">
        <v>0</v>
      </c>
      <c r="J4271" s="25" t="b">
        <v>0</v>
      </c>
    </row>
    <row r="4272" spans="1:10" x14ac:dyDescent="0.25">
      <c r="A4272" s="23">
        <v>44956</v>
      </c>
      <c r="B4272" s="24">
        <v>1835143</v>
      </c>
      <c r="C4272" s="25" t="s">
        <v>1436</v>
      </c>
      <c r="D4272" s="24">
        <v>20086</v>
      </c>
      <c r="E4272" s="24">
        <v>2783.07</v>
      </c>
      <c r="F4272" s="26">
        <v>0.13900000000000001</v>
      </c>
      <c r="G4272" s="25" t="s">
        <v>1484</v>
      </c>
      <c r="H4272" s="24">
        <v>0</v>
      </c>
      <c r="I4272" s="26">
        <v>0</v>
      </c>
      <c r="J4272" s="25" t="b">
        <v>0</v>
      </c>
    </row>
    <row r="4273" spans="1:10" x14ac:dyDescent="0.25">
      <c r="A4273" s="23">
        <v>44931</v>
      </c>
      <c r="B4273" s="24">
        <v>1834146</v>
      </c>
      <c r="C4273" s="25" t="s">
        <v>3184</v>
      </c>
      <c r="D4273" s="24">
        <v>6423.32</v>
      </c>
      <c r="E4273" s="24">
        <v>893</v>
      </c>
      <c r="F4273" s="26">
        <v>0.13900000000000001</v>
      </c>
      <c r="G4273" s="25" t="s">
        <v>1484</v>
      </c>
      <c r="H4273" s="24">
        <v>7809.12</v>
      </c>
      <c r="I4273" s="26">
        <v>0.13600000000000001</v>
      </c>
      <c r="J4273" s="25" t="b">
        <v>0</v>
      </c>
    </row>
    <row r="4274" spans="1:10" x14ac:dyDescent="0.25">
      <c r="A4274" s="23">
        <v>44971</v>
      </c>
      <c r="B4274" s="24">
        <v>1835903</v>
      </c>
      <c r="C4274" s="25" t="s">
        <v>3185</v>
      </c>
      <c r="D4274" s="24">
        <v>32709.77</v>
      </c>
      <c r="E4274" s="24">
        <v>4548.68</v>
      </c>
      <c r="F4274" s="26">
        <v>0.13900000000000001</v>
      </c>
      <c r="G4274" s="25" t="s">
        <v>1484</v>
      </c>
      <c r="H4274" s="24">
        <v>8909.3799999999992</v>
      </c>
      <c r="I4274" s="26">
        <v>0.22</v>
      </c>
      <c r="J4274" s="25" t="b">
        <v>1</v>
      </c>
    </row>
    <row r="4275" spans="1:10" x14ac:dyDescent="0.25">
      <c r="A4275" s="23">
        <v>45251</v>
      </c>
      <c r="B4275" s="24">
        <v>1849823</v>
      </c>
      <c r="C4275" s="25" t="s">
        <v>3186</v>
      </c>
      <c r="D4275" s="24">
        <v>5820</v>
      </c>
      <c r="E4275" s="24">
        <v>810.87</v>
      </c>
      <c r="F4275" s="26">
        <v>0.13900000000000001</v>
      </c>
      <c r="G4275" s="25" t="s">
        <v>1484</v>
      </c>
      <c r="H4275" s="24">
        <v>0</v>
      </c>
      <c r="I4275" s="26">
        <v>0</v>
      </c>
      <c r="J4275" s="25" t="b">
        <v>0</v>
      </c>
    </row>
    <row r="4276" spans="1:10" x14ac:dyDescent="0.25">
      <c r="A4276" s="23">
        <v>45036</v>
      </c>
      <c r="B4276" s="24">
        <v>1839296</v>
      </c>
      <c r="C4276" s="25" t="s">
        <v>149</v>
      </c>
      <c r="D4276" s="24">
        <v>22856</v>
      </c>
      <c r="E4276" s="24">
        <v>3177.56</v>
      </c>
      <c r="F4276" s="26">
        <v>0.13900000000000001</v>
      </c>
      <c r="G4276" s="25" t="s">
        <v>1484</v>
      </c>
      <c r="H4276" s="24">
        <v>134648.49</v>
      </c>
      <c r="I4276" s="26">
        <v>0.13400000000000001</v>
      </c>
      <c r="J4276" s="25" t="b">
        <v>0</v>
      </c>
    </row>
    <row r="4277" spans="1:10" x14ac:dyDescent="0.25">
      <c r="A4277" s="23">
        <v>45163</v>
      </c>
      <c r="B4277" s="24">
        <v>1845604</v>
      </c>
      <c r="C4277" s="25" t="s">
        <v>2127</v>
      </c>
      <c r="D4277" s="24">
        <v>10535</v>
      </c>
      <c r="E4277" s="24">
        <v>1463.5</v>
      </c>
      <c r="F4277" s="26">
        <v>0.13900000000000001</v>
      </c>
      <c r="G4277" s="25" t="s">
        <v>1484</v>
      </c>
      <c r="H4277" s="24">
        <v>9348.24</v>
      </c>
      <c r="I4277" s="26">
        <v>0.13600000000000001</v>
      </c>
      <c r="J4277" s="25" t="b">
        <v>0</v>
      </c>
    </row>
    <row r="4278" spans="1:10" x14ac:dyDescent="0.25">
      <c r="A4278" s="23">
        <v>45000</v>
      </c>
      <c r="B4278" s="24">
        <v>1837516</v>
      </c>
      <c r="C4278" s="25" t="s">
        <v>3187</v>
      </c>
      <c r="D4278" s="24">
        <v>353</v>
      </c>
      <c r="E4278" s="24">
        <v>49.27</v>
      </c>
      <c r="F4278" s="26">
        <v>0.14000000000000001</v>
      </c>
      <c r="G4278" s="25" t="s">
        <v>1484</v>
      </c>
      <c r="H4278" s="24">
        <v>2186.42</v>
      </c>
      <c r="I4278" s="26">
        <v>0.17100000000000001</v>
      </c>
      <c r="J4278" s="25" t="b">
        <v>0</v>
      </c>
    </row>
    <row r="4279" spans="1:10" x14ac:dyDescent="0.25">
      <c r="A4279" s="23">
        <v>44931</v>
      </c>
      <c r="B4279" s="24">
        <v>1834132</v>
      </c>
      <c r="C4279" s="25" t="s">
        <v>3188</v>
      </c>
      <c r="D4279" s="24">
        <v>909</v>
      </c>
      <c r="E4279" s="24">
        <v>127.56</v>
      </c>
      <c r="F4279" s="26">
        <v>0.14000000000000001</v>
      </c>
      <c r="G4279" s="25" t="s">
        <v>1484</v>
      </c>
      <c r="H4279" s="24">
        <v>14220.17</v>
      </c>
      <c r="I4279" s="26">
        <v>0.156</v>
      </c>
      <c r="J4279" s="25" t="b">
        <v>0</v>
      </c>
    </row>
    <row r="4280" spans="1:10" x14ac:dyDescent="0.25">
      <c r="A4280" s="23">
        <v>45037</v>
      </c>
      <c r="B4280" s="24">
        <v>1839397</v>
      </c>
      <c r="C4280" s="25" t="s">
        <v>1364</v>
      </c>
      <c r="D4280" s="24">
        <v>8125.83</v>
      </c>
      <c r="E4280" s="24">
        <v>1140.8699999999999</v>
      </c>
      <c r="F4280" s="26">
        <v>0.14000000000000001</v>
      </c>
      <c r="G4280" s="25" t="s">
        <v>1484</v>
      </c>
      <c r="H4280" s="24">
        <v>427.22</v>
      </c>
      <c r="I4280" s="26">
        <v>0.22</v>
      </c>
      <c r="J4280" s="25" t="b">
        <v>1</v>
      </c>
    </row>
    <row r="4281" spans="1:10" x14ac:dyDescent="0.25">
      <c r="A4281" s="23">
        <v>45055</v>
      </c>
      <c r="B4281" s="24">
        <v>1840312</v>
      </c>
      <c r="C4281" s="25" t="s">
        <v>1036</v>
      </c>
      <c r="D4281" s="24">
        <v>7861</v>
      </c>
      <c r="E4281" s="24">
        <v>1098.6300000000001</v>
      </c>
      <c r="F4281" s="26">
        <v>0.14000000000000001</v>
      </c>
      <c r="G4281" s="25" t="s">
        <v>1484</v>
      </c>
      <c r="H4281" s="24">
        <v>4564.33</v>
      </c>
      <c r="I4281" s="26">
        <v>0.155</v>
      </c>
      <c r="J4281" s="25" t="b">
        <v>0</v>
      </c>
    </row>
    <row r="4282" spans="1:10" x14ac:dyDescent="0.25">
      <c r="A4282" s="23">
        <v>45029</v>
      </c>
      <c r="B4282" s="24">
        <v>1838916</v>
      </c>
      <c r="C4282" s="25" t="s">
        <v>3189</v>
      </c>
      <c r="D4282" s="24">
        <v>355</v>
      </c>
      <c r="E4282" s="24">
        <v>49.87</v>
      </c>
      <c r="F4282" s="26">
        <v>0.14000000000000001</v>
      </c>
      <c r="G4282" s="25" t="s">
        <v>1484</v>
      </c>
      <c r="H4282" s="24">
        <v>3273.82</v>
      </c>
      <c r="I4282" s="26">
        <v>0.622</v>
      </c>
      <c r="J4282" s="25" t="b">
        <v>1</v>
      </c>
    </row>
    <row r="4283" spans="1:10" x14ac:dyDescent="0.25">
      <c r="A4283" s="23">
        <v>45125</v>
      </c>
      <c r="B4283" s="24">
        <v>1843525</v>
      </c>
      <c r="C4283" s="25" t="s">
        <v>3190</v>
      </c>
      <c r="D4283" s="24">
        <v>3969.42</v>
      </c>
      <c r="E4283" s="24">
        <v>556.59</v>
      </c>
      <c r="F4283" s="26">
        <v>0.14000000000000001</v>
      </c>
      <c r="G4283" s="25" t="s">
        <v>1484</v>
      </c>
      <c r="H4283" s="24">
        <v>586.85</v>
      </c>
      <c r="I4283" s="26">
        <v>0.45900000000000002</v>
      </c>
      <c r="J4283" s="25" t="b">
        <v>1</v>
      </c>
    </row>
    <row r="4284" spans="1:10" x14ac:dyDescent="0.25">
      <c r="A4284" s="23">
        <v>44936</v>
      </c>
      <c r="B4284" s="24">
        <v>1834280</v>
      </c>
      <c r="C4284" s="25" t="s">
        <v>3191</v>
      </c>
      <c r="D4284" s="24">
        <v>17880</v>
      </c>
      <c r="E4284" s="24">
        <v>2499.4</v>
      </c>
      <c r="F4284" s="26">
        <v>0.14000000000000001</v>
      </c>
      <c r="G4284" s="25" t="s">
        <v>1484</v>
      </c>
      <c r="H4284" s="24">
        <v>780.56</v>
      </c>
      <c r="I4284" s="26">
        <v>0.13600000000000001</v>
      </c>
      <c r="J4284" s="25" t="b">
        <v>0</v>
      </c>
    </row>
    <row r="4285" spans="1:10" x14ac:dyDescent="0.25">
      <c r="A4285" s="23">
        <v>45036</v>
      </c>
      <c r="B4285" s="24">
        <v>1839330</v>
      </c>
      <c r="C4285" s="25" t="s">
        <v>3192</v>
      </c>
      <c r="D4285" s="24">
        <v>2295.94</v>
      </c>
      <c r="E4285" s="24">
        <v>322.39</v>
      </c>
      <c r="F4285" s="26">
        <v>0.14000000000000001</v>
      </c>
      <c r="G4285" s="25" t="s">
        <v>1484</v>
      </c>
      <c r="H4285" s="24">
        <v>0</v>
      </c>
      <c r="I4285" s="26">
        <v>0</v>
      </c>
      <c r="J4285" s="25" t="b">
        <v>0</v>
      </c>
    </row>
    <row r="4286" spans="1:10" x14ac:dyDescent="0.25">
      <c r="A4286" s="23">
        <v>45258</v>
      </c>
      <c r="B4286" s="24">
        <v>1849979</v>
      </c>
      <c r="C4286" s="25" t="s">
        <v>135</v>
      </c>
      <c r="D4286" s="24">
        <v>6385.55</v>
      </c>
      <c r="E4286" s="24">
        <v>896.53</v>
      </c>
      <c r="F4286" s="26">
        <v>0.14000000000000001</v>
      </c>
      <c r="G4286" s="25" t="s">
        <v>1484</v>
      </c>
      <c r="H4286" s="24">
        <v>11145.44</v>
      </c>
      <c r="I4286" s="26">
        <v>0.22</v>
      </c>
      <c r="J4286" s="25" t="b">
        <v>1</v>
      </c>
    </row>
    <row r="4287" spans="1:10" x14ac:dyDescent="0.25">
      <c r="A4287" s="23">
        <v>45051</v>
      </c>
      <c r="B4287" s="24">
        <v>1840172</v>
      </c>
      <c r="C4287" s="25" t="s">
        <v>1330</v>
      </c>
      <c r="D4287" s="24">
        <v>2532</v>
      </c>
      <c r="E4287" s="24">
        <v>355.49</v>
      </c>
      <c r="F4287" s="26">
        <v>0.14000000000000001</v>
      </c>
      <c r="G4287" s="25" t="s">
        <v>1484</v>
      </c>
      <c r="H4287" s="24">
        <v>487.9</v>
      </c>
      <c r="I4287" s="26">
        <v>0.22</v>
      </c>
      <c r="J4287" s="25" t="b">
        <v>1</v>
      </c>
    </row>
    <row r="4288" spans="1:10" x14ac:dyDescent="0.25">
      <c r="A4288" s="23">
        <v>45169</v>
      </c>
      <c r="B4288" s="24">
        <v>1845905</v>
      </c>
      <c r="C4288" s="25" t="s">
        <v>3193</v>
      </c>
      <c r="D4288" s="24">
        <v>6708</v>
      </c>
      <c r="E4288" s="24">
        <v>941.8</v>
      </c>
      <c r="F4288" s="26">
        <v>0.14000000000000001</v>
      </c>
      <c r="G4288" s="25" t="s">
        <v>1484</v>
      </c>
      <c r="H4288" s="24">
        <v>10602.6</v>
      </c>
      <c r="I4288" s="26">
        <v>0.184</v>
      </c>
      <c r="J4288" s="25" t="b">
        <v>1</v>
      </c>
    </row>
    <row r="4289" spans="1:10" x14ac:dyDescent="0.25">
      <c r="A4289" s="23">
        <v>45103</v>
      </c>
      <c r="B4289" s="24">
        <v>1842524</v>
      </c>
      <c r="C4289" s="25" t="s">
        <v>3194</v>
      </c>
      <c r="D4289" s="24">
        <v>2817</v>
      </c>
      <c r="E4289" s="24">
        <v>395.7</v>
      </c>
      <c r="F4289" s="26">
        <v>0.14000000000000001</v>
      </c>
      <c r="G4289" s="25" t="s">
        <v>1484</v>
      </c>
      <c r="H4289" s="24">
        <v>19068.97</v>
      </c>
      <c r="I4289" s="26">
        <v>0.436</v>
      </c>
      <c r="J4289" s="25" t="b">
        <v>1</v>
      </c>
    </row>
    <row r="4290" spans="1:10" x14ac:dyDescent="0.25">
      <c r="A4290" s="23">
        <v>45201</v>
      </c>
      <c r="B4290" s="24">
        <v>1847568</v>
      </c>
      <c r="C4290" s="25" t="s">
        <v>3195</v>
      </c>
      <c r="D4290" s="24">
        <v>7944</v>
      </c>
      <c r="E4290" s="24">
        <v>1112.9000000000001</v>
      </c>
      <c r="F4290" s="26">
        <v>0.14000000000000001</v>
      </c>
      <c r="G4290" s="25" t="s">
        <v>1484</v>
      </c>
      <c r="H4290" s="24">
        <v>2815.68</v>
      </c>
      <c r="I4290" s="26">
        <v>0.193</v>
      </c>
      <c r="J4290" s="25" t="b">
        <v>1</v>
      </c>
    </row>
    <row r="4291" spans="1:10" x14ac:dyDescent="0.25">
      <c r="A4291" s="23">
        <v>45083</v>
      </c>
      <c r="B4291" s="24">
        <v>1841669</v>
      </c>
      <c r="C4291" s="25" t="s">
        <v>3196</v>
      </c>
      <c r="D4291" s="24">
        <v>1500</v>
      </c>
      <c r="E4291" s="24">
        <v>210.6</v>
      </c>
      <c r="F4291" s="26">
        <v>0.14000000000000001</v>
      </c>
      <c r="G4291" s="25" t="s">
        <v>1484</v>
      </c>
      <c r="H4291" s="24">
        <v>5678.5</v>
      </c>
      <c r="I4291" s="26">
        <v>0.22</v>
      </c>
      <c r="J4291" s="25" t="b">
        <v>1</v>
      </c>
    </row>
    <row r="4292" spans="1:10" x14ac:dyDescent="0.25">
      <c r="A4292" s="23">
        <v>45197</v>
      </c>
      <c r="B4292" s="24">
        <v>1847432</v>
      </c>
      <c r="C4292" s="25" t="s">
        <v>3197</v>
      </c>
      <c r="D4292" s="24">
        <v>280</v>
      </c>
      <c r="E4292" s="24">
        <v>39.130000000000003</v>
      </c>
      <c r="F4292" s="26">
        <v>0.14000000000000001</v>
      </c>
      <c r="G4292" s="25" t="s">
        <v>1484</v>
      </c>
      <c r="H4292" s="24">
        <v>150.88</v>
      </c>
      <c r="I4292" s="26">
        <v>0.22</v>
      </c>
      <c r="J4292" s="25" t="b">
        <v>1</v>
      </c>
    </row>
    <row r="4293" spans="1:10" x14ac:dyDescent="0.25">
      <c r="A4293" s="23">
        <v>45027</v>
      </c>
      <c r="B4293" s="24">
        <v>1838775</v>
      </c>
      <c r="C4293" s="25" t="s">
        <v>358</v>
      </c>
      <c r="D4293" s="24">
        <v>491.04</v>
      </c>
      <c r="E4293" s="24">
        <v>68.94</v>
      </c>
      <c r="F4293" s="26">
        <v>0.14000000000000001</v>
      </c>
      <c r="G4293" s="25" t="s">
        <v>1484</v>
      </c>
      <c r="H4293" s="24">
        <v>1358</v>
      </c>
      <c r="I4293" s="26">
        <v>0.17799999999999999</v>
      </c>
      <c r="J4293" s="25" t="b">
        <v>0</v>
      </c>
    </row>
    <row r="4294" spans="1:10" x14ac:dyDescent="0.25">
      <c r="A4294" s="23">
        <v>44974</v>
      </c>
      <c r="B4294" s="24">
        <v>1836080</v>
      </c>
      <c r="C4294" s="25" t="s">
        <v>3168</v>
      </c>
      <c r="D4294" s="24">
        <v>710</v>
      </c>
      <c r="E4294" s="24">
        <v>99.73</v>
      </c>
      <c r="F4294" s="26">
        <v>0.14000000000000001</v>
      </c>
      <c r="G4294" s="25" t="s">
        <v>1484</v>
      </c>
      <c r="H4294" s="24">
        <v>180751.39</v>
      </c>
      <c r="I4294" s="26">
        <v>0.22</v>
      </c>
      <c r="J4294" s="25" t="b">
        <v>1</v>
      </c>
    </row>
    <row r="4295" spans="1:10" x14ac:dyDescent="0.25">
      <c r="A4295" s="23">
        <v>45240</v>
      </c>
      <c r="B4295" s="24">
        <v>1849439</v>
      </c>
      <c r="C4295" s="25" t="s">
        <v>2249</v>
      </c>
      <c r="D4295" s="24">
        <v>2362.16</v>
      </c>
      <c r="E4295" s="24">
        <v>331.65</v>
      </c>
      <c r="F4295" s="26">
        <v>0.14000000000000001</v>
      </c>
      <c r="G4295" s="25" t="s">
        <v>1484</v>
      </c>
      <c r="H4295" s="24">
        <v>918.4</v>
      </c>
      <c r="I4295" s="26">
        <v>0.22</v>
      </c>
      <c r="J4295" s="25" t="b">
        <v>1</v>
      </c>
    </row>
    <row r="4296" spans="1:10" x14ac:dyDescent="0.25">
      <c r="A4296" s="23">
        <v>45230</v>
      </c>
      <c r="B4296" s="24">
        <v>1848943</v>
      </c>
      <c r="C4296" s="25" t="s">
        <v>2736</v>
      </c>
      <c r="D4296" s="24">
        <v>9506.9599999999991</v>
      </c>
      <c r="E4296" s="24">
        <v>1334.78</v>
      </c>
      <c r="F4296" s="26">
        <v>0.14000000000000001</v>
      </c>
      <c r="G4296" s="25" t="s">
        <v>1484</v>
      </c>
      <c r="H4296" s="24">
        <v>167.28</v>
      </c>
      <c r="I4296" s="26">
        <v>0.22</v>
      </c>
      <c r="J4296" s="25" t="b">
        <v>1</v>
      </c>
    </row>
    <row r="4297" spans="1:10" x14ac:dyDescent="0.25">
      <c r="A4297" s="23">
        <v>44956</v>
      </c>
      <c r="B4297" s="24">
        <v>1835161</v>
      </c>
      <c r="C4297" s="25" t="s">
        <v>2158</v>
      </c>
      <c r="D4297" s="24">
        <v>23395.759999999998</v>
      </c>
      <c r="E4297" s="24">
        <v>3284.76</v>
      </c>
      <c r="F4297" s="26">
        <v>0.14000000000000001</v>
      </c>
      <c r="G4297" s="25" t="s">
        <v>1484</v>
      </c>
      <c r="H4297" s="24">
        <v>518.89</v>
      </c>
      <c r="I4297" s="26">
        <v>0.13600000000000001</v>
      </c>
      <c r="J4297" s="25" t="b">
        <v>0</v>
      </c>
    </row>
    <row r="4298" spans="1:10" x14ac:dyDescent="0.25">
      <c r="A4298" s="23">
        <v>44980</v>
      </c>
      <c r="B4298" s="24">
        <v>1836361</v>
      </c>
      <c r="C4298" s="25" t="s">
        <v>674</v>
      </c>
      <c r="D4298" s="24">
        <v>5948</v>
      </c>
      <c r="E4298" s="24">
        <v>833.27</v>
      </c>
      <c r="F4298" s="26">
        <v>0.14000000000000001</v>
      </c>
      <c r="G4298" s="25" t="s">
        <v>1484</v>
      </c>
      <c r="H4298" s="24">
        <v>1836.01</v>
      </c>
      <c r="I4298" s="26">
        <v>1.143</v>
      </c>
      <c r="J4298" s="25" t="b">
        <v>1</v>
      </c>
    </row>
    <row r="4299" spans="1:10" x14ac:dyDescent="0.25">
      <c r="A4299" s="23">
        <v>45079</v>
      </c>
      <c r="B4299" s="24">
        <v>1841473</v>
      </c>
      <c r="C4299" s="25" t="s">
        <v>312</v>
      </c>
      <c r="D4299" s="24">
        <v>10297.64</v>
      </c>
      <c r="E4299" s="24">
        <v>1445.79</v>
      </c>
      <c r="F4299" s="26">
        <v>0.14000000000000001</v>
      </c>
      <c r="G4299" s="25" t="s">
        <v>1484</v>
      </c>
      <c r="H4299" s="24">
        <v>433.54</v>
      </c>
      <c r="I4299" s="26">
        <v>0.16500000000000001</v>
      </c>
      <c r="J4299" s="25" t="b">
        <v>0</v>
      </c>
    </row>
    <row r="4300" spans="1:10" x14ac:dyDescent="0.25">
      <c r="A4300" s="23">
        <v>45062</v>
      </c>
      <c r="B4300" s="24">
        <v>1840635</v>
      </c>
      <c r="C4300" s="25" t="s">
        <v>3198</v>
      </c>
      <c r="D4300" s="24">
        <v>8388</v>
      </c>
      <c r="E4300" s="24">
        <v>1175.56</v>
      </c>
      <c r="F4300" s="26">
        <v>0.14000000000000001</v>
      </c>
      <c r="G4300" s="25" t="s">
        <v>1484</v>
      </c>
      <c r="H4300" s="24">
        <v>148.26</v>
      </c>
      <c r="I4300" s="26">
        <v>0.51100000000000001</v>
      </c>
      <c r="J4300" s="25" t="b">
        <v>1</v>
      </c>
    </row>
    <row r="4301" spans="1:10" x14ac:dyDescent="0.25">
      <c r="A4301" s="23">
        <v>45132</v>
      </c>
      <c r="B4301" s="24">
        <v>1843931</v>
      </c>
      <c r="C4301" s="25" t="s">
        <v>1133</v>
      </c>
      <c r="D4301" s="24">
        <v>6140</v>
      </c>
      <c r="E4301" s="24">
        <v>858.96</v>
      </c>
      <c r="F4301" s="26">
        <v>0.14000000000000001</v>
      </c>
      <c r="G4301" s="25" t="s">
        <v>1484</v>
      </c>
      <c r="H4301" s="24">
        <v>1029</v>
      </c>
      <c r="I4301" s="26">
        <v>0.41699999999999998</v>
      </c>
      <c r="J4301" s="25" t="b">
        <v>1</v>
      </c>
    </row>
    <row r="4302" spans="1:10" x14ac:dyDescent="0.25">
      <c r="A4302" s="23">
        <v>45154</v>
      </c>
      <c r="B4302" s="24">
        <v>1845079</v>
      </c>
      <c r="C4302" s="25" t="s">
        <v>1441</v>
      </c>
      <c r="D4302" s="24">
        <v>4329.8</v>
      </c>
      <c r="E4302" s="24">
        <v>607.92999999999995</v>
      </c>
      <c r="F4302" s="26">
        <v>0.14000000000000001</v>
      </c>
      <c r="G4302" s="25" t="s">
        <v>1484</v>
      </c>
      <c r="H4302" s="24">
        <v>712.54</v>
      </c>
      <c r="I4302" s="26">
        <v>0.221</v>
      </c>
      <c r="J4302" s="25" t="b">
        <v>1</v>
      </c>
    </row>
    <row r="4303" spans="1:10" x14ac:dyDescent="0.25">
      <c r="A4303" s="23">
        <v>45225</v>
      </c>
      <c r="B4303" s="24">
        <v>1848776</v>
      </c>
      <c r="C4303" s="25" t="s">
        <v>3199</v>
      </c>
      <c r="D4303" s="24">
        <v>8325.24</v>
      </c>
      <c r="E4303" s="24">
        <v>1169.6300000000001</v>
      </c>
      <c r="F4303" s="26">
        <v>0.14000000000000001</v>
      </c>
      <c r="G4303" s="25" t="s">
        <v>1484</v>
      </c>
      <c r="H4303" s="24">
        <v>975.8</v>
      </c>
      <c r="I4303" s="26">
        <v>0.22</v>
      </c>
      <c r="J4303" s="25" t="b">
        <v>1</v>
      </c>
    </row>
    <row r="4304" spans="1:10" x14ac:dyDescent="0.25">
      <c r="A4304" s="23">
        <v>45239</v>
      </c>
      <c r="B4304" s="24">
        <v>1849390</v>
      </c>
      <c r="C4304" s="25" t="s">
        <v>3200</v>
      </c>
      <c r="D4304" s="24">
        <v>2296.11</v>
      </c>
      <c r="E4304" s="24">
        <v>322.37</v>
      </c>
      <c r="F4304" s="26">
        <v>0.14000000000000001</v>
      </c>
      <c r="G4304" s="25" t="s">
        <v>1484</v>
      </c>
      <c r="H4304" s="24">
        <v>3622.83</v>
      </c>
      <c r="I4304" s="26">
        <v>0.19500000000000001</v>
      </c>
      <c r="J4304" s="25" t="b">
        <v>1</v>
      </c>
    </row>
    <row r="4305" spans="1:10" x14ac:dyDescent="0.25">
      <c r="A4305" s="23">
        <v>44999</v>
      </c>
      <c r="B4305" s="24">
        <v>1837444</v>
      </c>
      <c r="C4305" s="25" t="s">
        <v>3201</v>
      </c>
      <c r="D4305" s="24">
        <v>3246</v>
      </c>
      <c r="E4305" s="24">
        <v>453.53</v>
      </c>
      <c r="F4305" s="26">
        <v>0.14000000000000001</v>
      </c>
      <c r="G4305" s="25" t="s">
        <v>1484</v>
      </c>
      <c r="H4305" s="24">
        <v>1170.1400000000001</v>
      </c>
      <c r="I4305" s="26">
        <v>0.22</v>
      </c>
      <c r="J4305" s="25" t="b">
        <v>1</v>
      </c>
    </row>
    <row r="4306" spans="1:10" x14ac:dyDescent="0.25">
      <c r="A4306" s="23">
        <v>45240</v>
      </c>
      <c r="B4306" s="24">
        <v>1849448</v>
      </c>
      <c r="C4306" s="25" t="s">
        <v>3202</v>
      </c>
      <c r="D4306" s="24">
        <v>2499.34</v>
      </c>
      <c r="E4306" s="24">
        <v>350.46</v>
      </c>
      <c r="F4306" s="26">
        <v>0.14000000000000001</v>
      </c>
      <c r="G4306" s="25" t="s">
        <v>1484</v>
      </c>
      <c r="H4306" s="24">
        <v>181098.22</v>
      </c>
      <c r="I4306" s="26">
        <v>8.6999999999999994E-2</v>
      </c>
      <c r="J4306" s="25" t="b">
        <v>0</v>
      </c>
    </row>
    <row r="4307" spans="1:10" x14ac:dyDescent="0.25">
      <c r="A4307" s="23">
        <v>45217</v>
      </c>
      <c r="B4307" s="24">
        <v>1848361</v>
      </c>
      <c r="C4307" s="25" t="s">
        <v>1479</v>
      </c>
      <c r="D4307" s="24">
        <v>5003.6000000000004</v>
      </c>
      <c r="E4307" s="24">
        <v>698.4</v>
      </c>
      <c r="F4307" s="26">
        <v>0.14000000000000001</v>
      </c>
      <c r="G4307" s="25" t="s">
        <v>1484</v>
      </c>
      <c r="H4307" s="24">
        <v>0</v>
      </c>
      <c r="I4307" s="26">
        <v>0</v>
      </c>
      <c r="J4307" s="25" t="b">
        <v>0</v>
      </c>
    </row>
    <row r="4308" spans="1:10" x14ac:dyDescent="0.25">
      <c r="A4308" s="23">
        <v>45167</v>
      </c>
      <c r="B4308" s="24">
        <v>1845805</v>
      </c>
      <c r="C4308" s="25" t="s">
        <v>3203</v>
      </c>
      <c r="D4308" s="24">
        <v>6618</v>
      </c>
      <c r="E4308" s="24">
        <v>929.17</v>
      </c>
      <c r="F4308" s="26">
        <v>0.14000000000000001</v>
      </c>
      <c r="G4308" s="25" t="s">
        <v>1484</v>
      </c>
      <c r="H4308" s="24">
        <v>0</v>
      </c>
      <c r="I4308" s="26">
        <v>0</v>
      </c>
      <c r="J4308" s="25" t="b">
        <v>0</v>
      </c>
    </row>
    <row r="4309" spans="1:10" x14ac:dyDescent="0.25">
      <c r="A4309" s="23">
        <v>45155</v>
      </c>
      <c r="B4309" s="24">
        <v>1845161</v>
      </c>
      <c r="C4309" s="25" t="s">
        <v>3204</v>
      </c>
      <c r="D4309" s="24">
        <v>45607.34</v>
      </c>
      <c r="E4309" s="24">
        <v>6406.2</v>
      </c>
      <c r="F4309" s="26">
        <v>0.14000000000000001</v>
      </c>
      <c r="G4309" s="25" t="s">
        <v>1484</v>
      </c>
      <c r="H4309" s="24">
        <v>9790</v>
      </c>
      <c r="I4309" s="26">
        <v>0.184</v>
      </c>
      <c r="J4309" s="25" t="b">
        <v>1</v>
      </c>
    </row>
    <row r="4310" spans="1:10" x14ac:dyDescent="0.25">
      <c r="A4310" s="23">
        <v>45252</v>
      </c>
      <c r="B4310" s="24">
        <v>1849893</v>
      </c>
      <c r="C4310" s="25" t="s">
        <v>3205</v>
      </c>
      <c r="D4310" s="24">
        <v>3038.5</v>
      </c>
      <c r="E4310" s="24">
        <v>425.99</v>
      </c>
      <c r="F4310" s="26">
        <v>0.14000000000000001</v>
      </c>
      <c r="G4310" s="25" t="s">
        <v>1484</v>
      </c>
      <c r="H4310" s="24">
        <v>249.05</v>
      </c>
      <c r="I4310" s="26">
        <v>0.52600000000000002</v>
      </c>
      <c r="J4310" s="25" t="b">
        <v>1</v>
      </c>
    </row>
    <row r="4311" spans="1:10" x14ac:dyDescent="0.25">
      <c r="A4311" s="23">
        <v>45281</v>
      </c>
      <c r="B4311" s="24">
        <v>1851053</v>
      </c>
      <c r="C4311" s="25" t="s">
        <v>3206</v>
      </c>
      <c r="D4311" s="24">
        <v>3485</v>
      </c>
      <c r="E4311" s="24">
        <v>488.5</v>
      </c>
      <c r="F4311" s="26">
        <v>0.14000000000000001</v>
      </c>
      <c r="G4311" s="25" t="s">
        <v>1484</v>
      </c>
      <c r="H4311" s="24">
        <v>2688</v>
      </c>
      <c r="I4311" s="26">
        <v>0.28100000000000003</v>
      </c>
      <c r="J4311" s="25" t="b">
        <v>1</v>
      </c>
    </row>
    <row r="4312" spans="1:10" x14ac:dyDescent="0.25">
      <c r="A4312" s="23">
        <v>44980</v>
      </c>
      <c r="B4312" s="24">
        <v>1836362</v>
      </c>
      <c r="C4312" s="25" t="s">
        <v>3207</v>
      </c>
      <c r="D4312" s="24">
        <v>5820</v>
      </c>
      <c r="E4312" s="24">
        <v>817</v>
      </c>
      <c r="F4312" s="26">
        <v>0.14000000000000001</v>
      </c>
      <c r="G4312" s="25" t="s">
        <v>1484</v>
      </c>
      <c r="H4312" s="24">
        <v>43</v>
      </c>
      <c r="I4312" s="26">
        <v>0.27900000000000003</v>
      </c>
      <c r="J4312" s="25" t="b">
        <v>1</v>
      </c>
    </row>
    <row r="4313" spans="1:10" x14ac:dyDescent="0.25">
      <c r="A4313" s="23">
        <v>44974</v>
      </c>
      <c r="B4313" s="24">
        <v>1836034</v>
      </c>
      <c r="C4313" s="25" t="s">
        <v>3208</v>
      </c>
      <c r="D4313" s="24">
        <v>19338</v>
      </c>
      <c r="E4313" s="24">
        <v>2715.06</v>
      </c>
      <c r="F4313" s="26">
        <v>0.14000000000000001</v>
      </c>
      <c r="G4313" s="25" t="s">
        <v>1484</v>
      </c>
      <c r="H4313" s="24">
        <v>2599.7399999999998</v>
      </c>
      <c r="I4313" s="26">
        <v>0.20599999999999999</v>
      </c>
      <c r="J4313" s="25" t="b">
        <v>1</v>
      </c>
    </row>
    <row r="4314" spans="1:10" x14ac:dyDescent="0.25">
      <c r="A4314" s="23">
        <v>45012</v>
      </c>
      <c r="B4314" s="24">
        <v>1837989</v>
      </c>
      <c r="C4314" s="25" t="s">
        <v>3209</v>
      </c>
      <c r="D4314" s="24">
        <v>6685.11</v>
      </c>
      <c r="E4314" s="24">
        <v>938.59</v>
      </c>
      <c r="F4314" s="26">
        <v>0.14000000000000001</v>
      </c>
      <c r="G4314" s="25" t="s">
        <v>1484</v>
      </c>
      <c r="H4314" s="24">
        <v>-0.4</v>
      </c>
      <c r="I4314" s="26">
        <v>-30</v>
      </c>
      <c r="J4314" s="25" t="b">
        <v>0</v>
      </c>
    </row>
    <row r="4315" spans="1:10" x14ac:dyDescent="0.25">
      <c r="A4315" s="23">
        <v>44970</v>
      </c>
      <c r="B4315" s="24">
        <v>1835824</v>
      </c>
      <c r="C4315" s="25" t="s">
        <v>3210</v>
      </c>
      <c r="D4315" s="24">
        <v>710</v>
      </c>
      <c r="E4315" s="24">
        <v>99.73</v>
      </c>
      <c r="F4315" s="26">
        <v>0.14000000000000001</v>
      </c>
      <c r="G4315" s="25" t="s">
        <v>1484</v>
      </c>
      <c r="H4315" s="24">
        <v>195.16</v>
      </c>
      <c r="I4315" s="26">
        <v>0.22</v>
      </c>
      <c r="J4315" s="25" t="b">
        <v>1</v>
      </c>
    </row>
    <row r="4316" spans="1:10" x14ac:dyDescent="0.25">
      <c r="A4316" s="23">
        <v>44984</v>
      </c>
      <c r="B4316" s="24">
        <v>1836470</v>
      </c>
      <c r="C4316" s="25" t="s">
        <v>3211</v>
      </c>
      <c r="D4316" s="24">
        <v>14158.8</v>
      </c>
      <c r="E4316" s="24">
        <v>1987.2</v>
      </c>
      <c r="F4316" s="26">
        <v>0.14000000000000001</v>
      </c>
      <c r="G4316" s="25" t="s">
        <v>1484</v>
      </c>
      <c r="H4316" s="24">
        <v>681.55</v>
      </c>
      <c r="I4316" s="26">
        <v>0.29399999999999998</v>
      </c>
      <c r="J4316" s="25" t="b">
        <v>1</v>
      </c>
    </row>
    <row r="4317" spans="1:10" x14ac:dyDescent="0.25">
      <c r="A4317" s="23">
        <v>45273</v>
      </c>
      <c r="B4317" s="24">
        <v>1850658</v>
      </c>
      <c r="C4317" s="25" t="s">
        <v>3212</v>
      </c>
      <c r="D4317" s="24">
        <v>24552</v>
      </c>
      <c r="E4317" s="24">
        <v>3437.67</v>
      </c>
      <c r="F4317" s="26">
        <v>0.14000000000000001</v>
      </c>
      <c r="G4317" s="25" t="s">
        <v>1484</v>
      </c>
      <c r="H4317" s="24">
        <v>40786.239999999998</v>
      </c>
      <c r="I4317" s="26">
        <v>8.2000000000000003E-2</v>
      </c>
      <c r="J4317" s="25" t="b">
        <v>0</v>
      </c>
    </row>
    <row r="4318" spans="1:10" x14ac:dyDescent="0.25">
      <c r="A4318" s="23">
        <v>45223</v>
      </c>
      <c r="B4318" s="24">
        <v>1848659</v>
      </c>
      <c r="C4318" s="25" t="s">
        <v>3213</v>
      </c>
      <c r="D4318" s="24">
        <v>12856.76</v>
      </c>
      <c r="E4318" s="24">
        <v>1802.78</v>
      </c>
      <c r="F4318" s="26">
        <v>0.14000000000000001</v>
      </c>
      <c r="G4318" s="25" t="s">
        <v>1484</v>
      </c>
      <c r="H4318" s="24">
        <v>0</v>
      </c>
      <c r="I4318" s="26">
        <v>0</v>
      </c>
      <c r="J4318" s="25" t="b">
        <v>0</v>
      </c>
    </row>
    <row r="4319" spans="1:10" x14ac:dyDescent="0.25">
      <c r="A4319" s="23">
        <v>45208</v>
      </c>
      <c r="B4319" s="24">
        <v>1847902</v>
      </c>
      <c r="C4319" s="25" t="s">
        <v>3214</v>
      </c>
      <c r="D4319" s="24">
        <v>3152.32</v>
      </c>
      <c r="E4319" s="24">
        <v>442.02</v>
      </c>
      <c r="F4319" s="26">
        <v>0.14000000000000001</v>
      </c>
      <c r="G4319" s="25" t="s">
        <v>1484</v>
      </c>
      <c r="H4319" s="24">
        <v>29500.58</v>
      </c>
      <c r="I4319" s="26">
        <v>9.9000000000000005E-2</v>
      </c>
      <c r="J4319" s="25" t="b">
        <v>0</v>
      </c>
    </row>
    <row r="4320" spans="1:10" x14ac:dyDescent="0.25">
      <c r="A4320" s="23">
        <v>44959</v>
      </c>
      <c r="B4320" s="24">
        <v>1835352</v>
      </c>
      <c r="C4320" s="25" t="s">
        <v>3215</v>
      </c>
      <c r="D4320" s="24">
        <v>6332</v>
      </c>
      <c r="E4320" s="24">
        <v>885.13</v>
      </c>
      <c r="F4320" s="26">
        <v>0.14000000000000001</v>
      </c>
      <c r="G4320" s="25" t="s">
        <v>1484</v>
      </c>
      <c r="H4320" s="24">
        <v>4742.33</v>
      </c>
      <c r="I4320" s="26">
        <v>0.17599999999999999</v>
      </c>
      <c r="J4320" s="25" t="b">
        <v>0</v>
      </c>
    </row>
    <row r="4321" spans="1:10" x14ac:dyDescent="0.25">
      <c r="A4321" s="23">
        <v>45127</v>
      </c>
      <c r="B4321" s="24">
        <v>1843645</v>
      </c>
      <c r="C4321" s="25" t="s">
        <v>2832</v>
      </c>
      <c r="D4321" s="24">
        <v>4452</v>
      </c>
      <c r="E4321" s="24">
        <v>625.05999999999995</v>
      </c>
      <c r="F4321" s="26">
        <v>0.14000000000000001</v>
      </c>
      <c r="G4321" s="25" t="s">
        <v>1484</v>
      </c>
      <c r="H4321" s="24">
        <v>4305.2</v>
      </c>
      <c r="I4321" s="26">
        <v>0.16200000000000001</v>
      </c>
      <c r="J4321" s="25" t="b">
        <v>0</v>
      </c>
    </row>
    <row r="4322" spans="1:10" x14ac:dyDescent="0.25">
      <c r="A4322" s="23">
        <v>45142</v>
      </c>
      <c r="B4322" s="24">
        <v>1844454</v>
      </c>
      <c r="C4322" s="25" t="s">
        <v>358</v>
      </c>
      <c r="D4322" s="24">
        <v>9775.99</v>
      </c>
      <c r="E4322" s="24">
        <v>1372.55</v>
      </c>
      <c r="F4322" s="26">
        <v>0.14000000000000001</v>
      </c>
      <c r="G4322" s="25" t="s">
        <v>1484</v>
      </c>
      <c r="H4322" s="24">
        <v>1917.98</v>
      </c>
      <c r="I4322" s="26">
        <v>0.22</v>
      </c>
      <c r="J4322" s="25" t="b">
        <v>1</v>
      </c>
    </row>
    <row r="4323" spans="1:10" x14ac:dyDescent="0.25">
      <c r="A4323" s="23">
        <v>45015</v>
      </c>
      <c r="B4323" s="24">
        <v>1838271</v>
      </c>
      <c r="C4323" s="25" t="s">
        <v>3216</v>
      </c>
      <c r="D4323" s="24">
        <v>4229</v>
      </c>
      <c r="E4323" s="24">
        <v>593.37</v>
      </c>
      <c r="F4323" s="26">
        <v>0.14000000000000001</v>
      </c>
      <c r="G4323" s="25" t="s">
        <v>1484</v>
      </c>
      <c r="H4323" s="24">
        <v>785.84</v>
      </c>
      <c r="I4323" s="26">
        <v>0.13600000000000001</v>
      </c>
      <c r="J4323" s="25" t="b">
        <v>0</v>
      </c>
    </row>
    <row r="4324" spans="1:10" x14ac:dyDescent="0.25">
      <c r="A4324" s="23">
        <v>45065</v>
      </c>
      <c r="B4324" s="24">
        <v>1840818</v>
      </c>
      <c r="C4324" s="25" t="s">
        <v>3091</v>
      </c>
      <c r="D4324" s="24">
        <v>3243</v>
      </c>
      <c r="E4324" s="24">
        <v>455.32</v>
      </c>
      <c r="F4324" s="26">
        <v>0.14000000000000001</v>
      </c>
      <c r="G4324" s="25" t="s">
        <v>1484</v>
      </c>
      <c r="H4324" s="24">
        <v>2166</v>
      </c>
      <c r="I4324" s="26">
        <v>0.2</v>
      </c>
      <c r="J4324" s="25" t="b">
        <v>1</v>
      </c>
    </row>
    <row r="4325" spans="1:10" x14ac:dyDescent="0.25">
      <c r="A4325" s="23">
        <v>45008</v>
      </c>
      <c r="B4325" s="24">
        <v>1837876</v>
      </c>
      <c r="C4325" s="25" t="s">
        <v>3217</v>
      </c>
      <c r="D4325" s="24">
        <v>2443.66</v>
      </c>
      <c r="E4325" s="24">
        <v>342.65</v>
      </c>
      <c r="F4325" s="26">
        <v>0.14000000000000001</v>
      </c>
      <c r="G4325" s="25" t="s">
        <v>1484</v>
      </c>
      <c r="H4325" s="24">
        <v>0</v>
      </c>
      <c r="I4325" s="26">
        <v>0</v>
      </c>
      <c r="J4325" s="25" t="b">
        <v>0</v>
      </c>
    </row>
    <row r="4326" spans="1:10" x14ac:dyDescent="0.25">
      <c r="A4326" s="23">
        <v>45120</v>
      </c>
      <c r="B4326" s="24">
        <v>1843318</v>
      </c>
      <c r="C4326" s="25" t="s">
        <v>3218</v>
      </c>
      <c r="D4326" s="24">
        <v>2503.9699999999998</v>
      </c>
      <c r="E4326" s="24">
        <v>351.11</v>
      </c>
      <c r="F4326" s="26">
        <v>0.14000000000000001</v>
      </c>
      <c r="G4326" s="25" t="s">
        <v>1484</v>
      </c>
      <c r="H4326" s="24">
        <v>0</v>
      </c>
      <c r="I4326" s="26">
        <v>0</v>
      </c>
      <c r="J4326" s="25" t="b">
        <v>0</v>
      </c>
    </row>
    <row r="4327" spans="1:10" x14ac:dyDescent="0.25">
      <c r="A4327" s="23">
        <v>45175</v>
      </c>
      <c r="B4327" s="24">
        <v>1846135</v>
      </c>
      <c r="C4327" s="25" t="s">
        <v>3219</v>
      </c>
      <c r="D4327" s="24">
        <v>2154</v>
      </c>
      <c r="E4327" s="24">
        <v>302.42</v>
      </c>
      <c r="F4327" s="26">
        <v>0.14000000000000001</v>
      </c>
      <c r="G4327" s="25" t="s">
        <v>1484</v>
      </c>
      <c r="H4327" s="24">
        <v>25035.599999999999</v>
      </c>
      <c r="I4327" s="26">
        <v>7.6999999999999999E-2</v>
      </c>
      <c r="J4327" s="25" t="b">
        <v>0</v>
      </c>
    </row>
    <row r="4328" spans="1:10" x14ac:dyDescent="0.25">
      <c r="A4328" s="23">
        <v>45138</v>
      </c>
      <c r="B4328" s="24">
        <v>1844238</v>
      </c>
      <c r="C4328" s="25" t="s">
        <v>3220</v>
      </c>
      <c r="D4328" s="24">
        <v>3332</v>
      </c>
      <c r="E4328" s="24">
        <v>467.81</v>
      </c>
      <c r="F4328" s="26">
        <v>0.14000000000000001</v>
      </c>
      <c r="G4328" s="25" t="s">
        <v>1484</v>
      </c>
      <c r="H4328" s="24">
        <v>0</v>
      </c>
      <c r="I4328" s="26">
        <v>0</v>
      </c>
      <c r="J4328" s="25" t="b">
        <v>0</v>
      </c>
    </row>
    <row r="4329" spans="1:10" x14ac:dyDescent="0.25">
      <c r="A4329" s="23">
        <v>45079</v>
      </c>
      <c r="B4329" s="24">
        <v>1841480</v>
      </c>
      <c r="C4329" s="25" t="s">
        <v>3221</v>
      </c>
      <c r="D4329" s="24">
        <v>1724.83</v>
      </c>
      <c r="E4329" s="24">
        <v>242.17</v>
      </c>
      <c r="F4329" s="26">
        <v>0.14000000000000001</v>
      </c>
      <c r="G4329" s="25" t="s">
        <v>1484</v>
      </c>
      <c r="H4329" s="24">
        <v>4228.91</v>
      </c>
      <c r="I4329" s="26">
        <v>0.218</v>
      </c>
      <c r="J4329" s="25" t="b">
        <v>1</v>
      </c>
    </row>
    <row r="4330" spans="1:10" x14ac:dyDescent="0.25">
      <c r="A4330" s="23">
        <v>45252</v>
      </c>
      <c r="B4330" s="24">
        <v>1849879</v>
      </c>
      <c r="C4330" s="25" t="s">
        <v>2888</v>
      </c>
      <c r="D4330" s="24">
        <v>42039.37</v>
      </c>
      <c r="E4330" s="24">
        <v>5880.05</v>
      </c>
      <c r="F4330" s="26">
        <v>0.14000000000000001</v>
      </c>
      <c r="G4330" s="25" t="s">
        <v>1484</v>
      </c>
      <c r="H4330" s="24">
        <v>854.44</v>
      </c>
      <c r="I4330" s="26">
        <v>0.22</v>
      </c>
      <c r="J4330" s="25" t="b">
        <v>1</v>
      </c>
    </row>
    <row r="4331" spans="1:10" x14ac:dyDescent="0.25">
      <c r="A4331" s="23">
        <v>45181</v>
      </c>
      <c r="B4331" s="24">
        <v>1846472</v>
      </c>
      <c r="C4331" s="25" t="s">
        <v>3222</v>
      </c>
      <c r="D4331" s="24">
        <v>12751.53</v>
      </c>
      <c r="E4331" s="24">
        <v>1784.01</v>
      </c>
      <c r="F4331" s="26">
        <v>0.14000000000000001</v>
      </c>
      <c r="G4331" s="25" t="s">
        <v>1484</v>
      </c>
      <c r="H4331" s="24">
        <v>0</v>
      </c>
      <c r="I4331" s="26">
        <v>0</v>
      </c>
      <c r="J4331" s="25" t="b">
        <v>0</v>
      </c>
    </row>
    <row r="4332" spans="1:10" x14ac:dyDescent="0.25">
      <c r="A4332" s="23">
        <v>45093</v>
      </c>
      <c r="B4332" s="24">
        <v>1842230</v>
      </c>
      <c r="C4332" s="25" t="s">
        <v>3223</v>
      </c>
      <c r="D4332" s="24">
        <v>4560</v>
      </c>
      <c r="E4332" s="24">
        <v>639.66999999999996</v>
      </c>
      <c r="F4332" s="26">
        <v>0.14000000000000001</v>
      </c>
      <c r="G4332" s="25" t="s">
        <v>1484</v>
      </c>
      <c r="H4332" s="24">
        <v>314069.40999999997</v>
      </c>
      <c r="I4332" s="26">
        <v>0</v>
      </c>
      <c r="J4332" s="25" t="b">
        <v>0</v>
      </c>
    </row>
    <row r="4333" spans="1:10" x14ac:dyDescent="0.25">
      <c r="A4333" s="23">
        <v>45125</v>
      </c>
      <c r="B4333" s="24">
        <v>1843510</v>
      </c>
      <c r="C4333" s="25" t="s">
        <v>3224</v>
      </c>
      <c r="D4333" s="24">
        <v>22042</v>
      </c>
      <c r="E4333" s="24">
        <v>3094</v>
      </c>
      <c r="F4333" s="26">
        <v>0.14000000000000001</v>
      </c>
      <c r="G4333" s="25" t="s">
        <v>1484</v>
      </c>
      <c r="H4333" s="24">
        <v>42268.03</v>
      </c>
      <c r="I4333" s="26">
        <v>0.14399999999999999</v>
      </c>
      <c r="J4333" s="25" t="b">
        <v>0</v>
      </c>
    </row>
    <row r="4334" spans="1:10" x14ac:dyDescent="0.25">
      <c r="A4334" s="23">
        <v>45196</v>
      </c>
      <c r="B4334" s="24">
        <v>1847355</v>
      </c>
      <c r="C4334" s="25" t="s">
        <v>312</v>
      </c>
      <c r="D4334" s="24">
        <v>8888.18</v>
      </c>
      <c r="E4334" s="24">
        <v>1247.9000000000001</v>
      </c>
      <c r="F4334" s="26">
        <v>0.14000000000000001</v>
      </c>
      <c r="G4334" s="25" t="s">
        <v>1484</v>
      </c>
      <c r="H4334" s="24">
        <v>404.58</v>
      </c>
      <c r="I4334" s="26">
        <v>0.13600000000000001</v>
      </c>
      <c r="J4334" s="25" t="b">
        <v>0</v>
      </c>
    </row>
    <row r="4335" spans="1:10" x14ac:dyDescent="0.25">
      <c r="A4335" s="23">
        <v>45033</v>
      </c>
      <c r="B4335" s="24">
        <v>1839069</v>
      </c>
      <c r="C4335" s="25" t="s">
        <v>3225</v>
      </c>
      <c r="D4335" s="24">
        <v>43608.46</v>
      </c>
      <c r="E4335" s="24">
        <v>6098.17</v>
      </c>
      <c r="F4335" s="26">
        <v>0.14000000000000001</v>
      </c>
      <c r="G4335" s="25" t="s">
        <v>1484</v>
      </c>
      <c r="H4335" s="24">
        <v>4453.3900000000003</v>
      </c>
      <c r="I4335" s="26">
        <v>0.20599999999999999</v>
      </c>
      <c r="J4335" s="25" t="b">
        <v>1</v>
      </c>
    </row>
    <row r="4336" spans="1:10" x14ac:dyDescent="0.25">
      <c r="A4336" s="23">
        <v>45125</v>
      </c>
      <c r="B4336" s="24">
        <v>1843499</v>
      </c>
      <c r="C4336" s="25" t="s">
        <v>3226</v>
      </c>
      <c r="D4336" s="24">
        <v>4230</v>
      </c>
      <c r="E4336" s="24">
        <v>593.13</v>
      </c>
      <c r="F4336" s="26">
        <v>0.14000000000000001</v>
      </c>
      <c r="G4336" s="25" t="s">
        <v>1484</v>
      </c>
      <c r="H4336" s="24">
        <v>11193</v>
      </c>
      <c r="I4336" s="26">
        <v>0.22</v>
      </c>
      <c r="J4336" s="25" t="b">
        <v>1</v>
      </c>
    </row>
    <row r="4337" spans="1:10" x14ac:dyDescent="0.25">
      <c r="A4337" s="23">
        <v>45149</v>
      </c>
      <c r="B4337" s="24">
        <v>1844848</v>
      </c>
      <c r="C4337" s="25" t="s">
        <v>3227</v>
      </c>
      <c r="D4337" s="24">
        <v>5274</v>
      </c>
      <c r="E4337" s="24">
        <v>740.73</v>
      </c>
      <c r="F4337" s="26">
        <v>0.14000000000000001</v>
      </c>
      <c r="G4337" s="25" t="s">
        <v>1484</v>
      </c>
      <c r="H4337" s="24">
        <v>301</v>
      </c>
      <c r="I4337" s="26">
        <v>0.25600000000000001</v>
      </c>
      <c r="J4337" s="25" t="b">
        <v>1</v>
      </c>
    </row>
    <row r="4338" spans="1:10" x14ac:dyDescent="0.25">
      <c r="A4338" s="23">
        <v>45168</v>
      </c>
      <c r="B4338" s="24">
        <v>1845842</v>
      </c>
      <c r="C4338" s="25" t="s">
        <v>3228</v>
      </c>
      <c r="D4338" s="24">
        <v>6050</v>
      </c>
      <c r="E4338" s="24">
        <v>846.99</v>
      </c>
      <c r="F4338" s="26">
        <v>0.14000000000000001</v>
      </c>
      <c r="G4338" s="25" t="s">
        <v>1484</v>
      </c>
      <c r="H4338" s="24">
        <v>3651.86</v>
      </c>
      <c r="I4338" s="26">
        <v>0.30299999999999999</v>
      </c>
      <c r="J4338" s="25" t="b">
        <v>1</v>
      </c>
    </row>
    <row r="4339" spans="1:10" x14ac:dyDescent="0.25">
      <c r="A4339" s="23">
        <v>45250</v>
      </c>
      <c r="B4339" s="24">
        <v>1849772</v>
      </c>
      <c r="C4339" s="25" t="s">
        <v>3229</v>
      </c>
      <c r="D4339" s="24">
        <v>2308.8000000000002</v>
      </c>
      <c r="E4339" s="24">
        <v>323.5</v>
      </c>
      <c r="F4339" s="26">
        <v>0.14000000000000001</v>
      </c>
      <c r="G4339" s="25" t="s">
        <v>1484</v>
      </c>
      <c r="H4339" s="24">
        <v>854.44</v>
      </c>
      <c r="I4339" s="26">
        <v>0.22</v>
      </c>
      <c r="J4339" s="25" t="b">
        <v>1</v>
      </c>
    </row>
    <row r="4340" spans="1:10" x14ac:dyDescent="0.25">
      <c r="A4340" s="23">
        <v>45068</v>
      </c>
      <c r="B4340" s="24">
        <v>1840930</v>
      </c>
      <c r="C4340" s="25" t="s">
        <v>3230</v>
      </c>
      <c r="D4340" s="24">
        <v>2287.1799999999998</v>
      </c>
      <c r="E4340" s="24">
        <v>321.12</v>
      </c>
      <c r="F4340" s="26">
        <v>0.14000000000000001</v>
      </c>
      <c r="G4340" s="25" t="s">
        <v>1484</v>
      </c>
      <c r="H4340" s="24">
        <v>1156.1099999999999</v>
      </c>
      <c r="I4340" s="26">
        <v>0.22500000000000001</v>
      </c>
      <c r="J4340" s="25" t="b">
        <v>1</v>
      </c>
    </row>
    <row r="4341" spans="1:10" x14ac:dyDescent="0.25">
      <c r="A4341" s="23">
        <v>45132</v>
      </c>
      <c r="B4341" s="24">
        <v>1843952</v>
      </c>
      <c r="C4341" s="25" t="s">
        <v>978</v>
      </c>
      <c r="D4341" s="24">
        <v>23310</v>
      </c>
      <c r="E4341" s="24">
        <v>3256.76</v>
      </c>
      <c r="F4341" s="26">
        <v>0.14000000000000001</v>
      </c>
      <c r="G4341" s="25" t="s">
        <v>1484</v>
      </c>
      <c r="H4341" s="24">
        <v>974.76</v>
      </c>
      <c r="I4341" s="26">
        <v>0.27600000000000002</v>
      </c>
      <c r="J4341" s="25" t="b">
        <v>1</v>
      </c>
    </row>
    <row r="4342" spans="1:10" x14ac:dyDescent="0.25">
      <c r="A4342" s="23">
        <v>45211</v>
      </c>
      <c r="B4342" s="24">
        <v>1848063</v>
      </c>
      <c r="C4342" s="25" t="s">
        <v>3231</v>
      </c>
      <c r="D4342" s="24">
        <v>2971</v>
      </c>
      <c r="E4342" s="24">
        <v>417.13</v>
      </c>
      <c r="F4342" s="26">
        <v>0.14000000000000001</v>
      </c>
      <c r="G4342" s="25" t="s">
        <v>1484</v>
      </c>
      <c r="H4342" s="24">
        <v>40431.39</v>
      </c>
      <c r="I4342" s="26">
        <v>0.23200000000000001</v>
      </c>
      <c r="J4342" s="25" t="b">
        <v>1</v>
      </c>
    </row>
    <row r="4343" spans="1:10" x14ac:dyDescent="0.25">
      <c r="A4343" s="23">
        <v>44986</v>
      </c>
      <c r="B4343" s="24">
        <v>1836593</v>
      </c>
      <c r="C4343" s="25" t="s">
        <v>3232</v>
      </c>
      <c r="D4343" s="24">
        <v>3728.69</v>
      </c>
      <c r="E4343" s="24">
        <v>523.51</v>
      </c>
      <c r="F4343" s="26">
        <v>0.14000000000000001</v>
      </c>
      <c r="G4343" s="25" t="s">
        <v>1484</v>
      </c>
      <c r="H4343" s="24">
        <v>12545.63</v>
      </c>
      <c r="I4343" s="26">
        <v>0.14199999999999999</v>
      </c>
      <c r="J4343" s="25" t="b">
        <v>0</v>
      </c>
    </row>
    <row r="4344" spans="1:10" x14ac:dyDescent="0.25">
      <c r="A4344" s="23">
        <v>44932</v>
      </c>
      <c r="B4344" s="24">
        <v>1834189</v>
      </c>
      <c r="C4344" s="25" t="s">
        <v>3233</v>
      </c>
      <c r="D4344" s="24">
        <v>16850</v>
      </c>
      <c r="E4344" s="24">
        <v>2353.17</v>
      </c>
      <c r="F4344" s="26">
        <v>0.14000000000000001</v>
      </c>
      <c r="G4344" s="25" t="s">
        <v>1484</v>
      </c>
      <c r="H4344" s="24">
        <v>62314.26</v>
      </c>
      <c r="I4344" s="26">
        <v>0.22</v>
      </c>
      <c r="J4344" s="25" t="b">
        <v>1</v>
      </c>
    </row>
    <row r="4345" spans="1:10" x14ac:dyDescent="0.25">
      <c r="A4345" s="23">
        <v>45022</v>
      </c>
      <c r="B4345" s="24">
        <v>1838623</v>
      </c>
      <c r="C4345" s="25" t="s">
        <v>1381</v>
      </c>
      <c r="D4345" s="24">
        <v>5400</v>
      </c>
      <c r="E4345" s="24">
        <v>753.4</v>
      </c>
      <c r="F4345" s="26">
        <v>0.14000000000000001</v>
      </c>
      <c r="G4345" s="25" t="s">
        <v>1484</v>
      </c>
      <c r="H4345" s="24">
        <v>0</v>
      </c>
      <c r="I4345" s="26">
        <v>0</v>
      </c>
      <c r="J4345" s="25" t="b">
        <v>0</v>
      </c>
    </row>
    <row r="4346" spans="1:10" x14ac:dyDescent="0.25">
      <c r="A4346" s="23">
        <v>45152</v>
      </c>
      <c r="B4346" s="24">
        <v>1844890</v>
      </c>
      <c r="C4346" s="25" t="s">
        <v>3234</v>
      </c>
      <c r="D4346" s="24">
        <v>3372</v>
      </c>
      <c r="E4346" s="24">
        <v>473.42</v>
      </c>
      <c r="F4346" s="26">
        <v>0.14000000000000001</v>
      </c>
      <c r="G4346" s="25" t="s">
        <v>1484</v>
      </c>
      <c r="H4346" s="24">
        <v>2621.6</v>
      </c>
      <c r="I4346" s="26">
        <v>0.22</v>
      </c>
      <c r="J4346" s="25" t="b">
        <v>1</v>
      </c>
    </row>
    <row r="4347" spans="1:10" x14ac:dyDescent="0.25">
      <c r="A4347" s="23">
        <v>44977</v>
      </c>
      <c r="B4347" s="24">
        <v>1836144</v>
      </c>
      <c r="C4347" s="25" t="s">
        <v>3235</v>
      </c>
      <c r="D4347" s="24">
        <v>27105.49</v>
      </c>
      <c r="E4347" s="24">
        <v>3792.44</v>
      </c>
      <c r="F4347" s="26">
        <v>0.14000000000000001</v>
      </c>
      <c r="G4347" s="25" t="s">
        <v>1484</v>
      </c>
      <c r="H4347" s="24">
        <v>0</v>
      </c>
      <c r="I4347" s="26">
        <v>0</v>
      </c>
      <c r="J4347" s="25" t="b">
        <v>0</v>
      </c>
    </row>
    <row r="4348" spans="1:10" x14ac:dyDescent="0.25">
      <c r="A4348" s="23">
        <v>45187</v>
      </c>
      <c r="B4348" s="24">
        <v>1846842</v>
      </c>
      <c r="C4348" s="25" t="s">
        <v>2882</v>
      </c>
      <c r="D4348" s="24">
        <v>7291</v>
      </c>
      <c r="E4348" s="24">
        <v>1021.63</v>
      </c>
      <c r="F4348" s="26">
        <v>0.14000000000000001</v>
      </c>
      <c r="G4348" s="25" t="s">
        <v>1484</v>
      </c>
      <c r="H4348" s="24">
        <v>0</v>
      </c>
      <c r="I4348" s="26">
        <v>0</v>
      </c>
      <c r="J4348" s="25" t="b">
        <v>0</v>
      </c>
    </row>
    <row r="4349" spans="1:10" x14ac:dyDescent="0.25">
      <c r="A4349" s="23">
        <v>45029</v>
      </c>
      <c r="B4349" s="24">
        <v>1838897</v>
      </c>
      <c r="C4349" s="25" t="s">
        <v>3236</v>
      </c>
      <c r="D4349" s="24">
        <v>7278</v>
      </c>
      <c r="E4349" s="24">
        <v>1021.3</v>
      </c>
      <c r="F4349" s="26">
        <v>0.14000000000000001</v>
      </c>
      <c r="G4349" s="25" t="s">
        <v>1484</v>
      </c>
      <c r="H4349" s="24">
        <v>493.25</v>
      </c>
      <c r="I4349" s="26">
        <v>0.20599999999999999</v>
      </c>
      <c r="J4349" s="25" t="b">
        <v>1</v>
      </c>
    </row>
    <row r="4350" spans="1:10" x14ac:dyDescent="0.25">
      <c r="A4350" s="23">
        <v>44931</v>
      </c>
      <c r="B4350" s="24">
        <v>1834142</v>
      </c>
      <c r="C4350" s="25" t="s">
        <v>3237</v>
      </c>
      <c r="D4350" s="24">
        <v>2015.51</v>
      </c>
      <c r="E4350" s="24">
        <v>282.61</v>
      </c>
      <c r="F4350" s="26">
        <v>0.14000000000000001</v>
      </c>
      <c r="G4350" s="25" t="s">
        <v>1484</v>
      </c>
      <c r="H4350" s="24">
        <v>53747.47</v>
      </c>
      <c r="I4350" s="26">
        <v>0.14399999999999999</v>
      </c>
      <c r="J4350" s="25" t="b">
        <v>0</v>
      </c>
    </row>
    <row r="4351" spans="1:10" x14ac:dyDescent="0.25">
      <c r="A4351" s="23">
        <v>44952</v>
      </c>
      <c r="B4351" s="24">
        <v>1835043</v>
      </c>
      <c r="C4351" s="25" t="s">
        <v>3238</v>
      </c>
      <c r="D4351" s="24">
        <v>4997.24</v>
      </c>
      <c r="E4351" s="24">
        <v>698.37</v>
      </c>
      <c r="F4351" s="26">
        <v>0.14000000000000001</v>
      </c>
      <c r="G4351" s="25" t="s">
        <v>1484</v>
      </c>
      <c r="H4351" s="24">
        <v>1515.36</v>
      </c>
      <c r="I4351" s="26">
        <v>0.22</v>
      </c>
      <c r="J4351" s="25" t="b">
        <v>1</v>
      </c>
    </row>
    <row r="4352" spans="1:10" x14ac:dyDescent="0.25">
      <c r="A4352" s="23">
        <v>45147</v>
      </c>
      <c r="B4352" s="24">
        <v>1844722</v>
      </c>
      <c r="C4352" s="25" t="s">
        <v>3239</v>
      </c>
      <c r="D4352" s="24">
        <v>11177</v>
      </c>
      <c r="E4352" s="24">
        <v>1567.24</v>
      </c>
      <c r="F4352" s="26">
        <v>0.14000000000000001</v>
      </c>
      <c r="G4352" s="25" t="s">
        <v>1484</v>
      </c>
      <c r="H4352" s="24">
        <v>854.44</v>
      </c>
      <c r="I4352" s="26">
        <v>0.22</v>
      </c>
      <c r="J4352" s="25" t="b">
        <v>1</v>
      </c>
    </row>
    <row r="4353" spans="1:10" x14ac:dyDescent="0.25">
      <c r="A4353" s="23">
        <v>45265</v>
      </c>
      <c r="B4353" s="24">
        <v>1850301</v>
      </c>
      <c r="C4353" s="25" t="s">
        <v>3240</v>
      </c>
      <c r="D4353" s="24">
        <v>2447.6999999999998</v>
      </c>
      <c r="E4353" s="24">
        <v>342.97</v>
      </c>
      <c r="F4353" s="26">
        <v>0.14000000000000001</v>
      </c>
      <c r="G4353" s="25" t="s">
        <v>1484</v>
      </c>
      <c r="H4353" s="24">
        <v>359.25</v>
      </c>
      <c r="I4353" s="26">
        <v>0.32700000000000001</v>
      </c>
      <c r="J4353" s="25" t="b">
        <v>1</v>
      </c>
    </row>
    <row r="4354" spans="1:10" x14ac:dyDescent="0.25">
      <c r="A4354" s="23">
        <v>45097</v>
      </c>
      <c r="B4354" s="24">
        <v>1842333</v>
      </c>
      <c r="C4354" s="25" t="s">
        <v>2825</v>
      </c>
      <c r="D4354" s="24">
        <v>4014</v>
      </c>
      <c r="E4354" s="24">
        <v>561.53</v>
      </c>
      <c r="F4354" s="26">
        <v>0.14000000000000001</v>
      </c>
      <c r="G4354" s="25" t="s">
        <v>1484</v>
      </c>
      <c r="H4354" s="24">
        <v>13133.12</v>
      </c>
      <c r="I4354" s="26">
        <v>0.13600000000000001</v>
      </c>
      <c r="J4354" s="25" t="b">
        <v>0</v>
      </c>
    </row>
    <row r="4355" spans="1:10" x14ac:dyDescent="0.25">
      <c r="A4355" s="23">
        <v>45021</v>
      </c>
      <c r="B4355" s="24">
        <v>1838580</v>
      </c>
      <c r="C4355" s="25" t="s">
        <v>1190</v>
      </c>
      <c r="D4355" s="24">
        <v>1590</v>
      </c>
      <c r="E4355" s="24">
        <v>223.02</v>
      </c>
      <c r="F4355" s="26">
        <v>0.14000000000000001</v>
      </c>
      <c r="G4355" s="25" t="s">
        <v>1484</v>
      </c>
      <c r="H4355" s="24">
        <v>4789.16</v>
      </c>
      <c r="I4355" s="26">
        <v>0.223</v>
      </c>
      <c r="J4355" s="25" t="b">
        <v>1</v>
      </c>
    </row>
    <row r="4356" spans="1:10" x14ac:dyDescent="0.25">
      <c r="A4356" s="23">
        <v>45142</v>
      </c>
      <c r="B4356" s="24">
        <v>1844503</v>
      </c>
      <c r="C4356" s="25" t="s">
        <v>3241</v>
      </c>
      <c r="D4356" s="24">
        <v>894</v>
      </c>
      <c r="E4356" s="24">
        <v>125.52</v>
      </c>
      <c r="F4356" s="26">
        <v>0.14000000000000001</v>
      </c>
      <c r="G4356" s="25" t="s">
        <v>1484</v>
      </c>
      <c r="H4356" s="24">
        <v>0</v>
      </c>
      <c r="I4356" s="26">
        <v>0</v>
      </c>
      <c r="J4356" s="25" t="b">
        <v>0</v>
      </c>
    </row>
    <row r="4357" spans="1:10" x14ac:dyDescent="0.25">
      <c r="A4357" s="23">
        <v>45107</v>
      </c>
      <c r="B4357" s="24">
        <v>1842828</v>
      </c>
      <c r="C4357" s="25" t="s">
        <v>3096</v>
      </c>
      <c r="D4357" s="24">
        <v>5157</v>
      </c>
      <c r="E4357" s="24">
        <v>724.23</v>
      </c>
      <c r="F4357" s="26">
        <v>0.14000000000000001</v>
      </c>
      <c r="G4357" s="25" t="s">
        <v>1484</v>
      </c>
      <c r="H4357" s="24">
        <v>838.7</v>
      </c>
      <c r="I4357" s="26">
        <v>0.20300000000000001</v>
      </c>
      <c r="J4357" s="25" t="b">
        <v>1</v>
      </c>
    </row>
    <row r="4358" spans="1:10" x14ac:dyDescent="0.25">
      <c r="A4358" s="23">
        <v>45034</v>
      </c>
      <c r="B4358" s="24">
        <v>1839158</v>
      </c>
      <c r="C4358" s="25" t="s">
        <v>3242</v>
      </c>
      <c r="D4358" s="24">
        <v>3159.87</v>
      </c>
      <c r="E4358" s="24">
        <v>443.65</v>
      </c>
      <c r="F4358" s="26">
        <v>0.14000000000000001</v>
      </c>
      <c r="G4358" s="25" t="s">
        <v>1484</v>
      </c>
      <c r="H4358" s="24">
        <v>436.24</v>
      </c>
      <c r="I4358" s="26">
        <v>0.22</v>
      </c>
      <c r="J4358" s="25" t="b">
        <v>1</v>
      </c>
    </row>
    <row r="4359" spans="1:10" x14ac:dyDescent="0.25">
      <c r="A4359" s="23">
        <v>44980</v>
      </c>
      <c r="B4359" s="24">
        <v>1836355</v>
      </c>
      <c r="C4359" s="25" t="s">
        <v>443</v>
      </c>
      <c r="D4359" s="24">
        <v>1797.24</v>
      </c>
      <c r="E4359" s="24">
        <v>252.33</v>
      </c>
      <c r="F4359" s="26">
        <v>0.14000000000000001</v>
      </c>
      <c r="G4359" s="25" t="s">
        <v>1484</v>
      </c>
      <c r="H4359" s="24">
        <v>2279.0300000000002</v>
      </c>
      <c r="I4359" s="26">
        <v>0.18099999999999999</v>
      </c>
      <c r="J4359" s="25" t="b">
        <v>1</v>
      </c>
    </row>
    <row r="4360" spans="1:10" x14ac:dyDescent="0.25">
      <c r="A4360" s="23">
        <v>45205</v>
      </c>
      <c r="B4360" s="24">
        <v>1847775</v>
      </c>
      <c r="C4360" s="25" t="s">
        <v>3243</v>
      </c>
      <c r="D4360" s="24">
        <v>52369.57</v>
      </c>
      <c r="E4360" s="24">
        <v>7337.96</v>
      </c>
      <c r="F4360" s="26">
        <v>0.14000000000000001</v>
      </c>
      <c r="G4360" s="25" t="s">
        <v>1484</v>
      </c>
      <c r="H4360" s="24">
        <v>2413</v>
      </c>
      <c r="I4360" s="26">
        <v>0.22800000000000001</v>
      </c>
      <c r="J4360" s="25" t="b">
        <v>1</v>
      </c>
    </row>
    <row r="4361" spans="1:10" x14ac:dyDescent="0.25">
      <c r="A4361" s="23">
        <v>45013</v>
      </c>
      <c r="B4361" s="24">
        <v>1838098</v>
      </c>
      <c r="C4361" s="25" t="s">
        <v>3244</v>
      </c>
      <c r="D4361" s="24">
        <v>2804.26</v>
      </c>
      <c r="E4361" s="24">
        <v>393.21</v>
      </c>
      <c r="F4361" s="26">
        <v>0.14000000000000001</v>
      </c>
      <c r="G4361" s="25" t="s">
        <v>1484</v>
      </c>
      <c r="H4361" s="24">
        <v>986.48</v>
      </c>
      <c r="I4361" s="26">
        <v>0.22700000000000001</v>
      </c>
      <c r="J4361" s="25" t="b">
        <v>1</v>
      </c>
    </row>
    <row r="4362" spans="1:10" x14ac:dyDescent="0.25">
      <c r="A4362" s="23">
        <v>45246</v>
      </c>
      <c r="B4362" s="24">
        <v>1849636</v>
      </c>
      <c r="C4362" s="25" t="s">
        <v>3245</v>
      </c>
      <c r="D4362" s="24">
        <v>4864.72</v>
      </c>
      <c r="E4362" s="24">
        <v>684.57</v>
      </c>
      <c r="F4362" s="26">
        <v>0.14099999999999999</v>
      </c>
      <c r="G4362" s="25" t="s">
        <v>1484</v>
      </c>
      <c r="H4362" s="24">
        <v>2567.25</v>
      </c>
      <c r="I4362" s="26">
        <v>0.24299999999999999</v>
      </c>
      <c r="J4362" s="25" t="b">
        <v>1</v>
      </c>
    </row>
    <row r="4363" spans="1:10" x14ac:dyDescent="0.25">
      <c r="A4363" s="23">
        <v>45022</v>
      </c>
      <c r="B4363" s="24">
        <v>1838642</v>
      </c>
      <c r="C4363" s="25" t="s">
        <v>3246</v>
      </c>
      <c r="D4363" s="24">
        <v>3932</v>
      </c>
      <c r="E4363" s="24">
        <v>552.9</v>
      </c>
      <c r="F4363" s="26">
        <v>0.14099999999999999</v>
      </c>
      <c r="G4363" s="25" t="s">
        <v>1484</v>
      </c>
      <c r="H4363" s="24">
        <v>3768.72</v>
      </c>
      <c r="I4363" s="26">
        <v>0.22</v>
      </c>
      <c r="J4363" s="25" t="b">
        <v>1</v>
      </c>
    </row>
    <row r="4364" spans="1:10" x14ac:dyDescent="0.25">
      <c r="A4364" s="23">
        <v>45156</v>
      </c>
      <c r="B4364" s="24">
        <v>1845204</v>
      </c>
      <c r="C4364" s="25" t="s">
        <v>1190</v>
      </c>
      <c r="D4364" s="24">
        <v>2834</v>
      </c>
      <c r="E4364" s="24">
        <v>400.87</v>
      </c>
      <c r="F4364" s="26">
        <v>0.14099999999999999</v>
      </c>
      <c r="G4364" s="25" t="s">
        <v>1484</v>
      </c>
      <c r="H4364" s="24">
        <v>116.16</v>
      </c>
      <c r="I4364" s="26">
        <v>0.377</v>
      </c>
      <c r="J4364" s="25" t="b">
        <v>1</v>
      </c>
    </row>
    <row r="4365" spans="1:10" x14ac:dyDescent="0.25">
      <c r="A4365" s="23">
        <v>45079</v>
      </c>
      <c r="B4365" s="24">
        <v>1841501</v>
      </c>
      <c r="C4365" s="25" t="s">
        <v>3247</v>
      </c>
      <c r="D4365" s="24">
        <v>9624</v>
      </c>
      <c r="E4365" s="24">
        <v>1353.5</v>
      </c>
      <c r="F4365" s="26">
        <v>0.14099999999999999</v>
      </c>
      <c r="G4365" s="25" t="s">
        <v>1484</v>
      </c>
      <c r="H4365" s="24">
        <v>46420.35</v>
      </c>
      <c r="I4365" s="26">
        <v>7.2999999999999995E-2</v>
      </c>
      <c r="J4365" s="25" t="b">
        <v>0</v>
      </c>
    </row>
    <row r="4366" spans="1:10" x14ac:dyDescent="0.25">
      <c r="A4366" s="23">
        <v>45162</v>
      </c>
      <c r="B4366" s="24">
        <v>1845536</v>
      </c>
      <c r="C4366" s="25" t="s">
        <v>3248</v>
      </c>
      <c r="D4366" s="24">
        <v>405.32</v>
      </c>
      <c r="E4366" s="24">
        <v>57.13</v>
      </c>
      <c r="F4366" s="26">
        <v>0.14099999999999999</v>
      </c>
      <c r="G4366" s="25" t="s">
        <v>1484</v>
      </c>
      <c r="H4366" s="24">
        <v>9507.52</v>
      </c>
      <c r="I4366" s="26">
        <v>0.13600000000000001</v>
      </c>
      <c r="J4366" s="25" t="b">
        <v>0</v>
      </c>
    </row>
    <row r="4367" spans="1:10" x14ac:dyDescent="0.25">
      <c r="A4367" s="23">
        <v>45219</v>
      </c>
      <c r="B4367" s="24">
        <v>1848466</v>
      </c>
      <c r="C4367" s="25" t="s">
        <v>82</v>
      </c>
      <c r="D4367" s="24">
        <v>5422</v>
      </c>
      <c r="E4367" s="24">
        <v>765.53</v>
      </c>
      <c r="F4367" s="26">
        <v>0.14099999999999999</v>
      </c>
      <c r="G4367" s="25" t="s">
        <v>1484</v>
      </c>
      <c r="H4367" s="24">
        <v>85.82</v>
      </c>
      <c r="I4367" s="26">
        <v>0.27400000000000002</v>
      </c>
      <c r="J4367" s="25" t="b">
        <v>1</v>
      </c>
    </row>
    <row r="4368" spans="1:10" x14ac:dyDescent="0.25">
      <c r="A4368" s="23">
        <v>45191</v>
      </c>
      <c r="B4368" s="24">
        <v>1847067</v>
      </c>
      <c r="C4368" s="25" t="s">
        <v>1258</v>
      </c>
      <c r="D4368" s="24">
        <v>7107</v>
      </c>
      <c r="E4368" s="24">
        <v>1000</v>
      </c>
      <c r="F4368" s="26">
        <v>0.14099999999999999</v>
      </c>
      <c r="G4368" s="25" t="s">
        <v>1484</v>
      </c>
      <c r="H4368" s="24">
        <v>0</v>
      </c>
      <c r="I4368" s="26">
        <v>0</v>
      </c>
      <c r="J4368" s="25" t="b">
        <v>0</v>
      </c>
    </row>
    <row r="4369" spans="1:10" x14ac:dyDescent="0.25">
      <c r="A4369" s="23">
        <v>44994</v>
      </c>
      <c r="B4369" s="24">
        <v>1837139</v>
      </c>
      <c r="C4369" s="25" t="s">
        <v>3249</v>
      </c>
      <c r="D4369" s="24">
        <v>15200</v>
      </c>
      <c r="E4369" s="24">
        <v>2146.98</v>
      </c>
      <c r="F4369" s="26">
        <v>0.14099999999999999</v>
      </c>
      <c r="G4369" s="25" t="s">
        <v>1484</v>
      </c>
      <c r="H4369" s="24">
        <v>31.24</v>
      </c>
      <c r="I4369" s="26">
        <v>0.40799999999999997</v>
      </c>
      <c r="J4369" s="25" t="b">
        <v>1</v>
      </c>
    </row>
    <row r="4370" spans="1:10" x14ac:dyDescent="0.25">
      <c r="A4370" s="23">
        <v>45099</v>
      </c>
      <c r="B4370" s="24">
        <v>1842421</v>
      </c>
      <c r="C4370" s="25" t="s">
        <v>900</v>
      </c>
      <c r="D4370" s="24">
        <v>324</v>
      </c>
      <c r="E4370" s="24">
        <v>45.7</v>
      </c>
      <c r="F4370" s="26">
        <v>0.14099999999999999</v>
      </c>
      <c r="G4370" s="25" t="s">
        <v>1484</v>
      </c>
      <c r="H4370" s="24">
        <v>688.5</v>
      </c>
      <c r="I4370" s="26">
        <v>0.19800000000000001</v>
      </c>
      <c r="J4370" s="25" t="b">
        <v>1</v>
      </c>
    </row>
    <row r="4371" spans="1:10" x14ac:dyDescent="0.25">
      <c r="A4371" s="23">
        <v>45131</v>
      </c>
      <c r="B4371" s="24">
        <v>1843860</v>
      </c>
      <c r="C4371" s="25" t="s">
        <v>1179</v>
      </c>
      <c r="D4371" s="24">
        <v>7944</v>
      </c>
      <c r="E4371" s="24">
        <v>1123.43</v>
      </c>
      <c r="F4371" s="26">
        <v>0.14099999999999999</v>
      </c>
      <c r="G4371" s="25" t="s">
        <v>1484</v>
      </c>
      <c r="H4371" s="24">
        <v>9585.08</v>
      </c>
      <c r="I4371" s="26">
        <v>0.309</v>
      </c>
      <c r="J4371" s="25" t="b">
        <v>1</v>
      </c>
    </row>
    <row r="4372" spans="1:10" x14ac:dyDescent="0.25">
      <c r="A4372" s="23">
        <v>45181</v>
      </c>
      <c r="B4372" s="24">
        <v>1846490</v>
      </c>
      <c r="C4372" s="25" t="s">
        <v>2955</v>
      </c>
      <c r="D4372" s="24">
        <v>5539</v>
      </c>
      <c r="E4372" s="24">
        <v>780.77</v>
      </c>
      <c r="F4372" s="26">
        <v>0.14099999999999999</v>
      </c>
      <c r="G4372" s="25" t="s">
        <v>1484</v>
      </c>
      <c r="H4372" s="24">
        <v>14158.62</v>
      </c>
      <c r="I4372" s="26">
        <v>0.18099999999999999</v>
      </c>
      <c r="J4372" s="25" t="b">
        <v>1</v>
      </c>
    </row>
    <row r="4373" spans="1:10" x14ac:dyDescent="0.25">
      <c r="A4373" s="23">
        <v>45166</v>
      </c>
      <c r="B4373" s="24">
        <v>1845682</v>
      </c>
      <c r="C4373" s="25" t="s">
        <v>859</v>
      </c>
      <c r="D4373" s="24">
        <v>1100</v>
      </c>
      <c r="E4373" s="24">
        <v>155.19999999999999</v>
      </c>
      <c r="F4373" s="26">
        <v>0.14099999999999999</v>
      </c>
      <c r="G4373" s="25" t="s">
        <v>1484</v>
      </c>
      <c r="H4373" s="24">
        <v>0</v>
      </c>
      <c r="I4373" s="26">
        <v>0</v>
      </c>
      <c r="J4373" s="25" t="b">
        <v>0</v>
      </c>
    </row>
    <row r="4374" spans="1:10" x14ac:dyDescent="0.25">
      <c r="A4374" s="23">
        <v>45009</v>
      </c>
      <c r="B4374" s="24">
        <v>1837933</v>
      </c>
      <c r="C4374" s="25" t="s">
        <v>63</v>
      </c>
      <c r="D4374" s="24">
        <v>21779</v>
      </c>
      <c r="E4374" s="24">
        <v>3065.43</v>
      </c>
      <c r="F4374" s="26">
        <v>0.14099999999999999</v>
      </c>
      <c r="G4374" s="25" t="s">
        <v>1484</v>
      </c>
      <c r="H4374" s="24">
        <v>2073</v>
      </c>
      <c r="I4374" s="26">
        <v>0.28100000000000003</v>
      </c>
      <c r="J4374" s="25" t="b">
        <v>1</v>
      </c>
    </row>
    <row r="4375" spans="1:10" x14ac:dyDescent="0.25">
      <c r="A4375" s="23">
        <v>45015</v>
      </c>
      <c r="B4375" s="24">
        <v>1838193</v>
      </c>
      <c r="C4375" s="25" t="s">
        <v>2239</v>
      </c>
      <c r="D4375" s="24">
        <v>550.65</v>
      </c>
      <c r="E4375" s="24">
        <v>77.8</v>
      </c>
      <c r="F4375" s="26">
        <v>0.14099999999999999</v>
      </c>
      <c r="G4375" s="25" t="s">
        <v>1484</v>
      </c>
      <c r="H4375" s="24">
        <v>0</v>
      </c>
      <c r="I4375" s="26">
        <v>0</v>
      </c>
      <c r="J4375" s="25" t="b">
        <v>0</v>
      </c>
    </row>
    <row r="4376" spans="1:10" x14ac:dyDescent="0.25">
      <c r="A4376" s="23">
        <v>45015</v>
      </c>
      <c r="B4376" s="24">
        <v>1838288</v>
      </c>
      <c r="C4376" s="25" t="s">
        <v>3250</v>
      </c>
      <c r="D4376" s="24">
        <v>5259</v>
      </c>
      <c r="E4376" s="24">
        <v>739.83</v>
      </c>
      <c r="F4376" s="26">
        <v>0.14099999999999999</v>
      </c>
      <c r="G4376" s="25" t="s">
        <v>1484</v>
      </c>
      <c r="H4376" s="24">
        <v>424.42</v>
      </c>
      <c r="I4376" s="26">
        <v>0.13600000000000001</v>
      </c>
      <c r="J4376" s="25" t="b">
        <v>0</v>
      </c>
    </row>
    <row r="4377" spans="1:10" x14ac:dyDescent="0.25">
      <c r="A4377" s="23">
        <v>45015</v>
      </c>
      <c r="B4377" s="24">
        <v>1838247</v>
      </c>
      <c r="C4377" s="25" t="s">
        <v>982</v>
      </c>
      <c r="D4377" s="24">
        <v>18280</v>
      </c>
      <c r="E4377" s="24">
        <v>2571.75</v>
      </c>
      <c r="F4377" s="26">
        <v>0.14099999999999999</v>
      </c>
      <c r="G4377" s="25" t="s">
        <v>1484</v>
      </c>
      <c r="H4377" s="24">
        <v>297.12</v>
      </c>
      <c r="I4377" s="26">
        <v>0.93899999999999995</v>
      </c>
      <c r="J4377" s="25" t="b">
        <v>1</v>
      </c>
    </row>
    <row r="4378" spans="1:10" x14ac:dyDescent="0.25">
      <c r="A4378" s="23">
        <v>44977</v>
      </c>
      <c r="B4378" s="24">
        <v>1836108</v>
      </c>
      <c r="C4378" s="25" t="s">
        <v>3251</v>
      </c>
      <c r="D4378" s="24">
        <v>8790</v>
      </c>
      <c r="E4378" s="24">
        <v>1242.23</v>
      </c>
      <c r="F4378" s="26">
        <v>0.14099999999999999</v>
      </c>
      <c r="G4378" s="25" t="s">
        <v>1484</v>
      </c>
      <c r="H4378" s="24">
        <v>3189.54</v>
      </c>
      <c r="I4378" s="26">
        <v>0.318</v>
      </c>
      <c r="J4378" s="25" t="b">
        <v>1</v>
      </c>
    </row>
    <row r="4379" spans="1:10" x14ac:dyDescent="0.25">
      <c r="A4379" s="23">
        <v>45020</v>
      </c>
      <c r="B4379" s="24">
        <v>1838468</v>
      </c>
      <c r="C4379" s="25" t="s">
        <v>313</v>
      </c>
      <c r="D4379" s="24">
        <v>1100</v>
      </c>
      <c r="E4379" s="24">
        <v>155.19999999999999</v>
      </c>
      <c r="F4379" s="26">
        <v>0.14099999999999999</v>
      </c>
      <c r="G4379" s="25" t="s">
        <v>1484</v>
      </c>
      <c r="H4379" s="24">
        <v>429.68</v>
      </c>
      <c r="I4379" s="26">
        <v>0.22</v>
      </c>
      <c r="J4379" s="25" t="b">
        <v>1</v>
      </c>
    </row>
    <row r="4380" spans="1:10" x14ac:dyDescent="0.25">
      <c r="A4380" s="23">
        <v>45202</v>
      </c>
      <c r="B4380" s="24">
        <v>1847647</v>
      </c>
      <c r="C4380" s="25" t="s">
        <v>3252</v>
      </c>
      <c r="D4380" s="24">
        <v>27984</v>
      </c>
      <c r="E4380" s="24">
        <v>3950.03</v>
      </c>
      <c r="F4380" s="26">
        <v>0.14099999999999999</v>
      </c>
      <c r="G4380" s="25" t="s">
        <v>1484</v>
      </c>
      <c r="H4380" s="24">
        <v>65114.13</v>
      </c>
      <c r="I4380" s="26">
        <v>4.5999999999999999E-2</v>
      </c>
      <c r="J4380" s="25" t="b">
        <v>0</v>
      </c>
    </row>
    <row r="4381" spans="1:10" x14ac:dyDescent="0.25">
      <c r="A4381" s="23">
        <v>45211</v>
      </c>
      <c r="B4381" s="24">
        <v>1848095</v>
      </c>
      <c r="C4381" s="25" t="s">
        <v>3253</v>
      </c>
      <c r="D4381" s="24">
        <v>10804</v>
      </c>
      <c r="E4381" s="24">
        <v>1517.97</v>
      </c>
      <c r="F4381" s="26">
        <v>0.14099999999999999</v>
      </c>
      <c r="G4381" s="25" t="s">
        <v>1484</v>
      </c>
      <c r="H4381" s="24">
        <v>-213.98</v>
      </c>
      <c r="I4381" s="26">
        <v>-8.7669999999999995</v>
      </c>
      <c r="J4381" s="25" t="b">
        <v>0</v>
      </c>
    </row>
    <row r="4382" spans="1:10" x14ac:dyDescent="0.25">
      <c r="A4382" s="23">
        <v>44958</v>
      </c>
      <c r="B4382" s="24">
        <v>1835294</v>
      </c>
      <c r="C4382" s="25" t="s">
        <v>1468</v>
      </c>
      <c r="D4382" s="24">
        <v>532</v>
      </c>
      <c r="E4382" s="24">
        <v>75</v>
      </c>
      <c r="F4382" s="26">
        <v>0.14099999999999999</v>
      </c>
      <c r="G4382" s="25" t="s">
        <v>1484</v>
      </c>
      <c r="H4382" s="24">
        <v>733.42</v>
      </c>
      <c r="I4382" s="26">
        <v>0.193</v>
      </c>
      <c r="J4382" s="25" t="b">
        <v>1</v>
      </c>
    </row>
    <row r="4383" spans="1:10" x14ac:dyDescent="0.25">
      <c r="A4383" s="23">
        <v>45057</v>
      </c>
      <c r="B4383" s="24">
        <v>1840431</v>
      </c>
      <c r="C4383" s="25" t="s">
        <v>3254</v>
      </c>
      <c r="D4383" s="24">
        <v>4722</v>
      </c>
      <c r="E4383" s="24">
        <v>664.07</v>
      </c>
      <c r="F4383" s="26">
        <v>0.14099999999999999</v>
      </c>
      <c r="G4383" s="25" t="s">
        <v>1484</v>
      </c>
      <c r="H4383" s="24">
        <v>493.84</v>
      </c>
      <c r="I4383" s="26">
        <v>0.20499999999999999</v>
      </c>
      <c r="J4383" s="25" t="b">
        <v>1</v>
      </c>
    </row>
    <row r="4384" spans="1:10" x14ac:dyDescent="0.25">
      <c r="A4384" s="23">
        <v>44963</v>
      </c>
      <c r="B4384" s="24">
        <v>1835508</v>
      </c>
      <c r="C4384" s="25" t="s">
        <v>3255</v>
      </c>
      <c r="D4384" s="24">
        <v>10490</v>
      </c>
      <c r="E4384" s="24">
        <v>1478.63</v>
      </c>
      <c r="F4384" s="26">
        <v>0.14099999999999999</v>
      </c>
      <c r="G4384" s="25" t="s">
        <v>1484</v>
      </c>
      <c r="H4384" s="24">
        <v>17258.03</v>
      </c>
      <c r="I4384" s="26">
        <v>0.11</v>
      </c>
      <c r="J4384" s="25" t="b">
        <v>0</v>
      </c>
    </row>
    <row r="4385" spans="1:10" x14ac:dyDescent="0.25">
      <c r="A4385" s="23">
        <v>45250</v>
      </c>
      <c r="B4385" s="24">
        <v>1849792</v>
      </c>
      <c r="C4385" s="25" t="s">
        <v>3256</v>
      </c>
      <c r="D4385" s="24">
        <v>6248.63</v>
      </c>
      <c r="E4385" s="24">
        <v>880.57</v>
      </c>
      <c r="F4385" s="26">
        <v>0.14099999999999999</v>
      </c>
      <c r="G4385" s="25" t="s">
        <v>1484</v>
      </c>
      <c r="H4385" s="24">
        <v>0</v>
      </c>
      <c r="I4385" s="26">
        <v>0</v>
      </c>
      <c r="J4385" s="25" t="b">
        <v>0</v>
      </c>
    </row>
    <row r="4386" spans="1:10" x14ac:dyDescent="0.25">
      <c r="A4386" s="23">
        <v>45181</v>
      </c>
      <c r="B4386" s="24">
        <v>1846475</v>
      </c>
      <c r="C4386" s="25" t="s">
        <v>2225</v>
      </c>
      <c r="D4386" s="24">
        <v>4665</v>
      </c>
      <c r="E4386" s="24">
        <v>658.96</v>
      </c>
      <c r="F4386" s="26">
        <v>0.14099999999999999</v>
      </c>
      <c r="G4386" s="25" t="s">
        <v>1484</v>
      </c>
      <c r="H4386" s="24">
        <v>168.35</v>
      </c>
      <c r="I4386" s="26">
        <v>1.2929999999999999</v>
      </c>
      <c r="J4386" s="25" t="b">
        <v>1</v>
      </c>
    </row>
    <row r="4387" spans="1:10" x14ac:dyDescent="0.25">
      <c r="A4387" s="23">
        <v>45012</v>
      </c>
      <c r="B4387" s="24">
        <v>1838007</v>
      </c>
      <c r="C4387" s="25" t="s">
        <v>3257</v>
      </c>
      <c r="D4387" s="24">
        <v>355</v>
      </c>
      <c r="E4387" s="24">
        <v>50.13</v>
      </c>
      <c r="F4387" s="26">
        <v>0.14099999999999999</v>
      </c>
      <c r="G4387" s="25" t="s">
        <v>1484</v>
      </c>
      <c r="H4387" s="24">
        <v>1494.04</v>
      </c>
      <c r="I4387" s="26">
        <v>0.22</v>
      </c>
      <c r="J4387" s="25" t="b">
        <v>1</v>
      </c>
    </row>
    <row r="4388" spans="1:10" x14ac:dyDescent="0.25">
      <c r="A4388" s="23">
        <v>44972</v>
      </c>
      <c r="B4388" s="24">
        <v>1835963</v>
      </c>
      <c r="C4388" s="25" t="s">
        <v>235</v>
      </c>
      <c r="D4388" s="24">
        <v>8458.5400000000009</v>
      </c>
      <c r="E4388" s="24">
        <v>1189.7</v>
      </c>
      <c r="F4388" s="26">
        <v>0.14099999999999999</v>
      </c>
      <c r="G4388" s="25" t="s">
        <v>1484</v>
      </c>
      <c r="H4388" s="24">
        <v>3933.6</v>
      </c>
      <c r="I4388" s="26">
        <v>0.22800000000000001</v>
      </c>
      <c r="J4388" s="25" t="b">
        <v>1</v>
      </c>
    </row>
    <row r="4389" spans="1:10" x14ac:dyDescent="0.25">
      <c r="A4389" s="23">
        <v>44958</v>
      </c>
      <c r="B4389" s="24">
        <v>1835275</v>
      </c>
      <c r="C4389" s="25" t="s">
        <v>3258</v>
      </c>
      <c r="D4389" s="24">
        <v>14767</v>
      </c>
      <c r="E4389" s="24">
        <v>2076.5300000000002</v>
      </c>
      <c r="F4389" s="26">
        <v>0.14099999999999999</v>
      </c>
      <c r="G4389" s="25" t="s">
        <v>1484</v>
      </c>
      <c r="H4389" s="24">
        <v>1378.74</v>
      </c>
      <c r="I4389" s="26">
        <v>0.26200000000000001</v>
      </c>
      <c r="J4389" s="25" t="b">
        <v>1</v>
      </c>
    </row>
    <row r="4390" spans="1:10" x14ac:dyDescent="0.25">
      <c r="A4390" s="23">
        <v>45070</v>
      </c>
      <c r="B4390" s="24">
        <v>1841075</v>
      </c>
      <c r="C4390" s="25" t="s">
        <v>161</v>
      </c>
      <c r="D4390" s="24">
        <v>13555</v>
      </c>
      <c r="E4390" s="24">
        <v>1904.9</v>
      </c>
      <c r="F4390" s="26">
        <v>0.14099999999999999</v>
      </c>
      <c r="G4390" s="25" t="s">
        <v>1484</v>
      </c>
      <c r="H4390" s="24">
        <v>468.16</v>
      </c>
      <c r="I4390" s="26">
        <v>0.13600000000000001</v>
      </c>
      <c r="J4390" s="25" t="b">
        <v>0</v>
      </c>
    </row>
    <row r="4391" spans="1:10" x14ac:dyDescent="0.25">
      <c r="A4391" s="23">
        <v>45071</v>
      </c>
      <c r="B4391" s="24">
        <v>1841126</v>
      </c>
      <c r="C4391" s="25" t="s">
        <v>3259</v>
      </c>
      <c r="D4391" s="24">
        <v>322.2</v>
      </c>
      <c r="E4391" s="24">
        <v>45.5</v>
      </c>
      <c r="F4391" s="26">
        <v>0.14099999999999999</v>
      </c>
      <c r="G4391" s="25" t="s">
        <v>1484</v>
      </c>
      <c r="H4391" s="24">
        <v>20442.96</v>
      </c>
      <c r="I4391" s="26">
        <v>0.313</v>
      </c>
      <c r="J4391" s="25" t="b">
        <v>1</v>
      </c>
    </row>
    <row r="4392" spans="1:10" x14ac:dyDescent="0.25">
      <c r="A4392" s="23">
        <v>45273</v>
      </c>
      <c r="B4392" s="24">
        <v>1850681</v>
      </c>
      <c r="C4392" s="25" t="s">
        <v>3260</v>
      </c>
      <c r="D4392" s="24">
        <v>18177</v>
      </c>
      <c r="E4392" s="24">
        <v>2567.27</v>
      </c>
      <c r="F4392" s="26">
        <v>0.14099999999999999</v>
      </c>
      <c r="G4392" s="25" t="s">
        <v>1484</v>
      </c>
      <c r="H4392" s="24">
        <v>12133.41</v>
      </c>
      <c r="I4392" s="26">
        <v>0.126</v>
      </c>
      <c r="J4392" s="25" t="b">
        <v>0</v>
      </c>
    </row>
    <row r="4393" spans="1:10" x14ac:dyDescent="0.25">
      <c r="A4393" s="23">
        <v>44995</v>
      </c>
      <c r="B4393" s="24">
        <v>1837253</v>
      </c>
      <c r="C4393" s="25" t="s">
        <v>3261</v>
      </c>
      <c r="D4393" s="24">
        <v>57763.44</v>
      </c>
      <c r="E4393" s="24">
        <v>8166.97</v>
      </c>
      <c r="F4393" s="26">
        <v>0.14099999999999999</v>
      </c>
      <c r="G4393" s="25" t="s">
        <v>1484</v>
      </c>
      <c r="H4393" s="24">
        <v>492.8</v>
      </c>
      <c r="I4393" s="26">
        <v>0.13600000000000001</v>
      </c>
      <c r="J4393" s="25" t="b">
        <v>0</v>
      </c>
    </row>
    <row r="4394" spans="1:10" x14ac:dyDescent="0.25">
      <c r="A4394" s="23">
        <v>45160</v>
      </c>
      <c r="B4394" s="24">
        <v>1845365</v>
      </c>
      <c r="C4394" s="25" t="s">
        <v>3262</v>
      </c>
      <c r="D4394" s="24">
        <v>17836</v>
      </c>
      <c r="E4394" s="24">
        <v>2516.4699999999998</v>
      </c>
      <c r="F4394" s="26">
        <v>0.14099999999999999</v>
      </c>
      <c r="G4394" s="25" t="s">
        <v>1484</v>
      </c>
      <c r="H4394" s="24">
        <v>30765.37</v>
      </c>
      <c r="I4394" s="26">
        <v>7.4999999999999997E-2</v>
      </c>
      <c r="J4394" s="25" t="b">
        <v>0</v>
      </c>
    </row>
    <row r="4395" spans="1:10" x14ac:dyDescent="0.25">
      <c r="A4395" s="23">
        <v>45057</v>
      </c>
      <c r="B4395" s="24">
        <v>1840425</v>
      </c>
      <c r="C4395" s="25" t="s">
        <v>3263</v>
      </c>
      <c r="D4395" s="24">
        <v>9464</v>
      </c>
      <c r="E4395" s="24">
        <v>1332.93</v>
      </c>
      <c r="F4395" s="26">
        <v>0.14099999999999999</v>
      </c>
      <c r="G4395" s="25" t="s">
        <v>1484</v>
      </c>
      <c r="H4395" s="24">
        <v>169.1</v>
      </c>
      <c r="I4395" s="26">
        <v>1.671</v>
      </c>
      <c r="J4395" s="25" t="b">
        <v>1</v>
      </c>
    </row>
    <row r="4396" spans="1:10" x14ac:dyDescent="0.25">
      <c r="A4396" s="23">
        <v>45211</v>
      </c>
      <c r="B4396" s="24">
        <v>1848101</v>
      </c>
      <c r="C4396" s="25" t="s">
        <v>853</v>
      </c>
      <c r="D4396" s="24">
        <v>6242</v>
      </c>
      <c r="E4396" s="24">
        <v>884.83</v>
      </c>
      <c r="F4396" s="26">
        <v>0.14199999999999999</v>
      </c>
      <c r="G4396" s="25" t="s">
        <v>1484</v>
      </c>
      <c r="H4396" s="24">
        <v>329.76</v>
      </c>
      <c r="I4396" s="26">
        <v>0.81599999999999995</v>
      </c>
      <c r="J4396" s="25" t="b">
        <v>1</v>
      </c>
    </row>
    <row r="4397" spans="1:10" x14ac:dyDescent="0.25">
      <c r="A4397" s="23">
        <v>45198</v>
      </c>
      <c r="B4397" s="24">
        <v>1847507</v>
      </c>
      <c r="C4397" s="25" t="s">
        <v>3264</v>
      </c>
      <c r="D4397" s="24">
        <v>39354</v>
      </c>
      <c r="E4397" s="24">
        <v>5569.78</v>
      </c>
      <c r="F4397" s="26">
        <v>0.14199999999999999</v>
      </c>
      <c r="G4397" s="25" t="s">
        <v>1484</v>
      </c>
      <c r="H4397" s="24">
        <v>104108.8</v>
      </c>
      <c r="I4397" s="26">
        <v>0.21099999999999999</v>
      </c>
      <c r="J4397" s="25" t="b">
        <v>1</v>
      </c>
    </row>
    <row r="4398" spans="1:10" x14ac:dyDescent="0.25">
      <c r="A4398" s="23">
        <v>45225</v>
      </c>
      <c r="B4398" s="24">
        <v>1848770</v>
      </c>
      <c r="C4398" s="25" t="s">
        <v>267</v>
      </c>
      <c r="D4398" s="24">
        <v>20549</v>
      </c>
      <c r="E4398" s="24">
        <v>2922.84</v>
      </c>
      <c r="F4398" s="26">
        <v>0.14199999999999999</v>
      </c>
      <c r="G4398" s="25" t="s">
        <v>1484</v>
      </c>
      <c r="H4398" s="24">
        <v>12.95</v>
      </c>
      <c r="I4398" s="26">
        <v>0.92700000000000005</v>
      </c>
      <c r="J4398" s="25" t="b">
        <v>1</v>
      </c>
    </row>
    <row r="4399" spans="1:10" x14ac:dyDescent="0.25">
      <c r="A4399" s="23">
        <v>45232</v>
      </c>
      <c r="B4399" s="24">
        <v>1849087</v>
      </c>
      <c r="C4399" s="25" t="s">
        <v>3265</v>
      </c>
      <c r="D4399" s="24">
        <v>6332</v>
      </c>
      <c r="E4399" s="24">
        <v>899.53</v>
      </c>
      <c r="F4399" s="26">
        <v>0.14199999999999999</v>
      </c>
      <c r="G4399" s="25" t="s">
        <v>1484</v>
      </c>
      <c r="H4399" s="24">
        <v>4595</v>
      </c>
      <c r="I4399" s="26">
        <v>0.28100000000000003</v>
      </c>
      <c r="J4399" s="25" t="b">
        <v>1</v>
      </c>
    </row>
    <row r="4400" spans="1:10" x14ac:dyDescent="0.25">
      <c r="A4400" s="23">
        <v>45065</v>
      </c>
      <c r="B4400" s="24">
        <v>1840866</v>
      </c>
      <c r="C4400" s="25" t="s">
        <v>1175</v>
      </c>
      <c r="D4400" s="24">
        <v>38295</v>
      </c>
      <c r="E4400" s="24">
        <v>5451.06</v>
      </c>
      <c r="F4400" s="26">
        <v>0.14199999999999999</v>
      </c>
      <c r="G4400" s="25" t="s">
        <v>1484</v>
      </c>
      <c r="H4400" s="24">
        <v>9.1999999999999993</v>
      </c>
      <c r="I4400" s="26">
        <v>1.304</v>
      </c>
      <c r="J4400" s="25" t="b">
        <v>1</v>
      </c>
    </row>
    <row r="4401" spans="1:10" x14ac:dyDescent="0.25">
      <c r="A4401" s="23">
        <v>45071</v>
      </c>
      <c r="B4401" s="24">
        <v>1841179</v>
      </c>
      <c r="C4401" s="25" t="s">
        <v>3266</v>
      </c>
      <c r="D4401" s="24">
        <v>3932</v>
      </c>
      <c r="E4401" s="24">
        <v>558.64</v>
      </c>
      <c r="F4401" s="26">
        <v>0.14199999999999999</v>
      </c>
      <c r="G4401" s="25" t="s">
        <v>1484</v>
      </c>
      <c r="H4401" s="24">
        <v>150.88</v>
      </c>
      <c r="I4401" s="26">
        <v>0.22</v>
      </c>
      <c r="J4401" s="25" t="b">
        <v>1</v>
      </c>
    </row>
    <row r="4402" spans="1:10" x14ac:dyDescent="0.25">
      <c r="A4402" s="23">
        <v>44993</v>
      </c>
      <c r="B4402" s="24">
        <v>1836954</v>
      </c>
      <c r="C4402" s="25" t="s">
        <v>3267</v>
      </c>
      <c r="D4402" s="24">
        <v>710</v>
      </c>
      <c r="E4402" s="24">
        <v>100.47</v>
      </c>
      <c r="F4402" s="26">
        <v>0.14199999999999999</v>
      </c>
      <c r="G4402" s="25" t="s">
        <v>1484</v>
      </c>
      <c r="H4402" s="24">
        <v>1941.39</v>
      </c>
      <c r="I4402" s="26">
        <v>1.208</v>
      </c>
      <c r="J4402" s="25" t="b">
        <v>1</v>
      </c>
    </row>
    <row r="4403" spans="1:10" x14ac:dyDescent="0.25">
      <c r="A4403" s="23">
        <v>45167</v>
      </c>
      <c r="B4403" s="24">
        <v>1845807</v>
      </c>
      <c r="C4403" s="25" t="s">
        <v>1728</v>
      </c>
      <c r="D4403" s="24">
        <v>7776</v>
      </c>
      <c r="E4403" s="24">
        <v>1100.5</v>
      </c>
      <c r="F4403" s="26">
        <v>0.14199999999999999</v>
      </c>
      <c r="G4403" s="25" t="s">
        <v>1484</v>
      </c>
      <c r="H4403" s="24">
        <v>-0.69</v>
      </c>
      <c r="I4403" s="26">
        <v>-21.725000000000001</v>
      </c>
      <c r="J4403" s="25" t="b">
        <v>0</v>
      </c>
    </row>
    <row r="4404" spans="1:10" x14ac:dyDescent="0.25">
      <c r="A4404" s="23">
        <v>45229</v>
      </c>
      <c r="B4404" s="24">
        <v>1848900</v>
      </c>
      <c r="C4404" s="25" t="s">
        <v>3268</v>
      </c>
      <c r="D4404" s="24">
        <v>450</v>
      </c>
      <c r="E4404" s="24">
        <v>64</v>
      </c>
      <c r="F4404" s="26">
        <v>0.14199999999999999</v>
      </c>
      <c r="G4404" s="25" t="s">
        <v>1484</v>
      </c>
      <c r="H4404" s="24">
        <v>614.99</v>
      </c>
      <c r="I4404" s="26">
        <v>0.23599999999999999</v>
      </c>
      <c r="J4404" s="25" t="b">
        <v>1</v>
      </c>
    </row>
    <row r="4405" spans="1:10" x14ac:dyDescent="0.25">
      <c r="A4405" s="23">
        <v>44981</v>
      </c>
      <c r="B4405" s="24">
        <v>1836376</v>
      </c>
      <c r="C4405" s="25" t="s">
        <v>3269</v>
      </c>
      <c r="D4405" s="24">
        <v>6332</v>
      </c>
      <c r="E4405" s="24">
        <v>900.83</v>
      </c>
      <c r="F4405" s="26">
        <v>0.14199999999999999</v>
      </c>
      <c r="G4405" s="25" t="s">
        <v>1484</v>
      </c>
      <c r="H4405" s="24">
        <v>1746.58</v>
      </c>
      <c r="I4405" s="26">
        <v>0.126</v>
      </c>
      <c r="J4405" s="25" t="b">
        <v>0</v>
      </c>
    </row>
    <row r="4406" spans="1:10" x14ac:dyDescent="0.25">
      <c r="A4406" s="23">
        <v>45175</v>
      </c>
      <c r="B4406" s="24">
        <v>1846202</v>
      </c>
      <c r="C4406" s="25" t="s">
        <v>3270</v>
      </c>
      <c r="D4406" s="24">
        <v>3657</v>
      </c>
      <c r="E4406" s="24">
        <v>519.66999999999996</v>
      </c>
      <c r="F4406" s="26">
        <v>0.14199999999999999</v>
      </c>
      <c r="G4406" s="25" t="s">
        <v>1484</v>
      </c>
      <c r="H4406" s="24">
        <v>619.91999999999996</v>
      </c>
      <c r="I4406" s="26">
        <v>0.22</v>
      </c>
      <c r="J4406" s="25" t="b">
        <v>1</v>
      </c>
    </row>
    <row r="4407" spans="1:10" x14ac:dyDescent="0.25">
      <c r="A4407" s="23">
        <v>45145</v>
      </c>
      <c r="B4407" s="24">
        <v>1844550</v>
      </c>
      <c r="C4407" s="25" t="s">
        <v>3271</v>
      </c>
      <c r="D4407" s="24">
        <v>10584.4</v>
      </c>
      <c r="E4407" s="24">
        <v>1507.3</v>
      </c>
      <c r="F4407" s="26">
        <v>0.14199999999999999</v>
      </c>
      <c r="G4407" s="25" t="s">
        <v>1484</v>
      </c>
      <c r="H4407" s="24">
        <v>1148</v>
      </c>
      <c r="I4407" s="26">
        <v>0.22</v>
      </c>
      <c r="J4407" s="25" t="b">
        <v>1</v>
      </c>
    </row>
    <row r="4408" spans="1:10" x14ac:dyDescent="0.25">
      <c r="A4408" s="23">
        <v>45034</v>
      </c>
      <c r="B4408" s="24">
        <v>1839192</v>
      </c>
      <c r="C4408" s="25" t="s">
        <v>3272</v>
      </c>
      <c r="D4408" s="24">
        <v>20010</v>
      </c>
      <c r="E4408" s="24">
        <v>2849</v>
      </c>
      <c r="F4408" s="26">
        <v>0.14199999999999999</v>
      </c>
      <c r="G4408" s="25" t="s">
        <v>1484</v>
      </c>
      <c r="H4408" s="24">
        <v>862</v>
      </c>
      <c r="I4408" s="26">
        <v>0.251</v>
      </c>
      <c r="J4408" s="25" t="b">
        <v>1</v>
      </c>
    </row>
    <row r="4409" spans="1:10" x14ac:dyDescent="0.25">
      <c r="A4409" s="23">
        <v>44959</v>
      </c>
      <c r="B4409" s="24">
        <v>1835325</v>
      </c>
      <c r="C4409" s="25" t="s">
        <v>3273</v>
      </c>
      <c r="D4409" s="24">
        <v>31034.5</v>
      </c>
      <c r="E4409" s="24">
        <v>4409.08</v>
      </c>
      <c r="F4409" s="26">
        <v>0.14199999999999999</v>
      </c>
      <c r="G4409" s="25" t="s">
        <v>1484</v>
      </c>
      <c r="H4409" s="24">
        <v>554</v>
      </c>
      <c r="I4409" s="26">
        <v>0.251</v>
      </c>
      <c r="J4409" s="25" t="b">
        <v>1</v>
      </c>
    </row>
    <row r="4410" spans="1:10" x14ac:dyDescent="0.25">
      <c r="A4410" s="23">
        <v>45251</v>
      </c>
      <c r="B4410" s="24">
        <v>1849854</v>
      </c>
      <c r="C4410" s="25" t="s">
        <v>3274</v>
      </c>
      <c r="D4410" s="24">
        <v>47454.95</v>
      </c>
      <c r="E4410" s="24">
        <v>6746.99</v>
      </c>
      <c r="F4410" s="26">
        <v>0.14199999999999999</v>
      </c>
      <c r="G4410" s="25" t="s">
        <v>1484</v>
      </c>
      <c r="H4410" s="24">
        <v>392.77</v>
      </c>
      <c r="I4410" s="26">
        <v>0.17899999999999999</v>
      </c>
      <c r="J4410" s="25" t="b">
        <v>0</v>
      </c>
    </row>
    <row r="4411" spans="1:10" x14ac:dyDescent="0.25">
      <c r="A4411" s="23">
        <v>44974</v>
      </c>
      <c r="B4411" s="24">
        <v>1836066</v>
      </c>
      <c r="C4411" s="25" t="s">
        <v>3275</v>
      </c>
      <c r="D4411" s="24">
        <v>18669</v>
      </c>
      <c r="E4411" s="24">
        <v>2657</v>
      </c>
      <c r="F4411" s="26">
        <v>0.14199999999999999</v>
      </c>
      <c r="G4411" s="25" t="s">
        <v>1484</v>
      </c>
      <c r="H4411" s="24">
        <v>1027.46</v>
      </c>
      <c r="I4411" s="26">
        <v>0.22</v>
      </c>
      <c r="J4411" s="25" t="b">
        <v>1</v>
      </c>
    </row>
    <row r="4412" spans="1:10" x14ac:dyDescent="0.25">
      <c r="A4412" s="23">
        <v>45072</v>
      </c>
      <c r="B4412" s="24">
        <v>1841194</v>
      </c>
      <c r="C4412" s="25" t="s">
        <v>3276</v>
      </c>
      <c r="D4412" s="24">
        <v>101022.24</v>
      </c>
      <c r="E4412" s="24">
        <v>14327.72</v>
      </c>
      <c r="F4412" s="26">
        <v>0.14199999999999999</v>
      </c>
      <c r="G4412" s="25" t="s">
        <v>1484</v>
      </c>
      <c r="H4412" s="24">
        <v>431.44</v>
      </c>
      <c r="I4412" s="26">
        <v>0.129</v>
      </c>
      <c r="J4412" s="25" t="b">
        <v>0</v>
      </c>
    </row>
    <row r="4413" spans="1:10" x14ac:dyDescent="0.25">
      <c r="A4413" s="23">
        <v>45037</v>
      </c>
      <c r="B4413" s="24">
        <v>1839400</v>
      </c>
      <c r="C4413" s="25" t="s">
        <v>3277</v>
      </c>
      <c r="D4413" s="24">
        <v>14924</v>
      </c>
      <c r="E4413" s="24">
        <v>2119.5</v>
      </c>
      <c r="F4413" s="26">
        <v>0.14199999999999999</v>
      </c>
      <c r="G4413" s="25" t="s">
        <v>1484</v>
      </c>
      <c r="H4413" s="24">
        <v>10077.49</v>
      </c>
      <c r="I4413" s="26">
        <v>0.125</v>
      </c>
      <c r="J4413" s="25" t="b">
        <v>0</v>
      </c>
    </row>
    <row r="4414" spans="1:10" x14ac:dyDescent="0.25">
      <c r="A4414" s="23">
        <v>45127</v>
      </c>
      <c r="B4414" s="24">
        <v>1843676</v>
      </c>
      <c r="C4414" s="25" t="s">
        <v>3278</v>
      </c>
      <c r="D4414" s="24">
        <v>3550</v>
      </c>
      <c r="E4414" s="24">
        <v>503.26</v>
      </c>
      <c r="F4414" s="26">
        <v>0.14199999999999999</v>
      </c>
      <c r="G4414" s="25" t="s">
        <v>1484</v>
      </c>
      <c r="H4414" s="24">
        <v>71.900000000000006</v>
      </c>
      <c r="I4414" s="26">
        <v>0.16800000000000001</v>
      </c>
      <c r="J4414" s="25" t="b">
        <v>0</v>
      </c>
    </row>
    <row r="4415" spans="1:10" x14ac:dyDescent="0.25">
      <c r="A4415" s="23">
        <v>45071</v>
      </c>
      <c r="B4415" s="24">
        <v>1841163</v>
      </c>
      <c r="C4415" s="25" t="s">
        <v>1089</v>
      </c>
      <c r="D4415" s="24">
        <v>9464</v>
      </c>
      <c r="E4415" s="24">
        <v>1344.23</v>
      </c>
      <c r="F4415" s="26">
        <v>0.14199999999999999</v>
      </c>
      <c r="G4415" s="25" t="s">
        <v>1484</v>
      </c>
      <c r="H4415" s="24">
        <v>2576</v>
      </c>
      <c r="I4415" s="26">
        <v>0.188</v>
      </c>
      <c r="J4415" s="25" t="b">
        <v>1</v>
      </c>
    </row>
    <row r="4416" spans="1:10" x14ac:dyDescent="0.25">
      <c r="A4416" s="23">
        <v>45041</v>
      </c>
      <c r="B4416" s="24">
        <v>1839547</v>
      </c>
      <c r="C4416" s="25" t="s">
        <v>3279</v>
      </c>
      <c r="D4416" s="24">
        <v>5328</v>
      </c>
      <c r="E4416" s="24">
        <v>759.1</v>
      </c>
      <c r="F4416" s="26">
        <v>0.14199999999999999</v>
      </c>
      <c r="G4416" s="25" t="s">
        <v>1484</v>
      </c>
      <c r="H4416" s="24">
        <v>2962.66</v>
      </c>
      <c r="I4416" s="26">
        <v>0.22</v>
      </c>
      <c r="J4416" s="25" t="b">
        <v>1</v>
      </c>
    </row>
    <row r="4417" spans="1:10" x14ac:dyDescent="0.25">
      <c r="A4417" s="23">
        <v>45274</v>
      </c>
      <c r="B4417" s="24">
        <v>1850715</v>
      </c>
      <c r="C4417" s="25" t="s">
        <v>3280</v>
      </c>
      <c r="D4417" s="24">
        <v>505</v>
      </c>
      <c r="E4417" s="24">
        <v>71.459999999999994</v>
      </c>
      <c r="F4417" s="26">
        <v>0.14199999999999999</v>
      </c>
      <c r="G4417" s="25" t="s">
        <v>1484</v>
      </c>
      <c r="H4417" s="24">
        <v>1683.46</v>
      </c>
      <c r="I4417" s="26">
        <v>0.22</v>
      </c>
      <c r="J4417" s="25" t="b">
        <v>1</v>
      </c>
    </row>
    <row r="4418" spans="1:10" x14ac:dyDescent="0.25">
      <c r="A4418" s="23">
        <v>45233</v>
      </c>
      <c r="B4418" s="24">
        <v>1849147</v>
      </c>
      <c r="C4418" s="25" t="s">
        <v>3281</v>
      </c>
      <c r="D4418" s="24">
        <v>675</v>
      </c>
      <c r="E4418" s="24">
        <v>96</v>
      </c>
      <c r="F4418" s="26">
        <v>0.14199999999999999</v>
      </c>
      <c r="G4418" s="25" t="s">
        <v>1484</v>
      </c>
      <c r="H4418" s="24">
        <v>5681.28</v>
      </c>
      <c r="I4418" s="26">
        <v>0.13600000000000001</v>
      </c>
      <c r="J4418" s="25" t="b">
        <v>0</v>
      </c>
    </row>
    <row r="4419" spans="1:10" x14ac:dyDescent="0.25">
      <c r="A4419" s="23">
        <v>45148</v>
      </c>
      <c r="B4419" s="24">
        <v>1844767</v>
      </c>
      <c r="C4419" s="25" t="s">
        <v>3282</v>
      </c>
      <c r="D4419" s="24">
        <v>5422</v>
      </c>
      <c r="E4419" s="24">
        <v>771.13</v>
      </c>
      <c r="F4419" s="26">
        <v>0.14199999999999999</v>
      </c>
      <c r="G4419" s="25" t="s">
        <v>1484</v>
      </c>
      <c r="H4419" s="24">
        <v>0</v>
      </c>
      <c r="I4419" s="26">
        <v>0</v>
      </c>
      <c r="J4419" s="25" t="b">
        <v>0</v>
      </c>
    </row>
    <row r="4420" spans="1:10" x14ac:dyDescent="0.25">
      <c r="A4420" s="23">
        <v>45012</v>
      </c>
      <c r="B4420" s="24">
        <v>1838018</v>
      </c>
      <c r="C4420" s="25" t="s">
        <v>3283</v>
      </c>
      <c r="D4420" s="24">
        <v>11613</v>
      </c>
      <c r="E4420" s="24">
        <v>1643.43</v>
      </c>
      <c r="F4420" s="26">
        <v>0.14199999999999999</v>
      </c>
      <c r="G4420" s="25" t="s">
        <v>1484</v>
      </c>
      <c r="H4420" s="24">
        <v>6213</v>
      </c>
      <c r="I4420" s="26">
        <v>0.28199999999999997</v>
      </c>
      <c r="J4420" s="25" t="b">
        <v>1</v>
      </c>
    </row>
    <row r="4421" spans="1:10" x14ac:dyDescent="0.25">
      <c r="A4421" s="23">
        <v>45131</v>
      </c>
      <c r="B4421" s="24">
        <v>1843875</v>
      </c>
      <c r="C4421" s="25" t="s">
        <v>3284</v>
      </c>
      <c r="D4421" s="24">
        <v>330</v>
      </c>
      <c r="E4421" s="24">
        <v>46.93</v>
      </c>
      <c r="F4421" s="26">
        <v>0.14199999999999999</v>
      </c>
      <c r="G4421" s="25" t="s">
        <v>1484</v>
      </c>
      <c r="H4421" s="24">
        <v>0</v>
      </c>
      <c r="I4421" s="26">
        <v>0</v>
      </c>
      <c r="J4421" s="25" t="b">
        <v>0</v>
      </c>
    </row>
    <row r="4422" spans="1:10" x14ac:dyDescent="0.25">
      <c r="A4422" s="23">
        <v>45163</v>
      </c>
      <c r="B4422" s="24">
        <v>1845651</v>
      </c>
      <c r="C4422" s="25" t="s">
        <v>3285</v>
      </c>
      <c r="D4422" s="24">
        <v>6332</v>
      </c>
      <c r="E4422" s="24">
        <v>902.1</v>
      </c>
      <c r="F4422" s="26">
        <v>0.14199999999999999</v>
      </c>
      <c r="G4422" s="25" t="s">
        <v>1484</v>
      </c>
      <c r="H4422" s="24">
        <v>3423.27</v>
      </c>
      <c r="I4422" s="26">
        <v>0.65400000000000003</v>
      </c>
      <c r="J4422" s="25" t="b">
        <v>1</v>
      </c>
    </row>
    <row r="4423" spans="1:10" x14ac:dyDescent="0.25">
      <c r="A4423" s="23">
        <v>45219</v>
      </c>
      <c r="B4423" s="24">
        <v>1848503</v>
      </c>
      <c r="C4423" s="25" t="s">
        <v>3286</v>
      </c>
      <c r="D4423" s="24">
        <v>12000</v>
      </c>
      <c r="E4423" s="24">
        <v>1702.73</v>
      </c>
      <c r="F4423" s="26">
        <v>0.14199999999999999</v>
      </c>
      <c r="G4423" s="25" t="s">
        <v>1484</v>
      </c>
      <c r="H4423" s="24">
        <v>1016.8</v>
      </c>
      <c r="I4423" s="26">
        <v>0.22</v>
      </c>
      <c r="J4423" s="25" t="b">
        <v>1</v>
      </c>
    </row>
    <row r="4424" spans="1:10" x14ac:dyDescent="0.25">
      <c r="A4424" s="23">
        <v>45043</v>
      </c>
      <c r="B4424" s="24">
        <v>1839665</v>
      </c>
      <c r="C4424" s="25" t="s">
        <v>3287</v>
      </c>
      <c r="D4424" s="24">
        <v>12042</v>
      </c>
      <c r="E4424" s="24">
        <v>1710.2</v>
      </c>
      <c r="F4424" s="26">
        <v>0.14199999999999999</v>
      </c>
      <c r="G4424" s="25" t="s">
        <v>1484</v>
      </c>
      <c r="H4424" s="24">
        <v>0</v>
      </c>
      <c r="I4424" s="26">
        <v>0</v>
      </c>
      <c r="J4424" s="25" t="b">
        <v>0</v>
      </c>
    </row>
    <row r="4425" spans="1:10" x14ac:dyDescent="0.25">
      <c r="A4425" s="23">
        <v>45258</v>
      </c>
      <c r="B4425" s="24">
        <v>1850005</v>
      </c>
      <c r="C4425" s="25" t="s">
        <v>3288</v>
      </c>
      <c r="D4425" s="24">
        <v>47126</v>
      </c>
      <c r="E4425" s="24">
        <v>6705.28</v>
      </c>
      <c r="F4425" s="26">
        <v>0.14199999999999999</v>
      </c>
      <c r="G4425" s="25" t="s">
        <v>1484</v>
      </c>
      <c r="H4425" s="24">
        <v>1230.17</v>
      </c>
      <c r="I4425" s="26">
        <v>0.22900000000000001</v>
      </c>
      <c r="J4425" s="25" t="b">
        <v>1</v>
      </c>
    </row>
    <row r="4426" spans="1:10" x14ac:dyDescent="0.25">
      <c r="A4426" s="23">
        <v>45215</v>
      </c>
      <c r="B4426" s="24">
        <v>1848218</v>
      </c>
      <c r="C4426" s="25" t="s">
        <v>3289</v>
      </c>
      <c r="D4426" s="24">
        <v>1720</v>
      </c>
      <c r="E4426" s="24">
        <v>245</v>
      </c>
      <c r="F4426" s="26">
        <v>0.14199999999999999</v>
      </c>
      <c r="G4426" s="25" t="s">
        <v>1484</v>
      </c>
      <c r="H4426" s="24">
        <v>2904.44</v>
      </c>
      <c r="I4426" s="26">
        <v>0.22</v>
      </c>
      <c r="J4426" s="25" t="b">
        <v>1</v>
      </c>
    </row>
    <row r="4427" spans="1:10" x14ac:dyDescent="0.25">
      <c r="A4427" s="23">
        <v>44991</v>
      </c>
      <c r="B4427" s="24">
        <v>1836809</v>
      </c>
      <c r="C4427" s="25" t="s">
        <v>1109</v>
      </c>
      <c r="D4427" s="24">
        <v>11427</v>
      </c>
      <c r="E4427" s="24">
        <v>1618.38</v>
      </c>
      <c r="F4427" s="26">
        <v>0.14199999999999999</v>
      </c>
      <c r="G4427" s="25" t="s">
        <v>1484</v>
      </c>
      <c r="H4427" s="24">
        <v>3255.27</v>
      </c>
      <c r="I4427" s="26">
        <v>0.33</v>
      </c>
      <c r="J4427" s="25" t="b">
        <v>1</v>
      </c>
    </row>
    <row r="4428" spans="1:10" x14ac:dyDescent="0.25">
      <c r="A4428" s="23">
        <v>45205</v>
      </c>
      <c r="B4428" s="24">
        <v>1847840</v>
      </c>
      <c r="C4428" s="25" t="s">
        <v>3290</v>
      </c>
      <c r="D4428" s="24">
        <v>4344</v>
      </c>
      <c r="E4428" s="24">
        <v>617.5</v>
      </c>
      <c r="F4428" s="26">
        <v>0.14199999999999999</v>
      </c>
      <c r="G4428" s="25" t="s">
        <v>1484</v>
      </c>
      <c r="H4428" s="24">
        <v>7186.84</v>
      </c>
      <c r="I4428" s="26">
        <v>0.11799999999999999</v>
      </c>
      <c r="J4428" s="25" t="b">
        <v>0</v>
      </c>
    </row>
    <row r="4429" spans="1:10" x14ac:dyDescent="0.25">
      <c r="A4429" s="23">
        <v>45132</v>
      </c>
      <c r="B4429" s="24">
        <v>1843935</v>
      </c>
      <c r="C4429" s="25" t="s">
        <v>3291</v>
      </c>
      <c r="D4429" s="24">
        <v>3264</v>
      </c>
      <c r="E4429" s="24">
        <v>464</v>
      </c>
      <c r="F4429" s="26">
        <v>0.14199999999999999</v>
      </c>
      <c r="G4429" s="25" t="s">
        <v>1484</v>
      </c>
      <c r="H4429" s="24">
        <v>754.2</v>
      </c>
      <c r="I4429" s="26">
        <v>0.193</v>
      </c>
      <c r="J4429" s="25" t="b">
        <v>1</v>
      </c>
    </row>
    <row r="4430" spans="1:10" x14ac:dyDescent="0.25">
      <c r="A4430" s="23">
        <v>45084</v>
      </c>
      <c r="B4430" s="24">
        <v>1841720</v>
      </c>
      <c r="C4430" s="25" t="s">
        <v>1631</v>
      </c>
      <c r="D4430" s="24">
        <v>8884</v>
      </c>
      <c r="E4430" s="24">
        <v>1263.73</v>
      </c>
      <c r="F4430" s="26">
        <v>0.14199999999999999</v>
      </c>
      <c r="G4430" s="25" t="s">
        <v>1484</v>
      </c>
      <c r="H4430" s="24">
        <v>1902.4</v>
      </c>
      <c r="I4430" s="26">
        <v>0.22</v>
      </c>
      <c r="J4430" s="25" t="b">
        <v>1</v>
      </c>
    </row>
    <row r="4431" spans="1:10" x14ac:dyDescent="0.25">
      <c r="A4431" s="23">
        <v>45237</v>
      </c>
      <c r="B4431" s="24">
        <v>1849270</v>
      </c>
      <c r="C4431" s="25" t="s">
        <v>3292</v>
      </c>
      <c r="D4431" s="24">
        <v>5135.79</v>
      </c>
      <c r="E4431" s="24">
        <v>727.46</v>
      </c>
      <c r="F4431" s="26">
        <v>0.14199999999999999</v>
      </c>
      <c r="G4431" s="25" t="s">
        <v>1484</v>
      </c>
      <c r="H4431" s="24">
        <v>0</v>
      </c>
      <c r="I4431" s="26">
        <v>0</v>
      </c>
      <c r="J4431" s="25" t="b">
        <v>0</v>
      </c>
    </row>
    <row r="4432" spans="1:10" x14ac:dyDescent="0.25">
      <c r="A4432" s="23">
        <v>45068</v>
      </c>
      <c r="B4432" s="24">
        <v>1840946</v>
      </c>
      <c r="C4432" s="25" t="s">
        <v>3293</v>
      </c>
      <c r="D4432" s="24">
        <v>22165.1</v>
      </c>
      <c r="E4432" s="24">
        <v>3162.75</v>
      </c>
      <c r="F4432" s="26">
        <v>0.14299999999999999</v>
      </c>
      <c r="G4432" s="25" t="s">
        <v>1484</v>
      </c>
      <c r="H4432" s="24">
        <v>616.64</v>
      </c>
      <c r="I4432" s="26">
        <v>0.22</v>
      </c>
      <c r="J4432" s="25" t="b">
        <v>1</v>
      </c>
    </row>
    <row r="4433" spans="1:10" x14ac:dyDescent="0.25">
      <c r="A4433" s="23">
        <v>45035</v>
      </c>
      <c r="B4433" s="24">
        <v>1839233</v>
      </c>
      <c r="C4433" s="25" t="s">
        <v>2077</v>
      </c>
      <c r="D4433" s="24">
        <v>9655.1</v>
      </c>
      <c r="E4433" s="24">
        <v>1378.53</v>
      </c>
      <c r="F4433" s="26">
        <v>0.14299999999999999</v>
      </c>
      <c r="G4433" s="25" t="s">
        <v>1484</v>
      </c>
      <c r="H4433" s="24">
        <v>16326.2</v>
      </c>
      <c r="I4433" s="26">
        <v>7.8E-2</v>
      </c>
      <c r="J4433" s="25" t="b">
        <v>0</v>
      </c>
    </row>
    <row r="4434" spans="1:10" x14ac:dyDescent="0.25">
      <c r="A4434" s="23">
        <v>45126</v>
      </c>
      <c r="B4434" s="24">
        <v>1843592</v>
      </c>
      <c r="C4434" s="25" t="s">
        <v>3294</v>
      </c>
      <c r="D4434" s="24">
        <v>3121</v>
      </c>
      <c r="E4434" s="24">
        <v>446.9</v>
      </c>
      <c r="F4434" s="26">
        <v>0.14299999999999999</v>
      </c>
      <c r="G4434" s="25" t="s">
        <v>1484</v>
      </c>
      <c r="H4434" s="24">
        <v>3657.78</v>
      </c>
      <c r="I4434" s="26">
        <v>0.223</v>
      </c>
      <c r="J4434" s="25" t="b">
        <v>1</v>
      </c>
    </row>
    <row r="4435" spans="1:10" x14ac:dyDescent="0.25">
      <c r="A4435" s="23">
        <v>44951</v>
      </c>
      <c r="B4435" s="24">
        <v>1834904</v>
      </c>
      <c r="C4435" s="25" t="s">
        <v>375</v>
      </c>
      <c r="D4435" s="24">
        <v>33847</v>
      </c>
      <c r="E4435" s="24">
        <v>4848</v>
      </c>
      <c r="F4435" s="26">
        <v>0.14299999999999999</v>
      </c>
      <c r="G4435" s="25" t="s">
        <v>1484</v>
      </c>
      <c r="H4435" s="24">
        <v>2645.77</v>
      </c>
      <c r="I4435" s="26">
        <v>0.24399999999999999</v>
      </c>
      <c r="J4435" s="25" t="b">
        <v>1</v>
      </c>
    </row>
    <row r="4436" spans="1:10" x14ac:dyDescent="0.25">
      <c r="A4436" s="23">
        <v>44971</v>
      </c>
      <c r="B4436" s="24">
        <v>1835909</v>
      </c>
      <c r="C4436" s="25" t="s">
        <v>569</v>
      </c>
      <c r="D4436" s="24">
        <v>14966</v>
      </c>
      <c r="E4436" s="24">
        <v>2135.4299999999998</v>
      </c>
      <c r="F4436" s="26">
        <v>0.14299999999999999</v>
      </c>
      <c r="G4436" s="25" t="s">
        <v>1484</v>
      </c>
      <c r="H4436" s="24">
        <v>2322.2399999999998</v>
      </c>
      <c r="I4436" s="26">
        <v>0.22</v>
      </c>
      <c r="J4436" s="25" t="b">
        <v>1</v>
      </c>
    </row>
    <row r="4437" spans="1:10" x14ac:dyDescent="0.25">
      <c r="A4437" s="23">
        <v>45168</v>
      </c>
      <c r="B4437" s="24">
        <v>1845822</v>
      </c>
      <c r="C4437" s="25" t="s">
        <v>3295</v>
      </c>
      <c r="D4437" s="24">
        <v>272</v>
      </c>
      <c r="E4437" s="24">
        <v>38.97</v>
      </c>
      <c r="F4437" s="26">
        <v>0.14299999999999999</v>
      </c>
      <c r="G4437" s="25" t="s">
        <v>1484</v>
      </c>
      <c r="H4437" s="24">
        <v>518.74</v>
      </c>
      <c r="I4437" s="26">
        <v>0.16800000000000001</v>
      </c>
      <c r="J4437" s="25" t="b">
        <v>0</v>
      </c>
    </row>
    <row r="4438" spans="1:10" x14ac:dyDescent="0.25">
      <c r="A4438" s="23">
        <v>45008</v>
      </c>
      <c r="B4438" s="24">
        <v>1837895</v>
      </c>
      <c r="C4438" s="25" t="s">
        <v>3296</v>
      </c>
      <c r="D4438" s="24">
        <v>7312</v>
      </c>
      <c r="E4438" s="24">
        <v>1043.5999999999999</v>
      </c>
      <c r="F4438" s="26">
        <v>0.14299999999999999</v>
      </c>
      <c r="G4438" s="25" t="s">
        <v>1484</v>
      </c>
      <c r="H4438" s="24">
        <v>6954.14</v>
      </c>
      <c r="I4438" s="26">
        <v>0.218</v>
      </c>
      <c r="J4438" s="25" t="b">
        <v>1</v>
      </c>
    </row>
    <row r="4439" spans="1:10" x14ac:dyDescent="0.25">
      <c r="A4439" s="23">
        <v>45021</v>
      </c>
      <c r="B4439" s="24">
        <v>1838547</v>
      </c>
      <c r="C4439" s="25" t="s">
        <v>3297</v>
      </c>
      <c r="D4439" s="24">
        <v>10920</v>
      </c>
      <c r="E4439" s="24">
        <v>1561.68</v>
      </c>
      <c r="F4439" s="26">
        <v>0.14299999999999999</v>
      </c>
      <c r="G4439" s="25" t="s">
        <v>1484</v>
      </c>
      <c r="H4439" s="24">
        <v>1544.4</v>
      </c>
      <c r="I4439" s="26">
        <v>0.13600000000000001</v>
      </c>
      <c r="J4439" s="25" t="b">
        <v>0</v>
      </c>
    </row>
    <row r="4440" spans="1:10" x14ac:dyDescent="0.25">
      <c r="A4440" s="23">
        <v>44993</v>
      </c>
      <c r="B4440" s="24">
        <v>1836918</v>
      </c>
      <c r="C4440" s="25" t="s">
        <v>3298</v>
      </c>
      <c r="D4440" s="24">
        <v>39028</v>
      </c>
      <c r="E4440" s="24">
        <v>5594</v>
      </c>
      <c r="F4440" s="26">
        <v>0.14299999999999999</v>
      </c>
      <c r="G4440" s="25" t="s">
        <v>1484</v>
      </c>
      <c r="H4440" s="24">
        <v>18.329999999999998</v>
      </c>
      <c r="I4440" s="26">
        <v>0.70199999999999996</v>
      </c>
      <c r="J4440" s="25" t="b">
        <v>1</v>
      </c>
    </row>
    <row r="4441" spans="1:10" x14ac:dyDescent="0.25">
      <c r="A4441" s="23">
        <v>44981</v>
      </c>
      <c r="B4441" s="24">
        <v>1836429</v>
      </c>
      <c r="C4441" s="25" t="s">
        <v>3299</v>
      </c>
      <c r="D4441" s="24">
        <v>9043.7000000000007</v>
      </c>
      <c r="E4441" s="24">
        <v>1292.49</v>
      </c>
      <c r="F4441" s="26">
        <v>0.14299999999999999</v>
      </c>
      <c r="G4441" s="25" t="s">
        <v>1484</v>
      </c>
      <c r="H4441" s="24">
        <v>17613.580000000002</v>
      </c>
      <c r="I4441" s="26">
        <v>0.218</v>
      </c>
      <c r="J4441" s="25" t="b">
        <v>1</v>
      </c>
    </row>
    <row r="4442" spans="1:10" x14ac:dyDescent="0.25">
      <c r="A4442" s="23">
        <v>45093</v>
      </c>
      <c r="B4442" s="24">
        <v>1842198</v>
      </c>
      <c r="C4442" s="25" t="s">
        <v>369</v>
      </c>
      <c r="D4442" s="24">
        <v>63905.59</v>
      </c>
      <c r="E4442" s="24">
        <v>9150.7999999999993</v>
      </c>
      <c r="F4442" s="26">
        <v>0.14299999999999999</v>
      </c>
      <c r="G4442" s="25" t="s">
        <v>1484</v>
      </c>
      <c r="H4442" s="24">
        <v>12085.16</v>
      </c>
      <c r="I4442" s="26">
        <v>0.22</v>
      </c>
      <c r="J4442" s="25" t="b">
        <v>1</v>
      </c>
    </row>
    <row r="4443" spans="1:10" x14ac:dyDescent="0.25">
      <c r="A4443" s="23">
        <v>44980</v>
      </c>
      <c r="B4443" s="24">
        <v>1836363</v>
      </c>
      <c r="C4443" s="25" t="s">
        <v>3300</v>
      </c>
      <c r="D4443" s="24">
        <v>21653.32</v>
      </c>
      <c r="E4443" s="24">
        <v>3100.42</v>
      </c>
      <c r="F4443" s="26">
        <v>0.14299999999999999</v>
      </c>
      <c r="G4443" s="25" t="s">
        <v>1484</v>
      </c>
      <c r="H4443" s="24">
        <v>30.5</v>
      </c>
      <c r="I4443" s="26">
        <v>0.39300000000000002</v>
      </c>
      <c r="J4443" s="25" t="b">
        <v>1</v>
      </c>
    </row>
    <row r="4444" spans="1:10" x14ac:dyDescent="0.25">
      <c r="A4444" s="23">
        <v>45236</v>
      </c>
      <c r="B4444" s="24">
        <v>1849228</v>
      </c>
      <c r="C4444" s="25" t="s">
        <v>3301</v>
      </c>
      <c r="D4444" s="24">
        <v>7027.05</v>
      </c>
      <c r="E4444" s="24">
        <v>1007.4</v>
      </c>
      <c r="F4444" s="26">
        <v>0.14299999999999999</v>
      </c>
      <c r="G4444" s="25" t="s">
        <v>1484</v>
      </c>
      <c r="H4444" s="24">
        <v>697.82</v>
      </c>
      <c r="I4444" s="26">
        <v>0.22</v>
      </c>
      <c r="J4444" s="25" t="b">
        <v>1</v>
      </c>
    </row>
    <row r="4445" spans="1:10" x14ac:dyDescent="0.25">
      <c r="A4445" s="23">
        <v>45246</v>
      </c>
      <c r="B4445" s="24">
        <v>1849686</v>
      </c>
      <c r="C4445" s="25" t="s">
        <v>3302</v>
      </c>
      <c r="D4445" s="24">
        <v>18669</v>
      </c>
      <c r="E4445" s="24">
        <v>2676.1</v>
      </c>
      <c r="F4445" s="26">
        <v>0.14299999999999999</v>
      </c>
      <c r="G4445" s="25" t="s">
        <v>1484</v>
      </c>
      <c r="H4445" s="24">
        <v>19439.2</v>
      </c>
      <c r="I4445" s="26">
        <v>0.17</v>
      </c>
      <c r="J4445" s="25" t="b">
        <v>0</v>
      </c>
    </row>
    <row r="4446" spans="1:10" x14ac:dyDescent="0.25">
      <c r="A4446" s="23">
        <v>45218</v>
      </c>
      <c r="B4446" s="24">
        <v>1848402</v>
      </c>
      <c r="C4446" s="25" t="s">
        <v>3303</v>
      </c>
      <c r="D4446" s="24">
        <v>21096</v>
      </c>
      <c r="E4446" s="24">
        <v>3006.6</v>
      </c>
      <c r="F4446" s="26">
        <v>0.14299999999999999</v>
      </c>
      <c r="G4446" s="25" t="s">
        <v>1484</v>
      </c>
      <c r="H4446" s="24">
        <v>3913.04</v>
      </c>
      <c r="I4446" s="26">
        <v>0.22</v>
      </c>
      <c r="J4446" s="25" t="b">
        <v>1</v>
      </c>
    </row>
    <row r="4447" spans="1:10" x14ac:dyDescent="0.25">
      <c r="A4447" s="23">
        <v>45104</v>
      </c>
      <c r="B4447" s="24">
        <v>1842646</v>
      </c>
      <c r="C4447" s="25" t="s">
        <v>1619</v>
      </c>
      <c r="D4447" s="24">
        <v>1261.93</v>
      </c>
      <c r="E4447" s="24">
        <v>179.83</v>
      </c>
      <c r="F4447" s="26">
        <v>0.14299999999999999</v>
      </c>
      <c r="G4447" s="25" t="s">
        <v>1484</v>
      </c>
      <c r="H4447" s="24">
        <v>1014.04</v>
      </c>
      <c r="I4447" s="26">
        <v>0.16</v>
      </c>
      <c r="J4447" s="25" t="b">
        <v>0</v>
      </c>
    </row>
    <row r="4448" spans="1:10" x14ac:dyDescent="0.25">
      <c r="A4448" s="23">
        <v>45040</v>
      </c>
      <c r="B4448" s="24">
        <v>1839454</v>
      </c>
      <c r="C4448" s="25" t="s">
        <v>3304</v>
      </c>
      <c r="D4448" s="24">
        <v>4843</v>
      </c>
      <c r="E4448" s="24">
        <v>691.33</v>
      </c>
      <c r="F4448" s="26">
        <v>0.14299999999999999</v>
      </c>
      <c r="G4448" s="25" t="s">
        <v>1484</v>
      </c>
      <c r="H4448" s="24">
        <v>14307.23</v>
      </c>
      <c r="I4448" s="26">
        <v>0.13700000000000001</v>
      </c>
      <c r="J4448" s="25" t="b">
        <v>0</v>
      </c>
    </row>
    <row r="4449" spans="1:10" x14ac:dyDescent="0.25">
      <c r="A4449" s="23">
        <v>45279</v>
      </c>
      <c r="B4449" s="24">
        <v>1850914</v>
      </c>
      <c r="C4449" s="25" t="s">
        <v>3305</v>
      </c>
      <c r="D4449" s="24">
        <v>487</v>
      </c>
      <c r="E4449" s="24">
        <v>69.8</v>
      </c>
      <c r="F4449" s="26">
        <v>0.14299999999999999</v>
      </c>
      <c r="G4449" s="25" t="s">
        <v>1484</v>
      </c>
      <c r="H4449" s="24">
        <v>0</v>
      </c>
      <c r="I4449" s="26">
        <v>0</v>
      </c>
      <c r="J4449" s="25" t="b">
        <v>0</v>
      </c>
    </row>
    <row r="4450" spans="1:10" x14ac:dyDescent="0.25">
      <c r="A4450" s="23">
        <v>45205</v>
      </c>
      <c r="B4450" s="24">
        <v>1847817</v>
      </c>
      <c r="C4450" s="25" t="s">
        <v>1532</v>
      </c>
      <c r="D4450" s="24">
        <v>273</v>
      </c>
      <c r="E4450" s="24">
        <v>39.130000000000003</v>
      </c>
      <c r="F4450" s="26">
        <v>0.14299999999999999</v>
      </c>
      <c r="G4450" s="25" t="s">
        <v>1484</v>
      </c>
      <c r="H4450" s="24">
        <v>351.21</v>
      </c>
      <c r="I4450" s="26">
        <v>0.30399999999999999</v>
      </c>
      <c r="J4450" s="25" t="b">
        <v>1</v>
      </c>
    </row>
    <row r="4451" spans="1:10" x14ac:dyDescent="0.25">
      <c r="A4451" s="23">
        <v>45056</v>
      </c>
      <c r="B4451" s="24">
        <v>1840369</v>
      </c>
      <c r="C4451" s="25" t="s">
        <v>3306</v>
      </c>
      <c r="D4451" s="24">
        <v>4080</v>
      </c>
      <c r="E4451" s="24">
        <v>581.57000000000005</v>
      </c>
      <c r="F4451" s="26">
        <v>0.14299999999999999</v>
      </c>
      <c r="G4451" s="25" t="s">
        <v>1484</v>
      </c>
      <c r="H4451" s="24">
        <v>5688.83</v>
      </c>
      <c r="I4451" s="26">
        <v>0.16300000000000001</v>
      </c>
      <c r="J4451" s="25" t="b">
        <v>0</v>
      </c>
    </row>
    <row r="4452" spans="1:10" x14ac:dyDescent="0.25">
      <c r="A4452" s="23">
        <v>45035</v>
      </c>
      <c r="B4452" s="24">
        <v>1839267</v>
      </c>
      <c r="C4452" s="25" t="s">
        <v>3307</v>
      </c>
      <c r="D4452" s="24">
        <v>6332</v>
      </c>
      <c r="E4452" s="24">
        <v>905.53</v>
      </c>
      <c r="F4452" s="26">
        <v>0.14299999999999999</v>
      </c>
      <c r="G4452" s="25" t="s">
        <v>1484</v>
      </c>
      <c r="H4452" s="24">
        <v>12996.51</v>
      </c>
      <c r="I4452" s="26">
        <v>0.16900000000000001</v>
      </c>
      <c r="J4452" s="25" t="b">
        <v>0</v>
      </c>
    </row>
    <row r="4453" spans="1:10" x14ac:dyDescent="0.25">
      <c r="A4453" s="23">
        <v>44938</v>
      </c>
      <c r="B4453" s="24">
        <v>1834405</v>
      </c>
      <c r="C4453" s="25" t="s">
        <v>2077</v>
      </c>
      <c r="D4453" s="24">
        <v>9655.1</v>
      </c>
      <c r="E4453" s="24">
        <v>1378.53</v>
      </c>
      <c r="F4453" s="26">
        <v>0.14299999999999999</v>
      </c>
      <c r="G4453" s="25" t="s">
        <v>1484</v>
      </c>
      <c r="H4453" s="24">
        <v>7925.95</v>
      </c>
      <c r="I4453" s="26">
        <v>0.34100000000000003</v>
      </c>
      <c r="J4453" s="25" t="b">
        <v>1</v>
      </c>
    </row>
    <row r="4454" spans="1:10" x14ac:dyDescent="0.25">
      <c r="A4454" s="23">
        <v>44952</v>
      </c>
      <c r="B4454" s="24">
        <v>1835047</v>
      </c>
      <c r="C4454" s="25" t="s">
        <v>3308</v>
      </c>
      <c r="D4454" s="24">
        <v>16546</v>
      </c>
      <c r="E4454" s="24">
        <v>2360.31</v>
      </c>
      <c r="F4454" s="26">
        <v>0.14299999999999999</v>
      </c>
      <c r="G4454" s="25" t="s">
        <v>1484</v>
      </c>
      <c r="H4454" s="24">
        <v>7905.92</v>
      </c>
      <c r="I4454" s="26">
        <v>0.13600000000000001</v>
      </c>
      <c r="J4454" s="25" t="b">
        <v>0</v>
      </c>
    </row>
    <row r="4455" spans="1:10" x14ac:dyDescent="0.25">
      <c r="A4455" s="23">
        <v>44984</v>
      </c>
      <c r="B4455" s="24">
        <v>1836443</v>
      </c>
      <c r="C4455" s="25" t="s">
        <v>3309</v>
      </c>
      <c r="D4455" s="24">
        <v>11866</v>
      </c>
      <c r="E4455" s="24">
        <v>1702.17</v>
      </c>
      <c r="F4455" s="26">
        <v>0.14299999999999999</v>
      </c>
      <c r="G4455" s="25" t="s">
        <v>1484</v>
      </c>
      <c r="H4455" s="24">
        <v>253.8</v>
      </c>
      <c r="I4455" s="26">
        <v>0.45800000000000002</v>
      </c>
      <c r="J4455" s="25" t="b">
        <v>1</v>
      </c>
    </row>
    <row r="4456" spans="1:10" x14ac:dyDescent="0.25">
      <c r="A4456" s="23">
        <v>45035</v>
      </c>
      <c r="B4456" s="24">
        <v>1839269</v>
      </c>
      <c r="C4456" s="25" t="s">
        <v>3310</v>
      </c>
      <c r="D4456" s="24">
        <v>6332</v>
      </c>
      <c r="E4456" s="24">
        <v>905.53</v>
      </c>
      <c r="F4456" s="26">
        <v>0.14299999999999999</v>
      </c>
      <c r="G4456" s="25" t="s">
        <v>1484</v>
      </c>
      <c r="H4456" s="24">
        <v>0</v>
      </c>
      <c r="I4456" s="26">
        <v>0</v>
      </c>
      <c r="J4456" s="25" t="b">
        <v>0</v>
      </c>
    </row>
    <row r="4457" spans="1:10" x14ac:dyDescent="0.25">
      <c r="A4457" s="23">
        <v>45198</v>
      </c>
      <c r="B4457" s="24">
        <v>1847467</v>
      </c>
      <c r="C4457" s="25" t="s">
        <v>3311</v>
      </c>
      <c r="D4457" s="24">
        <v>5718</v>
      </c>
      <c r="E4457" s="24">
        <v>816.03</v>
      </c>
      <c r="F4457" s="26">
        <v>0.14299999999999999</v>
      </c>
      <c r="G4457" s="25" t="s">
        <v>1484</v>
      </c>
      <c r="H4457" s="24">
        <v>1157.44</v>
      </c>
      <c r="I4457" s="26">
        <v>3.6739999999999999</v>
      </c>
      <c r="J4457" s="25" t="b">
        <v>1</v>
      </c>
    </row>
    <row r="4458" spans="1:10" x14ac:dyDescent="0.25">
      <c r="A4458" s="23">
        <v>45146</v>
      </c>
      <c r="B4458" s="24">
        <v>1844620</v>
      </c>
      <c r="C4458" s="25" t="s">
        <v>3312</v>
      </c>
      <c r="D4458" s="24">
        <v>9893.7099999999991</v>
      </c>
      <c r="E4458" s="24">
        <v>1410.4</v>
      </c>
      <c r="F4458" s="26">
        <v>0.14299999999999999</v>
      </c>
      <c r="G4458" s="25" t="s">
        <v>1484</v>
      </c>
      <c r="H4458" s="24">
        <v>2894.02</v>
      </c>
      <c r="I4458" s="26">
        <v>0.21199999999999999</v>
      </c>
      <c r="J4458" s="25" t="b">
        <v>1</v>
      </c>
    </row>
    <row r="4459" spans="1:10" x14ac:dyDescent="0.25">
      <c r="A4459" s="23">
        <v>45201</v>
      </c>
      <c r="B4459" s="24">
        <v>1847556</v>
      </c>
      <c r="C4459" s="25" t="s">
        <v>3313</v>
      </c>
      <c r="D4459" s="24">
        <v>5043</v>
      </c>
      <c r="E4459" s="24">
        <v>719.6</v>
      </c>
      <c r="F4459" s="26">
        <v>0.14299999999999999</v>
      </c>
      <c r="G4459" s="25" t="s">
        <v>1484</v>
      </c>
      <c r="H4459" s="24">
        <v>7316.87</v>
      </c>
      <c r="I4459" s="26">
        <v>0.20699999999999999</v>
      </c>
      <c r="J4459" s="25" t="b">
        <v>1</v>
      </c>
    </row>
    <row r="4460" spans="1:10" x14ac:dyDescent="0.25">
      <c r="A4460" s="23">
        <v>45079</v>
      </c>
      <c r="B4460" s="24">
        <v>1841489</v>
      </c>
      <c r="C4460" s="25" t="s">
        <v>3314</v>
      </c>
      <c r="D4460" s="24">
        <v>9773</v>
      </c>
      <c r="E4460" s="24">
        <v>1395.37</v>
      </c>
      <c r="F4460" s="26">
        <v>0.14299999999999999</v>
      </c>
      <c r="G4460" s="25" t="s">
        <v>1484</v>
      </c>
      <c r="H4460" s="24">
        <v>0</v>
      </c>
      <c r="I4460" s="26">
        <v>0</v>
      </c>
      <c r="J4460" s="25" t="b">
        <v>0</v>
      </c>
    </row>
    <row r="4461" spans="1:10" x14ac:dyDescent="0.25">
      <c r="A4461" s="23">
        <v>45170</v>
      </c>
      <c r="B4461" s="24">
        <v>1846019</v>
      </c>
      <c r="C4461" s="25" t="s">
        <v>411</v>
      </c>
      <c r="D4461" s="24">
        <v>13260</v>
      </c>
      <c r="E4461" s="24">
        <v>1892.17</v>
      </c>
      <c r="F4461" s="26">
        <v>0.14299999999999999</v>
      </c>
      <c r="G4461" s="25" t="s">
        <v>1484</v>
      </c>
      <c r="H4461" s="24">
        <v>1120</v>
      </c>
      <c r="I4461" s="26">
        <v>0.21299999999999999</v>
      </c>
      <c r="J4461" s="25" t="b">
        <v>1</v>
      </c>
    </row>
    <row r="4462" spans="1:10" x14ac:dyDescent="0.25">
      <c r="A4462" s="23">
        <v>45071</v>
      </c>
      <c r="B4462" s="24">
        <v>1841173</v>
      </c>
      <c r="C4462" s="25" t="s">
        <v>1925</v>
      </c>
      <c r="D4462" s="24">
        <v>27900</v>
      </c>
      <c r="E4462" s="24">
        <v>3981.69</v>
      </c>
      <c r="F4462" s="26">
        <v>0.14299999999999999</v>
      </c>
      <c r="G4462" s="25" t="s">
        <v>1484</v>
      </c>
      <c r="H4462" s="24">
        <v>6354</v>
      </c>
      <c r="I4462" s="26">
        <v>0.22700000000000001</v>
      </c>
      <c r="J4462" s="25" t="b">
        <v>1</v>
      </c>
    </row>
    <row r="4463" spans="1:10" x14ac:dyDescent="0.25">
      <c r="A4463" s="23">
        <v>44994</v>
      </c>
      <c r="B4463" s="24">
        <v>1837181</v>
      </c>
      <c r="C4463" s="25" t="s">
        <v>67</v>
      </c>
      <c r="D4463" s="24">
        <v>33690.449999999997</v>
      </c>
      <c r="E4463" s="24">
        <v>4815.33</v>
      </c>
      <c r="F4463" s="26">
        <v>0.14299999999999999</v>
      </c>
      <c r="G4463" s="25" t="s">
        <v>1484</v>
      </c>
      <c r="H4463" s="24">
        <v>373.1</v>
      </c>
      <c r="I4463" s="26">
        <v>0.22</v>
      </c>
      <c r="J4463" s="25" t="b">
        <v>1</v>
      </c>
    </row>
    <row r="4464" spans="1:10" x14ac:dyDescent="0.25">
      <c r="A4464" s="23">
        <v>45215</v>
      </c>
      <c r="B4464" s="24">
        <v>1848227</v>
      </c>
      <c r="C4464" s="25" t="s">
        <v>2306</v>
      </c>
      <c r="D4464" s="24">
        <v>3466</v>
      </c>
      <c r="E4464" s="24">
        <v>494.13</v>
      </c>
      <c r="F4464" s="26">
        <v>0.14299999999999999</v>
      </c>
      <c r="G4464" s="25" t="s">
        <v>1484</v>
      </c>
      <c r="H4464" s="24">
        <v>854.44</v>
      </c>
      <c r="I4464" s="26">
        <v>0.22</v>
      </c>
      <c r="J4464" s="25" t="b">
        <v>1</v>
      </c>
    </row>
    <row r="4465" spans="1:10" x14ac:dyDescent="0.25">
      <c r="A4465" s="23">
        <v>45215</v>
      </c>
      <c r="B4465" s="24">
        <v>1848191</v>
      </c>
      <c r="C4465" s="25" t="s">
        <v>3315</v>
      </c>
      <c r="D4465" s="24">
        <v>8133</v>
      </c>
      <c r="E4465" s="24">
        <v>1163.5</v>
      </c>
      <c r="F4465" s="26">
        <v>0.14299999999999999</v>
      </c>
      <c r="G4465" s="25" t="s">
        <v>1484</v>
      </c>
      <c r="H4465" s="24">
        <v>2418.1799999999998</v>
      </c>
      <c r="I4465" s="26">
        <v>0.22</v>
      </c>
      <c r="J4465" s="25" t="b">
        <v>1</v>
      </c>
    </row>
    <row r="4466" spans="1:10" x14ac:dyDescent="0.25">
      <c r="A4466" s="23">
        <v>45105</v>
      </c>
      <c r="B4466" s="24">
        <v>1842700</v>
      </c>
      <c r="C4466" s="25" t="s">
        <v>3316</v>
      </c>
      <c r="D4466" s="24">
        <v>4160</v>
      </c>
      <c r="E4466" s="24">
        <v>595.4</v>
      </c>
      <c r="F4466" s="26">
        <v>0.14299999999999999</v>
      </c>
      <c r="G4466" s="25" t="s">
        <v>1484</v>
      </c>
      <c r="H4466" s="24">
        <v>1345.62</v>
      </c>
      <c r="I4466" s="26">
        <v>0.22</v>
      </c>
      <c r="J4466" s="25" t="b">
        <v>1</v>
      </c>
    </row>
    <row r="4467" spans="1:10" x14ac:dyDescent="0.25">
      <c r="A4467" s="23">
        <v>45035</v>
      </c>
      <c r="B4467" s="24">
        <v>1839270</v>
      </c>
      <c r="C4467" s="25" t="s">
        <v>2980</v>
      </c>
      <c r="D4467" s="24">
        <v>6332</v>
      </c>
      <c r="E4467" s="24">
        <v>905.53</v>
      </c>
      <c r="F4467" s="26">
        <v>0.14299999999999999</v>
      </c>
      <c r="G4467" s="25" t="s">
        <v>1484</v>
      </c>
      <c r="H4467" s="24">
        <v>0</v>
      </c>
      <c r="I4467" s="26">
        <v>0</v>
      </c>
      <c r="J4467" s="25" t="b">
        <v>0</v>
      </c>
    </row>
    <row r="4468" spans="1:10" x14ac:dyDescent="0.25">
      <c r="A4468" s="23">
        <v>45058</v>
      </c>
      <c r="B4468" s="24">
        <v>1840506</v>
      </c>
      <c r="C4468" s="25" t="s">
        <v>3317</v>
      </c>
      <c r="D4468" s="24">
        <v>18235.27</v>
      </c>
      <c r="E4468" s="24">
        <v>2601.86</v>
      </c>
      <c r="F4468" s="26">
        <v>0.14299999999999999</v>
      </c>
      <c r="G4468" s="25" t="s">
        <v>1484</v>
      </c>
      <c r="H4468" s="24">
        <v>0</v>
      </c>
      <c r="I4468" s="26">
        <v>0</v>
      </c>
      <c r="J4468" s="25" t="b">
        <v>0</v>
      </c>
    </row>
    <row r="4469" spans="1:10" x14ac:dyDescent="0.25">
      <c r="A4469" s="23">
        <v>45219</v>
      </c>
      <c r="B4469" s="24">
        <v>1848482</v>
      </c>
      <c r="C4469" s="25" t="s">
        <v>1530</v>
      </c>
      <c r="D4469" s="24">
        <v>1032</v>
      </c>
      <c r="E4469" s="24">
        <v>148.61000000000001</v>
      </c>
      <c r="F4469" s="26">
        <v>0.14399999999999999</v>
      </c>
      <c r="G4469" s="25" t="s">
        <v>1484</v>
      </c>
      <c r="H4469" s="24">
        <v>19008.169999999998</v>
      </c>
      <c r="I4469" s="26">
        <v>6.8000000000000005E-2</v>
      </c>
      <c r="J4469" s="25" t="b">
        <v>0</v>
      </c>
    </row>
    <row r="4470" spans="1:10" x14ac:dyDescent="0.25">
      <c r="A4470" s="23">
        <v>45051</v>
      </c>
      <c r="B4470" s="24">
        <v>1840173</v>
      </c>
      <c r="C4470" s="25" t="s">
        <v>1330</v>
      </c>
      <c r="D4470" s="24">
        <v>3140</v>
      </c>
      <c r="E4470" s="24">
        <v>452.16</v>
      </c>
      <c r="F4470" s="26">
        <v>0.14399999999999999</v>
      </c>
      <c r="G4470" s="25" t="s">
        <v>1484</v>
      </c>
      <c r="H4470" s="24">
        <v>318.13</v>
      </c>
      <c r="I4470" s="26">
        <v>0.157</v>
      </c>
      <c r="J4470" s="25" t="b">
        <v>0</v>
      </c>
    </row>
    <row r="4471" spans="1:10" x14ac:dyDescent="0.25">
      <c r="A4471" s="23">
        <v>45259</v>
      </c>
      <c r="B4471" s="24">
        <v>1850039</v>
      </c>
      <c r="C4471" s="25" t="s">
        <v>3318</v>
      </c>
      <c r="D4471" s="24">
        <v>3567</v>
      </c>
      <c r="E4471" s="24">
        <v>513.65</v>
      </c>
      <c r="F4471" s="26">
        <v>0.14399999999999999</v>
      </c>
      <c r="G4471" s="25" t="s">
        <v>1484</v>
      </c>
      <c r="H4471" s="24">
        <v>13862.9</v>
      </c>
      <c r="I4471" s="26">
        <v>0.17299999999999999</v>
      </c>
      <c r="J4471" s="25" t="b">
        <v>0</v>
      </c>
    </row>
    <row r="4472" spans="1:10" x14ac:dyDescent="0.25">
      <c r="A4472" s="23">
        <v>45219</v>
      </c>
      <c r="B4472" s="24">
        <v>1848507</v>
      </c>
      <c r="C4472" s="25" t="s">
        <v>991</v>
      </c>
      <c r="D4472" s="24">
        <v>21676.91</v>
      </c>
      <c r="E4472" s="24">
        <v>3120.98</v>
      </c>
      <c r="F4472" s="26">
        <v>0.14399999999999999</v>
      </c>
      <c r="G4472" s="25" t="s">
        <v>1484</v>
      </c>
      <c r="H4472" s="24">
        <v>56848.28</v>
      </c>
      <c r="I4472" s="26">
        <v>0.218</v>
      </c>
      <c r="J4472" s="25" t="b">
        <v>1</v>
      </c>
    </row>
    <row r="4473" spans="1:10" x14ac:dyDescent="0.25">
      <c r="A4473" s="23">
        <v>45044</v>
      </c>
      <c r="B4473" s="24">
        <v>1839779</v>
      </c>
      <c r="C4473" s="25" t="s">
        <v>3319</v>
      </c>
      <c r="D4473" s="24">
        <v>2532</v>
      </c>
      <c r="E4473" s="24">
        <v>364.61</v>
      </c>
      <c r="F4473" s="26">
        <v>0.14399999999999999</v>
      </c>
      <c r="G4473" s="25" t="s">
        <v>1484</v>
      </c>
      <c r="H4473" s="24">
        <v>6119.53</v>
      </c>
      <c r="I4473" s="26">
        <v>0.14899999999999999</v>
      </c>
      <c r="J4473" s="25" t="b">
        <v>0</v>
      </c>
    </row>
    <row r="4474" spans="1:10" x14ac:dyDescent="0.25">
      <c r="A4474" s="23">
        <v>44993</v>
      </c>
      <c r="B4474" s="24">
        <v>1836958</v>
      </c>
      <c r="C4474" s="25" t="s">
        <v>3320</v>
      </c>
      <c r="D4474" s="24">
        <v>3140</v>
      </c>
      <c r="E4474" s="24">
        <v>452.16</v>
      </c>
      <c r="F4474" s="26">
        <v>0.14399999999999999</v>
      </c>
      <c r="G4474" s="25" t="s">
        <v>1484</v>
      </c>
      <c r="H4474" s="24">
        <v>579</v>
      </c>
      <c r="I4474" s="26">
        <v>0.16600000000000001</v>
      </c>
      <c r="J4474" s="25" t="b">
        <v>0</v>
      </c>
    </row>
    <row r="4475" spans="1:10" x14ac:dyDescent="0.25">
      <c r="A4475" s="23">
        <v>45127</v>
      </c>
      <c r="B4475" s="24">
        <v>1843669</v>
      </c>
      <c r="C4475" s="25" t="s">
        <v>3321</v>
      </c>
      <c r="D4475" s="24">
        <v>5280</v>
      </c>
      <c r="E4475" s="24">
        <v>757.83</v>
      </c>
      <c r="F4475" s="26">
        <v>0.14399999999999999</v>
      </c>
      <c r="G4475" s="25" t="s">
        <v>1484</v>
      </c>
      <c r="H4475" s="24">
        <v>3062.4</v>
      </c>
      <c r="I4475" s="26">
        <v>0.13600000000000001</v>
      </c>
      <c r="J4475" s="25" t="b">
        <v>0</v>
      </c>
    </row>
    <row r="4476" spans="1:10" x14ac:dyDescent="0.25">
      <c r="A4476" s="23">
        <v>44938</v>
      </c>
      <c r="B4476" s="24">
        <v>1834469</v>
      </c>
      <c r="C4476" s="25" t="s">
        <v>3322</v>
      </c>
      <c r="D4476" s="24">
        <v>2413.36</v>
      </c>
      <c r="E4476" s="24">
        <v>347.05</v>
      </c>
      <c r="F4476" s="26">
        <v>0.14399999999999999</v>
      </c>
      <c r="G4476" s="25" t="s">
        <v>1484</v>
      </c>
      <c r="H4476" s="24">
        <v>427.9</v>
      </c>
      <c r="I4476" s="26">
        <v>0.20599999999999999</v>
      </c>
      <c r="J4476" s="25" t="b">
        <v>1</v>
      </c>
    </row>
    <row r="4477" spans="1:10" x14ac:dyDescent="0.25">
      <c r="A4477" s="23">
        <v>45166</v>
      </c>
      <c r="B4477" s="24">
        <v>1845733</v>
      </c>
      <c r="C4477" s="25" t="s">
        <v>3323</v>
      </c>
      <c r="D4477" s="24">
        <v>4283.92</v>
      </c>
      <c r="E4477" s="24">
        <v>616.86</v>
      </c>
      <c r="F4477" s="26">
        <v>0.14399999999999999</v>
      </c>
      <c r="G4477" s="25" t="s">
        <v>1484</v>
      </c>
      <c r="H4477" s="24">
        <v>11176.52</v>
      </c>
      <c r="I4477" s="26">
        <v>0.19800000000000001</v>
      </c>
      <c r="J4477" s="25" t="b">
        <v>1</v>
      </c>
    </row>
    <row r="4478" spans="1:10" x14ac:dyDescent="0.25">
      <c r="A4478" s="23">
        <v>45050</v>
      </c>
      <c r="B4478" s="24">
        <v>1840093</v>
      </c>
      <c r="C4478" s="25" t="s">
        <v>3324</v>
      </c>
      <c r="D4478" s="24">
        <v>480</v>
      </c>
      <c r="E4478" s="24">
        <v>69.12</v>
      </c>
      <c r="F4478" s="26">
        <v>0.14399999999999999</v>
      </c>
      <c r="G4478" s="25" t="s">
        <v>1484</v>
      </c>
      <c r="H4478" s="24">
        <v>746.1</v>
      </c>
      <c r="I4478" s="26">
        <v>0.20599999999999999</v>
      </c>
      <c r="J4478" s="25" t="b">
        <v>1</v>
      </c>
    </row>
    <row r="4479" spans="1:10" x14ac:dyDescent="0.25">
      <c r="A4479" s="23">
        <v>45170</v>
      </c>
      <c r="B4479" s="24">
        <v>1846022</v>
      </c>
      <c r="C4479" s="25" t="s">
        <v>3325</v>
      </c>
      <c r="D4479" s="24">
        <v>3888</v>
      </c>
      <c r="E4479" s="24">
        <v>559.87</v>
      </c>
      <c r="F4479" s="26">
        <v>0.14399999999999999</v>
      </c>
      <c r="G4479" s="25" t="s">
        <v>1484</v>
      </c>
      <c r="H4479" s="24">
        <v>1369.34</v>
      </c>
      <c r="I4479" s="26">
        <v>0.22800000000000001</v>
      </c>
      <c r="J4479" s="25" t="b">
        <v>1</v>
      </c>
    </row>
    <row r="4480" spans="1:10" x14ac:dyDescent="0.25">
      <c r="A4480" s="23">
        <v>45189</v>
      </c>
      <c r="B4480" s="24">
        <v>1846952</v>
      </c>
      <c r="C4480" s="25" t="s">
        <v>2527</v>
      </c>
      <c r="D4480" s="24">
        <v>332</v>
      </c>
      <c r="E4480" s="24">
        <v>47.87</v>
      </c>
      <c r="F4480" s="26">
        <v>0.14399999999999999</v>
      </c>
      <c r="G4480" s="25" t="s">
        <v>1484</v>
      </c>
      <c r="H4480" s="24">
        <v>915.8</v>
      </c>
      <c r="I4480" s="26">
        <v>0.127</v>
      </c>
      <c r="J4480" s="25" t="b">
        <v>0</v>
      </c>
    </row>
    <row r="4481" spans="1:10" x14ac:dyDescent="0.25">
      <c r="A4481" s="23">
        <v>44978</v>
      </c>
      <c r="B4481" s="24">
        <v>1836202</v>
      </c>
      <c r="C4481" s="25" t="s">
        <v>457</v>
      </c>
      <c r="D4481" s="24">
        <v>10095.98</v>
      </c>
      <c r="E4481" s="24">
        <v>1449.47</v>
      </c>
      <c r="F4481" s="26">
        <v>0.14399999999999999</v>
      </c>
      <c r="G4481" s="25" t="s">
        <v>1484</v>
      </c>
      <c r="H4481" s="24">
        <v>5456.66</v>
      </c>
      <c r="I4481" s="26">
        <v>0.23499999999999999</v>
      </c>
      <c r="J4481" s="25" t="b">
        <v>1</v>
      </c>
    </row>
    <row r="4482" spans="1:10" x14ac:dyDescent="0.25">
      <c r="A4482" s="23">
        <v>44988</v>
      </c>
      <c r="B4482" s="24">
        <v>1836716</v>
      </c>
      <c r="C4482" s="25" t="s">
        <v>1626</v>
      </c>
      <c r="D4482" s="24">
        <v>9104</v>
      </c>
      <c r="E4482" s="24">
        <v>1310.98</v>
      </c>
      <c r="F4482" s="26">
        <v>0.14399999999999999</v>
      </c>
      <c r="G4482" s="25" t="s">
        <v>1484</v>
      </c>
      <c r="H4482" s="24">
        <v>944.8</v>
      </c>
      <c r="I4482" s="26">
        <v>0.16400000000000001</v>
      </c>
      <c r="J4482" s="25" t="b">
        <v>0</v>
      </c>
    </row>
    <row r="4483" spans="1:10" x14ac:dyDescent="0.25">
      <c r="A4483" s="23">
        <v>45149</v>
      </c>
      <c r="B4483" s="24">
        <v>1844808</v>
      </c>
      <c r="C4483" s="25" t="s">
        <v>3326</v>
      </c>
      <c r="D4483" s="24">
        <v>4064.6</v>
      </c>
      <c r="E4483" s="24">
        <v>584.42999999999995</v>
      </c>
      <c r="F4483" s="26">
        <v>0.14399999999999999</v>
      </c>
      <c r="G4483" s="25" t="s">
        <v>1484</v>
      </c>
      <c r="H4483" s="24">
        <v>3232.44</v>
      </c>
      <c r="I4483" s="26">
        <v>0.22</v>
      </c>
      <c r="J4483" s="25" t="b">
        <v>1</v>
      </c>
    </row>
    <row r="4484" spans="1:10" x14ac:dyDescent="0.25">
      <c r="A4484" s="23">
        <v>45041</v>
      </c>
      <c r="B4484" s="24">
        <v>1839554</v>
      </c>
      <c r="C4484" s="25" t="s">
        <v>3327</v>
      </c>
      <c r="D4484" s="24">
        <v>11176</v>
      </c>
      <c r="E4484" s="24">
        <v>1609.34</v>
      </c>
      <c r="F4484" s="26">
        <v>0.14399999999999999</v>
      </c>
      <c r="G4484" s="25" t="s">
        <v>1484</v>
      </c>
      <c r="H4484" s="24">
        <v>1612.12</v>
      </c>
      <c r="I4484" s="26">
        <v>0.22</v>
      </c>
      <c r="J4484" s="25" t="b">
        <v>1</v>
      </c>
    </row>
    <row r="4485" spans="1:10" x14ac:dyDescent="0.25">
      <c r="A4485" s="23">
        <v>45098</v>
      </c>
      <c r="B4485" s="24">
        <v>1842389</v>
      </c>
      <c r="C4485" s="25" t="s">
        <v>3328</v>
      </c>
      <c r="D4485" s="24">
        <v>2204</v>
      </c>
      <c r="E4485" s="24">
        <v>317.38</v>
      </c>
      <c r="F4485" s="26">
        <v>0.14399999999999999</v>
      </c>
      <c r="G4485" s="25" t="s">
        <v>1484</v>
      </c>
      <c r="H4485" s="24">
        <v>3291.48</v>
      </c>
      <c r="I4485" s="26">
        <v>0.22</v>
      </c>
      <c r="J4485" s="25" t="b">
        <v>1</v>
      </c>
    </row>
    <row r="4486" spans="1:10" x14ac:dyDescent="0.25">
      <c r="A4486" s="23">
        <v>45082</v>
      </c>
      <c r="B4486" s="24">
        <v>1841564</v>
      </c>
      <c r="C4486" s="25" t="s">
        <v>3329</v>
      </c>
      <c r="D4486" s="24">
        <v>2028</v>
      </c>
      <c r="E4486" s="24">
        <v>292.02999999999997</v>
      </c>
      <c r="F4486" s="26">
        <v>0.14399999999999999</v>
      </c>
      <c r="G4486" s="25" t="s">
        <v>1484</v>
      </c>
      <c r="H4486" s="24">
        <v>2.1</v>
      </c>
      <c r="I4486" s="26">
        <v>7.3810000000000002</v>
      </c>
      <c r="J4486" s="25" t="b">
        <v>1</v>
      </c>
    </row>
    <row r="4487" spans="1:10" x14ac:dyDescent="0.25">
      <c r="A4487" s="23">
        <v>45202</v>
      </c>
      <c r="B4487" s="24">
        <v>1847652</v>
      </c>
      <c r="C4487" s="25" t="s">
        <v>3330</v>
      </c>
      <c r="D4487" s="24">
        <v>8133</v>
      </c>
      <c r="E4487" s="24">
        <v>1168.8699999999999</v>
      </c>
      <c r="F4487" s="26">
        <v>0.14399999999999999</v>
      </c>
      <c r="G4487" s="25" t="s">
        <v>1484</v>
      </c>
      <c r="H4487" s="24">
        <v>39201.14</v>
      </c>
      <c r="I4487" s="26">
        <v>0.16300000000000001</v>
      </c>
      <c r="J4487" s="25" t="b">
        <v>0</v>
      </c>
    </row>
    <row r="4488" spans="1:10" x14ac:dyDescent="0.25">
      <c r="A4488" s="23">
        <v>45119</v>
      </c>
      <c r="B4488" s="24">
        <v>1843255</v>
      </c>
      <c r="C4488" s="25" t="s">
        <v>769</v>
      </c>
      <c r="D4488" s="24">
        <v>411</v>
      </c>
      <c r="E4488" s="24">
        <v>59.18</v>
      </c>
      <c r="F4488" s="26">
        <v>0.14399999999999999</v>
      </c>
      <c r="G4488" s="25" t="s">
        <v>1484</v>
      </c>
      <c r="H4488" s="24">
        <v>1707.24</v>
      </c>
      <c r="I4488" s="26">
        <v>0.22</v>
      </c>
      <c r="J4488" s="25" t="b">
        <v>1</v>
      </c>
    </row>
    <row r="4489" spans="1:10" x14ac:dyDescent="0.25">
      <c r="A4489" s="23">
        <v>45205</v>
      </c>
      <c r="B4489" s="24">
        <v>1847807</v>
      </c>
      <c r="C4489" s="25" t="s">
        <v>3331</v>
      </c>
      <c r="D4489" s="24">
        <v>19674</v>
      </c>
      <c r="E4489" s="24">
        <v>2835.63</v>
      </c>
      <c r="F4489" s="26">
        <v>0.14399999999999999</v>
      </c>
      <c r="G4489" s="25" t="s">
        <v>1484</v>
      </c>
      <c r="H4489" s="24">
        <v>2618.9499999999998</v>
      </c>
      <c r="I4489" s="26">
        <v>0</v>
      </c>
      <c r="J4489" s="25" t="b">
        <v>0</v>
      </c>
    </row>
    <row r="4490" spans="1:10" x14ac:dyDescent="0.25">
      <c r="A4490" s="23">
        <v>45134</v>
      </c>
      <c r="B4490" s="24">
        <v>1844134</v>
      </c>
      <c r="C4490" s="25" t="s">
        <v>3332</v>
      </c>
      <c r="D4490" s="24">
        <v>1266</v>
      </c>
      <c r="E4490" s="24">
        <v>182.3</v>
      </c>
      <c r="F4490" s="26">
        <v>0.14399999999999999</v>
      </c>
      <c r="G4490" s="25" t="s">
        <v>1484</v>
      </c>
      <c r="H4490" s="24">
        <v>11422.4</v>
      </c>
      <c r="I4490" s="26">
        <v>0.13600000000000001</v>
      </c>
      <c r="J4490" s="25" t="b">
        <v>0</v>
      </c>
    </row>
    <row r="4491" spans="1:10" x14ac:dyDescent="0.25">
      <c r="A4491" s="23">
        <v>45104</v>
      </c>
      <c r="B4491" s="24">
        <v>1842613</v>
      </c>
      <c r="C4491" s="25" t="s">
        <v>3255</v>
      </c>
      <c r="D4491" s="24">
        <v>2074</v>
      </c>
      <c r="E4491" s="24">
        <v>298.66000000000003</v>
      </c>
      <c r="F4491" s="26">
        <v>0.14399999999999999</v>
      </c>
      <c r="G4491" s="25" t="s">
        <v>1484</v>
      </c>
      <c r="H4491" s="24">
        <v>8052.83</v>
      </c>
      <c r="I4491" s="26">
        <v>0.106</v>
      </c>
      <c r="J4491" s="25" t="b">
        <v>0</v>
      </c>
    </row>
    <row r="4492" spans="1:10" x14ac:dyDescent="0.25">
      <c r="A4492" s="23">
        <v>45149</v>
      </c>
      <c r="B4492" s="24">
        <v>1844828</v>
      </c>
      <c r="C4492" s="25" t="s">
        <v>1403</v>
      </c>
      <c r="D4492" s="24">
        <v>4322</v>
      </c>
      <c r="E4492" s="24">
        <v>622.37</v>
      </c>
      <c r="F4492" s="26">
        <v>0.14399999999999999</v>
      </c>
      <c r="G4492" s="25" t="s">
        <v>1484</v>
      </c>
      <c r="H4492" s="24">
        <v>59.04</v>
      </c>
      <c r="I4492" s="26">
        <v>0.22</v>
      </c>
      <c r="J4492" s="25" t="b">
        <v>1</v>
      </c>
    </row>
    <row r="4493" spans="1:10" x14ac:dyDescent="0.25">
      <c r="A4493" s="23">
        <v>45238</v>
      </c>
      <c r="B4493" s="24">
        <v>1849344</v>
      </c>
      <c r="C4493" s="25" t="s">
        <v>3333</v>
      </c>
      <c r="D4493" s="24">
        <v>5988</v>
      </c>
      <c r="E4493" s="24">
        <v>862.27</v>
      </c>
      <c r="F4493" s="26">
        <v>0.14399999999999999</v>
      </c>
      <c r="G4493" s="25" t="s">
        <v>1484</v>
      </c>
      <c r="H4493" s="24">
        <v>2412</v>
      </c>
      <c r="I4493" s="26">
        <v>0.28100000000000003</v>
      </c>
      <c r="J4493" s="25" t="b">
        <v>1</v>
      </c>
    </row>
    <row r="4494" spans="1:10" x14ac:dyDescent="0.25">
      <c r="A4494" s="23">
        <v>45068</v>
      </c>
      <c r="B4494" s="24">
        <v>1840948</v>
      </c>
      <c r="C4494" s="25" t="s">
        <v>3334</v>
      </c>
      <c r="D4494" s="24">
        <v>1646</v>
      </c>
      <c r="E4494" s="24">
        <v>237.02</v>
      </c>
      <c r="F4494" s="26">
        <v>0.14399999999999999</v>
      </c>
      <c r="G4494" s="25" t="s">
        <v>1484</v>
      </c>
      <c r="H4494" s="24">
        <v>6314</v>
      </c>
      <c r="I4494" s="26">
        <v>0.22</v>
      </c>
      <c r="J4494" s="25" t="b">
        <v>1</v>
      </c>
    </row>
    <row r="4495" spans="1:10" x14ac:dyDescent="0.25">
      <c r="A4495" s="23">
        <v>45142</v>
      </c>
      <c r="B4495" s="24">
        <v>1844494</v>
      </c>
      <c r="C4495" s="25" t="s">
        <v>3173</v>
      </c>
      <c r="D4495" s="24">
        <v>10230</v>
      </c>
      <c r="E4495" s="24">
        <v>1476.1</v>
      </c>
      <c r="F4495" s="26">
        <v>0.14399999999999999</v>
      </c>
      <c r="G4495" s="25" t="s">
        <v>1484</v>
      </c>
      <c r="H4495" s="24">
        <v>0</v>
      </c>
      <c r="I4495" s="26">
        <v>0</v>
      </c>
      <c r="J4495" s="25" t="b">
        <v>0</v>
      </c>
    </row>
    <row r="4496" spans="1:10" x14ac:dyDescent="0.25">
      <c r="A4496" s="23">
        <v>45021</v>
      </c>
      <c r="B4496" s="24">
        <v>1838576</v>
      </c>
      <c r="C4496" s="25" t="s">
        <v>3335</v>
      </c>
      <c r="D4496" s="24">
        <v>84</v>
      </c>
      <c r="E4496" s="24">
        <v>12.1</v>
      </c>
      <c r="F4496" s="26">
        <v>0.14399999999999999</v>
      </c>
      <c r="G4496" s="25" t="s">
        <v>1484</v>
      </c>
      <c r="H4496" s="24">
        <v>6537.86</v>
      </c>
      <c r="I4496" s="26">
        <v>0.22</v>
      </c>
      <c r="J4496" s="25" t="b">
        <v>1</v>
      </c>
    </row>
    <row r="4497" spans="1:10" x14ac:dyDescent="0.25">
      <c r="A4497" s="23">
        <v>45219</v>
      </c>
      <c r="B4497" s="24">
        <v>1848467</v>
      </c>
      <c r="C4497" s="25" t="s">
        <v>2992</v>
      </c>
      <c r="D4497" s="24">
        <v>606</v>
      </c>
      <c r="E4497" s="24">
        <v>87.26</v>
      </c>
      <c r="F4497" s="26">
        <v>0.14399999999999999</v>
      </c>
      <c r="G4497" s="25" t="s">
        <v>1484</v>
      </c>
      <c r="H4497" s="24">
        <v>5323.44</v>
      </c>
      <c r="I4497" s="26">
        <v>0.22</v>
      </c>
      <c r="J4497" s="25" t="b">
        <v>1</v>
      </c>
    </row>
    <row r="4498" spans="1:10" x14ac:dyDescent="0.25">
      <c r="A4498" s="23">
        <v>45177</v>
      </c>
      <c r="B4498" s="24">
        <v>1846304</v>
      </c>
      <c r="C4498" s="25" t="s">
        <v>3336</v>
      </c>
      <c r="D4498" s="24">
        <v>15191</v>
      </c>
      <c r="E4498" s="24">
        <v>2194.4899999999998</v>
      </c>
      <c r="F4498" s="26">
        <v>0.14399999999999999</v>
      </c>
      <c r="G4498" s="25" t="s">
        <v>1484</v>
      </c>
      <c r="H4498" s="24">
        <v>445.26</v>
      </c>
      <c r="I4498" s="26">
        <v>0.22</v>
      </c>
      <c r="J4498" s="25" t="b">
        <v>1</v>
      </c>
    </row>
    <row r="4499" spans="1:10" x14ac:dyDescent="0.25">
      <c r="A4499" s="23">
        <v>45082</v>
      </c>
      <c r="B4499" s="24">
        <v>1841613</v>
      </c>
      <c r="C4499" s="25" t="s">
        <v>3337</v>
      </c>
      <c r="D4499" s="24">
        <v>22841</v>
      </c>
      <c r="E4499" s="24">
        <v>3282.23</v>
      </c>
      <c r="F4499" s="26">
        <v>0.14399999999999999</v>
      </c>
      <c r="G4499" s="25" t="s">
        <v>1484</v>
      </c>
      <c r="H4499" s="24">
        <v>0</v>
      </c>
      <c r="I4499" s="26">
        <v>0</v>
      </c>
      <c r="J4499" s="25" t="b">
        <v>0</v>
      </c>
    </row>
    <row r="4500" spans="1:10" x14ac:dyDescent="0.25">
      <c r="A4500" s="23">
        <v>45007</v>
      </c>
      <c r="B4500" s="24">
        <v>1837827</v>
      </c>
      <c r="C4500" s="25" t="s">
        <v>2568</v>
      </c>
      <c r="D4500" s="24">
        <v>114</v>
      </c>
      <c r="E4500" s="24">
        <v>16.420000000000002</v>
      </c>
      <c r="F4500" s="26">
        <v>0.14399999999999999</v>
      </c>
      <c r="G4500" s="25" t="s">
        <v>1484</v>
      </c>
      <c r="H4500" s="24">
        <v>697.49</v>
      </c>
      <c r="I4500" s="26">
        <v>1.1739999999999999</v>
      </c>
      <c r="J4500" s="25" t="b">
        <v>1</v>
      </c>
    </row>
    <row r="4501" spans="1:10" x14ac:dyDescent="0.25">
      <c r="A4501" s="23">
        <v>45258</v>
      </c>
      <c r="B4501" s="24">
        <v>1850017</v>
      </c>
      <c r="C4501" s="25" t="s">
        <v>3338</v>
      </c>
      <c r="D4501" s="24">
        <v>3184</v>
      </c>
      <c r="E4501" s="24">
        <v>458.5</v>
      </c>
      <c r="F4501" s="26">
        <v>0.14399999999999999</v>
      </c>
      <c r="G4501" s="25" t="s">
        <v>1484</v>
      </c>
      <c r="H4501" s="24">
        <v>1863.46</v>
      </c>
      <c r="I4501" s="26">
        <v>0.13400000000000001</v>
      </c>
      <c r="J4501" s="25" t="b">
        <v>0</v>
      </c>
    </row>
    <row r="4502" spans="1:10" x14ac:dyDescent="0.25">
      <c r="A4502" s="23">
        <v>45246</v>
      </c>
      <c r="B4502" s="24">
        <v>1849620</v>
      </c>
      <c r="C4502" s="25" t="s">
        <v>3339</v>
      </c>
      <c r="D4502" s="24">
        <v>5804</v>
      </c>
      <c r="E4502" s="24">
        <v>835.78</v>
      </c>
      <c r="F4502" s="26">
        <v>0.14399999999999999</v>
      </c>
      <c r="G4502" s="25" t="s">
        <v>1484</v>
      </c>
      <c r="H4502" s="24">
        <v>538.55999999999995</v>
      </c>
      <c r="I4502" s="26">
        <v>0.13600000000000001</v>
      </c>
      <c r="J4502" s="25" t="b">
        <v>0</v>
      </c>
    </row>
    <row r="4503" spans="1:10" x14ac:dyDescent="0.25">
      <c r="A4503" s="23">
        <v>45048</v>
      </c>
      <c r="B4503" s="24">
        <v>1839985</v>
      </c>
      <c r="C4503" s="25" t="s">
        <v>2205</v>
      </c>
      <c r="D4503" s="24">
        <v>2688</v>
      </c>
      <c r="E4503" s="24">
        <v>387.07</v>
      </c>
      <c r="F4503" s="26">
        <v>0.14399999999999999</v>
      </c>
      <c r="G4503" s="25" t="s">
        <v>1484</v>
      </c>
      <c r="H4503" s="24">
        <v>18760.2</v>
      </c>
      <c r="I4503" s="26">
        <v>0.48799999999999999</v>
      </c>
      <c r="J4503" s="25" t="b">
        <v>1</v>
      </c>
    </row>
    <row r="4504" spans="1:10" x14ac:dyDescent="0.25">
      <c r="A4504" s="23">
        <v>45057</v>
      </c>
      <c r="B4504" s="24">
        <v>1840417</v>
      </c>
      <c r="C4504" s="25" t="s">
        <v>3340</v>
      </c>
      <c r="D4504" s="24">
        <v>8797</v>
      </c>
      <c r="E4504" s="24">
        <v>1267.8</v>
      </c>
      <c r="F4504" s="26">
        <v>0.14399999999999999</v>
      </c>
      <c r="G4504" s="25" t="s">
        <v>1484</v>
      </c>
      <c r="H4504" s="24">
        <v>11797.48</v>
      </c>
      <c r="I4504" s="26">
        <v>0.127</v>
      </c>
      <c r="J4504" s="25" t="b">
        <v>0</v>
      </c>
    </row>
    <row r="4505" spans="1:10" x14ac:dyDescent="0.25">
      <c r="A4505" s="23">
        <v>45190</v>
      </c>
      <c r="B4505" s="24">
        <v>1847062</v>
      </c>
      <c r="C4505" s="25" t="s">
        <v>3341</v>
      </c>
      <c r="D4505" s="24">
        <v>6422</v>
      </c>
      <c r="E4505" s="24">
        <v>924.77</v>
      </c>
      <c r="F4505" s="26">
        <v>0.14399999999999999</v>
      </c>
      <c r="G4505" s="25" t="s">
        <v>1484</v>
      </c>
      <c r="H4505" s="24">
        <v>2072.6799999999998</v>
      </c>
      <c r="I4505" s="26">
        <v>0.224</v>
      </c>
      <c r="J4505" s="25" t="b">
        <v>1</v>
      </c>
    </row>
    <row r="4506" spans="1:10" x14ac:dyDescent="0.25">
      <c r="A4506" s="23">
        <v>45117</v>
      </c>
      <c r="B4506" s="24">
        <v>1843133</v>
      </c>
      <c r="C4506" s="25" t="s">
        <v>2701</v>
      </c>
      <c r="D4506" s="24">
        <v>1179.92</v>
      </c>
      <c r="E4506" s="24">
        <v>170.29</v>
      </c>
      <c r="F4506" s="26">
        <v>0.14399999999999999</v>
      </c>
      <c r="G4506" s="25" t="s">
        <v>1484</v>
      </c>
      <c r="H4506" s="24">
        <v>805.79</v>
      </c>
      <c r="I4506" s="26">
        <v>0.20599999999999999</v>
      </c>
      <c r="J4506" s="25" t="b">
        <v>1</v>
      </c>
    </row>
    <row r="4507" spans="1:10" x14ac:dyDescent="0.25">
      <c r="A4507" s="23">
        <v>45226</v>
      </c>
      <c r="B4507" s="24">
        <v>1848877</v>
      </c>
      <c r="C4507" s="25" t="s">
        <v>3342</v>
      </c>
      <c r="D4507" s="24">
        <v>3760.95</v>
      </c>
      <c r="E4507" s="24">
        <v>541.58000000000004</v>
      </c>
      <c r="F4507" s="26">
        <v>0.14399999999999999</v>
      </c>
      <c r="G4507" s="25" t="s">
        <v>1484</v>
      </c>
      <c r="H4507" s="24">
        <v>19132</v>
      </c>
      <c r="I4507" s="26">
        <v>0.23599999999999999</v>
      </c>
      <c r="J4507" s="25" t="b">
        <v>1</v>
      </c>
    </row>
    <row r="4508" spans="1:10" x14ac:dyDescent="0.25">
      <c r="A4508" s="23">
        <v>45079</v>
      </c>
      <c r="B4508" s="24">
        <v>1841490</v>
      </c>
      <c r="C4508" s="25" t="s">
        <v>3343</v>
      </c>
      <c r="D4508" s="24">
        <v>5088</v>
      </c>
      <c r="E4508" s="24">
        <v>732.67</v>
      </c>
      <c r="F4508" s="26">
        <v>0.14399999999999999</v>
      </c>
      <c r="G4508" s="25" t="s">
        <v>1484</v>
      </c>
      <c r="H4508" s="24">
        <v>8833.0499999999993</v>
      </c>
      <c r="I4508" s="26">
        <v>0.41299999999999998</v>
      </c>
      <c r="J4508" s="25" t="b">
        <v>1</v>
      </c>
    </row>
    <row r="4509" spans="1:10" x14ac:dyDescent="0.25">
      <c r="A4509" s="23">
        <v>45029</v>
      </c>
      <c r="B4509" s="24">
        <v>1838898</v>
      </c>
      <c r="C4509" s="25" t="s">
        <v>3344</v>
      </c>
      <c r="D4509" s="24">
        <v>16514.150000000001</v>
      </c>
      <c r="E4509" s="24">
        <v>2370.94</v>
      </c>
      <c r="F4509" s="26">
        <v>0.14399999999999999</v>
      </c>
      <c r="G4509" s="25" t="s">
        <v>1484</v>
      </c>
      <c r="H4509" s="24">
        <v>1121.76</v>
      </c>
      <c r="I4509" s="26">
        <v>0.22</v>
      </c>
      <c r="J4509" s="25" t="b">
        <v>1</v>
      </c>
    </row>
    <row r="4510" spans="1:10" x14ac:dyDescent="0.25">
      <c r="A4510" s="23">
        <v>45162</v>
      </c>
      <c r="B4510" s="24">
        <v>1845486</v>
      </c>
      <c r="C4510" s="25" t="s">
        <v>1083</v>
      </c>
      <c r="D4510" s="24">
        <v>6156</v>
      </c>
      <c r="E4510" s="24">
        <v>888.03</v>
      </c>
      <c r="F4510" s="26">
        <v>0.14399999999999999</v>
      </c>
      <c r="G4510" s="25" t="s">
        <v>1484</v>
      </c>
      <c r="H4510" s="24">
        <v>18192</v>
      </c>
      <c r="I4510" s="26">
        <v>0.19600000000000001</v>
      </c>
      <c r="J4510" s="25" t="b">
        <v>1</v>
      </c>
    </row>
    <row r="4511" spans="1:10" x14ac:dyDescent="0.25">
      <c r="A4511" s="23">
        <v>45168</v>
      </c>
      <c r="B4511" s="24">
        <v>1845846</v>
      </c>
      <c r="C4511" s="25" t="s">
        <v>3345</v>
      </c>
      <c r="D4511" s="24">
        <v>4772</v>
      </c>
      <c r="E4511" s="24">
        <v>687.13</v>
      </c>
      <c r="F4511" s="26">
        <v>0.14399999999999999</v>
      </c>
      <c r="G4511" s="25" t="s">
        <v>1484</v>
      </c>
      <c r="H4511" s="24">
        <v>49351.98</v>
      </c>
      <c r="I4511" s="26">
        <v>0.156</v>
      </c>
      <c r="J4511" s="25" t="b">
        <v>0</v>
      </c>
    </row>
    <row r="4512" spans="1:10" x14ac:dyDescent="0.25">
      <c r="A4512" s="23">
        <v>45072</v>
      </c>
      <c r="B4512" s="24">
        <v>1841232</v>
      </c>
      <c r="C4512" s="25" t="s">
        <v>3346</v>
      </c>
      <c r="D4512" s="24">
        <v>633</v>
      </c>
      <c r="E4512" s="24">
        <v>91.15</v>
      </c>
      <c r="F4512" s="26">
        <v>0.14399999999999999</v>
      </c>
      <c r="G4512" s="25" t="s">
        <v>1484</v>
      </c>
      <c r="H4512" s="24">
        <v>7500.61</v>
      </c>
      <c r="I4512" s="26">
        <v>0.23100000000000001</v>
      </c>
      <c r="J4512" s="25" t="b">
        <v>1</v>
      </c>
    </row>
    <row r="4513" spans="1:10" x14ac:dyDescent="0.25">
      <c r="A4513" s="23">
        <v>44942</v>
      </c>
      <c r="B4513" s="24">
        <v>1834557</v>
      </c>
      <c r="C4513" s="25" t="s">
        <v>2568</v>
      </c>
      <c r="D4513" s="24">
        <v>228</v>
      </c>
      <c r="E4513" s="24">
        <v>32.83</v>
      </c>
      <c r="F4513" s="26">
        <v>0.14399999999999999</v>
      </c>
      <c r="G4513" s="25" t="s">
        <v>1484</v>
      </c>
      <c r="H4513" s="24">
        <v>428.56</v>
      </c>
      <c r="I4513" s="26">
        <v>0.13600000000000001</v>
      </c>
      <c r="J4513" s="25" t="b">
        <v>0</v>
      </c>
    </row>
    <row r="4514" spans="1:10" x14ac:dyDescent="0.25">
      <c r="A4514" s="23">
        <v>45044</v>
      </c>
      <c r="B4514" s="24">
        <v>1839837</v>
      </c>
      <c r="C4514" s="25" t="s">
        <v>3347</v>
      </c>
      <c r="D4514" s="24">
        <v>1784</v>
      </c>
      <c r="E4514" s="24">
        <v>256.89999999999998</v>
      </c>
      <c r="F4514" s="26">
        <v>0.14399999999999999</v>
      </c>
      <c r="G4514" s="25" t="s">
        <v>1484</v>
      </c>
      <c r="H4514" s="24">
        <v>2314.4899999999998</v>
      </c>
      <c r="I4514" s="26">
        <v>1.1519999999999999</v>
      </c>
      <c r="J4514" s="25" t="b">
        <v>1</v>
      </c>
    </row>
    <row r="4515" spans="1:10" x14ac:dyDescent="0.25">
      <c r="A4515" s="23">
        <v>44953</v>
      </c>
      <c r="B4515" s="24">
        <v>1835084</v>
      </c>
      <c r="C4515" s="25" t="s">
        <v>320</v>
      </c>
      <c r="D4515" s="24">
        <v>11032</v>
      </c>
      <c r="E4515" s="24">
        <v>1590</v>
      </c>
      <c r="F4515" s="26">
        <v>0.14399999999999999</v>
      </c>
      <c r="G4515" s="25" t="s">
        <v>1484</v>
      </c>
      <c r="H4515" s="24">
        <v>6314</v>
      </c>
      <c r="I4515" s="26">
        <v>0.22</v>
      </c>
      <c r="J4515" s="25" t="b">
        <v>1</v>
      </c>
    </row>
    <row r="4516" spans="1:10" x14ac:dyDescent="0.25">
      <c r="A4516" s="23">
        <v>45054</v>
      </c>
      <c r="B4516" s="24">
        <v>1840248</v>
      </c>
      <c r="C4516" s="25" t="s">
        <v>3348</v>
      </c>
      <c r="D4516" s="24">
        <v>7485</v>
      </c>
      <c r="E4516" s="24">
        <v>1079</v>
      </c>
      <c r="F4516" s="26">
        <v>0.14399999999999999</v>
      </c>
      <c r="G4516" s="25" t="s">
        <v>1484</v>
      </c>
      <c r="H4516" s="24">
        <v>287.06</v>
      </c>
      <c r="I4516" s="26">
        <v>0.22</v>
      </c>
      <c r="J4516" s="25" t="b">
        <v>1</v>
      </c>
    </row>
    <row r="4517" spans="1:10" x14ac:dyDescent="0.25">
      <c r="A4517" s="23">
        <v>45273</v>
      </c>
      <c r="B4517" s="24">
        <v>1850693</v>
      </c>
      <c r="C4517" s="25" t="s">
        <v>2195</v>
      </c>
      <c r="D4517" s="24">
        <v>726</v>
      </c>
      <c r="E4517" s="24">
        <v>104.54</v>
      </c>
      <c r="F4517" s="26">
        <v>0.14399999999999999</v>
      </c>
      <c r="G4517" s="25" t="s">
        <v>1484</v>
      </c>
      <c r="H4517" s="24">
        <v>-225.41</v>
      </c>
      <c r="I4517" s="26">
        <v>-7.4240000000000004</v>
      </c>
      <c r="J4517" s="25" t="b">
        <v>0</v>
      </c>
    </row>
    <row r="4518" spans="1:10" x14ac:dyDescent="0.25">
      <c r="A4518" s="23">
        <v>44973</v>
      </c>
      <c r="B4518" s="24">
        <v>1836013</v>
      </c>
      <c r="C4518" s="25" t="s">
        <v>740</v>
      </c>
      <c r="D4518" s="24">
        <v>972</v>
      </c>
      <c r="E4518" s="24">
        <v>139.97</v>
      </c>
      <c r="F4518" s="26">
        <v>0.14399999999999999</v>
      </c>
      <c r="G4518" s="25" t="s">
        <v>1484</v>
      </c>
      <c r="H4518" s="24">
        <v>5296.44</v>
      </c>
      <c r="I4518" s="26">
        <v>0.22600000000000001</v>
      </c>
      <c r="J4518" s="25" t="b">
        <v>1</v>
      </c>
    </row>
    <row r="4519" spans="1:10" x14ac:dyDescent="0.25">
      <c r="A4519" s="23">
        <v>45279</v>
      </c>
      <c r="B4519" s="24">
        <v>1850913</v>
      </c>
      <c r="C4519" s="25" t="s">
        <v>2280</v>
      </c>
      <c r="D4519" s="24">
        <v>410</v>
      </c>
      <c r="E4519" s="24">
        <v>59.04</v>
      </c>
      <c r="F4519" s="26">
        <v>0.14399999999999999</v>
      </c>
      <c r="G4519" s="25" t="s">
        <v>1484</v>
      </c>
      <c r="H4519" s="24">
        <v>583.79999999999995</v>
      </c>
      <c r="I4519" s="26">
        <v>0.31900000000000001</v>
      </c>
      <c r="J4519" s="25" t="b">
        <v>1</v>
      </c>
    </row>
    <row r="4520" spans="1:10" x14ac:dyDescent="0.25">
      <c r="A4520" s="23">
        <v>44979</v>
      </c>
      <c r="B4520" s="24">
        <v>1836285</v>
      </c>
      <c r="C4520" s="25" t="s">
        <v>3349</v>
      </c>
      <c r="D4520" s="24">
        <v>3932</v>
      </c>
      <c r="E4520" s="24">
        <v>566.57000000000005</v>
      </c>
      <c r="F4520" s="26">
        <v>0.14399999999999999</v>
      </c>
      <c r="G4520" s="25" t="s">
        <v>1484</v>
      </c>
      <c r="H4520" s="24">
        <v>1672.8</v>
      </c>
      <c r="I4520" s="26">
        <v>0.22</v>
      </c>
      <c r="J4520" s="25" t="b">
        <v>1</v>
      </c>
    </row>
    <row r="4521" spans="1:10" x14ac:dyDescent="0.25">
      <c r="A4521" s="23">
        <v>45198</v>
      </c>
      <c r="B4521" s="24">
        <v>1847496</v>
      </c>
      <c r="C4521" s="25" t="s">
        <v>3350</v>
      </c>
      <c r="D4521" s="24">
        <v>6832</v>
      </c>
      <c r="E4521" s="24">
        <v>983.81</v>
      </c>
      <c r="F4521" s="26">
        <v>0.14399999999999999</v>
      </c>
      <c r="G4521" s="25" t="s">
        <v>1484</v>
      </c>
      <c r="H4521" s="24">
        <v>0</v>
      </c>
      <c r="I4521" s="26">
        <v>0</v>
      </c>
      <c r="J4521" s="25" t="b">
        <v>0</v>
      </c>
    </row>
    <row r="4522" spans="1:10" x14ac:dyDescent="0.25">
      <c r="A4522" s="23">
        <v>45079</v>
      </c>
      <c r="B4522" s="24">
        <v>1841477</v>
      </c>
      <c r="C4522" s="25" t="s">
        <v>959</v>
      </c>
      <c r="D4522" s="24">
        <v>2339</v>
      </c>
      <c r="E4522" s="24">
        <v>336.82</v>
      </c>
      <c r="F4522" s="26">
        <v>0.14399999999999999</v>
      </c>
      <c r="G4522" s="25" t="s">
        <v>1484</v>
      </c>
      <c r="H4522" s="24">
        <v>6568.32</v>
      </c>
      <c r="I4522" s="26">
        <v>0.13600000000000001</v>
      </c>
      <c r="J4522" s="25" t="b">
        <v>0</v>
      </c>
    </row>
    <row r="4523" spans="1:10" x14ac:dyDescent="0.25">
      <c r="A4523" s="23">
        <v>45070</v>
      </c>
      <c r="B4523" s="24">
        <v>1841082</v>
      </c>
      <c r="C4523" s="25" t="s">
        <v>1192</v>
      </c>
      <c r="D4523" s="24">
        <v>18782</v>
      </c>
      <c r="E4523" s="24">
        <v>2704.61</v>
      </c>
      <c r="F4523" s="26">
        <v>0.14399999999999999</v>
      </c>
      <c r="G4523" s="25" t="s">
        <v>1484</v>
      </c>
      <c r="H4523" s="24">
        <v>2442</v>
      </c>
      <c r="I4523" s="26">
        <v>0.31</v>
      </c>
      <c r="J4523" s="25" t="b">
        <v>1</v>
      </c>
    </row>
    <row r="4524" spans="1:10" x14ac:dyDescent="0.25">
      <c r="A4524" s="23">
        <v>45041</v>
      </c>
      <c r="B4524" s="24">
        <v>1839521</v>
      </c>
      <c r="C4524" s="25" t="s">
        <v>3351</v>
      </c>
      <c r="D4524" s="24">
        <v>2648.71</v>
      </c>
      <c r="E4524" s="24">
        <v>381.41</v>
      </c>
      <c r="F4524" s="26">
        <v>0.14399999999999999</v>
      </c>
      <c r="G4524" s="25" t="s">
        <v>1484</v>
      </c>
      <c r="H4524" s="24">
        <v>4092.14</v>
      </c>
      <c r="I4524" s="26">
        <v>0.13400000000000001</v>
      </c>
      <c r="J4524" s="25" t="b">
        <v>0</v>
      </c>
    </row>
    <row r="4525" spans="1:10" x14ac:dyDescent="0.25">
      <c r="A4525" s="23">
        <v>45146</v>
      </c>
      <c r="B4525" s="24">
        <v>1844608</v>
      </c>
      <c r="C4525" s="25" t="s">
        <v>3295</v>
      </c>
      <c r="D4525" s="24">
        <v>1500</v>
      </c>
      <c r="E4525" s="24">
        <v>216</v>
      </c>
      <c r="F4525" s="26">
        <v>0.14399999999999999</v>
      </c>
      <c r="G4525" s="25" t="s">
        <v>1484</v>
      </c>
      <c r="H4525" s="24">
        <v>6617.76</v>
      </c>
      <c r="I4525" s="26">
        <v>0.32900000000000001</v>
      </c>
      <c r="J4525" s="25" t="b">
        <v>1</v>
      </c>
    </row>
    <row r="4526" spans="1:10" x14ac:dyDescent="0.25">
      <c r="A4526" s="23">
        <v>45009</v>
      </c>
      <c r="B4526" s="24">
        <v>1837931</v>
      </c>
      <c r="C4526" s="25" t="s">
        <v>2234</v>
      </c>
      <c r="D4526" s="24">
        <v>2688</v>
      </c>
      <c r="E4526" s="24">
        <v>387.07</v>
      </c>
      <c r="F4526" s="26">
        <v>0.14399999999999999</v>
      </c>
      <c r="G4526" s="25" t="s">
        <v>1484</v>
      </c>
      <c r="H4526" s="24">
        <v>235.54</v>
      </c>
      <c r="I4526" s="26">
        <v>0.223</v>
      </c>
      <c r="J4526" s="25" t="b">
        <v>1</v>
      </c>
    </row>
    <row r="4527" spans="1:10" x14ac:dyDescent="0.25">
      <c r="A4527" s="23">
        <v>44932</v>
      </c>
      <c r="B4527" s="24">
        <v>1834181</v>
      </c>
      <c r="C4527" s="25" t="s">
        <v>3352</v>
      </c>
      <c r="D4527" s="24">
        <v>2528</v>
      </c>
      <c r="E4527" s="24">
        <v>364.03</v>
      </c>
      <c r="F4527" s="26">
        <v>0.14399999999999999</v>
      </c>
      <c r="G4527" s="25" t="s">
        <v>1484</v>
      </c>
      <c r="H4527" s="24">
        <v>930.93</v>
      </c>
      <c r="I4527" s="26">
        <v>0.248</v>
      </c>
      <c r="J4527" s="25" t="b">
        <v>1</v>
      </c>
    </row>
    <row r="4528" spans="1:10" x14ac:dyDescent="0.25">
      <c r="A4528" s="23">
        <v>45057</v>
      </c>
      <c r="B4528" s="24">
        <v>1840418</v>
      </c>
      <c r="C4528" s="25" t="s">
        <v>3353</v>
      </c>
      <c r="D4528" s="24">
        <v>8797</v>
      </c>
      <c r="E4528" s="24">
        <v>1267.8</v>
      </c>
      <c r="F4528" s="26">
        <v>0.14399999999999999</v>
      </c>
      <c r="G4528" s="25" t="s">
        <v>1484</v>
      </c>
      <c r="H4528" s="24">
        <v>0</v>
      </c>
      <c r="I4528" s="26">
        <v>0</v>
      </c>
      <c r="J4528" s="25" t="b">
        <v>0</v>
      </c>
    </row>
    <row r="4529" spans="1:10" x14ac:dyDescent="0.25">
      <c r="A4529" s="23">
        <v>45175</v>
      </c>
      <c r="B4529" s="24">
        <v>1846169</v>
      </c>
      <c r="C4529" s="25" t="s">
        <v>3354</v>
      </c>
      <c r="D4529" s="24">
        <v>16404</v>
      </c>
      <c r="E4529" s="24">
        <v>2356.0300000000002</v>
      </c>
      <c r="F4529" s="26">
        <v>0.14399999999999999</v>
      </c>
      <c r="G4529" s="25" t="s">
        <v>1484</v>
      </c>
      <c r="H4529" s="24">
        <v>0</v>
      </c>
      <c r="I4529" s="26">
        <v>0</v>
      </c>
      <c r="J4529" s="25" t="b">
        <v>0</v>
      </c>
    </row>
    <row r="4530" spans="1:10" x14ac:dyDescent="0.25">
      <c r="A4530" s="23">
        <v>45062</v>
      </c>
      <c r="B4530" s="24">
        <v>1840634</v>
      </c>
      <c r="C4530" s="25" t="s">
        <v>3355</v>
      </c>
      <c r="D4530" s="24">
        <v>9464</v>
      </c>
      <c r="E4530" s="24">
        <v>1362.73</v>
      </c>
      <c r="F4530" s="26">
        <v>0.14399999999999999</v>
      </c>
      <c r="G4530" s="25" t="s">
        <v>1484</v>
      </c>
      <c r="H4530" s="24">
        <v>407.16</v>
      </c>
      <c r="I4530" s="26">
        <v>0.28000000000000003</v>
      </c>
      <c r="J4530" s="25" t="b">
        <v>1</v>
      </c>
    </row>
    <row r="4531" spans="1:10" x14ac:dyDescent="0.25">
      <c r="A4531" s="23">
        <v>45169</v>
      </c>
      <c r="B4531" s="24">
        <v>1845947</v>
      </c>
      <c r="C4531" s="25" t="s">
        <v>3356</v>
      </c>
      <c r="D4531" s="24">
        <v>23655.1</v>
      </c>
      <c r="E4531" s="24">
        <v>3416.9</v>
      </c>
      <c r="F4531" s="26">
        <v>0.14399999999999999</v>
      </c>
      <c r="G4531" s="25" t="s">
        <v>1484</v>
      </c>
      <c r="H4531" s="24">
        <v>6820.91</v>
      </c>
      <c r="I4531" s="26">
        <v>0.14099999999999999</v>
      </c>
      <c r="J4531" s="25" t="b">
        <v>0</v>
      </c>
    </row>
    <row r="4532" spans="1:10" x14ac:dyDescent="0.25">
      <c r="A4532" s="23">
        <v>44980</v>
      </c>
      <c r="B4532" s="24">
        <v>1836297</v>
      </c>
      <c r="C4532" s="25" t="s">
        <v>3357</v>
      </c>
      <c r="D4532" s="24">
        <v>9605</v>
      </c>
      <c r="E4532" s="24">
        <v>1386.9</v>
      </c>
      <c r="F4532" s="26">
        <v>0.14399999999999999</v>
      </c>
      <c r="G4532" s="25" t="s">
        <v>1484</v>
      </c>
      <c r="H4532" s="24">
        <v>0</v>
      </c>
      <c r="I4532" s="26">
        <v>0</v>
      </c>
      <c r="J4532" s="25" t="b">
        <v>0</v>
      </c>
    </row>
    <row r="4533" spans="1:10" x14ac:dyDescent="0.25">
      <c r="A4533" s="23">
        <v>45085</v>
      </c>
      <c r="B4533" s="24">
        <v>1841764</v>
      </c>
      <c r="C4533" s="25" t="s">
        <v>3358</v>
      </c>
      <c r="D4533" s="24">
        <v>7312</v>
      </c>
      <c r="E4533" s="24">
        <v>1054.4000000000001</v>
      </c>
      <c r="F4533" s="26">
        <v>0.14399999999999999</v>
      </c>
      <c r="G4533" s="25" t="s">
        <v>1484</v>
      </c>
      <c r="H4533" s="24">
        <v>402.89</v>
      </c>
      <c r="I4533" s="26">
        <v>0.20599999999999999</v>
      </c>
      <c r="J4533" s="25" t="b">
        <v>1</v>
      </c>
    </row>
    <row r="4534" spans="1:10" x14ac:dyDescent="0.25">
      <c r="A4534" s="23">
        <v>45260</v>
      </c>
      <c r="B4534" s="24">
        <v>1850129</v>
      </c>
      <c r="C4534" s="25" t="s">
        <v>3359</v>
      </c>
      <c r="D4534" s="24">
        <v>5198</v>
      </c>
      <c r="E4534" s="24">
        <v>748.51</v>
      </c>
      <c r="F4534" s="26">
        <v>0.14399999999999999</v>
      </c>
      <c r="G4534" s="25" t="s">
        <v>1484</v>
      </c>
      <c r="H4534" s="24">
        <v>0</v>
      </c>
      <c r="I4534" s="26">
        <v>0</v>
      </c>
      <c r="J4534" s="25" t="b">
        <v>0</v>
      </c>
    </row>
    <row r="4535" spans="1:10" x14ac:dyDescent="0.25">
      <c r="A4535" s="23">
        <v>44970</v>
      </c>
      <c r="B4535" s="24">
        <v>1835841</v>
      </c>
      <c r="C4535" s="25" t="s">
        <v>3360</v>
      </c>
      <c r="D4535" s="24">
        <v>2130</v>
      </c>
      <c r="E4535" s="24">
        <v>306.72000000000003</v>
      </c>
      <c r="F4535" s="26">
        <v>0.14399999999999999</v>
      </c>
      <c r="G4535" s="25" t="s">
        <v>1484</v>
      </c>
      <c r="H4535" s="24">
        <v>546</v>
      </c>
      <c r="I4535" s="26">
        <v>1.5640000000000001</v>
      </c>
      <c r="J4535" s="25" t="b">
        <v>1</v>
      </c>
    </row>
    <row r="4536" spans="1:10" x14ac:dyDescent="0.25">
      <c r="A4536" s="23">
        <v>44970</v>
      </c>
      <c r="B4536" s="24">
        <v>1835843</v>
      </c>
      <c r="C4536" s="25" t="s">
        <v>343</v>
      </c>
      <c r="D4536" s="24">
        <v>24267.83</v>
      </c>
      <c r="E4536" s="24">
        <v>3493.61</v>
      </c>
      <c r="F4536" s="26">
        <v>0.14399999999999999</v>
      </c>
      <c r="G4536" s="25" t="s">
        <v>1484</v>
      </c>
      <c r="H4536" s="24">
        <v>896.59</v>
      </c>
      <c r="I4536" s="26">
        <v>0.29599999999999999</v>
      </c>
      <c r="J4536" s="25" t="b">
        <v>1</v>
      </c>
    </row>
    <row r="4537" spans="1:10" x14ac:dyDescent="0.25">
      <c r="A4537" s="23">
        <v>45229</v>
      </c>
      <c r="B4537" s="24">
        <v>1848931</v>
      </c>
      <c r="C4537" s="25" t="s">
        <v>154</v>
      </c>
      <c r="D4537" s="24">
        <v>7747.86</v>
      </c>
      <c r="E4537" s="24">
        <v>1115.69</v>
      </c>
      <c r="F4537" s="26">
        <v>0.14399999999999999</v>
      </c>
      <c r="G4537" s="25" t="s">
        <v>1484</v>
      </c>
      <c r="H4537" s="24">
        <v>4142.37</v>
      </c>
      <c r="I4537" s="26">
        <v>0.189</v>
      </c>
      <c r="J4537" s="25" t="b">
        <v>1</v>
      </c>
    </row>
    <row r="4538" spans="1:10" x14ac:dyDescent="0.25">
      <c r="A4538" s="23">
        <v>45280</v>
      </c>
      <c r="B4538" s="24">
        <v>1850999</v>
      </c>
      <c r="C4538" s="25" t="s">
        <v>3361</v>
      </c>
      <c r="D4538" s="24">
        <v>4800</v>
      </c>
      <c r="E4538" s="24">
        <v>691.2</v>
      </c>
      <c r="F4538" s="26">
        <v>0.14399999999999999</v>
      </c>
      <c r="G4538" s="25" t="s">
        <v>1484</v>
      </c>
      <c r="H4538" s="24">
        <v>7992.53</v>
      </c>
      <c r="I4538" s="26">
        <v>0.17799999999999999</v>
      </c>
      <c r="J4538" s="25" t="b">
        <v>0</v>
      </c>
    </row>
    <row r="4539" spans="1:10" x14ac:dyDescent="0.25">
      <c r="A4539" s="23">
        <v>45013</v>
      </c>
      <c r="B4539" s="24">
        <v>1838081</v>
      </c>
      <c r="C4539" s="25" t="s">
        <v>3362</v>
      </c>
      <c r="D4539" s="24">
        <v>290</v>
      </c>
      <c r="E4539" s="24">
        <v>41.83</v>
      </c>
      <c r="F4539" s="26">
        <v>0.14399999999999999</v>
      </c>
      <c r="G4539" s="25" t="s">
        <v>1484</v>
      </c>
      <c r="H4539" s="24">
        <v>5477.86</v>
      </c>
      <c r="I4539" s="26">
        <v>0.12</v>
      </c>
      <c r="J4539" s="25" t="b">
        <v>0</v>
      </c>
    </row>
    <row r="4540" spans="1:10" x14ac:dyDescent="0.25">
      <c r="A4540" s="23">
        <v>45044</v>
      </c>
      <c r="B4540" s="24">
        <v>1839843</v>
      </c>
      <c r="C4540" s="25" t="s">
        <v>3363</v>
      </c>
      <c r="D4540" s="24">
        <v>1583.44</v>
      </c>
      <c r="E4540" s="24">
        <v>228.02</v>
      </c>
      <c r="F4540" s="26">
        <v>0.14399999999999999</v>
      </c>
      <c r="G4540" s="25" t="s">
        <v>1484</v>
      </c>
      <c r="H4540" s="24">
        <v>174.17</v>
      </c>
      <c r="I4540" s="26">
        <v>0.219</v>
      </c>
      <c r="J4540" s="25" t="b">
        <v>1</v>
      </c>
    </row>
    <row r="4541" spans="1:10" x14ac:dyDescent="0.25">
      <c r="A4541" s="23">
        <v>45184</v>
      </c>
      <c r="B4541" s="24">
        <v>1846689</v>
      </c>
      <c r="C4541" s="25" t="s">
        <v>3364</v>
      </c>
      <c r="D4541" s="24">
        <v>599</v>
      </c>
      <c r="E4541" s="24">
        <v>86.13</v>
      </c>
      <c r="F4541" s="26">
        <v>0.14399999999999999</v>
      </c>
      <c r="G4541" s="25" t="s">
        <v>1484</v>
      </c>
      <c r="H4541" s="24">
        <v>1773.68</v>
      </c>
      <c r="I4541" s="26">
        <v>0.22</v>
      </c>
      <c r="J4541" s="25" t="b">
        <v>1</v>
      </c>
    </row>
    <row r="4542" spans="1:10" x14ac:dyDescent="0.25">
      <c r="A4542" s="23">
        <v>44994</v>
      </c>
      <c r="B4542" s="24">
        <v>1837230</v>
      </c>
      <c r="C4542" s="25" t="s">
        <v>836</v>
      </c>
      <c r="D4542" s="24">
        <v>6300</v>
      </c>
      <c r="E4542" s="24">
        <v>907.2</v>
      </c>
      <c r="F4542" s="26">
        <v>0.14399999999999999</v>
      </c>
      <c r="G4542" s="25" t="s">
        <v>1484</v>
      </c>
      <c r="H4542" s="24">
        <v>797.04</v>
      </c>
      <c r="I4542" s="26">
        <v>0.22</v>
      </c>
      <c r="J4542" s="25" t="b">
        <v>1</v>
      </c>
    </row>
    <row r="4543" spans="1:10" x14ac:dyDescent="0.25">
      <c r="A4543" s="23">
        <v>44995</v>
      </c>
      <c r="B4543" s="24">
        <v>1837264</v>
      </c>
      <c r="C4543" s="25" t="s">
        <v>1348</v>
      </c>
      <c r="D4543" s="24">
        <v>89787</v>
      </c>
      <c r="E4543" s="24">
        <v>12929.33</v>
      </c>
      <c r="F4543" s="26">
        <v>0.14399999999999999</v>
      </c>
      <c r="G4543" s="25" t="s">
        <v>1484</v>
      </c>
      <c r="H4543" s="24">
        <v>3919.6</v>
      </c>
      <c r="I4543" s="26">
        <v>0.14000000000000001</v>
      </c>
      <c r="J4543" s="25" t="b">
        <v>0</v>
      </c>
    </row>
    <row r="4544" spans="1:10" x14ac:dyDescent="0.25">
      <c r="A4544" s="23">
        <v>44977</v>
      </c>
      <c r="B4544" s="24">
        <v>1836132</v>
      </c>
      <c r="C4544" s="25" t="s">
        <v>1430</v>
      </c>
      <c r="D4544" s="24">
        <v>632</v>
      </c>
      <c r="E4544" s="24">
        <v>91.01</v>
      </c>
      <c r="F4544" s="26">
        <v>0.14399999999999999</v>
      </c>
      <c r="G4544" s="25" t="s">
        <v>1484</v>
      </c>
      <c r="H4544" s="24">
        <v>1449.61</v>
      </c>
      <c r="I4544" s="26">
        <v>0.22</v>
      </c>
      <c r="J4544" s="25" t="b">
        <v>1</v>
      </c>
    </row>
    <row r="4545" spans="1:10" x14ac:dyDescent="0.25">
      <c r="A4545" s="23">
        <v>45089</v>
      </c>
      <c r="B4545" s="24">
        <v>1841928</v>
      </c>
      <c r="C4545" s="25" t="s">
        <v>3365</v>
      </c>
      <c r="D4545" s="24">
        <v>20829.05</v>
      </c>
      <c r="E4545" s="24">
        <v>2999.38</v>
      </c>
      <c r="F4545" s="26">
        <v>0.14399999999999999</v>
      </c>
      <c r="G4545" s="25" t="s">
        <v>1484</v>
      </c>
      <c r="H4545" s="24">
        <v>3548.96</v>
      </c>
      <c r="I4545" s="26">
        <v>0.22</v>
      </c>
      <c r="J4545" s="25" t="b">
        <v>1</v>
      </c>
    </row>
    <row r="4546" spans="1:10" x14ac:dyDescent="0.25">
      <c r="A4546" s="23">
        <v>45246</v>
      </c>
      <c r="B4546" s="24">
        <v>1849623</v>
      </c>
      <c r="C4546" s="25" t="s">
        <v>3366</v>
      </c>
      <c r="D4546" s="24">
        <v>8112</v>
      </c>
      <c r="E4546" s="24">
        <v>1171.07</v>
      </c>
      <c r="F4546" s="26">
        <v>0.14399999999999999</v>
      </c>
      <c r="G4546" s="25" t="s">
        <v>1484</v>
      </c>
      <c r="H4546" s="24">
        <v>346.04</v>
      </c>
      <c r="I4546" s="26">
        <v>0.22</v>
      </c>
      <c r="J4546" s="25" t="b">
        <v>1</v>
      </c>
    </row>
    <row r="4547" spans="1:10" x14ac:dyDescent="0.25">
      <c r="A4547" s="23">
        <v>45107</v>
      </c>
      <c r="B4547" s="24">
        <v>1842850</v>
      </c>
      <c r="C4547" s="25" t="s">
        <v>1989</v>
      </c>
      <c r="D4547" s="24">
        <v>10805</v>
      </c>
      <c r="E4547" s="24">
        <v>1555.92</v>
      </c>
      <c r="F4547" s="26">
        <v>0.14399999999999999</v>
      </c>
      <c r="G4547" s="25" t="s">
        <v>1484</v>
      </c>
      <c r="H4547" s="24">
        <v>75.36</v>
      </c>
      <c r="I4547" s="26">
        <v>0.219</v>
      </c>
      <c r="J4547" s="25" t="b">
        <v>1</v>
      </c>
    </row>
    <row r="4548" spans="1:10" x14ac:dyDescent="0.25">
      <c r="A4548" s="23">
        <v>45282</v>
      </c>
      <c r="B4548" s="24">
        <v>1851067</v>
      </c>
      <c r="C4548" s="25" t="s">
        <v>3367</v>
      </c>
      <c r="D4548" s="24">
        <v>2576</v>
      </c>
      <c r="E4548" s="24">
        <v>370.94</v>
      </c>
      <c r="F4548" s="26">
        <v>0.14399999999999999</v>
      </c>
      <c r="G4548" s="25" t="s">
        <v>1484</v>
      </c>
      <c r="H4548" s="24">
        <v>630.58000000000004</v>
      </c>
      <c r="I4548" s="26">
        <v>0.22</v>
      </c>
      <c r="J4548" s="25" t="b">
        <v>1</v>
      </c>
    </row>
    <row r="4549" spans="1:10" x14ac:dyDescent="0.25">
      <c r="A4549" s="23">
        <v>45079</v>
      </c>
      <c r="B4549" s="24">
        <v>1841520</v>
      </c>
      <c r="C4549" s="25" t="s">
        <v>2910</v>
      </c>
      <c r="D4549" s="24">
        <v>1641</v>
      </c>
      <c r="E4549" s="24">
        <v>236.33</v>
      </c>
      <c r="F4549" s="26">
        <v>0.14399999999999999</v>
      </c>
      <c r="G4549" s="25" t="s">
        <v>1484</v>
      </c>
      <c r="H4549" s="24">
        <v>4877.3599999999997</v>
      </c>
      <c r="I4549" s="26">
        <v>0.22</v>
      </c>
      <c r="J4549" s="25" t="b">
        <v>1</v>
      </c>
    </row>
    <row r="4550" spans="1:10" x14ac:dyDescent="0.25">
      <c r="A4550" s="23">
        <v>45022</v>
      </c>
      <c r="B4550" s="24">
        <v>1838609</v>
      </c>
      <c r="C4550" s="25" t="s">
        <v>2491</v>
      </c>
      <c r="D4550" s="24">
        <v>7928</v>
      </c>
      <c r="E4550" s="24">
        <v>1141.6300000000001</v>
      </c>
      <c r="F4550" s="26">
        <v>0.14399999999999999</v>
      </c>
      <c r="G4550" s="25" t="s">
        <v>1484</v>
      </c>
      <c r="H4550" s="24">
        <v>0</v>
      </c>
      <c r="I4550" s="26">
        <v>0</v>
      </c>
      <c r="J4550" s="25" t="b">
        <v>0</v>
      </c>
    </row>
    <row r="4551" spans="1:10" x14ac:dyDescent="0.25">
      <c r="A4551" s="23">
        <v>45271</v>
      </c>
      <c r="B4551" s="24">
        <v>1850543</v>
      </c>
      <c r="C4551" s="25" t="s">
        <v>3368</v>
      </c>
      <c r="D4551" s="24">
        <v>6612</v>
      </c>
      <c r="E4551" s="24">
        <v>953.87</v>
      </c>
      <c r="F4551" s="26">
        <v>0.14399999999999999</v>
      </c>
      <c r="G4551" s="25" t="s">
        <v>1484</v>
      </c>
      <c r="H4551" s="24">
        <v>6857.82</v>
      </c>
      <c r="I4551" s="26">
        <v>0.22900000000000001</v>
      </c>
      <c r="J4551" s="25" t="b">
        <v>1</v>
      </c>
    </row>
    <row r="4552" spans="1:10" x14ac:dyDescent="0.25">
      <c r="A4552" s="23">
        <v>45121</v>
      </c>
      <c r="B4552" s="24">
        <v>1843372</v>
      </c>
      <c r="C4552" s="25" t="s">
        <v>3369</v>
      </c>
      <c r="D4552" s="24">
        <v>1542.52</v>
      </c>
      <c r="E4552" s="24">
        <v>222.82</v>
      </c>
      <c r="F4552" s="26">
        <v>0.14399999999999999</v>
      </c>
      <c r="G4552" s="25" t="s">
        <v>1484</v>
      </c>
      <c r="H4552" s="24">
        <v>468.43</v>
      </c>
      <c r="I4552" s="26">
        <v>0.41299999999999998</v>
      </c>
      <c r="J4552" s="25" t="b">
        <v>1</v>
      </c>
    </row>
    <row r="4553" spans="1:10" x14ac:dyDescent="0.25">
      <c r="A4553" s="23">
        <v>45079</v>
      </c>
      <c r="B4553" s="24">
        <v>1841505</v>
      </c>
      <c r="C4553" s="25" t="s">
        <v>1800</v>
      </c>
      <c r="D4553" s="24">
        <v>26960</v>
      </c>
      <c r="E4553" s="24">
        <v>3888.97</v>
      </c>
      <c r="F4553" s="26">
        <v>0.14399999999999999</v>
      </c>
      <c r="G4553" s="25" t="s">
        <v>1484</v>
      </c>
      <c r="H4553" s="24">
        <v>101.96</v>
      </c>
      <c r="I4553" s="26">
        <v>0.255</v>
      </c>
      <c r="J4553" s="25" t="b">
        <v>1</v>
      </c>
    </row>
    <row r="4554" spans="1:10" x14ac:dyDescent="0.25">
      <c r="A4554" s="23">
        <v>44974</v>
      </c>
      <c r="B4554" s="24">
        <v>1836046</v>
      </c>
      <c r="C4554" s="25" t="s">
        <v>1873</v>
      </c>
      <c r="D4554" s="24">
        <v>126</v>
      </c>
      <c r="E4554" s="24">
        <v>18.14</v>
      </c>
      <c r="F4554" s="26">
        <v>0.14399999999999999</v>
      </c>
      <c r="G4554" s="25" t="s">
        <v>1484</v>
      </c>
      <c r="H4554" s="24">
        <v>0</v>
      </c>
      <c r="I4554" s="26">
        <v>0</v>
      </c>
      <c r="J4554" s="25" t="b">
        <v>0</v>
      </c>
    </row>
    <row r="4555" spans="1:10" x14ac:dyDescent="0.25">
      <c r="A4555" s="23">
        <v>45062</v>
      </c>
      <c r="B4555" s="24">
        <v>1840636</v>
      </c>
      <c r="C4555" s="25" t="s">
        <v>3370</v>
      </c>
      <c r="D4555" s="24">
        <v>9464</v>
      </c>
      <c r="E4555" s="24">
        <v>1362.73</v>
      </c>
      <c r="F4555" s="26">
        <v>0.14399999999999999</v>
      </c>
      <c r="G4555" s="25" t="s">
        <v>1484</v>
      </c>
      <c r="H4555" s="24">
        <v>112.11</v>
      </c>
      <c r="I4555" s="26">
        <v>0.22</v>
      </c>
      <c r="J4555" s="25" t="b">
        <v>1</v>
      </c>
    </row>
    <row r="4556" spans="1:10" x14ac:dyDescent="0.25">
      <c r="A4556" s="23">
        <v>44950</v>
      </c>
      <c r="B4556" s="24">
        <v>1834853</v>
      </c>
      <c r="C4556" s="25" t="s">
        <v>3371</v>
      </c>
      <c r="D4556" s="24">
        <v>1309</v>
      </c>
      <c r="E4556" s="24">
        <v>188.5</v>
      </c>
      <c r="F4556" s="26">
        <v>0.14399999999999999</v>
      </c>
      <c r="G4556" s="25" t="s">
        <v>1484</v>
      </c>
      <c r="H4556" s="24">
        <v>2894.87</v>
      </c>
      <c r="I4556" s="26">
        <v>0.20599999999999999</v>
      </c>
      <c r="J4556" s="25" t="b">
        <v>1</v>
      </c>
    </row>
    <row r="4557" spans="1:10" x14ac:dyDescent="0.25">
      <c r="A4557" s="23">
        <v>45055</v>
      </c>
      <c r="B4557" s="24">
        <v>1840293</v>
      </c>
      <c r="C4557" s="25" t="s">
        <v>3372</v>
      </c>
      <c r="D4557" s="24">
        <v>294.89999999999998</v>
      </c>
      <c r="E4557" s="24">
        <v>42.33</v>
      </c>
      <c r="F4557" s="26">
        <v>0.14399999999999999</v>
      </c>
      <c r="G4557" s="25" t="s">
        <v>1484</v>
      </c>
      <c r="H4557" s="24">
        <v>4499.53</v>
      </c>
      <c r="I4557" s="26">
        <v>0.17199999999999999</v>
      </c>
      <c r="J4557" s="25" t="b">
        <v>0</v>
      </c>
    </row>
    <row r="4558" spans="1:10" x14ac:dyDescent="0.25">
      <c r="A4558" s="23">
        <v>45188</v>
      </c>
      <c r="B4558" s="24">
        <v>1846914</v>
      </c>
      <c r="C4558" s="25" t="s">
        <v>3373</v>
      </c>
      <c r="D4558" s="24">
        <v>9445.9500000000007</v>
      </c>
      <c r="E4558" s="24">
        <v>1362</v>
      </c>
      <c r="F4558" s="26">
        <v>0.14399999999999999</v>
      </c>
      <c r="G4558" s="25" t="s">
        <v>1484</v>
      </c>
      <c r="H4558" s="24">
        <v>0</v>
      </c>
      <c r="I4558" s="26">
        <v>0</v>
      </c>
      <c r="J4558" s="25" t="b">
        <v>0</v>
      </c>
    </row>
    <row r="4559" spans="1:10" x14ac:dyDescent="0.25">
      <c r="A4559" s="23">
        <v>44978</v>
      </c>
      <c r="B4559" s="24">
        <v>1836178</v>
      </c>
      <c r="C4559" s="25" t="s">
        <v>3374</v>
      </c>
      <c r="D4559" s="24">
        <v>5276</v>
      </c>
      <c r="E4559" s="24">
        <v>762.38</v>
      </c>
      <c r="F4559" s="26">
        <v>0.14399999999999999</v>
      </c>
      <c r="G4559" s="25" t="s">
        <v>1484</v>
      </c>
      <c r="H4559" s="24">
        <v>6148.36</v>
      </c>
      <c r="I4559" s="26">
        <v>0.22</v>
      </c>
      <c r="J4559" s="25" t="b">
        <v>1</v>
      </c>
    </row>
    <row r="4560" spans="1:10" x14ac:dyDescent="0.25">
      <c r="A4560" s="23">
        <v>45055</v>
      </c>
      <c r="B4560" s="24">
        <v>1840331</v>
      </c>
      <c r="C4560" s="25" t="s">
        <v>3375</v>
      </c>
      <c r="D4560" s="24">
        <v>633</v>
      </c>
      <c r="E4560" s="24">
        <v>91.15</v>
      </c>
      <c r="F4560" s="26">
        <v>0.14399999999999999</v>
      </c>
      <c r="G4560" s="25" t="s">
        <v>1484</v>
      </c>
      <c r="H4560" s="24">
        <v>7808.24</v>
      </c>
      <c r="I4560" s="26">
        <v>0.13600000000000001</v>
      </c>
      <c r="J4560" s="25" t="b">
        <v>0</v>
      </c>
    </row>
    <row r="4561" spans="1:10" x14ac:dyDescent="0.25">
      <c r="A4561" s="23">
        <v>44936</v>
      </c>
      <c r="B4561" s="24">
        <v>1834300</v>
      </c>
      <c r="C4561" s="25" t="s">
        <v>3376</v>
      </c>
      <c r="D4561" s="24">
        <v>5948</v>
      </c>
      <c r="E4561" s="24">
        <v>854.73</v>
      </c>
      <c r="F4561" s="26">
        <v>0.14399999999999999</v>
      </c>
      <c r="G4561" s="25" t="s">
        <v>1484</v>
      </c>
      <c r="H4561" s="24">
        <v>975.8</v>
      </c>
      <c r="I4561" s="26">
        <v>0.22</v>
      </c>
      <c r="J4561" s="25" t="b">
        <v>1</v>
      </c>
    </row>
    <row r="4562" spans="1:10" x14ac:dyDescent="0.25">
      <c r="A4562" s="23">
        <v>45146</v>
      </c>
      <c r="B4562" s="24">
        <v>1844638</v>
      </c>
      <c r="C4562" s="25" t="s">
        <v>1827</v>
      </c>
      <c r="D4562" s="24">
        <v>5560</v>
      </c>
      <c r="E4562" s="24">
        <v>800.42</v>
      </c>
      <c r="F4562" s="26">
        <v>0.14399999999999999</v>
      </c>
      <c r="G4562" s="25" t="s">
        <v>1484</v>
      </c>
      <c r="H4562" s="24">
        <v>0</v>
      </c>
      <c r="I4562" s="26">
        <v>0</v>
      </c>
      <c r="J4562" s="25" t="b">
        <v>0</v>
      </c>
    </row>
    <row r="4563" spans="1:10" x14ac:dyDescent="0.25">
      <c r="A4563" s="23">
        <v>45113</v>
      </c>
      <c r="B4563" s="24">
        <v>1843022</v>
      </c>
      <c r="C4563" s="25" t="s">
        <v>3377</v>
      </c>
      <c r="D4563" s="24">
        <v>1943.39</v>
      </c>
      <c r="E4563" s="24">
        <v>279.85000000000002</v>
      </c>
      <c r="F4563" s="26">
        <v>0.14399999999999999</v>
      </c>
      <c r="G4563" s="25" t="s">
        <v>1484</v>
      </c>
      <c r="H4563" s="24">
        <v>1195.32</v>
      </c>
      <c r="I4563" s="26">
        <v>0.14099999999999999</v>
      </c>
      <c r="J4563" s="25" t="b">
        <v>0</v>
      </c>
    </row>
    <row r="4564" spans="1:10" x14ac:dyDescent="0.25">
      <c r="A4564" s="23">
        <v>44965</v>
      </c>
      <c r="B4564" s="24">
        <v>1835643</v>
      </c>
      <c r="C4564" s="25" t="s">
        <v>3378</v>
      </c>
      <c r="D4564" s="24">
        <v>76578</v>
      </c>
      <c r="E4564" s="24">
        <v>11027.23</v>
      </c>
      <c r="F4564" s="26">
        <v>0.14399999999999999</v>
      </c>
      <c r="G4564" s="25" t="s">
        <v>1484</v>
      </c>
      <c r="H4564" s="24">
        <v>8839.6</v>
      </c>
      <c r="I4564" s="26">
        <v>0.22</v>
      </c>
      <c r="J4564" s="25" t="b">
        <v>1</v>
      </c>
    </row>
    <row r="4565" spans="1:10" x14ac:dyDescent="0.25">
      <c r="A4565" s="23">
        <v>45168</v>
      </c>
      <c r="B4565" s="24">
        <v>1845850</v>
      </c>
      <c r="C4565" s="25" t="s">
        <v>3379</v>
      </c>
      <c r="D4565" s="24">
        <v>18285.759999999998</v>
      </c>
      <c r="E4565" s="24">
        <v>2633.15</v>
      </c>
      <c r="F4565" s="26">
        <v>0.14399999999999999</v>
      </c>
      <c r="G4565" s="25" t="s">
        <v>1484</v>
      </c>
      <c r="H4565" s="24">
        <v>6780.66</v>
      </c>
      <c r="I4565" s="26">
        <v>0.51200000000000001</v>
      </c>
      <c r="J4565" s="25" t="b">
        <v>1</v>
      </c>
    </row>
    <row r="4566" spans="1:10" x14ac:dyDescent="0.25">
      <c r="A4566" s="23">
        <v>45131</v>
      </c>
      <c r="B4566" s="24">
        <v>1843871</v>
      </c>
      <c r="C4566" s="25" t="s">
        <v>3380</v>
      </c>
      <c r="D4566" s="24">
        <v>3108.08</v>
      </c>
      <c r="E4566" s="24">
        <v>447.67</v>
      </c>
      <c r="F4566" s="26">
        <v>0.14399999999999999</v>
      </c>
      <c r="G4566" s="25" t="s">
        <v>1484</v>
      </c>
      <c r="H4566" s="24">
        <v>973.34</v>
      </c>
      <c r="I4566" s="26">
        <v>0.22</v>
      </c>
      <c r="J4566" s="25" t="b">
        <v>1</v>
      </c>
    </row>
    <row r="4567" spans="1:10" x14ac:dyDescent="0.25">
      <c r="A4567" s="23">
        <v>44950</v>
      </c>
      <c r="B4567" s="24">
        <v>1834892</v>
      </c>
      <c r="C4567" s="25" t="s">
        <v>3110</v>
      </c>
      <c r="D4567" s="24">
        <v>633</v>
      </c>
      <c r="E4567" s="24">
        <v>91.15</v>
      </c>
      <c r="F4567" s="26">
        <v>0.14399999999999999</v>
      </c>
      <c r="G4567" s="25" t="s">
        <v>1484</v>
      </c>
      <c r="H4567" s="24">
        <v>0</v>
      </c>
      <c r="I4567" s="26">
        <v>0</v>
      </c>
      <c r="J4567" s="25" t="b">
        <v>0</v>
      </c>
    </row>
    <row r="4568" spans="1:10" x14ac:dyDescent="0.25">
      <c r="A4568" s="23">
        <v>45245</v>
      </c>
      <c r="B4568" s="24">
        <v>1849593</v>
      </c>
      <c r="C4568" s="25" t="s">
        <v>154</v>
      </c>
      <c r="D4568" s="24">
        <v>122</v>
      </c>
      <c r="E4568" s="24">
        <v>17.57</v>
      </c>
      <c r="F4568" s="26">
        <v>0.14399999999999999</v>
      </c>
      <c r="G4568" s="25" t="s">
        <v>1484</v>
      </c>
      <c r="H4568" s="24">
        <v>3961.17</v>
      </c>
      <c r="I4568" s="26">
        <v>0.16</v>
      </c>
      <c r="J4568" s="25" t="b">
        <v>0</v>
      </c>
    </row>
    <row r="4569" spans="1:10" x14ac:dyDescent="0.25">
      <c r="A4569" s="23">
        <v>45009</v>
      </c>
      <c r="B4569" s="24">
        <v>1837974</v>
      </c>
      <c r="C4569" s="25" t="s">
        <v>3381</v>
      </c>
      <c r="D4569" s="24">
        <v>18641.2</v>
      </c>
      <c r="E4569" s="24">
        <v>2677.32</v>
      </c>
      <c r="F4569" s="26">
        <v>0.14399999999999999</v>
      </c>
      <c r="G4569" s="25" t="s">
        <v>1484</v>
      </c>
      <c r="H4569" s="24">
        <v>583.04999999999995</v>
      </c>
      <c r="I4569" s="26">
        <v>0.26200000000000001</v>
      </c>
      <c r="J4569" s="25" t="b">
        <v>1</v>
      </c>
    </row>
    <row r="4570" spans="1:10" x14ac:dyDescent="0.25">
      <c r="A4570" s="23">
        <v>44994</v>
      </c>
      <c r="B4570" s="24">
        <v>1837224</v>
      </c>
      <c r="C4570" s="25" t="s">
        <v>3382</v>
      </c>
      <c r="D4570" s="24">
        <v>2561</v>
      </c>
      <c r="E4570" s="24">
        <v>368.78</v>
      </c>
      <c r="F4570" s="26">
        <v>0.14399999999999999</v>
      </c>
      <c r="G4570" s="25" t="s">
        <v>1484</v>
      </c>
      <c r="H4570" s="24">
        <v>2276.3200000000002</v>
      </c>
      <c r="I4570" s="26">
        <v>0.22</v>
      </c>
      <c r="J4570" s="25" t="b">
        <v>1</v>
      </c>
    </row>
    <row r="4571" spans="1:10" x14ac:dyDescent="0.25">
      <c r="A4571" s="23">
        <v>45195</v>
      </c>
      <c r="B4571" s="24">
        <v>1847241</v>
      </c>
      <c r="C4571" s="25" t="s">
        <v>3383</v>
      </c>
      <c r="D4571" s="24">
        <v>3601</v>
      </c>
      <c r="E4571" s="24">
        <v>518.54</v>
      </c>
      <c r="F4571" s="26">
        <v>0.14399999999999999</v>
      </c>
      <c r="G4571" s="25" t="s">
        <v>1484</v>
      </c>
      <c r="H4571" s="24">
        <v>10451.25</v>
      </c>
      <c r="I4571" s="26">
        <v>0.159</v>
      </c>
      <c r="J4571" s="25" t="b">
        <v>0</v>
      </c>
    </row>
    <row r="4572" spans="1:10" x14ac:dyDescent="0.25">
      <c r="A4572" s="23">
        <v>45210</v>
      </c>
      <c r="B4572" s="24">
        <v>1848031</v>
      </c>
      <c r="C4572" s="25" t="s">
        <v>3384</v>
      </c>
      <c r="D4572" s="24">
        <v>14784</v>
      </c>
      <c r="E4572" s="24">
        <v>2128.9</v>
      </c>
      <c r="F4572" s="26">
        <v>0.14399999999999999</v>
      </c>
      <c r="G4572" s="25" t="s">
        <v>1484</v>
      </c>
      <c r="H4572" s="24">
        <v>1812.2</v>
      </c>
      <c r="I4572" s="26">
        <v>0.22</v>
      </c>
      <c r="J4572" s="25" t="b">
        <v>1</v>
      </c>
    </row>
    <row r="4573" spans="1:10" x14ac:dyDescent="0.25">
      <c r="A4573" s="23">
        <v>44929</v>
      </c>
      <c r="B4573" s="24">
        <v>1834042</v>
      </c>
      <c r="C4573" s="25" t="s">
        <v>3385</v>
      </c>
      <c r="D4573" s="24">
        <v>197.96</v>
      </c>
      <c r="E4573" s="24">
        <v>28.51</v>
      </c>
      <c r="F4573" s="26">
        <v>0.14399999999999999</v>
      </c>
      <c r="G4573" s="25" t="s">
        <v>1484</v>
      </c>
      <c r="H4573" s="24">
        <v>283.55</v>
      </c>
      <c r="I4573" s="26">
        <v>0.50900000000000001</v>
      </c>
      <c r="J4573" s="25" t="b">
        <v>1</v>
      </c>
    </row>
    <row r="4574" spans="1:10" x14ac:dyDescent="0.25">
      <c r="A4574" s="23">
        <v>45258</v>
      </c>
      <c r="B4574" s="24">
        <v>1849984</v>
      </c>
      <c r="C4574" s="25" t="s">
        <v>3386</v>
      </c>
      <c r="D4574" s="24">
        <v>4160</v>
      </c>
      <c r="E4574" s="24">
        <v>597.87</v>
      </c>
      <c r="F4574" s="26">
        <v>0.14399999999999999</v>
      </c>
      <c r="G4574" s="25" t="s">
        <v>1484</v>
      </c>
      <c r="H4574" s="24">
        <v>200.3</v>
      </c>
      <c r="I4574" s="26">
        <v>4.2770000000000001</v>
      </c>
      <c r="J4574" s="25" t="b">
        <v>1</v>
      </c>
    </row>
    <row r="4575" spans="1:10" x14ac:dyDescent="0.25">
      <c r="A4575" s="23">
        <v>45064</v>
      </c>
      <c r="B4575" s="24">
        <v>1840781</v>
      </c>
      <c r="C4575" s="25" t="s">
        <v>3387</v>
      </c>
      <c r="D4575" s="24">
        <v>17651</v>
      </c>
      <c r="E4575" s="24">
        <v>2558.1999999999998</v>
      </c>
      <c r="F4575" s="26">
        <v>0.14499999999999999</v>
      </c>
      <c r="G4575" s="25" t="s">
        <v>1484</v>
      </c>
      <c r="H4575" s="24">
        <v>7603.04</v>
      </c>
      <c r="I4575" s="26">
        <v>0.22</v>
      </c>
      <c r="J4575" s="25" t="b">
        <v>1</v>
      </c>
    </row>
    <row r="4576" spans="1:10" x14ac:dyDescent="0.25">
      <c r="A4576" s="23">
        <v>45140</v>
      </c>
      <c r="B4576" s="24">
        <v>1844346</v>
      </c>
      <c r="C4576" s="25" t="s">
        <v>3388</v>
      </c>
      <c r="D4576" s="24">
        <v>3010</v>
      </c>
      <c r="E4576" s="24">
        <v>436.53</v>
      </c>
      <c r="F4576" s="26">
        <v>0.14499999999999999</v>
      </c>
      <c r="G4576" s="25" t="s">
        <v>1484</v>
      </c>
      <c r="H4576" s="24">
        <v>39588.28</v>
      </c>
      <c r="I4576" s="26">
        <v>4.5999999999999999E-2</v>
      </c>
      <c r="J4576" s="25" t="b">
        <v>0</v>
      </c>
    </row>
    <row r="4577" spans="1:10" x14ac:dyDescent="0.25">
      <c r="A4577" s="23">
        <v>45020</v>
      </c>
      <c r="B4577" s="24">
        <v>1838507</v>
      </c>
      <c r="C4577" s="25" t="s">
        <v>3389</v>
      </c>
      <c r="D4577" s="24">
        <v>2222</v>
      </c>
      <c r="E4577" s="24">
        <v>322.92</v>
      </c>
      <c r="F4577" s="26">
        <v>0.14499999999999999</v>
      </c>
      <c r="G4577" s="25" t="s">
        <v>1484</v>
      </c>
      <c r="H4577" s="24">
        <v>1121.76</v>
      </c>
      <c r="I4577" s="26">
        <v>0.22</v>
      </c>
      <c r="J4577" s="25" t="b">
        <v>1</v>
      </c>
    </row>
    <row r="4578" spans="1:10" x14ac:dyDescent="0.25">
      <c r="A4578" s="23">
        <v>45132</v>
      </c>
      <c r="B4578" s="24">
        <v>1843896</v>
      </c>
      <c r="C4578" s="25" t="s">
        <v>3390</v>
      </c>
      <c r="D4578" s="24">
        <v>11613</v>
      </c>
      <c r="E4578" s="24">
        <v>1684.16</v>
      </c>
      <c r="F4578" s="26">
        <v>0.14499999999999999</v>
      </c>
      <c r="G4578" s="25" t="s">
        <v>1484</v>
      </c>
      <c r="H4578" s="24">
        <v>6006.46</v>
      </c>
      <c r="I4578" s="26">
        <v>0.21199999999999999</v>
      </c>
      <c r="J4578" s="25" t="b">
        <v>1</v>
      </c>
    </row>
    <row r="4579" spans="1:10" x14ac:dyDescent="0.25">
      <c r="A4579" s="23">
        <v>45135</v>
      </c>
      <c r="B4579" s="24">
        <v>1844163</v>
      </c>
      <c r="C4579" s="25" t="s">
        <v>3391</v>
      </c>
      <c r="D4579" s="24">
        <v>3942</v>
      </c>
      <c r="E4579" s="24">
        <v>570.92999999999995</v>
      </c>
      <c r="F4579" s="26">
        <v>0.14499999999999999</v>
      </c>
      <c r="G4579" s="25" t="s">
        <v>1484</v>
      </c>
      <c r="H4579" s="24">
        <v>398.52</v>
      </c>
      <c r="I4579" s="26">
        <v>0.22</v>
      </c>
      <c r="J4579" s="25" t="b">
        <v>1</v>
      </c>
    </row>
    <row r="4580" spans="1:10" x14ac:dyDescent="0.25">
      <c r="A4580" s="23">
        <v>45051</v>
      </c>
      <c r="B4580" s="24">
        <v>1840122</v>
      </c>
      <c r="C4580" s="25" t="s">
        <v>3392</v>
      </c>
      <c r="D4580" s="24">
        <v>6318</v>
      </c>
      <c r="E4580" s="24">
        <v>918.63</v>
      </c>
      <c r="F4580" s="26">
        <v>0.14499999999999999</v>
      </c>
      <c r="G4580" s="25" t="s">
        <v>1484</v>
      </c>
      <c r="H4580" s="24">
        <v>5932.19</v>
      </c>
      <c r="I4580" s="26">
        <v>0.63500000000000001</v>
      </c>
      <c r="J4580" s="25" t="b">
        <v>1</v>
      </c>
    </row>
    <row r="4581" spans="1:10" x14ac:dyDescent="0.25">
      <c r="A4581" s="23">
        <v>45237</v>
      </c>
      <c r="B4581" s="24">
        <v>1849289</v>
      </c>
      <c r="C4581" s="25" t="s">
        <v>3393</v>
      </c>
      <c r="D4581" s="24">
        <v>344.4</v>
      </c>
      <c r="E4581" s="24">
        <v>49.87</v>
      </c>
      <c r="F4581" s="26">
        <v>0.14499999999999999</v>
      </c>
      <c r="G4581" s="25" t="s">
        <v>1484</v>
      </c>
      <c r="H4581" s="24">
        <v>0</v>
      </c>
      <c r="I4581" s="26">
        <v>0</v>
      </c>
      <c r="J4581" s="25" t="b">
        <v>0</v>
      </c>
    </row>
    <row r="4582" spans="1:10" x14ac:dyDescent="0.25">
      <c r="A4582" s="23">
        <v>45012</v>
      </c>
      <c r="B4582" s="24">
        <v>1838045</v>
      </c>
      <c r="C4582" s="25" t="s">
        <v>3394</v>
      </c>
      <c r="D4582" s="24">
        <v>3200</v>
      </c>
      <c r="E4582" s="24">
        <v>463.5</v>
      </c>
      <c r="F4582" s="26">
        <v>0.14499999999999999</v>
      </c>
      <c r="G4582" s="25" t="s">
        <v>1484</v>
      </c>
      <c r="H4582" s="24">
        <v>427.22</v>
      </c>
      <c r="I4582" s="26">
        <v>0.22</v>
      </c>
      <c r="J4582" s="25" t="b">
        <v>1</v>
      </c>
    </row>
    <row r="4583" spans="1:10" x14ac:dyDescent="0.25">
      <c r="A4583" s="23">
        <v>45124</v>
      </c>
      <c r="B4583" s="24">
        <v>1843449</v>
      </c>
      <c r="C4583" s="25" t="s">
        <v>3395</v>
      </c>
      <c r="D4583" s="24">
        <v>466.95</v>
      </c>
      <c r="E4583" s="24">
        <v>67.930000000000007</v>
      </c>
      <c r="F4583" s="26">
        <v>0.14499999999999999</v>
      </c>
      <c r="G4583" s="25" t="s">
        <v>1484</v>
      </c>
      <c r="H4583" s="24">
        <v>86195.43</v>
      </c>
      <c r="I4583" s="26">
        <v>6.8000000000000005E-2</v>
      </c>
      <c r="J4583" s="25" t="b">
        <v>0</v>
      </c>
    </row>
    <row r="4584" spans="1:10" x14ac:dyDescent="0.25">
      <c r="A4584" s="23">
        <v>44963</v>
      </c>
      <c r="B4584" s="24">
        <v>1835431</v>
      </c>
      <c r="C4584" s="25" t="s">
        <v>3396</v>
      </c>
      <c r="D4584" s="24">
        <v>2490.4</v>
      </c>
      <c r="E4584" s="24">
        <v>360.14</v>
      </c>
      <c r="F4584" s="26">
        <v>0.14499999999999999</v>
      </c>
      <c r="G4584" s="25" t="s">
        <v>1484</v>
      </c>
      <c r="H4584" s="24">
        <v>6577.6</v>
      </c>
      <c r="I4584" s="26">
        <v>0.24199999999999999</v>
      </c>
      <c r="J4584" s="25" t="b">
        <v>1</v>
      </c>
    </row>
    <row r="4585" spans="1:10" x14ac:dyDescent="0.25">
      <c r="A4585" s="23">
        <v>44984</v>
      </c>
      <c r="B4585" s="24">
        <v>1836449</v>
      </c>
      <c r="C4585" s="25" t="s">
        <v>3397</v>
      </c>
      <c r="D4585" s="24">
        <v>2520</v>
      </c>
      <c r="E4585" s="24">
        <v>365.94</v>
      </c>
      <c r="F4585" s="26">
        <v>0.14499999999999999</v>
      </c>
      <c r="G4585" s="25" t="s">
        <v>1484</v>
      </c>
      <c r="H4585" s="24">
        <v>6933.92</v>
      </c>
      <c r="I4585" s="26">
        <v>0.22</v>
      </c>
      <c r="J4585" s="25" t="b">
        <v>1</v>
      </c>
    </row>
    <row r="4586" spans="1:10" x14ac:dyDescent="0.25">
      <c r="A4586" s="23">
        <v>45106</v>
      </c>
      <c r="B4586" s="24">
        <v>1842766</v>
      </c>
      <c r="C4586" s="25" t="s">
        <v>3398</v>
      </c>
      <c r="D4586" s="24">
        <v>22735</v>
      </c>
      <c r="E4586" s="24">
        <v>3295.8</v>
      </c>
      <c r="F4586" s="26">
        <v>0.14499999999999999</v>
      </c>
      <c r="G4586" s="25" t="s">
        <v>1484</v>
      </c>
      <c r="H4586" s="24">
        <v>90.2</v>
      </c>
      <c r="I4586" s="26">
        <v>0.22</v>
      </c>
      <c r="J4586" s="25" t="b">
        <v>1</v>
      </c>
    </row>
    <row r="4587" spans="1:10" x14ac:dyDescent="0.25">
      <c r="A4587" s="23">
        <v>45190</v>
      </c>
      <c r="B4587" s="24">
        <v>1847006</v>
      </c>
      <c r="C4587" s="25" t="s">
        <v>3399</v>
      </c>
      <c r="D4587" s="24">
        <v>10807</v>
      </c>
      <c r="E4587" s="24">
        <v>1563.58</v>
      </c>
      <c r="F4587" s="26">
        <v>0.14499999999999999</v>
      </c>
      <c r="G4587" s="25" t="s">
        <v>1484</v>
      </c>
      <c r="H4587" s="24">
        <v>614.17999999999995</v>
      </c>
      <c r="I4587" s="26">
        <v>0.22</v>
      </c>
      <c r="J4587" s="25" t="b">
        <v>1</v>
      </c>
    </row>
    <row r="4588" spans="1:10" x14ac:dyDescent="0.25">
      <c r="A4588" s="23">
        <v>44985</v>
      </c>
      <c r="B4588" s="24">
        <v>1836555</v>
      </c>
      <c r="C4588" s="25" t="s">
        <v>3400</v>
      </c>
      <c r="D4588" s="24">
        <v>340</v>
      </c>
      <c r="E4588" s="24">
        <v>49.17</v>
      </c>
      <c r="F4588" s="26">
        <v>0.14499999999999999</v>
      </c>
      <c r="G4588" s="25" t="s">
        <v>1484</v>
      </c>
      <c r="H4588" s="24">
        <v>28507.31</v>
      </c>
      <c r="I4588" s="26">
        <v>0.25800000000000001</v>
      </c>
      <c r="J4588" s="25" t="b">
        <v>1</v>
      </c>
    </row>
    <row r="4589" spans="1:10" x14ac:dyDescent="0.25">
      <c r="A4589" s="23">
        <v>45065</v>
      </c>
      <c r="B4589" s="24">
        <v>1840879</v>
      </c>
      <c r="C4589" s="25" t="s">
        <v>3401</v>
      </c>
      <c r="D4589" s="24">
        <v>266</v>
      </c>
      <c r="E4589" s="24">
        <v>38.630000000000003</v>
      </c>
      <c r="F4589" s="26">
        <v>0.14499999999999999</v>
      </c>
      <c r="G4589" s="25" t="s">
        <v>1484</v>
      </c>
      <c r="H4589" s="24">
        <v>55.76</v>
      </c>
      <c r="I4589" s="26">
        <v>0.22</v>
      </c>
      <c r="J4589" s="25" t="b">
        <v>1</v>
      </c>
    </row>
    <row r="4590" spans="1:10" x14ac:dyDescent="0.25">
      <c r="A4590" s="23">
        <v>45033</v>
      </c>
      <c r="B4590" s="24">
        <v>1839091</v>
      </c>
      <c r="C4590" s="25" t="s">
        <v>3295</v>
      </c>
      <c r="D4590" s="24">
        <v>267.39999999999998</v>
      </c>
      <c r="E4590" s="24">
        <v>38.729999999999997</v>
      </c>
      <c r="F4590" s="26">
        <v>0.14499999999999999</v>
      </c>
      <c r="G4590" s="25" t="s">
        <v>1484</v>
      </c>
      <c r="H4590" s="24">
        <v>19232.169999999998</v>
      </c>
      <c r="I4590" s="26">
        <v>5.8000000000000003E-2</v>
      </c>
      <c r="J4590" s="25" t="b">
        <v>0</v>
      </c>
    </row>
    <row r="4591" spans="1:10" x14ac:dyDescent="0.25">
      <c r="A4591" s="23">
        <v>45163</v>
      </c>
      <c r="B4591" s="24">
        <v>1845667</v>
      </c>
      <c r="C4591" s="25" t="s">
        <v>613</v>
      </c>
      <c r="D4591" s="24">
        <v>48605.64</v>
      </c>
      <c r="E4591" s="24">
        <v>7048</v>
      </c>
      <c r="F4591" s="26">
        <v>0.14499999999999999</v>
      </c>
      <c r="G4591" s="25" t="s">
        <v>1484</v>
      </c>
      <c r="H4591" s="24">
        <v>314.27999999999997</v>
      </c>
      <c r="I4591" s="26">
        <v>0.17699999999999999</v>
      </c>
      <c r="J4591" s="25" t="b">
        <v>0</v>
      </c>
    </row>
    <row r="4592" spans="1:10" x14ac:dyDescent="0.25">
      <c r="A4592" s="23">
        <v>44937</v>
      </c>
      <c r="B4592" s="24">
        <v>1834401</v>
      </c>
      <c r="C4592" s="25" t="s">
        <v>3402</v>
      </c>
      <c r="D4592" s="24">
        <v>4800</v>
      </c>
      <c r="E4592" s="24">
        <v>694.97</v>
      </c>
      <c r="F4592" s="26">
        <v>0.14499999999999999</v>
      </c>
      <c r="G4592" s="25" t="s">
        <v>1484</v>
      </c>
      <c r="H4592" s="24">
        <v>10829.28</v>
      </c>
      <c r="I4592" s="26">
        <v>0.13600000000000001</v>
      </c>
      <c r="J4592" s="25" t="b">
        <v>0</v>
      </c>
    </row>
    <row r="4593" spans="1:10" x14ac:dyDescent="0.25">
      <c r="A4593" s="23">
        <v>44967</v>
      </c>
      <c r="B4593" s="24">
        <v>1835764</v>
      </c>
      <c r="C4593" s="25" t="s">
        <v>3403</v>
      </c>
      <c r="D4593" s="24">
        <v>2372</v>
      </c>
      <c r="E4593" s="24">
        <v>344.63</v>
      </c>
      <c r="F4593" s="26">
        <v>0.14499999999999999</v>
      </c>
      <c r="G4593" s="25" t="s">
        <v>1484</v>
      </c>
      <c r="H4593" s="24">
        <v>18089.400000000001</v>
      </c>
      <c r="I4593" s="26">
        <v>0.16600000000000001</v>
      </c>
      <c r="J4593" s="25" t="b">
        <v>0</v>
      </c>
    </row>
    <row r="4594" spans="1:10" x14ac:dyDescent="0.25">
      <c r="A4594" s="23">
        <v>45226</v>
      </c>
      <c r="B4594" s="24">
        <v>1848852</v>
      </c>
      <c r="C4594" s="25" t="s">
        <v>3404</v>
      </c>
      <c r="D4594" s="24">
        <v>23750</v>
      </c>
      <c r="E4594" s="24">
        <v>3444.58</v>
      </c>
      <c r="F4594" s="26">
        <v>0.14499999999999999</v>
      </c>
      <c r="G4594" s="25" t="s">
        <v>1484</v>
      </c>
      <c r="H4594" s="24">
        <v>1426.8</v>
      </c>
      <c r="I4594" s="26">
        <v>0.22</v>
      </c>
      <c r="J4594" s="25" t="b">
        <v>1</v>
      </c>
    </row>
    <row r="4595" spans="1:10" x14ac:dyDescent="0.25">
      <c r="A4595" s="23">
        <v>45055</v>
      </c>
      <c r="B4595" s="24">
        <v>1840301</v>
      </c>
      <c r="C4595" s="25" t="s">
        <v>3405</v>
      </c>
      <c r="D4595" s="24">
        <v>8965</v>
      </c>
      <c r="E4595" s="24">
        <v>1299.47</v>
      </c>
      <c r="F4595" s="26">
        <v>0.14499999999999999</v>
      </c>
      <c r="G4595" s="25" t="s">
        <v>1484</v>
      </c>
      <c r="H4595" s="24">
        <v>64.13</v>
      </c>
      <c r="I4595" s="26">
        <v>0.57499999999999996</v>
      </c>
      <c r="J4595" s="25" t="b">
        <v>1</v>
      </c>
    </row>
    <row r="4596" spans="1:10" x14ac:dyDescent="0.25">
      <c r="A4596" s="23">
        <v>45126</v>
      </c>
      <c r="B4596" s="24">
        <v>1843573</v>
      </c>
      <c r="C4596" s="25" t="s">
        <v>3406</v>
      </c>
      <c r="D4596" s="24">
        <v>3240</v>
      </c>
      <c r="E4596" s="24">
        <v>470.47</v>
      </c>
      <c r="F4596" s="26">
        <v>0.14499999999999999</v>
      </c>
      <c r="G4596" s="25" t="s">
        <v>1484</v>
      </c>
      <c r="H4596" s="24">
        <v>1469.44</v>
      </c>
      <c r="I4596" s="26">
        <v>0.22</v>
      </c>
      <c r="J4596" s="25" t="b">
        <v>1</v>
      </c>
    </row>
    <row r="4597" spans="1:10" x14ac:dyDescent="0.25">
      <c r="A4597" s="23">
        <v>45167</v>
      </c>
      <c r="B4597" s="24">
        <v>1845795</v>
      </c>
      <c r="C4597" s="25" t="s">
        <v>3407</v>
      </c>
      <c r="D4597" s="24">
        <v>266</v>
      </c>
      <c r="E4597" s="24">
        <v>38.700000000000003</v>
      </c>
      <c r="F4597" s="26">
        <v>0.14499999999999999</v>
      </c>
      <c r="G4597" s="25" t="s">
        <v>1484</v>
      </c>
      <c r="H4597" s="24">
        <v>244.33</v>
      </c>
      <c r="I4597" s="26">
        <v>0.216</v>
      </c>
      <c r="J4597" s="25" t="b">
        <v>1</v>
      </c>
    </row>
    <row r="4598" spans="1:10" x14ac:dyDescent="0.25">
      <c r="A4598" s="23">
        <v>45029</v>
      </c>
      <c r="B4598" s="24">
        <v>1838922</v>
      </c>
      <c r="C4598" s="25" t="s">
        <v>2327</v>
      </c>
      <c r="D4598" s="24">
        <v>9938.5</v>
      </c>
      <c r="E4598" s="24">
        <v>1439.87</v>
      </c>
      <c r="F4598" s="26">
        <v>0.14499999999999999</v>
      </c>
      <c r="G4598" s="25" t="s">
        <v>1484</v>
      </c>
      <c r="H4598" s="24">
        <v>8252.14</v>
      </c>
      <c r="I4598" s="26">
        <v>7.9000000000000001E-2</v>
      </c>
      <c r="J4598" s="25" t="b">
        <v>0</v>
      </c>
    </row>
    <row r="4599" spans="1:10" x14ac:dyDescent="0.25">
      <c r="A4599" s="23">
        <v>45033</v>
      </c>
      <c r="B4599" s="24">
        <v>1839101</v>
      </c>
      <c r="C4599" s="25" t="s">
        <v>3408</v>
      </c>
      <c r="D4599" s="24">
        <v>15313</v>
      </c>
      <c r="E4599" s="24">
        <v>2222.27</v>
      </c>
      <c r="F4599" s="26">
        <v>0.14499999999999999</v>
      </c>
      <c r="G4599" s="25" t="s">
        <v>1484</v>
      </c>
      <c r="H4599" s="24">
        <v>2105.7600000000002</v>
      </c>
      <c r="I4599" s="26">
        <v>0.22</v>
      </c>
      <c r="J4599" s="25" t="b">
        <v>1</v>
      </c>
    </row>
    <row r="4600" spans="1:10" x14ac:dyDescent="0.25">
      <c r="A4600" s="23">
        <v>45106</v>
      </c>
      <c r="B4600" s="24">
        <v>1842794</v>
      </c>
      <c r="C4600" s="25" t="s">
        <v>3409</v>
      </c>
      <c r="D4600" s="24">
        <v>23708</v>
      </c>
      <c r="E4600" s="24">
        <v>3441.3</v>
      </c>
      <c r="F4600" s="26">
        <v>0.14499999999999999</v>
      </c>
      <c r="G4600" s="25" t="s">
        <v>1484</v>
      </c>
      <c r="H4600" s="24">
        <v>809</v>
      </c>
      <c r="I4600" s="26">
        <v>1.1220000000000001</v>
      </c>
      <c r="J4600" s="25" t="b">
        <v>1</v>
      </c>
    </row>
    <row r="4601" spans="1:10" x14ac:dyDescent="0.25">
      <c r="A4601" s="23">
        <v>45037</v>
      </c>
      <c r="B4601" s="24">
        <v>1839413</v>
      </c>
      <c r="C4601" s="25" t="s">
        <v>3410</v>
      </c>
      <c r="D4601" s="24">
        <v>8902</v>
      </c>
      <c r="E4601" s="24">
        <v>1287.97</v>
      </c>
      <c r="F4601" s="26">
        <v>0.14499999999999999</v>
      </c>
      <c r="G4601" s="25" t="s">
        <v>1484</v>
      </c>
      <c r="H4601" s="24">
        <v>206.64</v>
      </c>
      <c r="I4601" s="26">
        <v>0.22</v>
      </c>
      <c r="J4601" s="25" t="b">
        <v>1</v>
      </c>
    </row>
    <row r="4602" spans="1:10" x14ac:dyDescent="0.25">
      <c r="A4602" s="23">
        <v>44960</v>
      </c>
      <c r="B4602" s="24">
        <v>1835402</v>
      </c>
      <c r="C4602" s="25" t="s">
        <v>2527</v>
      </c>
      <c r="D4602" s="24">
        <v>1425.9</v>
      </c>
      <c r="E4602" s="24">
        <v>206.53</v>
      </c>
      <c r="F4602" s="26">
        <v>0.14499999999999999</v>
      </c>
      <c r="G4602" s="25" t="s">
        <v>1484</v>
      </c>
      <c r="H4602" s="24">
        <v>11421.7</v>
      </c>
      <c r="I4602" s="26">
        <v>0.21299999999999999</v>
      </c>
      <c r="J4602" s="25" t="b">
        <v>1</v>
      </c>
    </row>
    <row r="4603" spans="1:10" x14ac:dyDescent="0.25">
      <c r="A4603" s="23">
        <v>45040</v>
      </c>
      <c r="B4603" s="24">
        <v>1839427</v>
      </c>
      <c r="C4603" s="25" t="s">
        <v>75</v>
      </c>
      <c r="D4603" s="24">
        <v>15910</v>
      </c>
      <c r="E4603" s="24">
        <v>2314.4</v>
      </c>
      <c r="F4603" s="26">
        <v>0.14499999999999999</v>
      </c>
      <c r="G4603" s="25" t="s">
        <v>1484</v>
      </c>
      <c r="H4603" s="24">
        <v>906.86</v>
      </c>
      <c r="I4603" s="26">
        <v>0.26300000000000001</v>
      </c>
      <c r="J4603" s="25" t="b">
        <v>1</v>
      </c>
    </row>
    <row r="4604" spans="1:10" x14ac:dyDescent="0.25">
      <c r="A4604" s="23">
        <v>44956</v>
      </c>
      <c r="B4604" s="24">
        <v>1835182</v>
      </c>
      <c r="C4604" s="25" t="s">
        <v>3411</v>
      </c>
      <c r="D4604" s="24">
        <v>2163</v>
      </c>
      <c r="E4604" s="24">
        <v>313.69</v>
      </c>
      <c r="F4604" s="26">
        <v>0.14499999999999999</v>
      </c>
      <c r="G4604" s="25" t="s">
        <v>1484</v>
      </c>
      <c r="H4604" s="24">
        <v>578.16999999999996</v>
      </c>
      <c r="I4604" s="26">
        <v>0.378</v>
      </c>
      <c r="J4604" s="25" t="b">
        <v>1</v>
      </c>
    </row>
    <row r="4605" spans="1:10" x14ac:dyDescent="0.25">
      <c r="A4605" s="23">
        <v>45239</v>
      </c>
      <c r="B4605" s="24">
        <v>1849413</v>
      </c>
      <c r="C4605" s="25" t="s">
        <v>3412</v>
      </c>
      <c r="D4605" s="24">
        <v>1178.31</v>
      </c>
      <c r="E4605" s="24">
        <v>171.31</v>
      </c>
      <c r="F4605" s="26">
        <v>0.14499999999999999</v>
      </c>
      <c r="G4605" s="25" t="s">
        <v>1484</v>
      </c>
      <c r="H4605" s="24">
        <v>7121.11</v>
      </c>
      <c r="I4605" s="26">
        <v>0.20599999999999999</v>
      </c>
      <c r="J4605" s="25" t="b">
        <v>1</v>
      </c>
    </row>
    <row r="4606" spans="1:10" x14ac:dyDescent="0.25">
      <c r="A4606" s="23">
        <v>45041</v>
      </c>
      <c r="B4606" s="24">
        <v>1839500</v>
      </c>
      <c r="C4606" s="25" t="s">
        <v>3413</v>
      </c>
      <c r="D4606" s="24">
        <v>10548</v>
      </c>
      <c r="E4606" s="24">
        <v>1532.7</v>
      </c>
      <c r="F4606" s="26">
        <v>0.14499999999999999</v>
      </c>
      <c r="G4606" s="25" t="s">
        <v>1484</v>
      </c>
      <c r="H4606" s="24">
        <v>1082.0999999999999</v>
      </c>
      <c r="I4606" s="26">
        <v>0.16600000000000001</v>
      </c>
      <c r="J4606" s="25" t="b">
        <v>0</v>
      </c>
    </row>
    <row r="4607" spans="1:10" x14ac:dyDescent="0.25">
      <c r="A4607" s="23">
        <v>45140</v>
      </c>
      <c r="B4607" s="24">
        <v>1844332</v>
      </c>
      <c r="C4607" s="25" t="s">
        <v>3414</v>
      </c>
      <c r="D4607" s="24">
        <v>38454</v>
      </c>
      <c r="E4607" s="24">
        <v>5582.38</v>
      </c>
      <c r="F4607" s="26">
        <v>0.14499999999999999</v>
      </c>
      <c r="G4607" s="25" t="s">
        <v>1484</v>
      </c>
      <c r="H4607" s="24">
        <v>144.32</v>
      </c>
      <c r="I4607" s="26">
        <v>0.22</v>
      </c>
      <c r="J4607" s="25" t="b">
        <v>1</v>
      </c>
    </row>
    <row r="4608" spans="1:10" x14ac:dyDescent="0.25">
      <c r="A4608" s="23">
        <v>45152</v>
      </c>
      <c r="B4608" s="24">
        <v>1844920</v>
      </c>
      <c r="C4608" s="25" t="s">
        <v>3415</v>
      </c>
      <c r="D4608" s="24">
        <v>19701</v>
      </c>
      <c r="E4608" s="24">
        <v>2857.63</v>
      </c>
      <c r="F4608" s="26">
        <v>0.14499999999999999</v>
      </c>
      <c r="G4608" s="25" t="s">
        <v>1484</v>
      </c>
      <c r="H4608" s="24">
        <v>3555.52</v>
      </c>
      <c r="I4608" s="26">
        <v>0.22</v>
      </c>
      <c r="J4608" s="25" t="b">
        <v>1</v>
      </c>
    </row>
    <row r="4609" spans="1:10" x14ac:dyDescent="0.25">
      <c r="A4609" s="23">
        <v>45211</v>
      </c>
      <c r="B4609" s="24">
        <v>1848105</v>
      </c>
      <c r="C4609" s="25" t="s">
        <v>3416</v>
      </c>
      <c r="D4609" s="24">
        <v>99379.58</v>
      </c>
      <c r="E4609" s="24">
        <v>14399.78</v>
      </c>
      <c r="F4609" s="26">
        <v>0.14499999999999999</v>
      </c>
      <c r="G4609" s="25" t="s">
        <v>1484</v>
      </c>
      <c r="H4609" s="24">
        <v>3109.77</v>
      </c>
      <c r="I4609" s="26">
        <v>0.16200000000000001</v>
      </c>
      <c r="J4609" s="25" t="b">
        <v>0</v>
      </c>
    </row>
    <row r="4610" spans="1:10" x14ac:dyDescent="0.25">
      <c r="A4610" s="23">
        <v>45057</v>
      </c>
      <c r="B4610" s="24">
        <v>1840420</v>
      </c>
      <c r="C4610" s="25" t="s">
        <v>3407</v>
      </c>
      <c r="D4610" s="24">
        <v>266</v>
      </c>
      <c r="E4610" s="24">
        <v>38.700000000000003</v>
      </c>
      <c r="F4610" s="26">
        <v>0.14499999999999999</v>
      </c>
      <c r="G4610" s="25" t="s">
        <v>1484</v>
      </c>
      <c r="H4610" s="24">
        <v>0</v>
      </c>
      <c r="I4610" s="26">
        <v>0</v>
      </c>
      <c r="J4610" s="25" t="b">
        <v>0</v>
      </c>
    </row>
    <row r="4611" spans="1:10" x14ac:dyDescent="0.25">
      <c r="A4611" s="23">
        <v>45005</v>
      </c>
      <c r="B4611" s="24">
        <v>1837689</v>
      </c>
      <c r="C4611" s="25" t="s">
        <v>2402</v>
      </c>
      <c r="D4611" s="24">
        <v>3401</v>
      </c>
      <c r="E4611" s="24">
        <v>491.9</v>
      </c>
      <c r="F4611" s="26">
        <v>0.14499999999999999</v>
      </c>
      <c r="G4611" s="25" t="s">
        <v>1484</v>
      </c>
      <c r="H4611" s="24">
        <v>0</v>
      </c>
      <c r="I4611" s="26">
        <v>0</v>
      </c>
      <c r="J4611" s="25" t="b">
        <v>0</v>
      </c>
    </row>
    <row r="4612" spans="1:10" x14ac:dyDescent="0.25">
      <c r="A4612" s="23">
        <v>44939</v>
      </c>
      <c r="B4612" s="24">
        <v>1834471</v>
      </c>
      <c r="C4612" s="25" t="s">
        <v>3417</v>
      </c>
      <c r="D4612" s="24">
        <v>2746</v>
      </c>
      <c r="E4612" s="24">
        <v>402</v>
      </c>
      <c r="F4612" s="26">
        <v>0.14599999999999999</v>
      </c>
      <c r="G4612" s="25" t="s">
        <v>1484</v>
      </c>
      <c r="H4612" s="24">
        <v>3128</v>
      </c>
      <c r="I4612" s="26">
        <v>0.219</v>
      </c>
      <c r="J4612" s="25" t="b">
        <v>1</v>
      </c>
    </row>
    <row r="4613" spans="1:10" x14ac:dyDescent="0.25">
      <c r="A4613" s="23">
        <v>44972</v>
      </c>
      <c r="B4613" s="24">
        <v>1835955</v>
      </c>
      <c r="C4613" s="25" t="s">
        <v>1286</v>
      </c>
      <c r="D4613" s="24">
        <v>562</v>
      </c>
      <c r="E4613" s="24">
        <v>81.86</v>
      </c>
      <c r="F4613" s="26">
        <v>0.14599999999999999</v>
      </c>
      <c r="G4613" s="25" t="s">
        <v>1484</v>
      </c>
      <c r="H4613" s="24">
        <v>0</v>
      </c>
      <c r="I4613" s="26">
        <v>0</v>
      </c>
      <c r="J4613" s="25" t="b">
        <v>0</v>
      </c>
    </row>
    <row r="4614" spans="1:10" x14ac:dyDescent="0.25">
      <c r="A4614" s="23">
        <v>44988</v>
      </c>
      <c r="B4614" s="24">
        <v>1836746</v>
      </c>
      <c r="C4614" s="25" t="s">
        <v>3050</v>
      </c>
      <c r="D4614" s="24">
        <v>23848</v>
      </c>
      <c r="E4614" s="24">
        <v>3474</v>
      </c>
      <c r="F4614" s="26">
        <v>0.14599999999999999</v>
      </c>
      <c r="G4614" s="25" t="s">
        <v>1484</v>
      </c>
      <c r="H4614" s="24">
        <v>20458.82</v>
      </c>
      <c r="I4614" s="26">
        <v>0.109</v>
      </c>
      <c r="J4614" s="25" t="b">
        <v>0</v>
      </c>
    </row>
    <row r="4615" spans="1:10" x14ac:dyDescent="0.25">
      <c r="A4615" s="23">
        <v>44953</v>
      </c>
      <c r="B4615" s="24">
        <v>1835092</v>
      </c>
      <c r="C4615" s="25" t="s">
        <v>180</v>
      </c>
      <c r="D4615" s="24">
        <v>67944.98</v>
      </c>
      <c r="E4615" s="24">
        <v>9916.0400000000009</v>
      </c>
      <c r="F4615" s="26">
        <v>0.14599999999999999</v>
      </c>
      <c r="G4615" s="25" t="s">
        <v>1484</v>
      </c>
      <c r="H4615" s="24">
        <v>975.8</v>
      </c>
      <c r="I4615" s="26">
        <v>0.22</v>
      </c>
      <c r="J4615" s="25" t="b">
        <v>1</v>
      </c>
    </row>
    <row r="4616" spans="1:10" x14ac:dyDescent="0.25">
      <c r="A4616" s="23">
        <v>44939</v>
      </c>
      <c r="B4616" s="24">
        <v>1834478</v>
      </c>
      <c r="C4616" s="25" t="s">
        <v>3418</v>
      </c>
      <c r="D4616" s="24">
        <v>2746</v>
      </c>
      <c r="E4616" s="24">
        <v>402</v>
      </c>
      <c r="F4616" s="26">
        <v>0.14599999999999999</v>
      </c>
      <c r="G4616" s="25" t="s">
        <v>1484</v>
      </c>
      <c r="H4616" s="24">
        <v>0</v>
      </c>
      <c r="I4616" s="26">
        <v>0</v>
      </c>
      <c r="J4616" s="25" t="b">
        <v>0</v>
      </c>
    </row>
    <row r="4617" spans="1:10" x14ac:dyDescent="0.25">
      <c r="A4617" s="23">
        <v>44979</v>
      </c>
      <c r="B4617" s="24">
        <v>1836253</v>
      </c>
      <c r="C4617" s="25" t="s">
        <v>668</v>
      </c>
      <c r="D4617" s="24">
        <v>4750</v>
      </c>
      <c r="E4617" s="24">
        <v>692.42</v>
      </c>
      <c r="F4617" s="26">
        <v>0.14599999999999999</v>
      </c>
      <c r="G4617" s="25" t="s">
        <v>1484</v>
      </c>
      <c r="H4617" s="24">
        <v>43</v>
      </c>
      <c r="I4617" s="26">
        <v>0.27900000000000003</v>
      </c>
      <c r="J4617" s="25" t="b">
        <v>1</v>
      </c>
    </row>
    <row r="4618" spans="1:10" x14ac:dyDescent="0.25">
      <c r="A4618" s="23">
        <v>45258</v>
      </c>
      <c r="B4618" s="24">
        <v>1849976</v>
      </c>
      <c r="C4618" s="25" t="s">
        <v>3419</v>
      </c>
      <c r="D4618" s="24">
        <v>532</v>
      </c>
      <c r="E4618" s="24">
        <v>77.599999999999994</v>
      </c>
      <c r="F4618" s="26">
        <v>0.14599999999999999</v>
      </c>
      <c r="G4618" s="25" t="s">
        <v>1484</v>
      </c>
      <c r="H4618" s="24">
        <v>929.9</v>
      </c>
      <c r="I4618" s="26">
        <v>0.23</v>
      </c>
      <c r="J4618" s="25" t="b">
        <v>1</v>
      </c>
    </row>
    <row r="4619" spans="1:10" x14ac:dyDescent="0.25">
      <c r="A4619" s="23">
        <v>45033</v>
      </c>
      <c r="B4619" s="24">
        <v>1839063</v>
      </c>
      <c r="C4619" s="25" t="s">
        <v>3420</v>
      </c>
      <c r="D4619" s="24">
        <v>6332</v>
      </c>
      <c r="E4619" s="24">
        <v>927.6</v>
      </c>
      <c r="F4619" s="26">
        <v>0.14599999999999999</v>
      </c>
      <c r="G4619" s="25" t="s">
        <v>1484</v>
      </c>
      <c r="H4619" s="24">
        <v>2776.63</v>
      </c>
      <c r="I4619" s="26">
        <v>0.21</v>
      </c>
      <c r="J4619" s="25" t="b">
        <v>1</v>
      </c>
    </row>
    <row r="4620" spans="1:10" x14ac:dyDescent="0.25">
      <c r="A4620" s="23">
        <v>45181</v>
      </c>
      <c r="B4620" s="24">
        <v>1846436</v>
      </c>
      <c r="C4620" s="25" t="s">
        <v>3421</v>
      </c>
      <c r="D4620" s="24">
        <v>2748</v>
      </c>
      <c r="E4620" s="24">
        <v>400.84</v>
      </c>
      <c r="F4620" s="26">
        <v>0.14599999999999999</v>
      </c>
      <c r="G4620" s="25" t="s">
        <v>1484</v>
      </c>
      <c r="H4620" s="24">
        <v>0</v>
      </c>
      <c r="I4620" s="26">
        <v>0</v>
      </c>
      <c r="J4620" s="25" t="b">
        <v>0</v>
      </c>
    </row>
    <row r="4621" spans="1:10" x14ac:dyDescent="0.25">
      <c r="A4621" s="23">
        <v>44936</v>
      </c>
      <c r="B4621" s="24">
        <v>1834298</v>
      </c>
      <c r="C4621" s="25" t="s">
        <v>3422</v>
      </c>
      <c r="D4621" s="24">
        <v>4750</v>
      </c>
      <c r="E4621" s="24">
        <v>694</v>
      </c>
      <c r="F4621" s="26">
        <v>0.14599999999999999</v>
      </c>
      <c r="G4621" s="25" t="s">
        <v>1484</v>
      </c>
      <c r="H4621" s="24">
        <v>12122.88</v>
      </c>
      <c r="I4621" s="26">
        <v>0.22</v>
      </c>
      <c r="J4621" s="25" t="b">
        <v>1</v>
      </c>
    </row>
    <row r="4622" spans="1:10" x14ac:dyDescent="0.25">
      <c r="A4622" s="23">
        <v>45184</v>
      </c>
      <c r="B4622" s="24">
        <v>1846753</v>
      </c>
      <c r="C4622" s="25" t="s">
        <v>1410</v>
      </c>
      <c r="D4622" s="24">
        <v>2561</v>
      </c>
      <c r="E4622" s="24">
        <v>374.58</v>
      </c>
      <c r="F4622" s="26">
        <v>0.14599999999999999</v>
      </c>
      <c r="G4622" s="25" t="s">
        <v>1484</v>
      </c>
      <c r="H4622" s="24">
        <v>1141.44</v>
      </c>
      <c r="I4622" s="26">
        <v>0.22</v>
      </c>
      <c r="J4622" s="25" t="b">
        <v>1</v>
      </c>
    </row>
    <row r="4623" spans="1:10" x14ac:dyDescent="0.25">
      <c r="A4623" s="23">
        <v>45191</v>
      </c>
      <c r="B4623" s="24">
        <v>1847120</v>
      </c>
      <c r="C4623" s="25" t="s">
        <v>3423</v>
      </c>
      <c r="D4623" s="24">
        <v>1006</v>
      </c>
      <c r="E4623" s="24">
        <v>147.16999999999999</v>
      </c>
      <c r="F4623" s="26">
        <v>0.14599999999999999</v>
      </c>
      <c r="G4623" s="25" t="s">
        <v>1484</v>
      </c>
      <c r="H4623" s="24">
        <v>4777.13</v>
      </c>
      <c r="I4623" s="26">
        <v>0.214</v>
      </c>
      <c r="J4623" s="25" t="b">
        <v>1</v>
      </c>
    </row>
    <row r="4624" spans="1:10" x14ac:dyDescent="0.25">
      <c r="A4624" s="23">
        <v>44939</v>
      </c>
      <c r="B4624" s="24">
        <v>1834473</v>
      </c>
      <c r="C4624" s="25" t="s">
        <v>3424</v>
      </c>
      <c r="D4624" s="24">
        <v>1374</v>
      </c>
      <c r="E4624" s="24">
        <v>200</v>
      </c>
      <c r="F4624" s="26">
        <v>0.14599999999999999</v>
      </c>
      <c r="G4624" s="25" t="s">
        <v>1484</v>
      </c>
      <c r="H4624" s="24">
        <v>0</v>
      </c>
      <c r="I4624" s="26">
        <v>0</v>
      </c>
      <c r="J4624" s="25" t="b">
        <v>0</v>
      </c>
    </row>
    <row r="4625" spans="1:10" x14ac:dyDescent="0.25">
      <c r="A4625" s="23">
        <v>44939</v>
      </c>
      <c r="B4625" s="24">
        <v>1834476</v>
      </c>
      <c r="C4625" s="25" t="s">
        <v>3425</v>
      </c>
      <c r="D4625" s="24">
        <v>2746</v>
      </c>
      <c r="E4625" s="24">
        <v>402</v>
      </c>
      <c r="F4625" s="26">
        <v>0.14599999999999999</v>
      </c>
      <c r="G4625" s="25" t="s">
        <v>1484</v>
      </c>
      <c r="H4625" s="24">
        <v>4574.78</v>
      </c>
      <c r="I4625" s="26">
        <v>0.22</v>
      </c>
      <c r="J4625" s="25" t="b">
        <v>1</v>
      </c>
    </row>
    <row r="4626" spans="1:10" x14ac:dyDescent="0.25">
      <c r="A4626" s="23">
        <v>45050</v>
      </c>
      <c r="B4626" s="24">
        <v>1840079</v>
      </c>
      <c r="C4626" s="25" t="s">
        <v>3426</v>
      </c>
      <c r="D4626" s="24">
        <v>2756</v>
      </c>
      <c r="E4626" s="24">
        <v>402.1</v>
      </c>
      <c r="F4626" s="26">
        <v>0.14599999999999999</v>
      </c>
      <c r="G4626" s="25" t="s">
        <v>1484</v>
      </c>
      <c r="H4626" s="24">
        <v>654.27</v>
      </c>
      <c r="I4626" s="26">
        <v>0.17399999999999999</v>
      </c>
      <c r="J4626" s="25" t="b">
        <v>0</v>
      </c>
    </row>
    <row r="4627" spans="1:10" x14ac:dyDescent="0.25">
      <c r="A4627" s="23">
        <v>44979</v>
      </c>
      <c r="B4627" s="24">
        <v>1836248</v>
      </c>
      <c r="C4627" s="25" t="s">
        <v>312</v>
      </c>
      <c r="D4627" s="24">
        <v>11254.99</v>
      </c>
      <c r="E4627" s="24">
        <v>1638.77</v>
      </c>
      <c r="F4627" s="26">
        <v>0.14599999999999999</v>
      </c>
      <c r="G4627" s="25" t="s">
        <v>1484</v>
      </c>
      <c r="H4627" s="24">
        <v>0</v>
      </c>
      <c r="I4627" s="26">
        <v>0</v>
      </c>
      <c r="J4627" s="25" t="b">
        <v>0</v>
      </c>
    </row>
    <row r="4628" spans="1:10" x14ac:dyDescent="0.25">
      <c r="A4628" s="23">
        <v>44959</v>
      </c>
      <c r="B4628" s="24">
        <v>1835361</v>
      </c>
      <c r="C4628" s="25" t="s">
        <v>1793</v>
      </c>
      <c r="D4628" s="24">
        <v>212646.68</v>
      </c>
      <c r="E4628" s="24">
        <v>30949.02</v>
      </c>
      <c r="F4628" s="26">
        <v>0.14599999999999999</v>
      </c>
      <c r="G4628" s="25" t="s">
        <v>1484</v>
      </c>
      <c r="H4628" s="24">
        <v>12630.02</v>
      </c>
      <c r="I4628" s="26">
        <v>0.25</v>
      </c>
      <c r="J4628" s="25" t="b">
        <v>1</v>
      </c>
    </row>
    <row r="4629" spans="1:10" x14ac:dyDescent="0.25">
      <c r="A4629" s="23">
        <v>44929</v>
      </c>
      <c r="B4629" s="24">
        <v>1834045</v>
      </c>
      <c r="C4629" s="25" t="s">
        <v>137</v>
      </c>
      <c r="D4629" s="24">
        <v>21045</v>
      </c>
      <c r="E4629" s="24">
        <v>3065.04</v>
      </c>
      <c r="F4629" s="26">
        <v>0.14599999999999999</v>
      </c>
      <c r="G4629" s="25" t="s">
        <v>1484</v>
      </c>
      <c r="H4629" s="24">
        <v>965.92</v>
      </c>
      <c r="I4629" s="26">
        <v>0.28100000000000003</v>
      </c>
      <c r="J4629" s="25" t="b">
        <v>1</v>
      </c>
    </row>
    <row r="4630" spans="1:10" x14ac:dyDescent="0.25">
      <c r="A4630" s="23">
        <v>45127</v>
      </c>
      <c r="B4630" s="24">
        <v>1843695</v>
      </c>
      <c r="C4630" s="25" t="s">
        <v>1521</v>
      </c>
      <c r="D4630" s="24">
        <v>2320</v>
      </c>
      <c r="E4630" s="24">
        <v>339</v>
      </c>
      <c r="F4630" s="26">
        <v>0.14599999999999999</v>
      </c>
      <c r="G4630" s="25" t="s">
        <v>1484</v>
      </c>
      <c r="H4630" s="24">
        <v>701.92</v>
      </c>
      <c r="I4630" s="26">
        <v>0.22</v>
      </c>
      <c r="J4630" s="25" t="b">
        <v>1</v>
      </c>
    </row>
    <row r="4631" spans="1:10" x14ac:dyDescent="0.25">
      <c r="A4631" s="23">
        <v>45162</v>
      </c>
      <c r="B4631" s="24">
        <v>1845550</v>
      </c>
      <c r="C4631" s="25" t="s">
        <v>3427</v>
      </c>
      <c r="D4631" s="24">
        <v>4772</v>
      </c>
      <c r="E4631" s="24">
        <v>698.37</v>
      </c>
      <c r="F4631" s="26">
        <v>0.14599999999999999</v>
      </c>
      <c r="G4631" s="25" t="s">
        <v>1484</v>
      </c>
      <c r="H4631" s="24">
        <v>522.5</v>
      </c>
      <c r="I4631" s="26">
        <v>1.048</v>
      </c>
      <c r="J4631" s="25" t="b">
        <v>1</v>
      </c>
    </row>
    <row r="4632" spans="1:10" x14ac:dyDescent="0.25">
      <c r="A4632" s="23">
        <v>44938</v>
      </c>
      <c r="B4632" s="24">
        <v>1834465</v>
      </c>
      <c r="C4632" s="25" t="s">
        <v>3428</v>
      </c>
      <c r="D4632" s="24">
        <v>1374</v>
      </c>
      <c r="E4632" s="24">
        <v>200</v>
      </c>
      <c r="F4632" s="26">
        <v>0.14599999999999999</v>
      </c>
      <c r="G4632" s="25" t="s">
        <v>1484</v>
      </c>
      <c r="H4632" s="24">
        <v>8744.1299999999992</v>
      </c>
      <c r="I4632" s="26">
        <v>0.20599999999999999</v>
      </c>
      <c r="J4632" s="25" t="b">
        <v>1</v>
      </c>
    </row>
    <row r="4633" spans="1:10" x14ac:dyDescent="0.25">
      <c r="A4633" s="23">
        <v>45260</v>
      </c>
      <c r="B4633" s="24">
        <v>1850157</v>
      </c>
      <c r="C4633" s="25" t="s">
        <v>3429</v>
      </c>
      <c r="D4633" s="24">
        <v>10804</v>
      </c>
      <c r="E4633" s="24">
        <v>1579.47</v>
      </c>
      <c r="F4633" s="26">
        <v>0.14599999999999999</v>
      </c>
      <c r="G4633" s="25" t="s">
        <v>1484</v>
      </c>
      <c r="H4633" s="24">
        <v>5869.56</v>
      </c>
      <c r="I4633" s="26">
        <v>0.22</v>
      </c>
      <c r="J4633" s="25" t="b">
        <v>1</v>
      </c>
    </row>
    <row r="4634" spans="1:10" x14ac:dyDescent="0.25">
      <c r="A4634" s="23">
        <v>45033</v>
      </c>
      <c r="B4634" s="24">
        <v>1839064</v>
      </c>
      <c r="C4634" s="25" t="s">
        <v>3430</v>
      </c>
      <c r="D4634" s="24">
        <v>11602.05</v>
      </c>
      <c r="E4634" s="24">
        <v>1697</v>
      </c>
      <c r="F4634" s="26">
        <v>0.14599999999999999</v>
      </c>
      <c r="G4634" s="25" t="s">
        <v>1484</v>
      </c>
      <c r="H4634" s="24">
        <v>0</v>
      </c>
      <c r="I4634" s="26">
        <v>0</v>
      </c>
      <c r="J4634" s="25" t="b">
        <v>0</v>
      </c>
    </row>
    <row r="4635" spans="1:10" x14ac:dyDescent="0.25">
      <c r="A4635" s="23">
        <v>45065</v>
      </c>
      <c r="B4635" s="24">
        <v>1840852</v>
      </c>
      <c r="C4635" s="25" t="s">
        <v>964</v>
      </c>
      <c r="D4635" s="24">
        <v>12269</v>
      </c>
      <c r="E4635" s="24">
        <v>1785.53</v>
      </c>
      <c r="F4635" s="26">
        <v>0.14599999999999999</v>
      </c>
      <c r="G4635" s="25" t="s">
        <v>1484</v>
      </c>
      <c r="H4635" s="24">
        <v>389.35</v>
      </c>
      <c r="I4635" s="26">
        <v>0.69399999999999995</v>
      </c>
      <c r="J4635" s="25" t="b">
        <v>1</v>
      </c>
    </row>
    <row r="4636" spans="1:10" x14ac:dyDescent="0.25">
      <c r="A4636" s="23">
        <v>44939</v>
      </c>
      <c r="B4636" s="24">
        <v>1834477</v>
      </c>
      <c r="C4636" s="25" t="s">
        <v>3431</v>
      </c>
      <c r="D4636" s="24">
        <v>1374</v>
      </c>
      <c r="E4636" s="24">
        <v>200</v>
      </c>
      <c r="F4636" s="26">
        <v>0.14599999999999999</v>
      </c>
      <c r="G4636" s="25" t="s">
        <v>1484</v>
      </c>
      <c r="H4636" s="24">
        <v>102.26</v>
      </c>
      <c r="I4636" s="26">
        <v>0.252</v>
      </c>
      <c r="J4636" s="25" t="b">
        <v>1</v>
      </c>
    </row>
    <row r="4637" spans="1:10" x14ac:dyDescent="0.25">
      <c r="A4637" s="23">
        <v>45127</v>
      </c>
      <c r="B4637" s="24">
        <v>1843664</v>
      </c>
      <c r="C4637" s="25" t="s">
        <v>121</v>
      </c>
      <c r="D4637" s="24">
        <v>790</v>
      </c>
      <c r="E4637" s="24">
        <v>115.1</v>
      </c>
      <c r="F4637" s="26">
        <v>0.14599999999999999</v>
      </c>
      <c r="G4637" s="25" t="s">
        <v>1484</v>
      </c>
      <c r="H4637" s="24">
        <v>8919.68</v>
      </c>
      <c r="I4637" s="26">
        <v>0.13600000000000001</v>
      </c>
      <c r="J4637" s="25" t="b">
        <v>0</v>
      </c>
    </row>
    <row r="4638" spans="1:10" x14ac:dyDescent="0.25">
      <c r="A4638" s="23">
        <v>44938</v>
      </c>
      <c r="B4638" s="24">
        <v>1834466</v>
      </c>
      <c r="C4638" s="25" t="s">
        <v>3432</v>
      </c>
      <c r="D4638" s="24">
        <v>2746</v>
      </c>
      <c r="E4638" s="24">
        <v>402</v>
      </c>
      <c r="F4638" s="26">
        <v>0.14599999999999999</v>
      </c>
      <c r="G4638" s="25" t="s">
        <v>1484</v>
      </c>
      <c r="H4638" s="24">
        <v>0</v>
      </c>
      <c r="I4638" s="26">
        <v>0</v>
      </c>
      <c r="J4638" s="25" t="b">
        <v>0</v>
      </c>
    </row>
    <row r="4639" spans="1:10" x14ac:dyDescent="0.25">
      <c r="A4639" s="23">
        <v>44939</v>
      </c>
      <c r="B4639" s="24">
        <v>1834514</v>
      </c>
      <c r="C4639" s="25" t="s">
        <v>1459</v>
      </c>
      <c r="D4639" s="24">
        <v>2400</v>
      </c>
      <c r="E4639" s="24">
        <v>351.07</v>
      </c>
      <c r="F4639" s="26">
        <v>0.14599999999999999</v>
      </c>
      <c r="G4639" s="25" t="s">
        <v>1484</v>
      </c>
      <c r="H4639" s="24">
        <v>266574.65999999997</v>
      </c>
      <c r="I4639" s="26">
        <v>7.4999999999999997E-2</v>
      </c>
      <c r="J4639" s="25" t="b">
        <v>0</v>
      </c>
    </row>
    <row r="4640" spans="1:10" x14ac:dyDescent="0.25">
      <c r="A4640" s="23">
        <v>45134</v>
      </c>
      <c r="B4640" s="24">
        <v>1844093</v>
      </c>
      <c r="C4640" s="25" t="s">
        <v>3433</v>
      </c>
      <c r="D4640" s="24">
        <v>2320</v>
      </c>
      <c r="E4640" s="24">
        <v>337.67</v>
      </c>
      <c r="F4640" s="26">
        <v>0.14599999999999999</v>
      </c>
      <c r="G4640" s="25" t="s">
        <v>1484</v>
      </c>
      <c r="H4640" s="24">
        <v>1758.9</v>
      </c>
      <c r="I4640" s="26">
        <v>0.22</v>
      </c>
      <c r="J4640" s="25" t="b">
        <v>1</v>
      </c>
    </row>
    <row r="4641" spans="1:10" x14ac:dyDescent="0.25">
      <c r="A4641" s="23">
        <v>44986</v>
      </c>
      <c r="B4641" s="24">
        <v>1836623</v>
      </c>
      <c r="C4641" s="25" t="s">
        <v>3434</v>
      </c>
      <c r="D4641" s="24">
        <v>7278</v>
      </c>
      <c r="E4641" s="24">
        <v>1061.1300000000001</v>
      </c>
      <c r="F4641" s="26">
        <v>0.14599999999999999</v>
      </c>
      <c r="G4641" s="25" t="s">
        <v>1484</v>
      </c>
      <c r="H4641" s="24">
        <v>1047.96</v>
      </c>
      <c r="I4641" s="26">
        <v>0.22</v>
      </c>
      <c r="J4641" s="25" t="b">
        <v>1</v>
      </c>
    </row>
    <row r="4642" spans="1:10" x14ac:dyDescent="0.25">
      <c r="A4642" s="23">
        <v>44946</v>
      </c>
      <c r="B4642" s="24">
        <v>1834738</v>
      </c>
      <c r="C4642" s="25" t="s">
        <v>3435</v>
      </c>
      <c r="D4642" s="24">
        <v>1308</v>
      </c>
      <c r="E4642" s="24">
        <v>191.6</v>
      </c>
      <c r="F4642" s="26">
        <v>0.14599999999999999</v>
      </c>
      <c r="G4642" s="25" t="s">
        <v>1484</v>
      </c>
      <c r="H4642" s="24">
        <v>5866.33</v>
      </c>
      <c r="I4642" s="26">
        <v>0.151</v>
      </c>
      <c r="J4642" s="25" t="b">
        <v>0</v>
      </c>
    </row>
    <row r="4643" spans="1:10" x14ac:dyDescent="0.25">
      <c r="A4643" s="23">
        <v>45029</v>
      </c>
      <c r="B4643" s="24">
        <v>1838917</v>
      </c>
      <c r="C4643" s="25" t="s">
        <v>2009</v>
      </c>
      <c r="D4643" s="24">
        <v>1056</v>
      </c>
      <c r="E4643" s="24">
        <v>154.5</v>
      </c>
      <c r="F4643" s="26">
        <v>0.14599999999999999</v>
      </c>
      <c r="G4643" s="25" t="s">
        <v>1484</v>
      </c>
      <c r="H4643" s="24">
        <v>13.5</v>
      </c>
      <c r="I4643" s="26">
        <v>0.88900000000000001</v>
      </c>
      <c r="J4643" s="25" t="b">
        <v>1</v>
      </c>
    </row>
    <row r="4644" spans="1:10" x14ac:dyDescent="0.25">
      <c r="A4644" s="23">
        <v>45049</v>
      </c>
      <c r="B4644" s="24">
        <v>1840024</v>
      </c>
      <c r="C4644" s="25" t="s">
        <v>3436</v>
      </c>
      <c r="D4644" s="24">
        <v>22430.76</v>
      </c>
      <c r="E4644" s="24">
        <v>3279.97</v>
      </c>
      <c r="F4644" s="26">
        <v>0.14599999999999999</v>
      </c>
      <c r="G4644" s="25" t="s">
        <v>1484</v>
      </c>
      <c r="H4644" s="24">
        <v>810</v>
      </c>
      <c r="I4644" s="26">
        <v>0.23499999999999999</v>
      </c>
      <c r="J4644" s="25" t="b">
        <v>1</v>
      </c>
    </row>
    <row r="4645" spans="1:10" x14ac:dyDescent="0.25">
      <c r="A4645" s="23">
        <v>44939</v>
      </c>
      <c r="B4645" s="24">
        <v>1834474</v>
      </c>
      <c r="C4645" s="25" t="s">
        <v>3437</v>
      </c>
      <c r="D4645" s="24">
        <v>2746</v>
      </c>
      <c r="E4645" s="24">
        <v>402</v>
      </c>
      <c r="F4645" s="26">
        <v>0.14599999999999999</v>
      </c>
      <c r="G4645" s="25" t="s">
        <v>1484</v>
      </c>
      <c r="H4645" s="24">
        <v>13961.67</v>
      </c>
      <c r="I4645" s="26">
        <v>0.214</v>
      </c>
      <c r="J4645" s="25" t="b">
        <v>1</v>
      </c>
    </row>
    <row r="4646" spans="1:10" x14ac:dyDescent="0.25">
      <c r="A4646" s="23">
        <v>45168</v>
      </c>
      <c r="B4646" s="24">
        <v>1845883</v>
      </c>
      <c r="C4646" s="25" t="s">
        <v>3438</v>
      </c>
      <c r="D4646" s="24">
        <v>12549</v>
      </c>
      <c r="E4646" s="24">
        <v>1831.32</v>
      </c>
      <c r="F4646" s="26">
        <v>0.14599999999999999</v>
      </c>
      <c r="G4646" s="25" t="s">
        <v>1484</v>
      </c>
      <c r="H4646" s="24">
        <v>1355</v>
      </c>
      <c r="I4646" s="26">
        <v>0.36899999999999999</v>
      </c>
      <c r="J4646" s="25" t="b">
        <v>1</v>
      </c>
    </row>
    <row r="4647" spans="1:10" x14ac:dyDescent="0.25">
      <c r="A4647" s="23">
        <v>45132</v>
      </c>
      <c r="B4647" s="24">
        <v>1843954</v>
      </c>
      <c r="C4647" s="25" t="s">
        <v>978</v>
      </c>
      <c r="D4647" s="24">
        <v>28094</v>
      </c>
      <c r="E4647" s="24">
        <v>4098.42</v>
      </c>
      <c r="F4647" s="26">
        <v>0.14599999999999999</v>
      </c>
      <c r="G4647" s="25" t="s">
        <v>1484</v>
      </c>
      <c r="H4647" s="24">
        <v>68.72</v>
      </c>
      <c r="I4647" s="26">
        <v>0.219</v>
      </c>
      <c r="J4647" s="25" t="b">
        <v>1</v>
      </c>
    </row>
    <row r="4648" spans="1:10" x14ac:dyDescent="0.25">
      <c r="A4648" s="23">
        <v>45197</v>
      </c>
      <c r="B4648" s="24">
        <v>1847387</v>
      </c>
      <c r="C4648" s="25" t="s">
        <v>3439</v>
      </c>
      <c r="D4648" s="24">
        <v>3499</v>
      </c>
      <c r="E4648" s="24">
        <v>509.83</v>
      </c>
      <c r="F4648" s="26">
        <v>0.14599999999999999</v>
      </c>
      <c r="G4648" s="25" t="s">
        <v>1484</v>
      </c>
      <c r="H4648" s="24">
        <v>0</v>
      </c>
      <c r="I4648" s="26">
        <v>0</v>
      </c>
      <c r="J4648" s="25" t="b">
        <v>0</v>
      </c>
    </row>
    <row r="4649" spans="1:10" x14ac:dyDescent="0.25">
      <c r="A4649" s="23">
        <v>44952</v>
      </c>
      <c r="B4649" s="24">
        <v>1834979</v>
      </c>
      <c r="C4649" s="25" t="s">
        <v>3440</v>
      </c>
      <c r="D4649" s="24">
        <v>1359</v>
      </c>
      <c r="E4649" s="24">
        <v>197.79</v>
      </c>
      <c r="F4649" s="26">
        <v>0.14599999999999999</v>
      </c>
      <c r="G4649" s="25" t="s">
        <v>1484</v>
      </c>
      <c r="H4649" s="24">
        <v>13371</v>
      </c>
      <c r="I4649" s="26">
        <v>0.24099999999999999</v>
      </c>
      <c r="J4649" s="25" t="b">
        <v>1</v>
      </c>
    </row>
    <row r="4650" spans="1:10" x14ac:dyDescent="0.25">
      <c r="A4650" s="23">
        <v>45098</v>
      </c>
      <c r="B4650" s="24">
        <v>1842370</v>
      </c>
      <c r="C4650" s="25" t="s">
        <v>3441</v>
      </c>
      <c r="D4650" s="24">
        <v>1236</v>
      </c>
      <c r="E4650" s="24">
        <v>181.6</v>
      </c>
      <c r="F4650" s="26">
        <v>0.14699999999999999</v>
      </c>
      <c r="G4650" s="25" t="s">
        <v>1484</v>
      </c>
      <c r="H4650" s="24">
        <v>1019.85</v>
      </c>
      <c r="I4650" s="26">
        <v>0.193</v>
      </c>
      <c r="J4650" s="25" t="b">
        <v>1</v>
      </c>
    </row>
    <row r="4651" spans="1:10" x14ac:dyDescent="0.25">
      <c r="A4651" s="23">
        <v>44942</v>
      </c>
      <c r="B4651" s="24">
        <v>1834549</v>
      </c>
      <c r="C4651" s="25" t="s">
        <v>3442</v>
      </c>
      <c r="D4651" s="24">
        <v>4231.58</v>
      </c>
      <c r="E4651" s="24">
        <v>620.52</v>
      </c>
      <c r="F4651" s="26">
        <v>0.14699999999999999</v>
      </c>
      <c r="G4651" s="25" t="s">
        <v>1484</v>
      </c>
      <c r="H4651" s="24">
        <v>2692.12</v>
      </c>
      <c r="I4651" s="26">
        <v>0.21199999999999999</v>
      </c>
      <c r="J4651" s="25" t="b">
        <v>1</v>
      </c>
    </row>
    <row r="4652" spans="1:10" x14ac:dyDescent="0.25">
      <c r="A4652" s="23">
        <v>45225</v>
      </c>
      <c r="B4652" s="24">
        <v>1848785</v>
      </c>
      <c r="C4652" s="25" t="s">
        <v>3443</v>
      </c>
      <c r="D4652" s="24">
        <v>1054</v>
      </c>
      <c r="E4652" s="24">
        <v>154.51</v>
      </c>
      <c r="F4652" s="26">
        <v>0.14699999999999999</v>
      </c>
      <c r="G4652" s="25" t="s">
        <v>1484</v>
      </c>
      <c r="H4652" s="24">
        <v>9263.0300000000007</v>
      </c>
      <c r="I4652" s="26">
        <v>0.214</v>
      </c>
      <c r="J4652" s="25" t="b">
        <v>1</v>
      </c>
    </row>
    <row r="4653" spans="1:10" x14ac:dyDescent="0.25">
      <c r="A4653" s="23">
        <v>45097</v>
      </c>
      <c r="B4653" s="24">
        <v>1842334</v>
      </c>
      <c r="C4653" s="25" t="s">
        <v>3444</v>
      </c>
      <c r="D4653" s="24">
        <v>11478.84</v>
      </c>
      <c r="E4653" s="24">
        <v>1684.16</v>
      </c>
      <c r="F4653" s="26">
        <v>0.14699999999999999</v>
      </c>
      <c r="G4653" s="25" t="s">
        <v>1484</v>
      </c>
      <c r="H4653" s="24">
        <v>2839.66</v>
      </c>
      <c r="I4653" s="26">
        <v>0.22</v>
      </c>
      <c r="J4653" s="25" t="b">
        <v>1</v>
      </c>
    </row>
    <row r="4654" spans="1:10" x14ac:dyDescent="0.25">
      <c r="A4654" s="23">
        <v>45236</v>
      </c>
      <c r="B4654" s="24">
        <v>1849222</v>
      </c>
      <c r="C4654" s="25" t="s">
        <v>3445</v>
      </c>
      <c r="D4654" s="24">
        <v>9391</v>
      </c>
      <c r="E4654" s="24">
        <v>1383.09</v>
      </c>
      <c r="F4654" s="26">
        <v>0.14699999999999999</v>
      </c>
      <c r="G4654" s="25" t="s">
        <v>1484</v>
      </c>
      <c r="H4654" s="24">
        <v>0</v>
      </c>
      <c r="I4654" s="26">
        <v>0</v>
      </c>
      <c r="J4654" s="25" t="b">
        <v>0</v>
      </c>
    </row>
    <row r="4655" spans="1:10" x14ac:dyDescent="0.25">
      <c r="A4655" s="23">
        <v>44971</v>
      </c>
      <c r="B4655" s="24">
        <v>1835868</v>
      </c>
      <c r="C4655" s="25" t="s">
        <v>3446</v>
      </c>
      <c r="D4655" s="24">
        <v>550</v>
      </c>
      <c r="E4655" s="24">
        <v>80.599999999999994</v>
      </c>
      <c r="F4655" s="26">
        <v>0.14699999999999999</v>
      </c>
      <c r="G4655" s="25" t="s">
        <v>1484</v>
      </c>
      <c r="H4655" s="24">
        <v>18713.57</v>
      </c>
      <c r="I4655" s="26">
        <v>0.16400000000000001</v>
      </c>
      <c r="J4655" s="25" t="b">
        <v>0</v>
      </c>
    </row>
    <row r="4656" spans="1:10" x14ac:dyDescent="0.25">
      <c r="A4656" s="23">
        <v>45092</v>
      </c>
      <c r="B4656" s="24">
        <v>1842145</v>
      </c>
      <c r="C4656" s="25" t="s">
        <v>3447</v>
      </c>
      <c r="D4656" s="24">
        <v>9500</v>
      </c>
      <c r="E4656" s="24">
        <v>1392.53</v>
      </c>
      <c r="F4656" s="26">
        <v>0.14699999999999999</v>
      </c>
      <c r="G4656" s="25" t="s">
        <v>1484</v>
      </c>
      <c r="H4656" s="24">
        <v>6038.69</v>
      </c>
      <c r="I4656" s="26">
        <v>0.51500000000000001</v>
      </c>
      <c r="J4656" s="25" t="b">
        <v>1</v>
      </c>
    </row>
    <row r="4657" spans="1:10" x14ac:dyDescent="0.25">
      <c r="A4657" s="23">
        <v>45012</v>
      </c>
      <c r="B4657" s="24">
        <v>1838011</v>
      </c>
      <c r="C4657" s="25" t="s">
        <v>3448</v>
      </c>
      <c r="D4657" s="24">
        <v>5274</v>
      </c>
      <c r="E4657" s="24">
        <v>774.47</v>
      </c>
      <c r="F4657" s="26">
        <v>0.14699999999999999</v>
      </c>
      <c r="G4657" s="25" t="s">
        <v>1484</v>
      </c>
      <c r="H4657" s="24">
        <v>9366.11</v>
      </c>
      <c r="I4657" s="26">
        <v>0.224</v>
      </c>
      <c r="J4657" s="25" t="b">
        <v>1</v>
      </c>
    </row>
    <row r="4658" spans="1:10" x14ac:dyDescent="0.25">
      <c r="A4658" s="23">
        <v>44985</v>
      </c>
      <c r="B4658" s="24">
        <v>1836564</v>
      </c>
      <c r="C4658" s="25" t="s">
        <v>3449</v>
      </c>
      <c r="D4658" s="24">
        <v>7137</v>
      </c>
      <c r="E4658" s="24">
        <v>1051.07</v>
      </c>
      <c r="F4658" s="26">
        <v>0.14699999999999999</v>
      </c>
      <c r="G4658" s="25" t="s">
        <v>1484</v>
      </c>
      <c r="H4658" s="24">
        <v>168.35</v>
      </c>
      <c r="I4658" s="26">
        <v>0.219</v>
      </c>
      <c r="J4658" s="25" t="b">
        <v>1</v>
      </c>
    </row>
    <row r="4659" spans="1:10" x14ac:dyDescent="0.25">
      <c r="A4659" s="23">
        <v>45098</v>
      </c>
      <c r="B4659" s="24">
        <v>1842365</v>
      </c>
      <c r="C4659" s="25" t="s">
        <v>3450</v>
      </c>
      <c r="D4659" s="24">
        <v>3579</v>
      </c>
      <c r="E4659" s="24">
        <v>526.29999999999995</v>
      </c>
      <c r="F4659" s="26">
        <v>0.14699999999999999</v>
      </c>
      <c r="G4659" s="25" t="s">
        <v>1484</v>
      </c>
      <c r="H4659" s="24">
        <v>10555</v>
      </c>
      <c r="I4659" s="26">
        <v>0.28399999999999997</v>
      </c>
      <c r="J4659" s="25" t="b">
        <v>1</v>
      </c>
    </row>
    <row r="4660" spans="1:10" x14ac:dyDescent="0.25">
      <c r="A4660" s="23">
        <v>45176</v>
      </c>
      <c r="B4660" s="24">
        <v>1846239</v>
      </c>
      <c r="C4660" s="25" t="s">
        <v>3451</v>
      </c>
      <c r="D4660" s="24">
        <v>3300</v>
      </c>
      <c r="E4660" s="24">
        <v>484.8</v>
      </c>
      <c r="F4660" s="26">
        <v>0.14699999999999999</v>
      </c>
      <c r="G4660" s="25" t="s">
        <v>1484</v>
      </c>
      <c r="H4660" s="24">
        <v>90.84</v>
      </c>
      <c r="I4660" s="26">
        <v>2.1309999999999998</v>
      </c>
      <c r="J4660" s="25" t="b">
        <v>1</v>
      </c>
    </row>
    <row r="4661" spans="1:10" x14ac:dyDescent="0.25">
      <c r="A4661" s="23">
        <v>44964</v>
      </c>
      <c r="B4661" s="24">
        <v>1835536</v>
      </c>
      <c r="C4661" s="25" t="s">
        <v>3452</v>
      </c>
      <c r="D4661" s="24">
        <v>1330</v>
      </c>
      <c r="E4661" s="24">
        <v>196</v>
      </c>
      <c r="F4661" s="26">
        <v>0.14699999999999999</v>
      </c>
      <c r="G4661" s="25" t="s">
        <v>1484</v>
      </c>
      <c r="H4661" s="24">
        <v>262.39999999999998</v>
      </c>
      <c r="I4661" s="26">
        <v>0.22</v>
      </c>
      <c r="J4661" s="25" t="b">
        <v>1</v>
      </c>
    </row>
    <row r="4662" spans="1:10" x14ac:dyDescent="0.25">
      <c r="A4662" s="23">
        <v>44978</v>
      </c>
      <c r="B4662" s="24">
        <v>1836188</v>
      </c>
      <c r="C4662" s="25" t="s">
        <v>3453</v>
      </c>
      <c r="D4662" s="24">
        <v>9027.6</v>
      </c>
      <c r="E4662" s="24">
        <v>1325.66</v>
      </c>
      <c r="F4662" s="26">
        <v>0.14699999999999999</v>
      </c>
      <c r="G4662" s="25" t="s">
        <v>1484</v>
      </c>
      <c r="H4662" s="24">
        <v>977.57</v>
      </c>
      <c r="I4662" s="26">
        <v>0.311</v>
      </c>
      <c r="J4662" s="25" t="b">
        <v>1</v>
      </c>
    </row>
    <row r="4663" spans="1:10" x14ac:dyDescent="0.25">
      <c r="A4663" s="23">
        <v>45156</v>
      </c>
      <c r="B4663" s="24">
        <v>1845192</v>
      </c>
      <c r="C4663" s="25" t="s">
        <v>3454</v>
      </c>
      <c r="D4663" s="24">
        <v>27022</v>
      </c>
      <c r="E4663" s="24">
        <v>3972.4</v>
      </c>
      <c r="F4663" s="26">
        <v>0.14699999999999999</v>
      </c>
      <c r="G4663" s="25" t="s">
        <v>1484</v>
      </c>
      <c r="H4663" s="24">
        <v>4224</v>
      </c>
      <c r="I4663" s="26">
        <v>0.13600000000000001</v>
      </c>
      <c r="J4663" s="25" t="b">
        <v>0</v>
      </c>
    </row>
    <row r="4664" spans="1:10" x14ac:dyDescent="0.25">
      <c r="A4664" s="23">
        <v>45110</v>
      </c>
      <c r="B4664" s="24">
        <v>1842905</v>
      </c>
      <c r="C4664" s="25" t="s">
        <v>3455</v>
      </c>
      <c r="D4664" s="24">
        <v>12410</v>
      </c>
      <c r="E4664" s="24">
        <v>1829.97</v>
      </c>
      <c r="F4664" s="26">
        <v>0.14699999999999999</v>
      </c>
      <c r="G4664" s="25" t="s">
        <v>1484</v>
      </c>
      <c r="H4664" s="24">
        <v>621.27</v>
      </c>
      <c r="I4664" s="26">
        <v>0.32500000000000001</v>
      </c>
      <c r="J4664" s="25" t="b">
        <v>1</v>
      </c>
    </row>
    <row r="4665" spans="1:10" x14ac:dyDescent="0.25">
      <c r="A4665" s="23">
        <v>45058</v>
      </c>
      <c r="B4665" s="24">
        <v>1840519</v>
      </c>
      <c r="C4665" s="25" t="s">
        <v>3456</v>
      </c>
      <c r="D4665" s="24">
        <v>595</v>
      </c>
      <c r="E4665" s="24">
        <v>87.5</v>
      </c>
      <c r="F4665" s="26">
        <v>0.14699999999999999</v>
      </c>
      <c r="G4665" s="25" t="s">
        <v>1484</v>
      </c>
      <c r="H4665" s="24">
        <v>1271</v>
      </c>
      <c r="I4665" s="26">
        <v>0.22</v>
      </c>
      <c r="J4665" s="25" t="b">
        <v>1</v>
      </c>
    </row>
    <row r="4666" spans="1:10" x14ac:dyDescent="0.25">
      <c r="A4666" s="23">
        <v>44995</v>
      </c>
      <c r="B4666" s="24">
        <v>1837291</v>
      </c>
      <c r="C4666" s="25" t="s">
        <v>3457</v>
      </c>
      <c r="D4666" s="24">
        <v>21013</v>
      </c>
      <c r="E4666" s="24">
        <v>3080.25</v>
      </c>
      <c r="F4666" s="26">
        <v>0.14699999999999999</v>
      </c>
      <c r="G4666" s="25" t="s">
        <v>1484</v>
      </c>
      <c r="H4666" s="24">
        <v>2223.02</v>
      </c>
      <c r="I4666" s="26">
        <v>0.22</v>
      </c>
      <c r="J4666" s="25" t="b">
        <v>1</v>
      </c>
    </row>
    <row r="4667" spans="1:10" x14ac:dyDescent="0.25">
      <c r="A4667" s="23">
        <v>45181</v>
      </c>
      <c r="B4667" s="24">
        <v>1846488</v>
      </c>
      <c r="C4667" s="25" t="s">
        <v>3458</v>
      </c>
      <c r="D4667" s="24">
        <v>3657</v>
      </c>
      <c r="E4667" s="24">
        <v>537.53</v>
      </c>
      <c r="F4667" s="26">
        <v>0.14699999999999999</v>
      </c>
      <c r="G4667" s="25" t="s">
        <v>1484</v>
      </c>
      <c r="H4667" s="24">
        <v>66.75</v>
      </c>
      <c r="I4667" s="26">
        <v>0.70799999999999996</v>
      </c>
      <c r="J4667" s="25" t="b">
        <v>1</v>
      </c>
    </row>
    <row r="4668" spans="1:10" x14ac:dyDescent="0.25">
      <c r="A4668" s="23">
        <v>45034</v>
      </c>
      <c r="B4668" s="24">
        <v>1839137</v>
      </c>
      <c r="C4668" s="25" t="s">
        <v>3459</v>
      </c>
      <c r="D4668" s="24">
        <v>11875</v>
      </c>
      <c r="E4668" s="24">
        <v>1746.5</v>
      </c>
      <c r="F4668" s="26">
        <v>0.14699999999999999</v>
      </c>
      <c r="G4668" s="25" t="s">
        <v>1484</v>
      </c>
      <c r="H4668" s="24">
        <v>903.64</v>
      </c>
      <c r="I4668" s="26">
        <v>0.22</v>
      </c>
      <c r="J4668" s="25" t="b">
        <v>1</v>
      </c>
    </row>
    <row r="4669" spans="1:10" x14ac:dyDescent="0.25">
      <c r="A4669" s="23">
        <v>45028</v>
      </c>
      <c r="B4669" s="24">
        <v>1838816</v>
      </c>
      <c r="C4669" s="25" t="s">
        <v>3460</v>
      </c>
      <c r="D4669" s="24">
        <v>5225.03</v>
      </c>
      <c r="E4669" s="24">
        <v>765.97</v>
      </c>
      <c r="F4669" s="26">
        <v>0.14699999999999999</v>
      </c>
      <c r="G4669" s="25" t="s">
        <v>1484</v>
      </c>
      <c r="H4669" s="24">
        <v>93.12</v>
      </c>
      <c r="I4669" s="26">
        <v>0.31</v>
      </c>
      <c r="J4669" s="25" t="b">
        <v>1</v>
      </c>
    </row>
    <row r="4670" spans="1:10" x14ac:dyDescent="0.25">
      <c r="A4670" s="23">
        <v>45238</v>
      </c>
      <c r="B4670" s="24">
        <v>1849346</v>
      </c>
      <c r="C4670" s="25" t="s">
        <v>862</v>
      </c>
      <c r="D4670" s="24">
        <v>1064</v>
      </c>
      <c r="E4670" s="24">
        <v>156.27000000000001</v>
      </c>
      <c r="F4670" s="26">
        <v>0.14699999999999999</v>
      </c>
      <c r="G4670" s="25" t="s">
        <v>1484</v>
      </c>
      <c r="H4670" s="24">
        <v>7892.5</v>
      </c>
      <c r="I4670" s="26">
        <v>0.22</v>
      </c>
      <c r="J4670" s="25" t="b">
        <v>1</v>
      </c>
    </row>
    <row r="4671" spans="1:10" x14ac:dyDescent="0.25">
      <c r="A4671" s="23">
        <v>45147</v>
      </c>
      <c r="B4671" s="24">
        <v>1844660</v>
      </c>
      <c r="C4671" s="25" t="s">
        <v>3461</v>
      </c>
      <c r="D4671" s="24">
        <v>5378</v>
      </c>
      <c r="E4671" s="24">
        <v>789.1</v>
      </c>
      <c r="F4671" s="26">
        <v>0.14699999999999999</v>
      </c>
      <c r="G4671" s="25" t="s">
        <v>1484</v>
      </c>
      <c r="H4671" s="24">
        <v>0</v>
      </c>
      <c r="I4671" s="26">
        <v>0</v>
      </c>
      <c r="J4671" s="25" t="b">
        <v>0</v>
      </c>
    </row>
    <row r="4672" spans="1:10" x14ac:dyDescent="0.25">
      <c r="A4672" s="23">
        <v>45117</v>
      </c>
      <c r="B4672" s="24">
        <v>1843126</v>
      </c>
      <c r="C4672" s="25" t="s">
        <v>890</v>
      </c>
      <c r="D4672" s="24">
        <v>55768</v>
      </c>
      <c r="E4672" s="24">
        <v>8220.1</v>
      </c>
      <c r="F4672" s="26">
        <v>0.14699999999999999</v>
      </c>
      <c r="G4672" s="25" t="s">
        <v>1484</v>
      </c>
      <c r="H4672" s="24">
        <v>541.66999999999996</v>
      </c>
      <c r="I4672" s="26">
        <v>0.51600000000000001</v>
      </c>
      <c r="J4672" s="25" t="b">
        <v>1</v>
      </c>
    </row>
    <row r="4673" spans="1:10" x14ac:dyDescent="0.25">
      <c r="A4673" s="23">
        <v>45014</v>
      </c>
      <c r="B4673" s="24">
        <v>1838127</v>
      </c>
      <c r="C4673" s="25" t="s">
        <v>3462</v>
      </c>
      <c r="D4673" s="24">
        <v>17523.91</v>
      </c>
      <c r="E4673" s="24">
        <v>2568.67</v>
      </c>
      <c r="F4673" s="26">
        <v>0.14699999999999999</v>
      </c>
      <c r="G4673" s="25" t="s">
        <v>1484</v>
      </c>
      <c r="H4673" s="24">
        <v>952.84</v>
      </c>
      <c r="I4673" s="26">
        <v>0.22</v>
      </c>
      <c r="J4673" s="25" t="b">
        <v>1</v>
      </c>
    </row>
    <row r="4674" spans="1:10" x14ac:dyDescent="0.25">
      <c r="A4674" s="23">
        <v>45132</v>
      </c>
      <c r="B4674" s="24">
        <v>1843904</v>
      </c>
      <c r="C4674" s="25" t="s">
        <v>3463</v>
      </c>
      <c r="D4674" s="24">
        <v>16266</v>
      </c>
      <c r="E4674" s="24">
        <v>2392.3000000000002</v>
      </c>
      <c r="F4674" s="26">
        <v>0.14699999999999999</v>
      </c>
      <c r="G4674" s="25" t="s">
        <v>1484</v>
      </c>
      <c r="H4674" s="24">
        <v>36775.800000000003</v>
      </c>
      <c r="I4674" s="26">
        <v>0.34100000000000003</v>
      </c>
      <c r="J4674" s="25" t="b">
        <v>1</v>
      </c>
    </row>
    <row r="4675" spans="1:10" x14ac:dyDescent="0.25">
      <c r="A4675" s="23">
        <v>45054</v>
      </c>
      <c r="B4675" s="24">
        <v>1840201</v>
      </c>
      <c r="C4675" s="25" t="s">
        <v>91</v>
      </c>
      <c r="D4675" s="24">
        <v>1226</v>
      </c>
      <c r="E4675" s="24">
        <v>179.7</v>
      </c>
      <c r="F4675" s="26">
        <v>0.14699999999999999</v>
      </c>
      <c r="G4675" s="25" t="s">
        <v>1484</v>
      </c>
      <c r="H4675" s="24">
        <v>1370.83</v>
      </c>
      <c r="I4675" s="26">
        <v>0.246</v>
      </c>
      <c r="J4675" s="25" t="b">
        <v>1</v>
      </c>
    </row>
    <row r="4676" spans="1:10" x14ac:dyDescent="0.25">
      <c r="A4676" s="23">
        <v>44970</v>
      </c>
      <c r="B4676" s="24">
        <v>1835817</v>
      </c>
      <c r="C4676" s="25" t="s">
        <v>2977</v>
      </c>
      <c r="D4676" s="24">
        <v>16625</v>
      </c>
      <c r="E4676" s="24">
        <v>2451</v>
      </c>
      <c r="F4676" s="26">
        <v>0.14699999999999999</v>
      </c>
      <c r="G4676" s="25" t="s">
        <v>1484</v>
      </c>
      <c r="H4676" s="24">
        <v>82121.64</v>
      </c>
      <c r="I4676" s="26">
        <v>7.4999999999999997E-2</v>
      </c>
      <c r="J4676" s="25" t="b">
        <v>0</v>
      </c>
    </row>
    <row r="4677" spans="1:10" x14ac:dyDescent="0.25">
      <c r="A4677" s="23">
        <v>45103</v>
      </c>
      <c r="B4677" s="24">
        <v>1842571</v>
      </c>
      <c r="C4677" s="25" t="s">
        <v>3464</v>
      </c>
      <c r="D4677" s="24">
        <v>10548</v>
      </c>
      <c r="E4677" s="24">
        <v>1549.97</v>
      </c>
      <c r="F4677" s="26">
        <v>0.14699999999999999</v>
      </c>
      <c r="G4677" s="25" t="s">
        <v>1484</v>
      </c>
      <c r="H4677" s="24">
        <v>1441.56</v>
      </c>
      <c r="I4677" s="26">
        <v>0.22</v>
      </c>
      <c r="J4677" s="25" t="b">
        <v>1</v>
      </c>
    </row>
    <row r="4678" spans="1:10" x14ac:dyDescent="0.25">
      <c r="A4678" s="23">
        <v>45195</v>
      </c>
      <c r="B4678" s="24">
        <v>1847256</v>
      </c>
      <c r="C4678" s="25" t="s">
        <v>3465</v>
      </c>
      <c r="D4678" s="24">
        <v>265</v>
      </c>
      <c r="E4678" s="24">
        <v>39.07</v>
      </c>
      <c r="F4678" s="26">
        <v>0.14699999999999999</v>
      </c>
      <c r="G4678" s="25" t="s">
        <v>1484</v>
      </c>
      <c r="H4678" s="24">
        <v>179.52</v>
      </c>
      <c r="I4678" s="26">
        <v>0.13600000000000001</v>
      </c>
      <c r="J4678" s="25" t="b">
        <v>0</v>
      </c>
    </row>
    <row r="4679" spans="1:10" x14ac:dyDescent="0.25">
      <c r="A4679" s="23">
        <v>45023</v>
      </c>
      <c r="B4679" s="24">
        <v>1838667</v>
      </c>
      <c r="C4679" s="25" t="s">
        <v>3466</v>
      </c>
      <c r="D4679" s="24">
        <v>340</v>
      </c>
      <c r="E4679" s="24">
        <v>49.83</v>
      </c>
      <c r="F4679" s="26">
        <v>0.14699999999999999</v>
      </c>
      <c r="G4679" s="25" t="s">
        <v>1484</v>
      </c>
      <c r="H4679" s="24">
        <v>2694.52</v>
      </c>
      <c r="I4679" s="26">
        <v>0.22</v>
      </c>
      <c r="J4679" s="25" t="b">
        <v>1</v>
      </c>
    </row>
    <row r="4680" spans="1:10" x14ac:dyDescent="0.25">
      <c r="A4680" s="23">
        <v>45008</v>
      </c>
      <c r="B4680" s="24">
        <v>1837872</v>
      </c>
      <c r="C4680" s="25" t="s">
        <v>185</v>
      </c>
      <c r="D4680" s="24">
        <v>1064</v>
      </c>
      <c r="E4680" s="24">
        <v>157.33000000000001</v>
      </c>
      <c r="F4680" s="26">
        <v>0.14799999999999999</v>
      </c>
      <c r="G4680" s="25" t="s">
        <v>1484</v>
      </c>
      <c r="H4680" s="24">
        <v>2312.35</v>
      </c>
      <c r="I4680" s="26">
        <v>0.23599999999999999</v>
      </c>
      <c r="J4680" s="25" t="b">
        <v>1</v>
      </c>
    </row>
    <row r="4681" spans="1:10" x14ac:dyDescent="0.25">
      <c r="A4681" s="23">
        <v>45231</v>
      </c>
      <c r="B4681" s="24">
        <v>1849008</v>
      </c>
      <c r="C4681" s="25" t="s">
        <v>3467</v>
      </c>
      <c r="D4681" s="24">
        <v>10982</v>
      </c>
      <c r="E4681" s="24">
        <v>1628.01</v>
      </c>
      <c r="F4681" s="26">
        <v>0.14799999999999999</v>
      </c>
      <c r="G4681" s="25" t="s">
        <v>1484</v>
      </c>
      <c r="H4681" s="24">
        <v>1251.03</v>
      </c>
      <c r="I4681" s="26">
        <v>0.129</v>
      </c>
      <c r="J4681" s="25" t="b">
        <v>0</v>
      </c>
    </row>
    <row r="4682" spans="1:10" x14ac:dyDescent="0.25">
      <c r="A4682" s="23">
        <v>44958</v>
      </c>
      <c r="B4682" s="24">
        <v>1835262</v>
      </c>
      <c r="C4682" s="25" t="s">
        <v>3468</v>
      </c>
      <c r="D4682" s="24">
        <v>428.4</v>
      </c>
      <c r="E4682" s="24">
        <v>63.53</v>
      </c>
      <c r="F4682" s="26">
        <v>0.14799999999999999</v>
      </c>
      <c r="G4682" s="25" t="s">
        <v>1484</v>
      </c>
      <c r="H4682" s="24">
        <v>758.47</v>
      </c>
      <c r="I4682" s="26">
        <v>0.20599999999999999</v>
      </c>
      <c r="J4682" s="25" t="b">
        <v>1</v>
      </c>
    </row>
    <row r="4683" spans="1:10" x14ac:dyDescent="0.25">
      <c r="A4683" s="23">
        <v>45240</v>
      </c>
      <c r="B4683" s="24">
        <v>1849452</v>
      </c>
      <c r="C4683" s="25" t="s">
        <v>295</v>
      </c>
      <c r="D4683" s="24">
        <v>961.44</v>
      </c>
      <c r="E4683" s="24">
        <v>142.31</v>
      </c>
      <c r="F4683" s="26">
        <v>0.14799999999999999</v>
      </c>
      <c r="G4683" s="25" t="s">
        <v>1484</v>
      </c>
      <c r="H4683" s="24">
        <v>388.68</v>
      </c>
      <c r="I4683" s="26">
        <v>0.22</v>
      </c>
      <c r="J4683" s="25" t="b">
        <v>1</v>
      </c>
    </row>
    <row r="4684" spans="1:10" x14ac:dyDescent="0.25">
      <c r="A4684" s="23">
        <v>44974</v>
      </c>
      <c r="B4684" s="24">
        <v>1836063</v>
      </c>
      <c r="C4684" s="25" t="s">
        <v>3469</v>
      </c>
      <c r="D4684" s="24">
        <v>29575</v>
      </c>
      <c r="E4684" s="24">
        <v>4384.8</v>
      </c>
      <c r="F4684" s="26">
        <v>0.14799999999999999</v>
      </c>
      <c r="G4684" s="25" t="s">
        <v>1484</v>
      </c>
      <c r="H4684" s="24">
        <v>10639.22</v>
      </c>
      <c r="I4684" s="26">
        <v>0.41</v>
      </c>
      <c r="J4684" s="25" t="b">
        <v>1</v>
      </c>
    </row>
    <row r="4685" spans="1:10" x14ac:dyDescent="0.25">
      <c r="A4685" s="23">
        <v>44942</v>
      </c>
      <c r="B4685" s="24">
        <v>1834554</v>
      </c>
      <c r="C4685" s="25" t="s">
        <v>3470</v>
      </c>
      <c r="D4685" s="24">
        <v>324</v>
      </c>
      <c r="E4685" s="24">
        <v>47.87</v>
      </c>
      <c r="F4685" s="26">
        <v>0.14799999999999999</v>
      </c>
      <c r="G4685" s="25" t="s">
        <v>1484</v>
      </c>
      <c r="H4685" s="24">
        <v>93.73</v>
      </c>
      <c r="I4685" s="26">
        <v>0.219</v>
      </c>
      <c r="J4685" s="25" t="b">
        <v>1</v>
      </c>
    </row>
    <row r="4686" spans="1:10" x14ac:dyDescent="0.25">
      <c r="A4686" s="23">
        <v>45051</v>
      </c>
      <c r="B4686" s="24">
        <v>1840111</v>
      </c>
      <c r="C4686" s="25" t="s">
        <v>3196</v>
      </c>
      <c r="D4686" s="24">
        <v>20121.009999999998</v>
      </c>
      <c r="E4686" s="24">
        <v>2972.8</v>
      </c>
      <c r="F4686" s="26">
        <v>0.14799999999999999</v>
      </c>
      <c r="G4686" s="25" t="s">
        <v>1484</v>
      </c>
      <c r="H4686" s="24">
        <v>54951.29</v>
      </c>
      <c r="I4686" s="26">
        <v>0</v>
      </c>
      <c r="J4686" s="25" t="b">
        <v>0</v>
      </c>
    </row>
    <row r="4687" spans="1:10" x14ac:dyDescent="0.25">
      <c r="A4687" s="23">
        <v>45120</v>
      </c>
      <c r="B4687" s="24">
        <v>1843300</v>
      </c>
      <c r="C4687" s="25" t="s">
        <v>1370</v>
      </c>
      <c r="D4687" s="24">
        <v>3407.5</v>
      </c>
      <c r="E4687" s="24">
        <v>505.78</v>
      </c>
      <c r="F4687" s="26">
        <v>0.14799999999999999</v>
      </c>
      <c r="G4687" s="25" t="s">
        <v>1484</v>
      </c>
      <c r="H4687" s="24">
        <v>487.9</v>
      </c>
      <c r="I4687" s="26">
        <v>0.22</v>
      </c>
      <c r="J4687" s="25" t="b">
        <v>1</v>
      </c>
    </row>
    <row r="4688" spans="1:10" x14ac:dyDescent="0.25">
      <c r="A4688" s="23">
        <v>45282</v>
      </c>
      <c r="B4688" s="24">
        <v>1851072</v>
      </c>
      <c r="C4688" s="25" t="s">
        <v>3471</v>
      </c>
      <c r="D4688" s="24">
        <v>790</v>
      </c>
      <c r="E4688" s="24">
        <v>116.9</v>
      </c>
      <c r="F4688" s="26">
        <v>0.14799999999999999</v>
      </c>
      <c r="G4688" s="25" t="s">
        <v>1484</v>
      </c>
      <c r="H4688" s="24">
        <v>1508.54</v>
      </c>
      <c r="I4688" s="26">
        <v>0.23599999999999999</v>
      </c>
      <c r="J4688" s="25" t="b">
        <v>1</v>
      </c>
    </row>
    <row r="4689" spans="1:10" x14ac:dyDescent="0.25">
      <c r="A4689" s="23">
        <v>45016</v>
      </c>
      <c r="B4689" s="24">
        <v>1838339</v>
      </c>
      <c r="C4689" s="25" t="s">
        <v>3472</v>
      </c>
      <c r="D4689" s="24">
        <v>29064.47</v>
      </c>
      <c r="E4689" s="24">
        <v>4298.2700000000004</v>
      </c>
      <c r="F4689" s="26">
        <v>0.14799999999999999</v>
      </c>
      <c r="G4689" s="25" t="s">
        <v>1484</v>
      </c>
      <c r="H4689" s="24">
        <v>1148</v>
      </c>
      <c r="I4689" s="26">
        <v>0.22</v>
      </c>
      <c r="J4689" s="25" t="b">
        <v>1</v>
      </c>
    </row>
    <row r="4690" spans="1:10" x14ac:dyDescent="0.25">
      <c r="A4690" s="23">
        <v>44950</v>
      </c>
      <c r="B4690" s="24">
        <v>1834865</v>
      </c>
      <c r="C4690" s="25" t="s">
        <v>3473</v>
      </c>
      <c r="D4690" s="24">
        <v>22105</v>
      </c>
      <c r="E4690" s="24">
        <v>3271.8</v>
      </c>
      <c r="F4690" s="26">
        <v>0.14799999999999999</v>
      </c>
      <c r="G4690" s="25" t="s">
        <v>1484</v>
      </c>
      <c r="H4690" s="24">
        <v>20971.919999999998</v>
      </c>
      <c r="I4690" s="26">
        <v>0.157</v>
      </c>
      <c r="J4690" s="25" t="b">
        <v>0</v>
      </c>
    </row>
    <row r="4691" spans="1:10" x14ac:dyDescent="0.25">
      <c r="A4691" s="23">
        <v>45106</v>
      </c>
      <c r="B4691" s="24">
        <v>1842760</v>
      </c>
      <c r="C4691" s="25" t="s">
        <v>3474</v>
      </c>
      <c r="D4691" s="24">
        <v>1845.51</v>
      </c>
      <c r="E4691" s="24">
        <v>272.39999999999998</v>
      </c>
      <c r="F4691" s="26">
        <v>0.14799999999999999</v>
      </c>
      <c r="G4691" s="25" t="s">
        <v>1484</v>
      </c>
      <c r="H4691" s="24">
        <v>150.88</v>
      </c>
      <c r="I4691" s="26">
        <v>0.22</v>
      </c>
      <c r="J4691" s="25" t="b">
        <v>1</v>
      </c>
    </row>
    <row r="4692" spans="1:10" x14ac:dyDescent="0.25">
      <c r="A4692" s="23">
        <v>45198</v>
      </c>
      <c r="B4692" s="24">
        <v>1847489</v>
      </c>
      <c r="C4692" s="25" t="s">
        <v>3475</v>
      </c>
      <c r="D4692" s="24">
        <v>3001</v>
      </c>
      <c r="E4692" s="24">
        <v>443.87</v>
      </c>
      <c r="F4692" s="26">
        <v>0.14799999999999999</v>
      </c>
      <c r="G4692" s="25" t="s">
        <v>1484</v>
      </c>
      <c r="H4692" s="24">
        <v>2371.6</v>
      </c>
      <c r="I4692" s="26">
        <v>0.18099999999999999</v>
      </c>
      <c r="J4692" s="25" t="b">
        <v>1</v>
      </c>
    </row>
    <row r="4693" spans="1:10" x14ac:dyDescent="0.25">
      <c r="A4693" s="23">
        <v>45209</v>
      </c>
      <c r="B4693" s="24">
        <v>1847990</v>
      </c>
      <c r="C4693" s="25" t="s">
        <v>1931</v>
      </c>
      <c r="D4693" s="24">
        <v>1339</v>
      </c>
      <c r="E4693" s="24">
        <v>198.26</v>
      </c>
      <c r="F4693" s="26">
        <v>0.14799999999999999</v>
      </c>
      <c r="G4693" s="25" t="s">
        <v>1484</v>
      </c>
      <c r="H4693" s="24">
        <v>346.5</v>
      </c>
      <c r="I4693" s="26">
        <v>0.13600000000000001</v>
      </c>
      <c r="J4693" s="25" t="b">
        <v>0</v>
      </c>
    </row>
    <row r="4694" spans="1:10" x14ac:dyDescent="0.25">
      <c r="A4694" s="23">
        <v>44981</v>
      </c>
      <c r="B4694" s="24">
        <v>1836391</v>
      </c>
      <c r="C4694" s="25" t="s">
        <v>3476</v>
      </c>
      <c r="D4694" s="24">
        <v>78170.320000000007</v>
      </c>
      <c r="E4694" s="24">
        <v>11535.6</v>
      </c>
      <c r="F4694" s="26">
        <v>0.14799999999999999</v>
      </c>
      <c r="G4694" s="25" t="s">
        <v>1484</v>
      </c>
      <c r="H4694" s="24">
        <v>509.83</v>
      </c>
      <c r="I4694" s="26">
        <v>0.221</v>
      </c>
      <c r="J4694" s="25" t="b">
        <v>1</v>
      </c>
    </row>
    <row r="4695" spans="1:10" x14ac:dyDescent="0.25">
      <c r="A4695" s="23">
        <v>44959</v>
      </c>
      <c r="B4695" s="24">
        <v>1835370</v>
      </c>
      <c r="C4695" s="25" t="s">
        <v>3477</v>
      </c>
      <c r="D4695" s="24">
        <v>1266</v>
      </c>
      <c r="E4695" s="24">
        <v>188</v>
      </c>
      <c r="F4695" s="26">
        <v>0.14799999999999999</v>
      </c>
      <c r="G4695" s="25" t="s">
        <v>1484</v>
      </c>
      <c r="H4695" s="24">
        <v>5228.6000000000004</v>
      </c>
      <c r="I4695" s="26">
        <v>0.192</v>
      </c>
      <c r="J4695" s="25" t="b">
        <v>1</v>
      </c>
    </row>
    <row r="4696" spans="1:10" x14ac:dyDescent="0.25">
      <c r="A4696" s="23">
        <v>44957</v>
      </c>
      <c r="B4696" s="24">
        <v>1835242</v>
      </c>
      <c r="C4696" s="25" t="s">
        <v>2459</v>
      </c>
      <c r="D4696" s="24">
        <v>528</v>
      </c>
      <c r="E4696" s="24">
        <v>78.27</v>
      </c>
      <c r="F4696" s="26">
        <v>0.14799999999999999</v>
      </c>
      <c r="G4696" s="25" t="s">
        <v>1484</v>
      </c>
      <c r="H4696" s="24">
        <v>244.36</v>
      </c>
      <c r="I4696" s="26">
        <v>0.22</v>
      </c>
      <c r="J4696" s="25" t="b">
        <v>1</v>
      </c>
    </row>
    <row r="4697" spans="1:10" x14ac:dyDescent="0.25">
      <c r="A4697" s="23">
        <v>45225</v>
      </c>
      <c r="B4697" s="24">
        <v>1848756</v>
      </c>
      <c r="C4697" s="25" t="s">
        <v>159</v>
      </c>
      <c r="D4697" s="24">
        <v>16266</v>
      </c>
      <c r="E4697" s="24">
        <v>2403.1</v>
      </c>
      <c r="F4697" s="26">
        <v>0.14799999999999999</v>
      </c>
      <c r="G4697" s="25" t="s">
        <v>1484</v>
      </c>
      <c r="H4697" s="24">
        <v>315.7</v>
      </c>
      <c r="I4697" s="26">
        <v>0.22</v>
      </c>
      <c r="J4697" s="25" t="b">
        <v>1</v>
      </c>
    </row>
    <row r="4698" spans="1:10" x14ac:dyDescent="0.25">
      <c r="A4698" s="23">
        <v>45245</v>
      </c>
      <c r="B4698" s="24">
        <v>1849558</v>
      </c>
      <c r="C4698" s="25" t="s">
        <v>1662</v>
      </c>
      <c r="D4698" s="24">
        <v>768</v>
      </c>
      <c r="E4698" s="24">
        <v>113.73</v>
      </c>
      <c r="F4698" s="26">
        <v>0.14799999999999999</v>
      </c>
      <c r="G4698" s="25" t="s">
        <v>1484</v>
      </c>
      <c r="H4698" s="24">
        <v>387.14</v>
      </c>
      <c r="I4698" s="26">
        <v>0.20599999999999999</v>
      </c>
      <c r="J4698" s="25" t="b">
        <v>1</v>
      </c>
    </row>
    <row r="4699" spans="1:10" x14ac:dyDescent="0.25">
      <c r="A4699" s="23">
        <v>45134</v>
      </c>
      <c r="B4699" s="24">
        <v>1844096</v>
      </c>
      <c r="C4699" s="25" t="s">
        <v>3478</v>
      </c>
      <c r="D4699" s="24">
        <v>36999</v>
      </c>
      <c r="E4699" s="24">
        <v>5493.44</v>
      </c>
      <c r="F4699" s="26">
        <v>0.14799999999999999</v>
      </c>
      <c r="G4699" s="25" t="s">
        <v>1484</v>
      </c>
      <c r="H4699" s="24">
        <v>0</v>
      </c>
      <c r="I4699" s="26">
        <v>0</v>
      </c>
      <c r="J4699" s="25" t="b">
        <v>0</v>
      </c>
    </row>
    <row r="4700" spans="1:10" x14ac:dyDescent="0.25">
      <c r="A4700" s="23">
        <v>44929</v>
      </c>
      <c r="B4700" s="24">
        <v>1834024</v>
      </c>
      <c r="C4700" s="25" t="s">
        <v>3479</v>
      </c>
      <c r="D4700" s="24">
        <v>2832</v>
      </c>
      <c r="E4700" s="24">
        <v>418</v>
      </c>
      <c r="F4700" s="26">
        <v>0.14799999999999999</v>
      </c>
      <c r="G4700" s="25" t="s">
        <v>1484</v>
      </c>
      <c r="H4700" s="24">
        <v>1432.07</v>
      </c>
      <c r="I4700" s="26">
        <v>0.22800000000000001</v>
      </c>
      <c r="J4700" s="25" t="b">
        <v>1</v>
      </c>
    </row>
    <row r="4701" spans="1:10" x14ac:dyDescent="0.25">
      <c r="A4701" s="23">
        <v>45033</v>
      </c>
      <c r="B4701" s="24">
        <v>1839058</v>
      </c>
      <c r="C4701" s="25" t="s">
        <v>3480</v>
      </c>
      <c r="D4701" s="24">
        <v>4328</v>
      </c>
      <c r="E4701" s="24">
        <v>641.20000000000005</v>
      </c>
      <c r="F4701" s="26">
        <v>0.14799999999999999</v>
      </c>
      <c r="G4701" s="25" t="s">
        <v>1484</v>
      </c>
      <c r="H4701" s="24">
        <v>499.04</v>
      </c>
      <c r="I4701" s="26">
        <v>0.40799999999999997</v>
      </c>
      <c r="J4701" s="25" t="b">
        <v>1</v>
      </c>
    </row>
    <row r="4702" spans="1:10" x14ac:dyDescent="0.25">
      <c r="A4702" s="23">
        <v>45121</v>
      </c>
      <c r="B4702" s="24">
        <v>1843385</v>
      </c>
      <c r="C4702" s="25" t="s">
        <v>548</v>
      </c>
      <c r="D4702" s="24">
        <v>3072</v>
      </c>
      <c r="E4702" s="24">
        <v>455.63</v>
      </c>
      <c r="F4702" s="26">
        <v>0.14799999999999999</v>
      </c>
      <c r="G4702" s="25" t="s">
        <v>1484</v>
      </c>
      <c r="H4702" s="24">
        <v>9490.83</v>
      </c>
      <c r="I4702" s="26">
        <v>7.1999999999999995E-2</v>
      </c>
      <c r="J4702" s="25" t="b">
        <v>0</v>
      </c>
    </row>
    <row r="4703" spans="1:10" x14ac:dyDescent="0.25">
      <c r="A4703" s="23">
        <v>45149</v>
      </c>
      <c r="B4703" s="24">
        <v>1844853</v>
      </c>
      <c r="C4703" s="25" t="s">
        <v>3481</v>
      </c>
      <c r="D4703" s="24">
        <v>1190</v>
      </c>
      <c r="E4703" s="24">
        <v>175.8</v>
      </c>
      <c r="F4703" s="26">
        <v>0.14799999999999999</v>
      </c>
      <c r="G4703" s="25" t="s">
        <v>1484</v>
      </c>
      <c r="H4703" s="24">
        <v>9504</v>
      </c>
      <c r="I4703" s="26">
        <v>0.13600000000000001</v>
      </c>
      <c r="J4703" s="25" t="b">
        <v>0</v>
      </c>
    </row>
    <row r="4704" spans="1:10" x14ac:dyDescent="0.25">
      <c r="A4704" s="23">
        <v>45280</v>
      </c>
      <c r="B4704" s="24">
        <v>1850971</v>
      </c>
      <c r="C4704" s="25" t="s">
        <v>3482</v>
      </c>
      <c r="D4704" s="24">
        <v>16650</v>
      </c>
      <c r="E4704" s="24">
        <v>2457.37</v>
      </c>
      <c r="F4704" s="26">
        <v>0.14799999999999999</v>
      </c>
      <c r="G4704" s="25" t="s">
        <v>1484</v>
      </c>
      <c r="H4704" s="24">
        <v>22090.52</v>
      </c>
      <c r="I4704" s="26">
        <v>0.193</v>
      </c>
      <c r="J4704" s="25" t="b">
        <v>1</v>
      </c>
    </row>
    <row r="4705" spans="1:10" x14ac:dyDescent="0.25">
      <c r="A4705" s="23">
        <v>45198</v>
      </c>
      <c r="B4705" s="24">
        <v>1847495</v>
      </c>
      <c r="C4705" s="25" t="s">
        <v>3483</v>
      </c>
      <c r="D4705" s="24">
        <v>10618</v>
      </c>
      <c r="E4705" s="24">
        <v>1569.13</v>
      </c>
      <c r="F4705" s="26">
        <v>0.14799999999999999</v>
      </c>
      <c r="G4705" s="25" t="s">
        <v>1484</v>
      </c>
      <c r="H4705" s="24">
        <v>555.14</v>
      </c>
      <c r="I4705" s="26">
        <v>0.17799999999999999</v>
      </c>
      <c r="J4705" s="25" t="b">
        <v>0</v>
      </c>
    </row>
    <row r="4706" spans="1:10" x14ac:dyDescent="0.25">
      <c r="A4706" s="23">
        <v>45040</v>
      </c>
      <c r="B4706" s="24">
        <v>1839437</v>
      </c>
      <c r="C4706" s="25" t="s">
        <v>3484</v>
      </c>
      <c r="D4706" s="24">
        <v>1539</v>
      </c>
      <c r="E4706" s="24">
        <v>227.02</v>
      </c>
      <c r="F4706" s="26">
        <v>0.14799999999999999</v>
      </c>
      <c r="G4706" s="25" t="s">
        <v>1484</v>
      </c>
      <c r="H4706" s="24">
        <v>4841.3999999999996</v>
      </c>
      <c r="I4706" s="26">
        <v>0.30099999999999999</v>
      </c>
      <c r="J4706" s="25" t="b">
        <v>1</v>
      </c>
    </row>
    <row r="4707" spans="1:10" x14ac:dyDescent="0.25">
      <c r="A4707" s="23">
        <v>44998</v>
      </c>
      <c r="B4707" s="24">
        <v>1837351</v>
      </c>
      <c r="C4707" s="25" t="s">
        <v>3485</v>
      </c>
      <c r="D4707" s="24">
        <v>14438</v>
      </c>
      <c r="E4707" s="24">
        <v>2136.15</v>
      </c>
      <c r="F4707" s="26">
        <v>0.14799999999999999</v>
      </c>
      <c r="G4707" s="25" t="s">
        <v>1484</v>
      </c>
      <c r="H4707" s="24">
        <v>1819.58</v>
      </c>
      <c r="I4707" s="26">
        <v>0.22</v>
      </c>
      <c r="J4707" s="25" t="b">
        <v>1</v>
      </c>
    </row>
    <row r="4708" spans="1:10" x14ac:dyDescent="0.25">
      <c r="A4708" s="23">
        <v>45119</v>
      </c>
      <c r="B4708" s="24">
        <v>1843265</v>
      </c>
      <c r="C4708" s="25" t="s">
        <v>3486</v>
      </c>
      <c r="D4708" s="24">
        <v>2520</v>
      </c>
      <c r="E4708" s="24">
        <v>373.87</v>
      </c>
      <c r="F4708" s="26">
        <v>0.14799999999999999</v>
      </c>
      <c r="G4708" s="25" t="s">
        <v>1484</v>
      </c>
      <c r="H4708" s="24">
        <v>615.21</v>
      </c>
      <c r="I4708" s="26">
        <v>0.48599999999999999</v>
      </c>
      <c r="J4708" s="25" t="b">
        <v>1</v>
      </c>
    </row>
    <row r="4709" spans="1:10" x14ac:dyDescent="0.25">
      <c r="A4709" s="23">
        <v>45134</v>
      </c>
      <c r="B4709" s="24">
        <v>1844080</v>
      </c>
      <c r="C4709" s="25" t="s">
        <v>3487</v>
      </c>
      <c r="D4709" s="24">
        <v>1294</v>
      </c>
      <c r="E4709" s="24">
        <v>192</v>
      </c>
      <c r="F4709" s="26">
        <v>0.14799999999999999</v>
      </c>
      <c r="G4709" s="25" t="s">
        <v>1484</v>
      </c>
      <c r="H4709" s="24">
        <v>606.79999999999995</v>
      </c>
      <c r="I4709" s="26">
        <v>0.13400000000000001</v>
      </c>
      <c r="J4709" s="25" t="b">
        <v>0</v>
      </c>
    </row>
    <row r="4710" spans="1:10" x14ac:dyDescent="0.25">
      <c r="A4710" s="23">
        <v>44977</v>
      </c>
      <c r="B4710" s="24">
        <v>1836116</v>
      </c>
      <c r="C4710" s="25" t="s">
        <v>487</v>
      </c>
      <c r="D4710" s="24">
        <v>22105</v>
      </c>
      <c r="E4710" s="24">
        <v>3281</v>
      </c>
      <c r="F4710" s="26">
        <v>0.14799999999999999</v>
      </c>
      <c r="G4710" s="25" t="s">
        <v>1484</v>
      </c>
      <c r="H4710" s="24">
        <v>511.57</v>
      </c>
      <c r="I4710" s="26">
        <v>0.251</v>
      </c>
      <c r="J4710" s="25" t="b">
        <v>1</v>
      </c>
    </row>
    <row r="4711" spans="1:10" x14ac:dyDescent="0.25">
      <c r="A4711" s="23">
        <v>44973</v>
      </c>
      <c r="B4711" s="24">
        <v>1836026</v>
      </c>
      <c r="C4711" s="25" t="s">
        <v>3488</v>
      </c>
      <c r="D4711" s="24">
        <v>5543.81</v>
      </c>
      <c r="E4711" s="24">
        <v>820.44</v>
      </c>
      <c r="F4711" s="26">
        <v>0.14799999999999999</v>
      </c>
      <c r="G4711" s="25" t="s">
        <v>1484</v>
      </c>
      <c r="H4711" s="24">
        <v>20126</v>
      </c>
      <c r="I4711" s="26">
        <v>0.23899999999999999</v>
      </c>
      <c r="J4711" s="25" t="b">
        <v>1</v>
      </c>
    </row>
    <row r="4712" spans="1:10" x14ac:dyDescent="0.25">
      <c r="A4712" s="23">
        <v>45043</v>
      </c>
      <c r="B4712" s="24">
        <v>1839724</v>
      </c>
      <c r="C4712" s="25" t="s">
        <v>3489</v>
      </c>
      <c r="D4712" s="24">
        <v>14055</v>
      </c>
      <c r="E4712" s="24">
        <v>2083</v>
      </c>
      <c r="F4712" s="26">
        <v>0.14799999999999999</v>
      </c>
      <c r="G4712" s="25" t="s">
        <v>1484</v>
      </c>
      <c r="H4712" s="24">
        <v>1875.49</v>
      </c>
      <c r="I4712" s="26">
        <v>0.22</v>
      </c>
      <c r="J4712" s="25" t="b">
        <v>1</v>
      </c>
    </row>
    <row r="4713" spans="1:10" x14ac:dyDescent="0.25">
      <c r="A4713" s="23">
        <v>45029</v>
      </c>
      <c r="B4713" s="24">
        <v>1838920</v>
      </c>
      <c r="C4713" s="25" t="s">
        <v>3490</v>
      </c>
      <c r="D4713" s="24">
        <v>2828</v>
      </c>
      <c r="E4713" s="24">
        <v>419.9</v>
      </c>
      <c r="F4713" s="26">
        <v>0.14799999999999999</v>
      </c>
      <c r="G4713" s="25" t="s">
        <v>1484</v>
      </c>
      <c r="H4713" s="24">
        <v>4083.6</v>
      </c>
      <c r="I4713" s="26">
        <v>0.22</v>
      </c>
      <c r="J4713" s="25" t="b">
        <v>1</v>
      </c>
    </row>
    <row r="4714" spans="1:10" x14ac:dyDescent="0.25">
      <c r="A4714" s="23">
        <v>45224</v>
      </c>
      <c r="B4714" s="24">
        <v>1848696</v>
      </c>
      <c r="C4714" s="25" t="s">
        <v>3491</v>
      </c>
      <c r="D4714" s="24">
        <v>30242</v>
      </c>
      <c r="E4714" s="24">
        <v>4464</v>
      </c>
      <c r="F4714" s="26">
        <v>0.14799999999999999</v>
      </c>
      <c r="G4714" s="25" t="s">
        <v>1484</v>
      </c>
      <c r="H4714" s="24">
        <v>149161.71</v>
      </c>
      <c r="I4714" s="26">
        <v>7.5999999999999998E-2</v>
      </c>
      <c r="J4714" s="25" t="b">
        <v>0</v>
      </c>
    </row>
    <row r="4715" spans="1:10" x14ac:dyDescent="0.25">
      <c r="A4715" s="23">
        <v>45051</v>
      </c>
      <c r="B4715" s="24">
        <v>1840151</v>
      </c>
      <c r="C4715" s="25" t="s">
        <v>3492</v>
      </c>
      <c r="D4715" s="24">
        <v>10174</v>
      </c>
      <c r="E4715" s="24">
        <v>1501.33</v>
      </c>
      <c r="F4715" s="26">
        <v>0.14799999999999999</v>
      </c>
      <c r="G4715" s="25" t="s">
        <v>1484</v>
      </c>
      <c r="H4715" s="24">
        <v>38.6</v>
      </c>
      <c r="I4715" s="26">
        <v>0.311</v>
      </c>
      <c r="J4715" s="25" t="b">
        <v>1</v>
      </c>
    </row>
    <row r="4716" spans="1:10" x14ac:dyDescent="0.25">
      <c r="A4716" s="23">
        <v>45068</v>
      </c>
      <c r="B4716" s="24">
        <v>1840943</v>
      </c>
      <c r="C4716" s="25" t="s">
        <v>3493</v>
      </c>
      <c r="D4716" s="24">
        <v>18313.63</v>
      </c>
      <c r="E4716" s="24">
        <v>2709.58</v>
      </c>
      <c r="F4716" s="26">
        <v>0.14799999999999999</v>
      </c>
      <c r="G4716" s="25" t="s">
        <v>1484</v>
      </c>
      <c r="H4716" s="24">
        <v>482.24</v>
      </c>
      <c r="I4716" s="26">
        <v>0.35599999999999998</v>
      </c>
      <c r="J4716" s="25" t="b">
        <v>1</v>
      </c>
    </row>
    <row r="4717" spans="1:10" x14ac:dyDescent="0.25">
      <c r="A4717" s="23">
        <v>45007</v>
      </c>
      <c r="B4717" s="24">
        <v>1837826</v>
      </c>
      <c r="C4717" s="25" t="s">
        <v>3494</v>
      </c>
      <c r="D4717" s="24">
        <v>2018</v>
      </c>
      <c r="E4717" s="24">
        <v>298</v>
      </c>
      <c r="F4717" s="26">
        <v>0.14799999999999999</v>
      </c>
      <c r="G4717" s="25" t="s">
        <v>1484</v>
      </c>
      <c r="H4717" s="24">
        <v>0</v>
      </c>
      <c r="I4717" s="26">
        <v>0</v>
      </c>
      <c r="J4717" s="25" t="b">
        <v>0</v>
      </c>
    </row>
    <row r="4718" spans="1:10" x14ac:dyDescent="0.25">
      <c r="A4718" s="23">
        <v>45044</v>
      </c>
      <c r="B4718" s="24">
        <v>1839847</v>
      </c>
      <c r="C4718" s="25" t="s">
        <v>657</v>
      </c>
      <c r="D4718" s="24">
        <v>21540</v>
      </c>
      <c r="E4718" s="24">
        <v>3191.8</v>
      </c>
      <c r="F4718" s="26">
        <v>0.14799999999999999</v>
      </c>
      <c r="G4718" s="25" t="s">
        <v>1484</v>
      </c>
      <c r="H4718" s="24">
        <v>749.42</v>
      </c>
      <c r="I4718" s="26">
        <v>0.20599999999999999</v>
      </c>
      <c r="J4718" s="25" t="b">
        <v>1</v>
      </c>
    </row>
    <row r="4719" spans="1:10" x14ac:dyDescent="0.25">
      <c r="A4719" s="23">
        <v>44946</v>
      </c>
      <c r="B4719" s="24">
        <v>1834723</v>
      </c>
      <c r="C4719" s="25" t="s">
        <v>1307</v>
      </c>
      <c r="D4719" s="24">
        <v>68222.960000000006</v>
      </c>
      <c r="E4719" s="24">
        <v>10117.35</v>
      </c>
      <c r="F4719" s="26">
        <v>0.14799999999999999</v>
      </c>
      <c r="G4719" s="25" t="s">
        <v>1484</v>
      </c>
      <c r="H4719" s="24">
        <v>1199.25</v>
      </c>
      <c r="I4719" s="26">
        <v>0.23300000000000001</v>
      </c>
      <c r="J4719" s="25" t="b">
        <v>1</v>
      </c>
    </row>
    <row r="4720" spans="1:10" x14ac:dyDescent="0.25">
      <c r="A4720" s="23">
        <v>44999</v>
      </c>
      <c r="B4720" s="24">
        <v>1837411</v>
      </c>
      <c r="C4720" s="25" t="s">
        <v>553</v>
      </c>
      <c r="D4720" s="24">
        <v>292.25</v>
      </c>
      <c r="E4720" s="24">
        <v>43.13</v>
      </c>
      <c r="F4720" s="26">
        <v>0.14799999999999999</v>
      </c>
      <c r="G4720" s="25" t="s">
        <v>1484</v>
      </c>
      <c r="H4720" s="24">
        <v>20919.21</v>
      </c>
      <c r="I4720" s="26">
        <v>0.191</v>
      </c>
      <c r="J4720" s="25" t="b">
        <v>1</v>
      </c>
    </row>
    <row r="4721" spans="1:10" x14ac:dyDescent="0.25">
      <c r="A4721" s="23">
        <v>45009</v>
      </c>
      <c r="B4721" s="24">
        <v>1837913</v>
      </c>
      <c r="C4721" s="25" t="s">
        <v>3167</v>
      </c>
      <c r="D4721" s="24">
        <v>9917</v>
      </c>
      <c r="E4721" s="24">
        <v>1476.57</v>
      </c>
      <c r="F4721" s="26">
        <v>0.14899999999999999</v>
      </c>
      <c r="G4721" s="25" t="s">
        <v>1484</v>
      </c>
      <c r="H4721" s="24">
        <v>1444.84</v>
      </c>
      <c r="I4721" s="26">
        <v>0.22</v>
      </c>
      <c r="J4721" s="25" t="b">
        <v>1</v>
      </c>
    </row>
    <row r="4722" spans="1:10" x14ac:dyDescent="0.25">
      <c r="A4722" s="23">
        <v>45194</v>
      </c>
      <c r="B4722" s="24">
        <v>1847201</v>
      </c>
      <c r="C4722" s="25" t="s">
        <v>3495</v>
      </c>
      <c r="D4722" s="24">
        <v>8168.95</v>
      </c>
      <c r="E4722" s="24">
        <v>1220.44</v>
      </c>
      <c r="F4722" s="26">
        <v>0.14899999999999999</v>
      </c>
      <c r="G4722" s="25" t="s">
        <v>1484</v>
      </c>
      <c r="H4722" s="24">
        <v>2961.96</v>
      </c>
      <c r="I4722" s="26">
        <v>0.317</v>
      </c>
      <c r="J4722" s="25" t="b">
        <v>1</v>
      </c>
    </row>
    <row r="4723" spans="1:10" x14ac:dyDescent="0.25">
      <c r="A4723" s="23">
        <v>45072</v>
      </c>
      <c r="B4723" s="24">
        <v>1841214</v>
      </c>
      <c r="C4723" s="25" t="s">
        <v>3496</v>
      </c>
      <c r="D4723" s="24">
        <v>6925</v>
      </c>
      <c r="E4723" s="24">
        <v>1029.27</v>
      </c>
      <c r="F4723" s="26">
        <v>0.14899999999999999</v>
      </c>
      <c r="G4723" s="25" t="s">
        <v>1484</v>
      </c>
      <c r="H4723" s="24">
        <v>1558</v>
      </c>
      <c r="I4723" s="26">
        <v>0.22</v>
      </c>
      <c r="J4723" s="25" t="b">
        <v>1</v>
      </c>
    </row>
    <row r="4724" spans="1:10" x14ac:dyDescent="0.25">
      <c r="A4724" s="23">
        <v>44973</v>
      </c>
      <c r="B4724" s="24">
        <v>1835996</v>
      </c>
      <c r="C4724" s="25" t="s">
        <v>3497</v>
      </c>
      <c r="D4724" s="24">
        <v>4238</v>
      </c>
      <c r="E4724" s="24">
        <v>633.42999999999995</v>
      </c>
      <c r="F4724" s="26">
        <v>0.14899999999999999</v>
      </c>
      <c r="G4724" s="25" t="s">
        <v>1484</v>
      </c>
      <c r="H4724" s="24">
        <v>0</v>
      </c>
      <c r="I4724" s="26">
        <v>0</v>
      </c>
      <c r="J4724" s="25" t="b">
        <v>0</v>
      </c>
    </row>
    <row r="4725" spans="1:10" x14ac:dyDescent="0.25">
      <c r="A4725" s="23">
        <v>45048</v>
      </c>
      <c r="B4725" s="24">
        <v>1839932</v>
      </c>
      <c r="C4725" s="25" t="s">
        <v>1099</v>
      </c>
      <c r="D4725" s="24">
        <v>4581</v>
      </c>
      <c r="E4725" s="24">
        <v>680.47</v>
      </c>
      <c r="F4725" s="26">
        <v>0.14899999999999999</v>
      </c>
      <c r="G4725" s="25" t="s">
        <v>1484</v>
      </c>
      <c r="H4725" s="24">
        <v>1067.6400000000001</v>
      </c>
      <c r="I4725" s="26">
        <v>0.22</v>
      </c>
      <c r="J4725" s="25" t="b">
        <v>1</v>
      </c>
    </row>
    <row r="4726" spans="1:10" x14ac:dyDescent="0.25">
      <c r="A4726" s="23">
        <v>44964</v>
      </c>
      <c r="B4726" s="24">
        <v>1835535</v>
      </c>
      <c r="C4726" s="25" t="s">
        <v>3498</v>
      </c>
      <c r="D4726" s="24">
        <v>12664</v>
      </c>
      <c r="E4726" s="24">
        <v>1885.2</v>
      </c>
      <c r="F4726" s="26">
        <v>0.14899999999999999</v>
      </c>
      <c r="G4726" s="25" t="s">
        <v>1484</v>
      </c>
      <c r="H4726" s="24">
        <v>44.33</v>
      </c>
      <c r="I4726" s="26">
        <v>0.53400000000000003</v>
      </c>
      <c r="J4726" s="25" t="b">
        <v>1</v>
      </c>
    </row>
    <row r="4727" spans="1:10" x14ac:dyDescent="0.25">
      <c r="A4727" s="23">
        <v>45022</v>
      </c>
      <c r="B4727" s="24">
        <v>1838619</v>
      </c>
      <c r="C4727" s="25" t="s">
        <v>3499</v>
      </c>
      <c r="D4727" s="24">
        <v>21906</v>
      </c>
      <c r="E4727" s="24">
        <v>3262</v>
      </c>
      <c r="F4727" s="26">
        <v>0.14899999999999999</v>
      </c>
      <c r="G4727" s="25" t="s">
        <v>1484</v>
      </c>
      <c r="H4727" s="24">
        <v>36384.51</v>
      </c>
      <c r="I4727" s="26">
        <v>0.11600000000000001</v>
      </c>
      <c r="J4727" s="25" t="b">
        <v>0</v>
      </c>
    </row>
    <row r="4728" spans="1:10" x14ac:dyDescent="0.25">
      <c r="A4728" s="23">
        <v>45065</v>
      </c>
      <c r="B4728" s="24">
        <v>1840881</v>
      </c>
      <c r="C4728" s="25" t="s">
        <v>3500</v>
      </c>
      <c r="D4728" s="24">
        <v>24349</v>
      </c>
      <c r="E4728" s="24">
        <v>3619.29</v>
      </c>
      <c r="F4728" s="26">
        <v>0.14899999999999999</v>
      </c>
      <c r="G4728" s="25" t="s">
        <v>1484</v>
      </c>
      <c r="H4728" s="24">
        <v>4303.18</v>
      </c>
      <c r="I4728" s="26">
        <v>0.13600000000000001</v>
      </c>
      <c r="J4728" s="25" t="b">
        <v>0</v>
      </c>
    </row>
    <row r="4729" spans="1:10" x14ac:dyDescent="0.25">
      <c r="A4729" s="23">
        <v>45134</v>
      </c>
      <c r="B4729" s="24">
        <v>1844088</v>
      </c>
      <c r="C4729" s="25" t="s">
        <v>3501</v>
      </c>
      <c r="D4729" s="24">
        <v>870</v>
      </c>
      <c r="E4729" s="24">
        <v>130</v>
      </c>
      <c r="F4729" s="26">
        <v>0.14899999999999999</v>
      </c>
      <c r="G4729" s="25" t="s">
        <v>1484</v>
      </c>
      <c r="H4729" s="24">
        <v>-69.8</v>
      </c>
      <c r="I4729" s="26">
        <v>-1.3580000000000001</v>
      </c>
      <c r="J4729" s="25" t="b">
        <v>0</v>
      </c>
    </row>
    <row r="4730" spans="1:10" x14ac:dyDescent="0.25">
      <c r="A4730" s="23">
        <v>45029</v>
      </c>
      <c r="B4730" s="24">
        <v>1838894</v>
      </c>
      <c r="C4730" s="25" t="s">
        <v>185</v>
      </c>
      <c r="D4730" s="24">
        <v>5820</v>
      </c>
      <c r="E4730" s="24">
        <v>864.5</v>
      </c>
      <c r="F4730" s="26">
        <v>0.14899999999999999</v>
      </c>
      <c r="G4730" s="25" t="s">
        <v>1484</v>
      </c>
      <c r="H4730" s="24">
        <v>105.49</v>
      </c>
      <c r="I4730" s="26">
        <v>0.50700000000000001</v>
      </c>
      <c r="J4730" s="25" t="b">
        <v>1</v>
      </c>
    </row>
    <row r="4731" spans="1:10" x14ac:dyDescent="0.25">
      <c r="A4731" s="23">
        <v>45159</v>
      </c>
      <c r="B4731" s="24">
        <v>1845299</v>
      </c>
      <c r="C4731" s="25" t="s">
        <v>3502</v>
      </c>
      <c r="D4731" s="24">
        <v>3060</v>
      </c>
      <c r="E4731" s="24">
        <v>455.93</v>
      </c>
      <c r="F4731" s="26">
        <v>0.14899999999999999</v>
      </c>
      <c r="G4731" s="25" t="s">
        <v>1484</v>
      </c>
      <c r="H4731" s="24">
        <v>154.12</v>
      </c>
      <c r="I4731" s="26">
        <v>0.19400000000000001</v>
      </c>
      <c r="J4731" s="25" t="b">
        <v>1</v>
      </c>
    </row>
    <row r="4732" spans="1:10" x14ac:dyDescent="0.25">
      <c r="A4732" s="23">
        <v>44988</v>
      </c>
      <c r="B4732" s="24">
        <v>1836759</v>
      </c>
      <c r="C4732" s="25" t="s">
        <v>3503</v>
      </c>
      <c r="D4732" s="24">
        <v>7278</v>
      </c>
      <c r="E4732" s="24">
        <v>1084.5</v>
      </c>
      <c r="F4732" s="26">
        <v>0.14899999999999999</v>
      </c>
      <c r="G4732" s="25" t="s">
        <v>1484</v>
      </c>
      <c r="H4732" s="24">
        <v>617.03</v>
      </c>
      <c r="I4732" s="26">
        <v>0.23200000000000001</v>
      </c>
      <c r="J4732" s="25" t="b">
        <v>1</v>
      </c>
    </row>
    <row r="4733" spans="1:10" x14ac:dyDescent="0.25">
      <c r="A4733" s="23">
        <v>45098</v>
      </c>
      <c r="B4733" s="24">
        <v>1842373</v>
      </c>
      <c r="C4733" s="25" t="s">
        <v>2044</v>
      </c>
      <c r="D4733" s="24">
        <v>4151</v>
      </c>
      <c r="E4733" s="24">
        <v>617</v>
      </c>
      <c r="F4733" s="26">
        <v>0.14899999999999999</v>
      </c>
      <c r="G4733" s="25" t="s">
        <v>1484</v>
      </c>
      <c r="H4733" s="24">
        <v>19349.349999999999</v>
      </c>
      <c r="I4733" s="26">
        <v>8.6999999999999994E-2</v>
      </c>
      <c r="J4733" s="25" t="b">
        <v>0</v>
      </c>
    </row>
    <row r="4734" spans="1:10" x14ac:dyDescent="0.25">
      <c r="A4734" s="23">
        <v>45103</v>
      </c>
      <c r="B4734" s="24">
        <v>1842583</v>
      </c>
      <c r="C4734" s="25" t="s">
        <v>1680</v>
      </c>
      <c r="D4734" s="24">
        <v>26585</v>
      </c>
      <c r="E4734" s="24">
        <v>3973</v>
      </c>
      <c r="F4734" s="26">
        <v>0.14899999999999999</v>
      </c>
      <c r="G4734" s="25" t="s">
        <v>1484</v>
      </c>
      <c r="H4734" s="24">
        <v>624.79999999999995</v>
      </c>
      <c r="I4734" s="26">
        <v>0.13600000000000001</v>
      </c>
      <c r="J4734" s="25" t="b">
        <v>0</v>
      </c>
    </row>
    <row r="4735" spans="1:10" x14ac:dyDescent="0.25">
      <c r="A4735" s="23">
        <v>45071</v>
      </c>
      <c r="B4735" s="24">
        <v>1841165</v>
      </c>
      <c r="C4735" s="25" t="s">
        <v>3504</v>
      </c>
      <c r="D4735" s="24">
        <v>13808.23</v>
      </c>
      <c r="E4735" s="24">
        <v>2057.8000000000002</v>
      </c>
      <c r="F4735" s="26">
        <v>0.14899999999999999</v>
      </c>
      <c r="G4735" s="25" t="s">
        <v>1484</v>
      </c>
      <c r="H4735" s="24">
        <v>928.24</v>
      </c>
      <c r="I4735" s="26">
        <v>0.22</v>
      </c>
      <c r="J4735" s="25" t="b">
        <v>1</v>
      </c>
    </row>
    <row r="4736" spans="1:10" x14ac:dyDescent="0.25">
      <c r="A4736" s="23">
        <v>45244</v>
      </c>
      <c r="B4736" s="24">
        <v>1849508</v>
      </c>
      <c r="C4736" s="25" t="s">
        <v>3505</v>
      </c>
      <c r="D4736" s="24">
        <v>21407</v>
      </c>
      <c r="E4736" s="24">
        <v>3185.69</v>
      </c>
      <c r="F4736" s="26">
        <v>0.14899999999999999</v>
      </c>
      <c r="G4736" s="25" t="s">
        <v>1484</v>
      </c>
      <c r="H4736" s="24">
        <v>11897.4</v>
      </c>
      <c r="I4736" s="26">
        <v>0.22600000000000001</v>
      </c>
      <c r="J4736" s="25" t="b">
        <v>1</v>
      </c>
    </row>
    <row r="4737" spans="1:10" x14ac:dyDescent="0.25">
      <c r="A4737" s="23">
        <v>45128</v>
      </c>
      <c r="B4737" s="24">
        <v>1843758</v>
      </c>
      <c r="C4737" s="25" t="s">
        <v>3506</v>
      </c>
      <c r="D4737" s="24">
        <v>4336</v>
      </c>
      <c r="E4737" s="24">
        <v>645.12</v>
      </c>
      <c r="F4737" s="26">
        <v>0.14899999999999999</v>
      </c>
      <c r="G4737" s="25" t="s">
        <v>1484</v>
      </c>
      <c r="H4737" s="24">
        <v>14279.08</v>
      </c>
      <c r="I4737" s="26">
        <v>0.113</v>
      </c>
      <c r="J4737" s="25" t="b">
        <v>0</v>
      </c>
    </row>
    <row r="4738" spans="1:10" x14ac:dyDescent="0.25">
      <c r="A4738" s="23">
        <v>44964</v>
      </c>
      <c r="B4738" s="24">
        <v>1835521</v>
      </c>
      <c r="C4738" s="25" t="s">
        <v>3507</v>
      </c>
      <c r="D4738" s="24">
        <v>10180</v>
      </c>
      <c r="E4738" s="24">
        <v>1521.35</v>
      </c>
      <c r="F4738" s="26">
        <v>0.14899999999999999</v>
      </c>
      <c r="G4738" s="25" t="s">
        <v>1484</v>
      </c>
      <c r="H4738" s="24">
        <v>34.14</v>
      </c>
      <c r="I4738" s="26">
        <v>1.03</v>
      </c>
      <c r="J4738" s="25" t="b">
        <v>1</v>
      </c>
    </row>
    <row r="4739" spans="1:10" x14ac:dyDescent="0.25">
      <c r="A4739" s="23">
        <v>45065</v>
      </c>
      <c r="B4739" s="24">
        <v>1840882</v>
      </c>
      <c r="C4739" s="25" t="s">
        <v>3508</v>
      </c>
      <c r="D4739" s="24">
        <v>24349</v>
      </c>
      <c r="E4739" s="24">
        <v>3619.29</v>
      </c>
      <c r="F4739" s="26">
        <v>0.14899999999999999</v>
      </c>
      <c r="G4739" s="25" t="s">
        <v>1484</v>
      </c>
      <c r="H4739" s="24">
        <v>2659.26</v>
      </c>
      <c r="I4739" s="26">
        <v>0.22</v>
      </c>
      <c r="J4739" s="25" t="b">
        <v>1</v>
      </c>
    </row>
    <row r="4740" spans="1:10" x14ac:dyDescent="0.25">
      <c r="A4740" s="23">
        <v>45237</v>
      </c>
      <c r="B4740" s="24">
        <v>1849277</v>
      </c>
      <c r="C4740" s="25" t="s">
        <v>853</v>
      </c>
      <c r="D4740" s="24">
        <v>2594.7800000000002</v>
      </c>
      <c r="E4740" s="24">
        <v>385.68</v>
      </c>
      <c r="F4740" s="26">
        <v>0.14899999999999999</v>
      </c>
      <c r="G4740" s="25" t="s">
        <v>1484</v>
      </c>
      <c r="H4740" s="24">
        <v>1092.93</v>
      </c>
      <c r="I4740" s="26">
        <v>0.37</v>
      </c>
      <c r="J4740" s="25" t="b">
        <v>1</v>
      </c>
    </row>
    <row r="4741" spans="1:10" x14ac:dyDescent="0.25">
      <c r="A4741" s="23">
        <v>45029</v>
      </c>
      <c r="B4741" s="24">
        <v>1838960</v>
      </c>
      <c r="C4741" s="25" t="s">
        <v>3509</v>
      </c>
      <c r="D4741" s="24">
        <v>2328</v>
      </c>
      <c r="E4741" s="24">
        <v>346.97</v>
      </c>
      <c r="F4741" s="26">
        <v>0.14899999999999999</v>
      </c>
      <c r="G4741" s="25" t="s">
        <v>1484</v>
      </c>
      <c r="H4741" s="24">
        <v>338.92</v>
      </c>
      <c r="I4741" s="26">
        <v>0.24299999999999999</v>
      </c>
      <c r="J4741" s="25" t="b">
        <v>1</v>
      </c>
    </row>
    <row r="4742" spans="1:10" x14ac:dyDescent="0.25">
      <c r="A4742" s="23">
        <v>44981</v>
      </c>
      <c r="B4742" s="24">
        <v>1836431</v>
      </c>
      <c r="C4742" s="25" t="s">
        <v>373</v>
      </c>
      <c r="D4742" s="24">
        <v>1966</v>
      </c>
      <c r="E4742" s="24">
        <v>292.79000000000002</v>
      </c>
      <c r="F4742" s="26">
        <v>0.14899999999999999</v>
      </c>
      <c r="G4742" s="25" t="s">
        <v>1484</v>
      </c>
      <c r="H4742" s="24">
        <v>2898.33</v>
      </c>
      <c r="I4742" s="26">
        <v>0.21</v>
      </c>
      <c r="J4742" s="25" t="b">
        <v>1</v>
      </c>
    </row>
    <row r="4743" spans="1:10" x14ac:dyDescent="0.25">
      <c r="A4743" s="23">
        <v>45023</v>
      </c>
      <c r="B4743" s="24">
        <v>1838685</v>
      </c>
      <c r="C4743" s="25" t="s">
        <v>1133</v>
      </c>
      <c r="D4743" s="24">
        <v>8381.19</v>
      </c>
      <c r="E4743" s="24">
        <v>1250.48</v>
      </c>
      <c r="F4743" s="26">
        <v>0.14899999999999999</v>
      </c>
      <c r="G4743" s="25" t="s">
        <v>1484</v>
      </c>
      <c r="H4743" s="24">
        <v>2004.9</v>
      </c>
      <c r="I4743" s="26">
        <v>0.22</v>
      </c>
      <c r="J4743" s="25" t="b">
        <v>1</v>
      </c>
    </row>
    <row r="4744" spans="1:10" x14ac:dyDescent="0.25">
      <c r="A4744" s="23">
        <v>45213</v>
      </c>
      <c r="B4744" s="24">
        <v>1848171</v>
      </c>
      <c r="C4744" s="25" t="s">
        <v>185</v>
      </c>
      <c r="D4744" s="24">
        <v>7278</v>
      </c>
      <c r="E4744" s="24">
        <v>1081.17</v>
      </c>
      <c r="F4744" s="26">
        <v>0.14899999999999999</v>
      </c>
      <c r="G4744" s="25" t="s">
        <v>1484</v>
      </c>
      <c r="H4744" s="24">
        <v>1426.8</v>
      </c>
      <c r="I4744" s="26">
        <v>0.22</v>
      </c>
      <c r="J4744" s="25" t="b">
        <v>1</v>
      </c>
    </row>
    <row r="4745" spans="1:10" x14ac:dyDescent="0.25">
      <c r="A4745" s="23">
        <v>45154</v>
      </c>
      <c r="B4745" s="24">
        <v>1845099</v>
      </c>
      <c r="C4745" s="25" t="s">
        <v>1562</v>
      </c>
      <c r="D4745" s="24">
        <v>3170</v>
      </c>
      <c r="E4745" s="24">
        <v>473.9</v>
      </c>
      <c r="F4745" s="26">
        <v>0.14899999999999999</v>
      </c>
      <c r="G4745" s="25" t="s">
        <v>1484</v>
      </c>
      <c r="H4745" s="24">
        <v>0</v>
      </c>
      <c r="I4745" s="26">
        <v>0</v>
      </c>
      <c r="J4745" s="25" t="b">
        <v>0</v>
      </c>
    </row>
    <row r="4746" spans="1:10" x14ac:dyDescent="0.25">
      <c r="A4746" s="23">
        <v>45009</v>
      </c>
      <c r="B4746" s="24">
        <v>1837938</v>
      </c>
      <c r="C4746" s="25" t="s">
        <v>3510</v>
      </c>
      <c r="D4746" s="24">
        <v>78929.55</v>
      </c>
      <c r="E4746" s="24">
        <v>11749.33</v>
      </c>
      <c r="F4746" s="26">
        <v>0.14899999999999999</v>
      </c>
      <c r="G4746" s="25" t="s">
        <v>1484</v>
      </c>
      <c r="H4746" s="24">
        <v>902</v>
      </c>
      <c r="I4746" s="26">
        <v>0.22</v>
      </c>
      <c r="J4746" s="25" t="b">
        <v>1</v>
      </c>
    </row>
    <row r="4747" spans="1:10" x14ac:dyDescent="0.25">
      <c r="A4747" s="23">
        <v>45271</v>
      </c>
      <c r="B4747" s="24">
        <v>1850549</v>
      </c>
      <c r="C4747" s="25" t="s">
        <v>3511</v>
      </c>
      <c r="D4747" s="24">
        <v>520</v>
      </c>
      <c r="E4747" s="24">
        <v>77.599999999999994</v>
      </c>
      <c r="F4747" s="26">
        <v>0.14899999999999999</v>
      </c>
      <c r="G4747" s="25" t="s">
        <v>1484</v>
      </c>
      <c r="H4747" s="24">
        <v>677.32</v>
      </c>
      <c r="I4747" s="26">
        <v>0.22</v>
      </c>
      <c r="J4747" s="25" t="b">
        <v>1</v>
      </c>
    </row>
    <row r="4748" spans="1:10" x14ac:dyDescent="0.25">
      <c r="A4748" s="23">
        <v>45219</v>
      </c>
      <c r="B4748" s="24">
        <v>1848463</v>
      </c>
      <c r="C4748" s="25" t="s">
        <v>226</v>
      </c>
      <c r="D4748" s="24">
        <v>321.8</v>
      </c>
      <c r="E4748" s="24">
        <v>48.1</v>
      </c>
      <c r="F4748" s="26">
        <v>0.14899999999999999</v>
      </c>
      <c r="G4748" s="25" t="s">
        <v>1484</v>
      </c>
      <c r="H4748" s="24">
        <v>0</v>
      </c>
      <c r="I4748" s="26">
        <v>0</v>
      </c>
      <c r="J4748" s="25" t="b">
        <v>0</v>
      </c>
    </row>
    <row r="4749" spans="1:10" x14ac:dyDescent="0.25">
      <c r="A4749" s="23">
        <v>44949</v>
      </c>
      <c r="B4749" s="24">
        <v>1834766</v>
      </c>
      <c r="C4749" s="25" t="s">
        <v>3512</v>
      </c>
      <c r="D4749" s="24">
        <v>2600</v>
      </c>
      <c r="E4749" s="24">
        <v>386.17</v>
      </c>
      <c r="F4749" s="26">
        <v>0.14899999999999999</v>
      </c>
      <c r="G4749" s="25" t="s">
        <v>1484</v>
      </c>
      <c r="H4749" s="24">
        <v>0</v>
      </c>
      <c r="I4749" s="26">
        <v>0</v>
      </c>
      <c r="J4749" s="25" t="b">
        <v>0</v>
      </c>
    </row>
    <row r="4750" spans="1:10" x14ac:dyDescent="0.25">
      <c r="A4750" s="23">
        <v>44995</v>
      </c>
      <c r="B4750" s="24">
        <v>1837279</v>
      </c>
      <c r="C4750" s="25" t="s">
        <v>3513</v>
      </c>
      <c r="D4750" s="24">
        <v>400</v>
      </c>
      <c r="E4750" s="24">
        <v>59.7</v>
      </c>
      <c r="F4750" s="26">
        <v>0.14899999999999999</v>
      </c>
      <c r="G4750" s="25" t="s">
        <v>1484</v>
      </c>
      <c r="H4750" s="24">
        <v>0</v>
      </c>
      <c r="I4750" s="26">
        <v>0</v>
      </c>
      <c r="J4750" s="25" t="b">
        <v>0</v>
      </c>
    </row>
    <row r="4751" spans="1:10" x14ac:dyDescent="0.25">
      <c r="A4751" s="23">
        <v>45050</v>
      </c>
      <c r="B4751" s="24">
        <v>1840086</v>
      </c>
      <c r="C4751" s="25" t="s">
        <v>3514</v>
      </c>
      <c r="D4751" s="24">
        <v>3061.97</v>
      </c>
      <c r="E4751" s="24">
        <v>456.16</v>
      </c>
      <c r="F4751" s="26">
        <v>0.14899999999999999</v>
      </c>
      <c r="G4751" s="25" t="s">
        <v>1484</v>
      </c>
      <c r="H4751" s="24">
        <v>720.48</v>
      </c>
      <c r="I4751" s="26">
        <v>0.316</v>
      </c>
      <c r="J4751" s="25" t="b">
        <v>1</v>
      </c>
    </row>
    <row r="4752" spans="1:10" x14ac:dyDescent="0.25">
      <c r="A4752" s="23">
        <v>45044</v>
      </c>
      <c r="B4752" s="24">
        <v>1839736</v>
      </c>
      <c r="C4752" s="25" t="s">
        <v>3515</v>
      </c>
      <c r="D4752" s="24">
        <v>1253</v>
      </c>
      <c r="E4752" s="24">
        <v>187.13</v>
      </c>
      <c r="F4752" s="26">
        <v>0.14899999999999999</v>
      </c>
      <c r="G4752" s="25" t="s">
        <v>1484</v>
      </c>
      <c r="H4752" s="24">
        <v>2355.86</v>
      </c>
      <c r="I4752" s="26">
        <v>0.22</v>
      </c>
      <c r="J4752" s="25" t="b">
        <v>1</v>
      </c>
    </row>
    <row r="4753" spans="1:10" x14ac:dyDescent="0.25">
      <c r="A4753" s="23">
        <v>45063</v>
      </c>
      <c r="B4753" s="24">
        <v>1840697</v>
      </c>
      <c r="C4753" s="25" t="s">
        <v>1740</v>
      </c>
      <c r="D4753" s="24">
        <v>51051.519999999997</v>
      </c>
      <c r="E4753" s="24">
        <v>7610.34</v>
      </c>
      <c r="F4753" s="26">
        <v>0.14899999999999999</v>
      </c>
      <c r="G4753" s="25" t="s">
        <v>1484</v>
      </c>
      <c r="H4753" s="24">
        <v>0</v>
      </c>
      <c r="I4753" s="26">
        <v>0</v>
      </c>
      <c r="J4753" s="25" t="b">
        <v>0</v>
      </c>
    </row>
    <row r="4754" spans="1:10" x14ac:dyDescent="0.25">
      <c r="A4754" s="23">
        <v>45100</v>
      </c>
      <c r="B4754" s="24">
        <v>1842481</v>
      </c>
      <c r="C4754" s="25" t="s">
        <v>1563</v>
      </c>
      <c r="D4754" s="24">
        <v>14615.48</v>
      </c>
      <c r="E4754" s="24">
        <v>2181.38</v>
      </c>
      <c r="F4754" s="26">
        <v>0.14899999999999999</v>
      </c>
      <c r="G4754" s="25" t="s">
        <v>1484</v>
      </c>
      <c r="H4754" s="24">
        <v>1060</v>
      </c>
      <c r="I4754" s="26">
        <v>0.20799999999999999</v>
      </c>
      <c r="J4754" s="25" t="b">
        <v>1</v>
      </c>
    </row>
    <row r="4755" spans="1:10" x14ac:dyDescent="0.25">
      <c r="A4755" s="23">
        <v>45258</v>
      </c>
      <c r="B4755" s="24">
        <v>1849969</v>
      </c>
      <c r="C4755" s="25" t="s">
        <v>3516</v>
      </c>
      <c r="D4755" s="24">
        <v>8853</v>
      </c>
      <c r="E4755" s="24">
        <v>1321.74</v>
      </c>
      <c r="F4755" s="26">
        <v>0.14899999999999999</v>
      </c>
      <c r="G4755" s="25" t="s">
        <v>1484</v>
      </c>
      <c r="H4755" s="24">
        <v>10090.68</v>
      </c>
      <c r="I4755" s="26">
        <v>0.221</v>
      </c>
      <c r="J4755" s="25" t="b">
        <v>1</v>
      </c>
    </row>
    <row r="4756" spans="1:10" x14ac:dyDescent="0.25">
      <c r="A4756" s="23">
        <v>45190</v>
      </c>
      <c r="B4756" s="24">
        <v>1847014</v>
      </c>
      <c r="C4756" s="25" t="s">
        <v>3517</v>
      </c>
      <c r="D4756" s="24">
        <v>3954.54</v>
      </c>
      <c r="E4756" s="24">
        <v>589.42999999999995</v>
      </c>
      <c r="F4756" s="26">
        <v>0.14899999999999999</v>
      </c>
      <c r="G4756" s="25" t="s">
        <v>1484</v>
      </c>
      <c r="H4756" s="24">
        <v>7358.03</v>
      </c>
      <c r="I4756" s="26">
        <v>0.19600000000000001</v>
      </c>
      <c r="J4756" s="25" t="b">
        <v>1</v>
      </c>
    </row>
    <row r="4757" spans="1:10" x14ac:dyDescent="0.25">
      <c r="A4757" s="23">
        <v>45118</v>
      </c>
      <c r="B4757" s="24">
        <v>1843165</v>
      </c>
      <c r="C4757" s="25" t="s">
        <v>3518</v>
      </c>
      <c r="D4757" s="24">
        <v>1400</v>
      </c>
      <c r="E4757" s="24">
        <v>208</v>
      </c>
      <c r="F4757" s="26">
        <v>0.14899999999999999</v>
      </c>
      <c r="G4757" s="25" t="s">
        <v>1484</v>
      </c>
      <c r="H4757" s="24">
        <v>2385.4</v>
      </c>
      <c r="I4757" s="26">
        <v>0.19900000000000001</v>
      </c>
      <c r="J4757" s="25" t="b">
        <v>1</v>
      </c>
    </row>
    <row r="4758" spans="1:10" x14ac:dyDescent="0.25">
      <c r="A4758" s="23">
        <v>44945</v>
      </c>
      <c r="B4758" s="24">
        <v>1834650</v>
      </c>
      <c r="C4758" s="25" t="s">
        <v>3519</v>
      </c>
      <c r="D4758" s="24">
        <v>2548.56</v>
      </c>
      <c r="E4758" s="24">
        <v>380.98</v>
      </c>
      <c r="F4758" s="26">
        <v>0.14899999999999999</v>
      </c>
      <c r="G4758" s="25" t="s">
        <v>1484</v>
      </c>
      <c r="H4758" s="24">
        <v>1508.8</v>
      </c>
      <c r="I4758" s="26">
        <v>0.22</v>
      </c>
      <c r="J4758" s="25" t="b">
        <v>1</v>
      </c>
    </row>
    <row r="4759" spans="1:10" x14ac:dyDescent="0.25">
      <c r="A4759" s="23">
        <v>45051</v>
      </c>
      <c r="B4759" s="24">
        <v>1840178</v>
      </c>
      <c r="C4759" s="25" t="s">
        <v>3520</v>
      </c>
      <c r="D4759" s="24">
        <v>15636.6</v>
      </c>
      <c r="E4759" s="24">
        <v>2331.4699999999998</v>
      </c>
      <c r="F4759" s="26">
        <v>0.14899999999999999</v>
      </c>
      <c r="G4759" s="25" t="s">
        <v>1484</v>
      </c>
      <c r="H4759" s="24">
        <v>31505.56</v>
      </c>
      <c r="I4759" s="26">
        <v>0.17399999999999999</v>
      </c>
      <c r="J4759" s="25" t="b">
        <v>0</v>
      </c>
    </row>
    <row r="4760" spans="1:10" x14ac:dyDescent="0.25">
      <c r="A4760" s="23">
        <v>44953</v>
      </c>
      <c r="B4760" s="24">
        <v>1835118</v>
      </c>
      <c r="C4760" s="25" t="s">
        <v>569</v>
      </c>
      <c r="D4760" s="24">
        <v>14210</v>
      </c>
      <c r="E4760" s="24">
        <v>2135.4299999999998</v>
      </c>
      <c r="F4760" s="26">
        <v>0.15</v>
      </c>
      <c r="G4760" s="25" t="s">
        <v>1484</v>
      </c>
      <c r="H4760" s="24">
        <v>1765.77</v>
      </c>
      <c r="I4760" s="26">
        <v>0.20599999999999999</v>
      </c>
      <c r="J4760" s="25" t="b">
        <v>1</v>
      </c>
    </row>
    <row r="4761" spans="1:10" x14ac:dyDescent="0.25">
      <c r="A4761" s="23">
        <v>45071</v>
      </c>
      <c r="B4761" s="24">
        <v>1841112</v>
      </c>
      <c r="C4761" s="25" t="s">
        <v>3521</v>
      </c>
      <c r="D4761" s="24">
        <v>23349</v>
      </c>
      <c r="E4761" s="24">
        <v>3508.13</v>
      </c>
      <c r="F4761" s="26">
        <v>0.15</v>
      </c>
      <c r="G4761" s="25" t="s">
        <v>1484</v>
      </c>
      <c r="H4761" s="24">
        <v>2853.6</v>
      </c>
      <c r="I4761" s="26">
        <v>0.22</v>
      </c>
      <c r="J4761" s="25" t="b">
        <v>1</v>
      </c>
    </row>
    <row r="4762" spans="1:10" x14ac:dyDescent="0.25">
      <c r="A4762" s="23">
        <v>45005</v>
      </c>
      <c r="B4762" s="24">
        <v>1837652</v>
      </c>
      <c r="C4762" s="25" t="s">
        <v>3522</v>
      </c>
      <c r="D4762" s="24">
        <v>7377</v>
      </c>
      <c r="E4762" s="24">
        <v>1105</v>
      </c>
      <c r="F4762" s="26">
        <v>0.15</v>
      </c>
      <c r="G4762" s="25" t="s">
        <v>1484</v>
      </c>
      <c r="H4762" s="24">
        <v>11249.3</v>
      </c>
      <c r="I4762" s="26">
        <v>0.20499999999999999</v>
      </c>
      <c r="J4762" s="25" t="b">
        <v>1</v>
      </c>
    </row>
    <row r="4763" spans="1:10" x14ac:dyDescent="0.25">
      <c r="A4763" s="23">
        <v>45105</v>
      </c>
      <c r="B4763" s="24">
        <v>1842714</v>
      </c>
      <c r="C4763" s="25" t="s">
        <v>3523</v>
      </c>
      <c r="D4763" s="24">
        <v>13278.94</v>
      </c>
      <c r="E4763" s="24">
        <v>1988.7</v>
      </c>
      <c r="F4763" s="26">
        <v>0.15</v>
      </c>
      <c r="G4763" s="25" t="s">
        <v>1484</v>
      </c>
      <c r="H4763" s="24">
        <v>6869.84</v>
      </c>
      <c r="I4763" s="26">
        <v>0.22</v>
      </c>
      <c r="J4763" s="25" t="b">
        <v>1</v>
      </c>
    </row>
    <row r="4764" spans="1:10" x14ac:dyDescent="0.25">
      <c r="A4764" s="23">
        <v>45099</v>
      </c>
      <c r="B4764" s="24">
        <v>1842443</v>
      </c>
      <c r="C4764" s="25" t="s">
        <v>3524</v>
      </c>
      <c r="D4764" s="24">
        <v>1545</v>
      </c>
      <c r="E4764" s="24">
        <v>231.75</v>
      </c>
      <c r="F4764" s="26">
        <v>0.15</v>
      </c>
      <c r="G4764" s="25" t="s">
        <v>1484</v>
      </c>
      <c r="H4764" s="24">
        <v>4840.8999999999996</v>
      </c>
      <c r="I4764" s="26">
        <v>0.46</v>
      </c>
      <c r="J4764" s="25" t="b">
        <v>1</v>
      </c>
    </row>
    <row r="4765" spans="1:10" x14ac:dyDescent="0.25">
      <c r="A4765" s="23">
        <v>45124</v>
      </c>
      <c r="B4765" s="24">
        <v>1843490</v>
      </c>
      <c r="C4765" s="25" t="s">
        <v>3525</v>
      </c>
      <c r="D4765" s="24">
        <v>5715</v>
      </c>
      <c r="E4765" s="24">
        <v>855.23</v>
      </c>
      <c r="F4765" s="26">
        <v>0.15</v>
      </c>
      <c r="G4765" s="25" t="s">
        <v>1484</v>
      </c>
      <c r="H4765" s="24">
        <v>2556</v>
      </c>
      <c r="I4765" s="26">
        <v>0.42</v>
      </c>
      <c r="J4765" s="25" t="b">
        <v>1</v>
      </c>
    </row>
    <row r="4766" spans="1:10" x14ac:dyDescent="0.25">
      <c r="A4766" s="23">
        <v>45183</v>
      </c>
      <c r="B4766" s="24">
        <v>1846645</v>
      </c>
      <c r="C4766" s="25" t="s">
        <v>3526</v>
      </c>
      <c r="D4766" s="24">
        <v>20220</v>
      </c>
      <c r="E4766" s="24">
        <v>3029.67</v>
      </c>
      <c r="F4766" s="26">
        <v>0.15</v>
      </c>
      <c r="G4766" s="25" t="s">
        <v>1484</v>
      </c>
      <c r="H4766" s="24">
        <v>1694.94</v>
      </c>
      <c r="I4766" s="26">
        <v>0.22</v>
      </c>
      <c r="J4766" s="25" t="b">
        <v>1</v>
      </c>
    </row>
    <row r="4767" spans="1:10" x14ac:dyDescent="0.25">
      <c r="A4767" s="23">
        <v>45197</v>
      </c>
      <c r="B4767" s="24">
        <v>1847386</v>
      </c>
      <c r="C4767" s="25" t="s">
        <v>3457</v>
      </c>
      <c r="D4767" s="24">
        <v>240</v>
      </c>
      <c r="E4767" s="24">
        <v>36</v>
      </c>
      <c r="F4767" s="26">
        <v>0.15</v>
      </c>
      <c r="G4767" s="25" t="s">
        <v>1484</v>
      </c>
      <c r="H4767" s="24">
        <v>1622.13</v>
      </c>
      <c r="I4767" s="26">
        <v>0.20799999999999999</v>
      </c>
      <c r="J4767" s="25" t="b">
        <v>1</v>
      </c>
    </row>
    <row r="4768" spans="1:10" x14ac:dyDescent="0.25">
      <c r="A4768" s="23">
        <v>45155</v>
      </c>
      <c r="B4768" s="24">
        <v>1845110</v>
      </c>
      <c r="C4768" s="25" t="s">
        <v>3527</v>
      </c>
      <c r="D4768" s="24">
        <v>3657</v>
      </c>
      <c r="E4768" s="24">
        <v>546.92999999999995</v>
      </c>
      <c r="F4768" s="26">
        <v>0.15</v>
      </c>
      <c r="G4768" s="25" t="s">
        <v>1484</v>
      </c>
      <c r="H4768" s="24">
        <v>786.46</v>
      </c>
      <c r="I4768" s="26">
        <v>0.26600000000000001</v>
      </c>
      <c r="J4768" s="25" t="b">
        <v>1</v>
      </c>
    </row>
    <row r="4769" spans="1:10" x14ac:dyDescent="0.25">
      <c r="A4769" s="23">
        <v>44946</v>
      </c>
      <c r="B4769" s="24">
        <v>1834735</v>
      </c>
      <c r="C4769" s="25" t="s">
        <v>1092</v>
      </c>
      <c r="D4769" s="24">
        <v>10683.67</v>
      </c>
      <c r="E4769" s="24">
        <v>1607.66</v>
      </c>
      <c r="F4769" s="26">
        <v>0.15</v>
      </c>
      <c r="G4769" s="25" t="s">
        <v>1484</v>
      </c>
      <c r="H4769" s="24">
        <v>0</v>
      </c>
      <c r="I4769" s="26">
        <v>0</v>
      </c>
      <c r="J4769" s="25" t="b">
        <v>0</v>
      </c>
    </row>
    <row r="4770" spans="1:10" x14ac:dyDescent="0.25">
      <c r="A4770" s="23">
        <v>45198</v>
      </c>
      <c r="B4770" s="24">
        <v>1847463</v>
      </c>
      <c r="C4770" s="25" t="s">
        <v>3528</v>
      </c>
      <c r="D4770" s="24">
        <v>1646</v>
      </c>
      <c r="E4770" s="24">
        <v>246.9</v>
      </c>
      <c r="F4770" s="26">
        <v>0.15</v>
      </c>
      <c r="G4770" s="25" t="s">
        <v>1484</v>
      </c>
      <c r="H4770" s="24">
        <v>697</v>
      </c>
      <c r="I4770" s="26">
        <v>0.22</v>
      </c>
      <c r="J4770" s="25" t="b">
        <v>1</v>
      </c>
    </row>
    <row r="4771" spans="1:10" x14ac:dyDescent="0.25">
      <c r="A4771" s="23">
        <v>45021</v>
      </c>
      <c r="B4771" s="24">
        <v>1838568</v>
      </c>
      <c r="C4771" s="25" t="s">
        <v>888</v>
      </c>
      <c r="D4771" s="24">
        <v>214278.62</v>
      </c>
      <c r="E4771" s="24">
        <v>32041.73</v>
      </c>
      <c r="F4771" s="26">
        <v>0.15</v>
      </c>
      <c r="G4771" s="25" t="s">
        <v>1484</v>
      </c>
      <c r="H4771" s="24">
        <v>1257.8800000000001</v>
      </c>
      <c r="I4771" s="26">
        <v>0.22</v>
      </c>
      <c r="J4771" s="25" t="b">
        <v>1</v>
      </c>
    </row>
    <row r="4772" spans="1:10" x14ac:dyDescent="0.25">
      <c r="A4772" s="23">
        <v>45043</v>
      </c>
      <c r="B4772" s="24">
        <v>1839683</v>
      </c>
      <c r="C4772" s="25" t="s">
        <v>3529</v>
      </c>
      <c r="D4772" s="24">
        <v>421.2</v>
      </c>
      <c r="E4772" s="24">
        <v>62.97</v>
      </c>
      <c r="F4772" s="26">
        <v>0.15</v>
      </c>
      <c r="G4772" s="25" t="s">
        <v>1484</v>
      </c>
      <c r="H4772" s="24">
        <v>1775.9</v>
      </c>
      <c r="I4772" s="26">
        <v>0.26100000000000001</v>
      </c>
      <c r="J4772" s="25" t="b">
        <v>1</v>
      </c>
    </row>
    <row r="4773" spans="1:10" x14ac:dyDescent="0.25">
      <c r="A4773" s="23">
        <v>45135</v>
      </c>
      <c r="B4773" s="24">
        <v>1844195</v>
      </c>
      <c r="C4773" s="25" t="s">
        <v>3530</v>
      </c>
      <c r="D4773" s="24">
        <v>5579</v>
      </c>
      <c r="E4773" s="24">
        <v>836.67</v>
      </c>
      <c r="F4773" s="26">
        <v>0.15</v>
      </c>
      <c r="G4773" s="25" t="s">
        <v>1484</v>
      </c>
      <c r="H4773" s="24">
        <v>12540.86</v>
      </c>
      <c r="I4773" s="26">
        <v>0.22</v>
      </c>
      <c r="J4773" s="25" t="b">
        <v>1</v>
      </c>
    </row>
    <row r="4774" spans="1:10" x14ac:dyDescent="0.25">
      <c r="A4774" s="23">
        <v>45138</v>
      </c>
      <c r="B4774" s="24">
        <v>1844241</v>
      </c>
      <c r="C4774" s="25" t="s">
        <v>3531</v>
      </c>
      <c r="D4774" s="24">
        <v>1095</v>
      </c>
      <c r="E4774" s="24">
        <v>163.92</v>
      </c>
      <c r="F4774" s="26">
        <v>0.15</v>
      </c>
      <c r="G4774" s="25" t="s">
        <v>1484</v>
      </c>
      <c r="H4774" s="24">
        <v>2034.31</v>
      </c>
      <c r="I4774" s="26">
        <v>0.20100000000000001</v>
      </c>
      <c r="J4774" s="25" t="b">
        <v>1</v>
      </c>
    </row>
    <row r="4775" spans="1:10" x14ac:dyDescent="0.25">
      <c r="A4775" s="23">
        <v>45191</v>
      </c>
      <c r="B4775" s="24">
        <v>1847131</v>
      </c>
      <c r="C4775" s="25" t="s">
        <v>3532</v>
      </c>
      <c r="D4775" s="24">
        <v>5193</v>
      </c>
      <c r="E4775" s="24">
        <v>776.73</v>
      </c>
      <c r="F4775" s="26">
        <v>0.15</v>
      </c>
      <c r="G4775" s="25" t="s">
        <v>1484</v>
      </c>
      <c r="H4775" s="24">
        <v>6085.93</v>
      </c>
      <c r="I4775" s="26">
        <v>0.17299999999999999</v>
      </c>
      <c r="J4775" s="25" t="b">
        <v>0</v>
      </c>
    </row>
    <row r="4776" spans="1:10" x14ac:dyDescent="0.25">
      <c r="A4776" s="23">
        <v>45084</v>
      </c>
      <c r="B4776" s="24">
        <v>1841732</v>
      </c>
      <c r="C4776" s="25" t="s">
        <v>1135</v>
      </c>
      <c r="D4776" s="24">
        <v>22922.97</v>
      </c>
      <c r="E4776" s="24">
        <v>3434.17</v>
      </c>
      <c r="F4776" s="26">
        <v>0.15</v>
      </c>
      <c r="G4776" s="25" t="s">
        <v>1484</v>
      </c>
      <c r="H4776" s="24">
        <v>0</v>
      </c>
      <c r="I4776" s="26">
        <v>0</v>
      </c>
      <c r="J4776" s="25" t="b">
        <v>0</v>
      </c>
    </row>
    <row r="4777" spans="1:10" x14ac:dyDescent="0.25">
      <c r="A4777" s="23">
        <v>45267</v>
      </c>
      <c r="B4777" s="24">
        <v>1850427</v>
      </c>
      <c r="C4777" s="25" t="s">
        <v>2094</v>
      </c>
      <c r="D4777" s="24">
        <v>2331.81</v>
      </c>
      <c r="E4777" s="24">
        <v>350</v>
      </c>
      <c r="F4777" s="26">
        <v>0.15</v>
      </c>
      <c r="G4777" s="25" t="s">
        <v>1484</v>
      </c>
      <c r="H4777" s="24">
        <v>866.74</v>
      </c>
      <c r="I4777" s="26">
        <v>0.22</v>
      </c>
      <c r="J4777" s="25" t="b">
        <v>1</v>
      </c>
    </row>
    <row r="4778" spans="1:10" x14ac:dyDescent="0.25">
      <c r="A4778" s="23">
        <v>45131</v>
      </c>
      <c r="B4778" s="24">
        <v>1843808</v>
      </c>
      <c r="C4778" s="25" t="s">
        <v>3533</v>
      </c>
      <c r="D4778" s="24">
        <v>24344</v>
      </c>
      <c r="E4778" s="24">
        <v>3650.25</v>
      </c>
      <c r="F4778" s="26">
        <v>0.15</v>
      </c>
      <c r="G4778" s="25" t="s">
        <v>1484</v>
      </c>
      <c r="H4778" s="24">
        <v>3416</v>
      </c>
      <c r="I4778" s="26">
        <v>0.246</v>
      </c>
      <c r="J4778" s="25" t="b">
        <v>1</v>
      </c>
    </row>
    <row r="4779" spans="1:10" x14ac:dyDescent="0.25">
      <c r="A4779" s="23">
        <v>44987</v>
      </c>
      <c r="B4779" s="24">
        <v>1836682</v>
      </c>
      <c r="C4779" s="25" t="s">
        <v>185</v>
      </c>
      <c r="D4779" s="24">
        <v>13555</v>
      </c>
      <c r="E4779" s="24">
        <v>2029.17</v>
      </c>
      <c r="F4779" s="26">
        <v>0.15</v>
      </c>
      <c r="G4779" s="25" t="s">
        <v>1484</v>
      </c>
      <c r="H4779" s="24">
        <v>15807.6</v>
      </c>
      <c r="I4779" s="26">
        <v>0.111</v>
      </c>
      <c r="J4779" s="25" t="b">
        <v>0</v>
      </c>
    </row>
    <row r="4780" spans="1:10" x14ac:dyDescent="0.25">
      <c r="A4780" s="23">
        <v>45077</v>
      </c>
      <c r="B4780" s="24">
        <v>1841319</v>
      </c>
      <c r="C4780" s="25" t="s">
        <v>658</v>
      </c>
      <c r="D4780" s="24">
        <v>4880</v>
      </c>
      <c r="E4780" s="24">
        <v>730</v>
      </c>
      <c r="F4780" s="26">
        <v>0.15</v>
      </c>
      <c r="G4780" s="25" t="s">
        <v>1484</v>
      </c>
      <c r="H4780" s="24">
        <v>-34.4</v>
      </c>
      <c r="I4780" s="26">
        <v>-6.8140000000000001</v>
      </c>
      <c r="J4780" s="25" t="b">
        <v>0</v>
      </c>
    </row>
    <row r="4781" spans="1:10" x14ac:dyDescent="0.25">
      <c r="A4781" s="23">
        <v>45058</v>
      </c>
      <c r="B4781" s="24">
        <v>1840498</v>
      </c>
      <c r="C4781" s="25" t="s">
        <v>3534</v>
      </c>
      <c r="D4781" s="24">
        <v>3578</v>
      </c>
      <c r="E4781" s="24">
        <v>535.16999999999996</v>
      </c>
      <c r="F4781" s="26">
        <v>0.15</v>
      </c>
      <c r="G4781" s="25" t="s">
        <v>1484</v>
      </c>
      <c r="H4781" s="24">
        <v>0</v>
      </c>
      <c r="I4781" s="26">
        <v>0</v>
      </c>
      <c r="J4781" s="25" t="b">
        <v>0</v>
      </c>
    </row>
    <row r="4782" spans="1:10" x14ac:dyDescent="0.25">
      <c r="A4782" s="23">
        <v>45128</v>
      </c>
      <c r="B4782" s="24">
        <v>1843720</v>
      </c>
      <c r="C4782" s="25" t="s">
        <v>3535</v>
      </c>
      <c r="D4782" s="24">
        <v>5079</v>
      </c>
      <c r="E4782" s="24">
        <v>761.9</v>
      </c>
      <c r="F4782" s="26">
        <v>0.15</v>
      </c>
      <c r="G4782" s="25" t="s">
        <v>1484</v>
      </c>
      <c r="H4782" s="24">
        <v>1426.8</v>
      </c>
      <c r="I4782" s="26">
        <v>0.22</v>
      </c>
      <c r="J4782" s="25" t="b">
        <v>1</v>
      </c>
    </row>
    <row r="4783" spans="1:10" x14ac:dyDescent="0.25">
      <c r="A4783" s="23">
        <v>44995</v>
      </c>
      <c r="B4783" s="24">
        <v>1837265</v>
      </c>
      <c r="C4783" s="25" t="s">
        <v>1090</v>
      </c>
      <c r="D4783" s="24">
        <v>2835.75</v>
      </c>
      <c r="E4783" s="24">
        <v>425.36</v>
      </c>
      <c r="F4783" s="26">
        <v>0.15</v>
      </c>
      <c r="G4783" s="25" t="s">
        <v>1484</v>
      </c>
      <c r="H4783" s="24">
        <v>1402.2</v>
      </c>
      <c r="I4783" s="26">
        <v>0.22</v>
      </c>
      <c r="J4783" s="25" t="b">
        <v>1</v>
      </c>
    </row>
    <row r="4784" spans="1:10" x14ac:dyDescent="0.25">
      <c r="A4784" s="23">
        <v>44937</v>
      </c>
      <c r="B4784" s="24">
        <v>1834402</v>
      </c>
      <c r="C4784" s="25" t="s">
        <v>3536</v>
      </c>
      <c r="D4784" s="24">
        <v>16496</v>
      </c>
      <c r="E4784" s="24">
        <v>2467.27</v>
      </c>
      <c r="F4784" s="26">
        <v>0.15</v>
      </c>
      <c r="G4784" s="25" t="s">
        <v>1484</v>
      </c>
      <c r="H4784" s="24">
        <v>469.04</v>
      </c>
      <c r="I4784" s="26">
        <v>0.22</v>
      </c>
      <c r="J4784" s="25" t="b">
        <v>1</v>
      </c>
    </row>
    <row r="4785" spans="1:10" x14ac:dyDescent="0.25">
      <c r="A4785" s="23">
        <v>45005</v>
      </c>
      <c r="B4785" s="24">
        <v>1837651</v>
      </c>
      <c r="C4785" s="25" t="s">
        <v>682</v>
      </c>
      <c r="D4785" s="24">
        <v>7377</v>
      </c>
      <c r="E4785" s="24">
        <v>1105</v>
      </c>
      <c r="F4785" s="26">
        <v>0.15</v>
      </c>
      <c r="G4785" s="25" t="s">
        <v>1484</v>
      </c>
      <c r="H4785" s="24">
        <v>7136.82</v>
      </c>
      <c r="I4785" s="26">
        <v>0.10199999999999999</v>
      </c>
      <c r="J4785" s="25" t="b">
        <v>0</v>
      </c>
    </row>
    <row r="4786" spans="1:10" x14ac:dyDescent="0.25">
      <c r="A4786" s="23">
        <v>45085</v>
      </c>
      <c r="B4786" s="24">
        <v>1841821</v>
      </c>
      <c r="C4786" s="25" t="s">
        <v>571</v>
      </c>
      <c r="D4786" s="24">
        <v>4199</v>
      </c>
      <c r="E4786" s="24">
        <v>630.42999999999995</v>
      </c>
      <c r="F4786" s="26">
        <v>0.15</v>
      </c>
      <c r="G4786" s="25" t="s">
        <v>1484</v>
      </c>
      <c r="H4786" s="24">
        <v>988.21</v>
      </c>
      <c r="I4786" s="26">
        <v>0.29699999999999999</v>
      </c>
      <c r="J4786" s="25" t="b">
        <v>1</v>
      </c>
    </row>
    <row r="4787" spans="1:10" x14ac:dyDescent="0.25">
      <c r="A4787" s="23">
        <v>45163</v>
      </c>
      <c r="B4787" s="24">
        <v>1845609</v>
      </c>
      <c r="C4787" s="25" t="s">
        <v>3537</v>
      </c>
      <c r="D4787" s="24">
        <v>8351</v>
      </c>
      <c r="E4787" s="24">
        <v>1252</v>
      </c>
      <c r="F4787" s="26">
        <v>0.15</v>
      </c>
      <c r="G4787" s="25" t="s">
        <v>1484</v>
      </c>
      <c r="H4787" s="24">
        <v>830</v>
      </c>
      <c r="I4787" s="26">
        <v>0</v>
      </c>
      <c r="J4787" s="25" t="b">
        <v>0</v>
      </c>
    </row>
    <row r="4788" spans="1:10" x14ac:dyDescent="0.25">
      <c r="A4788" s="23">
        <v>45037</v>
      </c>
      <c r="B4788" s="24">
        <v>1839386</v>
      </c>
      <c r="C4788" s="25" t="s">
        <v>3538</v>
      </c>
      <c r="D4788" s="24">
        <v>7296</v>
      </c>
      <c r="E4788" s="24">
        <v>1095.93</v>
      </c>
      <c r="F4788" s="26">
        <v>0.15</v>
      </c>
      <c r="G4788" s="25" t="s">
        <v>1484</v>
      </c>
      <c r="H4788" s="24">
        <v>0</v>
      </c>
      <c r="I4788" s="26">
        <v>0</v>
      </c>
      <c r="J4788" s="25" t="b">
        <v>0</v>
      </c>
    </row>
    <row r="4789" spans="1:10" x14ac:dyDescent="0.25">
      <c r="A4789" s="23">
        <v>45044</v>
      </c>
      <c r="B4789" s="24">
        <v>1839728</v>
      </c>
      <c r="C4789" s="25" t="s">
        <v>3539</v>
      </c>
      <c r="D4789" s="24">
        <v>14498</v>
      </c>
      <c r="E4789" s="24">
        <v>2174.6999999999998</v>
      </c>
      <c r="F4789" s="26">
        <v>0.15</v>
      </c>
      <c r="G4789" s="25" t="s">
        <v>1484</v>
      </c>
      <c r="H4789" s="24">
        <v>0</v>
      </c>
      <c r="I4789" s="26">
        <v>0</v>
      </c>
      <c r="J4789" s="25" t="b">
        <v>0</v>
      </c>
    </row>
    <row r="4790" spans="1:10" x14ac:dyDescent="0.25">
      <c r="A4790" s="23">
        <v>45012</v>
      </c>
      <c r="B4790" s="24">
        <v>1837987</v>
      </c>
      <c r="C4790" s="25" t="s">
        <v>3540</v>
      </c>
      <c r="D4790" s="24">
        <v>12180</v>
      </c>
      <c r="E4790" s="24">
        <v>1822.67</v>
      </c>
      <c r="F4790" s="26">
        <v>0.15</v>
      </c>
      <c r="G4790" s="25" t="s">
        <v>1484</v>
      </c>
      <c r="H4790" s="24">
        <v>3955.99</v>
      </c>
      <c r="I4790" s="26">
        <v>0.20599999999999999</v>
      </c>
      <c r="J4790" s="25" t="b">
        <v>1</v>
      </c>
    </row>
    <row r="4791" spans="1:10" x14ac:dyDescent="0.25">
      <c r="A4791" s="23">
        <v>45237</v>
      </c>
      <c r="B4791" s="24">
        <v>1849267</v>
      </c>
      <c r="C4791" s="25" t="s">
        <v>1822</v>
      </c>
      <c r="D4791" s="24">
        <v>136952</v>
      </c>
      <c r="E4791" s="24">
        <v>20555.5</v>
      </c>
      <c r="F4791" s="26">
        <v>0.15</v>
      </c>
      <c r="G4791" s="25" t="s">
        <v>1484</v>
      </c>
      <c r="H4791" s="24">
        <v>83510.47</v>
      </c>
      <c r="I4791" s="26">
        <v>2.5000000000000001E-2</v>
      </c>
      <c r="J4791" s="25" t="b">
        <v>0</v>
      </c>
    </row>
    <row r="4792" spans="1:10" x14ac:dyDescent="0.25">
      <c r="A4792" s="23">
        <v>45289</v>
      </c>
      <c r="B4792" s="24">
        <v>1851190</v>
      </c>
      <c r="C4792" s="25" t="s">
        <v>3541</v>
      </c>
      <c r="D4792" s="24">
        <v>59520.800000000003</v>
      </c>
      <c r="E4792" s="24">
        <v>8918.2199999999993</v>
      </c>
      <c r="F4792" s="26">
        <v>0.15</v>
      </c>
      <c r="G4792" s="25" t="s">
        <v>1484</v>
      </c>
      <c r="H4792" s="24">
        <v>0</v>
      </c>
      <c r="I4792" s="26">
        <v>0</v>
      </c>
      <c r="J4792" s="25" t="b">
        <v>0</v>
      </c>
    </row>
    <row r="4793" spans="1:10" x14ac:dyDescent="0.25">
      <c r="A4793" s="23">
        <v>45140</v>
      </c>
      <c r="B4793" s="24">
        <v>1844367</v>
      </c>
      <c r="C4793" s="25" t="s">
        <v>1252</v>
      </c>
      <c r="D4793" s="24">
        <v>22049</v>
      </c>
      <c r="E4793" s="24">
        <v>3312.54</v>
      </c>
      <c r="F4793" s="26">
        <v>0.15</v>
      </c>
      <c r="G4793" s="25" t="s">
        <v>1484</v>
      </c>
      <c r="H4793" s="24">
        <v>1812.59</v>
      </c>
      <c r="I4793" s="26">
        <v>0.193</v>
      </c>
      <c r="J4793" s="25" t="b">
        <v>1</v>
      </c>
    </row>
    <row r="4794" spans="1:10" x14ac:dyDescent="0.25">
      <c r="A4794" s="23">
        <v>44960</v>
      </c>
      <c r="B4794" s="24">
        <v>1835401</v>
      </c>
      <c r="C4794" s="25" t="s">
        <v>3542</v>
      </c>
      <c r="D4794" s="24">
        <v>4375</v>
      </c>
      <c r="E4794" s="24">
        <v>656</v>
      </c>
      <c r="F4794" s="26">
        <v>0.15</v>
      </c>
      <c r="G4794" s="25" t="s">
        <v>1484</v>
      </c>
      <c r="H4794" s="24">
        <v>81.37</v>
      </c>
      <c r="I4794" s="26">
        <v>0.67100000000000004</v>
      </c>
      <c r="J4794" s="25" t="b">
        <v>1</v>
      </c>
    </row>
    <row r="4795" spans="1:10" x14ac:dyDescent="0.25">
      <c r="A4795" s="23">
        <v>45139</v>
      </c>
      <c r="B4795" s="24">
        <v>1844265</v>
      </c>
      <c r="C4795" s="25" t="s">
        <v>3543</v>
      </c>
      <c r="D4795" s="24">
        <v>20220</v>
      </c>
      <c r="E4795" s="24">
        <v>3027.97</v>
      </c>
      <c r="F4795" s="26">
        <v>0.15</v>
      </c>
      <c r="G4795" s="25" t="s">
        <v>1484</v>
      </c>
      <c r="H4795" s="24">
        <v>1349.72</v>
      </c>
      <c r="I4795" s="26">
        <v>0.22</v>
      </c>
      <c r="J4795" s="25" t="b">
        <v>1</v>
      </c>
    </row>
    <row r="4796" spans="1:10" x14ac:dyDescent="0.25">
      <c r="A4796" s="23">
        <v>44971</v>
      </c>
      <c r="B4796" s="24">
        <v>1835918</v>
      </c>
      <c r="C4796" s="25" t="s">
        <v>1325</v>
      </c>
      <c r="D4796" s="24">
        <v>5280</v>
      </c>
      <c r="E4796" s="24">
        <v>793.7</v>
      </c>
      <c r="F4796" s="26">
        <v>0.15</v>
      </c>
      <c r="G4796" s="25" t="s">
        <v>1484</v>
      </c>
      <c r="H4796" s="24">
        <v>10403.120000000001</v>
      </c>
      <c r="I4796" s="26">
        <v>0.20599999999999999</v>
      </c>
      <c r="J4796" s="25" t="b">
        <v>1</v>
      </c>
    </row>
    <row r="4797" spans="1:10" x14ac:dyDescent="0.25">
      <c r="A4797" s="23">
        <v>45105</v>
      </c>
      <c r="B4797" s="24">
        <v>1842687</v>
      </c>
      <c r="C4797" s="25" t="s">
        <v>3544</v>
      </c>
      <c r="D4797" s="24">
        <v>16674</v>
      </c>
      <c r="E4797" s="24">
        <v>2496.8000000000002</v>
      </c>
      <c r="F4797" s="26">
        <v>0.15</v>
      </c>
      <c r="G4797" s="25" t="s">
        <v>1484</v>
      </c>
      <c r="H4797" s="24">
        <v>4379.3900000000003</v>
      </c>
      <c r="I4797" s="26">
        <v>0.193</v>
      </c>
      <c r="J4797" s="25" t="b">
        <v>1</v>
      </c>
    </row>
    <row r="4798" spans="1:10" x14ac:dyDescent="0.25">
      <c r="A4798" s="23">
        <v>45084</v>
      </c>
      <c r="B4798" s="24">
        <v>1841741</v>
      </c>
      <c r="C4798" s="25" t="s">
        <v>3545</v>
      </c>
      <c r="D4798" s="24">
        <v>775</v>
      </c>
      <c r="E4798" s="24">
        <v>115.9</v>
      </c>
      <c r="F4798" s="26">
        <v>0.15</v>
      </c>
      <c r="G4798" s="25" t="s">
        <v>1484</v>
      </c>
      <c r="H4798" s="24">
        <v>60717.66</v>
      </c>
      <c r="I4798" s="26">
        <v>0.14499999999999999</v>
      </c>
      <c r="J4798" s="25" t="b">
        <v>0</v>
      </c>
    </row>
    <row r="4799" spans="1:10" x14ac:dyDescent="0.25">
      <c r="A4799" s="23">
        <v>44986</v>
      </c>
      <c r="B4799" s="24">
        <v>1836584</v>
      </c>
      <c r="C4799" s="25" t="s">
        <v>3546</v>
      </c>
      <c r="D4799" s="24">
        <v>11613</v>
      </c>
      <c r="E4799" s="24">
        <v>1742.03</v>
      </c>
      <c r="F4799" s="26">
        <v>0.15</v>
      </c>
      <c r="G4799" s="25" t="s">
        <v>1484</v>
      </c>
      <c r="H4799" s="24">
        <v>1147.18</v>
      </c>
      <c r="I4799" s="26">
        <v>0.22</v>
      </c>
      <c r="J4799" s="25" t="b">
        <v>1</v>
      </c>
    </row>
    <row r="4800" spans="1:10" x14ac:dyDescent="0.25">
      <c r="A4800" s="23">
        <v>45202</v>
      </c>
      <c r="B4800" s="24">
        <v>1847638</v>
      </c>
      <c r="C4800" s="25" t="s">
        <v>3547</v>
      </c>
      <c r="D4800" s="24">
        <v>10002</v>
      </c>
      <c r="E4800" s="24">
        <v>1498</v>
      </c>
      <c r="F4800" s="26">
        <v>0.15</v>
      </c>
      <c r="G4800" s="25" t="s">
        <v>1484</v>
      </c>
      <c r="H4800" s="24">
        <v>317.49</v>
      </c>
      <c r="I4800" s="26">
        <v>0.36099999999999999</v>
      </c>
      <c r="J4800" s="25" t="b">
        <v>1</v>
      </c>
    </row>
    <row r="4801" spans="1:10" x14ac:dyDescent="0.25">
      <c r="A4801" s="23">
        <v>45044</v>
      </c>
      <c r="B4801" s="24">
        <v>1839743</v>
      </c>
      <c r="C4801" s="25" t="s">
        <v>674</v>
      </c>
      <c r="D4801" s="24">
        <v>595</v>
      </c>
      <c r="E4801" s="24">
        <v>89</v>
      </c>
      <c r="F4801" s="26">
        <v>0.15</v>
      </c>
      <c r="G4801" s="25" t="s">
        <v>1484</v>
      </c>
      <c r="H4801" s="24">
        <v>2825.75</v>
      </c>
      <c r="I4801" s="26">
        <v>0.51200000000000001</v>
      </c>
      <c r="J4801" s="25" t="b">
        <v>1</v>
      </c>
    </row>
    <row r="4802" spans="1:10" x14ac:dyDescent="0.25">
      <c r="A4802" s="23">
        <v>45187</v>
      </c>
      <c r="B4802" s="24">
        <v>1846822</v>
      </c>
      <c r="C4802" s="25" t="s">
        <v>3548</v>
      </c>
      <c r="D4802" s="24">
        <v>19674</v>
      </c>
      <c r="E4802" s="24">
        <v>2958.53</v>
      </c>
      <c r="F4802" s="26">
        <v>0.15</v>
      </c>
      <c r="G4802" s="25" t="s">
        <v>1484</v>
      </c>
      <c r="H4802" s="24">
        <v>18137.5</v>
      </c>
      <c r="I4802" s="26">
        <v>7.1999999999999995E-2</v>
      </c>
      <c r="J4802" s="25" t="b">
        <v>0</v>
      </c>
    </row>
    <row r="4803" spans="1:10" x14ac:dyDescent="0.25">
      <c r="A4803" s="23">
        <v>45160</v>
      </c>
      <c r="B4803" s="24">
        <v>1845386</v>
      </c>
      <c r="C4803" s="25" t="s">
        <v>3549</v>
      </c>
      <c r="D4803" s="24">
        <v>2339</v>
      </c>
      <c r="E4803" s="24">
        <v>350.85</v>
      </c>
      <c r="F4803" s="26">
        <v>0.15</v>
      </c>
      <c r="G4803" s="25" t="s">
        <v>1484</v>
      </c>
      <c r="H4803" s="24">
        <v>0</v>
      </c>
      <c r="I4803" s="26">
        <v>0</v>
      </c>
      <c r="J4803" s="25" t="b">
        <v>0</v>
      </c>
    </row>
    <row r="4804" spans="1:10" x14ac:dyDescent="0.25">
      <c r="A4804" s="23">
        <v>45180</v>
      </c>
      <c r="B4804" s="24">
        <v>1846381</v>
      </c>
      <c r="C4804" s="25" t="s">
        <v>3550</v>
      </c>
      <c r="D4804" s="24">
        <v>6914.1</v>
      </c>
      <c r="E4804" s="24">
        <v>1037.1099999999999</v>
      </c>
      <c r="F4804" s="26">
        <v>0.15</v>
      </c>
      <c r="G4804" s="25" t="s">
        <v>1484</v>
      </c>
      <c r="H4804" s="24">
        <v>21453.77</v>
      </c>
      <c r="I4804" s="26">
        <v>4.8000000000000001E-2</v>
      </c>
      <c r="J4804" s="25" t="b">
        <v>0</v>
      </c>
    </row>
    <row r="4805" spans="1:10" x14ac:dyDescent="0.25">
      <c r="A4805" s="23">
        <v>45113</v>
      </c>
      <c r="B4805" s="24">
        <v>1842980</v>
      </c>
      <c r="C4805" s="25" t="s">
        <v>3551</v>
      </c>
      <c r="D4805" s="24">
        <v>6468</v>
      </c>
      <c r="E4805" s="24">
        <v>968</v>
      </c>
      <c r="F4805" s="26">
        <v>0.15</v>
      </c>
      <c r="G4805" s="25" t="s">
        <v>1484</v>
      </c>
      <c r="H4805" s="24">
        <v>12566.4</v>
      </c>
      <c r="I4805" s="26">
        <v>0.13600000000000001</v>
      </c>
      <c r="J4805" s="25" t="b">
        <v>0</v>
      </c>
    </row>
    <row r="4806" spans="1:10" x14ac:dyDescent="0.25">
      <c r="A4806" s="23">
        <v>45061</v>
      </c>
      <c r="B4806" s="24">
        <v>1840572</v>
      </c>
      <c r="C4806" s="25" t="s">
        <v>3552</v>
      </c>
      <c r="D4806" s="24">
        <v>1231</v>
      </c>
      <c r="E4806" s="24">
        <v>185.13</v>
      </c>
      <c r="F4806" s="26">
        <v>0.15</v>
      </c>
      <c r="G4806" s="25" t="s">
        <v>1484</v>
      </c>
      <c r="H4806" s="24">
        <v>9459.94</v>
      </c>
      <c r="I4806" s="26">
        <v>0.22700000000000001</v>
      </c>
      <c r="J4806" s="25" t="b">
        <v>1</v>
      </c>
    </row>
    <row r="4807" spans="1:10" x14ac:dyDescent="0.25">
      <c r="A4807" s="23">
        <v>45133</v>
      </c>
      <c r="B4807" s="24">
        <v>1844034</v>
      </c>
      <c r="C4807" s="25" t="s">
        <v>3553</v>
      </c>
      <c r="D4807" s="24">
        <v>2900</v>
      </c>
      <c r="E4807" s="24">
        <v>434.5</v>
      </c>
      <c r="F4807" s="26">
        <v>0.15</v>
      </c>
      <c r="G4807" s="25" t="s">
        <v>1484</v>
      </c>
      <c r="H4807" s="24">
        <v>881.76</v>
      </c>
      <c r="I4807" s="26">
        <v>0.248</v>
      </c>
      <c r="J4807" s="25" t="b">
        <v>1</v>
      </c>
    </row>
    <row r="4808" spans="1:10" x14ac:dyDescent="0.25">
      <c r="A4808" s="23">
        <v>45064</v>
      </c>
      <c r="B4808" s="24">
        <v>1840744</v>
      </c>
      <c r="C4808" s="25" t="s">
        <v>1572</v>
      </c>
      <c r="D4808" s="24">
        <v>1317</v>
      </c>
      <c r="E4808" s="24">
        <v>197.86</v>
      </c>
      <c r="F4808" s="26">
        <v>0.15</v>
      </c>
      <c r="G4808" s="25" t="s">
        <v>1484</v>
      </c>
      <c r="H4808" s="24">
        <v>1819.4</v>
      </c>
      <c r="I4808" s="26">
        <v>0.13400000000000001</v>
      </c>
      <c r="J4808" s="25" t="b">
        <v>0</v>
      </c>
    </row>
    <row r="4809" spans="1:10" x14ac:dyDescent="0.25">
      <c r="A4809" s="23">
        <v>45169</v>
      </c>
      <c r="B4809" s="24">
        <v>1845918</v>
      </c>
      <c r="C4809" s="25" t="s">
        <v>3549</v>
      </c>
      <c r="D4809" s="24">
        <v>721</v>
      </c>
      <c r="E4809" s="24">
        <v>108.15</v>
      </c>
      <c r="F4809" s="26">
        <v>0.15</v>
      </c>
      <c r="G4809" s="25" t="s">
        <v>1484</v>
      </c>
      <c r="H4809" s="24">
        <v>3956</v>
      </c>
      <c r="I4809" s="26">
        <v>0.83399999999999996</v>
      </c>
      <c r="J4809" s="25" t="b">
        <v>1</v>
      </c>
    </row>
    <row r="4810" spans="1:10" x14ac:dyDescent="0.25">
      <c r="A4810" s="23">
        <v>45041</v>
      </c>
      <c r="B4810" s="24">
        <v>1839504</v>
      </c>
      <c r="C4810" s="25" t="s">
        <v>3554</v>
      </c>
      <c r="D4810" s="24">
        <v>1383</v>
      </c>
      <c r="E4810" s="24">
        <v>207.27</v>
      </c>
      <c r="F4810" s="26">
        <v>0.15</v>
      </c>
      <c r="G4810" s="25" t="s">
        <v>1484</v>
      </c>
      <c r="H4810" s="24">
        <v>30388.37</v>
      </c>
      <c r="I4810" s="26">
        <v>1.7999999999999999E-2</v>
      </c>
      <c r="J4810" s="25" t="b">
        <v>0</v>
      </c>
    </row>
    <row r="4811" spans="1:10" x14ac:dyDescent="0.25">
      <c r="A4811" s="23">
        <v>45237</v>
      </c>
      <c r="B4811" s="24">
        <v>1849293</v>
      </c>
      <c r="C4811" s="25" t="s">
        <v>812</v>
      </c>
      <c r="D4811" s="24">
        <v>136952</v>
      </c>
      <c r="E4811" s="24">
        <v>20555.5</v>
      </c>
      <c r="F4811" s="26">
        <v>0.15</v>
      </c>
      <c r="G4811" s="25" t="s">
        <v>1484</v>
      </c>
      <c r="H4811" s="24">
        <v>1316.22</v>
      </c>
      <c r="I4811" s="26">
        <v>0.26100000000000001</v>
      </c>
      <c r="J4811" s="25" t="b">
        <v>1</v>
      </c>
    </row>
    <row r="4812" spans="1:10" x14ac:dyDescent="0.25">
      <c r="A4812" s="23">
        <v>44980</v>
      </c>
      <c r="B4812" s="24">
        <v>1836320</v>
      </c>
      <c r="C4812" s="25" t="s">
        <v>440</v>
      </c>
      <c r="D4812" s="24">
        <v>1680</v>
      </c>
      <c r="E4812" s="24">
        <v>252.28</v>
      </c>
      <c r="F4812" s="26">
        <v>0.15</v>
      </c>
      <c r="G4812" s="25" t="s">
        <v>1484</v>
      </c>
      <c r="H4812" s="24">
        <v>5323.44</v>
      </c>
      <c r="I4812" s="26">
        <v>0.22</v>
      </c>
      <c r="J4812" s="25" t="b">
        <v>1</v>
      </c>
    </row>
    <row r="4813" spans="1:10" x14ac:dyDescent="0.25">
      <c r="A4813" s="23">
        <v>45245</v>
      </c>
      <c r="B4813" s="24">
        <v>1849576</v>
      </c>
      <c r="C4813" s="25" t="s">
        <v>3555</v>
      </c>
      <c r="D4813" s="24">
        <v>5410</v>
      </c>
      <c r="E4813" s="24">
        <v>809.87</v>
      </c>
      <c r="F4813" s="26">
        <v>0.15</v>
      </c>
      <c r="G4813" s="25" t="s">
        <v>1484</v>
      </c>
      <c r="H4813" s="24">
        <v>472.85</v>
      </c>
      <c r="I4813" s="26">
        <v>0.16500000000000001</v>
      </c>
      <c r="J4813" s="25" t="b">
        <v>0</v>
      </c>
    </row>
    <row r="4814" spans="1:10" x14ac:dyDescent="0.25">
      <c r="A4814" s="23">
        <v>44937</v>
      </c>
      <c r="B4814" s="24">
        <v>1834399</v>
      </c>
      <c r="C4814" s="25" t="s">
        <v>3556</v>
      </c>
      <c r="D4814" s="24">
        <v>16904</v>
      </c>
      <c r="E4814" s="24">
        <v>2529.1999999999998</v>
      </c>
      <c r="F4814" s="26">
        <v>0.15</v>
      </c>
      <c r="G4814" s="25" t="s">
        <v>1484</v>
      </c>
      <c r="H4814" s="24">
        <v>12978.96</v>
      </c>
      <c r="I4814" s="26">
        <v>0.22</v>
      </c>
      <c r="J4814" s="25" t="b">
        <v>1</v>
      </c>
    </row>
    <row r="4815" spans="1:10" x14ac:dyDescent="0.25">
      <c r="A4815" s="23">
        <v>45058</v>
      </c>
      <c r="B4815" s="24">
        <v>1840527</v>
      </c>
      <c r="C4815" s="25" t="s">
        <v>587</v>
      </c>
      <c r="D4815" s="24">
        <v>3395</v>
      </c>
      <c r="E4815" s="24">
        <v>513.42999999999995</v>
      </c>
      <c r="F4815" s="26">
        <v>0.151</v>
      </c>
      <c r="G4815" s="25" t="s">
        <v>1484</v>
      </c>
      <c r="H4815" s="24">
        <v>621.28</v>
      </c>
      <c r="I4815" s="26">
        <v>0.13600000000000001</v>
      </c>
      <c r="J4815" s="25" t="b">
        <v>0</v>
      </c>
    </row>
    <row r="4816" spans="1:10" x14ac:dyDescent="0.25">
      <c r="A4816" s="23">
        <v>44964</v>
      </c>
      <c r="B4816" s="24">
        <v>1835557</v>
      </c>
      <c r="C4816" s="25" t="s">
        <v>3557</v>
      </c>
      <c r="D4816" s="24">
        <v>20174.939999999999</v>
      </c>
      <c r="E4816" s="24">
        <v>3051.93</v>
      </c>
      <c r="F4816" s="26">
        <v>0.151</v>
      </c>
      <c r="G4816" s="25" t="s">
        <v>1484</v>
      </c>
      <c r="H4816" s="24">
        <v>92.66</v>
      </c>
      <c r="I4816" s="26">
        <v>0.46800000000000003</v>
      </c>
      <c r="J4816" s="25" t="b">
        <v>1</v>
      </c>
    </row>
    <row r="4817" spans="1:10" x14ac:dyDescent="0.25">
      <c r="A4817" s="23">
        <v>45267</v>
      </c>
      <c r="B4817" s="24">
        <v>1850431</v>
      </c>
      <c r="C4817" s="25" t="s">
        <v>3558</v>
      </c>
      <c r="D4817" s="24">
        <v>7339.08</v>
      </c>
      <c r="E4817" s="24">
        <v>1105.1199999999999</v>
      </c>
      <c r="F4817" s="26">
        <v>0.151</v>
      </c>
      <c r="G4817" s="25" t="s">
        <v>1484</v>
      </c>
      <c r="H4817" s="24">
        <v>3067.68</v>
      </c>
      <c r="I4817" s="26">
        <v>0.13600000000000001</v>
      </c>
      <c r="J4817" s="25" t="b">
        <v>0</v>
      </c>
    </row>
    <row r="4818" spans="1:10" x14ac:dyDescent="0.25">
      <c r="A4818" s="23">
        <v>45273</v>
      </c>
      <c r="B4818" s="24">
        <v>1850680</v>
      </c>
      <c r="C4818" s="25" t="s">
        <v>793</v>
      </c>
      <c r="D4818" s="24">
        <v>2910</v>
      </c>
      <c r="E4818" s="24">
        <v>440.8</v>
      </c>
      <c r="F4818" s="26">
        <v>0.151</v>
      </c>
      <c r="G4818" s="25" t="s">
        <v>1484</v>
      </c>
      <c r="H4818" s="24">
        <v>7121.04</v>
      </c>
      <c r="I4818" s="26">
        <v>0.222</v>
      </c>
      <c r="J4818" s="25" t="b">
        <v>1</v>
      </c>
    </row>
    <row r="4819" spans="1:10" x14ac:dyDescent="0.25">
      <c r="A4819" s="23">
        <v>45216</v>
      </c>
      <c r="B4819" s="24">
        <v>1848252</v>
      </c>
      <c r="C4819" s="25" t="s">
        <v>1913</v>
      </c>
      <c r="D4819" s="24">
        <v>3394</v>
      </c>
      <c r="E4819" s="24">
        <v>511.7</v>
      </c>
      <c r="F4819" s="26">
        <v>0.151</v>
      </c>
      <c r="G4819" s="25" t="s">
        <v>1484</v>
      </c>
      <c r="H4819" s="24">
        <v>734.66</v>
      </c>
      <c r="I4819" s="26">
        <v>0.32300000000000001</v>
      </c>
      <c r="J4819" s="25" t="b">
        <v>1</v>
      </c>
    </row>
    <row r="4820" spans="1:10" x14ac:dyDescent="0.25">
      <c r="A4820" s="23">
        <v>44963</v>
      </c>
      <c r="B4820" s="24">
        <v>1835497</v>
      </c>
      <c r="C4820" s="25" t="s">
        <v>2127</v>
      </c>
      <c r="D4820" s="24">
        <v>82204.28</v>
      </c>
      <c r="E4820" s="24">
        <v>12387.53</v>
      </c>
      <c r="F4820" s="26">
        <v>0.151</v>
      </c>
      <c r="G4820" s="25" t="s">
        <v>1484</v>
      </c>
      <c r="H4820" s="24">
        <v>1385.23</v>
      </c>
      <c r="I4820" s="26">
        <v>0.19800000000000001</v>
      </c>
      <c r="J4820" s="25" t="b">
        <v>1</v>
      </c>
    </row>
    <row r="4821" spans="1:10" x14ac:dyDescent="0.25">
      <c r="A4821" s="23">
        <v>45153</v>
      </c>
      <c r="B4821" s="24">
        <v>1844933</v>
      </c>
      <c r="C4821" s="25" t="s">
        <v>1479</v>
      </c>
      <c r="D4821" s="24">
        <v>6840</v>
      </c>
      <c r="E4821" s="24">
        <v>1032</v>
      </c>
      <c r="F4821" s="26">
        <v>0.151</v>
      </c>
      <c r="G4821" s="25" t="s">
        <v>1484</v>
      </c>
      <c r="H4821" s="24">
        <v>-1.64</v>
      </c>
      <c r="I4821" s="26">
        <v>-7.8289999999999997</v>
      </c>
      <c r="J4821" s="25" t="b">
        <v>0</v>
      </c>
    </row>
    <row r="4822" spans="1:10" x14ac:dyDescent="0.25">
      <c r="A4822" s="23">
        <v>45153</v>
      </c>
      <c r="B4822" s="24">
        <v>1844966</v>
      </c>
      <c r="C4822" s="25" t="s">
        <v>3559</v>
      </c>
      <c r="D4822" s="24">
        <v>12048.43</v>
      </c>
      <c r="E4822" s="24">
        <v>1814.4</v>
      </c>
      <c r="F4822" s="26">
        <v>0.151</v>
      </c>
      <c r="G4822" s="25" t="s">
        <v>1484</v>
      </c>
      <c r="H4822" s="24">
        <v>7207.87</v>
      </c>
      <c r="I4822" s="26">
        <v>0.161</v>
      </c>
      <c r="J4822" s="25" t="b">
        <v>0</v>
      </c>
    </row>
    <row r="4823" spans="1:10" x14ac:dyDescent="0.25">
      <c r="A4823" s="23">
        <v>45237</v>
      </c>
      <c r="B4823" s="24">
        <v>1849254</v>
      </c>
      <c r="C4823" s="25" t="s">
        <v>3560</v>
      </c>
      <c r="D4823" s="24">
        <v>1600</v>
      </c>
      <c r="E4823" s="24">
        <v>242</v>
      </c>
      <c r="F4823" s="26">
        <v>0.151</v>
      </c>
      <c r="G4823" s="25" t="s">
        <v>1484</v>
      </c>
      <c r="H4823" s="24">
        <v>194.3</v>
      </c>
      <c r="I4823" s="26">
        <v>0.22</v>
      </c>
      <c r="J4823" s="25" t="b">
        <v>1</v>
      </c>
    </row>
    <row r="4824" spans="1:10" x14ac:dyDescent="0.25">
      <c r="A4824" s="23">
        <v>45037</v>
      </c>
      <c r="B4824" s="24">
        <v>1839391</v>
      </c>
      <c r="C4824" s="25" t="s">
        <v>3561</v>
      </c>
      <c r="D4824" s="24">
        <v>9412</v>
      </c>
      <c r="E4824" s="24">
        <v>1419.47</v>
      </c>
      <c r="F4824" s="26">
        <v>0.151</v>
      </c>
      <c r="G4824" s="25" t="s">
        <v>1484</v>
      </c>
      <c r="H4824" s="24">
        <v>1771.2</v>
      </c>
      <c r="I4824" s="26">
        <v>0.22</v>
      </c>
      <c r="J4824" s="25" t="b">
        <v>1</v>
      </c>
    </row>
    <row r="4825" spans="1:10" x14ac:dyDescent="0.25">
      <c r="A4825" s="23">
        <v>45007</v>
      </c>
      <c r="B4825" s="24">
        <v>1837804</v>
      </c>
      <c r="C4825" s="25" t="s">
        <v>3562</v>
      </c>
      <c r="D4825" s="24">
        <v>370</v>
      </c>
      <c r="E4825" s="24">
        <v>55.72</v>
      </c>
      <c r="F4825" s="26">
        <v>0.151</v>
      </c>
      <c r="G4825" s="25" t="s">
        <v>1484</v>
      </c>
      <c r="H4825" s="24">
        <v>1786.78</v>
      </c>
      <c r="I4825" s="26">
        <v>0.22</v>
      </c>
      <c r="J4825" s="25" t="b">
        <v>1</v>
      </c>
    </row>
    <row r="4826" spans="1:10" x14ac:dyDescent="0.25">
      <c r="A4826" s="23">
        <v>44978</v>
      </c>
      <c r="B4826" s="24">
        <v>1836192</v>
      </c>
      <c r="C4826" s="25" t="s">
        <v>3563</v>
      </c>
      <c r="D4826" s="24">
        <v>654</v>
      </c>
      <c r="E4826" s="24">
        <v>98.86</v>
      </c>
      <c r="F4826" s="26">
        <v>0.151</v>
      </c>
      <c r="G4826" s="25" t="s">
        <v>1484</v>
      </c>
      <c r="H4826" s="24">
        <v>0</v>
      </c>
      <c r="I4826" s="26">
        <v>0</v>
      </c>
      <c r="J4826" s="25" t="b">
        <v>0</v>
      </c>
    </row>
    <row r="4827" spans="1:10" x14ac:dyDescent="0.25">
      <c r="A4827" s="23">
        <v>45093</v>
      </c>
      <c r="B4827" s="24">
        <v>1842224</v>
      </c>
      <c r="C4827" s="25" t="s">
        <v>782</v>
      </c>
      <c r="D4827" s="24">
        <v>5241.32</v>
      </c>
      <c r="E4827" s="24">
        <v>791.47</v>
      </c>
      <c r="F4827" s="26">
        <v>0.151</v>
      </c>
      <c r="G4827" s="25" t="s">
        <v>1484</v>
      </c>
      <c r="H4827" s="24">
        <v>1208.68</v>
      </c>
      <c r="I4827" s="26">
        <v>0.20599999999999999</v>
      </c>
      <c r="J4827" s="25" t="b">
        <v>1</v>
      </c>
    </row>
    <row r="4828" spans="1:10" x14ac:dyDescent="0.25">
      <c r="A4828" s="23">
        <v>44999</v>
      </c>
      <c r="B4828" s="24">
        <v>1837404</v>
      </c>
      <c r="C4828" s="25" t="s">
        <v>3564</v>
      </c>
      <c r="D4828" s="24">
        <v>344.75</v>
      </c>
      <c r="E4828" s="24">
        <v>51.97</v>
      </c>
      <c r="F4828" s="26">
        <v>0.151</v>
      </c>
      <c r="G4828" s="25" t="s">
        <v>1484</v>
      </c>
      <c r="H4828" s="24">
        <v>931.08</v>
      </c>
      <c r="I4828" s="26">
        <v>0.17599999999999999</v>
      </c>
      <c r="J4828" s="25" t="b">
        <v>0</v>
      </c>
    </row>
    <row r="4829" spans="1:10" x14ac:dyDescent="0.25">
      <c r="A4829" s="23">
        <v>45120</v>
      </c>
      <c r="B4829" s="24">
        <v>1843357</v>
      </c>
      <c r="C4829" s="25" t="s">
        <v>3565</v>
      </c>
      <c r="D4829" s="24">
        <v>2880.65</v>
      </c>
      <c r="E4829" s="24">
        <v>436</v>
      </c>
      <c r="F4829" s="26">
        <v>0.151</v>
      </c>
      <c r="G4829" s="25" t="s">
        <v>1484</v>
      </c>
      <c r="H4829" s="24">
        <v>29843.34</v>
      </c>
      <c r="I4829" s="26">
        <v>0.219</v>
      </c>
      <c r="J4829" s="25" t="b">
        <v>1</v>
      </c>
    </row>
    <row r="4830" spans="1:10" x14ac:dyDescent="0.25">
      <c r="A4830" s="23">
        <v>45247</v>
      </c>
      <c r="B4830" s="24">
        <v>1849723</v>
      </c>
      <c r="C4830" s="25" t="s">
        <v>2152</v>
      </c>
      <c r="D4830" s="24">
        <v>1359</v>
      </c>
      <c r="E4830" s="24">
        <v>204.62</v>
      </c>
      <c r="F4830" s="26">
        <v>0.151</v>
      </c>
      <c r="G4830" s="25" t="s">
        <v>1484</v>
      </c>
      <c r="H4830" s="24">
        <v>1057.4100000000001</v>
      </c>
      <c r="I4830" s="26">
        <v>0.20699999999999999</v>
      </c>
      <c r="J4830" s="25" t="b">
        <v>1</v>
      </c>
    </row>
    <row r="4831" spans="1:10" x14ac:dyDescent="0.25">
      <c r="A4831" s="23">
        <v>45152</v>
      </c>
      <c r="B4831" s="24">
        <v>1844880</v>
      </c>
      <c r="C4831" s="25" t="s">
        <v>2252</v>
      </c>
      <c r="D4831" s="24">
        <v>1372</v>
      </c>
      <c r="E4831" s="24">
        <v>207.09</v>
      </c>
      <c r="F4831" s="26">
        <v>0.151</v>
      </c>
      <c r="G4831" s="25" t="s">
        <v>1484</v>
      </c>
      <c r="H4831" s="24">
        <v>2135.2800000000002</v>
      </c>
      <c r="I4831" s="26">
        <v>0.22</v>
      </c>
      <c r="J4831" s="25" t="b">
        <v>1</v>
      </c>
    </row>
    <row r="4832" spans="1:10" x14ac:dyDescent="0.25">
      <c r="A4832" s="23">
        <v>45170</v>
      </c>
      <c r="B4832" s="24">
        <v>1846014</v>
      </c>
      <c r="C4832" s="25" t="s">
        <v>3566</v>
      </c>
      <c r="D4832" s="24">
        <v>15988</v>
      </c>
      <c r="E4832" s="24">
        <v>2411.17</v>
      </c>
      <c r="F4832" s="26">
        <v>0.151</v>
      </c>
      <c r="G4832" s="25" t="s">
        <v>1484</v>
      </c>
      <c r="H4832" s="24">
        <v>46240.81</v>
      </c>
      <c r="I4832" s="26">
        <v>0.15</v>
      </c>
      <c r="J4832" s="25" t="b">
        <v>0</v>
      </c>
    </row>
    <row r="4833" spans="1:10" x14ac:dyDescent="0.25">
      <c r="A4833" s="23">
        <v>45035</v>
      </c>
      <c r="B4833" s="24">
        <v>1839212</v>
      </c>
      <c r="C4833" s="25" t="s">
        <v>893</v>
      </c>
      <c r="D4833" s="24">
        <v>487</v>
      </c>
      <c r="E4833" s="24">
        <v>73.53</v>
      </c>
      <c r="F4833" s="26">
        <v>0.151</v>
      </c>
      <c r="G4833" s="25" t="s">
        <v>1484</v>
      </c>
      <c r="H4833" s="24">
        <v>1761.12</v>
      </c>
      <c r="I4833" s="26">
        <v>0.22900000000000001</v>
      </c>
      <c r="J4833" s="25" t="b">
        <v>1</v>
      </c>
    </row>
    <row r="4834" spans="1:10" x14ac:dyDescent="0.25">
      <c r="A4834" s="23">
        <v>45037</v>
      </c>
      <c r="B4834" s="24">
        <v>1839375</v>
      </c>
      <c r="C4834" s="25" t="s">
        <v>930</v>
      </c>
      <c r="D4834" s="24">
        <v>2900</v>
      </c>
      <c r="E4834" s="24">
        <v>438.13</v>
      </c>
      <c r="F4834" s="26">
        <v>0.151</v>
      </c>
      <c r="G4834" s="25" t="s">
        <v>1484</v>
      </c>
      <c r="H4834" s="24">
        <v>2347.73</v>
      </c>
      <c r="I4834" s="26">
        <v>0.20599999999999999</v>
      </c>
      <c r="J4834" s="25" t="b">
        <v>1</v>
      </c>
    </row>
    <row r="4835" spans="1:10" x14ac:dyDescent="0.25">
      <c r="A4835" s="23">
        <v>45061</v>
      </c>
      <c r="B4835" s="24">
        <v>1840585</v>
      </c>
      <c r="C4835" s="25" t="s">
        <v>3567</v>
      </c>
      <c r="D4835" s="24">
        <v>344.6</v>
      </c>
      <c r="E4835" s="24">
        <v>52.1</v>
      </c>
      <c r="F4835" s="26">
        <v>0.151</v>
      </c>
      <c r="G4835" s="25" t="s">
        <v>1484</v>
      </c>
      <c r="H4835" s="24">
        <v>1917.98</v>
      </c>
      <c r="I4835" s="26">
        <v>0.22</v>
      </c>
      <c r="J4835" s="25" t="b">
        <v>1</v>
      </c>
    </row>
    <row r="4836" spans="1:10" x14ac:dyDescent="0.25">
      <c r="A4836" s="23">
        <v>45098</v>
      </c>
      <c r="B4836" s="24">
        <v>1842384</v>
      </c>
      <c r="C4836" s="25" t="s">
        <v>185</v>
      </c>
      <c r="D4836" s="24">
        <v>2553</v>
      </c>
      <c r="E4836" s="24">
        <v>385.9</v>
      </c>
      <c r="F4836" s="26">
        <v>0.151</v>
      </c>
      <c r="G4836" s="25" t="s">
        <v>1484</v>
      </c>
      <c r="H4836" s="24">
        <v>5657.28</v>
      </c>
      <c r="I4836" s="26">
        <v>0.14099999999999999</v>
      </c>
      <c r="J4836" s="25" t="b">
        <v>0</v>
      </c>
    </row>
    <row r="4837" spans="1:10" x14ac:dyDescent="0.25">
      <c r="A4837" s="23">
        <v>44980</v>
      </c>
      <c r="B4837" s="24">
        <v>1836313</v>
      </c>
      <c r="C4837" s="25" t="s">
        <v>3568</v>
      </c>
      <c r="D4837" s="24">
        <v>10376</v>
      </c>
      <c r="E4837" s="24">
        <v>1564.1</v>
      </c>
      <c r="F4837" s="26">
        <v>0.151</v>
      </c>
      <c r="G4837" s="25" t="s">
        <v>1484</v>
      </c>
      <c r="H4837" s="24">
        <v>-42.33</v>
      </c>
      <c r="I4837" s="26">
        <v>-3.3580000000000001</v>
      </c>
      <c r="J4837" s="25" t="b">
        <v>0</v>
      </c>
    </row>
    <row r="4838" spans="1:10" x14ac:dyDescent="0.25">
      <c r="A4838" s="23">
        <v>45190</v>
      </c>
      <c r="B4838" s="24">
        <v>1847047</v>
      </c>
      <c r="C4838" s="25" t="s">
        <v>3569</v>
      </c>
      <c r="D4838" s="24">
        <v>2113</v>
      </c>
      <c r="E4838" s="24">
        <v>318.73</v>
      </c>
      <c r="F4838" s="26">
        <v>0.151</v>
      </c>
      <c r="G4838" s="25" t="s">
        <v>1484</v>
      </c>
      <c r="H4838" s="24">
        <v>0</v>
      </c>
      <c r="I4838" s="26">
        <v>0</v>
      </c>
      <c r="J4838" s="25" t="b">
        <v>0</v>
      </c>
    </row>
    <row r="4839" spans="1:10" x14ac:dyDescent="0.25">
      <c r="A4839" s="23">
        <v>45275</v>
      </c>
      <c r="B4839" s="24">
        <v>1850786</v>
      </c>
      <c r="C4839" s="25" t="s">
        <v>3570</v>
      </c>
      <c r="D4839" s="24">
        <v>26864</v>
      </c>
      <c r="E4839" s="24">
        <v>4062.97</v>
      </c>
      <c r="F4839" s="26">
        <v>0.151</v>
      </c>
      <c r="G4839" s="25" t="s">
        <v>1484</v>
      </c>
      <c r="H4839" s="24">
        <v>4540.83</v>
      </c>
      <c r="I4839" s="26">
        <v>0.191</v>
      </c>
      <c r="J4839" s="25" t="b">
        <v>1</v>
      </c>
    </row>
    <row r="4840" spans="1:10" x14ac:dyDescent="0.25">
      <c r="A4840" s="23">
        <v>45187</v>
      </c>
      <c r="B4840" s="24">
        <v>1846808</v>
      </c>
      <c r="C4840" s="25" t="s">
        <v>3571</v>
      </c>
      <c r="D4840" s="24">
        <v>611.5</v>
      </c>
      <c r="E4840" s="24">
        <v>92.47</v>
      </c>
      <c r="F4840" s="26">
        <v>0.151</v>
      </c>
      <c r="G4840" s="25" t="s">
        <v>1484</v>
      </c>
      <c r="H4840" s="24">
        <v>158.75</v>
      </c>
      <c r="I4840" s="26">
        <v>0.19700000000000001</v>
      </c>
      <c r="J4840" s="25" t="b">
        <v>1</v>
      </c>
    </row>
    <row r="4841" spans="1:10" x14ac:dyDescent="0.25">
      <c r="A4841" s="23">
        <v>45222</v>
      </c>
      <c r="B4841" s="24">
        <v>1848588</v>
      </c>
      <c r="C4841" s="25" t="s">
        <v>2157</v>
      </c>
      <c r="D4841" s="24">
        <v>77577.25</v>
      </c>
      <c r="E4841" s="24">
        <v>11685.67</v>
      </c>
      <c r="F4841" s="26">
        <v>0.151</v>
      </c>
      <c r="G4841" s="25" t="s">
        <v>1484</v>
      </c>
      <c r="H4841" s="24">
        <v>0</v>
      </c>
      <c r="I4841" s="26">
        <v>0</v>
      </c>
      <c r="J4841" s="25" t="b">
        <v>0</v>
      </c>
    </row>
    <row r="4842" spans="1:10" x14ac:dyDescent="0.25">
      <c r="A4842" s="23">
        <v>45065</v>
      </c>
      <c r="B4842" s="24">
        <v>1840859</v>
      </c>
      <c r="C4842" s="25" t="s">
        <v>859</v>
      </c>
      <c r="D4842" s="24">
        <v>30959</v>
      </c>
      <c r="E4842" s="24">
        <v>4684.13</v>
      </c>
      <c r="F4842" s="26">
        <v>0.151</v>
      </c>
      <c r="G4842" s="25" t="s">
        <v>1484</v>
      </c>
      <c r="H4842" s="24">
        <v>1262.8</v>
      </c>
      <c r="I4842" s="26">
        <v>0.22</v>
      </c>
      <c r="J4842" s="25" t="b">
        <v>1</v>
      </c>
    </row>
    <row r="4843" spans="1:10" x14ac:dyDescent="0.25">
      <c r="A4843" s="23">
        <v>44951</v>
      </c>
      <c r="B4843" s="24">
        <v>1834901</v>
      </c>
      <c r="C4843" s="25" t="s">
        <v>3572</v>
      </c>
      <c r="D4843" s="24">
        <v>11613</v>
      </c>
      <c r="E4843" s="24">
        <v>1753</v>
      </c>
      <c r="F4843" s="26">
        <v>0.151</v>
      </c>
      <c r="G4843" s="25" t="s">
        <v>1484</v>
      </c>
      <c r="H4843" s="24">
        <v>858.83</v>
      </c>
      <c r="I4843" s="26">
        <v>0.17100000000000001</v>
      </c>
      <c r="J4843" s="25" t="b">
        <v>0</v>
      </c>
    </row>
    <row r="4844" spans="1:10" x14ac:dyDescent="0.25">
      <c r="A4844" s="23">
        <v>45265</v>
      </c>
      <c r="B4844" s="24">
        <v>1850343</v>
      </c>
      <c r="C4844" s="25" t="s">
        <v>3573</v>
      </c>
      <c r="D4844" s="24">
        <v>532</v>
      </c>
      <c r="E4844" s="24">
        <v>80.53</v>
      </c>
      <c r="F4844" s="26">
        <v>0.151</v>
      </c>
      <c r="G4844" s="25" t="s">
        <v>1484</v>
      </c>
      <c r="H4844" s="24">
        <v>6631.34</v>
      </c>
      <c r="I4844" s="26">
        <v>0.22</v>
      </c>
      <c r="J4844" s="25" t="b">
        <v>1</v>
      </c>
    </row>
    <row r="4845" spans="1:10" x14ac:dyDescent="0.25">
      <c r="A4845" s="23">
        <v>45146</v>
      </c>
      <c r="B4845" s="24">
        <v>1844651</v>
      </c>
      <c r="C4845" s="25" t="s">
        <v>2327</v>
      </c>
      <c r="D4845" s="24">
        <v>35950.78</v>
      </c>
      <c r="E4845" s="24">
        <v>5430.49</v>
      </c>
      <c r="F4845" s="26">
        <v>0.151</v>
      </c>
      <c r="G4845" s="25" t="s">
        <v>1484</v>
      </c>
      <c r="H4845" s="24">
        <v>716.68</v>
      </c>
      <c r="I4845" s="26">
        <v>0.22</v>
      </c>
      <c r="J4845" s="25" t="b">
        <v>1</v>
      </c>
    </row>
    <row r="4846" spans="1:10" x14ac:dyDescent="0.25">
      <c r="A4846" s="23">
        <v>45000</v>
      </c>
      <c r="B4846" s="24">
        <v>1837477</v>
      </c>
      <c r="C4846" s="25" t="s">
        <v>185</v>
      </c>
      <c r="D4846" s="24">
        <v>2980</v>
      </c>
      <c r="E4846" s="24">
        <v>449.67</v>
      </c>
      <c r="F4846" s="26">
        <v>0.151</v>
      </c>
      <c r="G4846" s="25" t="s">
        <v>1484</v>
      </c>
      <c r="H4846" s="24">
        <v>858</v>
      </c>
      <c r="I4846" s="26">
        <v>0.28100000000000003</v>
      </c>
      <c r="J4846" s="25" t="b">
        <v>1</v>
      </c>
    </row>
    <row r="4847" spans="1:10" x14ac:dyDescent="0.25">
      <c r="A4847" s="23">
        <v>45211</v>
      </c>
      <c r="B4847" s="24">
        <v>1848096</v>
      </c>
      <c r="C4847" s="25" t="s">
        <v>954</v>
      </c>
      <c r="D4847" s="24">
        <v>16266</v>
      </c>
      <c r="E4847" s="24">
        <v>2457.23</v>
      </c>
      <c r="F4847" s="26">
        <v>0.151</v>
      </c>
      <c r="G4847" s="25" t="s">
        <v>1484</v>
      </c>
      <c r="H4847" s="24">
        <v>-1.3</v>
      </c>
      <c r="I4847" s="26">
        <v>-11.769</v>
      </c>
      <c r="J4847" s="25" t="b">
        <v>0</v>
      </c>
    </row>
    <row r="4848" spans="1:10" x14ac:dyDescent="0.25">
      <c r="A4848" s="23">
        <v>45099</v>
      </c>
      <c r="B4848" s="24">
        <v>1842453</v>
      </c>
      <c r="C4848" s="25" t="s">
        <v>3574</v>
      </c>
      <c r="D4848" s="24">
        <v>83507</v>
      </c>
      <c r="E4848" s="24">
        <v>12618.58</v>
      </c>
      <c r="F4848" s="26">
        <v>0.151</v>
      </c>
      <c r="G4848" s="25" t="s">
        <v>1484</v>
      </c>
      <c r="H4848" s="24">
        <v>2763</v>
      </c>
      <c r="I4848" s="26">
        <v>0.22800000000000001</v>
      </c>
      <c r="J4848" s="25" t="b">
        <v>1</v>
      </c>
    </row>
    <row r="4849" spans="1:10" x14ac:dyDescent="0.25">
      <c r="A4849" s="23">
        <v>45036</v>
      </c>
      <c r="B4849" s="24">
        <v>1839314</v>
      </c>
      <c r="C4849" s="25" t="s">
        <v>185</v>
      </c>
      <c r="D4849" s="24">
        <v>851</v>
      </c>
      <c r="E4849" s="24">
        <v>129.77000000000001</v>
      </c>
      <c r="F4849" s="26">
        <v>0.152</v>
      </c>
      <c r="G4849" s="25" t="s">
        <v>1484</v>
      </c>
      <c r="H4849" s="24">
        <v>2268.12</v>
      </c>
      <c r="I4849" s="26">
        <v>0.22</v>
      </c>
      <c r="J4849" s="25" t="b">
        <v>1</v>
      </c>
    </row>
    <row r="4850" spans="1:10" x14ac:dyDescent="0.25">
      <c r="A4850" s="23">
        <v>45237</v>
      </c>
      <c r="B4850" s="24">
        <v>1849257</v>
      </c>
      <c r="C4850" s="25" t="s">
        <v>3575</v>
      </c>
      <c r="D4850" s="24">
        <v>460</v>
      </c>
      <c r="E4850" s="24">
        <v>70</v>
      </c>
      <c r="F4850" s="26">
        <v>0.152</v>
      </c>
      <c r="G4850" s="25" t="s">
        <v>1484</v>
      </c>
      <c r="H4850" s="24">
        <v>4416.2700000000004</v>
      </c>
      <c r="I4850" s="26">
        <v>0.17599999999999999</v>
      </c>
      <c r="J4850" s="25" t="b">
        <v>0</v>
      </c>
    </row>
    <row r="4851" spans="1:10" x14ac:dyDescent="0.25">
      <c r="A4851" s="23">
        <v>45029</v>
      </c>
      <c r="B4851" s="24">
        <v>1838911</v>
      </c>
      <c r="C4851" s="25" t="s">
        <v>3576</v>
      </c>
      <c r="D4851" s="24">
        <v>851</v>
      </c>
      <c r="E4851" s="24">
        <v>129.77000000000001</v>
      </c>
      <c r="F4851" s="26">
        <v>0.152</v>
      </c>
      <c r="G4851" s="25" t="s">
        <v>1484</v>
      </c>
      <c r="H4851" s="24">
        <v>7616.85</v>
      </c>
      <c r="I4851" s="26">
        <v>0.20599999999999999</v>
      </c>
      <c r="J4851" s="25" t="b">
        <v>1</v>
      </c>
    </row>
    <row r="4852" spans="1:10" x14ac:dyDescent="0.25">
      <c r="A4852" s="23">
        <v>45028</v>
      </c>
      <c r="B4852" s="24">
        <v>1838833</v>
      </c>
      <c r="C4852" s="25" t="s">
        <v>960</v>
      </c>
      <c r="D4852" s="24">
        <v>18027</v>
      </c>
      <c r="E4852" s="24">
        <v>2742.83</v>
      </c>
      <c r="F4852" s="26">
        <v>0.152</v>
      </c>
      <c r="G4852" s="25" t="s">
        <v>1484</v>
      </c>
      <c r="H4852" s="24">
        <v>1262.8</v>
      </c>
      <c r="I4852" s="26">
        <v>0.22</v>
      </c>
      <c r="J4852" s="25" t="b">
        <v>1</v>
      </c>
    </row>
    <row r="4853" spans="1:10" x14ac:dyDescent="0.25">
      <c r="A4853" s="23">
        <v>45077</v>
      </c>
      <c r="B4853" s="24">
        <v>1841348</v>
      </c>
      <c r="C4853" s="25" t="s">
        <v>3577</v>
      </c>
      <c r="D4853" s="24">
        <v>4192</v>
      </c>
      <c r="E4853" s="24">
        <v>636.42999999999995</v>
      </c>
      <c r="F4853" s="26">
        <v>0.152</v>
      </c>
      <c r="G4853" s="25" t="s">
        <v>1484</v>
      </c>
      <c r="H4853" s="24">
        <v>4449.8500000000004</v>
      </c>
      <c r="I4853" s="26">
        <v>0.17799999999999999</v>
      </c>
      <c r="J4853" s="25" t="b">
        <v>0</v>
      </c>
    </row>
    <row r="4854" spans="1:10" x14ac:dyDescent="0.25">
      <c r="A4854" s="23">
        <v>44965</v>
      </c>
      <c r="B4854" s="24">
        <v>1835612</v>
      </c>
      <c r="C4854" s="25" t="s">
        <v>1307</v>
      </c>
      <c r="D4854" s="24">
        <v>4750</v>
      </c>
      <c r="E4854" s="24">
        <v>723.37</v>
      </c>
      <c r="F4854" s="26">
        <v>0.152</v>
      </c>
      <c r="G4854" s="25" t="s">
        <v>1484</v>
      </c>
      <c r="H4854" s="24">
        <v>0</v>
      </c>
      <c r="I4854" s="26">
        <v>0</v>
      </c>
      <c r="J4854" s="25" t="b">
        <v>0</v>
      </c>
    </row>
    <row r="4855" spans="1:10" x14ac:dyDescent="0.25">
      <c r="A4855" s="23">
        <v>44967</v>
      </c>
      <c r="B4855" s="24">
        <v>1835749</v>
      </c>
      <c r="C4855" s="25" t="s">
        <v>3578</v>
      </c>
      <c r="D4855" s="24">
        <v>17035</v>
      </c>
      <c r="E4855" s="24">
        <v>2595</v>
      </c>
      <c r="F4855" s="26">
        <v>0.152</v>
      </c>
      <c r="G4855" s="25" t="s">
        <v>1484</v>
      </c>
      <c r="H4855" s="24">
        <v>750.23</v>
      </c>
      <c r="I4855" s="26">
        <v>0.36399999999999999</v>
      </c>
      <c r="J4855" s="25" t="b">
        <v>1</v>
      </c>
    </row>
    <row r="4856" spans="1:10" x14ac:dyDescent="0.25">
      <c r="A4856" s="23">
        <v>45027</v>
      </c>
      <c r="B4856" s="24">
        <v>1838753</v>
      </c>
      <c r="C4856" s="25" t="s">
        <v>3579</v>
      </c>
      <c r="D4856" s="24">
        <v>851</v>
      </c>
      <c r="E4856" s="24">
        <v>129.77000000000001</v>
      </c>
      <c r="F4856" s="26">
        <v>0.152</v>
      </c>
      <c r="G4856" s="25" t="s">
        <v>1484</v>
      </c>
      <c r="H4856" s="24">
        <v>1504.44</v>
      </c>
      <c r="I4856" s="26">
        <v>0.25800000000000001</v>
      </c>
      <c r="J4856" s="25" t="b">
        <v>1</v>
      </c>
    </row>
    <row r="4857" spans="1:10" x14ac:dyDescent="0.25">
      <c r="A4857" s="23">
        <v>45161</v>
      </c>
      <c r="B4857" s="24">
        <v>1845469</v>
      </c>
      <c r="C4857" s="25" t="s">
        <v>3580</v>
      </c>
      <c r="D4857" s="24">
        <v>15812.44</v>
      </c>
      <c r="E4857" s="24">
        <v>2398.8000000000002</v>
      </c>
      <c r="F4857" s="26">
        <v>0.152</v>
      </c>
      <c r="G4857" s="25" t="s">
        <v>1484</v>
      </c>
      <c r="H4857" s="24">
        <v>2235.3200000000002</v>
      </c>
      <c r="I4857" s="26">
        <v>0.22</v>
      </c>
      <c r="J4857" s="25" t="b">
        <v>1</v>
      </c>
    </row>
    <row r="4858" spans="1:10" x14ac:dyDescent="0.25">
      <c r="A4858" s="23">
        <v>44993</v>
      </c>
      <c r="B4858" s="24">
        <v>1836970</v>
      </c>
      <c r="C4858" s="25" t="s">
        <v>118</v>
      </c>
      <c r="D4858" s="24">
        <v>3459</v>
      </c>
      <c r="E4858" s="24">
        <v>525.5</v>
      </c>
      <c r="F4858" s="26">
        <v>0.152</v>
      </c>
      <c r="G4858" s="25" t="s">
        <v>1484</v>
      </c>
      <c r="H4858" s="24">
        <v>-5.2</v>
      </c>
      <c r="I4858" s="26">
        <v>-2.923</v>
      </c>
      <c r="J4858" s="25" t="b">
        <v>0</v>
      </c>
    </row>
    <row r="4859" spans="1:10" x14ac:dyDescent="0.25">
      <c r="A4859" s="23">
        <v>45029</v>
      </c>
      <c r="B4859" s="24">
        <v>1838951</v>
      </c>
      <c r="C4859" s="25" t="s">
        <v>3581</v>
      </c>
      <c r="D4859" s="24">
        <v>21813</v>
      </c>
      <c r="E4859" s="24">
        <v>3325.93</v>
      </c>
      <c r="F4859" s="26">
        <v>0.152</v>
      </c>
      <c r="G4859" s="25" t="s">
        <v>1484</v>
      </c>
      <c r="H4859" s="24">
        <v>111.52</v>
      </c>
      <c r="I4859" s="26">
        <v>0.22</v>
      </c>
      <c r="J4859" s="25" t="b">
        <v>1</v>
      </c>
    </row>
    <row r="4860" spans="1:10" x14ac:dyDescent="0.25">
      <c r="A4860" s="23">
        <v>45086</v>
      </c>
      <c r="B4860" s="24">
        <v>1841887</v>
      </c>
      <c r="C4860" s="25" t="s">
        <v>3582</v>
      </c>
      <c r="D4860" s="24">
        <v>3346.25</v>
      </c>
      <c r="E4860" s="24">
        <v>509.69</v>
      </c>
      <c r="F4860" s="26">
        <v>0.152</v>
      </c>
      <c r="G4860" s="25" t="s">
        <v>1484</v>
      </c>
      <c r="H4860" s="24">
        <v>7.13</v>
      </c>
      <c r="I4860" s="26">
        <v>1.931</v>
      </c>
      <c r="J4860" s="25" t="b">
        <v>1</v>
      </c>
    </row>
    <row r="4861" spans="1:10" x14ac:dyDescent="0.25">
      <c r="A4861" s="23">
        <v>45107</v>
      </c>
      <c r="B4861" s="24">
        <v>1842867</v>
      </c>
      <c r="C4861" s="25" t="s">
        <v>3583</v>
      </c>
      <c r="D4861" s="24">
        <v>915</v>
      </c>
      <c r="E4861" s="24">
        <v>139.5</v>
      </c>
      <c r="F4861" s="26">
        <v>0.152</v>
      </c>
      <c r="G4861" s="25" t="s">
        <v>1484</v>
      </c>
      <c r="H4861" s="24">
        <v>131440.25</v>
      </c>
      <c r="I4861" s="26">
        <v>5.8000000000000003E-2</v>
      </c>
      <c r="J4861" s="25" t="b">
        <v>0</v>
      </c>
    </row>
    <row r="4862" spans="1:10" x14ac:dyDescent="0.25">
      <c r="A4862" s="23">
        <v>45282</v>
      </c>
      <c r="B4862" s="24">
        <v>1851108</v>
      </c>
      <c r="C4862" s="25" t="s">
        <v>3584</v>
      </c>
      <c r="D4862" s="24">
        <v>29992</v>
      </c>
      <c r="E4862" s="24">
        <v>4557.6000000000004</v>
      </c>
      <c r="F4862" s="26">
        <v>0.152</v>
      </c>
      <c r="G4862" s="25" t="s">
        <v>1484</v>
      </c>
      <c r="H4862" s="24">
        <v>14213.29</v>
      </c>
      <c r="I4862" s="26">
        <v>9.9000000000000005E-2</v>
      </c>
      <c r="J4862" s="25" t="b">
        <v>0</v>
      </c>
    </row>
    <row r="4863" spans="1:10" x14ac:dyDescent="0.25">
      <c r="A4863" s="23">
        <v>45251</v>
      </c>
      <c r="B4863" s="24">
        <v>1849824</v>
      </c>
      <c r="C4863" s="25" t="s">
        <v>3585</v>
      </c>
      <c r="D4863" s="24">
        <v>48554</v>
      </c>
      <c r="E4863" s="24">
        <v>7376.75</v>
      </c>
      <c r="F4863" s="26">
        <v>0.152</v>
      </c>
      <c r="G4863" s="25" t="s">
        <v>1484</v>
      </c>
      <c r="H4863" s="24">
        <v>1033.97</v>
      </c>
      <c r="I4863" s="26">
        <v>0.153</v>
      </c>
      <c r="J4863" s="25" t="b">
        <v>0</v>
      </c>
    </row>
    <row r="4864" spans="1:10" x14ac:dyDescent="0.25">
      <c r="A4864" s="23">
        <v>45034</v>
      </c>
      <c r="B4864" s="24">
        <v>1839105</v>
      </c>
      <c r="C4864" s="25" t="s">
        <v>1032</v>
      </c>
      <c r="D4864" s="24">
        <v>4328</v>
      </c>
      <c r="E4864" s="24">
        <v>659.97</v>
      </c>
      <c r="F4864" s="26">
        <v>0.152</v>
      </c>
      <c r="G4864" s="25" t="s">
        <v>1484</v>
      </c>
      <c r="H4864" s="24">
        <v>106.22</v>
      </c>
      <c r="I4864" s="26">
        <v>0.26200000000000001</v>
      </c>
      <c r="J4864" s="25" t="b">
        <v>1</v>
      </c>
    </row>
    <row r="4865" spans="1:10" x14ac:dyDescent="0.25">
      <c r="A4865" s="23">
        <v>45238</v>
      </c>
      <c r="B4865" s="24">
        <v>1849318</v>
      </c>
      <c r="C4865" s="25" t="s">
        <v>3586</v>
      </c>
      <c r="D4865" s="24">
        <v>6098</v>
      </c>
      <c r="E4865" s="24">
        <v>926.83</v>
      </c>
      <c r="F4865" s="26">
        <v>0.152</v>
      </c>
      <c r="G4865" s="25" t="s">
        <v>1484</v>
      </c>
      <c r="H4865" s="24">
        <v>15982.31</v>
      </c>
      <c r="I4865" s="26">
        <v>0.189</v>
      </c>
      <c r="J4865" s="25" t="b">
        <v>1</v>
      </c>
    </row>
    <row r="4866" spans="1:10" x14ac:dyDescent="0.25">
      <c r="A4866" s="23">
        <v>45034</v>
      </c>
      <c r="B4866" s="24">
        <v>1839110</v>
      </c>
      <c r="C4866" s="25" t="s">
        <v>3587</v>
      </c>
      <c r="D4866" s="24">
        <v>463</v>
      </c>
      <c r="E4866" s="24">
        <v>70.23</v>
      </c>
      <c r="F4866" s="26">
        <v>0.152</v>
      </c>
      <c r="G4866" s="25" t="s">
        <v>1484</v>
      </c>
      <c r="H4866" s="24">
        <v>230.03</v>
      </c>
      <c r="I4866" s="26">
        <v>0.182</v>
      </c>
      <c r="J4866" s="25" t="b">
        <v>1</v>
      </c>
    </row>
    <row r="4867" spans="1:10" x14ac:dyDescent="0.25">
      <c r="A4867" s="23">
        <v>45044</v>
      </c>
      <c r="B4867" s="24">
        <v>1839816</v>
      </c>
      <c r="C4867" s="25" t="s">
        <v>3588</v>
      </c>
      <c r="D4867" s="24">
        <v>27989</v>
      </c>
      <c r="E4867" s="24">
        <v>4250.95</v>
      </c>
      <c r="F4867" s="26">
        <v>0.152</v>
      </c>
      <c r="G4867" s="25" t="s">
        <v>1484</v>
      </c>
      <c r="H4867" s="24">
        <v>330.38</v>
      </c>
      <c r="I4867" s="26">
        <v>0.22</v>
      </c>
      <c r="J4867" s="25" t="b">
        <v>1</v>
      </c>
    </row>
    <row r="4868" spans="1:10" x14ac:dyDescent="0.25">
      <c r="A4868" s="23">
        <v>45280</v>
      </c>
      <c r="B4868" s="24">
        <v>1850991</v>
      </c>
      <c r="C4868" s="25" t="s">
        <v>3589</v>
      </c>
      <c r="D4868" s="24">
        <v>256</v>
      </c>
      <c r="E4868" s="24">
        <v>38.9</v>
      </c>
      <c r="F4868" s="26">
        <v>0.152</v>
      </c>
      <c r="G4868" s="25" t="s">
        <v>1484</v>
      </c>
      <c r="H4868" s="24">
        <v>8840</v>
      </c>
      <c r="I4868" s="26">
        <v>0.219</v>
      </c>
      <c r="J4868" s="25" t="b">
        <v>1</v>
      </c>
    </row>
    <row r="4869" spans="1:10" x14ac:dyDescent="0.25">
      <c r="A4869" s="23">
        <v>45096</v>
      </c>
      <c r="B4869" s="24">
        <v>1842250</v>
      </c>
      <c r="C4869" s="25" t="s">
        <v>3590</v>
      </c>
      <c r="D4869" s="24">
        <v>5043</v>
      </c>
      <c r="E4869" s="24">
        <v>765.5</v>
      </c>
      <c r="F4869" s="26">
        <v>0.152</v>
      </c>
      <c r="G4869" s="25" t="s">
        <v>1484</v>
      </c>
      <c r="H4869" s="24">
        <v>16338</v>
      </c>
      <c r="I4869" s="26">
        <v>0.28100000000000003</v>
      </c>
      <c r="J4869" s="25" t="b">
        <v>1</v>
      </c>
    </row>
    <row r="4870" spans="1:10" x14ac:dyDescent="0.25">
      <c r="A4870" s="23">
        <v>45006</v>
      </c>
      <c r="B4870" s="24">
        <v>1837744</v>
      </c>
      <c r="C4870" s="25" t="s">
        <v>3591</v>
      </c>
      <c r="D4870" s="24">
        <v>6332</v>
      </c>
      <c r="E4870" s="24">
        <v>963</v>
      </c>
      <c r="F4870" s="26">
        <v>0.152</v>
      </c>
      <c r="G4870" s="25" t="s">
        <v>1484</v>
      </c>
      <c r="H4870" s="24">
        <v>0</v>
      </c>
      <c r="I4870" s="26">
        <v>0</v>
      </c>
      <c r="J4870" s="25" t="b">
        <v>0</v>
      </c>
    </row>
    <row r="4871" spans="1:10" x14ac:dyDescent="0.25">
      <c r="A4871" s="23">
        <v>45016</v>
      </c>
      <c r="B4871" s="24">
        <v>1838316</v>
      </c>
      <c r="C4871" s="25" t="s">
        <v>3592</v>
      </c>
      <c r="D4871" s="24">
        <v>281.95</v>
      </c>
      <c r="E4871" s="24">
        <v>42.8</v>
      </c>
      <c r="F4871" s="26">
        <v>0.152</v>
      </c>
      <c r="G4871" s="25" t="s">
        <v>1484</v>
      </c>
      <c r="H4871" s="24">
        <v>11221.2</v>
      </c>
      <c r="I4871" s="26">
        <v>0.13800000000000001</v>
      </c>
      <c r="J4871" s="25" t="b">
        <v>0</v>
      </c>
    </row>
    <row r="4872" spans="1:10" x14ac:dyDescent="0.25">
      <c r="A4872" s="23">
        <v>45187</v>
      </c>
      <c r="B4872" s="24">
        <v>1846795</v>
      </c>
      <c r="C4872" s="25" t="s">
        <v>3593</v>
      </c>
      <c r="D4872" s="24">
        <v>408</v>
      </c>
      <c r="E4872" s="24">
        <v>61.93</v>
      </c>
      <c r="F4872" s="26">
        <v>0.152</v>
      </c>
      <c r="G4872" s="25" t="s">
        <v>1484</v>
      </c>
      <c r="H4872" s="24">
        <v>3104.7</v>
      </c>
      <c r="I4872" s="26">
        <v>0.16</v>
      </c>
      <c r="J4872" s="25" t="b">
        <v>0</v>
      </c>
    </row>
    <row r="4873" spans="1:10" x14ac:dyDescent="0.25">
      <c r="A4873" s="23">
        <v>44984</v>
      </c>
      <c r="B4873" s="24">
        <v>1836439</v>
      </c>
      <c r="C4873" s="25" t="s">
        <v>3594</v>
      </c>
      <c r="D4873" s="24">
        <v>800</v>
      </c>
      <c r="E4873" s="24">
        <v>121.8</v>
      </c>
      <c r="F4873" s="26">
        <v>0.152</v>
      </c>
      <c r="G4873" s="25" t="s">
        <v>1484</v>
      </c>
      <c r="H4873" s="24">
        <v>1755.62</v>
      </c>
      <c r="I4873" s="26">
        <v>0.22</v>
      </c>
      <c r="J4873" s="25" t="b">
        <v>1</v>
      </c>
    </row>
    <row r="4874" spans="1:10" x14ac:dyDescent="0.25">
      <c r="A4874" s="23">
        <v>45098</v>
      </c>
      <c r="B4874" s="24">
        <v>1842353</v>
      </c>
      <c r="C4874" s="25" t="s">
        <v>3595</v>
      </c>
      <c r="D4874" s="24">
        <v>5235</v>
      </c>
      <c r="E4874" s="24">
        <v>794.52</v>
      </c>
      <c r="F4874" s="26">
        <v>0.152</v>
      </c>
      <c r="G4874" s="25" t="s">
        <v>1484</v>
      </c>
      <c r="H4874" s="24">
        <v>1496</v>
      </c>
      <c r="I4874" s="26">
        <v>0.34200000000000003</v>
      </c>
      <c r="J4874" s="25" t="b">
        <v>1</v>
      </c>
    </row>
    <row r="4875" spans="1:10" x14ac:dyDescent="0.25">
      <c r="A4875" s="23">
        <v>45168</v>
      </c>
      <c r="B4875" s="24">
        <v>1845853</v>
      </c>
      <c r="C4875" s="25" t="s">
        <v>3596</v>
      </c>
      <c r="D4875" s="24">
        <v>1702</v>
      </c>
      <c r="E4875" s="24">
        <v>259.27</v>
      </c>
      <c r="F4875" s="26">
        <v>0.152</v>
      </c>
      <c r="G4875" s="25" t="s">
        <v>1484</v>
      </c>
      <c r="H4875" s="24">
        <v>6623.75</v>
      </c>
      <c r="I4875" s="26">
        <v>0.156</v>
      </c>
      <c r="J4875" s="25" t="b">
        <v>0</v>
      </c>
    </row>
    <row r="4876" spans="1:10" x14ac:dyDescent="0.25">
      <c r="A4876" s="23">
        <v>45177</v>
      </c>
      <c r="B4876" s="24">
        <v>1846323</v>
      </c>
      <c r="C4876" s="25" t="s">
        <v>3597</v>
      </c>
      <c r="D4876" s="24">
        <v>57524.32</v>
      </c>
      <c r="E4876" s="24">
        <v>8745.31</v>
      </c>
      <c r="F4876" s="26">
        <v>0.152</v>
      </c>
      <c r="G4876" s="25" t="s">
        <v>1484</v>
      </c>
      <c r="H4876" s="24">
        <v>954.48</v>
      </c>
      <c r="I4876" s="26">
        <v>0.22</v>
      </c>
      <c r="J4876" s="25" t="b">
        <v>1</v>
      </c>
    </row>
    <row r="4877" spans="1:10" x14ac:dyDescent="0.25">
      <c r="A4877" s="23">
        <v>44963</v>
      </c>
      <c r="B4877" s="24">
        <v>1835502</v>
      </c>
      <c r="C4877" s="25" t="s">
        <v>3598</v>
      </c>
      <c r="D4877" s="24">
        <v>3246</v>
      </c>
      <c r="E4877" s="24">
        <v>493</v>
      </c>
      <c r="F4877" s="26">
        <v>0.152</v>
      </c>
      <c r="G4877" s="25" t="s">
        <v>1484</v>
      </c>
      <c r="H4877" s="24">
        <v>2785.54</v>
      </c>
      <c r="I4877" s="26">
        <v>0.22</v>
      </c>
      <c r="J4877" s="25" t="b">
        <v>1</v>
      </c>
    </row>
    <row r="4878" spans="1:10" x14ac:dyDescent="0.25">
      <c r="A4878" s="23">
        <v>45132</v>
      </c>
      <c r="B4878" s="24">
        <v>1843948</v>
      </c>
      <c r="C4878" s="25" t="s">
        <v>3599</v>
      </c>
      <c r="D4878" s="24">
        <v>5372</v>
      </c>
      <c r="E4878" s="24">
        <v>815.23</v>
      </c>
      <c r="F4878" s="26">
        <v>0.152</v>
      </c>
      <c r="G4878" s="25" t="s">
        <v>1484</v>
      </c>
      <c r="H4878" s="24">
        <v>7499.37</v>
      </c>
      <c r="I4878" s="26">
        <v>0.27600000000000002</v>
      </c>
      <c r="J4878" s="25" t="b">
        <v>1</v>
      </c>
    </row>
    <row r="4879" spans="1:10" x14ac:dyDescent="0.25">
      <c r="A4879" s="23">
        <v>45085</v>
      </c>
      <c r="B4879" s="24">
        <v>1841804</v>
      </c>
      <c r="C4879" s="25" t="s">
        <v>1260</v>
      </c>
      <c r="D4879" s="24">
        <v>24003</v>
      </c>
      <c r="E4879" s="24">
        <v>3647.34</v>
      </c>
      <c r="F4879" s="26">
        <v>0.152</v>
      </c>
      <c r="G4879" s="25" t="s">
        <v>1484</v>
      </c>
      <c r="H4879" s="24">
        <v>1525.2</v>
      </c>
      <c r="I4879" s="26">
        <v>0.22</v>
      </c>
      <c r="J4879" s="25" t="b">
        <v>1</v>
      </c>
    </row>
    <row r="4880" spans="1:10" x14ac:dyDescent="0.25">
      <c r="A4880" s="23">
        <v>45135</v>
      </c>
      <c r="B4880" s="24">
        <v>1844194</v>
      </c>
      <c r="C4880" s="25" t="s">
        <v>3600</v>
      </c>
      <c r="D4880" s="24">
        <v>3932</v>
      </c>
      <c r="E4880" s="24">
        <v>597.1</v>
      </c>
      <c r="F4880" s="26">
        <v>0.152</v>
      </c>
      <c r="G4880" s="25" t="s">
        <v>1484</v>
      </c>
      <c r="H4880" s="24">
        <v>1262.8</v>
      </c>
      <c r="I4880" s="26">
        <v>0.22</v>
      </c>
      <c r="J4880" s="25" t="b">
        <v>1</v>
      </c>
    </row>
    <row r="4881" spans="1:10" x14ac:dyDescent="0.25">
      <c r="A4881" s="23">
        <v>45188</v>
      </c>
      <c r="B4881" s="24">
        <v>1846899</v>
      </c>
      <c r="C4881" s="25" t="s">
        <v>3601</v>
      </c>
      <c r="D4881" s="24">
        <v>7312</v>
      </c>
      <c r="E4881" s="24">
        <v>1114.7</v>
      </c>
      <c r="F4881" s="26">
        <v>0.152</v>
      </c>
      <c r="G4881" s="25" t="s">
        <v>1484</v>
      </c>
      <c r="H4881" s="24">
        <v>10976.52</v>
      </c>
      <c r="I4881" s="26">
        <v>0.22</v>
      </c>
      <c r="J4881" s="25" t="b">
        <v>1</v>
      </c>
    </row>
    <row r="4882" spans="1:10" x14ac:dyDescent="0.25">
      <c r="A4882" s="23">
        <v>45153</v>
      </c>
      <c r="B4882" s="24">
        <v>1844965</v>
      </c>
      <c r="C4882" s="25" t="s">
        <v>3602</v>
      </c>
      <c r="D4882" s="24">
        <v>6332</v>
      </c>
      <c r="E4882" s="24">
        <v>965.43</v>
      </c>
      <c r="F4882" s="26">
        <v>0.152</v>
      </c>
      <c r="G4882" s="25" t="s">
        <v>1484</v>
      </c>
      <c r="H4882" s="24">
        <v>13448.13</v>
      </c>
      <c r="I4882" s="26">
        <v>0.27600000000000002</v>
      </c>
      <c r="J4882" s="25" t="b">
        <v>1</v>
      </c>
    </row>
    <row r="4883" spans="1:10" x14ac:dyDescent="0.25">
      <c r="A4883" s="23">
        <v>45009</v>
      </c>
      <c r="B4883" s="24">
        <v>1837961</v>
      </c>
      <c r="C4883" s="25" t="s">
        <v>3603</v>
      </c>
      <c r="D4883" s="24">
        <v>22534</v>
      </c>
      <c r="E4883" s="24">
        <v>3426.8</v>
      </c>
      <c r="F4883" s="26">
        <v>0.152</v>
      </c>
      <c r="G4883" s="25" t="s">
        <v>1484</v>
      </c>
      <c r="H4883" s="24">
        <v>318.98</v>
      </c>
      <c r="I4883" s="26">
        <v>0.22</v>
      </c>
      <c r="J4883" s="25" t="b">
        <v>1</v>
      </c>
    </row>
    <row r="4884" spans="1:10" x14ac:dyDescent="0.25">
      <c r="A4884" s="23">
        <v>45083</v>
      </c>
      <c r="B4884" s="24">
        <v>1841623</v>
      </c>
      <c r="C4884" s="25" t="s">
        <v>1321</v>
      </c>
      <c r="D4884" s="24">
        <v>253.5</v>
      </c>
      <c r="E4884" s="24">
        <v>38.47</v>
      </c>
      <c r="F4884" s="26">
        <v>0.152</v>
      </c>
      <c r="G4884" s="25" t="s">
        <v>1484</v>
      </c>
      <c r="H4884" s="24">
        <v>375.56</v>
      </c>
      <c r="I4884" s="26">
        <v>0.22</v>
      </c>
      <c r="J4884" s="25" t="b">
        <v>1</v>
      </c>
    </row>
    <row r="4885" spans="1:10" x14ac:dyDescent="0.25">
      <c r="A4885" s="23">
        <v>44988</v>
      </c>
      <c r="B4885" s="24">
        <v>1836723</v>
      </c>
      <c r="C4885" s="25" t="s">
        <v>3604</v>
      </c>
      <c r="D4885" s="24">
        <v>2053</v>
      </c>
      <c r="E4885" s="24">
        <v>311.77</v>
      </c>
      <c r="F4885" s="26">
        <v>0.152</v>
      </c>
      <c r="G4885" s="25" t="s">
        <v>1484</v>
      </c>
      <c r="H4885" s="24">
        <v>2770.43</v>
      </c>
      <c r="I4885" s="26">
        <v>0.193</v>
      </c>
      <c r="J4885" s="25" t="b">
        <v>1</v>
      </c>
    </row>
    <row r="4886" spans="1:10" x14ac:dyDescent="0.25">
      <c r="A4886" s="23">
        <v>45205</v>
      </c>
      <c r="B4886" s="24">
        <v>1847841</v>
      </c>
      <c r="C4886" s="25" t="s">
        <v>3605</v>
      </c>
      <c r="D4886" s="24">
        <v>6492</v>
      </c>
      <c r="E4886" s="24">
        <v>984.4</v>
      </c>
      <c r="F4886" s="26">
        <v>0.152</v>
      </c>
      <c r="G4886" s="25" t="s">
        <v>1484</v>
      </c>
      <c r="H4886" s="24">
        <v>2980.26</v>
      </c>
      <c r="I4886" s="26">
        <v>0.40699999999999997</v>
      </c>
      <c r="J4886" s="25" t="b">
        <v>1</v>
      </c>
    </row>
    <row r="4887" spans="1:10" x14ac:dyDescent="0.25">
      <c r="A4887" s="23">
        <v>45103</v>
      </c>
      <c r="B4887" s="24">
        <v>1842560</v>
      </c>
      <c r="C4887" s="25" t="s">
        <v>3606</v>
      </c>
      <c r="D4887" s="24">
        <v>2328</v>
      </c>
      <c r="E4887" s="24">
        <v>353.2</v>
      </c>
      <c r="F4887" s="26">
        <v>0.152</v>
      </c>
      <c r="G4887" s="25" t="s">
        <v>1484</v>
      </c>
      <c r="H4887" s="24">
        <v>4362.16</v>
      </c>
      <c r="I4887" s="26">
        <v>0.13600000000000001</v>
      </c>
      <c r="J4887" s="25" t="b">
        <v>0</v>
      </c>
    </row>
    <row r="4888" spans="1:10" x14ac:dyDescent="0.25">
      <c r="A4888" s="23">
        <v>45014</v>
      </c>
      <c r="B4888" s="24">
        <v>1838148</v>
      </c>
      <c r="C4888" s="25" t="s">
        <v>3607</v>
      </c>
      <c r="D4888" s="24">
        <v>3613</v>
      </c>
      <c r="E4888" s="24">
        <v>547.53</v>
      </c>
      <c r="F4888" s="26">
        <v>0.152</v>
      </c>
      <c r="G4888" s="25" t="s">
        <v>1484</v>
      </c>
      <c r="H4888" s="24">
        <v>45.17</v>
      </c>
      <c r="I4888" s="26">
        <v>0.33700000000000002</v>
      </c>
      <c r="J4888" s="25" t="b">
        <v>1</v>
      </c>
    </row>
    <row r="4889" spans="1:10" x14ac:dyDescent="0.25">
      <c r="A4889" s="23">
        <v>45040</v>
      </c>
      <c r="B4889" s="24">
        <v>1839477</v>
      </c>
      <c r="C4889" s="25" t="s">
        <v>3608</v>
      </c>
      <c r="D4889" s="24">
        <v>12549</v>
      </c>
      <c r="E4889" s="24">
        <v>1908.9</v>
      </c>
      <c r="F4889" s="26">
        <v>0.152</v>
      </c>
      <c r="G4889" s="25" t="s">
        <v>1484</v>
      </c>
      <c r="H4889" s="24">
        <v>14326.97</v>
      </c>
      <c r="I4889" s="26">
        <v>0.189</v>
      </c>
      <c r="J4889" s="25" t="b">
        <v>1</v>
      </c>
    </row>
    <row r="4890" spans="1:10" x14ac:dyDescent="0.25">
      <c r="A4890" s="23">
        <v>45237</v>
      </c>
      <c r="B4890" s="24">
        <v>1849244</v>
      </c>
      <c r="C4890" s="25" t="s">
        <v>3609</v>
      </c>
      <c r="D4890" s="24">
        <v>1840</v>
      </c>
      <c r="E4890" s="24">
        <v>280</v>
      </c>
      <c r="F4890" s="26">
        <v>0.152</v>
      </c>
      <c r="G4890" s="25" t="s">
        <v>1484</v>
      </c>
      <c r="H4890" s="24">
        <v>4379.67</v>
      </c>
      <c r="I4890" s="26">
        <v>0.14000000000000001</v>
      </c>
      <c r="J4890" s="25" t="b">
        <v>0</v>
      </c>
    </row>
    <row r="4891" spans="1:10" x14ac:dyDescent="0.25">
      <c r="A4891" s="23">
        <v>45237</v>
      </c>
      <c r="B4891" s="24">
        <v>1849249</v>
      </c>
      <c r="C4891" s="25" t="s">
        <v>64</v>
      </c>
      <c r="D4891" s="24">
        <v>1840</v>
      </c>
      <c r="E4891" s="24">
        <v>280</v>
      </c>
      <c r="F4891" s="26">
        <v>0.152</v>
      </c>
      <c r="G4891" s="25" t="s">
        <v>1484</v>
      </c>
      <c r="H4891" s="24">
        <v>4530.26</v>
      </c>
      <c r="I4891" s="26">
        <v>0.121</v>
      </c>
      <c r="J4891" s="25" t="b">
        <v>0</v>
      </c>
    </row>
    <row r="4892" spans="1:10" x14ac:dyDescent="0.25">
      <c r="A4892" s="23">
        <v>45246</v>
      </c>
      <c r="B4892" s="24">
        <v>1849663</v>
      </c>
      <c r="C4892" s="25" t="s">
        <v>3335</v>
      </c>
      <c r="D4892" s="24">
        <v>1331.04</v>
      </c>
      <c r="E4892" s="24">
        <v>202.58</v>
      </c>
      <c r="F4892" s="26">
        <v>0.152</v>
      </c>
      <c r="G4892" s="25" t="s">
        <v>1484</v>
      </c>
      <c r="H4892" s="24">
        <v>3627.61</v>
      </c>
      <c r="I4892" s="26">
        <v>0.56499999999999995</v>
      </c>
      <c r="J4892" s="25" t="b">
        <v>1</v>
      </c>
    </row>
    <row r="4893" spans="1:10" x14ac:dyDescent="0.25">
      <c r="A4893" s="23">
        <v>45051</v>
      </c>
      <c r="B4893" s="24">
        <v>1840164</v>
      </c>
      <c r="C4893" s="25" t="s">
        <v>3610</v>
      </c>
      <c r="D4893" s="24">
        <v>20125</v>
      </c>
      <c r="E4893" s="24">
        <v>3051.6</v>
      </c>
      <c r="F4893" s="26">
        <v>0.152</v>
      </c>
      <c r="G4893" s="25" t="s">
        <v>1484</v>
      </c>
      <c r="H4893" s="24">
        <v>2082.5700000000002</v>
      </c>
      <c r="I4893" s="26">
        <v>0.82299999999999995</v>
      </c>
      <c r="J4893" s="25" t="b">
        <v>1</v>
      </c>
    </row>
    <row r="4894" spans="1:10" x14ac:dyDescent="0.25">
      <c r="A4894" s="23">
        <v>45019</v>
      </c>
      <c r="B4894" s="24">
        <v>1838441</v>
      </c>
      <c r="C4894" s="25" t="s">
        <v>3611</v>
      </c>
      <c r="D4894" s="24">
        <v>280.8</v>
      </c>
      <c r="E4894" s="24">
        <v>42.7</v>
      </c>
      <c r="F4894" s="26">
        <v>0.152</v>
      </c>
      <c r="G4894" s="25" t="s">
        <v>1484</v>
      </c>
      <c r="H4894" s="24">
        <v>24.66</v>
      </c>
      <c r="I4894" s="26">
        <v>0.52100000000000002</v>
      </c>
      <c r="J4894" s="25" t="b">
        <v>1</v>
      </c>
    </row>
    <row r="4895" spans="1:10" x14ac:dyDescent="0.25">
      <c r="A4895" s="23">
        <v>44946</v>
      </c>
      <c r="B4895" s="24">
        <v>1834756</v>
      </c>
      <c r="C4895" s="25" t="s">
        <v>3612</v>
      </c>
      <c r="D4895" s="24">
        <v>564</v>
      </c>
      <c r="E4895" s="24">
        <v>85.8</v>
      </c>
      <c r="F4895" s="26">
        <v>0.152</v>
      </c>
      <c r="G4895" s="25" t="s">
        <v>1484</v>
      </c>
      <c r="H4895" s="24">
        <v>195.16</v>
      </c>
      <c r="I4895" s="26">
        <v>0.22</v>
      </c>
      <c r="J4895" s="25" t="b">
        <v>1</v>
      </c>
    </row>
    <row r="4896" spans="1:10" x14ac:dyDescent="0.25">
      <c r="A4896" s="23">
        <v>45072</v>
      </c>
      <c r="B4896" s="24">
        <v>1841225</v>
      </c>
      <c r="C4896" s="25" t="s">
        <v>3613</v>
      </c>
      <c r="D4896" s="24">
        <v>851</v>
      </c>
      <c r="E4896" s="24">
        <v>128.96</v>
      </c>
      <c r="F4896" s="26">
        <v>0.152</v>
      </c>
      <c r="G4896" s="25" t="s">
        <v>1484</v>
      </c>
      <c r="H4896" s="24">
        <v>691.26</v>
      </c>
      <c r="I4896" s="26">
        <v>0.22</v>
      </c>
      <c r="J4896" s="25" t="b">
        <v>1</v>
      </c>
    </row>
    <row r="4897" spans="1:10" x14ac:dyDescent="0.25">
      <c r="A4897" s="23">
        <v>45177</v>
      </c>
      <c r="B4897" s="24">
        <v>1846327</v>
      </c>
      <c r="C4897" s="25" t="s">
        <v>3614</v>
      </c>
      <c r="D4897" s="24">
        <v>304</v>
      </c>
      <c r="E4897" s="24">
        <v>46.1</v>
      </c>
      <c r="F4897" s="26">
        <v>0.152</v>
      </c>
      <c r="G4897" s="25" t="s">
        <v>1484</v>
      </c>
      <c r="H4897" s="24">
        <v>3173.85</v>
      </c>
      <c r="I4897" s="26">
        <v>0.14199999999999999</v>
      </c>
      <c r="J4897" s="25" t="b">
        <v>0</v>
      </c>
    </row>
    <row r="4898" spans="1:10" x14ac:dyDescent="0.25">
      <c r="A4898" s="23">
        <v>45064</v>
      </c>
      <c r="B4898" s="24">
        <v>1840739</v>
      </c>
      <c r="C4898" s="25" t="s">
        <v>3615</v>
      </c>
      <c r="D4898" s="24">
        <v>4677</v>
      </c>
      <c r="E4898" s="24">
        <v>709.37</v>
      </c>
      <c r="F4898" s="26">
        <v>0.152</v>
      </c>
      <c r="G4898" s="25" t="s">
        <v>1484</v>
      </c>
      <c r="H4898" s="24">
        <v>2499.36</v>
      </c>
      <c r="I4898" s="26">
        <v>0.22</v>
      </c>
      <c r="J4898" s="25" t="b">
        <v>1</v>
      </c>
    </row>
    <row r="4899" spans="1:10" x14ac:dyDescent="0.25">
      <c r="A4899" s="23">
        <v>45246</v>
      </c>
      <c r="B4899" s="24">
        <v>1849674</v>
      </c>
      <c r="C4899" s="25" t="s">
        <v>3616</v>
      </c>
      <c r="D4899" s="24">
        <v>50901.8</v>
      </c>
      <c r="E4899" s="24">
        <v>7730.41</v>
      </c>
      <c r="F4899" s="26">
        <v>0.152</v>
      </c>
      <c r="G4899" s="25" t="s">
        <v>1484</v>
      </c>
      <c r="H4899" s="24">
        <v>5480.58</v>
      </c>
      <c r="I4899" s="26">
        <v>0.22</v>
      </c>
      <c r="J4899" s="25" t="b">
        <v>1</v>
      </c>
    </row>
    <row r="4900" spans="1:10" x14ac:dyDescent="0.25">
      <c r="A4900" s="23">
        <v>45258</v>
      </c>
      <c r="B4900" s="24">
        <v>1849971</v>
      </c>
      <c r="C4900" s="25" t="s">
        <v>266</v>
      </c>
      <c r="D4900" s="24">
        <v>876</v>
      </c>
      <c r="E4900" s="24">
        <v>134.03</v>
      </c>
      <c r="F4900" s="26">
        <v>0.153</v>
      </c>
      <c r="G4900" s="25" t="s">
        <v>1484</v>
      </c>
      <c r="H4900" s="24">
        <v>180.14</v>
      </c>
      <c r="I4900" s="26">
        <v>0.10100000000000001</v>
      </c>
      <c r="J4900" s="25" t="b">
        <v>0</v>
      </c>
    </row>
    <row r="4901" spans="1:10" x14ac:dyDescent="0.25">
      <c r="A4901" s="23">
        <v>45022</v>
      </c>
      <c r="B4901" s="24">
        <v>1838633</v>
      </c>
      <c r="C4901" s="25" t="s">
        <v>3617</v>
      </c>
      <c r="D4901" s="24">
        <v>1694.71</v>
      </c>
      <c r="E4901" s="24">
        <v>259.29000000000002</v>
      </c>
      <c r="F4901" s="26">
        <v>0.153</v>
      </c>
      <c r="G4901" s="25" t="s">
        <v>1484</v>
      </c>
      <c r="H4901" s="24">
        <v>62.45</v>
      </c>
      <c r="I4901" s="26">
        <v>1.8819999999999999</v>
      </c>
      <c r="J4901" s="25" t="b">
        <v>1</v>
      </c>
    </row>
    <row r="4902" spans="1:10" x14ac:dyDescent="0.25">
      <c r="A4902" s="23">
        <v>45224</v>
      </c>
      <c r="B4902" s="24">
        <v>1848701</v>
      </c>
      <c r="C4902" s="25" t="s">
        <v>3618</v>
      </c>
      <c r="D4902" s="24">
        <v>13555</v>
      </c>
      <c r="E4902" s="24">
        <v>2073.92</v>
      </c>
      <c r="F4902" s="26">
        <v>0.153</v>
      </c>
      <c r="G4902" s="25" t="s">
        <v>1484</v>
      </c>
      <c r="H4902" s="24">
        <v>131.19999999999999</v>
      </c>
      <c r="I4902" s="26">
        <v>0.22</v>
      </c>
      <c r="J4902" s="25" t="b">
        <v>1</v>
      </c>
    </row>
    <row r="4903" spans="1:10" x14ac:dyDescent="0.25">
      <c r="A4903" s="23">
        <v>45273</v>
      </c>
      <c r="B4903" s="24">
        <v>1850670</v>
      </c>
      <c r="C4903" s="25" t="s">
        <v>154</v>
      </c>
      <c r="D4903" s="24">
        <v>3492</v>
      </c>
      <c r="E4903" s="24">
        <v>534.28</v>
      </c>
      <c r="F4903" s="26">
        <v>0.153</v>
      </c>
      <c r="G4903" s="25" t="s">
        <v>1484</v>
      </c>
      <c r="H4903" s="24">
        <v>7436.43</v>
      </c>
      <c r="I4903" s="26">
        <v>0.19700000000000001</v>
      </c>
      <c r="J4903" s="25" t="b">
        <v>1</v>
      </c>
    </row>
    <row r="4904" spans="1:10" x14ac:dyDescent="0.25">
      <c r="A4904" s="23">
        <v>44974</v>
      </c>
      <c r="B4904" s="24">
        <v>1836053</v>
      </c>
      <c r="C4904" s="25" t="s">
        <v>3619</v>
      </c>
      <c r="D4904" s="24">
        <v>13931.53</v>
      </c>
      <c r="E4904" s="24">
        <v>2131.59</v>
      </c>
      <c r="F4904" s="26">
        <v>0.153</v>
      </c>
      <c r="G4904" s="25" t="s">
        <v>1484</v>
      </c>
      <c r="H4904" s="24">
        <v>7820</v>
      </c>
      <c r="I4904" s="26">
        <v>0.128</v>
      </c>
      <c r="J4904" s="25" t="b">
        <v>0</v>
      </c>
    </row>
    <row r="4905" spans="1:10" x14ac:dyDescent="0.25">
      <c r="A4905" s="23">
        <v>45118</v>
      </c>
      <c r="B4905" s="24">
        <v>1843185</v>
      </c>
      <c r="C4905" s="25" t="s">
        <v>3620</v>
      </c>
      <c r="D4905" s="24">
        <v>5500</v>
      </c>
      <c r="E4905" s="24">
        <v>841.5</v>
      </c>
      <c r="F4905" s="26">
        <v>0.153</v>
      </c>
      <c r="G4905" s="25" t="s">
        <v>1484</v>
      </c>
      <c r="H4905" s="24">
        <v>398.52</v>
      </c>
      <c r="I4905" s="26">
        <v>0.22</v>
      </c>
      <c r="J4905" s="25" t="b">
        <v>1</v>
      </c>
    </row>
    <row r="4906" spans="1:10" x14ac:dyDescent="0.25">
      <c r="A4906" s="23">
        <v>45217</v>
      </c>
      <c r="B4906" s="24">
        <v>1848328</v>
      </c>
      <c r="C4906" s="25" t="s">
        <v>901</v>
      </c>
      <c r="D4906" s="24">
        <v>15886.6</v>
      </c>
      <c r="E4906" s="24">
        <v>2422.92</v>
      </c>
      <c r="F4906" s="26">
        <v>0.153</v>
      </c>
      <c r="G4906" s="25" t="s">
        <v>1484</v>
      </c>
      <c r="H4906" s="24">
        <v>16380.24</v>
      </c>
      <c r="I4906" s="26">
        <v>0.20799999999999999</v>
      </c>
      <c r="J4906" s="25" t="b">
        <v>1</v>
      </c>
    </row>
    <row r="4907" spans="1:10" x14ac:dyDescent="0.25">
      <c r="A4907" s="23">
        <v>45246</v>
      </c>
      <c r="B4907" s="24">
        <v>1849648</v>
      </c>
      <c r="C4907" s="25" t="s">
        <v>3621</v>
      </c>
      <c r="D4907" s="24">
        <v>2990</v>
      </c>
      <c r="E4907" s="24">
        <v>457.47</v>
      </c>
      <c r="F4907" s="26">
        <v>0.153</v>
      </c>
      <c r="G4907" s="25" t="s">
        <v>1484</v>
      </c>
      <c r="H4907" s="24">
        <v>6781.28</v>
      </c>
      <c r="I4907" s="26">
        <v>0.13600000000000001</v>
      </c>
      <c r="J4907" s="25" t="b">
        <v>0</v>
      </c>
    </row>
    <row r="4908" spans="1:10" x14ac:dyDescent="0.25">
      <c r="A4908" s="23">
        <v>45098</v>
      </c>
      <c r="B4908" s="24">
        <v>1842399</v>
      </c>
      <c r="C4908" s="25" t="s">
        <v>3622</v>
      </c>
      <c r="D4908" s="24">
        <v>4400</v>
      </c>
      <c r="E4908" s="24">
        <v>673.2</v>
      </c>
      <c r="F4908" s="26">
        <v>0.153</v>
      </c>
      <c r="G4908" s="25" t="s">
        <v>1484</v>
      </c>
      <c r="H4908" s="24">
        <v>4117.37</v>
      </c>
      <c r="I4908" s="26">
        <v>0.183</v>
      </c>
      <c r="J4908" s="25" t="b">
        <v>1</v>
      </c>
    </row>
    <row r="4909" spans="1:10" x14ac:dyDescent="0.25">
      <c r="A4909" s="23">
        <v>45159</v>
      </c>
      <c r="B4909" s="24">
        <v>1845293</v>
      </c>
      <c r="C4909" s="25" t="s">
        <v>3623</v>
      </c>
      <c r="D4909" s="24">
        <v>4158</v>
      </c>
      <c r="E4909" s="24">
        <v>636.16999999999996</v>
      </c>
      <c r="F4909" s="26">
        <v>0.153</v>
      </c>
      <c r="G4909" s="25" t="s">
        <v>1484</v>
      </c>
      <c r="H4909" s="24">
        <v>90.2</v>
      </c>
      <c r="I4909" s="26">
        <v>0.22</v>
      </c>
      <c r="J4909" s="25" t="b">
        <v>1</v>
      </c>
    </row>
    <row r="4910" spans="1:10" x14ac:dyDescent="0.25">
      <c r="A4910" s="23">
        <v>45209</v>
      </c>
      <c r="B4910" s="24">
        <v>1847966</v>
      </c>
      <c r="C4910" s="25" t="s">
        <v>3624</v>
      </c>
      <c r="D4910" s="24">
        <v>208</v>
      </c>
      <c r="E4910" s="24">
        <v>31.82</v>
      </c>
      <c r="F4910" s="26">
        <v>0.153</v>
      </c>
      <c r="G4910" s="25" t="s">
        <v>1484</v>
      </c>
      <c r="H4910" s="24">
        <v>0</v>
      </c>
      <c r="I4910" s="26">
        <v>0</v>
      </c>
      <c r="J4910" s="25" t="b">
        <v>0</v>
      </c>
    </row>
    <row r="4911" spans="1:10" x14ac:dyDescent="0.25">
      <c r="A4911" s="23">
        <v>45194</v>
      </c>
      <c r="B4911" s="24">
        <v>1847153</v>
      </c>
      <c r="C4911" s="25" t="s">
        <v>3625</v>
      </c>
      <c r="D4911" s="24">
        <v>8242.14</v>
      </c>
      <c r="E4911" s="24">
        <v>1261.18</v>
      </c>
      <c r="F4911" s="26">
        <v>0.153</v>
      </c>
      <c r="G4911" s="25" t="s">
        <v>1484</v>
      </c>
      <c r="H4911" s="24">
        <v>2310.7600000000002</v>
      </c>
      <c r="I4911" s="26">
        <v>0.22</v>
      </c>
      <c r="J4911" s="25" t="b">
        <v>1</v>
      </c>
    </row>
    <row r="4912" spans="1:10" x14ac:dyDescent="0.25">
      <c r="A4912" s="23">
        <v>45006</v>
      </c>
      <c r="B4912" s="24">
        <v>1837761</v>
      </c>
      <c r="C4912" s="25" t="s">
        <v>3626</v>
      </c>
      <c r="D4912" s="24">
        <v>10376</v>
      </c>
      <c r="E4912" s="24">
        <v>1590.23</v>
      </c>
      <c r="F4912" s="26">
        <v>0.153</v>
      </c>
      <c r="G4912" s="25" t="s">
        <v>1484</v>
      </c>
      <c r="H4912" s="24">
        <v>17906.16</v>
      </c>
      <c r="I4912" s="26">
        <v>0.22500000000000001</v>
      </c>
      <c r="J4912" s="25" t="b">
        <v>1</v>
      </c>
    </row>
    <row r="4913" spans="1:10" x14ac:dyDescent="0.25">
      <c r="A4913" s="23">
        <v>45153</v>
      </c>
      <c r="B4913" s="24">
        <v>1845009</v>
      </c>
      <c r="C4913" s="25" t="s">
        <v>3627</v>
      </c>
      <c r="D4913" s="24">
        <v>4448</v>
      </c>
      <c r="E4913" s="24">
        <v>680.54</v>
      </c>
      <c r="F4913" s="26">
        <v>0.153</v>
      </c>
      <c r="G4913" s="25" t="s">
        <v>1484</v>
      </c>
      <c r="H4913" s="24">
        <v>2556.21</v>
      </c>
      <c r="I4913" s="26">
        <v>0.19500000000000001</v>
      </c>
      <c r="J4913" s="25" t="b">
        <v>1</v>
      </c>
    </row>
    <row r="4914" spans="1:10" x14ac:dyDescent="0.25">
      <c r="A4914" s="23">
        <v>45289</v>
      </c>
      <c r="B4914" s="24">
        <v>1851164</v>
      </c>
      <c r="C4914" s="25" t="s">
        <v>3628</v>
      </c>
      <c r="D4914" s="24">
        <v>2711</v>
      </c>
      <c r="E4914" s="24">
        <v>414.78</v>
      </c>
      <c r="F4914" s="26">
        <v>0.153</v>
      </c>
      <c r="G4914" s="25" t="s">
        <v>1484</v>
      </c>
      <c r="H4914" s="24">
        <v>2958.56</v>
      </c>
      <c r="I4914" s="26">
        <v>0.13600000000000001</v>
      </c>
      <c r="J4914" s="25" t="b">
        <v>0</v>
      </c>
    </row>
    <row r="4915" spans="1:10" x14ac:dyDescent="0.25">
      <c r="A4915" s="23">
        <v>45005</v>
      </c>
      <c r="B4915" s="24">
        <v>1837665</v>
      </c>
      <c r="C4915" s="25" t="s">
        <v>3629</v>
      </c>
      <c r="D4915" s="24">
        <v>8870.5</v>
      </c>
      <c r="E4915" s="24">
        <v>1353.31</v>
      </c>
      <c r="F4915" s="26">
        <v>0.153</v>
      </c>
      <c r="G4915" s="25" t="s">
        <v>1484</v>
      </c>
      <c r="H4915" s="24">
        <v>542.48</v>
      </c>
      <c r="I4915" s="26">
        <v>0.14199999999999999</v>
      </c>
      <c r="J4915" s="25" t="b">
        <v>0</v>
      </c>
    </row>
    <row r="4916" spans="1:10" x14ac:dyDescent="0.25">
      <c r="A4916" s="23">
        <v>45243</v>
      </c>
      <c r="B4916" s="24">
        <v>1849478</v>
      </c>
      <c r="C4916" s="25" t="s">
        <v>3630</v>
      </c>
      <c r="D4916" s="24">
        <v>8182</v>
      </c>
      <c r="E4916" s="24">
        <v>1251.8499999999999</v>
      </c>
      <c r="F4916" s="26">
        <v>0.153</v>
      </c>
      <c r="G4916" s="25" t="s">
        <v>1484</v>
      </c>
      <c r="H4916" s="24">
        <v>634.61</v>
      </c>
      <c r="I4916" s="26">
        <v>0.27300000000000002</v>
      </c>
      <c r="J4916" s="25" t="b">
        <v>1</v>
      </c>
    </row>
    <row r="4917" spans="1:10" x14ac:dyDescent="0.25">
      <c r="A4917" s="23">
        <v>45236</v>
      </c>
      <c r="B4917" s="24">
        <v>1849181</v>
      </c>
      <c r="C4917" s="25" t="s">
        <v>832</v>
      </c>
      <c r="D4917" s="24">
        <v>275.7</v>
      </c>
      <c r="E4917" s="24">
        <v>42.2</v>
      </c>
      <c r="F4917" s="26">
        <v>0.153</v>
      </c>
      <c r="G4917" s="25" t="s">
        <v>1484</v>
      </c>
      <c r="H4917" s="24">
        <v>0</v>
      </c>
      <c r="I4917" s="26">
        <v>0</v>
      </c>
      <c r="J4917" s="25" t="b">
        <v>0</v>
      </c>
    </row>
    <row r="4918" spans="1:10" x14ac:dyDescent="0.25">
      <c r="A4918" s="23">
        <v>45119</v>
      </c>
      <c r="B4918" s="24">
        <v>1843282</v>
      </c>
      <c r="C4918" s="25" t="s">
        <v>3631</v>
      </c>
      <c r="D4918" s="24">
        <v>11000</v>
      </c>
      <c r="E4918" s="24">
        <v>1682.64</v>
      </c>
      <c r="F4918" s="26">
        <v>0.153</v>
      </c>
      <c r="G4918" s="25" t="s">
        <v>1484</v>
      </c>
      <c r="H4918" s="24">
        <v>5967.96</v>
      </c>
      <c r="I4918" s="26">
        <v>0.22</v>
      </c>
      <c r="J4918" s="25" t="b">
        <v>1</v>
      </c>
    </row>
    <row r="4919" spans="1:10" x14ac:dyDescent="0.25">
      <c r="A4919" s="23">
        <v>45170</v>
      </c>
      <c r="B4919" s="24">
        <v>1845987</v>
      </c>
      <c r="C4919" s="25" t="s">
        <v>97</v>
      </c>
      <c r="D4919" s="24">
        <v>1832</v>
      </c>
      <c r="E4919" s="24">
        <v>280.3</v>
      </c>
      <c r="F4919" s="26">
        <v>0.153</v>
      </c>
      <c r="G4919" s="25" t="s">
        <v>1484</v>
      </c>
      <c r="H4919" s="24">
        <v>0</v>
      </c>
      <c r="I4919" s="26">
        <v>0</v>
      </c>
      <c r="J4919" s="25" t="b">
        <v>0</v>
      </c>
    </row>
    <row r="4920" spans="1:10" x14ac:dyDescent="0.25">
      <c r="A4920" s="23">
        <v>45016</v>
      </c>
      <c r="B4920" s="24">
        <v>1838369</v>
      </c>
      <c r="C4920" s="25" t="s">
        <v>3632</v>
      </c>
      <c r="D4920" s="24">
        <v>32773</v>
      </c>
      <c r="E4920" s="24">
        <v>5026</v>
      </c>
      <c r="F4920" s="26">
        <v>0.153</v>
      </c>
      <c r="G4920" s="25" t="s">
        <v>1484</v>
      </c>
      <c r="H4920" s="24">
        <v>1660.5</v>
      </c>
      <c r="I4920" s="26">
        <v>0.22</v>
      </c>
      <c r="J4920" s="25" t="b">
        <v>1</v>
      </c>
    </row>
    <row r="4921" spans="1:10" x14ac:dyDescent="0.25">
      <c r="A4921" s="23">
        <v>45184</v>
      </c>
      <c r="B4921" s="24">
        <v>1846780</v>
      </c>
      <c r="C4921" s="25" t="s">
        <v>1830</v>
      </c>
      <c r="D4921" s="24">
        <v>6812</v>
      </c>
      <c r="E4921" s="24">
        <v>1044.33</v>
      </c>
      <c r="F4921" s="26">
        <v>0.153</v>
      </c>
      <c r="G4921" s="25" t="s">
        <v>1484</v>
      </c>
      <c r="H4921" s="24">
        <v>402.89</v>
      </c>
      <c r="I4921" s="26">
        <v>0.20599999999999999</v>
      </c>
      <c r="J4921" s="25" t="b">
        <v>1</v>
      </c>
    </row>
    <row r="4922" spans="1:10" x14ac:dyDescent="0.25">
      <c r="A4922" s="23">
        <v>45162</v>
      </c>
      <c r="B4922" s="24">
        <v>1845507</v>
      </c>
      <c r="C4922" s="25" t="s">
        <v>3633</v>
      </c>
      <c r="D4922" s="24">
        <v>14524</v>
      </c>
      <c r="E4922" s="24">
        <v>2215.33</v>
      </c>
      <c r="F4922" s="26">
        <v>0.153</v>
      </c>
      <c r="G4922" s="25" t="s">
        <v>1484</v>
      </c>
      <c r="H4922" s="24">
        <v>701.92</v>
      </c>
      <c r="I4922" s="26">
        <v>0.22</v>
      </c>
      <c r="J4922" s="25" t="b">
        <v>1</v>
      </c>
    </row>
    <row r="4923" spans="1:10" x14ac:dyDescent="0.25">
      <c r="A4923" s="23">
        <v>45091</v>
      </c>
      <c r="B4923" s="24">
        <v>1842104</v>
      </c>
      <c r="C4923" s="25" t="s">
        <v>3634</v>
      </c>
      <c r="D4923" s="24">
        <v>28820</v>
      </c>
      <c r="E4923" s="24">
        <v>4411.2700000000004</v>
      </c>
      <c r="F4923" s="26">
        <v>0.153</v>
      </c>
      <c r="G4923" s="25" t="s">
        <v>1484</v>
      </c>
      <c r="H4923" s="24">
        <v>22867.24</v>
      </c>
      <c r="I4923" s="26">
        <v>0.315</v>
      </c>
      <c r="J4923" s="25" t="b">
        <v>1</v>
      </c>
    </row>
    <row r="4924" spans="1:10" x14ac:dyDescent="0.25">
      <c r="A4924" s="23">
        <v>45100</v>
      </c>
      <c r="B4924" s="24">
        <v>1842475</v>
      </c>
      <c r="C4924" s="25" t="s">
        <v>3635</v>
      </c>
      <c r="D4924" s="24">
        <v>13555</v>
      </c>
      <c r="E4924" s="24">
        <v>2073.92</v>
      </c>
      <c r="F4924" s="26">
        <v>0.153</v>
      </c>
      <c r="G4924" s="25" t="s">
        <v>1484</v>
      </c>
      <c r="H4924" s="24">
        <v>6380.82</v>
      </c>
      <c r="I4924" s="26">
        <v>0.22</v>
      </c>
      <c r="J4924" s="25" t="b">
        <v>1</v>
      </c>
    </row>
    <row r="4925" spans="1:10" x14ac:dyDescent="0.25">
      <c r="A4925" s="23">
        <v>45043</v>
      </c>
      <c r="B4925" s="24">
        <v>1839692</v>
      </c>
      <c r="C4925" s="25" t="s">
        <v>3636</v>
      </c>
      <c r="D4925" s="24">
        <v>2710</v>
      </c>
      <c r="E4925" s="24">
        <v>414.63</v>
      </c>
      <c r="F4925" s="26">
        <v>0.153</v>
      </c>
      <c r="G4925" s="25" t="s">
        <v>1484</v>
      </c>
      <c r="H4925" s="24">
        <v>1377.6</v>
      </c>
      <c r="I4925" s="26">
        <v>0.22</v>
      </c>
      <c r="J4925" s="25" t="b">
        <v>1</v>
      </c>
    </row>
    <row r="4926" spans="1:10" x14ac:dyDescent="0.25">
      <c r="A4926" s="23">
        <v>45072</v>
      </c>
      <c r="B4926" s="24">
        <v>1841209</v>
      </c>
      <c r="C4926" s="25" t="s">
        <v>3637</v>
      </c>
      <c r="D4926" s="24">
        <v>2339</v>
      </c>
      <c r="E4926" s="24">
        <v>357.87</v>
      </c>
      <c r="F4926" s="26">
        <v>0.153</v>
      </c>
      <c r="G4926" s="25" t="s">
        <v>1484</v>
      </c>
      <c r="H4926" s="24">
        <v>3012.68</v>
      </c>
      <c r="I4926" s="26">
        <v>0.22</v>
      </c>
      <c r="J4926" s="25" t="b">
        <v>1</v>
      </c>
    </row>
    <row r="4927" spans="1:10" x14ac:dyDescent="0.25">
      <c r="A4927" s="23">
        <v>45043</v>
      </c>
      <c r="B4927" s="24">
        <v>1839705</v>
      </c>
      <c r="C4927" s="25" t="s">
        <v>3638</v>
      </c>
      <c r="D4927" s="24">
        <v>3795</v>
      </c>
      <c r="E4927" s="24">
        <v>580.64</v>
      </c>
      <c r="F4927" s="26">
        <v>0.153</v>
      </c>
      <c r="G4927" s="25" t="s">
        <v>1484</v>
      </c>
      <c r="H4927" s="24">
        <v>6535.84</v>
      </c>
      <c r="I4927" s="26">
        <v>0.20499999999999999</v>
      </c>
      <c r="J4927" s="25" t="b">
        <v>1</v>
      </c>
    </row>
    <row r="4928" spans="1:10" x14ac:dyDescent="0.25">
      <c r="A4928" s="23">
        <v>45170</v>
      </c>
      <c r="B4928" s="24">
        <v>1846017</v>
      </c>
      <c r="C4928" s="25" t="s">
        <v>3639</v>
      </c>
      <c r="D4928" s="24">
        <v>11000</v>
      </c>
      <c r="E4928" s="24">
        <v>1683</v>
      </c>
      <c r="F4928" s="26">
        <v>0.153</v>
      </c>
      <c r="G4928" s="25" t="s">
        <v>1484</v>
      </c>
      <c r="H4928" s="24">
        <v>388.68</v>
      </c>
      <c r="I4928" s="26">
        <v>0.22</v>
      </c>
      <c r="J4928" s="25" t="b">
        <v>1</v>
      </c>
    </row>
    <row r="4929" spans="1:10" x14ac:dyDescent="0.25">
      <c r="A4929" s="23">
        <v>44971</v>
      </c>
      <c r="B4929" s="24">
        <v>1835911</v>
      </c>
      <c r="C4929" s="25" t="s">
        <v>3640</v>
      </c>
      <c r="D4929" s="24">
        <v>2352</v>
      </c>
      <c r="E4929" s="24">
        <v>359.86</v>
      </c>
      <c r="F4929" s="26">
        <v>0.153</v>
      </c>
      <c r="G4929" s="25" t="s">
        <v>1484</v>
      </c>
      <c r="H4929" s="24">
        <v>3510.01</v>
      </c>
      <c r="I4929" s="26">
        <v>0.23300000000000001</v>
      </c>
      <c r="J4929" s="25" t="b">
        <v>1</v>
      </c>
    </row>
    <row r="4930" spans="1:10" x14ac:dyDescent="0.25">
      <c r="A4930" s="23">
        <v>45216</v>
      </c>
      <c r="B4930" s="24">
        <v>1848289</v>
      </c>
      <c r="C4930" s="25" t="s">
        <v>3641</v>
      </c>
      <c r="D4930" s="24">
        <v>4366</v>
      </c>
      <c r="E4930" s="24">
        <v>668</v>
      </c>
      <c r="F4930" s="26">
        <v>0.153</v>
      </c>
      <c r="G4930" s="25" t="s">
        <v>1484</v>
      </c>
      <c r="H4930" s="24">
        <v>318.98</v>
      </c>
      <c r="I4930" s="26">
        <v>0.22</v>
      </c>
      <c r="J4930" s="25" t="b">
        <v>1</v>
      </c>
    </row>
    <row r="4931" spans="1:10" x14ac:dyDescent="0.25">
      <c r="A4931" s="23">
        <v>45047</v>
      </c>
      <c r="B4931" s="24">
        <v>1839914</v>
      </c>
      <c r="C4931" s="25" t="s">
        <v>3642</v>
      </c>
      <c r="D4931" s="24">
        <v>4366</v>
      </c>
      <c r="E4931" s="24">
        <v>669.57</v>
      </c>
      <c r="F4931" s="26">
        <v>0.153</v>
      </c>
      <c r="G4931" s="25" t="s">
        <v>1484</v>
      </c>
      <c r="H4931" s="24">
        <v>1708.88</v>
      </c>
      <c r="I4931" s="26">
        <v>0.22</v>
      </c>
      <c r="J4931" s="25" t="b">
        <v>1</v>
      </c>
    </row>
    <row r="4932" spans="1:10" x14ac:dyDescent="0.25">
      <c r="A4932" s="23">
        <v>45189</v>
      </c>
      <c r="B4932" s="24">
        <v>1846923</v>
      </c>
      <c r="C4932" s="25" t="s">
        <v>3643</v>
      </c>
      <c r="D4932" s="24">
        <v>2691.37</v>
      </c>
      <c r="E4932" s="24">
        <v>412.34</v>
      </c>
      <c r="F4932" s="26">
        <v>0.153</v>
      </c>
      <c r="G4932" s="25" t="s">
        <v>1484</v>
      </c>
      <c r="H4932" s="24">
        <v>787.2</v>
      </c>
      <c r="I4932" s="26">
        <v>0.22</v>
      </c>
      <c r="J4932" s="25" t="b">
        <v>1</v>
      </c>
    </row>
    <row r="4933" spans="1:10" x14ac:dyDescent="0.25">
      <c r="A4933" s="23">
        <v>45162</v>
      </c>
      <c r="B4933" s="24">
        <v>1845545</v>
      </c>
      <c r="C4933" s="25" t="s">
        <v>3644</v>
      </c>
      <c r="D4933" s="24">
        <v>2800</v>
      </c>
      <c r="E4933" s="24">
        <v>428.4</v>
      </c>
      <c r="F4933" s="26">
        <v>0.153</v>
      </c>
      <c r="G4933" s="25" t="s">
        <v>1484</v>
      </c>
      <c r="H4933" s="24">
        <v>46335.01</v>
      </c>
      <c r="I4933" s="26">
        <v>0.20499999999999999</v>
      </c>
      <c r="J4933" s="25" t="b">
        <v>1</v>
      </c>
    </row>
    <row r="4934" spans="1:10" x14ac:dyDescent="0.25">
      <c r="A4934" s="23">
        <v>44965</v>
      </c>
      <c r="B4934" s="24">
        <v>1835622</v>
      </c>
      <c r="C4934" s="25" t="s">
        <v>3645</v>
      </c>
      <c r="D4934" s="24">
        <v>7278</v>
      </c>
      <c r="E4934" s="24">
        <v>1116</v>
      </c>
      <c r="F4934" s="26">
        <v>0.153</v>
      </c>
      <c r="G4934" s="25" t="s">
        <v>1484</v>
      </c>
      <c r="H4934" s="24">
        <v>388.68</v>
      </c>
      <c r="I4934" s="26">
        <v>0.22</v>
      </c>
      <c r="J4934" s="25" t="b">
        <v>1</v>
      </c>
    </row>
    <row r="4935" spans="1:10" x14ac:dyDescent="0.25">
      <c r="A4935" s="23">
        <v>45266</v>
      </c>
      <c r="B4935" s="24">
        <v>1850385</v>
      </c>
      <c r="C4935" s="25" t="s">
        <v>3646</v>
      </c>
      <c r="D4935" s="24">
        <v>2600</v>
      </c>
      <c r="E4935" s="24">
        <v>397.8</v>
      </c>
      <c r="F4935" s="26">
        <v>0.153</v>
      </c>
      <c r="G4935" s="25" t="s">
        <v>1484</v>
      </c>
      <c r="H4935" s="24">
        <v>0</v>
      </c>
      <c r="I4935" s="26">
        <v>0</v>
      </c>
      <c r="J4935" s="25" t="b">
        <v>0</v>
      </c>
    </row>
    <row r="4936" spans="1:10" x14ac:dyDescent="0.25">
      <c r="A4936" s="23">
        <v>45145</v>
      </c>
      <c r="B4936" s="24">
        <v>1844561</v>
      </c>
      <c r="C4936" s="25" t="s">
        <v>1350</v>
      </c>
      <c r="D4936" s="24">
        <v>22494</v>
      </c>
      <c r="E4936" s="24">
        <v>3445.33</v>
      </c>
      <c r="F4936" s="26">
        <v>0.153</v>
      </c>
      <c r="G4936" s="25" t="s">
        <v>1484</v>
      </c>
      <c r="H4936" s="24">
        <v>519.05999999999995</v>
      </c>
      <c r="I4936" s="26">
        <v>0.22</v>
      </c>
      <c r="J4936" s="25" t="b">
        <v>1</v>
      </c>
    </row>
    <row r="4937" spans="1:10" x14ac:dyDescent="0.25">
      <c r="A4937" s="23">
        <v>45232</v>
      </c>
      <c r="B4937" s="24">
        <v>1849103</v>
      </c>
      <c r="C4937" s="25" t="s">
        <v>3647</v>
      </c>
      <c r="D4937" s="24">
        <v>2007</v>
      </c>
      <c r="E4937" s="24">
        <v>307.07</v>
      </c>
      <c r="F4937" s="26">
        <v>0.153</v>
      </c>
      <c r="G4937" s="25" t="s">
        <v>1484</v>
      </c>
      <c r="H4937" s="24">
        <v>1284.1199999999999</v>
      </c>
      <c r="I4937" s="26">
        <v>0.22</v>
      </c>
      <c r="J4937" s="25" t="b">
        <v>1</v>
      </c>
    </row>
    <row r="4938" spans="1:10" x14ac:dyDescent="0.25">
      <c r="A4938" s="23">
        <v>44959</v>
      </c>
      <c r="B4938" s="24">
        <v>1835337</v>
      </c>
      <c r="C4938" s="25" t="s">
        <v>3648</v>
      </c>
      <c r="D4938" s="24">
        <v>5422</v>
      </c>
      <c r="E4938" s="24">
        <v>829.57</v>
      </c>
      <c r="F4938" s="26">
        <v>0.153</v>
      </c>
      <c r="G4938" s="25" t="s">
        <v>1484</v>
      </c>
      <c r="H4938" s="24">
        <v>6863.35</v>
      </c>
      <c r="I4938" s="26">
        <v>0.33400000000000002</v>
      </c>
      <c r="J4938" s="25" t="b">
        <v>1</v>
      </c>
    </row>
    <row r="4939" spans="1:10" x14ac:dyDescent="0.25">
      <c r="A4939" s="23">
        <v>44984</v>
      </c>
      <c r="B4939" s="24">
        <v>1836503</v>
      </c>
      <c r="C4939" s="25" t="s">
        <v>3649</v>
      </c>
      <c r="D4939" s="24">
        <v>14324</v>
      </c>
      <c r="E4939" s="24">
        <v>2191.5700000000002</v>
      </c>
      <c r="F4939" s="26">
        <v>0.153</v>
      </c>
      <c r="G4939" s="25" t="s">
        <v>1484</v>
      </c>
      <c r="H4939" s="24">
        <v>425.76</v>
      </c>
      <c r="I4939" s="26">
        <v>0.40699999999999997</v>
      </c>
      <c r="J4939" s="25" t="b">
        <v>1</v>
      </c>
    </row>
    <row r="4940" spans="1:10" x14ac:dyDescent="0.25">
      <c r="A4940" s="23">
        <v>45078</v>
      </c>
      <c r="B4940" s="24">
        <v>1841465</v>
      </c>
      <c r="C4940" s="25" t="s">
        <v>3650</v>
      </c>
      <c r="D4940" s="24">
        <v>9258</v>
      </c>
      <c r="E4940" s="24">
        <v>1413.2</v>
      </c>
      <c r="F4940" s="26">
        <v>0.153</v>
      </c>
      <c r="G4940" s="25" t="s">
        <v>1484</v>
      </c>
      <c r="H4940" s="24">
        <v>1357.74</v>
      </c>
      <c r="I4940" s="26">
        <v>0.23699999999999999</v>
      </c>
      <c r="J4940" s="25" t="b">
        <v>1</v>
      </c>
    </row>
    <row r="4941" spans="1:10" x14ac:dyDescent="0.25">
      <c r="A4941" s="23">
        <v>45197</v>
      </c>
      <c r="B4941" s="24">
        <v>1847408</v>
      </c>
      <c r="C4941" s="25" t="s">
        <v>3651</v>
      </c>
      <c r="D4941" s="24">
        <v>3097.51</v>
      </c>
      <c r="E4941" s="24">
        <v>473.92</v>
      </c>
      <c r="F4941" s="26">
        <v>0.153</v>
      </c>
      <c r="G4941" s="25" t="s">
        <v>1484</v>
      </c>
      <c r="H4941" s="24">
        <v>348.42</v>
      </c>
      <c r="I4941" s="26">
        <v>0.495</v>
      </c>
      <c r="J4941" s="25" t="b">
        <v>1</v>
      </c>
    </row>
    <row r="4942" spans="1:10" x14ac:dyDescent="0.25">
      <c r="A4942" s="23">
        <v>45009</v>
      </c>
      <c r="B4942" s="24">
        <v>1837922</v>
      </c>
      <c r="C4942" s="25" t="s">
        <v>3652</v>
      </c>
      <c r="D4942" s="24">
        <v>10804</v>
      </c>
      <c r="E4942" s="24">
        <v>1653.01</v>
      </c>
      <c r="F4942" s="26">
        <v>0.153</v>
      </c>
      <c r="G4942" s="25" t="s">
        <v>1484</v>
      </c>
      <c r="H4942" s="24">
        <v>17389.07</v>
      </c>
      <c r="I4942" s="26">
        <v>7.3999999999999996E-2</v>
      </c>
      <c r="J4942" s="25" t="b">
        <v>0</v>
      </c>
    </row>
    <row r="4943" spans="1:10" x14ac:dyDescent="0.25">
      <c r="A4943" s="23">
        <v>45190</v>
      </c>
      <c r="B4943" s="24">
        <v>1846989</v>
      </c>
      <c r="C4943" s="25" t="s">
        <v>204</v>
      </c>
      <c r="D4943" s="24">
        <v>2007</v>
      </c>
      <c r="E4943" s="24">
        <v>307.06</v>
      </c>
      <c r="F4943" s="26">
        <v>0.153</v>
      </c>
      <c r="G4943" s="25" t="s">
        <v>1484</v>
      </c>
      <c r="H4943" s="24">
        <v>1114.3800000000001</v>
      </c>
      <c r="I4943" s="26">
        <v>0.22</v>
      </c>
      <c r="J4943" s="25" t="b">
        <v>1</v>
      </c>
    </row>
    <row r="4944" spans="1:10" x14ac:dyDescent="0.25">
      <c r="A4944" s="23">
        <v>45201</v>
      </c>
      <c r="B4944" s="24">
        <v>1847541</v>
      </c>
      <c r="C4944" s="25" t="s">
        <v>3653</v>
      </c>
      <c r="D4944" s="24">
        <v>2600</v>
      </c>
      <c r="E4944" s="24">
        <v>397.8</v>
      </c>
      <c r="F4944" s="26">
        <v>0.153</v>
      </c>
      <c r="G4944" s="25" t="s">
        <v>1484</v>
      </c>
      <c r="H4944" s="24">
        <v>292.77999999999997</v>
      </c>
      <c r="I4944" s="26">
        <v>0.17799999999999999</v>
      </c>
      <c r="J4944" s="25" t="b">
        <v>0</v>
      </c>
    </row>
    <row r="4945" spans="1:10" x14ac:dyDescent="0.25">
      <c r="A4945" s="23">
        <v>45232</v>
      </c>
      <c r="B4945" s="24">
        <v>1849070</v>
      </c>
      <c r="C4945" s="25" t="s">
        <v>631</v>
      </c>
      <c r="D4945" s="24">
        <v>11613</v>
      </c>
      <c r="E4945" s="24">
        <v>1776.79</v>
      </c>
      <c r="F4945" s="26">
        <v>0.153</v>
      </c>
      <c r="G4945" s="25" t="s">
        <v>1484</v>
      </c>
      <c r="H4945" s="24">
        <v>149.88999999999999</v>
      </c>
      <c r="I4945" s="26">
        <v>0.22800000000000001</v>
      </c>
      <c r="J4945" s="25" t="b">
        <v>1</v>
      </c>
    </row>
    <row r="4946" spans="1:10" x14ac:dyDescent="0.25">
      <c r="A4946" s="23">
        <v>45033</v>
      </c>
      <c r="B4946" s="24">
        <v>1839087</v>
      </c>
      <c r="C4946" s="25" t="s">
        <v>3654</v>
      </c>
      <c r="D4946" s="24">
        <v>2328</v>
      </c>
      <c r="E4946" s="24">
        <v>356.18</v>
      </c>
      <c r="F4946" s="26">
        <v>0.153</v>
      </c>
      <c r="G4946" s="25" t="s">
        <v>1484</v>
      </c>
      <c r="H4946" s="24">
        <v>3052.7</v>
      </c>
      <c r="I4946" s="26">
        <v>0.17199999999999999</v>
      </c>
      <c r="J4946" s="25" t="b">
        <v>0</v>
      </c>
    </row>
    <row r="4947" spans="1:10" x14ac:dyDescent="0.25">
      <c r="A4947" s="23">
        <v>44994</v>
      </c>
      <c r="B4947" s="24">
        <v>1837199</v>
      </c>
      <c r="C4947" s="25" t="s">
        <v>3655</v>
      </c>
      <c r="D4947" s="24">
        <v>4936</v>
      </c>
      <c r="E4947" s="24">
        <v>753.83</v>
      </c>
      <c r="F4947" s="26">
        <v>0.153</v>
      </c>
      <c r="G4947" s="25" t="s">
        <v>1484</v>
      </c>
      <c r="H4947" s="24">
        <v>1262.8</v>
      </c>
      <c r="I4947" s="26">
        <v>0.22</v>
      </c>
      <c r="J4947" s="25" t="b">
        <v>1</v>
      </c>
    </row>
    <row r="4948" spans="1:10" x14ac:dyDescent="0.25">
      <c r="A4948" s="23">
        <v>45105</v>
      </c>
      <c r="B4948" s="24">
        <v>1842678</v>
      </c>
      <c r="C4948" s="25" t="s">
        <v>3656</v>
      </c>
      <c r="D4948" s="24">
        <v>2787</v>
      </c>
      <c r="E4948" s="24">
        <v>426.41</v>
      </c>
      <c r="F4948" s="26">
        <v>0.153</v>
      </c>
      <c r="G4948" s="25" t="s">
        <v>1484</v>
      </c>
      <c r="H4948" s="24">
        <v>31490.42</v>
      </c>
      <c r="I4948" s="26">
        <v>4.9000000000000002E-2</v>
      </c>
      <c r="J4948" s="25" t="b">
        <v>0</v>
      </c>
    </row>
    <row r="4949" spans="1:10" x14ac:dyDescent="0.25">
      <c r="A4949" s="23">
        <v>45181</v>
      </c>
      <c r="B4949" s="24">
        <v>1846465</v>
      </c>
      <c r="C4949" s="25" t="s">
        <v>3657</v>
      </c>
      <c r="D4949" s="24">
        <v>2193.48</v>
      </c>
      <c r="E4949" s="24">
        <v>335.6</v>
      </c>
      <c r="F4949" s="26">
        <v>0.153</v>
      </c>
      <c r="G4949" s="25" t="s">
        <v>1484</v>
      </c>
      <c r="H4949" s="24">
        <v>860.66</v>
      </c>
      <c r="I4949" s="26">
        <v>1.2370000000000001</v>
      </c>
      <c r="J4949" s="25" t="b">
        <v>1</v>
      </c>
    </row>
    <row r="4950" spans="1:10" x14ac:dyDescent="0.25">
      <c r="A4950" s="23">
        <v>44988</v>
      </c>
      <c r="B4950" s="24">
        <v>1836737</v>
      </c>
      <c r="C4950" s="25" t="s">
        <v>697</v>
      </c>
      <c r="D4950" s="24">
        <v>9801</v>
      </c>
      <c r="E4950" s="24">
        <v>1500.86</v>
      </c>
      <c r="F4950" s="26">
        <v>0.153</v>
      </c>
      <c r="G4950" s="25" t="s">
        <v>1484</v>
      </c>
      <c r="H4950" s="24">
        <v>14642.74</v>
      </c>
      <c r="I4950" s="26">
        <v>0.218</v>
      </c>
      <c r="J4950" s="25" t="b">
        <v>1</v>
      </c>
    </row>
    <row r="4951" spans="1:10" x14ac:dyDescent="0.25">
      <c r="A4951" s="23">
        <v>44951</v>
      </c>
      <c r="B4951" s="24">
        <v>1834929</v>
      </c>
      <c r="C4951" s="25" t="s">
        <v>3658</v>
      </c>
      <c r="D4951" s="24">
        <v>4243.09</v>
      </c>
      <c r="E4951" s="24">
        <v>649.19000000000005</v>
      </c>
      <c r="F4951" s="26">
        <v>0.153</v>
      </c>
      <c r="G4951" s="25" t="s">
        <v>1484</v>
      </c>
      <c r="H4951" s="24">
        <v>3637.27</v>
      </c>
      <c r="I4951" s="26">
        <v>0.59499999999999997</v>
      </c>
      <c r="J4951" s="25" t="b">
        <v>1</v>
      </c>
    </row>
    <row r="4952" spans="1:10" x14ac:dyDescent="0.25">
      <c r="A4952" s="23">
        <v>45000</v>
      </c>
      <c r="B4952" s="24">
        <v>1837458</v>
      </c>
      <c r="C4952" s="25" t="s">
        <v>312</v>
      </c>
      <c r="D4952" s="24">
        <v>1907.32</v>
      </c>
      <c r="E4952" s="24">
        <v>291.79000000000002</v>
      </c>
      <c r="F4952" s="26">
        <v>0.153</v>
      </c>
      <c r="G4952" s="25" t="s">
        <v>1484</v>
      </c>
      <c r="H4952" s="24">
        <v>0</v>
      </c>
      <c r="I4952" s="26">
        <v>0</v>
      </c>
      <c r="J4952" s="25" t="b">
        <v>0</v>
      </c>
    </row>
    <row r="4953" spans="1:10" x14ac:dyDescent="0.25">
      <c r="A4953" s="23">
        <v>45006</v>
      </c>
      <c r="B4953" s="24">
        <v>1837770</v>
      </c>
      <c r="C4953" s="25" t="s">
        <v>3335</v>
      </c>
      <c r="D4953" s="24">
        <v>202</v>
      </c>
      <c r="E4953" s="24">
        <v>30.91</v>
      </c>
      <c r="F4953" s="26">
        <v>0.153</v>
      </c>
      <c r="G4953" s="25" t="s">
        <v>1484</v>
      </c>
      <c r="H4953" s="24">
        <v>21720.16</v>
      </c>
      <c r="I4953" s="26">
        <v>0.22</v>
      </c>
      <c r="J4953" s="25" t="b">
        <v>1</v>
      </c>
    </row>
    <row r="4954" spans="1:10" x14ac:dyDescent="0.25">
      <c r="A4954" s="23">
        <v>45141</v>
      </c>
      <c r="B4954" s="24">
        <v>1844407</v>
      </c>
      <c r="C4954" s="25" t="s">
        <v>3659</v>
      </c>
      <c r="D4954" s="24">
        <v>2218</v>
      </c>
      <c r="E4954" s="24">
        <v>340.33</v>
      </c>
      <c r="F4954" s="26">
        <v>0.153</v>
      </c>
      <c r="G4954" s="25" t="s">
        <v>1484</v>
      </c>
      <c r="H4954" s="24">
        <v>0</v>
      </c>
      <c r="I4954" s="26">
        <v>0</v>
      </c>
      <c r="J4954" s="25" t="b">
        <v>0</v>
      </c>
    </row>
    <row r="4955" spans="1:10" x14ac:dyDescent="0.25">
      <c r="A4955" s="23">
        <v>45281</v>
      </c>
      <c r="B4955" s="24">
        <v>1851026</v>
      </c>
      <c r="C4955" s="25" t="s">
        <v>3660</v>
      </c>
      <c r="D4955" s="24">
        <v>3117</v>
      </c>
      <c r="E4955" s="24">
        <v>476.9</v>
      </c>
      <c r="F4955" s="26">
        <v>0.153</v>
      </c>
      <c r="G4955" s="25" t="s">
        <v>1484</v>
      </c>
      <c r="H4955" s="24">
        <v>65806.03</v>
      </c>
      <c r="I4955" s="26">
        <v>6.7000000000000004E-2</v>
      </c>
      <c r="J4955" s="25" t="b">
        <v>0</v>
      </c>
    </row>
    <row r="4956" spans="1:10" x14ac:dyDescent="0.25">
      <c r="A4956" s="23">
        <v>45007</v>
      </c>
      <c r="B4956" s="24">
        <v>1837841</v>
      </c>
      <c r="C4956" s="25" t="s">
        <v>3661</v>
      </c>
      <c r="D4956" s="24">
        <v>636</v>
      </c>
      <c r="E4956" s="24">
        <v>97.31</v>
      </c>
      <c r="F4956" s="26">
        <v>0.153</v>
      </c>
      <c r="G4956" s="25" t="s">
        <v>1484</v>
      </c>
      <c r="H4956" s="24">
        <v>743.66</v>
      </c>
      <c r="I4956" s="26">
        <v>0.22</v>
      </c>
      <c r="J4956" s="25" t="b">
        <v>1</v>
      </c>
    </row>
    <row r="4957" spans="1:10" x14ac:dyDescent="0.25">
      <c r="A4957" s="23">
        <v>44974</v>
      </c>
      <c r="B4957" s="24">
        <v>1836041</v>
      </c>
      <c r="C4957" s="25" t="s">
        <v>3662</v>
      </c>
      <c r="D4957" s="24">
        <v>16266</v>
      </c>
      <c r="E4957" s="24">
        <v>2488.6999999999998</v>
      </c>
      <c r="F4957" s="26">
        <v>0.153</v>
      </c>
      <c r="G4957" s="25" t="s">
        <v>1484</v>
      </c>
      <c r="H4957" s="24">
        <v>6448.48</v>
      </c>
      <c r="I4957" s="26">
        <v>0.22</v>
      </c>
      <c r="J4957" s="25" t="b">
        <v>1</v>
      </c>
    </row>
    <row r="4958" spans="1:10" x14ac:dyDescent="0.25">
      <c r="A4958" s="23">
        <v>45126</v>
      </c>
      <c r="B4958" s="24">
        <v>1843624</v>
      </c>
      <c r="C4958" s="25" t="s">
        <v>3663</v>
      </c>
      <c r="D4958" s="24">
        <v>3233.4</v>
      </c>
      <c r="E4958" s="24">
        <v>494.71</v>
      </c>
      <c r="F4958" s="26">
        <v>0.153</v>
      </c>
      <c r="G4958" s="25" t="s">
        <v>1484</v>
      </c>
      <c r="H4958" s="24">
        <v>11692</v>
      </c>
      <c r="I4958" s="26">
        <v>0.32600000000000001</v>
      </c>
      <c r="J4958" s="25" t="b">
        <v>1</v>
      </c>
    </row>
    <row r="4959" spans="1:10" x14ac:dyDescent="0.25">
      <c r="A4959" s="23">
        <v>45019</v>
      </c>
      <c r="B4959" s="24">
        <v>1838435</v>
      </c>
      <c r="C4959" s="25" t="s">
        <v>60</v>
      </c>
      <c r="D4959" s="24">
        <v>2873</v>
      </c>
      <c r="E4959" s="24">
        <v>438.17</v>
      </c>
      <c r="F4959" s="26">
        <v>0.153</v>
      </c>
      <c r="G4959" s="25" t="s">
        <v>1484</v>
      </c>
      <c r="H4959" s="24">
        <v>1206</v>
      </c>
      <c r="I4959" s="26">
        <v>0.22800000000000001</v>
      </c>
      <c r="J4959" s="25" t="b">
        <v>1</v>
      </c>
    </row>
    <row r="4960" spans="1:10" x14ac:dyDescent="0.25">
      <c r="A4960" s="23">
        <v>45079</v>
      </c>
      <c r="B4960" s="24">
        <v>1841482</v>
      </c>
      <c r="C4960" s="25" t="s">
        <v>3664</v>
      </c>
      <c r="D4960" s="24">
        <v>22404</v>
      </c>
      <c r="E4960" s="24">
        <v>3428.1</v>
      </c>
      <c r="F4960" s="26">
        <v>0.153</v>
      </c>
      <c r="G4960" s="25" t="s">
        <v>1484</v>
      </c>
      <c r="H4960" s="24">
        <v>4461.21</v>
      </c>
      <c r="I4960" s="26">
        <v>0.22</v>
      </c>
      <c r="J4960" s="25" t="b">
        <v>1</v>
      </c>
    </row>
    <row r="4961" spans="1:10" x14ac:dyDescent="0.25">
      <c r="A4961" s="23">
        <v>45040</v>
      </c>
      <c r="B4961" s="24">
        <v>1839441</v>
      </c>
      <c r="C4961" s="25" t="s">
        <v>2955</v>
      </c>
      <c r="D4961" s="24">
        <v>3307.19</v>
      </c>
      <c r="E4961" s="24">
        <v>506</v>
      </c>
      <c r="F4961" s="26">
        <v>0.153</v>
      </c>
      <c r="G4961" s="25" t="s">
        <v>1484</v>
      </c>
      <c r="H4961" s="24">
        <v>47130.98</v>
      </c>
      <c r="I4961" s="26">
        <v>0.11899999999999999</v>
      </c>
      <c r="J4961" s="25" t="b">
        <v>0</v>
      </c>
    </row>
    <row r="4962" spans="1:10" x14ac:dyDescent="0.25">
      <c r="A4962" s="23">
        <v>45054</v>
      </c>
      <c r="B4962" s="24">
        <v>1840193</v>
      </c>
      <c r="C4962" s="25" t="s">
        <v>3665</v>
      </c>
      <c r="D4962" s="24">
        <v>14510</v>
      </c>
      <c r="E4962" s="24">
        <v>2220.0300000000002</v>
      </c>
      <c r="F4962" s="26">
        <v>0.153</v>
      </c>
      <c r="G4962" s="25" t="s">
        <v>1484</v>
      </c>
      <c r="H4962" s="24">
        <v>6919.68</v>
      </c>
      <c r="I4962" s="26">
        <v>0.36799999999999999</v>
      </c>
      <c r="J4962" s="25" t="b">
        <v>1</v>
      </c>
    </row>
    <row r="4963" spans="1:10" x14ac:dyDescent="0.25">
      <c r="A4963" s="23">
        <v>45181</v>
      </c>
      <c r="B4963" s="24">
        <v>1846477</v>
      </c>
      <c r="C4963" s="25" t="s">
        <v>3666</v>
      </c>
      <c r="D4963" s="24">
        <v>3069</v>
      </c>
      <c r="E4963" s="24">
        <v>469.56</v>
      </c>
      <c r="F4963" s="26">
        <v>0.153</v>
      </c>
      <c r="G4963" s="25" t="s">
        <v>1484</v>
      </c>
      <c r="H4963" s="24">
        <v>838.86</v>
      </c>
      <c r="I4963" s="26">
        <v>0.22</v>
      </c>
      <c r="J4963" s="25" t="b">
        <v>1</v>
      </c>
    </row>
    <row r="4964" spans="1:10" x14ac:dyDescent="0.25">
      <c r="A4964" s="23">
        <v>45098</v>
      </c>
      <c r="B4964" s="24">
        <v>1842375</v>
      </c>
      <c r="C4964" s="25" t="s">
        <v>3667</v>
      </c>
      <c r="D4964" s="24">
        <v>8680.34</v>
      </c>
      <c r="E4964" s="24">
        <v>1328.09</v>
      </c>
      <c r="F4964" s="26">
        <v>0.153</v>
      </c>
      <c r="G4964" s="25" t="s">
        <v>1484</v>
      </c>
      <c r="H4964" s="24">
        <v>131.19999999999999</v>
      </c>
      <c r="I4964" s="26">
        <v>0.22</v>
      </c>
      <c r="J4964" s="25" t="b">
        <v>1</v>
      </c>
    </row>
    <row r="4965" spans="1:10" x14ac:dyDescent="0.25">
      <c r="A4965" s="23">
        <v>45028</v>
      </c>
      <c r="B4965" s="24">
        <v>1838857</v>
      </c>
      <c r="C4965" s="25" t="s">
        <v>3668</v>
      </c>
      <c r="D4965" s="24">
        <v>9852.34</v>
      </c>
      <c r="E4965" s="24">
        <v>1507.41</v>
      </c>
      <c r="F4965" s="26">
        <v>0.153</v>
      </c>
      <c r="G4965" s="25" t="s">
        <v>1484</v>
      </c>
      <c r="H4965" s="24">
        <v>0</v>
      </c>
      <c r="I4965" s="26">
        <v>0</v>
      </c>
      <c r="J4965" s="25" t="b">
        <v>0</v>
      </c>
    </row>
    <row r="4966" spans="1:10" x14ac:dyDescent="0.25">
      <c r="A4966" s="23">
        <v>45223</v>
      </c>
      <c r="B4966" s="24">
        <v>1848613</v>
      </c>
      <c r="C4966" s="25" t="s">
        <v>3669</v>
      </c>
      <c r="D4966" s="24">
        <v>11613</v>
      </c>
      <c r="E4966" s="24">
        <v>1776.78</v>
      </c>
      <c r="F4966" s="26">
        <v>0.153</v>
      </c>
      <c r="G4966" s="25" t="s">
        <v>1484</v>
      </c>
      <c r="H4966" s="24">
        <v>653</v>
      </c>
      <c r="I4966" s="26">
        <v>0.54100000000000004</v>
      </c>
      <c r="J4966" s="25" t="b">
        <v>1</v>
      </c>
    </row>
    <row r="4967" spans="1:10" x14ac:dyDescent="0.25">
      <c r="A4967" s="23">
        <v>45222</v>
      </c>
      <c r="B4967" s="24">
        <v>1848581</v>
      </c>
      <c r="C4967" s="25" t="s">
        <v>1276</v>
      </c>
      <c r="D4967" s="24">
        <v>4509</v>
      </c>
      <c r="E4967" s="24">
        <v>690.47</v>
      </c>
      <c r="F4967" s="26">
        <v>0.153</v>
      </c>
      <c r="G4967" s="25" t="s">
        <v>1484</v>
      </c>
      <c r="H4967" s="24">
        <v>1836.8</v>
      </c>
      <c r="I4967" s="26">
        <v>0.22</v>
      </c>
      <c r="J4967" s="25" t="b">
        <v>1</v>
      </c>
    </row>
    <row r="4968" spans="1:10" x14ac:dyDescent="0.25">
      <c r="A4968" s="23">
        <v>45205</v>
      </c>
      <c r="B4968" s="24">
        <v>1847812</v>
      </c>
      <c r="C4968" s="25" t="s">
        <v>3670</v>
      </c>
      <c r="D4968" s="24">
        <v>4019</v>
      </c>
      <c r="E4968" s="24">
        <v>616</v>
      </c>
      <c r="F4968" s="26">
        <v>0.153</v>
      </c>
      <c r="G4968" s="25" t="s">
        <v>1484</v>
      </c>
      <c r="H4968" s="24">
        <v>8474.93</v>
      </c>
      <c r="I4968" s="26">
        <v>0.184</v>
      </c>
      <c r="J4968" s="25" t="b">
        <v>1</v>
      </c>
    </row>
    <row r="4969" spans="1:10" x14ac:dyDescent="0.25">
      <c r="A4969" s="23">
        <v>45250</v>
      </c>
      <c r="B4969" s="24">
        <v>1849781</v>
      </c>
      <c r="C4969" s="25" t="s">
        <v>3636</v>
      </c>
      <c r="D4969" s="24">
        <v>2464</v>
      </c>
      <c r="E4969" s="24">
        <v>376.99</v>
      </c>
      <c r="F4969" s="26">
        <v>0.153</v>
      </c>
      <c r="G4969" s="25" t="s">
        <v>1484</v>
      </c>
      <c r="H4969" s="24">
        <v>144.32</v>
      </c>
      <c r="I4969" s="26">
        <v>0.22</v>
      </c>
      <c r="J4969" s="25" t="b">
        <v>1</v>
      </c>
    </row>
    <row r="4970" spans="1:10" x14ac:dyDescent="0.25">
      <c r="A4970" s="23">
        <v>45009</v>
      </c>
      <c r="B4970" s="24">
        <v>1837941</v>
      </c>
      <c r="C4970" s="25" t="s">
        <v>3671</v>
      </c>
      <c r="D4970" s="24">
        <v>6116</v>
      </c>
      <c r="E4970" s="24">
        <v>935.75</v>
      </c>
      <c r="F4970" s="26">
        <v>0.153</v>
      </c>
      <c r="G4970" s="25" t="s">
        <v>1484</v>
      </c>
      <c r="H4970" s="24">
        <v>4343.95</v>
      </c>
      <c r="I4970" s="26">
        <v>0.22</v>
      </c>
      <c r="J4970" s="25" t="b">
        <v>1</v>
      </c>
    </row>
    <row r="4971" spans="1:10" x14ac:dyDescent="0.25">
      <c r="A4971" s="23">
        <v>45090</v>
      </c>
      <c r="B4971" s="24">
        <v>1842023</v>
      </c>
      <c r="C4971" s="25" t="s">
        <v>3672</v>
      </c>
      <c r="D4971" s="24">
        <v>5440</v>
      </c>
      <c r="E4971" s="24">
        <v>832.32</v>
      </c>
      <c r="F4971" s="26">
        <v>0.153</v>
      </c>
      <c r="G4971" s="25" t="s">
        <v>1484</v>
      </c>
      <c r="H4971" s="24">
        <v>16528.77</v>
      </c>
      <c r="I4971" s="26">
        <v>0.224</v>
      </c>
      <c r="J4971" s="25" t="b">
        <v>1</v>
      </c>
    </row>
    <row r="4972" spans="1:10" x14ac:dyDescent="0.25">
      <c r="A4972" s="23">
        <v>45225</v>
      </c>
      <c r="B4972" s="24">
        <v>1848816</v>
      </c>
      <c r="C4972" s="25" t="s">
        <v>1182</v>
      </c>
      <c r="D4972" s="24">
        <v>4783</v>
      </c>
      <c r="E4972" s="24">
        <v>732.67</v>
      </c>
      <c r="F4972" s="26">
        <v>0.153</v>
      </c>
      <c r="G4972" s="25" t="s">
        <v>1484</v>
      </c>
      <c r="H4972" s="24">
        <v>0</v>
      </c>
      <c r="I4972" s="26">
        <v>0</v>
      </c>
      <c r="J4972" s="25" t="b">
        <v>0</v>
      </c>
    </row>
    <row r="4973" spans="1:10" x14ac:dyDescent="0.25">
      <c r="A4973" s="23">
        <v>45272</v>
      </c>
      <c r="B4973" s="24">
        <v>1850620</v>
      </c>
      <c r="C4973" s="25" t="s">
        <v>3673</v>
      </c>
      <c r="D4973" s="24">
        <v>14250</v>
      </c>
      <c r="E4973" s="24">
        <v>2185.6999999999998</v>
      </c>
      <c r="F4973" s="26">
        <v>0.153</v>
      </c>
      <c r="G4973" s="25" t="s">
        <v>1484</v>
      </c>
      <c r="H4973" s="24">
        <v>886.42</v>
      </c>
      <c r="I4973" s="26">
        <v>0.22</v>
      </c>
      <c r="J4973" s="25" t="b">
        <v>1</v>
      </c>
    </row>
    <row r="4974" spans="1:10" x14ac:dyDescent="0.25">
      <c r="A4974" s="23">
        <v>45219</v>
      </c>
      <c r="B4974" s="24">
        <v>1848504</v>
      </c>
      <c r="C4974" s="25" t="s">
        <v>3647</v>
      </c>
      <c r="D4974" s="24">
        <v>2007</v>
      </c>
      <c r="E4974" s="24">
        <v>307.07</v>
      </c>
      <c r="F4974" s="26">
        <v>0.153</v>
      </c>
      <c r="G4974" s="25" t="s">
        <v>1484</v>
      </c>
      <c r="H4974" s="24">
        <v>0</v>
      </c>
      <c r="I4974" s="26">
        <v>0</v>
      </c>
      <c r="J4974" s="25" t="b">
        <v>0</v>
      </c>
    </row>
    <row r="4975" spans="1:10" x14ac:dyDescent="0.25">
      <c r="A4975" s="23">
        <v>45125</v>
      </c>
      <c r="B4975" s="24">
        <v>1843536</v>
      </c>
      <c r="C4975" s="25" t="s">
        <v>3674</v>
      </c>
      <c r="D4975" s="24">
        <v>2634</v>
      </c>
      <c r="E4975" s="24">
        <v>403</v>
      </c>
      <c r="F4975" s="26">
        <v>0.153</v>
      </c>
      <c r="G4975" s="25" t="s">
        <v>1484</v>
      </c>
      <c r="H4975" s="24">
        <v>5348.9</v>
      </c>
      <c r="I4975" s="26">
        <v>0.14899999999999999</v>
      </c>
      <c r="J4975" s="25" t="b">
        <v>0</v>
      </c>
    </row>
    <row r="4976" spans="1:10" x14ac:dyDescent="0.25">
      <c r="A4976" s="23">
        <v>44929</v>
      </c>
      <c r="B4976" s="24">
        <v>1834033</v>
      </c>
      <c r="C4976" s="25" t="s">
        <v>154</v>
      </c>
      <c r="D4976" s="24">
        <v>10080</v>
      </c>
      <c r="E4976" s="24">
        <v>1543.8</v>
      </c>
      <c r="F4976" s="26">
        <v>0.153</v>
      </c>
      <c r="G4976" s="25" t="s">
        <v>1484</v>
      </c>
      <c r="H4976" s="24">
        <v>1494.86</v>
      </c>
      <c r="I4976" s="26">
        <v>0.22</v>
      </c>
      <c r="J4976" s="25" t="b">
        <v>1</v>
      </c>
    </row>
    <row r="4977" spans="1:10" x14ac:dyDescent="0.25">
      <c r="A4977" s="23">
        <v>45258</v>
      </c>
      <c r="B4977" s="24">
        <v>1850009</v>
      </c>
      <c r="C4977" s="25" t="s">
        <v>3675</v>
      </c>
      <c r="D4977" s="24">
        <v>3009</v>
      </c>
      <c r="E4977" s="24">
        <v>460.38</v>
      </c>
      <c r="F4977" s="26">
        <v>0.153</v>
      </c>
      <c r="G4977" s="25" t="s">
        <v>1484</v>
      </c>
      <c r="H4977" s="24">
        <v>627.88</v>
      </c>
      <c r="I4977" s="26">
        <v>0.13600000000000001</v>
      </c>
      <c r="J4977" s="25" t="b">
        <v>0</v>
      </c>
    </row>
    <row r="4978" spans="1:10" x14ac:dyDescent="0.25">
      <c r="A4978" s="23">
        <v>45118</v>
      </c>
      <c r="B4978" s="24">
        <v>1843208</v>
      </c>
      <c r="C4978" s="25" t="s">
        <v>3676</v>
      </c>
      <c r="D4978" s="24">
        <v>10348.41</v>
      </c>
      <c r="E4978" s="24">
        <v>1583.31</v>
      </c>
      <c r="F4978" s="26">
        <v>0.153</v>
      </c>
      <c r="G4978" s="25" t="s">
        <v>1484</v>
      </c>
      <c r="H4978" s="24">
        <v>929.88</v>
      </c>
      <c r="I4978" s="26">
        <v>0.22</v>
      </c>
      <c r="J4978" s="25" t="b">
        <v>1</v>
      </c>
    </row>
    <row r="4979" spans="1:10" x14ac:dyDescent="0.25">
      <c r="A4979" s="23">
        <v>45050</v>
      </c>
      <c r="B4979" s="24">
        <v>1840101</v>
      </c>
      <c r="C4979" s="25" t="s">
        <v>154</v>
      </c>
      <c r="D4979" s="24">
        <v>17363.009999999998</v>
      </c>
      <c r="E4979" s="24">
        <v>2649.36</v>
      </c>
      <c r="F4979" s="26">
        <v>0.153</v>
      </c>
      <c r="G4979" s="25" t="s">
        <v>1484</v>
      </c>
      <c r="H4979" s="24">
        <v>0</v>
      </c>
      <c r="I4979" s="26">
        <v>0</v>
      </c>
      <c r="J4979" s="25" t="b">
        <v>0</v>
      </c>
    </row>
    <row r="4980" spans="1:10" x14ac:dyDescent="0.25">
      <c r="A4980" s="23">
        <v>45166</v>
      </c>
      <c r="B4980" s="24">
        <v>1845710</v>
      </c>
      <c r="C4980" s="25" t="s">
        <v>3677</v>
      </c>
      <c r="D4980" s="24">
        <v>6405</v>
      </c>
      <c r="E4980" s="24">
        <v>979.8</v>
      </c>
      <c r="F4980" s="26">
        <v>0.153</v>
      </c>
      <c r="G4980" s="25" t="s">
        <v>1484</v>
      </c>
      <c r="H4980" s="24">
        <v>63882.19</v>
      </c>
      <c r="I4980" s="26">
        <v>0.05</v>
      </c>
      <c r="J4980" s="25" t="b">
        <v>0</v>
      </c>
    </row>
    <row r="4981" spans="1:10" x14ac:dyDescent="0.25">
      <c r="A4981" s="23">
        <v>45014</v>
      </c>
      <c r="B4981" s="24">
        <v>1838135</v>
      </c>
      <c r="C4981" s="25" t="s">
        <v>3678</v>
      </c>
      <c r="D4981" s="24">
        <v>561.41</v>
      </c>
      <c r="E4981" s="24">
        <v>85.89</v>
      </c>
      <c r="F4981" s="26">
        <v>0.153</v>
      </c>
      <c r="G4981" s="25" t="s">
        <v>1484</v>
      </c>
      <c r="H4981" s="24">
        <v>879.72</v>
      </c>
      <c r="I4981" s="26">
        <v>0.22800000000000001</v>
      </c>
      <c r="J4981" s="25" t="b">
        <v>1</v>
      </c>
    </row>
    <row r="4982" spans="1:10" x14ac:dyDescent="0.25">
      <c r="A4982" s="23">
        <v>45183</v>
      </c>
      <c r="B4982" s="24">
        <v>1846628</v>
      </c>
      <c r="C4982" s="25" t="s">
        <v>3679</v>
      </c>
      <c r="D4982" s="24">
        <v>3171</v>
      </c>
      <c r="E4982" s="24">
        <v>485.16</v>
      </c>
      <c r="F4982" s="26">
        <v>0.153</v>
      </c>
      <c r="G4982" s="25" t="s">
        <v>1484</v>
      </c>
      <c r="H4982" s="24">
        <v>31285.93</v>
      </c>
      <c r="I4982" s="26">
        <v>0.16200000000000001</v>
      </c>
      <c r="J4982" s="25" t="b">
        <v>0</v>
      </c>
    </row>
    <row r="4983" spans="1:10" x14ac:dyDescent="0.25">
      <c r="A4983" s="23">
        <v>45161</v>
      </c>
      <c r="B4983" s="24">
        <v>1845411</v>
      </c>
      <c r="C4983" s="25" t="s">
        <v>3680</v>
      </c>
      <c r="D4983" s="24">
        <v>1646</v>
      </c>
      <c r="E4983" s="24">
        <v>251.84</v>
      </c>
      <c r="F4983" s="26">
        <v>0.153</v>
      </c>
      <c r="G4983" s="25" t="s">
        <v>1484</v>
      </c>
      <c r="H4983" s="24">
        <v>44.72</v>
      </c>
      <c r="I4983" s="26">
        <v>0.35499999999999998</v>
      </c>
      <c r="J4983" s="25" t="b">
        <v>1</v>
      </c>
    </row>
    <row r="4984" spans="1:10" x14ac:dyDescent="0.25">
      <c r="A4984" s="23">
        <v>45006</v>
      </c>
      <c r="B4984" s="24">
        <v>1837777</v>
      </c>
      <c r="C4984" s="25" t="s">
        <v>3681</v>
      </c>
      <c r="D4984" s="24">
        <v>21336</v>
      </c>
      <c r="E4984" s="24">
        <v>3264</v>
      </c>
      <c r="F4984" s="26">
        <v>0.153</v>
      </c>
      <c r="G4984" s="25" t="s">
        <v>1484</v>
      </c>
      <c r="H4984" s="24">
        <v>0</v>
      </c>
      <c r="I4984" s="26">
        <v>0</v>
      </c>
      <c r="J4984" s="25" t="b">
        <v>0</v>
      </c>
    </row>
    <row r="4985" spans="1:10" x14ac:dyDescent="0.25">
      <c r="A4985" s="23">
        <v>45119</v>
      </c>
      <c r="B4985" s="24">
        <v>1843249</v>
      </c>
      <c r="C4985" s="25" t="s">
        <v>3682</v>
      </c>
      <c r="D4985" s="24">
        <v>6436</v>
      </c>
      <c r="E4985" s="24">
        <v>984.71</v>
      </c>
      <c r="F4985" s="26">
        <v>0.153</v>
      </c>
      <c r="G4985" s="25" t="s">
        <v>1484</v>
      </c>
      <c r="H4985" s="24">
        <v>26458.12</v>
      </c>
      <c r="I4985" s="26">
        <v>0.22</v>
      </c>
      <c r="J4985" s="25" t="b">
        <v>1</v>
      </c>
    </row>
    <row r="4986" spans="1:10" x14ac:dyDescent="0.25">
      <c r="A4986" s="23">
        <v>44951</v>
      </c>
      <c r="B4986" s="24">
        <v>1834969</v>
      </c>
      <c r="C4986" s="25" t="s">
        <v>3683</v>
      </c>
      <c r="D4986" s="24">
        <v>4800</v>
      </c>
      <c r="E4986" s="24">
        <v>734.4</v>
      </c>
      <c r="F4986" s="26">
        <v>0.153</v>
      </c>
      <c r="G4986" s="25" t="s">
        <v>1484</v>
      </c>
      <c r="H4986" s="24">
        <v>427.22</v>
      </c>
      <c r="I4986" s="26">
        <v>0.22</v>
      </c>
      <c r="J4986" s="25" t="b">
        <v>1</v>
      </c>
    </row>
    <row r="4987" spans="1:10" x14ac:dyDescent="0.25">
      <c r="A4987" s="23">
        <v>45280</v>
      </c>
      <c r="B4987" s="24">
        <v>1850970</v>
      </c>
      <c r="C4987" s="25" t="s">
        <v>3684</v>
      </c>
      <c r="D4987" s="24">
        <v>70728.899999999994</v>
      </c>
      <c r="E4987" s="24">
        <v>10853.55</v>
      </c>
      <c r="F4987" s="26">
        <v>0.153</v>
      </c>
      <c r="G4987" s="25" t="s">
        <v>1484</v>
      </c>
      <c r="H4987" s="24">
        <v>1156.94</v>
      </c>
      <c r="I4987" s="26">
        <v>0.13600000000000001</v>
      </c>
      <c r="J4987" s="25" t="b">
        <v>0</v>
      </c>
    </row>
    <row r="4988" spans="1:10" x14ac:dyDescent="0.25">
      <c r="A4988" s="23">
        <v>45092</v>
      </c>
      <c r="B4988" s="24">
        <v>1842154</v>
      </c>
      <c r="C4988" s="25" t="s">
        <v>3685</v>
      </c>
      <c r="D4988" s="24">
        <v>16405</v>
      </c>
      <c r="E4988" s="24">
        <v>2509.9699999999998</v>
      </c>
      <c r="F4988" s="26">
        <v>0.153</v>
      </c>
      <c r="G4988" s="25" t="s">
        <v>1484</v>
      </c>
      <c r="H4988" s="24">
        <v>282.52999999999997</v>
      </c>
      <c r="I4988" s="26">
        <v>0.15</v>
      </c>
      <c r="J4988" s="25" t="b">
        <v>0</v>
      </c>
    </row>
    <row r="4989" spans="1:10" x14ac:dyDescent="0.25">
      <c r="A4989" s="23">
        <v>45085</v>
      </c>
      <c r="B4989" s="24">
        <v>1841811</v>
      </c>
      <c r="C4989" s="25" t="s">
        <v>3686</v>
      </c>
      <c r="D4989" s="24">
        <v>2800</v>
      </c>
      <c r="E4989" s="24">
        <v>428.07</v>
      </c>
      <c r="F4989" s="26">
        <v>0.153</v>
      </c>
      <c r="G4989" s="25" t="s">
        <v>1484</v>
      </c>
      <c r="H4989" s="24">
        <v>3226.27</v>
      </c>
      <c r="I4989" s="26">
        <v>0.22</v>
      </c>
      <c r="J4989" s="25" t="b">
        <v>1</v>
      </c>
    </row>
    <row r="4990" spans="1:10" x14ac:dyDescent="0.25">
      <c r="A4990" s="23">
        <v>45009</v>
      </c>
      <c r="B4990" s="24">
        <v>1837926</v>
      </c>
      <c r="C4990" s="25" t="s">
        <v>3687</v>
      </c>
      <c r="D4990" s="24">
        <v>368</v>
      </c>
      <c r="E4990" s="24">
        <v>56.24</v>
      </c>
      <c r="F4990" s="26">
        <v>0.153</v>
      </c>
      <c r="G4990" s="25" t="s">
        <v>1484</v>
      </c>
      <c r="H4990" s="24">
        <v>32977.019999999997</v>
      </c>
      <c r="I4990" s="26">
        <v>0.192</v>
      </c>
      <c r="J4990" s="25" t="b">
        <v>1</v>
      </c>
    </row>
    <row r="4991" spans="1:10" x14ac:dyDescent="0.25">
      <c r="A4991" s="23">
        <v>45022</v>
      </c>
      <c r="B4991" s="24">
        <v>1838612</v>
      </c>
      <c r="C4991" s="25" t="s">
        <v>2491</v>
      </c>
      <c r="D4991" s="24">
        <v>4390.17</v>
      </c>
      <c r="E4991" s="24">
        <v>671.7</v>
      </c>
      <c r="F4991" s="26">
        <v>0.153</v>
      </c>
      <c r="G4991" s="25" t="s">
        <v>1484</v>
      </c>
      <c r="H4991" s="24">
        <v>6269.24</v>
      </c>
      <c r="I4991" s="26">
        <v>0.21099999999999999</v>
      </c>
      <c r="J4991" s="25" t="b">
        <v>1</v>
      </c>
    </row>
    <row r="4992" spans="1:10" x14ac:dyDescent="0.25">
      <c r="A4992" s="23">
        <v>45132</v>
      </c>
      <c r="B4992" s="24">
        <v>1843979</v>
      </c>
      <c r="C4992" s="25" t="s">
        <v>3688</v>
      </c>
      <c r="D4992" s="24">
        <v>1911.52</v>
      </c>
      <c r="E4992" s="24">
        <v>292.45999999999998</v>
      </c>
      <c r="F4992" s="26">
        <v>0.153</v>
      </c>
      <c r="G4992" s="25" t="s">
        <v>1484</v>
      </c>
      <c r="H4992" s="24">
        <v>2923.55</v>
      </c>
      <c r="I4992" s="26">
        <v>0.22900000000000001</v>
      </c>
      <c r="J4992" s="25" t="b">
        <v>1</v>
      </c>
    </row>
    <row r="4993" spans="1:10" x14ac:dyDescent="0.25">
      <c r="A4993" s="23">
        <v>45028</v>
      </c>
      <c r="B4993" s="24">
        <v>1838869</v>
      </c>
      <c r="C4993" s="25" t="s">
        <v>3676</v>
      </c>
      <c r="D4993" s="24">
        <v>3360</v>
      </c>
      <c r="E4993" s="24">
        <v>514.08000000000004</v>
      </c>
      <c r="F4993" s="26">
        <v>0.153</v>
      </c>
      <c r="G4993" s="25" t="s">
        <v>1484</v>
      </c>
      <c r="H4993" s="24">
        <v>8484.2099999999991</v>
      </c>
      <c r="I4993" s="26">
        <v>0.106</v>
      </c>
      <c r="J4993" s="25" t="b">
        <v>0</v>
      </c>
    </row>
    <row r="4994" spans="1:10" x14ac:dyDescent="0.25">
      <c r="A4994" s="23">
        <v>45215</v>
      </c>
      <c r="B4994" s="24">
        <v>1848234</v>
      </c>
      <c r="C4994" s="25" t="s">
        <v>3689</v>
      </c>
      <c r="D4994" s="24">
        <v>9140.89</v>
      </c>
      <c r="E4994" s="24">
        <v>1399.98</v>
      </c>
      <c r="F4994" s="26">
        <v>0.153</v>
      </c>
      <c r="G4994" s="25" t="s">
        <v>1484</v>
      </c>
      <c r="H4994" s="24">
        <v>1639.13</v>
      </c>
      <c r="I4994" s="26">
        <v>0.193</v>
      </c>
      <c r="J4994" s="25" t="b">
        <v>1</v>
      </c>
    </row>
    <row r="4995" spans="1:10" x14ac:dyDescent="0.25">
      <c r="A4995" s="23">
        <v>45135</v>
      </c>
      <c r="B4995" s="24">
        <v>1844196</v>
      </c>
      <c r="C4995" s="25" t="s">
        <v>3690</v>
      </c>
      <c r="D4995" s="24">
        <v>2114</v>
      </c>
      <c r="E4995" s="24">
        <v>323.44</v>
      </c>
      <c r="F4995" s="26">
        <v>0.153</v>
      </c>
      <c r="G4995" s="25" t="s">
        <v>1484</v>
      </c>
      <c r="H4995" s="24">
        <v>8841</v>
      </c>
      <c r="I4995" s="26">
        <v>0.14299999999999999</v>
      </c>
      <c r="J4995" s="25" t="b">
        <v>0</v>
      </c>
    </row>
    <row r="4996" spans="1:10" x14ac:dyDescent="0.25">
      <c r="A4996" s="23">
        <v>45093</v>
      </c>
      <c r="B4996" s="24">
        <v>1842218</v>
      </c>
      <c r="C4996" s="25" t="s">
        <v>3691</v>
      </c>
      <c r="D4996" s="24">
        <v>3060</v>
      </c>
      <c r="E4996" s="24">
        <v>468.03</v>
      </c>
      <c r="F4996" s="26">
        <v>0.153</v>
      </c>
      <c r="G4996" s="25" t="s">
        <v>1484</v>
      </c>
      <c r="H4996" s="24">
        <v>0</v>
      </c>
      <c r="I4996" s="26">
        <v>0</v>
      </c>
      <c r="J4996" s="25" t="b">
        <v>0</v>
      </c>
    </row>
    <row r="4997" spans="1:10" x14ac:dyDescent="0.25">
      <c r="A4997" s="23">
        <v>45021</v>
      </c>
      <c r="B4997" s="24">
        <v>1838577</v>
      </c>
      <c r="C4997" s="25" t="s">
        <v>658</v>
      </c>
      <c r="D4997" s="24">
        <v>633</v>
      </c>
      <c r="E4997" s="24">
        <v>96.84</v>
      </c>
      <c r="F4997" s="26">
        <v>0.153</v>
      </c>
      <c r="G4997" s="25" t="s">
        <v>1484</v>
      </c>
      <c r="H4997" s="24">
        <v>834.99</v>
      </c>
      <c r="I4997" s="26">
        <v>0.32100000000000001</v>
      </c>
      <c r="J4997" s="25" t="b">
        <v>1</v>
      </c>
    </row>
    <row r="4998" spans="1:10" x14ac:dyDescent="0.25">
      <c r="A4998" s="23">
        <v>45103</v>
      </c>
      <c r="B4998" s="24">
        <v>1842568</v>
      </c>
      <c r="C4998" s="25" t="s">
        <v>3692</v>
      </c>
      <c r="D4998" s="24">
        <v>2826</v>
      </c>
      <c r="E4998" s="24">
        <v>432.38</v>
      </c>
      <c r="F4998" s="26">
        <v>0.153</v>
      </c>
      <c r="G4998" s="25" t="s">
        <v>1484</v>
      </c>
      <c r="H4998" s="24">
        <v>139.4</v>
      </c>
      <c r="I4998" s="26">
        <v>0.22</v>
      </c>
      <c r="J4998" s="25" t="b">
        <v>1</v>
      </c>
    </row>
    <row r="4999" spans="1:10" x14ac:dyDescent="0.25">
      <c r="A4999" s="23">
        <v>45098</v>
      </c>
      <c r="B4999" s="24">
        <v>1842354</v>
      </c>
      <c r="C4999" s="25" t="s">
        <v>3693</v>
      </c>
      <c r="D4999" s="24">
        <v>14370</v>
      </c>
      <c r="E4999" s="24">
        <v>2198.61</v>
      </c>
      <c r="F4999" s="26">
        <v>0.153</v>
      </c>
      <c r="G4999" s="25" t="s">
        <v>1484</v>
      </c>
      <c r="H4999" s="24">
        <v>6300.05</v>
      </c>
      <c r="I4999" s="26">
        <v>0.223</v>
      </c>
      <c r="J4999" s="25" t="b">
        <v>1</v>
      </c>
    </row>
    <row r="5000" spans="1:10" x14ac:dyDescent="0.25">
      <c r="A5000" s="23">
        <v>45027</v>
      </c>
      <c r="B5000" s="24">
        <v>1838790</v>
      </c>
      <c r="C5000" s="25" t="s">
        <v>154</v>
      </c>
      <c r="D5000" s="24">
        <v>2538</v>
      </c>
      <c r="E5000" s="24">
        <v>388.31</v>
      </c>
      <c r="F5000" s="26">
        <v>0.153</v>
      </c>
      <c r="G5000" s="25" t="s">
        <v>1484</v>
      </c>
      <c r="H5000" s="24">
        <v>54.9</v>
      </c>
      <c r="I5000" s="26">
        <v>0.219</v>
      </c>
      <c r="J5000" s="25" t="b">
        <v>1</v>
      </c>
    </row>
    <row r="5001" spans="1:10" x14ac:dyDescent="0.25">
      <c r="A5001" s="23">
        <v>45106</v>
      </c>
      <c r="B5001" s="24">
        <v>1842808</v>
      </c>
      <c r="C5001" s="25" t="s">
        <v>3074</v>
      </c>
      <c r="D5001" s="24">
        <v>2330</v>
      </c>
      <c r="E5001" s="24">
        <v>356.49</v>
      </c>
      <c r="F5001" s="26">
        <v>0.153</v>
      </c>
      <c r="G5001" s="25" t="s">
        <v>1484</v>
      </c>
      <c r="H5001" s="24">
        <v>4448.5</v>
      </c>
      <c r="I5001" s="26">
        <v>0.22</v>
      </c>
      <c r="J5001" s="25" t="b">
        <v>1</v>
      </c>
    </row>
    <row r="5002" spans="1:10" x14ac:dyDescent="0.25">
      <c r="A5002" s="23">
        <v>45191</v>
      </c>
      <c r="B5002" s="24">
        <v>1847097</v>
      </c>
      <c r="C5002" s="25" t="s">
        <v>745</v>
      </c>
      <c r="D5002" s="24">
        <v>2832</v>
      </c>
      <c r="E5002" s="24">
        <v>433.3</v>
      </c>
      <c r="F5002" s="26">
        <v>0.153</v>
      </c>
      <c r="G5002" s="25" t="s">
        <v>1484</v>
      </c>
      <c r="H5002" s="24">
        <v>15462.17</v>
      </c>
      <c r="I5002" s="26">
        <v>0.29199999999999998</v>
      </c>
      <c r="J5002" s="25" t="b">
        <v>1</v>
      </c>
    </row>
    <row r="5003" spans="1:10" x14ac:dyDescent="0.25">
      <c r="A5003" s="23">
        <v>45077</v>
      </c>
      <c r="B5003" s="24">
        <v>1841360</v>
      </c>
      <c r="C5003" s="25" t="s">
        <v>3694</v>
      </c>
      <c r="D5003" s="24">
        <v>9544</v>
      </c>
      <c r="E5003" s="24">
        <v>1460.23</v>
      </c>
      <c r="F5003" s="26">
        <v>0.153</v>
      </c>
      <c r="G5003" s="25" t="s">
        <v>1484</v>
      </c>
      <c r="H5003" s="24">
        <v>507.77</v>
      </c>
      <c r="I5003" s="26">
        <v>0.59099999999999997</v>
      </c>
      <c r="J5003" s="25" t="b">
        <v>1</v>
      </c>
    </row>
    <row r="5004" spans="1:10" x14ac:dyDescent="0.25">
      <c r="A5004" s="23">
        <v>45222</v>
      </c>
      <c r="B5004" s="24">
        <v>1848556</v>
      </c>
      <c r="C5004" s="25" t="s">
        <v>383</v>
      </c>
      <c r="D5004" s="24">
        <v>10341</v>
      </c>
      <c r="E5004" s="24">
        <v>1580.93</v>
      </c>
      <c r="F5004" s="26">
        <v>0.153</v>
      </c>
      <c r="G5004" s="25" t="s">
        <v>1484</v>
      </c>
      <c r="H5004" s="24">
        <v>1147.18</v>
      </c>
      <c r="I5004" s="26">
        <v>0.22</v>
      </c>
      <c r="J5004" s="25" t="b">
        <v>1</v>
      </c>
    </row>
    <row r="5005" spans="1:10" x14ac:dyDescent="0.25">
      <c r="A5005" s="23">
        <v>45043</v>
      </c>
      <c r="B5005" s="24">
        <v>1839697</v>
      </c>
      <c r="C5005" s="25" t="s">
        <v>3695</v>
      </c>
      <c r="D5005" s="24">
        <v>2646</v>
      </c>
      <c r="E5005" s="24">
        <v>404.84</v>
      </c>
      <c r="F5005" s="26">
        <v>0.153</v>
      </c>
      <c r="G5005" s="25" t="s">
        <v>1484</v>
      </c>
      <c r="H5005" s="24">
        <v>0</v>
      </c>
      <c r="I5005" s="26">
        <v>0</v>
      </c>
      <c r="J5005" s="25" t="b">
        <v>0</v>
      </c>
    </row>
    <row r="5006" spans="1:10" x14ac:dyDescent="0.25">
      <c r="A5006" s="23">
        <v>45065</v>
      </c>
      <c r="B5006" s="24">
        <v>1840832</v>
      </c>
      <c r="C5006" s="25" t="s">
        <v>3696</v>
      </c>
      <c r="D5006" s="24">
        <v>2339</v>
      </c>
      <c r="E5006" s="24">
        <v>357.87</v>
      </c>
      <c r="F5006" s="26">
        <v>0.153</v>
      </c>
      <c r="G5006" s="25" t="s">
        <v>1484</v>
      </c>
      <c r="H5006" s="24">
        <v>16662.400000000001</v>
      </c>
      <c r="I5006" s="26">
        <v>0.22</v>
      </c>
      <c r="J5006" s="25" t="b">
        <v>1</v>
      </c>
    </row>
    <row r="5007" spans="1:10" x14ac:dyDescent="0.25">
      <c r="A5007" s="23">
        <v>44987</v>
      </c>
      <c r="B5007" s="24">
        <v>1836692</v>
      </c>
      <c r="C5007" s="25" t="s">
        <v>3697</v>
      </c>
      <c r="D5007" s="24">
        <v>2576</v>
      </c>
      <c r="E5007" s="24">
        <v>394.18</v>
      </c>
      <c r="F5007" s="26">
        <v>0.153</v>
      </c>
      <c r="G5007" s="25" t="s">
        <v>1484</v>
      </c>
      <c r="H5007" s="24">
        <v>335.1</v>
      </c>
      <c r="I5007" s="26">
        <v>0.13600000000000001</v>
      </c>
      <c r="J5007" s="25" t="b">
        <v>0</v>
      </c>
    </row>
    <row r="5008" spans="1:10" x14ac:dyDescent="0.25">
      <c r="A5008" s="23">
        <v>45114</v>
      </c>
      <c r="B5008" s="24">
        <v>1843060</v>
      </c>
      <c r="C5008" s="25" t="s">
        <v>3698</v>
      </c>
      <c r="D5008" s="24">
        <v>595</v>
      </c>
      <c r="E5008" s="24">
        <v>91.04</v>
      </c>
      <c r="F5008" s="26">
        <v>0.153</v>
      </c>
      <c r="G5008" s="25" t="s">
        <v>1484</v>
      </c>
      <c r="H5008" s="24">
        <v>14559.41</v>
      </c>
      <c r="I5008" s="26">
        <v>0.193</v>
      </c>
      <c r="J5008" s="25" t="b">
        <v>1</v>
      </c>
    </row>
    <row r="5009" spans="1:10" x14ac:dyDescent="0.25">
      <c r="A5009" s="23">
        <v>45044</v>
      </c>
      <c r="B5009" s="24">
        <v>1839734</v>
      </c>
      <c r="C5009" s="25" t="s">
        <v>3699</v>
      </c>
      <c r="D5009" s="24">
        <v>7034.08</v>
      </c>
      <c r="E5009" s="24">
        <v>1076.26</v>
      </c>
      <c r="F5009" s="26">
        <v>0.153</v>
      </c>
      <c r="G5009" s="25" t="s">
        <v>1484</v>
      </c>
      <c r="H5009" s="24">
        <v>252.44</v>
      </c>
      <c r="I5009" s="26">
        <v>0.28299999999999997</v>
      </c>
      <c r="J5009" s="25" t="b">
        <v>1</v>
      </c>
    </row>
    <row r="5010" spans="1:10" x14ac:dyDescent="0.25">
      <c r="A5010" s="23">
        <v>45103</v>
      </c>
      <c r="B5010" s="24">
        <v>1842587</v>
      </c>
      <c r="C5010" s="25" t="s">
        <v>3700</v>
      </c>
      <c r="D5010" s="24">
        <v>12711</v>
      </c>
      <c r="E5010" s="24">
        <v>1944.78</v>
      </c>
      <c r="F5010" s="26">
        <v>0.153</v>
      </c>
      <c r="G5010" s="25" t="s">
        <v>1484</v>
      </c>
      <c r="H5010" s="24">
        <v>-6.17</v>
      </c>
      <c r="I5010" s="26">
        <v>-11.397</v>
      </c>
      <c r="J5010" s="25" t="b">
        <v>0</v>
      </c>
    </row>
    <row r="5011" spans="1:10" x14ac:dyDescent="0.25">
      <c r="A5011" s="23">
        <v>45065</v>
      </c>
      <c r="B5011" s="24">
        <v>1840887</v>
      </c>
      <c r="C5011" s="25" t="s">
        <v>3091</v>
      </c>
      <c r="D5011" s="24">
        <v>2800</v>
      </c>
      <c r="E5011" s="24">
        <v>428.4</v>
      </c>
      <c r="F5011" s="26">
        <v>0.153</v>
      </c>
      <c r="G5011" s="25" t="s">
        <v>1484</v>
      </c>
      <c r="H5011" s="24">
        <v>5842.5</v>
      </c>
      <c r="I5011" s="26">
        <v>0.22</v>
      </c>
      <c r="J5011" s="25" t="b">
        <v>1</v>
      </c>
    </row>
    <row r="5012" spans="1:10" x14ac:dyDescent="0.25">
      <c r="A5012" s="23">
        <v>45062</v>
      </c>
      <c r="B5012" s="24">
        <v>1840597</v>
      </c>
      <c r="C5012" s="25" t="s">
        <v>3701</v>
      </c>
      <c r="D5012" s="24">
        <v>1948.47</v>
      </c>
      <c r="E5012" s="24">
        <v>298.12</v>
      </c>
      <c r="F5012" s="26">
        <v>0.153</v>
      </c>
      <c r="G5012" s="25" t="s">
        <v>1484</v>
      </c>
      <c r="H5012" s="24">
        <v>65.599999999999994</v>
      </c>
      <c r="I5012" s="26">
        <v>0.22</v>
      </c>
      <c r="J5012" s="25" t="b">
        <v>1</v>
      </c>
    </row>
    <row r="5013" spans="1:10" x14ac:dyDescent="0.25">
      <c r="A5013" s="23">
        <v>45056</v>
      </c>
      <c r="B5013" s="24">
        <v>1840377</v>
      </c>
      <c r="C5013" s="25" t="s">
        <v>3702</v>
      </c>
      <c r="D5013" s="24">
        <v>11988.77</v>
      </c>
      <c r="E5013" s="24">
        <v>1834.28</v>
      </c>
      <c r="F5013" s="26">
        <v>0.153</v>
      </c>
      <c r="G5013" s="25" t="s">
        <v>1484</v>
      </c>
      <c r="H5013" s="24">
        <v>6679.6</v>
      </c>
      <c r="I5013" s="26">
        <v>0.129</v>
      </c>
      <c r="J5013" s="25" t="b">
        <v>0</v>
      </c>
    </row>
    <row r="5014" spans="1:10" x14ac:dyDescent="0.25">
      <c r="A5014" s="23">
        <v>45142</v>
      </c>
      <c r="B5014" s="24">
        <v>1844458</v>
      </c>
      <c r="C5014" s="25" t="s">
        <v>1173</v>
      </c>
      <c r="D5014" s="24">
        <v>31758.91</v>
      </c>
      <c r="E5014" s="24">
        <v>4859.1099999999997</v>
      </c>
      <c r="F5014" s="26">
        <v>0.153</v>
      </c>
      <c r="G5014" s="25" t="s">
        <v>1484</v>
      </c>
      <c r="H5014" s="24">
        <v>0</v>
      </c>
      <c r="I5014" s="26">
        <v>0</v>
      </c>
      <c r="J5014" s="25" t="b">
        <v>0</v>
      </c>
    </row>
    <row r="5015" spans="1:10" x14ac:dyDescent="0.25">
      <c r="A5015" s="23">
        <v>45016</v>
      </c>
      <c r="B5015" s="24">
        <v>1838349</v>
      </c>
      <c r="C5015" s="25" t="s">
        <v>3703</v>
      </c>
      <c r="D5015" s="24">
        <v>5634</v>
      </c>
      <c r="E5015" s="24">
        <v>862</v>
      </c>
      <c r="F5015" s="26">
        <v>0.153</v>
      </c>
      <c r="G5015" s="25" t="s">
        <v>1484</v>
      </c>
      <c r="H5015" s="24">
        <v>501.6</v>
      </c>
      <c r="I5015" s="26">
        <v>0.13600000000000001</v>
      </c>
      <c r="J5015" s="25" t="b">
        <v>0</v>
      </c>
    </row>
    <row r="5016" spans="1:10" x14ac:dyDescent="0.25">
      <c r="A5016" s="23">
        <v>44980</v>
      </c>
      <c r="B5016" s="24">
        <v>1836369</v>
      </c>
      <c r="C5016" s="25" t="s">
        <v>3704</v>
      </c>
      <c r="D5016" s="24">
        <v>336</v>
      </c>
      <c r="E5016" s="24">
        <v>51.41</v>
      </c>
      <c r="F5016" s="26">
        <v>0.153</v>
      </c>
      <c r="G5016" s="25" t="s">
        <v>1484</v>
      </c>
      <c r="H5016" s="24">
        <v>697.82</v>
      </c>
      <c r="I5016" s="26">
        <v>0.22</v>
      </c>
      <c r="J5016" s="25" t="b">
        <v>1</v>
      </c>
    </row>
    <row r="5017" spans="1:10" x14ac:dyDescent="0.25">
      <c r="A5017" s="23">
        <v>45021</v>
      </c>
      <c r="B5017" s="24">
        <v>1838578</v>
      </c>
      <c r="C5017" s="25" t="s">
        <v>658</v>
      </c>
      <c r="D5017" s="24">
        <v>633</v>
      </c>
      <c r="E5017" s="24">
        <v>96.84</v>
      </c>
      <c r="F5017" s="26">
        <v>0.153</v>
      </c>
      <c r="G5017" s="25" t="s">
        <v>1484</v>
      </c>
      <c r="H5017" s="24">
        <v>6102.37</v>
      </c>
      <c r="I5017" s="26">
        <v>0.22900000000000001</v>
      </c>
      <c r="J5017" s="25" t="b">
        <v>1</v>
      </c>
    </row>
    <row r="5018" spans="1:10" x14ac:dyDescent="0.25">
      <c r="A5018" s="23">
        <v>45161</v>
      </c>
      <c r="B5018" s="24">
        <v>1845446</v>
      </c>
      <c r="C5018" s="25" t="s">
        <v>1556</v>
      </c>
      <c r="D5018" s="24">
        <v>37723.65</v>
      </c>
      <c r="E5018" s="24">
        <v>5764.84</v>
      </c>
      <c r="F5018" s="26">
        <v>0.153</v>
      </c>
      <c r="G5018" s="25" t="s">
        <v>1484</v>
      </c>
      <c r="H5018" s="24">
        <v>10351.36</v>
      </c>
      <c r="I5018" s="26">
        <v>0.215</v>
      </c>
      <c r="J5018" s="25" t="b">
        <v>1</v>
      </c>
    </row>
    <row r="5019" spans="1:10" x14ac:dyDescent="0.25">
      <c r="A5019" s="23">
        <v>45224</v>
      </c>
      <c r="B5019" s="24">
        <v>1848733</v>
      </c>
      <c r="C5019" s="25" t="s">
        <v>3705</v>
      </c>
      <c r="D5019" s="24">
        <v>6272</v>
      </c>
      <c r="E5019" s="24">
        <v>959.67</v>
      </c>
      <c r="F5019" s="26">
        <v>0.153</v>
      </c>
      <c r="G5019" s="25" t="s">
        <v>1484</v>
      </c>
      <c r="H5019" s="24">
        <v>2310.7600000000002</v>
      </c>
      <c r="I5019" s="26">
        <v>0.22</v>
      </c>
      <c r="J5019" s="25" t="b">
        <v>1</v>
      </c>
    </row>
    <row r="5020" spans="1:10" x14ac:dyDescent="0.25">
      <c r="A5020" s="23">
        <v>45135</v>
      </c>
      <c r="B5020" s="24">
        <v>1844204</v>
      </c>
      <c r="C5020" s="25" t="s">
        <v>3706</v>
      </c>
      <c r="D5020" s="24">
        <v>5292</v>
      </c>
      <c r="E5020" s="24">
        <v>809.8</v>
      </c>
      <c r="F5020" s="26">
        <v>0.153</v>
      </c>
      <c r="G5020" s="25" t="s">
        <v>1484</v>
      </c>
      <c r="H5020" s="24">
        <v>1533.51</v>
      </c>
      <c r="I5020" s="26">
        <v>0.20599999999999999</v>
      </c>
      <c r="J5020" s="25" t="b">
        <v>1</v>
      </c>
    </row>
    <row r="5021" spans="1:10" x14ac:dyDescent="0.25">
      <c r="A5021" s="23">
        <v>45008</v>
      </c>
      <c r="B5021" s="24">
        <v>1837902</v>
      </c>
      <c r="C5021" s="25" t="s">
        <v>3707</v>
      </c>
      <c r="D5021" s="24">
        <v>37169.4</v>
      </c>
      <c r="E5021" s="24">
        <v>5686.92</v>
      </c>
      <c r="F5021" s="26">
        <v>0.153</v>
      </c>
      <c r="G5021" s="25" t="s">
        <v>1484</v>
      </c>
      <c r="H5021" s="24">
        <v>4151.67</v>
      </c>
      <c r="I5021" s="26">
        <v>0.16700000000000001</v>
      </c>
      <c r="J5021" s="25" t="b">
        <v>0</v>
      </c>
    </row>
    <row r="5022" spans="1:10" x14ac:dyDescent="0.25">
      <c r="A5022" s="23">
        <v>45034</v>
      </c>
      <c r="B5022" s="24">
        <v>1839177</v>
      </c>
      <c r="C5022" s="25" t="s">
        <v>3708</v>
      </c>
      <c r="D5022" s="24">
        <v>1851</v>
      </c>
      <c r="E5022" s="24">
        <v>283.2</v>
      </c>
      <c r="F5022" s="26">
        <v>0.153</v>
      </c>
      <c r="G5022" s="25" t="s">
        <v>1484</v>
      </c>
      <c r="H5022" s="24">
        <v>549.77</v>
      </c>
      <c r="I5022" s="26">
        <v>0.497</v>
      </c>
      <c r="J5022" s="25" t="b">
        <v>1</v>
      </c>
    </row>
    <row r="5023" spans="1:10" x14ac:dyDescent="0.25">
      <c r="A5023" s="23">
        <v>45212</v>
      </c>
      <c r="B5023" s="24">
        <v>1848153</v>
      </c>
      <c r="C5023" s="25" t="s">
        <v>3709</v>
      </c>
      <c r="D5023" s="24">
        <v>7418.91</v>
      </c>
      <c r="E5023" s="24">
        <v>1135.0899999999999</v>
      </c>
      <c r="F5023" s="26">
        <v>0.153</v>
      </c>
      <c r="G5023" s="25" t="s">
        <v>1484</v>
      </c>
      <c r="H5023" s="24">
        <v>4737.43</v>
      </c>
      <c r="I5023" s="26">
        <v>0.14699999999999999</v>
      </c>
      <c r="J5023" s="25" t="b">
        <v>0</v>
      </c>
    </row>
    <row r="5024" spans="1:10" x14ac:dyDescent="0.25">
      <c r="A5024" s="23">
        <v>45232</v>
      </c>
      <c r="B5024" s="24">
        <v>1849097</v>
      </c>
      <c r="C5024" s="25" t="s">
        <v>3710</v>
      </c>
      <c r="D5024" s="24">
        <v>4432</v>
      </c>
      <c r="E5024" s="24">
        <v>678.1</v>
      </c>
      <c r="F5024" s="26">
        <v>0.153</v>
      </c>
      <c r="G5024" s="25" t="s">
        <v>1484</v>
      </c>
      <c r="H5024" s="24">
        <v>929</v>
      </c>
      <c r="I5024" s="26">
        <v>0.22700000000000001</v>
      </c>
      <c r="J5024" s="25" t="b">
        <v>1</v>
      </c>
    </row>
    <row r="5025" spans="1:10" x14ac:dyDescent="0.25">
      <c r="A5025" s="23">
        <v>45022</v>
      </c>
      <c r="B5025" s="24">
        <v>1838586</v>
      </c>
      <c r="C5025" s="25" t="s">
        <v>3711</v>
      </c>
      <c r="D5025" s="24">
        <v>25513.56</v>
      </c>
      <c r="E5025" s="24">
        <v>3934.73</v>
      </c>
      <c r="F5025" s="26">
        <v>0.154</v>
      </c>
      <c r="G5025" s="25" t="s">
        <v>1484</v>
      </c>
      <c r="H5025" s="24">
        <v>60.14</v>
      </c>
      <c r="I5025" s="26">
        <v>0.39700000000000002</v>
      </c>
      <c r="J5025" s="25" t="b">
        <v>1</v>
      </c>
    </row>
    <row r="5026" spans="1:10" x14ac:dyDescent="0.25">
      <c r="A5026" s="23">
        <v>45275</v>
      </c>
      <c r="B5026" s="24">
        <v>1850819</v>
      </c>
      <c r="C5026" s="25" t="s">
        <v>3712</v>
      </c>
      <c r="D5026" s="24">
        <v>42439</v>
      </c>
      <c r="E5026" s="24">
        <v>6537.53</v>
      </c>
      <c r="F5026" s="26">
        <v>0.154</v>
      </c>
      <c r="G5026" s="25" t="s">
        <v>1484</v>
      </c>
      <c r="H5026" s="24">
        <v>8346.41</v>
      </c>
      <c r="I5026" s="26">
        <v>0.11899999999999999</v>
      </c>
      <c r="J5026" s="25" t="b">
        <v>0</v>
      </c>
    </row>
    <row r="5027" spans="1:10" x14ac:dyDescent="0.25">
      <c r="A5027" s="23">
        <v>45224</v>
      </c>
      <c r="B5027" s="24">
        <v>1848681</v>
      </c>
      <c r="C5027" s="25" t="s">
        <v>2937</v>
      </c>
      <c r="D5027" s="24">
        <v>3200</v>
      </c>
      <c r="E5027" s="24">
        <v>492.63</v>
      </c>
      <c r="F5027" s="26">
        <v>0.154</v>
      </c>
      <c r="G5027" s="25" t="s">
        <v>1484</v>
      </c>
      <c r="H5027" s="24">
        <v>479.72</v>
      </c>
      <c r="I5027" s="26">
        <v>0.36299999999999999</v>
      </c>
      <c r="J5027" s="25" t="b">
        <v>1</v>
      </c>
    </row>
    <row r="5028" spans="1:10" x14ac:dyDescent="0.25">
      <c r="A5028" s="23">
        <v>44998</v>
      </c>
      <c r="B5028" s="24">
        <v>1837324</v>
      </c>
      <c r="C5028" s="25" t="s">
        <v>3713</v>
      </c>
      <c r="D5028" s="24">
        <v>26824</v>
      </c>
      <c r="E5028" s="24">
        <v>4127.68</v>
      </c>
      <c r="F5028" s="26">
        <v>0.154</v>
      </c>
      <c r="G5028" s="25" t="s">
        <v>1484</v>
      </c>
      <c r="H5028" s="24">
        <v>322.58</v>
      </c>
      <c r="I5028" s="26">
        <v>0.42</v>
      </c>
      <c r="J5028" s="25" t="b">
        <v>1</v>
      </c>
    </row>
    <row r="5029" spans="1:10" x14ac:dyDescent="0.25">
      <c r="A5029" s="23">
        <v>45090</v>
      </c>
      <c r="B5029" s="24">
        <v>1841968</v>
      </c>
      <c r="C5029" s="25" t="s">
        <v>3714</v>
      </c>
      <c r="D5029" s="24">
        <v>3269</v>
      </c>
      <c r="E5029" s="24">
        <v>503.83</v>
      </c>
      <c r="F5029" s="26">
        <v>0.154</v>
      </c>
      <c r="G5029" s="25" t="s">
        <v>1484</v>
      </c>
      <c r="H5029" s="24">
        <v>146514.5</v>
      </c>
      <c r="I5029" s="26">
        <v>8.9999999999999993E-3</v>
      </c>
      <c r="J5029" s="25" t="b">
        <v>0</v>
      </c>
    </row>
    <row r="5030" spans="1:10" x14ac:dyDescent="0.25">
      <c r="A5030" s="23">
        <v>44945</v>
      </c>
      <c r="B5030" s="24">
        <v>1834664</v>
      </c>
      <c r="C5030" s="25" t="s">
        <v>3715</v>
      </c>
      <c r="D5030" s="24">
        <v>780</v>
      </c>
      <c r="E5030" s="24">
        <v>120.4</v>
      </c>
      <c r="F5030" s="26">
        <v>0.154</v>
      </c>
      <c r="G5030" s="25" t="s">
        <v>1484</v>
      </c>
      <c r="H5030" s="24">
        <v>14453.05</v>
      </c>
      <c r="I5030" s="26">
        <v>0.20200000000000001</v>
      </c>
      <c r="J5030" s="25" t="b">
        <v>1</v>
      </c>
    </row>
    <row r="5031" spans="1:10" x14ac:dyDescent="0.25">
      <c r="A5031" s="23">
        <v>45112</v>
      </c>
      <c r="B5031" s="24">
        <v>1842949</v>
      </c>
      <c r="C5031" s="25" t="s">
        <v>1073</v>
      </c>
      <c r="D5031" s="24">
        <v>6564</v>
      </c>
      <c r="E5031" s="24">
        <v>1010.87</v>
      </c>
      <c r="F5031" s="26">
        <v>0.154</v>
      </c>
      <c r="G5031" s="25" t="s">
        <v>1484</v>
      </c>
      <c r="H5031" s="24">
        <v>0</v>
      </c>
      <c r="I5031" s="26">
        <v>0</v>
      </c>
      <c r="J5031" s="25" t="b">
        <v>0</v>
      </c>
    </row>
    <row r="5032" spans="1:10" x14ac:dyDescent="0.25">
      <c r="A5032" s="23">
        <v>45279</v>
      </c>
      <c r="B5032" s="24">
        <v>1850937</v>
      </c>
      <c r="C5032" s="25" t="s">
        <v>1659</v>
      </c>
      <c r="D5032" s="24">
        <v>22544</v>
      </c>
      <c r="E5032" s="24">
        <v>3472.59</v>
      </c>
      <c r="F5032" s="26">
        <v>0.154</v>
      </c>
      <c r="G5032" s="25" t="s">
        <v>1484</v>
      </c>
      <c r="H5032" s="24">
        <v>1137.3399999999999</v>
      </c>
      <c r="I5032" s="26">
        <v>0.245</v>
      </c>
      <c r="J5032" s="25" t="b">
        <v>1</v>
      </c>
    </row>
    <row r="5033" spans="1:10" x14ac:dyDescent="0.25">
      <c r="A5033" s="23">
        <v>44952</v>
      </c>
      <c r="B5033" s="24">
        <v>1835038</v>
      </c>
      <c r="C5033" s="25" t="s">
        <v>3716</v>
      </c>
      <c r="D5033" s="24">
        <v>11007</v>
      </c>
      <c r="E5033" s="24">
        <v>1700.5</v>
      </c>
      <c r="F5033" s="26">
        <v>0.154</v>
      </c>
      <c r="G5033" s="25" t="s">
        <v>1484</v>
      </c>
      <c r="H5033" s="24">
        <v>10929.95</v>
      </c>
      <c r="I5033" s="26">
        <v>0.22500000000000001</v>
      </c>
      <c r="J5033" s="25" t="b">
        <v>1</v>
      </c>
    </row>
    <row r="5034" spans="1:10" x14ac:dyDescent="0.25">
      <c r="A5034" s="23">
        <v>45069</v>
      </c>
      <c r="B5034" s="24">
        <v>1840965</v>
      </c>
      <c r="C5034" s="25" t="s">
        <v>2926</v>
      </c>
      <c r="D5034" s="24">
        <v>52372.59</v>
      </c>
      <c r="E5034" s="24">
        <v>8090.08</v>
      </c>
      <c r="F5034" s="26">
        <v>0.154</v>
      </c>
      <c r="G5034" s="25" t="s">
        <v>1484</v>
      </c>
      <c r="H5034" s="24">
        <v>17474.61</v>
      </c>
      <c r="I5034" s="26">
        <v>0.214</v>
      </c>
      <c r="J5034" s="25" t="b">
        <v>1</v>
      </c>
    </row>
    <row r="5035" spans="1:10" x14ac:dyDescent="0.25">
      <c r="A5035" s="23">
        <v>45127</v>
      </c>
      <c r="B5035" s="24">
        <v>1843712</v>
      </c>
      <c r="C5035" s="25" t="s">
        <v>1109</v>
      </c>
      <c r="D5035" s="24">
        <v>1397.7</v>
      </c>
      <c r="E5035" s="24">
        <v>215.68</v>
      </c>
      <c r="F5035" s="26">
        <v>0.154</v>
      </c>
      <c r="G5035" s="25" t="s">
        <v>1484</v>
      </c>
      <c r="H5035" s="24">
        <v>295.2</v>
      </c>
      <c r="I5035" s="26">
        <v>0.22</v>
      </c>
      <c r="J5035" s="25" t="b">
        <v>1</v>
      </c>
    </row>
    <row r="5036" spans="1:10" x14ac:dyDescent="0.25">
      <c r="A5036" s="23">
        <v>45196</v>
      </c>
      <c r="B5036" s="24">
        <v>1847346</v>
      </c>
      <c r="C5036" s="25" t="s">
        <v>994</v>
      </c>
      <c r="D5036" s="24">
        <v>994</v>
      </c>
      <c r="E5036" s="24">
        <v>153.47</v>
      </c>
      <c r="F5036" s="26">
        <v>0.154</v>
      </c>
      <c r="G5036" s="25" t="s">
        <v>1484</v>
      </c>
      <c r="H5036" s="24">
        <v>449.9</v>
      </c>
      <c r="I5036" s="26">
        <v>0.45400000000000001</v>
      </c>
      <c r="J5036" s="25" t="b">
        <v>1</v>
      </c>
    </row>
    <row r="5037" spans="1:10" x14ac:dyDescent="0.25">
      <c r="A5037" s="23">
        <v>45232</v>
      </c>
      <c r="B5037" s="24">
        <v>1849067</v>
      </c>
      <c r="C5037" s="25" t="s">
        <v>1217</v>
      </c>
      <c r="D5037" s="24">
        <v>61789</v>
      </c>
      <c r="E5037" s="24">
        <v>9522.73</v>
      </c>
      <c r="F5037" s="26">
        <v>0.154</v>
      </c>
      <c r="G5037" s="25" t="s">
        <v>1484</v>
      </c>
      <c r="H5037" s="24">
        <v>4506.72</v>
      </c>
      <c r="I5037" s="26">
        <v>0.22</v>
      </c>
      <c r="J5037" s="25" t="b">
        <v>1</v>
      </c>
    </row>
    <row r="5038" spans="1:10" x14ac:dyDescent="0.25">
      <c r="A5038" s="23">
        <v>45058</v>
      </c>
      <c r="B5038" s="24">
        <v>1840525</v>
      </c>
      <c r="C5038" s="25" t="s">
        <v>3717</v>
      </c>
      <c r="D5038" s="24">
        <v>16728</v>
      </c>
      <c r="E5038" s="24">
        <v>2569.38</v>
      </c>
      <c r="F5038" s="26">
        <v>0.154</v>
      </c>
      <c r="G5038" s="25" t="s">
        <v>1484</v>
      </c>
      <c r="H5038" s="24">
        <v>1199.6600000000001</v>
      </c>
      <c r="I5038" s="26">
        <v>0.22</v>
      </c>
      <c r="J5038" s="25" t="b">
        <v>1</v>
      </c>
    </row>
    <row r="5039" spans="1:10" x14ac:dyDescent="0.25">
      <c r="A5039" s="23">
        <v>45237</v>
      </c>
      <c r="B5039" s="24">
        <v>1849300</v>
      </c>
      <c r="C5039" s="25" t="s">
        <v>3718</v>
      </c>
      <c r="D5039" s="24">
        <v>272</v>
      </c>
      <c r="E5039" s="24">
        <v>41.97</v>
      </c>
      <c r="F5039" s="26">
        <v>0.154</v>
      </c>
      <c r="G5039" s="25" t="s">
        <v>1484</v>
      </c>
      <c r="H5039" s="24">
        <v>0</v>
      </c>
      <c r="I5039" s="26">
        <v>0</v>
      </c>
      <c r="J5039" s="25" t="b">
        <v>0</v>
      </c>
    </row>
    <row r="5040" spans="1:10" x14ac:dyDescent="0.25">
      <c r="A5040" s="23">
        <v>45021</v>
      </c>
      <c r="B5040" s="24">
        <v>1838537</v>
      </c>
      <c r="C5040" s="25" t="s">
        <v>185</v>
      </c>
      <c r="D5040" s="24">
        <v>4869</v>
      </c>
      <c r="E5040" s="24">
        <v>751.63</v>
      </c>
      <c r="F5040" s="26">
        <v>0.154</v>
      </c>
      <c r="G5040" s="25" t="s">
        <v>1484</v>
      </c>
      <c r="H5040" s="24">
        <v>32022.98</v>
      </c>
      <c r="I5040" s="26">
        <v>0.24</v>
      </c>
      <c r="J5040" s="25" t="b">
        <v>1</v>
      </c>
    </row>
    <row r="5041" spans="1:10" x14ac:dyDescent="0.25">
      <c r="A5041" s="23">
        <v>45005</v>
      </c>
      <c r="B5041" s="24">
        <v>1837693</v>
      </c>
      <c r="C5041" s="25" t="s">
        <v>3719</v>
      </c>
      <c r="D5041" s="24">
        <v>12320</v>
      </c>
      <c r="E5041" s="24">
        <v>1895</v>
      </c>
      <c r="F5041" s="26">
        <v>0.154</v>
      </c>
      <c r="G5041" s="25" t="s">
        <v>1484</v>
      </c>
      <c r="H5041" s="24">
        <v>952</v>
      </c>
      <c r="I5041" s="26">
        <v>0.218</v>
      </c>
      <c r="J5041" s="25" t="b">
        <v>1</v>
      </c>
    </row>
    <row r="5042" spans="1:10" x14ac:dyDescent="0.25">
      <c r="A5042" s="23">
        <v>45265</v>
      </c>
      <c r="B5042" s="24">
        <v>1850302</v>
      </c>
      <c r="C5042" s="25" t="s">
        <v>1902</v>
      </c>
      <c r="D5042" s="24">
        <v>674</v>
      </c>
      <c r="E5042" s="24">
        <v>103.78</v>
      </c>
      <c r="F5042" s="26">
        <v>0.154</v>
      </c>
      <c r="G5042" s="25" t="s">
        <v>1484</v>
      </c>
      <c r="H5042" s="24">
        <v>54.82</v>
      </c>
      <c r="I5042" s="26">
        <v>0.42299999999999999</v>
      </c>
      <c r="J5042" s="25" t="b">
        <v>1</v>
      </c>
    </row>
    <row r="5043" spans="1:10" x14ac:dyDescent="0.25">
      <c r="A5043" s="23">
        <v>45033</v>
      </c>
      <c r="B5043" s="24">
        <v>1839040</v>
      </c>
      <c r="C5043" s="25" t="s">
        <v>1886</v>
      </c>
      <c r="D5043" s="24">
        <v>62514</v>
      </c>
      <c r="E5043" s="24">
        <v>9637.5300000000007</v>
      </c>
      <c r="F5043" s="26">
        <v>0.154</v>
      </c>
      <c r="G5043" s="25" t="s">
        <v>1484</v>
      </c>
      <c r="H5043" s="24">
        <v>1839.55</v>
      </c>
      <c r="I5043" s="26">
        <v>0.20599999999999999</v>
      </c>
      <c r="J5043" s="25" t="b">
        <v>1</v>
      </c>
    </row>
    <row r="5044" spans="1:10" x14ac:dyDescent="0.25">
      <c r="A5044" s="23">
        <v>45061</v>
      </c>
      <c r="B5044" s="24">
        <v>1840566</v>
      </c>
      <c r="C5044" s="25" t="s">
        <v>485</v>
      </c>
      <c r="D5044" s="24">
        <v>6346</v>
      </c>
      <c r="E5044" s="24">
        <v>976.57</v>
      </c>
      <c r="F5044" s="26">
        <v>0.154</v>
      </c>
      <c r="G5044" s="25" t="s">
        <v>1484</v>
      </c>
      <c r="H5044" s="24">
        <v>1572.16</v>
      </c>
      <c r="I5044" s="26">
        <v>0.22800000000000001</v>
      </c>
      <c r="J5044" s="25" t="b">
        <v>1</v>
      </c>
    </row>
    <row r="5045" spans="1:10" x14ac:dyDescent="0.25">
      <c r="A5045" s="23">
        <v>45001</v>
      </c>
      <c r="B5045" s="24">
        <v>1837559</v>
      </c>
      <c r="C5045" s="25" t="s">
        <v>23</v>
      </c>
      <c r="D5045" s="24">
        <v>3328</v>
      </c>
      <c r="E5045" s="24">
        <v>511.87</v>
      </c>
      <c r="F5045" s="26">
        <v>0.154</v>
      </c>
      <c r="G5045" s="25" t="s">
        <v>1484</v>
      </c>
      <c r="H5045" s="24">
        <v>398.52</v>
      </c>
      <c r="I5045" s="26">
        <v>0.22</v>
      </c>
      <c r="J5045" s="25" t="b">
        <v>1</v>
      </c>
    </row>
    <row r="5046" spans="1:10" x14ac:dyDescent="0.25">
      <c r="A5046" s="23">
        <v>45212</v>
      </c>
      <c r="B5046" s="24">
        <v>1848152</v>
      </c>
      <c r="C5046" s="25" t="s">
        <v>3720</v>
      </c>
      <c r="D5046" s="24">
        <v>418</v>
      </c>
      <c r="E5046" s="24">
        <v>64.2</v>
      </c>
      <c r="F5046" s="26">
        <v>0.154</v>
      </c>
      <c r="G5046" s="25" t="s">
        <v>1484</v>
      </c>
      <c r="H5046" s="24">
        <v>3567.76</v>
      </c>
      <c r="I5046" s="26">
        <v>1.1850000000000001</v>
      </c>
      <c r="J5046" s="25" t="b">
        <v>1</v>
      </c>
    </row>
    <row r="5047" spans="1:10" x14ac:dyDescent="0.25">
      <c r="A5047" s="23">
        <v>45189</v>
      </c>
      <c r="B5047" s="24">
        <v>1846953</v>
      </c>
      <c r="C5047" s="25" t="s">
        <v>3721</v>
      </c>
      <c r="D5047" s="24">
        <v>851</v>
      </c>
      <c r="E5047" s="24">
        <v>130.87</v>
      </c>
      <c r="F5047" s="26">
        <v>0.154</v>
      </c>
      <c r="G5047" s="25" t="s">
        <v>1484</v>
      </c>
      <c r="H5047" s="24">
        <v>12107.1</v>
      </c>
      <c r="I5047" s="26">
        <v>0.316</v>
      </c>
      <c r="J5047" s="25" t="b">
        <v>1</v>
      </c>
    </row>
    <row r="5048" spans="1:10" x14ac:dyDescent="0.25">
      <c r="A5048" s="23">
        <v>44995</v>
      </c>
      <c r="B5048" s="24">
        <v>1837269</v>
      </c>
      <c r="C5048" s="25" t="s">
        <v>3722</v>
      </c>
      <c r="D5048" s="24">
        <v>2905</v>
      </c>
      <c r="E5048" s="24">
        <v>448.13</v>
      </c>
      <c r="F5048" s="26">
        <v>0.154</v>
      </c>
      <c r="G5048" s="25" t="s">
        <v>1484</v>
      </c>
      <c r="H5048" s="24">
        <v>20177.060000000001</v>
      </c>
      <c r="I5048" s="26">
        <v>0.27</v>
      </c>
      <c r="J5048" s="25" t="b">
        <v>1</v>
      </c>
    </row>
    <row r="5049" spans="1:10" x14ac:dyDescent="0.25">
      <c r="A5049" s="23">
        <v>45217</v>
      </c>
      <c r="B5049" s="24">
        <v>1848348</v>
      </c>
      <c r="C5049" s="25" t="s">
        <v>560</v>
      </c>
      <c r="D5049" s="24">
        <v>28743.599999999999</v>
      </c>
      <c r="E5049" s="24">
        <v>4424.03</v>
      </c>
      <c r="F5049" s="26">
        <v>0.154</v>
      </c>
      <c r="G5049" s="25" t="s">
        <v>1484</v>
      </c>
      <c r="H5049" s="24">
        <v>4976.49</v>
      </c>
      <c r="I5049" s="26">
        <v>0.218</v>
      </c>
      <c r="J5049" s="25" t="b">
        <v>1</v>
      </c>
    </row>
    <row r="5050" spans="1:10" x14ac:dyDescent="0.25">
      <c r="A5050" s="23">
        <v>45076</v>
      </c>
      <c r="B5050" s="24">
        <v>1841267</v>
      </c>
      <c r="C5050" s="25" t="s">
        <v>1119</v>
      </c>
      <c r="D5050" s="24">
        <v>2873</v>
      </c>
      <c r="E5050" s="24">
        <v>442.87</v>
      </c>
      <c r="F5050" s="26">
        <v>0.154</v>
      </c>
      <c r="G5050" s="25" t="s">
        <v>1484</v>
      </c>
      <c r="H5050" s="24">
        <v>1059.44</v>
      </c>
      <c r="I5050" s="26">
        <v>0.22</v>
      </c>
      <c r="J5050" s="25" t="b">
        <v>1</v>
      </c>
    </row>
    <row r="5051" spans="1:10" x14ac:dyDescent="0.25">
      <c r="A5051" s="23">
        <v>44967</v>
      </c>
      <c r="B5051" s="24">
        <v>1835747</v>
      </c>
      <c r="C5051" s="25" t="s">
        <v>3723</v>
      </c>
      <c r="D5051" s="24">
        <v>1267</v>
      </c>
      <c r="E5051" s="24">
        <v>194.7</v>
      </c>
      <c r="F5051" s="26">
        <v>0.154</v>
      </c>
      <c r="G5051" s="25" t="s">
        <v>1484</v>
      </c>
      <c r="H5051" s="24">
        <v>-2366.5</v>
      </c>
      <c r="I5051" s="26">
        <v>-1.825</v>
      </c>
      <c r="J5051" s="25" t="b">
        <v>0</v>
      </c>
    </row>
    <row r="5052" spans="1:10" x14ac:dyDescent="0.25">
      <c r="A5052" s="23">
        <v>44931</v>
      </c>
      <c r="B5052" s="24">
        <v>1834122</v>
      </c>
      <c r="C5052" s="25" t="s">
        <v>3724</v>
      </c>
      <c r="D5052" s="24">
        <v>4064.4</v>
      </c>
      <c r="E5052" s="24">
        <v>626.4</v>
      </c>
      <c r="F5052" s="26">
        <v>0.154</v>
      </c>
      <c r="G5052" s="25" t="s">
        <v>1484</v>
      </c>
      <c r="H5052" s="24">
        <v>2182.84</v>
      </c>
      <c r="I5052" s="26">
        <v>0.22</v>
      </c>
      <c r="J5052" s="25" t="b">
        <v>1</v>
      </c>
    </row>
    <row r="5053" spans="1:10" x14ac:dyDescent="0.25">
      <c r="A5053" s="23">
        <v>45114</v>
      </c>
      <c r="B5053" s="24">
        <v>1843031</v>
      </c>
      <c r="C5053" s="25" t="s">
        <v>1918</v>
      </c>
      <c r="D5053" s="24">
        <v>11640.46</v>
      </c>
      <c r="E5053" s="24">
        <v>1794.67</v>
      </c>
      <c r="F5053" s="26">
        <v>0.154</v>
      </c>
      <c r="G5053" s="25" t="s">
        <v>1484</v>
      </c>
      <c r="H5053" s="24">
        <v>1407.03</v>
      </c>
      <c r="I5053" s="26">
        <v>0.27900000000000003</v>
      </c>
      <c r="J5053" s="25" t="b">
        <v>1</v>
      </c>
    </row>
    <row r="5054" spans="1:10" x14ac:dyDescent="0.25">
      <c r="A5054" s="23">
        <v>44995</v>
      </c>
      <c r="B5054" s="24">
        <v>1837290</v>
      </c>
      <c r="C5054" s="25" t="s">
        <v>3513</v>
      </c>
      <c r="D5054" s="24">
        <v>30392</v>
      </c>
      <c r="E5054" s="24">
        <v>4686.4799999999996</v>
      </c>
      <c r="F5054" s="26">
        <v>0.154</v>
      </c>
      <c r="G5054" s="25" t="s">
        <v>1484</v>
      </c>
      <c r="H5054" s="24">
        <v>2844</v>
      </c>
      <c r="I5054" s="26">
        <v>0.33</v>
      </c>
      <c r="J5054" s="25" t="b">
        <v>1</v>
      </c>
    </row>
    <row r="5055" spans="1:10" x14ac:dyDescent="0.25">
      <c r="A5055" s="23">
        <v>44991</v>
      </c>
      <c r="B5055" s="24">
        <v>1836787</v>
      </c>
      <c r="C5055" s="25" t="s">
        <v>3725</v>
      </c>
      <c r="D5055" s="24">
        <v>9912.33</v>
      </c>
      <c r="E5055" s="24">
        <v>1527.5</v>
      </c>
      <c r="F5055" s="26">
        <v>0.154</v>
      </c>
      <c r="G5055" s="25" t="s">
        <v>1484</v>
      </c>
      <c r="H5055" s="24">
        <v>2209.9</v>
      </c>
      <c r="I5055" s="26">
        <v>0.22</v>
      </c>
      <c r="J5055" s="25" t="b">
        <v>1</v>
      </c>
    </row>
    <row r="5056" spans="1:10" x14ac:dyDescent="0.25">
      <c r="A5056" s="23">
        <v>44998</v>
      </c>
      <c r="B5056" s="24">
        <v>1837349</v>
      </c>
      <c r="C5056" s="25" t="s">
        <v>3726</v>
      </c>
      <c r="D5056" s="24">
        <v>4328</v>
      </c>
      <c r="E5056" s="24">
        <v>668</v>
      </c>
      <c r="F5056" s="26">
        <v>0.154</v>
      </c>
      <c r="G5056" s="25" t="s">
        <v>1484</v>
      </c>
      <c r="H5056" s="24">
        <v>10321.799999999999</v>
      </c>
      <c r="I5056" s="26">
        <v>0.125</v>
      </c>
      <c r="J5056" s="25" t="b">
        <v>0</v>
      </c>
    </row>
    <row r="5057" spans="1:10" x14ac:dyDescent="0.25">
      <c r="A5057" s="23">
        <v>44970</v>
      </c>
      <c r="B5057" s="24">
        <v>1835787</v>
      </c>
      <c r="C5057" s="25" t="s">
        <v>3727</v>
      </c>
      <c r="D5057" s="24">
        <v>12549</v>
      </c>
      <c r="E5057" s="24">
        <v>1938.33</v>
      </c>
      <c r="F5057" s="26">
        <v>0.154</v>
      </c>
      <c r="G5057" s="25" t="s">
        <v>1484</v>
      </c>
      <c r="H5057" s="24">
        <v>7178.9</v>
      </c>
      <c r="I5057" s="26">
        <v>0.22</v>
      </c>
      <c r="J5057" s="25" t="b">
        <v>1</v>
      </c>
    </row>
    <row r="5058" spans="1:10" x14ac:dyDescent="0.25">
      <c r="A5058" s="23">
        <v>45020</v>
      </c>
      <c r="B5058" s="24">
        <v>1838457</v>
      </c>
      <c r="C5058" s="25" t="s">
        <v>3728</v>
      </c>
      <c r="D5058" s="24">
        <v>851</v>
      </c>
      <c r="E5058" s="24">
        <v>130.97</v>
      </c>
      <c r="F5058" s="26">
        <v>0.154</v>
      </c>
      <c r="G5058" s="25" t="s">
        <v>1484</v>
      </c>
      <c r="H5058" s="24">
        <v>3068.02</v>
      </c>
      <c r="I5058" s="26">
        <v>0.214</v>
      </c>
      <c r="J5058" s="25" t="b">
        <v>1</v>
      </c>
    </row>
    <row r="5059" spans="1:10" x14ac:dyDescent="0.25">
      <c r="A5059" s="23">
        <v>45085</v>
      </c>
      <c r="B5059" s="24">
        <v>1841784</v>
      </c>
      <c r="C5059" s="25" t="s">
        <v>3729</v>
      </c>
      <c r="D5059" s="24">
        <v>1580</v>
      </c>
      <c r="E5059" s="24">
        <v>243.13</v>
      </c>
      <c r="F5059" s="26">
        <v>0.154</v>
      </c>
      <c r="G5059" s="25" t="s">
        <v>1484</v>
      </c>
      <c r="H5059" s="24">
        <v>7026.58</v>
      </c>
      <c r="I5059" s="26">
        <v>0.22</v>
      </c>
      <c r="J5059" s="25" t="b">
        <v>1</v>
      </c>
    </row>
    <row r="5060" spans="1:10" x14ac:dyDescent="0.25">
      <c r="A5060" s="23">
        <v>45162</v>
      </c>
      <c r="B5060" s="24">
        <v>1845494</v>
      </c>
      <c r="C5060" s="25" t="s">
        <v>3730</v>
      </c>
      <c r="D5060" s="24">
        <v>851</v>
      </c>
      <c r="E5060" s="24">
        <v>131.16999999999999</v>
      </c>
      <c r="F5060" s="26">
        <v>0.154</v>
      </c>
      <c r="G5060" s="25" t="s">
        <v>1484</v>
      </c>
      <c r="H5060" s="24">
        <v>22969.63</v>
      </c>
      <c r="I5060" s="26">
        <v>6.3E-2</v>
      </c>
      <c r="J5060" s="25" t="b">
        <v>0</v>
      </c>
    </row>
    <row r="5061" spans="1:10" x14ac:dyDescent="0.25">
      <c r="A5061" s="23">
        <v>45250</v>
      </c>
      <c r="B5061" s="24">
        <v>1849753</v>
      </c>
      <c r="C5061" s="25" t="s">
        <v>3731</v>
      </c>
      <c r="D5061" s="24">
        <v>21500</v>
      </c>
      <c r="E5061" s="24">
        <v>3301.54</v>
      </c>
      <c r="F5061" s="26">
        <v>0.154</v>
      </c>
      <c r="G5061" s="25" t="s">
        <v>1484</v>
      </c>
      <c r="H5061" s="24">
        <v>0</v>
      </c>
      <c r="I5061" s="26">
        <v>0</v>
      </c>
      <c r="J5061" s="25" t="b">
        <v>0</v>
      </c>
    </row>
    <row r="5062" spans="1:10" x14ac:dyDescent="0.25">
      <c r="A5062" s="23">
        <v>44980</v>
      </c>
      <c r="B5062" s="24">
        <v>1836341</v>
      </c>
      <c r="C5062" s="25" t="s">
        <v>3732</v>
      </c>
      <c r="D5062" s="24">
        <v>1267</v>
      </c>
      <c r="E5062" s="24">
        <v>195.13</v>
      </c>
      <c r="F5062" s="26">
        <v>0.154</v>
      </c>
      <c r="G5062" s="25" t="s">
        <v>1484</v>
      </c>
      <c r="H5062" s="24">
        <v>407.3</v>
      </c>
      <c r="I5062" s="26">
        <v>0.48499999999999999</v>
      </c>
      <c r="J5062" s="25" t="b">
        <v>1</v>
      </c>
    </row>
    <row r="5063" spans="1:10" x14ac:dyDescent="0.25">
      <c r="A5063" s="23">
        <v>45020</v>
      </c>
      <c r="B5063" s="24">
        <v>1838478</v>
      </c>
      <c r="C5063" s="25" t="s">
        <v>3733</v>
      </c>
      <c r="D5063" s="24">
        <v>7480</v>
      </c>
      <c r="E5063" s="24">
        <v>1150.1300000000001</v>
      </c>
      <c r="F5063" s="26">
        <v>0.154</v>
      </c>
      <c r="G5063" s="25" t="s">
        <v>1484</v>
      </c>
      <c r="H5063" s="24">
        <v>9626.2099999999991</v>
      </c>
      <c r="I5063" s="26">
        <v>0.214</v>
      </c>
      <c r="J5063" s="25" t="b">
        <v>1</v>
      </c>
    </row>
    <row r="5064" spans="1:10" x14ac:dyDescent="0.25">
      <c r="A5064" s="23">
        <v>45239</v>
      </c>
      <c r="B5064" s="24">
        <v>1849395</v>
      </c>
      <c r="C5064" s="25" t="s">
        <v>3734</v>
      </c>
      <c r="D5064" s="24">
        <v>2652</v>
      </c>
      <c r="E5064" s="24">
        <v>408.23</v>
      </c>
      <c r="F5064" s="26">
        <v>0.154</v>
      </c>
      <c r="G5064" s="25" t="s">
        <v>1484</v>
      </c>
      <c r="H5064" s="24">
        <v>14414</v>
      </c>
      <c r="I5064" s="26">
        <v>0.22700000000000001</v>
      </c>
      <c r="J5064" s="25" t="b">
        <v>1</v>
      </c>
    </row>
    <row r="5065" spans="1:10" x14ac:dyDescent="0.25">
      <c r="A5065" s="23">
        <v>44980</v>
      </c>
      <c r="B5065" s="24">
        <v>1836359</v>
      </c>
      <c r="C5065" s="25" t="s">
        <v>3735</v>
      </c>
      <c r="D5065" s="24">
        <v>5806</v>
      </c>
      <c r="E5065" s="24">
        <v>895.5</v>
      </c>
      <c r="F5065" s="26">
        <v>0.154</v>
      </c>
      <c r="G5065" s="25" t="s">
        <v>1484</v>
      </c>
      <c r="H5065" s="24">
        <v>42945.85</v>
      </c>
      <c r="I5065" s="26">
        <v>4.9000000000000002E-2</v>
      </c>
      <c r="J5065" s="25" t="b">
        <v>0</v>
      </c>
    </row>
    <row r="5066" spans="1:10" x14ac:dyDescent="0.25">
      <c r="A5066" s="23">
        <v>45047</v>
      </c>
      <c r="B5066" s="24">
        <v>1839917</v>
      </c>
      <c r="C5066" s="25" t="s">
        <v>3736</v>
      </c>
      <c r="D5066" s="24">
        <v>10035</v>
      </c>
      <c r="E5066" s="24">
        <v>1543.93</v>
      </c>
      <c r="F5066" s="26">
        <v>0.154</v>
      </c>
      <c r="G5066" s="25" t="s">
        <v>1484</v>
      </c>
      <c r="H5066" s="24">
        <v>1808.92</v>
      </c>
      <c r="I5066" s="26">
        <v>0.22</v>
      </c>
      <c r="J5066" s="25" t="b">
        <v>1</v>
      </c>
    </row>
    <row r="5067" spans="1:10" x14ac:dyDescent="0.25">
      <c r="A5067" s="23">
        <v>45261</v>
      </c>
      <c r="B5067" s="24">
        <v>1850169</v>
      </c>
      <c r="C5067" s="25" t="s">
        <v>3737</v>
      </c>
      <c r="D5067" s="24">
        <v>1326</v>
      </c>
      <c r="E5067" s="24">
        <v>205.3</v>
      </c>
      <c r="F5067" s="26">
        <v>0.155</v>
      </c>
      <c r="G5067" s="25" t="s">
        <v>1484</v>
      </c>
      <c r="H5067" s="24">
        <v>328.82</v>
      </c>
      <c r="I5067" s="26">
        <v>0.22</v>
      </c>
      <c r="J5067" s="25" t="b">
        <v>1</v>
      </c>
    </row>
    <row r="5068" spans="1:10" x14ac:dyDescent="0.25">
      <c r="A5068" s="23">
        <v>45156</v>
      </c>
      <c r="B5068" s="24">
        <v>1845196</v>
      </c>
      <c r="C5068" s="25" t="s">
        <v>650</v>
      </c>
      <c r="D5068" s="24">
        <v>3152.19</v>
      </c>
      <c r="E5068" s="24">
        <v>487.25</v>
      </c>
      <c r="F5068" s="26">
        <v>0.155</v>
      </c>
      <c r="G5068" s="25" t="s">
        <v>1484</v>
      </c>
      <c r="H5068" s="24">
        <v>0</v>
      </c>
      <c r="I5068" s="26">
        <v>0</v>
      </c>
      <c r="J5068" s="25" t="b">
        <v>0</v>
      </c>
    </row>
    <row r="5069" spans="1:10" x14ac:dyDescent="0.25">
      <c r="A5069" s="23">
        <v>45015</v>
      </c>
      <c r="B5069" s="24">
        <v>1838255</v>
      </c>
      <c r="C5069" s="25" t="s">
        <v>3738</v>
      </c>
      <c r="D5069" s="24">
        <v>771</v>
      </c>
      <c r="E5069" s="24">
        <v>119.83</v>
      </c>
      <c r="F5069" s="26">
        <v>0.155</v>
      </c>
      <c r="G5069" s="25" t="s">
        <v>1484</v>
      </c>
      <c r="H5069" s="24">
        <v>1057.8</v>
      </c>
      <c r="I5069" s="26">
        <v>0.22</v>
      </c>
      <c r="J5069" s="25" t="b">
        <v>1</v>
      </c>
    </row>
    <row r="5070" spans="1:10" x14ac:dyDescent="0.25">
      <c r="A5070" s="23">
        <v>45022</v>
      </c>
      <c r="B5070" s="24">
        <v>1838634</v>
      </c>
      <c r="C5070" s="25" t="s">
        <v>3739</v>
      </c>
      <c r="D5070" s="24">
        <v>7125</v>
      </c>
      <c r="E5070" s="24">
        <v>1101.33</v>
      </c>
      <c r="F5070" s="26">
        <v>0.155</v>
      </c>
      <c r="G5070" s="25" t="s">
        <v>1484</v>
      </c>
      <c r="H5070" s="24">
        <v>30.17</v>
      </c>
      <c r="I5070" s="26">
        <v>0.45800000000000002</v>
      </c>
      <c r="J5070" s="25" t="b">
        <v>1</v>
      </c>
    </row>
    <row r="5071" spans="1:10" x14ac:dyDescent="0.25">
      <c r="A5071" s="23">
        <v>45217</v>
      </c>
      <c r="B5071" s="24">
        <v>1848376</v>
      </c>
      <c r="C5071" s="25" t="s">
        <v>3188</v>
      </c>
      <c r="D5071" s="24">
        <v>2256</v>
      </c>
      <c r="E5071" s="24">
        <v>350.35</v>
      </c>
      <c r="F5071" s="26">
        <v>0.155</v>
      </c>
      <c r="G5071" s="25" t="s">
        <v>1484</v>
      </c>
      <c r="H5071" s="24">
        <v>554</v>
      </c>
      <c r="I5071" s="26">
        <v>0.251</v>
      </c>
      <c r="J5071" s="25" t="b">
        <v>1</v>
      </c>
    </row>
    <row r="5072" spans="1:10" x14ac:dyDescent="0.25">
      <c r="A5072" s="23">
        <v>45049</v>
      </c>
      <c r="B5072" s="24">
        <v>1840009</v>
      </c>
      <c r="C5072" s="25" t="s">
        <v>3740</v>
      </c>
      <c r="D5072" s="24">
        <v>12549</v>
      </c>
      <c r="E5072" s="24">
        <v>1946.4</v>
      </c>
      <c r="F5072" s="26">
        <v>0.155</v>
      </c>
      <c r="G5072" s="25" t="s">
        <v>1484</v>
      </c>
      <c r="H5072" s="24">
        <v>6162</v>
      </c>
      <c r="I5072" s="26">
        <v>0.18099999999999999</v>
      </c>
      <c r="J5072" s="25" t="b">
        <v>1</v>
      </c>
    </row>
    <row r="5073" spans="1:10" x14ac:dyDescent="0.25">
      <c r="A5073" s="23">
        <v>45041</v>
      </c>
      <c r="B5073" s="24">
        <v>1839511</v>
      </c>
      <c r="C5073" s="25" t="s">
        <v>3741</v>
      </c>
      <c r="D5073" s="24">
        <v>12549</v>
      </c>
      <c r="E5073" s="24">
        <v>1946.4</v>
      </c>
      <c r="F5073" s="26">
        <v>0.155</v>
      </c>
      <c r="G5073" s="25" t="s">
        <v>1484</v>
      </c>
      <c r="H5073" s="24">
        <v>1829.42</v>
      </c>
      <c r="I5073" s="26">
        <v>0.22</v>
      </c>
      <c r="J5073" s="25" t="b">
        <v>1</v>
      </c>
    </row>
    <row r="5074" spans="1:10" x14ac:dyDescent="0.25">
      <c r="A5074" s="23">
        <v>45278</v>
      </c>
      <c r="B5074" s="24">
        <v>1850858</v>
      </c>
      <c r="C5074" s="25" t="s">
        <v>3742</v>
      </c>
      <c r="D5074" s="24">
        <v>11071</v>
      </c>
      <c r="E5074" s="24">
        <v>1719.94</v>
      </c>
      <c r="F5074" s="26">
        <v>0.155</v>
      </c>
      <c r="G5074" s="25" t="s">
        <v>1484</v>
      </c>
      <c r="H5074" s="24">
        <v>0</v>
      </c>
      <c r="I5074" s="26">
        <v>0</v>
      </c>
      <c r="J5074" s="25" t="b">
        <v>0</v>
      </c>
    </row>
    <row r="5075" spans="1:10" x14ac:dyDescent="0.25">
      <c r="A5075" s="23">
        <v>45065</v>
      </c>
      <c r="B5075" s="24">
        <v>1840851</v>
      </c>
      <c r="C5075" s="25" t="s">
        <v>159</v>
      </c>
      <c r="D5075" s="24">
        <v>320.31</v>
      </c>
      <c r="E5075" s="24">
        <v>49.8</v>
      </c>
      <c r="F5075" s="26">
        <v>0.155</v>
      </c>
      <c r="G5075" s="25" t="s">
        <v>1484</v>
      </c>
      <c r="H5075" s="24">
        <v>217.3</v>
      </c>
      <c r="I5075" s="26">
        <v>0.22</v>
      </c>
      <c r="J5075" s="25" t="b">
        <v>1</v>
      </c>
    </row>
    <row r="5076" spans="1:10" x14ac:dyDescent="0.25">
      <c r="A5076" s="23">
        <v>45118</v>
      </c>
      <c r="B5076" s="24">
        <v>1843150</v>
      </c>
      <c r="C5076" s="25" t="s">
        <v>3743</v>
      </c>
      <c r="D5076" s="24">
        <v>2320</v>
      </c>
      <c r="E5076" s="24">
        <v>360</v>
      </c>
      <c r="F5076" s="26">
        <v>0.155</v>
      </c>
      <c r="G5076" s="25" t="s">
        <v>1484</v>
      </c>
      <c r="H5076" s="24">
        <v>10560.55</v>
      </c>
      <c r="I5076" s="26">
        <v>9.9000000000000005E-2</v>
      </c>
      <c r="J5076" s="25" t="b">
        <v>0</v>
      </c>
    </row>
    <row r="5077" spans="1:10" x14ac:dyDescent="0.25">
      <c r="A5077" s="23">
        <v>45040</v>
      </c>
      <c r="B5077" s="24">
        <v>1839482</v>
      </c>
      <c r="C5077" s="25" t="s">
        <v>3744</v>
      </c>
      <c r="D5077" s="24">
        <v>12549</v>
      </c>
      <c r="E5077" s="24">
        <v>1946.4</v>
      </c>
      <c r="F5077" s="26">
        <v>0.155</v>
      </c>
      <c r="G5077" s="25" t="s">
        <v>1484</v>
      </c>
      <c r="H5077" s="24">
        <v>8781.3700000000008</v>
      </c>
      <c r="I5077" s="26">
        <v>0.161</v>
      </c>
      <c r="J5077" s="25" t="b">
        <v>0</v>
      </c>
    </row>
    <row r="5078" spans="1:10" x14ac:dyDescent="0.25">
      <c r="A5078" s="23">
        <v>45013</v>
      </c>
      <c r="B5078" s="24">
        <v>1838091</v>
      </c>
      <c r="C5078" s="25" t="s">
        <v>3745</v>
      </c>
      <c r="D5078" s="24">
        <v>10035</v>
      </c>
      <c r="E5078" s="24">
        <v>1560.07</v>
      </c>
      <c r="F5078" s="26">
        <v>0.155</v>
      </c>
      <c r="G5078" s="25" t="s">
        <v>1484</v>
      </c>
      <c r="H5078" s="24">
        <v>150.88</v>
      </c>
      <c r="I5078" s="26">
        <v>0.22</v>
      </c>
      <c r="J5078" s="25" t="b">
        <v>1</v>
      </c>
    </row>
    <row r="5079" spans="1:10" x14ac:dyDescent="0.25">
      <c r="A5079" s="23">
        <v>45252</v>
      </c>
      <c r="B5079" s="24">
        <v>1849880</v>
      </c>
      <c r="C5079" s="25" t="s">
        <v>3746</v>
      </c>
      <c r="D5079" s="24">
        <v>5940</v>
      </c>
      <c r="E5079" s="24">
        <v>920.3</v>
      </c>
      <c r="F5079" s="26">
        <v>0.155</v>
      </c>
      <c r="G5079" s="25" t="s">
        <v>1484</v>
      </c>
      <c r="H5079" s="24">
        <v>11683.91</v>
      </c>
      <c r="I5079" s="26">
        <v>0.184</v>
      </c>
      <c r="J5079" s="25" t="b">
        <v>1</v>
      </c>
    </row>
    <row r="5080" spans="1:10" x14ac:dyDescent="0.25">
      <c r="A5080" s="23">
        <v>44963</v>
      </c>
      <c r="B5080" s="24">
        <v>1835456</v>
      </c>
      <c r="C5080" s="25" t="s">
        <v>3615</v>
      </c>
      <c r="D5080" s="24">
        <v>6600</v>
      </c>
      <c r="E5080" s="24">
        <v>1021.27</v>
      </c>
      <c r="F5080" s="26">
        <v>0.155</v>
      </c>
      <c r="G5080" s="25" t="s">
        <v>1484</v>
      </c>
      <c r="H5080" s="24">
        <v>0</v>
      </c>
      <c r="I5080" s="26">
        <v>0</v>
      </c>
      <c r="J5080" s="25" t="b">
        <v>0</v>
      </c>
    </row>
    <row r="5081" spans="1:10" x14ac:dyDescent="0.25">
      <c r="A5081" s="23">
        <v>45169</v>
      </c>
      <c r="B5081" s="24">
        <v>1845961</v>
      </c>
      <c r="C5081" s="25" t="s">
        <v>3747</v>
      </c>
      <c r="D5081" s="24">
        <v>790</v>
      </c>
      <c r="E5081" s="24">
        <v>122.63</v>
      </c>
      <c r="F5081" s="26">
        <v>0.155</v>
      </c>
      <c r="G5081" s="25" t="s">
        <v>1484</v>
      </c>
      <c r="H5081" s="24">
        <v>1589.32</v>
      </c>
      <c r="I5081" s="26">
        <v>0.246</v>
      </c>
      <c r="J5081" s="25" t="b">
        <v>1</v>
      </c>
    </row>
    <row r="5082" spans="1:10" x14ac:dyDescent="0.25">
      <c r="A5082" s="23">
        <v>45189</v>
      </c>
      <c r="B5082" s="24">
        <v>1846969</v>
      </c>
      <c r="C5082" s="25" t="s">
        <v>3748</v>
      </c>
      <c r="D5082" s="24">
        <v>1634.09</v>
      </c>
      <c r="E5082" s="24">
        <v>253.23</v>
      </c>
      <c r="F5082" s="26">
        <v>0.155</v>
      </c>
      <c r="G5082" s="25" t="s">
        <v>1484</v>
      </c>
      <c r="H5082" s="24">
        <v>2958.56</v>
      </c>
      <c r="I5082" s="26">
        <v>0.13600000000000001</v>
      </c>
      <c r="J5082" s="25" t="b">
        <v>0</v>
      </c>
    </row>
    <row r="5083" spans="1:10" x14ac:dyDescent="0.25">
      <c r="A5083" s="23">
        <v>45261</v>
      </c>
      <c r="B5083" s="24">
        <v>1850187</v>
      </c>
      <c r="C5083" s="25" t="s">
        <v>397</v>
      </c>
      <c r="D5083" s="24">
        <v>6612</v>
      </c>
      <c r="E5083" s="24">
        <v>1023.83</v>
      </c>
      <c r="F5083" s="26">
        <v>0.155</v>
      </c>
      <c r="G5083" s="25" t="s">
        <v>1484</v>
      </c>
      <c r="H5083" s="24">
        <v>3224.24</v>
      </c>
      <c r="I5083" s="26">
        <v>0.22</v>
      </c>
      <c r="J5083" s="25" t="b">
        <v>1</v>
      </c>
    </row>
    <row r="5084" spans="1:10" x14ac:dyDescent="0.25">
      <c r="A5084" s="23">
        <v>45260</v>
      </c>
      <c r="B5084" s="24">
        <v>1850116</v>
      </c>
      <c r="C5084" s="25" t="s">
        <v>1550</v>
      </c>
      <c r="D5084" s="24">
        <v>137113.91</v>
      </c>
      <c r="E5084" s="24">
        <v>21280.23</v>
      </c>
      <c r="F5084" s="26">
        <v>0.155</v>
      </c>
      <c r="G5084" s="25" t="s">
        <v>1484</v>
      </c>
      <c r="H5084" s="24">
        <v>1406.03</v>
      </c>
      <c r="I5084" s="26">
        <v>0.19900000000000001</v>
      </c>
      <c r="J5084" s="25" t="b">
        <v>1</v>
      </c>
    </row>
    <row r="5085" spans="1:10" x14ac:dyDescent="0.25">
      <c r="A5085" s="23">
        <v>45113</v>
      </c>
      <c r="B5085" s="24">
        <v>1843014</v>
      </c>
      <c r="C5085" s="25" t="s">
        <v>1017</v>
      </c>
      <c r="D5085" s="24">
        <v>11102</v>
      </c>
      <c r="E5085" s="24">
        <v>1720.67</v>
      </c>
      <c r="F5085" s="26">
        <v>0.155</v>
      </c>
      <c r="G5085" s="25" t="s">
        <v>1484</v>
      </c>
      <c r="H5085" s="24">
        <v>2130.15</v>
      </c>
      <c r="I5085" s="26">
        <v>0.25800000000000001</v>
      </c>
      <c r="J5085" s="25" t="b">
        <v>1</v>
      </c>
    </row>
    <row r="5086" spans="1:10" x14ac:dyDescent="0.25">
      <c r="A5086" s="23">
        <v>45174</v>
      </c>
      <c r="B5086" s="24">
        <v>1846100</v>
      </c>
      <c r="C5086" s="25" t="s">
        <v>3749</v>
      </c>
      <c r="D5086" s="24">
        <v>252</v>
      </c>
      <c r="E5086" s="24">
        <v>38.97</v>
      </c>
      <c r="F5086" s="26">
        <v>0.155</v>
      </c>
      <c r="G5086" s="25" t="s">
        <v>1484</v>
      </c>
      <c r="H5086" s="24">
        <v>7257.83</v>
      </c>
      <c r="I5086" s="26">
        <v>0.21099999999999999</v>
      </c>
      <c r="J5086" s="25" t="b">
        <v>1</v>
      </c>
    </row>
    <row r="5087" spans="1:10" x14ac:dyDescent="0.25">
      <c r="A5087" s="23">
        <v>45184</v>
      </c>
      <c r="B5087" s="24">
        <v>1846756</v>
      </c>
      <c r="C5087" s="25" t="s">
        <v>3750</v>
      </c>
      <c r="D5087" s="24">
        <v>7278</v>
      </c>
      <c r="E5087" s="24">
        <v>1127.97</v>
      </c>
      <c r="F5087" s="26">
        <v>0.155</v>
      </c>
      <c r="G5087" s="25" t="s">
        <v>1484</v>
      </c>
      <c r="H5087" s="24">
        <v>1848.2</v>
      </c>
      <c r="I5087" s="26">
        <v>0.151</v>
      </c>
      <c r="J5087" s="25" t="b">
        <v>0</v>
      </c>
    </row>
    <row r="5088" spans="1:10" x14ac:dyDescent="0.25">
      <c r="A5088" s="23">
        <v>45005</v>
      </c>
      <c r="B5088" s="24">
        <v>1837659</v>
      </c>
      <c r="C5088" s="25" t="s">
        <v>2993</v>
      </c>
      <c r="D5088" s="24">
        <v>19053.89</v>
      </c>
      <c r="E5088" s="24">
        <v>2955.18</v>
      </c>
      <c r="F5088" s="26">
        <v>0.155</v>
      </c>
      <c r="G5088" s="25" t="s">
        <v>1484</v>
      </c>
      <c r="H5088" s="24">
        <v>8744.1299999999992</v>
      </c>
      <c r="I5088" s="26">
        <v>0.20599999999999999</v>
      </c>
      <c r="J5088" s="25" t="b">
        <v>1</v>
      </c>
    </row>
    <row r="5089" spans="1:10" x14ac:dyDescent="0.25">
      <c r="A5089" s="23">
        <v>45070</v>
      </c>
      <c r="B5089" s="24">
        <v>1841034</v>
      </c>
      <c r="C5089" s="25" t="s">
        <v>3751</v>
      </c>
      <c r="D5089" s="24">
        <v>2780.72</v>
      </c>
      <c r="E5089" s="24">
        <v>431.28</v>
      </c>
      <c r="F5089" s="26">
        <v>0.155</v>
      </c>
      <c r="G5089" s="25" t="s">
        <v>1484</v>
      </c>
      <c r="H5089" s="24">
        <v>976.52</v>
      </c>
      <c r="I5089" s="26">
        <v>0.313</v>
      </c>
      <c r="J5089" s="25" t="b">
        <v>1</v>
      </c>
    </row>
    <row r="5090" spans="1:10" x14ac:dyDescent="0.25">
      <c r="A5090" s="23">
        <v>45009</v>
      </c>
      <c r="B5090" s="24">
        <v>1837930</v>
      </c>
      <c r="C5090" s="25" t="s">
        <v>2234</v>
      </c>
      <c r="D5090" s="24">
        <v>3340</v>
      </c>
      <c r="E5090" s="24">
        <v>516.03</v>
      </c>
      <c r="F5090" s="26">
        <v>0.155</v>
      </c>
      <c r="G5090" s="25" t="s">
        <v>1484</v>
      </c>
      <c r="H5090" s="24">
        <v>14779.68</v>
      </c>
      <c r="I5090" s="26">
        <v>0.22</v>
      </c>
      <c r="J5090" s="25" t="b">
        <v>1</v>
      </c>
    </row>
    <row r="5091" spans="1:10" x14ac:dyDescent="0.25">
      <c r="A5091" s="23">
        <v>45160</v>
      </c>
      <c r="B5091" s="24">
        <v>1845330</v>
      </c>
      <c r="C5091" s="25" t="s">
        <v>3752</v>
      </c>
      <c r="D5091" s="24">
        <v>33700</v>
      </c>
      <c r="E5091" s="24">
        <v>5220.2700000000004</v>
      </c>
      <c r="F5091" s="26">
        <v>0.155</v>
      </c>
      <c r="G5091" s="25" t="s">
        <v>1484</v>
      </c>
      <c r="H5091" s="24">
        <v>2132</v>
      </c>
      <c r="I5091" s="26">
        <v>0.22</v>
      </c>
      <c r="J5091" s="25" t="b">
        <v>1</v>
      </c>
    </row>
    <row r="5092" spans="1:10" x14ac:dyDescent="0.25">
      <c r="A5092" s="23">
        <v>45043</v>
      </c>
      <c r="B5092" s="24">
        <v>1839658</v>
      </c>
      <c r="C5092" s="25" t="s">
        <v>3477</v>
      </c>
      <c r="D5092" s="24">
        <v>536</v>
      </c>
      <c r="E5092" s="24">
        <v>83.2</v>
      </c>
      <c r="F5092" s="26">
        <v>0.155</v>
      </c>
      <c r="G5092" s="25" t="s">
        <v>1484</v>
      </c>
      <c r="H5092" s="24">
        <v>114.37</v>
      </c>
      <c r="I5092" s="26">
        <v>0.32</v>
      </c>
      <c r="J5092" s="25" t="b">
        <v>1</v>
      </c>
    </row>
    <row r="5093" spans="1:10" x14ac:dyDescent="0.25">
      <c r="A5093" s="23">
        <v>45041</v>
      </c>
      <c r="B5093" s="24">
        <v>1839509</v>
      </c>
      <c r="C5093" s="25" t="s">
        <v>3753</v>
      </c>
      <c r="D5093" s="24">
        <v>12549</v>
      </c>
      <c r="E5093" s="24">
        <v>1946.4</v>
      </c>
      <c r="F5093" s="26">
        <v>0.155</v>
      </c>
      <c r="G5093" s="25" t="s">
        <v>1484</v>
      </c>
      <c r="H5093" s="24">
        <v>30145.16</v>
      </c>
      <c r="I5093" s="26">
        <v>8.6999999999999994E-2</v>
      </c>
      <c r="J5093" s="25" t="b">
        <v>0</v>
      </c>
    </row>
    <row r="5094" spans="1:10" x14ac:dyDescent="0.25">
      <c r="A5094" s="23">
        <v>45048</v>
      </c>
      <c r="B5094" s="24">
        <v>1839970</v>
      </c>
      <c r="C5094" s="25" t="s">
        <v>3754</v>
      </c>
      <c r="D5094" s="24">
        <v>31696</v>
      </c>
      <c r="E5094" s="24">
        <v>4913.12</v>
      </c>
      <c r="F5094" s="26">
        <v>0.155</v>
      </c>
      <c r="G5094" s="25" t="s">
        <v>1484</v>
      </c>
      <c r="H5094" s="24">
        <v>10315.950000000001</v>
      </c>
      <c r="I5094" s="26">
        <v>0.77</v>
      </c>
      <c r="J5094" s="25" t="b">
        <v>1</v>
      </c>
    </row>
    <row r="5095" spans="1:10" x14ac:dyDescent="0.25">
      <c r="A5095" s="23">
        <v>44935</v>
      </c>
      <c r="B5095" s="24">
        <v>1834231</v>
      </c>
      <c r="C5095" s="25" t="s">
        <v>3755</v>
      </c>
      <c r="D5095" s="24">
        <v>3971</v>
      </c>
      <c r="E5095" s="24">
        <v>614.70000000000005</v>
      </c>
      <c r="F5095" s="26">
        <v>0.155</v>
      </c>
      <c r="G5095" s="25" t="s">
        <v>1484</v>
      </c>
      <c r="H5095" s="24">
        <v>19302.63</v>
      </c>
      <c r="I5095" s="26">
        <v>2.1999999999999999E-2</v>
      </c>
      <c r="J5095" s="25" t="b">
        <v>0</v>
      </c>
    </row>
    <row r="5096" spans="1:10" x14ac:dyDescent="0.25">
      <c r="A5096" s="23">
        <v>45127</v>
      </c>
      <c r="B5096" s="24">
        <v>1843682</v>
      </c>
      <c r="C5096" s="25" t="s">
        <v>3756</v>
      </c>
      <c r="D5096" s="24">
        <v>2819.21</v>
      </c>
      <c r="E5096" s="24">
        <v>439.71</v>
      </c>
      <c r="F5096" s="26">
        <v>0.156</v>
      </c>
      <c r="G5096" s="25" t="s">
        <v>1484</v>
      </c>
      <c r="H5096" s="24">
        <v>717.23</v>
      </c>
      <c r="I5096" s="26">
        <v>0.378</v>
      </c>
      <c r="J5096" s="25" t="b">
        <v>1</v>
      </c>
    </row>
    <row r="5097" spans="1:10" x14ac:dyDescent="0.25">
      <c r="A5097" s="23">
        <v>45264</v>
      </c>
      <c r="B5097" s="24">
        <v>1850234</v>
      </c>
      <c r="C5097" s="25" t="s">
        <v>3757</v>
      </c>
      <c r="D5097" s="24">
        <v>3492</v>
      </c>
      <c r="E5097" s="24">
        <v>545.33000000000004</v>
      </c>
      <c r="F5097" s="26">
        <v>0.156</v>
      </c>
      <c r="G5097" s="25" t="s">
        <v>1484</v>
      </c>
      <c r="H5097" s="24">
        <v>0</v>
      </c>
      <c r="I5097" s="26">
        <v>0</v>
      </c>
      <c r="J5097" s="25" t="b">
        <v>0</v>
      </c>
    </row>
    <row r="5098" spans="1:10" x14ac:dyDescent="0.25">
      <c r="A5098" s="23">
        <v>45034</v>
      </c>
      <c r="B5098" s="24">
        <v>1839149</v>
      </c>
      <c r="C5098" s="25" t="s">
        <v>3758</v>
      </c>
      <c r="D5098" s="24">
        <v>3516</v>
      </c>
      <c r="E5098" s="24">
        <v>546.97</v>
      </c>
      <c r="F5098" s="26">
        <v>0.156</v>
      </c>
      <c r="G5098" s="25" t="s">
        <v>1484</v>
      </c>
      <c r="H5098" s="24">
        <v>1491.98</v>
      </c>
      <c r="I5098" s="26">
        <v>0.27200000000000002</v>
      </c>
      <c r="J5098" s="25" t="b">
        <v>1</v>
      </c>
    </row>
    <row r="5099" spans="1:10" x14ac:dyDescent="0.25">
      <c r="A5099" s="23">
        <v>45223</v>
      </c>
      <c r="B5099" s="24">
        <v>1848640</v>
      </c>
      <c r="C5099" s="25" t="s">
        <v>3759</v>
      </c>
      <c r="D5099" s="24">
        <v>4533.18</v>
      </c>
      <c r="E5099" s="24">
        <v>708.47</v>
      </c>
      <c r="F5099" s="26">
        <v>0.156</v>
      </c>
      <c r="G5099" s="25" t="s">
        <v>1484</v>
      </c>
      <c r="H5099" s="24">
        <v>700.7</v>
      </c>
      <c r="I5099" s="26">
        <v>0.22800000000000001</v>
      </c>
      <c r="J5099" s="25" t="b">
        <v>1</v>
      </c>
    </row>
    <row r="5100" spans="1:10" x14ac:dyDescent="0.25">
      <c r="A5100" s="23">
        <v>45167</v>
      </c>
      <c r="B5100" s="24">
        <v>1845804</v>
      </c>
      <c r="C5100" s="25" t="s">
        <v>3760</v>
      </c>
      <c r="D5100" s="24">
        <v>14930</v>
      </c>
      <c r="E5100" s="24">
        <v>2327.27</v>
      </c>
      <c r="F5100" s="26">
        <v>0.156</v>
      </c>
      <c r="G5100" s="25" t="s">
        <v>1484</v>
      </c>
      <c r="H5100" s="24">
        <v>1774.48</v>
      </c>
      <c r="I5100" s="26">
        <v>0.22</v>
      </c>
      <c r="J5100" s="25" t="b">
        <v>1</v>
      </c>
    </row>
    <row r="5101" spans="1:10" x14ac:dyDescent="0.25">
      <c r="A5101" s="23">
        <v>45240</v>
      </c>
      <c r="B5101" s="24">
        <v>1849453</v>
      </c>
      <c r="C5101" s="25" t="s">
        <v>3761</v>
      </c>
      <c r="D5101" s="24">
        <v>16850</v>
      </c>
      <c r="E5101" s="24">
        <v>2636.87</v>
      </c>
      <c r="F5101" s="26">
        <v>0.156</v>
      </c>
      <c r="G5101" s="25" t="s">
        <v>1484</v>
      </c>
      <c r="H5101" s="24">
        <v>138.58000000000001</v>
      </c>
      <c r="I5101" s="26">
        <v>0.22</v>
      </c>
      <c r="J5101" s="25" t="b">
        <v>1</v>
      </c>
    </row>
    <row r="5102" spans="1:10" x14ac:dyDescent="0.25">
      <c r="A5102" s="23">
        <v>45083</v>
      </c>
      <c r="B5102" s="24">
        <v>1841673</v>
      </c>
      <c r="C5102" s="25" t="s">
        <v>3762</v>
      </c>
      <c r="D5102" s="24">
        <v>4929</v>
      </c>
      <c r="E5102" s="24">
        <v>768.56</v>
      </c>
      <c r="F5102" s="26">
        <v>0.156</v>
      </c>
      <c r="G5102" s="25" t="s">
        <v>1484</v>
      </c>
      <c r="H5102" s="24">
        <v>0</v>
      </c>
      <c r="I5102" s="26">
        <v>0</v>
      </c>
      <c r="J5102" s="25" t="b">
        <v>0</v>
      </c>
    </row>
    <row r="5103" spans="1:10" x14ac:dyDescent="0.25">
      <c r="A5103" s="23">
        <v>45069</v>
      </c>
      <c r="B5103" s="24">
        <v>1840980</v>
      </c>
      <c r="C5103" s="25" t="s">
        <v>3763</v>
      </c>
      <c r="D5103" s="24">
        <v>20207</v>
      </c>
      <c r="E5103" s="24">
        <v>3144.8</v>
      </c>
      <c r="F5103" s="26">
        <v>0.156</v>
      </c>
      <c r="G5103" s="25" t="s">
        <v>1484</v>
      </c>
      <c r="H5103" s="24">
        <v>7708.8</v>
      </c>
      <c r="I5103" s="26">
        <v>0.13600000000000001</v>
      </c>
      <c r="J5103" s="25" t="b">
        <v>0</v>
      </c>
    </row>
    <row r="5104" spans="1:10" x14ac:dyDescent="0.25">
      <c r="A5104" s="23">
        <v>45273</v>
      </c>
      <c r="B5104" s="24">
        <v>1850654</v>
      </c>
      <c r="C5104" s="25" t="s">
        <v>571</v>
      </c>
      <c r="D5104" s="24">
        <v>250</v>
      </c>
      <c r="E5104" s="24">
        <v>38.9</v>
      </c>
      <c r="F5104" s="26">
        <v>0.156</v>
      </c>
      <c r="G5104" s="25" t="s">
        <v>1484</v>
      </c>
      <c r="H5104" s="24">
        <v>19217</v>
      </c>
      <c r="I5104" s="26">
        <v>0.22800000000000001</v>
      </c>
      <c r="J5104" s="25" t="b">
        <v>1</v>
      </c>
    </row>
    <row r="5105" spans="1:10" x14ac:dyDescent="0.25">
      <c r="A5105" s="23">
        <v>45125</v>
      </c>
      <c r="B5105" s="24">
        <v>1843511</v>
      </c>
      <c r="C5105" s="25" t="s">
        <v>2055</v>
      </c>
      <c r="D5105" s="24">
        <v>246.05</v>
      </c>
      <c r="E5105" s="24">
        <v>38.369999999999997</v>
      </c>
      <c r="F5105" s="26">
        <v>0.156</v>
      </c>
      <c r="G5105" s="25" t="s">
        <v>1484</v>
      </c>
      <c r="H5105" s="24">
        <v>27344.62</v>
      </c>
      <c r="I5105" s="26">
        <v>0.112</v>
      </c>
      <c r="J5105" s="25" t="b">
        <v>0</v>
      </c>
    </row>
    <row r="5106" spans="1:10" x14ac:dyDescent="0.25">
      <c r="A5106" s="23">
        <v>44936</v>
      </c>
      <c r="B5106" s="24">
        <v>1834289</v>
      </c>
      <c r="C5106" s="25" t="s">
        <v>3764</v>
      </c>
      <c r="D5106" s="24">
        <v>11595</v>
      </c>
      <c r="E5106" s="24">
        <v>1805</v>
      </c>
      <c r="F5106" s="26">
        <v>0.156</v>
      </c>
      <c r="G5106" s="25" t="s">
        <v>1484</v>
      </c>
      <c r="H5106" s="24">
        <v>479.29</v>
      </c>
      <c r="I5106" s="26">
        <v>0.34300000000000003</v>
      </c>
      <c r="J5106" s="25" t="b">
        <v>1</v>
      </c>
    </row>
    <row r="5107" spans="1:10" x14ac:dyDescent="0.25">
      <c r="A5107" s="23">
        <v>44935</v>
      </c>
      <c r="B5107" s="24">
        <v>1834249</v>
      </c>
      <c r="C5107" s="25" t="s">
        <v>3765</v>
      </c>
      <c r="D5107" s="24">
        <v>13839</v>
      </c>
      <c r="E5107" s="24">
        <v>2155.09</v>
      </c>
      <c r="F5107" s="26">
        <v>0.156</v>
      </c>
      <c r="G5107" s="25" t="s">
        <v>1484</v>
      </c>
      <c r="H5107" s="24">
        <v>2417.36</v>
      </c>
      <c r="I5107" s="26">
        <v>0.20599999999999999</v>
      </c>
      <c r="J5107" s="25" t="b">
        <v>1</v>
      </c>
    </row>
    <row r="5108" spans="1:10" x14ac:dyDescent="0.25">
      <c r="A5108" s="23">
        <v>45037</v>
      </c>
      <c r="B5108" s="24">
        <v>1839369</v>
      </c>
      <c r="C5108" s="25" t="s">
        <v>3766</v>
      </c>
      <c r="D5108" s="24">
        <v>13480</v>
      </c>
      <c r="E5108" s="24">
        <v>2100.67</v>
      </c>
      <c r="F5108" s="26">
        <v>0.156</v>
      </c>
      <c r="G5108" s="25" t="s">
        <v>1484</v>
      </c>
      <c r="H5108" s="24">
        <v>4764.2</v>
      </c>
      <c r="I5108" s="26">
        <v>0.22</v>
      </c>
      <c r="J5108" s="25" t="b">
        <v>1</v>
      </c>
    </row>
    <row r="5109" spans="1:10" x14ac:dyDescent="0.25">
      <c r="A5109" s="23">
        <v>45092</v>
      </c>
      <c r="B5109" s="24">
        <v>1842132</v>
      </c>
      <c r="C5109" s="25" t="s">
        <v>3767</v>
      </c>
      <c r="D5109" s="24">
        <v>74846.789999999994</v>
      </c>
      <c r="E5109" s="24">
        <v>11642.88</v>
      </c>
      <c r="F5109" s="26">
        <v>0.156</v>
      </c>
      <c r="G5109" s="25" t="s">
        <v>1484</v>
      </c>
      <c r="H5109" s="24">
        <v>3469.04</v>
      </c>
      <c r="I5109" s="26">
        <v>0.248</v>
      </c>
      <c r="J5109" s="25" t="b">
        <v>1</v>
      </c>
    </row>
    <row r="5110" spans="1:10" x14ac:dyDescent="0.25">
      <c r="A5110" s="23">
        <v>45274</v>
      </c>
      <c r="B5110" s="24">
        <v>1850740</v>
      </c>
      <c r="C5110" s="25" t="s">
        <v>3768</v>
      </c>
      <c r="D5110" s="24">
        <v>2000</v>
      </c>
      <c r="E5110" s="24">
        <v>312.52999999999997</v>
      </c>
      <c r="F5110" s="26">
        <v>0.156</v>
      </c>
      <c r="G5110" s="25" t="s">
        <v>1484</v>
      </c>
      <c r="H5110" s="24">
        <v>10067.030000000001</v>
      </c>
      <c r="I5110" s="26">
        <v>0.14799999999999999</v>
      </c>
      <c r="J5110" s="25" t="b">
        <v>0</v>
      </c>
    </row>
    <row r="5111" spans="1:10" x14ac:dyDescent="0.25">
      <c r="A5111" s="23">
        <v>45044</v>
      </c>
      <c r="B5111" s="24">
        <v>1839765</v>
      </c>
      <c r="C5111" s="25" t="s">
        <v>1061</v>
      </c>
      <c r="D5111" s="24">
        <v>17706</v>
      </c>
      <c r="E5111" s="24">
        <v>2760.64</v>
      </c>
      <c r="F5111" s="26">
        <v>0.156</v>
      </c>
      <c r="G5111" s="25" t="s">
        <v>1484</v>
      </c>
      <c r="H5111" s="24">
        <v>3269.34</v>
      </c>
      <c r="I5111" s="26">
        <v>0.22</v>
      </c>
      <c r="J5111" s="25" t="b">
        <v>1</v>
      </c>
    </row>
    <row r="5112" spans="1:10" x14ac:dyDescent="0.25">
      <c r="A5112" s="23">
        <v>45055</v>
      </c>
      <c r="B5112" s="24">
        <v>1840304</v>
      </c>
      <c r="C5112" s="25" t="s">
        <v>3769</v>
      </c>
      <c r="D5112" s="24">
        <v>32876</v>
      </c>
      <c r="E5112" s="24">
        <v>5143</v>
      </c>
      <c r="F5112" s="26">
        <v>0.156</v>
      </c>
      <c r="G5112" s="25" t="s">
        <v>1484</v>
      </c>
      <c r="H5112" s="24">
        <v>1241.0999999999999</v>
      </c>
      <c r="I5112" s="26">
        <v>1.4339999999999999</v>
      </c>
      <c r="J5112" s="25" t="b">
        <v>1</v>
      </c>
    </row>
    <row r="5113" spans="1:10" x14ac:dyDescent="0.25">
      <c r="A5113" s="23">
        <v>45215</v>
      </c>
      <c r="B5113" s="24">
        <v>1848201</v>
      </c>
      <c r="C5113" s="25" t="s">
        <v>3770</v>
      </c>
      <c r="D5113" s="24">
        <v>5274</v>
      </c>
      <c r="E5113" s="24">
        <v>824.7</v>
      </c>
      <c r="F5113" s="26">
        <v>0.156</v>
      </c>
      <c r="G5113" s="25" t="s">
        <v>1484</v>
      </c>
      <c r="H5113" s="24">
        <v>90.2</v>
      </c>
      <c r="I5113" s="26">
        <v>0.22</v>
      </c>
      <c r="J5113" s="25" t="b">
        <v>1</v>
      </c>
    </row>
    <row r="5114" spans="1:10" x14ac:dyDescent="0.25">
      <c r="A5114" s="23">
        <v>45033</v>
      </c>
      <c r="B5114" s="24">
        <v>1839068</v>
      </c>
      <c r="C5114" s="25" t="s">
        <v>3771</v>
      </c>
      <c r="D5114" s="24">
        <v>3246</v>
      </c>
      <c r="E5114" s="24">
        <v>506.85</v>
      </c>
      <c r="F5114" s="26">
        <v>0.156</v>
      </c>
      <c r="G5114" s="25" t="s">
        <v>1484</v>
      </c>
      <c r="H5114" s="24">
        <v>0</v>
      </c>
      <c r="I5114" s="26">
        <v>0</v>
      </c>
      <c r="J5114" s="25" t="b">
        <v>0</v>
      </c>
    </row>
    <row r="5115" spans="1:10" x14ac:dyDescent="0.25">
      <c r="A5115" s="23">
        <v>45177</v>
      </c>
      <c r="B5115" s="24">
        <v>1846355</v>
      </c>
      <c r="C5115" s="25" t="s">
        <v>3772</v>
      </c>
      <c r="D5115" s="24">
        <v>8028</v>
      </c>
      <c r="E5115" s="24">
        <v>1251.9000000000001</v>
      </c>
      <c r="F5115" s="26">
        <v>0.156</v>
      </c>
      <c r="G5115" s="25" t="s">
        <v>1484</v>
      </c>
      <c r="H5115" s="24">
        <v>0</v>
      </c>
      <c r="I5115" s="26">
        <v>0</v>
      </c>
      <c r="J5115" s="25" t="b">
        <v>0</v>
      </c>
    </row>
    <row r="5116" spans="1:10" x14ac:dyDescent="0.25">
      <c r="A5116" s="23">
        <v>44980</v>
      </c>
      <c r="B5116" s="24">
        <v>1836340</v>
      </c>
      <c r="C5116" s="25" t="s">
        <v>3773</v>
      </c>
      <c r="D5116" s="24">
        <v>4750</v>
      </c>
      <c r="E5116" s="24">
        <v>740.43</v>
      </c>
      <c r="F5116" s="26">
        <v>0.156</v>
      </c>
      <c r="G5116" s="25" t="s">
        <v>1484</v>
      </c>
      <c r="H5116" s="24">
        <v>1296.6400000000001</v>
      </c>
      <c r="I5116" s="26">
        <v>0.48499999999999999</v>
      </c>
      <c r="J5116" s="25" t="b">
        <v>1</v>
      </c>
    </row>
    <row r="5117" spans="1:10" x14ac:dyDescent="0.25">
      <c r="A5117" s="23">
        <v>45205</v>
      </c>
      <c r="B5117" s="24">
        <v>1847803</v>
      </c>
      <c r="C5117" s="25" t="s">
        <v>3774</v>
      </c>
      <c r="D5117" s="24">
        <v>547.5</v>
      </c>
      <c r="E5117" s="24">
        <v>85.5</v>
      </c>
      <c r="F5117" s="26">
        <v>0.156</v>
      </c>
      <c r="G5117" s="25" t="s">
        <v>1484</v>
      </c>
      <c r="H5117" s="24">
        <v>12753.28</v>
      </c>
      <c r="I5117" s="26">
        <v>0.14000000000000001</v>
      </c>
      <c r="J5117" s="25" t="b">
        <v>0</v>
      </c>
    </row>
    <row r="5118" spans="1:10" x14ac:dyDescent="0.25">
      <c r="A5118" s="23">
        <v>44995</v>
      </c>
      <c r="B5118" s="24">
        <v>1837248</v>
      </c>
      <c r="C5118" s="25" t="s">
        <v>3738</v>
      </c>
      <c r="D5118" s="24">
        <v>31861</v>
      </c>
      <c r="E5118" s="24">
        <v>4955.8500000000004</v>
      </c>
      <c r="F5118" s="26">
        <v>0.156</v>
      </c>
      <c r="G5118" s="25" t="s">
        <v>1484</v>
      </c>
      <c r="H5118" s="24">
        <v>666.66</v>
      </c>
      <c r="I5118" s="26">
        <v>0.22</v>
      </c>
      <c r="J5118" s="25" t="b">
        <v>1</v>
      </c>
    </row>
    <row r="5119" spans="1:10" x14ac:dyDescent="0.25">
      <c r="A5119" s="23">
        <v>45268</v>
      </c>
      <c r="B5119" s="24">
        <v>1850497</v>
      </c>
      <c r="C5119" s="25" t="s">
        <v>1714</v>
      </c>
      <c r="D5119" s="24">
        <v>75769.52</v>
      </c>
      <c r="E5119" s="24">
        <v>11840.27</v>
      </c>
      <c r="F5119" s="26">
        <v>0.156</v>
      </c>
      <c r="G5119" s="25" t="s">
        <v>1484</v>
      </c>
      <c r="H5119" s="24">
        <v>493.25</v>
      </c>
      <c r="I5119" s="26">
        <v>0.20599999999999999</v>
      </c>
      <c r="J5119" s="25" t="b">
        <v>1</v>
      </c>
    </row>
    <row r="5120" spans="1:10" x14ac:dyDescent="0.25">
      <c r="A5120" s="23">
        <v>45002</v>
      </c>
      <c r="B5120" s="24">
        <v>1837591</v>
      </c>
      <c r="C5120" s="25" t="s">
        <v>3775</v>
      </c>
      <c r="D5120" s="24">
        <v>2226</v>
      </c>
      <c r="E5120" s="24">
        <v>349.63</v>
      </c>
      <c r="F5120" s="26">
        <v>0.157</v>
      </c>
      <c r="G5120" s="25" t="s">
        <v>1484</v>
      </c>
      <c r="H5120" s="24">
        <v>815.64</v>
      </c>
      <c r="I5120" s="26">
        <v>0.22800000000000001</v>
      </c>
      <c r="J5120" s="25" t="b">
        <v>1</v>
      </c>
    </row>
    <row r="5121" spans="1:10" x14ac:dyDescent="0.25">
      <c r="A5121" s="23">
        <v>44986</v>
      </c>
      <c r="B5121" s="24">
        <v>1836606</v>
      </c>
      <c r="C5121" s="25" t="s">
        <v>3776</v>
      </c>
      <c r="D5121" s="24">
        <v>6582</v>
      </c>
      <c r="E5121" s="24">
        <v>1033.3699999999999</v>
      </c>
      <c r="F5121" s="26">
        <v>0.157</v>
      </c>
      <c r="G5121" s="25" t="s">
        <v>1484</v>
      </c>
      <c r="H5121" s="24">
        <v>359.04</v>
      </c>
      <c r="I5121" s="26">
        <v>0.13600000000000001</v>
      </c>
      <c r="J5121" s="25" t="b">
        <v>0</v>
      </c>
    </row>
    <row r="5122" spans="1:10" x14ac:dyDescent="0.25">
      <c r="A5122" s="23">
        <v>45138</v>
      </c>
      <c r="B5122" s="24">
        <v>1844258</v>
      </c>
      <c r="C5122" s="25" t="s">
        <v>995</v>
      </c>
      <c r="D5122" s="24">
        <v>7569</v>
      </c>
      <c r="E5122" s="24">
        <v>1187.73</v>
      </c>
      <c r="F5122" s="26">
        <v>0.157</v>
      </c>
      <c r="G5122" s="25" t="s">
        <v>1484</v>
      </c>
      <c r="H5122" s="24">
        <v>82</v>
      </c>
      <c r="I5122" s="26">
        <v>0.22</v>
      </c>
      <c r="J5122" s="25" t="b">
        <v>1</v>
      </c>
    </row>
    <row r="5123" spans="1:10" x14ac:dyDescent="0.25">
      <c r="A5123" s="23">
        <v>45233</v>
      </c>
      <c r="B5123" s="24">
        <v>1849145</v>
      </c>
      <c r="C5123" s="25" t="s">
        <v>3777</v>
      </c>
      <c r="D5123" s="24">
        <v>816</v>
      </c>
      <c r="E5123" s="24">
        <v>128.1</v>
      </c>
      <c r="F5123" s="26">
        <v>0.157</v>
      </c>
      <c r="G5123" s="25" t="s">
        <v>1484</v>
      </c>
      <c r="H5123" s="24">
        <v>22742</v>
      </c>
      <c r="I5123" s="26">
        <v>9.8000000000000004E-2</v>
      </c>
      <c r="J5123" s="25" t="b">
        <v>0</v>
      </c>
    </row>
    <row r="5124" spans="1:10" x14ac:dyDescent="0.25">
      <c r="A5124" s="23">
        <v>45167</v>
      </c>
      <c r="B5124" s="24">
        <v>1845793</v>
      </c>
      <c r="C5124" s="25" t="s">
        <v>3778</v>
      </c>
      <c r="D5124" s="24">
        <v>34010.75</v>
      </c>
      <c r="E5124" s="24">
        <v>5340.15</v>
      </c>
      <c r="F5124" s="26">
        <v>0.157</v>
      </c>
      <c r="G5124" s="25" t="s">
        <v>1484</v>
      </c>
      <c r="H5124" s="24">
        <v>1774.48</v>
      </c>
      <c r="I5124" s="26">
        <v>0.22</v>
      </c>
      <c r="J5124" s="25" t="b">
        <v>1</v>
      </c>
    </row>
    <row r="5125" spans="1:10" x14ac:dyDescent="0.25">
      <c r="A5125" s="23">
        <v>45030</v>
      </c>
      <c r="B5125" s="24">
        <v>1839021</v>
      </c>
      <c r="C5125" s="25" t="s">
        <v>2769</v>
      </c>
      <c r="D5125" s="24">
        <v>6578.51</v>
      </c>
      <c r="E5125" s="24">
        <v>1031.3399999999999</v>
      </c>
      <c r="F5125" s="26">
        <v>0.157</v>
      </c>
      <c r="G5125" s="25" t="s">
        <v>1484</v>
      </c>
      <c r="H5125" s="24">
        <v>6851.68</v>
      </c>
      <c r="I5125" s="26">
        <v>0.20599999999999999</v>
      </c>
      <c r="J5125" s="25" t="b">
        <v>1</v>
      </c>
    </row>
    <row r="5126" spans="1:10" x14ac:dyDescent="0.25">
      <c r="A5126" s="23">
        <v>44979</v>
      </c>
      <c r="B5126" s="24">
        <v>1836287</v>
      </c>
      <c r="C5126" s="25" t="s">
        <v>3779</v>
      </c>
      <c r="D5126" s="24">
        <v>13469</v>
      </c>
      <c r="E5126" s="24">
        <v>2120.6999999999998</v>
      </c>
      <c r="F5126" s="26">
        <v>0.157</v>
      </c>
      <c r="G5126" s="25" t="s">
        <v>1484</v>
      </c>
      <c r="H5126" s="24">
        <v>35847.82</v>
      </c>
      <c r="I5126" s="26">
        <v>8.2000000000000003E-2</v>
      </c>
      <c r="J5126" s="25" t="b">
        <v>0</v>
      </c>
    </row>
    <row r="5127" spans="1:10" x14ac:dyDescent="0.25">
      <c r="A5127" s="23">
        <v>44974</v>
      </c>
      <c r="B5127" s="24">
        <v>1836058</v>
      </c>
      <c r="C5127" s="25" t="s">
        <v>573</v>
      </c>
      <c r="D5127" s="24">
        <v>4959</v>
      </c>
      <c r="E5127" s="24">
        <v>780</v>
      </c>
      <c r="F5127" s="26">
        <v>0.157</v>
      </c>
      <c r="G5127" s="25" t="s">
        <v>1484</v>
      </c>
      <c r="H5127" s="24">
        <v>1612.12</v>
      </c>
      <c r="I5127" s="26">
        <v>0.22</v>
      </c>
      <c r="J5127" s="25" t="b">
        <v>1</v>
      </c>
    </row>
    <row r="5128" spans="1:10" x14ac:dyDescent="0.25">
      <c r="A5128" s="23">
        <v>45156</v>
      </c>
      <c r="B5128" s="24">
        <v>1845232</v>
      </c>
      <c r="C5128" s="25" t="s">
        <v>3780</v>
      </c>
      <c r="D5128" s="24">
        <v>6120</v>
      </c>
      <c r="E5128" s="24">
        <v>963.57</v>
      </c>
      <c r="F5128" s="26">
        <v>0.157</v>
      </c>
      <c r="G5128" s="25" t="s">
        <v>1484</v>
      </c>
      <c r="H5128" s="24">
        <v>13839.23</v>
      </c>
      <c r="I5128" s="26">
        <v>0.11</v>
      </c>
      <c r="J5128" s="25" t="b">
        <v>0</v>
      </c>
    </row>
    <row r="5129" spans="1:10" x14ac:dyDescent="0.25">
      <c r="A5129" s="23">
        <v>45211</v>
      </c>
      <c r="B5129" s="24">
        <v>1848094</v>
      </c>
      <c r="C5129" s="25" t="s">
        <v>3781</v>
      </c>
      <c r="D5129" s="24">
        <v>5464</v>
      </c>
      <c r="E5129" s="24">
        <v>859.33</v>
      </c>
      <c r="F5129" s="26">
        <v>0.157</v>
      </c>
      <c r="G5129" s="25" t="s">
        <v>1484</v>
      </c>
      <c r="H5129" s="24">
        <v>681.66</v>
      </c>
      <c r="I5129" s="26">
        <v>0.26700000000000002</v>
      </c>
      <c r="J5129" s="25" t="b">
        <v>1</v>
      </c>
    </row>
    <row r="5130" spans="1:10" x14ac:dyDescent="0.25">
      <c r="A5130" s="23">
        <v>45162</v>
      </c>
      <c r="B5130" s="24">
        <v>1845528</v>
      </c>
      <c r="C5130" s="25" t="s">
        <v>3782</v>
      </c>
      <c r="D5130" s="24">
        <v>4890</v>
      </c>
      <c r="E5130" s="24">
        <v>767.77</v>
      </c>
      <c r="F5130" s="26">
        <v>0.157</v>
      </c>
      <c r="G5130" s="25" t="s">
        <v>1484</v>
      </c>
      <c r="H5130" s="24">
        <v>3224.24</v>
      </c>
      <c r="I5130" s="26">
        <v>0.22</v>
      </c>
      <c r="J5130" s="25" t="b">
        <v>1</v>
      </c>
    </row>
    <row r="5131" spans="1:10" x14ac:dyDescent="0.25">
      <c r="A5131" s="23">
        <v>45134</v>
      </c>
      <c r="B5131" s="24">
        <v>1844109</v>
      </c>
      <c r="C5131" s="25" t="s">
        <v>3783</v>
      </c>
      <c r="D5131" s="24">
        <v>6984</v>
      </c>
      <c r="E5131" s="24">
        <v>1095.5999999999999</v>
      </c>
      <c r="F5131" s="26">
        <v>0.157</v>
      </c>
      <c r="G5131" s="25" t="s">
        <v>1484</v>
      </c>
      <c r="H5131" s="24">
        <v>4319.38</v>
      </c>
      <c r="I5131" s="26">
        <v>0.114</v>
      </c>
      <c r="J5131" s="25" t="b">
        <v>0</v>
      </c>
    </row>
    <row r="5132" spans="1:10" x14ac:dyDescent="0.25">
      <c r="A5132" s="23">
        <v>45057</v>
      </c>
      <c r="B5132" s="24">
        <v>1840433</v>
      </c>
      <c r="C5132" s="25" t="s">
        <v>3784</v>
      </c>
      <c r="D5132" s="24">
        <v>2200</v>
      </c>
      <c r="E5132" s="24">
        <v>344.33</v>
      </c>
      <c r="F5132" s="26">
        <v>0.157</v>
      </c>
      <c r="G5132" s="25" t="s">
        <v>1484</v>
      </c>
      <c r="H5132" s="24">
        <v>0</v>
      </c>
      <c r="I5132" s="26">
        <v>0</v>
      </c>
      <c r="J5132" s="25" t="b">
        <v>0</v>
      </c>
    </row>
    <row r="5133" spans="1:10" x14ac:dyDescent="0.25">
      <c r="A5133" s="23">
        <v>45273</v>
      </c>
      <c r="B5133" s="24">
        <v>1850701</v>
      </c>
      <c r="C5133" s="25" t="s">
        <v>3785</v>
      </c>
      <c r="D5133" s="24">
        <v>246.4</v>
      </c>
      <c r="E5133" s="24">
        <v>38.799999999999997</v>
      </c>
      <c r="F5133" s="26">
        <v>0.157</v>
      </c>
      <c r="G5133" s="25" t="s">
        <v>1484</v>
      </c>
      <c r="H5133" s="24">
        <v>0</v>
      </c>
      <c r="I5133" s="26">
        <v>0</v>
      </c>
      <c r="J5133" s="25" t="b">
        <v>0</v>
      </c>
    </row>
    <row r="5134" spans="1:10" x14ac:dyDescent="0.25">
      <c r="A5134" s="23">
        <v>45050</v>
      </c>
      <c r="B5134" s="24">
        <v>1840067</v>
      </c>
      <c r="C5134" s="25" t="s">
        <v>440</v>
      </c>
      <c r="D5134" s="24">
        <v>2504</v>
      </c>
      <c r="E5134" s="24">
        <v>393.18</v>
      </c>
      <c r="F5134" s="26">
        <v>0.157</v>
      </c>
      <c r="G5134" s="25" t="s">
        <v>1484</v>
      </c>
      <c r="H5134" s="24">
        <v>1199.6600000000001</v>
      </c>
      <c r="I5134" s="26">
        <v>0.22</v>
      </c>
      <c r="J5134" s="25" t="b">
        <v>1</v>
      </c>
    </row>
    <row r="5135" spans="1:10" x14ac:dyDescent="0.25">
      <c r="A5135" s="23">
        <v>45118</v>
      </c>
      <c r="B5135" s="24">
        <v>1843147</v>
      </c>
      <c r="C5135" s="25" t="s">
        <v>3786</v>
      </c>
      <c r="D5135" s="24">
        <v>1329</v>
      </c>
      <c r="E5135" s="24">
        <v>208</v>
      </c>
      <c r="F5135" s="26">
        <v>0.157</v>
      </c>
      <c r="G5135" s="25" t="s">
        <v>1484</v>
      </c>
      <c r="H5135" s="24">
        <v>11343.08</v>
      </c>
      <c r="I5135" s="26">
        <v>0.221</v>
      </c>
      <c r="J5135" s="25" t="b">
        <v>1</v>
      </c>
    </row>
    <row r="5136" spans="1:10" x14ac:dyDescent="0.25">
      <c r="A5136" s="23">
        <v>45125</v>
      </c>
      <c r="B5136" s="24">
        <v>1843542</v>
      </c>
      <c r="C5136" s="25" t="s">
        <v>3787</v>
      </c>
      <c r="D5136" s="24">
        <v>7077</v>
      </c>
      <c r="E5136" s="24">
        <v>1112.67</v>
      </c>
      <c r="F5136" s="26">
        <v>0.157</v>
      </c>
      <c r="G5136" s="25" t="s">
        <v>1484</v>
      </c>
      <c r="H5136" s="24">
        <v>10117.299999999999</v>
      </c>
      <c r="I5136" s="26">
        <v>0.21</v>
      </c>
      <c r="J5136" s="25" t="b">
        <v>1</v>
      </c>
    </row>
    <row r="5137" spans="1:10" x14ac:dyDescent="0.25">
      <c r="A5137" s="23">
        <v>45268</v>
      </c>
      <c r="B5137" s="24">
        <v>1850494</v>
      </c>
      <c r="C5137" s="25" t="s">
        <v>3788</v>
      </c>
      <c r="D5137" s="24">
        <v>1836.37</v>
      </c>
      <c r="E5137" s="24">
        <v>287.44</v>
      </c>
      <c r="F5137" s="26">
        <v>0.157</v>
      </c>
      <c r="G5137" s="25" t="s">
        <v>1484</v>
      </c>
      <c r="H5137" s="24">
        <v>6481.59</v>
      </c>
      <c r="I5137" s="26">
        <v>0.187</v>
      </c>
      <c r="J5137" s="25" t="b">
        <v>1</v>
      </c>
    </row>
    <row r="5138" spans="1:10" x14ac:dyDescent="0.25">
      <c r="A5138" s="23">
        <v>45154</v>
      </c>
      <c r="B5138" s="24">
        <v>1845102</v>
      </c>
      <c r="C5138" s="25" t="s">
        <v>3789</v>
      </c>
      <c r="D5138" s="24">
        <v>5274</v>
      </c>
      <c r="E5138" s="24">
        <v>826.97</v>
      </c>
      <c r="F5138" s="26">
        <v>0.157</v>
      </c>
      <c r="G5138" s="25" t="s">
        <v>1484</v>
      </c>
      <c r="H5138" s="24">
        <v>181.5</v>
      </c>
      <c r="I5138" s="26">
        <v>0.65300000000000002</v>
      </c>
      <c r="J5138" s="25" t="b">
        <v>1</v>
      </c>
    </row>
    <row r="5139" spans="1:10" x14ac:dyDescent="0.25">
      <c r="A5139" s="23">
        <v>45103</v>
      </c>
      <c r="B5139" s="24">
        <v>1842520</v>
      </c>
      <c r="C5139" s="25" t="s">
        <v>3790</v>
      </c>
      <c r="D5139" s="24">
        <v>2380</v>
      </c>
      <c r="E5139" s="24">
        <v>373.8</v>
      </c>
      <c r="F5139" s="26">
        <v>0.157</v>
      </c>
      <c r="G5139" s="25" t="s">
        <v>1484</v>
      </c>
      <c r="H5139" s="24">
        <v>698.01</v>
      </c>
      <c r="I5139" s="26">
        <v>0.67800000000000005</v>
      </c>
      <c r="J5139" s="25" t="b">
        <v>1</v>
      </c>
    </row>
    <row r="5140" spans="1:10" x14ac:dyDescent="0.25">
      <c r="A5140" s="23">
        <v>45147</v>
      </c>
      <c r="B5140" s="24">
        <v>1844699</v>
      </c>
      <c r="C5140" s="25" t="s">
        <v>102</v>
      </c>
      <c r="D5140" s="24">
        <v>14324</v>
      </c>
      <c r="E5140" s="24">
        <v>2243.23</v>
      </c>
      <c r="F5140" s="26">
        <v>0.157</v>
      </c>
      <c r="G5140" s="25" t="s">
        <v>1484</v>
      </c>
      <c r="H5140" s="24">
        <v>3327.61</v>
      </c>
      <c r="I5140" s="26">
        <v>0.20599999999999999</v>
      </c>
      <c r="J5140" s="25" t="b">
        <v>1</v>
      </c>
    </row>
    <row r="5141" spans="1:10" x14ac:dyDescent="0.25">
      <c r="A5141" s="23">
        <v>45058</v>
      </c>
      <c r="B5141" s="24">
        <v>1840518</v>
      </c>
      <c r="C5141" s="25" t="s">
        <v>3791</v>
      </c>
      <c r="D5141" s="24">
        <v>3516</v>
      </c>
      <c r="E5141" s="24">
        <v>552.37</v>
      </c>
      <c r="F5141" s="26">
        <v>0.157</v>
      </c>
      <c r="G5141" s="25" t="s">
        <v>1484</v>
      </c>
      <c r="H5141" s="24">
        <v>2120.52</v>
      </c>
      <c r="I5141" s="26">
        <v>0.22</v>
      </c>
      <c r="J5141" s="25" t="b">
        <v>1</v>
      </c>
    </row>
    <row r="5142" spans="1:10" x14ac:dyDescent="0.25">
      <c r="A5142" s="23">
        <v>45051</v>
      </c>
      <c r="B5142" s="24">
        <v>1840137</v>
      </c>
      <c r="C5142" s="25" t="s">
        <v>3792</v>
      </c>
      <c r="D5142" s="24">
        <v>9122</v>
      </c>
      <c r="E5142" s="24">
        <v>1432.63</v>
      </c>
      <c r="F5142" s="26">
        <v>0.157</v>
      </c>
      <c r="G5142" s="25" t="s">
        <v>1484</v>
      </c>
      <c r="H5142" s="24">
        <v>33741.07</v>
      </c>
      <c r="I5142" s="26">
        <v>0.128</v>
      </c>
      <c r="J5142" s="25" t="b">
        <v>0</v>
      </c>
    </row>
    <row r="5143" spans="1:10" x14ac:dyDescent="0.25">
      <c r="A5143" s="23">
        <v>44974</v>
      </c>
      <c r="B5143" s="24">
        <v>1836090</v>
      </c>
      <c r="C5143" s="25" t="s">
        <v>3793</v>
      </c>
      <c r="D5143" s="24">
        <v>9484</v>
      </c>
      <c r="E5143" s="24">
        <v>1487.27</v>
      </c>
      <c r="F5143" s="26">
        <v>0.157</v>
      </c>
      <c r="G5143" s="25" t="s">
        <v>1484</v>
      </c>
      <c r="H5143" s="24">
        <v>47449.24</v>
      </c>
      <c r="I5143" s="26">
        <v>0.1</v>
      </c>
      <c r="J5143" s="25" t="b">
        <v>0</v>
      </c>
    </row>
    <row r="5144" spans="1:10" x14ac:dyDescent="0.25">
      <c r="A5144" s="23">
        <v>45169</v>
      </c>
      <c r="B5144" s="24">
        <v>1845946</v>
      </c>
      <c r="C5144" s="25" t="s">
        <v>3356</v>
      </c>
      <c r="D5144" s="24">
        <v>42709.98</v>
      </c>
      <c r="E5144" s="24">
        <v>6708.73</v>
      </c>
      <c r="F5144" s="26">
        <v>0.157</v>
      </c>
      <c r="G5144" s="25" t="s">
        <v>1484</v>
      </c>
      <c r="H5144" s="24">
        <v>6182.68</v>
      </c>
      <c r="I5144" s="26">
        <v>0.20599999999999999</v>
      </c>
      <c r="J5144" s="25" t="b">
        <v>1</v>
      </c>
    </row>
    <row r="5145" spans="1:10" x14ac:dyDescent="0.25">
      <c r="A5145" s="23">
        <v>45016</v>
      </c>
      <c r="B5145" s="24">
        <v>1838315</v>
      </c>
      <c r="C5145" s="25" t="s">
        <v>1073</v>
      </c>
      <c r="D5145" s="24">
        <v>303</v>
      </c>
      <c r="E5145" s="24">
        <v>47.43</v>
      </c>
      <c r="F5145" s="26">
        <v>0.157</v>
      </c>
      <c r="G5145" s="25" t="s">
        <v>1484</v>
      </c>
      <c r="H5145" s="24">
        <v>2460</v>
      </c>
      <c r="I5145" s="26">
        <v>0.22</v>
      </c>
      <c r="J5145" s="25" t="b">
        <v>1</v>
      </c>
    </row>
    <row r="5146" spans="1:10" x14ac:dyDescent="0.25">
      <c r="A5146" s="23">
        <v>45044</v>
      </c>
      <c r="B5146" s="24">
        <v>1839741</v>
      </c>
      <c r="C5146" s="25" t="s">
        <v>1364</v>
      </c>
      <c r="D5146" s="24">
        <v>1355</v>
      </c>
      <c r="E5146" s="24">
        <v>212.08</v>
      </c>
      <c r="F5146" s="26">
        <v>0.157</v>
      </c>
      <c r="G5146" s="25" t="s">
        <v>1484</v>
      </c>
      <c r="H5146" s="24">
        <v>11733.59</v>
      </c>
      <c r="I5146" s="26">
        <v>0.26100000000000001</v>
      </c>
      <c r="J5146" s="25" t="b">
        <v>1</v>
      </c>
    </row>
    <row r="5147" spans="1:10" x14ac:dyDescent="0.25">
      <c r="A5147" s="23">
        <v>45077</v>
      </c>
      <c r="B5147" s="24">
        <v>1841392</v>
      </c>
      <c r="C5147" s="25" t="s">
        <v>3794</v>
      </c>
      <c r="D5147" s="24">
        <v>16492</v>
      </c>
      <c r="E5147" s="24">
        <v>2589.9299999999998</v>
      </c>
      <c r="F5147" s="26">
        <v>0.157</v>
      </c>
      <c r="G5147" s="25" t="s">
        <v>1484</v>
      </c>
      <c r="H5147" s="24">
        <v>1699.04</v>
      </c>
      <c r="I5147" s="26">
        <v>0.22</v>
      </c>
      <c r="J5147" s="25" t="b">
        <v>1</v>
      </c>
    </row>
    <row r="5148" spans="1:10" x14ac:dyDescent="0.25">
      <c r="A5148" s="23">
        <v>44939</v>
      </c>
      <c r="B5148" s="24">
        <v>1834518</v>
      </c>
      <c r="C5148" s="25" t="s">
        <v>3795</v>
      </c>
      <c r="D5148" s="24">
        <v>9824</v>
      </c>
      <c r="E5148" s="24">
        <v>1537.8</v>
      </c>
      <c r="F5148" s="26">
        <v>0.157</v>
      </c>
      <c r="G5148" s="25" t="s">
        <v>1484</v>
      </c>
      <c r="H5148" s="24">
        <v>356.7</v>
      </c>
      <c r="I5148" s="26">
        <v>0.22</v>
      </c>
      <c r="J5148" s="25" t="b">
        <v>1</v>
      </c>
    </row>
    <row r="5149" spans="1:10" x14ac:dyDescent="0.25">
      <c r="A5149" s="23">
        <v>44980</v>
      </c>
      <c r="B5149" s="24">
        <v>1836337</v>
      </c>
      <c r="C5149" s="25" t="s">
        <v>3796</v>
      </c>
      <c r="D5149" s="24">
        <v>7707</v>
      </c>
      <c r="E5149" s="24">
        <v>1207.57</v>
      </c>
      <c r="F5149" s="26">
        <v>0.157</v>
      </c>
      <c r="G5149" s="25" t="s">
        <v>1484</v>
      </c>
      <c r="H5149" s="24">
        <v>131.19999999999999</v>
      </c>
      <c r="I5149" s="26">
        <v>0.22</v>
      </c>
      <c r="J5149" s="25" t="b">
        <v>1</v>
      </c>
    </row>
    <row r="5150" spans="1:10" x14ac:dyDescent="0.25">
      <c r="A5150" s="23">
        <v>45015</v>
      </c>
      <c r="B5150" s="24">
        <v>1838286</v>
      </c>
      <c r="C5150" s="25" t="s">
        <v>3797</v>
      </c>
      <c r="D5150" s="24">
        <v>9628</v>
      </c>
      <c r="E5150" s="24">
        <v>1522.77</v>
      </c>
      <c r="F5150" s="26">
        <v>0.158</v>
      </c>
      <c r="G5150" s="25" t="s">
        <v>1484</v>
      </c>
      <c r="H5150" s="24">
        <v>957.76</v>
      </c>
      <c r="I5150" s="26">
        <v>0.22</v>
      </c>
      <c r="J5150" s="25" t="b">
        <v>1</v>
      </c>
    </row>
    <row r="5151" spans="1:10" x14ac:dyDescent="0.25">
      <c r="A5151" s="23">
        <v>45187</v>
      </c>
      <c r="B5151" s="24">
        <v>1846829</v>
      </c>
      <c r="C5151" s="25" t="s">
        <v>1310</v>
      </c>
      <c r="D5151" s="24">
        <v>23814.21</v>
      </c>
      <c r="E5151" s="24">
        <v>3769.88</v>
      </c>
      <c r="F5151" s="26">
        <v>0.158</v>
      </c>
      <c r="G5151" s="25" t="s">
        <v>1484</v>
      </c>
      <c r="H5151" s="24">
        <v>820</v>
      </c>
      <c r="I5151" s="26">
        <v>0.22</v>
      </c>
      <c r="J5151" s="25" t="b">
        <v>1</v>
      </c>
    </row>
    <row r="5152" spans="1:10" x14ac:dyDescent="0.25">
      <c r="A5152" s="23">
        <v>45180</v>
      </c>
      <c r="B5152" s="24">
        <v>1846409</v>
      </c>
      <c r="C5152" s="25" t="s">
        <v>1582</v>
      </c>
      <c r="D5152" s="24">
        <v>775</v>
      </c>
      <c r="E5152" s="24">
        <v>122.4</v>
      </c>
      <c r="F5152" s="26">
        <v>0.158</v>
      </c>
      <c r="G5152" s="25" t="s">
        <v>1484</v>
      </c>
      <c r="H5152" s="24">
        <v>2656.8</v>
      </c>
      <c r="I5152" s="26">
        <v>0.22</v>
      </c>
      <c r="J5152" s="25" t="b">
        <v>1</v>
      </c>
    </row>
    <row r="5153" spans="1:10" x14ac:dyDescent="0.25">
      <c r="A5153" s="23">
        <v>45216</v>
      </c>
      <c r="B5153" s="24">
        <v>1848278</v>
      </c>
      <c r="C5153" s="25" t="s">
        <v>3798</v>
      </c>
      <c r="D5153" s="24">
        <v>2380</v>
      </c>
      <c r="E5153" s="24">
        <v>376.13</v>
      </c>
      <c r="F5153" s="26">
        <v>0.158</v>
      </c>
      <c r="G5153" s="25" t="s">
        <v>1484</v>
      </c>
      <c r="H5153" s="24">
        <v>3475.16</v>
      </c>
      <c r="I5153" s="26">
        <v>0.22</v>
      </c>
      <c r="J5153" s="25" t="b">
        <v>1</v>
      </c>
    </row>
    <row r="5154" spans="1:10" x14ac:dyDescent="0.25">
      <c r="A5154" s="23">
        <v>44987</v>
      </c>
      <c r="B5154" s="24">
        <v>1836680</v>
      </c>
      <c r="C5154" s="25" t="s">
        <v>331</v>
      </c>
      <c r="D5154" s="24">
        <v>5422</v>
      </c>
      <c r="E5154" s="24">
        <v>856.23</v>
      </c>
      <c r="F5154" s="26">
        <v>0.158</v>
      </c>
      <c r="G5154" s="25" t="s">
        <v>1484</v>
      </c>
      <c r="H5154" s="24">
        <v>195</v>
      </c>
      <c r="I5154" s="26">
        <v>0.24199999999999999</v>
      </c>
      <c r="J5154" s="25" t="b">
        <v>1</v>
      </c>
    </row>
    <row r="5155" spans="1:10" x14ac:dyDescent="0.25">
      <c r="A5155" s="23">
        <v>44995</v>
      </c>
      <c r="B5155" s="24">
        <v>1837241</v>
      </c>
      <c r="C5155" s="25" t="s">
        <v>3799</v>
      </c>
      <c r="D5155" s="24">
        <v>22105</v>
      </c>
      <c r="E5155" s="24">
        <v>3483</v>
      </c>
      <c r="F5155" s="26">
        <v>0.158</v>
      </c>
      <c r="G5155" s="25" t="s">
        <v>1484</v>
      </c>
      <c r="H5155" s="24">
        <v>1257.8800000000001</v>
      </c>
      <c r="I5155" s="26">
        <v>0.22</v>
      </c>
      <c r="J5155" s="25" t="b">
        <v>1</v>
      </c>
    </row>
    <row r="5156" spans="1:10" x14ac:dyDescent="0.25">
      <c r="A5156" s="23">
        <v>45201</v>
      </c>
      <c r="B5156" s="24">
        <v>1847527</v>
      </c>
      <c r="C5156" s="25" t="s">
        <v>3800</v>
      </c>
      <c r="D5156" s="24">
        <v>5280</v>
      </c>
      <c r="E5156" s="24">
        <v>836.27</v>
      </c>
      <c r="F5156" s="26">
        <v>0.158</v>
      </c>
      <c r="G5156" s="25" t="s">
        <v>1484</v>
      </c>
      <c r="H5156" s="24">
        <v>-165.65</v>
      </c>
      <c r="I5156" s="26">
        <v>-1</v>
      </c>
      <c r="J5156" s="25" t="b">
        <v>0</v>
      </c>
    </row>
    <row r="5157" spans="1:10" x14ac:dyDescent="0.25">
      <c r="A5157" s="23">
        <v>45103</v>
      </c>
      <c r="B5157" s="24">
        <v>1842534</v>
      </c>
      <c r="C5157" s="25" t="s">
        <v>3801</v>
      </c>
      <c r="D5157" s="24">
        <v>3060</v>
      </c>
      <c r="E5157" s="24">
        <v>484</v>
      </c>
      <c r="F5157" s="26">
        <v>0.158</v>
      </c>
      <c r="G5157" s="25" t="s">
        <v>1484</v>
      </c>
      <c r="H5157" s="24">
        <v>24.46</v>
      </c>
      <c r="I5157" s="26">
        <v>0.47199999999999998</v>
      </c>
      <c r="J5157" s="25" t="b">
        <v>1</v>
      </c>
    </row>
    <row r="5158" spans="1:10" x14ac:dyDescent="0.25">
      <c r="A5158" s="23">
        <v>45268</v>
      </c>
      <c r="B5158" s="24">
        <v>1850500</v>
      </c>
      <c r="C5158" s="25" t="s">
        <v>1714</v>
      </c>
      <c r="D5158" s="24">
        <v>7694.28</v>
      </c>
      <c r="E5158" s="24">
        <v>1212.69</v>
      </c>
      <c r="F5158" s="26">
        <v>0.158</v>
      </c>
      <c r="G5158" s="25" t="s">
        <v>1484</v>
      </c>
      <c r="H5158" s="24">
        <v>27990.81</v>
      </c>
      <c r="I5158" s="26">
        <v>0.20399999999999999</v>
      </c>
      <c r="J5158" s="25" t="b">
        <v>1</v>
      </c>
    </row>
    <row r="5159" spans="1:10" x14ac:dyDescent="0.25">
      <c r="A5159" s="23">
        <v>44978</v>
      </c>
      <c r="B5159" s="24">
        <v>1836162</v>
      </c>
      <c r="C5159" s="25" t="s">
        <v>456</v>
      </c>
      <c r="D5159" s="24">
        <v>3663.2</v>
      </c>
      <c r="E5159" s="24">
        <v>579.92999999999995</v>
      </c>
      <c r="F5159" s="26">
        <v>0.158</v>
      </c>
      <c r="G5159" s="25" t="s">
        <v>1484</v>
      </c>
      <c r="H5159" s="24">
        <v>4329.6000000000004</v>
      </c>
      <c r="I5159" s="26">
        <v>0.22</v>
      </c>
      <c r="J5159" s="25" t="b">
        <v>1</v>
      </c>
    </row>
    <row r="5160" spans="1:10" x14ac:dyDescent="0.25">
      <c r="A5160" s="23">
        <v>44957</v>
      </c>
      <c r="B5160" s="24">
        <v>1835243</v>
      </c>
      <c r="C5160" s="25" t="s">
        <v>168</v>
      </c>
      <c r="D5160" s="24">
        <v>93323.95</v>
      </c>
      <c r="E5160" s="24">
        <v>14754.83</v>
      </c>
      <c r="F5160" s="26">
        <v>0.158</v>
      </c>
      <c r="G5160" s="25" t="s">
        <v>1484</v>
      </c>
      <c r="H5160" s="24">
        <v>0</v>
      </c>
      <c r="I5160" s="26">
        <v>0</v>
      </c>
      <c r="J5160" s="25" t="b">
        <v>0</v>
      </c>
    </row>
    <row r="5161" spans="1:10" x14ac:dyDescent="0.25">
      <c r="A5161" s="23">
        <v>45145</v>
      </c>
      <c r="B5161" s="24">
        <v>1844563</v>
      </c>
      <c r="C5161" s="25" t="s">
        <v>3802</v>
      </c>
      <c r="D5161" s="24">
        <v>5043</v>
      </c>
      <c r="E5161" s="24">
        <v>799.17</v>
      </c>
      <c r="F5161" s="26">
        <v>0.158</v>
      </c>
      <c r="G5161" s="25" t="s">
        <v>1484</v>
      </c>
      <c r="H5161" s="24">
        <v>13847.7</v>
      </c>
      <c r="I5161" s="26">
        <v>0.20100000000000001</v>
      </c>
      <c r="J5161" s="25" t="b">
        <v>1</v>
      </c>
    </row>
    <row r="5162" spans="1:10" x14ac:dyDescent="0.25">
      <c r="A5162" s="23">
        <v>45202</v>
      </c>
      <c r="B5162" s="24">
        <v>1847615</v>
      </c>
      <c r="C5162" s="25" t="s">
        <v>185</v>
      </c>
      <c r="D5162" s="24">
        <v>515</v>
      </c>
      <c r="E5162" s="24">
        <v>81.33</v>
      </c>
      <c r="F5162" s="26">
        <v>0.158</v>
      </c>
      <c r="G5162" s="25" t="s">
        <v>1484</v>
      </c>
      <c r="H5162" s="24">
        <v>3544.2</v>
      </c>
      <c r="I5162" s="26">
        <v>0.33700000000000002</v>
      </c>
      <c r="J5162" s="25" t="b">
        <v>1</v>
      </c>
    </row>
    <row r="5163" spans="1:10" x14ac:dyDescent="0.25">
      <c r="A5163" s="23">
        <v>44958</v>
      </c>
      <c r="B5163" s="24">
        <v>1835301</v>
      </c>
      <c r="C5163" s="25" t="s">
        <v>3741</v>
      </c>
      <c r="D5163" s="24">
        <v>13214</v>
      </c>
      <c r="E5163" s="24">
        <v>2083</v>
      </c>
      <c r="F5163" s="26">
        <v>0.158</v>
      </c>
      <c r="G5163" s="25" t="s">
        <v>1484</v>
      </c>
      <c r="H5163" s="24">
        <v>1458.78</v>
      </c>
      <c r="I5163" s="26">
        <v>0.22</v>
      </c>
      <c r="J5163" s="25" t="b">
        <v>1</v>
      </c>
    </row>
    <row r="5164" spans="1:10" x14ac:dyDescent="0.25">
      <c r="A5164" s="23">
        <v>45082</v>
      </c>
      <c r="B5164" s="24">
        <v>1841614</v>
      </c>
      <c r="C5164" s="25" t="s">
        <v>3803</v>
      </c>
      <c r="D5164" s="24">
        <v>2250</v>
      </c>
      <c r="E5164" s="24">
        <v>355.97</v>
      </c>
      <c r="F5164" s="26">
        <v>0.158</v>
      </c>
      <c r="G5164" s="25" t="s">
        <v>1484</v>
      </c>
      <c r="H5164" s="24">
        <v>2182.02</v>
      </c>
      <c r="I5164" s="26">
        <v>0.24199999999999999</v>
      </c>
      <c r="J5164" s="25" t="b">
        <v>1</v>
      </c>
    </row>
    <row r="5165" spans="1:10" x14ac:dyDescent="0.25">
      <c r="A5165" s="23">
        <v>44950</v>
      </c>
      <c r="B5165" s="24">
        <v>1834851</v>
      </c>
      <c r="C5165" s="25" t="s">
        <v>3804</v>
      </c>
      <c r="D5165" s="24">
        <v>272</v>
      </c>
      <c r="E5165" s="24">
        <v>42.9</v>
      </c>
      <c r="F5165" s="26">
        <v>0.158</v>
      </c>
      <c r="G5165" s="25" t="s">
        <v>1484</v>
      </c>
      <c r="H5165" s="24">
        <v>18720.63</v>
      </c>
      <c r="I5165" s="26">
        <v>0.221</v>
      </c>
      <c r="J5165" s="25" t="b">
        <v>1</v>
      </c>
    </row>
    <row r="5166" spans="1:10" x14ac:dyDescent="0.25">
      <c r="A5166" s="23">
        <v>45264</v>
      </c>
      <c r="B5166" s="24">
        <v>1850239</v>
      </c>
      <c r="C5166" s="25" t="s">
        <v>3805</v>
      </c>
      <c r="D5166" s="24">
        <v>34552</v>
      </c>
      <c r="E5166" s="24">
        <v>5456.86</v>
      </c>
      <c r="F5166" s="26">
        <v>0.158</v>
      </c>
      <c r="G5166" s="25" t="s">
        <v>1484</v>
      </c>
      <c r="H5166" s="24">
        <v>797.79</v>
      </c>
      <c r="I5166" s="26">
        <v>0.218</v>
      </c>
      <c r="J5166" s="25" t="b">
        <v>1</v>
      </c>
    </row>
    <row r="5167" spans="1:10" x14ac:dyDescent="0.25">
      <c r="A5167" s="23">
        <v>45189</v>
      </c>
      <c r="B5167" s="24">
        <v>1846961</v>
      </c>
      <c r="C5167" s="25" t="s">
        <v>3806</v>
      </c>
      <c r="D5167" s="24">
        <v>3119</v>
      </c>
      <c r="E5167" s="24">
        <v>494.33</v>
      </c>
      <c r="F5167" s="26">
        <v>0.158</v>
      </c>
      <c r="G5167" s="25" t="s">
        <v>1484</v>
      </c>
      <c r="H5167" s="24">
        <v>5967.96</v>
      </c>
      <c r="I5167" s="26">
        <v>0.22</v>
      </c>
      <c r="J5167" s="25" t="b">
        <v>1</v>
      </c>
    </row>
    <row r="5168" spans="1:10" x14ac:dyDescent="0.25">
      <c r="A5168" s="23">
        <v>45247</v>
      </c>
      <c r="B5168" s="24">
        <v>1849693</v>
      </c>
      <c r="C5168" s="25" t="s">
        <v>3807</v>
      </c>
      <c r="D5168" s="24">
        <v>5280</v>
      </c>
      <c r="E5168" s="24">
        <v>831.6</v>
      </c>
      <c r="F5168" s="26">
        <v>0.158</v>
      </c>
      <c r="G5168" s="25" t="s">
        <v>1484</v>
      </c>
      <c r="H5168" s="24">
        <v>2416.02</v>
      </c>
      <c r="I5168" s="26">
        <v>0.32800000000000001</v>
      </c>
      <c r="J5168" s="25" t="b">
        <v>1</v>
      </c>
    </row>
    <row r="5169" spans="1:10" x14ac:dyDescent="0.25">
      <c r="A5169" s="23">
        <v>45205</v>
      </c>
      <c r="B5169" s="24">
        <v>1847861</v>
      </c>
      <c r="C5169" s="25" t="s">
        <v>3808</v>
      </c>
      <c r="D5169" s="24">
        <v>8133</v>
      </c>
      <c r="E5169" s="24">
        <v>1288.27</v>
      </c>
      <c r="F5169" s="26">
        <v>0.158</v>
      </c>
      <c r="G5169" s="25" t="s">
        <v>1484</v>
      </c>
      <c r="H5169" s="24">
        <v>6906.93</v>
      </c>
      <c r="I5169" s="26">
        <v>0.74</v>
      </c>
      <c r="J5169" s="25" t="b">
        <v>1</v>
      </c>
    </row>
    <row r="5170" spans="1:10" x14ac:dyDescent="0.25">
      <c r="A5170" s="23">
        <v>45176</v>
      </c>
      <c r="B5170" s="24">
        <v>1846283</v>
      </c>
      <c r="C5170" s="25" t="s">
        <v>2594</v>
      </c>
      <c r="D5170" s="24">
        <v>6360</v>
      </c>
      <c r="E5170" s="24">
        <v>1007.42</v>
      </c>
      <c r="F5170" s="26">
        <v>0.158</v>
      </c>
      <c r="G5170" s="25" t="s">
        <v>1484</v>
      </c>
      <c r="H5170" s="24">
        <v>2509.1999999999998</v>
      </c>
      <c r="I5170" s="26">
        <v>0.22</v>
      </c>
      <c r="J5170" s="25" t="b">
        <v>1</v>
      </c>
    </row>
    <row r="5171" spans="1:10" x14ac:dyDescent="0.25">
      <c r="A5171" s="23">
        <v>45107</v>
      </c>
      <c r="B5171" s="24">
        <v>1842866</v>
      </c>
      <c r="C5171" s="25" t="s">
        <v>3809</v>
      </c>
      <c r="D5171" s="24">
        <v>4678</v>
      </c>
      <c r="E5171" s="24">
        <v>737.22</v>
      </c>
      <c r="F5171" s="26">
        <v>0.158</v>
      </c>
      <c r="G5171" s="25" t="s">
        <v>1484</v>
      </c>
      <c r="H5171" s="24">
        <v>0</v>
      </c>
      <c r="I5171" s="26">
        <v>0</v>
      </c>
      <c r="J5171" s="25" t="b">
        <v>0</v>
      </c>
    </row>
    <row r="5172" spans="1:10" x14ac:dyDescent="0.25">
      <c r="A5172" s="23">
        <v>44945</v>
      </c>
      <c r="B5172" s="24">
        <v>1834661</v>
      </c>
      <c r="C5172" s="25" t="s">
        <v>3810</v>
      </c>
      <c r="D5172" s="24">
        <v>6984</v>
      </c>
      <c r="E5172" s="24">
        <v>1101.5999999999999</v>
      </c>
      <c r="F5172" s="26">
        <v>0.158</v>
      </c>
      <c r="G5172" s="25" t="s">
        <v>1484</v>
      </c>
      <c r="H5172" s="24">
        <v>414.92</v>
      </c>
      <c r="I5172" s="26">
        <v>0.22</v>
      </c>
      <c r="J5172" s="25" t="b">
        <v>1</v>
      </c>
    </row>
    <row r="5173" spans="1:10" x14ac:dyDescent="0.25">
      <c r="A5173" s="23">
        <v>45063</v>
      </c>
      <c r="B5173" s="24">
        <v>1840694</v>
      </c>
      <c r="C5173" s="25" t="s">
        <v>1815</v>
      </c>
      <c r="D5173" s="24">
        <v>48301.14</v>
      </c>
      <c r="E5173" s="24">
        <v>7610.34</v>
      </c>
      <c r="F5173" s="26">
        <v>0.158</v>
      </c>
      <c r="G5173" s="25" t="s">
        <v>1484</v>
      </c>
      <c r="H5173" s="24">
        <v>10396.459999999999</v>
      </c>
      <c r="I5173" s="26">
        <v>0.28499999999999998</v>
      </c>
      <c r="J5173" s="25" t="b">
        <v>1</v>
      </c>
    </row>
    <row r="5174" spans="1:10" x14ac:dyDescent="0.25">
      <c r="A5174" s="23">
        <v>45149</v>
      </c>
      <c r="B5174" s="24">
        <v>1844795</v>
      </c>
      <c r="C5174" s="25" t="s">
        <v>2826</v>
      </c>
      <c r="D5174" s="24">
        <v>12621</v>
      </c>
      <c r="E5174" s="24">
        <v>1992.9</v>
      </c>
      <c r="F5174" s="26">
        <v>0.158</v>
      </c>
      <c r="G5174" s="25" t="s">
        <v>1484</v>
      </c>
      <c r="H5174" s="24">
        <v>433</v>
      </c>
      <c r="I5174" s="26">
        <v>0.159</v>
      </c>
      <c r="J5174" s="25" t="b">
        <v>0</v>
      </c>
    </row>
    <row r="5175" spans="1:10" x14ac:dyDescent="0.25">
      <c r="A5175" s="23">
        <v>45006</v>
      </c>
      <c r="B5175" s="24">
        <v>1837747</v>
      </c>
      <c r="C5175" s="25" t="s">
        <v>3811</v>
      </c>
      <c r="D5175" s="24">
        <v>16239</v>
      </c>
      <c r="E5175" s="24">
        <v>2558.83</v>
      </c>
      <c r="F5175" s="26">
        <v>0.158</v>
      </c>
      <c r="G5175" s="25" t="s">
        <v>1484</v>
      </c>
      <c r="H5175" s="24">
        <v>2612.5100000000002</v>
      </c>
      <c r="I5175" s="26">
        <v>0.16300000000000001</v>
      </c>
      <c r="J5175" s="25" t="b">
        <v>0</v>
      </c>
    </row>
    <row r="5176" spans="1:10" x14ac:dyDescent="0.25">
      <c r="A5176" s="23">
        <v>45271</v>
      </c>
      <c r="B5176" s="24">
        <v>1850531</v>
      </c>
      <c r="C5176" s="25" t="s">
        <v>3812</v>
      </c>
      <c r="D5176" s="24">
        <v>599</v>
      </c>
      <c r="E5176" s="24">
        <v>94.73</v>
      </c>
      <c r="F5176" s="26">
        <v>0.158</v>
      </c>
      <c r="G5176" s="25" t="s">
        <v>1484</v>
      </c>
      <c r="H5176" s="24">
        <v>8038.94</v>
      </c>
      <c r="I5176" s="26">
        <v>9.9000000000000005E-2</v>
      </c>
      <c r="J5176" s="25" t="b">
        <v>0</v>
      </c>
    </row>
    <row r="5177" spans="1:10" x14ac:dyDescent="0.25">
      <c r="A5177" s="23">
        <v>45184</v>
      </c>
      <c r="B5177" s="24">
        <v>1846785</v>
      </c>
      <c r="C5177" s="25" t="s">
        <v>3813</v>
      </c>
      <c r="D5177" s="24">
        <v>6984</v>
      </c>
      <c r="E5177" s="24">
        <v>1101.5999999999999</v>
      </c>
      <c r="F5177" s="26">
        <v>0.158</v>
      </c>
      <c r="G5177" s="25" t="s">
        <v>1484</v>
      </c>
      <c r="H5177" s="24">
        <v>82.25</v>
      </c>
      <c r="I5177" s="26">
        <v>0.36199999999999999</v>
      </c>
      <c r="J5177" s="25" t="b">
        <v>1</v>
      </c>
    </row>
    <row r="5178" spans="1:10" x14ac:dyDescent="0.25">
      <c r="A5178" s="23">
        <v>45232</v>
      </c>
      <c r="B5178" s="24">
        <v>1849095</v>
      </c>
      <c r="C5178" s="25" t="s">
        <v>3814</v>
      </c>
      <c r="D5178" s="24">
        <v>3121</v>
      </c>
      <c r="E5178" s="24">
        <v>492.03</v>
      </c>
      <c r="F5178" s="26">
        <v>0.158</v>
      </c>
      <c r="G5178" s="25" t="s">
        <v>1484</v>
      </c>
      <c r="H5178" s="24">
        <v>4057.42</v>
      </c>
      <c r="I5178" s="26">
        <v>0.23</v>
      </c>
      <c r="J5178" s="25" t="b">
        <v>1</v>
      </c>
    </row>
    <row r="5179" spans="1:10" x14ac:dyDescent="0.25">
      <c r="A5179" s="23">
        <v>45086</v>
      </c>
      <c r="B5179" s="24">
        <v>1841852</v>
      </c>
      <c r="C5179" s="25" t="s">
        <v>3815</v>
      </c>
      <c r="D5179" s="24">
        <v>7278</v>
      </c>
      <c r="E5179" s="24">
        <v>1152.8</v>
      </c>
      <c r="F5179" s="26">
        <v>0.158</v>
      </c>
      <c r="G5179" s="25" t="s">
        <v>1484</v>
      </c>
      <c r="H5179" s="24">
        <v>1373.5</v>
      </c>
      <c r="I5179" s="26">
        <v>0.22</v>
      </c>
      <c r="J5179" s="25" t="b">
        <v>1</v>
      </c>
    </row>
    <row r="5180" spans="1:10" x14ac:dyDescent="0.25">
      <c r="A5180" s="23">
        <v>45222</v>
      </c>
      <c r="B5180" s="24">
        <v>1848565</v>
      </c>
      <c r="C5180" s="25" t="s">
        <v>3816</v>
      </c>
      <c r="D5180" s="24">
        <v>7032</v>
      </c>
      <c r="E5180" s="24">
        <v>1119.1300000000001</v>
      </c>
      <c r="F5180" s="26">
        <v>0.159</v>
      </c>
      <c r="G5180" s="25" t="s">
        <v>1484</v>
      </c>
      <c r="H5180" s="24">
        <v>0</v>
      </c>
      <c r="I5180" s="26">
        <v>0</v>
      </c>
      <c r="J5180" s="25" t="b">
        <v>0</v>
      </c>
    </row>
    <row r="5181" spans="1:10" x14ac:dyDescent="0.25">
      <c r="A5181" s="23">
        <v>45203</v>
      </c>
      <c r="B5181" s="24">
        <v>1847713</v>
      </c>
      <c r="C5181" s="25" t="s">
        <v>3817</v>
      </c>
      <c r="D5181" s="24">
        <v>8200</v>
      </c>
      <c r="E5181" s="24">
        <v>1306</v>
      </c>
      <c r="F5181" s="26">
        <v>0.159</v>
      </c>
      <c r="G5181" s="25" t="s">
        <v>1484</v>
      </c>
      <c r="H5181" s="24">
        <v>6972.44</v>
      </c>
      <c r="I5181" s="26">
        <v>0.24099999999999999</v>
      </c>
      <c r="J5181" s="25" t="b">
        <v>1</v>
      </c>
    </row>
    <row r="5182" spans="1:10" x14ac:dyDescent="0.25">
      <c r="A5182" s="23">
        <v>45198</v>
      </c>
      <c r="B5182" s="24">
        <v>1847519</v>
      </c>
      <c r="C5182" s="25" t="s">
        <v>3818</v>
      </c>
      <c r="D5182" s="24">
        <v>23156.85</v>
      </c>
      <c r="E5182" s="24">
        <v>3687.99</v>
      </c>
      <c r="F5182" s="26">
        <v>0.159</v>
      </c>
      <c r="G5182" s="25" t="s">
        <v>1484</v>
      </c>
      <c r="H5182" s="24">
        <v>0</v>
      </c>
      <c r="I5182" s="26">
        <v>0</v>
      </c>
      <c r="J5182" s="25" t="b">
        <v>0</v>
      </c>
    </row>
    <row r="5183" spans="1:10" x14ac:dyDescent="0.25">
      <c r="A5183" s="23">
        <v>45071</v>
      </c>
      <c r="B5183" s="24">
        <v>1841161</v>
      </c>
      <c r="C5183" s="25" t="s">
        <v>1283</v>
      </c>
      <c r="D5183" s="24">
        <v>3356</v>
      </c>
      <c r="E5183" s="24">
        <v>533.53</v>
      </c>
      <c r="F5183" s="26">
        <v>0.159</v>
      </c>
      <c r="G5183" s="25" t="s">
        <v>1484</v>
      </c>
      <c r="H5183" s="24">
        <v>2380.37</v>
      </c>
      <c r="I5183" s="26">
        <v>0.217</v>
      </c>
      <c r="J5183" s="25" t="b">
        <v>1</v>
      </c>
    </row>
    <row r="5184" spans="1:10" x14ac:dyDescent="0.25">
      <c r="A5184" s="23">
        <v>44981</v>
      </c>
      <c r="B5184" s="24">
        <v>1836395</v>
      </c>
      <c r="C5184" s="25" t="s">
        <v>112</v>
      </c>
      <c r="D5184" s="24">
        <v>236267.09</v>
      </c>
      <c r="E5184" s="24">
        <v>37595.120000000003</v>
      </c>
      <c r="F5184" s="26">
        <v>0.159</v>
      </c>
      <c r="G5184" s="25" t="s">
        <v>1484</v>
      </c>
      <c r="H5184" s="24">
        <v>4786.75</v>
      </c>
      <c r="I5184" s="26">
        <v>0.22</v>
      </c>
      <c r="J5184" s="25" t="b">
        <v>1</v>
      </c>
    </row>
    <row r="5185" spans="1:10" x14ac:dyDescent="0.25">
      <c r="A5185" s="23">
        <v>45215</v>
      </c>
      <c r="B5185" s="24">
        <v>1848184</v>
      </c>
      <c r="C5185" s="25" t="s">
        <v>3819</v>
      </c>
      <c r="D5185" s="24">
        <v>9722.92</v>
      </c>
      <c r="E5185" s="24">
        <v>1545.63</v>
      </c>
      <c r="F5185" s="26">
        <v>0.159</v>
      </c>
      <c r="G5185" s="25" t="s">
        <v>1484</v>
      </c>
      <c r="H5185" s="24">
        <v>2380.46</v>
      </c>
      <c r="I5185" s="26">
        <v>0.22</v>
      </c>
      <c r="J5185" s="25" t="b">
        <v>1</v>
      </c>
    </row>
    <row r="5186" spans="1:10" x14ac:dyDescent="0.25">
      <c r="A5186" s="23">
        <v>45096</v>
      </c>
      <c r="B5186" s="24">
        <v>1842286</v>
      </c>
      <c r="C5186" s="25" t="s">
        <v>2084</v>
      </c>
      <c r="D5186" s="24">
        <v>3192</v>
      </c>
      <c r="E5186" s="24">
        <v>507.43</v>
      </c>
      <c r="F5186" s="26">
        <v>0.159</v>
      </c>
      <c r="G5186" s="25" t="s">
        <v>1484</v>
      </c>
      <c r="H5186" s="24">
        <v>420.75</v>
      </c>
      <c r="I5186" s="26">
        <v>0.42399999999999999</v>
      </c>
      <c r="J5186" s="25" t="b">
        <v>1</v>
      </c>
    </row>
    <row r="5187" spans="1:10" x14ac:dyDescent="0.25">
      <c r="A5187" s="23">
        <v>44957</v>
      </c>
      <c r="B5187" s="24">
        <v>1835248</v>
      </c>
      <c r="C5187" s="25" t="s">
        <v>3820</v>
      </c>
      <c r="D5187" s="24">
        <v>4925</v>
      </c>
      <c r="E5187" s="24">
        <v>782.63</v>
      </c>
      <c r="F5187" s="26">
        <v>0.159</v>
      </c>
      <c r="G5187" s="25" t="s">
        <v>1484</v>
      </c>
      <c r="H5187" s="24">
        <v>427.05</v>
      </c>
      <c r="I5187" s="26">
        <v>0.246</v>
      </c>
      <c r="J5187" s="25" t="b">
        <v>1</v>
      </c>
    </row>
    <row r="5188" spans="1:10" x14ac:dyDescent="0.25">
      <c r="A5188" s="23">
        <v>45044</v>
      </c>
      <c r="B5188" s="24">
        <v>1839749</v>
      </c>
      <c r="C5188" s="25" t="s">
        <v>552</v>
      </c>
      <c r="D5188" s="24">
        <v>19000</v>
      </c>
      <c r="E5188" s="24">
        <v>3017.69</v>
      </c>
      <c r="F5188" s="26">
        <v>0.159</v>
      </c>
      <c r="G5188" s="25" t="s">
        <v>1484</v>
      </c>
      <c r="H5188" s="24">
        <v>19558.77</v>
      </c>
      <c r="I5188" s="26">
        <v>0.16800000000000001</v>
      </c>
      <c r="J5188" s="25" t="b">
        <v>0</v>
      </c>
    </row>
    <row r="5189" spans="1:10" x14ac:dyDescent="0.25">
      <c r="A5189" s="23">
        <v>45264</v>
      </c>
      <c r="B5189" s="24">
        <v>1850268</v>
      </c>
      <c r="C5189" s="25" t="s">
        <v>3821</v>
      </c>
      <c r="D5189" s="24">
        <v>17035</v>
      </c>
      <c r="E5189" s="24">
        <v>2708.03</v>
      </c>
      <c r="F5189" s="26">
        <v>0.159</v>
      </c>
      <c r="G5189" s="25" t="s">
        <v>1484</v>
      </c>
      <c r="H5189" s="24">
        <v>0</v>
      </c>
      <c r="I5189" s="26">
        <v>0</v>
      </c>
      <c r="J5189" s="25" t="b">
        <v>0</v>
      </c>
    </row>
    <row r="5190" spans="1:10" x14ac:dyDescent="0.25">
      <c r="A5190" s="23">
        <v>45048</v>
      </c>
      <c r="B5190" s="24">
        <v>1839981</v>
      </c>
      <c r="C5190" s="25" t="s">
        <v>3822</v>
      </c>
      <c r="D5190" s="24">
        <v>22874</v>
      </c>
      <c r="E5190" s="24">
        <v>3632.5</v>
      </c>
      <c r="F5190" s="26">
        <v>0.159</v>
      </c>
      <c r="G5190" s="25" t="s">
        <v>1484</v>
      </c>
      <c r="H5190" s="24">
        <v>418</v>
      </c>
      <c r="I5190" s="26">
        <v>0.158</v>
      </c>
      <c r="J5190" s="25" t="b">
        <v>0</v>
      </c>
    </row>
    <row r="5191" spans="1:10" x14ac:dyDescent="0.25">
      <c r="A5191" s="23">
        <v>44930</v>
      </c>
      <c r="B5191" s="24">
        <v>1834080</v>
      </c>
      <c r="C5191" s="25" t="s">
        <v>3823</v>
      </c>
      <c r="D5191" s="24">
        <v>6057</v>
      </c>
      <c r="E5191" s="24">
        <v>962.8</v>
      </c>
      <c r="F5191" s="26">
        <v>0.159</v>
      </c>
      <c r="G5191" s="25" t="s">
        <v>1484</v>
      </c>
      <c r="H5191" s="24">
        <v>2048.42</v>
      </c>
      <c r="I5191" s="26">
        <v>0.28499999999999998</v>
      </c>
      <c r="J5191" s="25" t="b">
        <v>1</v>
      </c>
    </row>
    <row r="5192" spans="1:10" x14ac:dyDescent="0.25">
      <c r="A5192" s="23">
        <v>45180</v>
      </c>
      <c r="B5192" s="24">
        <v>1846364</v>
      </c>
      <c r="C5192" s="25" t="s">
        <v>3824</v>
      </c>
      <c r="D5192" s="24">
        <v>11870.04</v>
      </c>
      <c r="E5192" s="24">
        <v>1885.6</v>
      </c>
      <c r="F5192" s="26">
        <v>0.159</v>
      </c>
      <c r="G5192" s="25" t="s">
        <v>1484</v>
      </c>
      <c r="H5192" s="24">
        <v>7.6</v>
      </c>
      <c r="I5192" s="26">
        <v>1.579</v>
      </c>
      <c r="J5192" s="25" t="b">
        <v>1</v>
      </c>
    </row>
    <row r="5193" spans="1:10" x14ac:dyDescent="0.25">
      <c r="A5193" s="23">
        <v>45037</v>
      </c>
      <c r="B5193" s="24">
        <v>1839385</v>
      </c>
      <c r="C5193" s="25" t="s">
        <v>3825</v>
      </c>
      <c r="D5193" s="24">
        <v>8713</v>
      </c>
      <c r="E5193" s="24">
        <v>1381.8</v>
      </c>
      <c r="F5193" s="26">
        <v>0.159</v>
      </c>
      <c r="G5193" s="25" t="s">
        <v>1484</v>
      </c>
      <c r="H5193" s="24">
        <v>8744.1299999999992</v>
      </c>
      <c r="I5193" s="26">
        <v>0.20599999999999999</v>
      </c>
      <c r="J5193" s="25" t="b">
        <v>1</v>
      </c>
    </row>
    <row r="5194" spans="1:10" x14ac:dyDescent="0.25">
      <c r="A5194" s="23">
        <v>45014</v>
      </c>
      <c r="B5194" s="24">
        <v>1838133</v>
      </c>
      <c r="C5194" s="25" t="s">
        <v>3826</v>
      </c>
      <c r="D5194" s="24">
        <v>2360</v>
      </c>
      <c r="E5194" s="24">
        <v>375.32</v>
      </c>
      <c r="F5194" s="26">
        <v>0.159</v>
      </c>
      <c r="G5194" s="25" t="s">
        <v>1484</v>
      </c>
      <c r="H5194" s="24">
        <v>3668.84</v>
      </c>
      <c r="I5194" s="26">
        <v>0.22</v>
      </c>
      <c r="J5194" s="25" t="b">
        <v>1</v>
      </c>
    </row>
    <row r="5195" spans="1:10" x14ac:dyDescent="0.25">
      <c r="A5195" s="23">
        <v>45050</v>
      </c>
      <c r="B5195" s="24">
        <v>1840073</v>
      </c>
      <c r="C5195" s="25" t="s">
        <v>531</v>
      </c>
      <c r="D5195" s="24">
        <v>23189</v>
      </c>
      <c r="E5195" s="24">
        <v>3697.47</v>
      </c>
      <c r="F5195" s="26">
        <v>0.159</v>
      </c>
      <c r="G5195" s="25" t="s">
        <v>1484</v>
      </c>
      <c r="H5195" s="24">
        <v>0</v>
      </c>
      <c r="I5195" s="26">
        <v>0</v>
      </c>
      <c r="J5195" s="25" t="b">
        <v>0</v>
      </c>
    </row>
    <row r="5196" spans="1:10" x14ac:dyDescent="0.25">
      <c r="A5196" s="23">
        <v>45077</v>
      </c>
      <c r="B5196" s="24">
        <v>1841371</v>
      </c>
      <c r="C5196" s="25" t="s">
        <v>3827</v>
      </c>
      <c r="D5196" s="24">
        <v>1463</v>
      </c>
      <c r="E5196" s="24">
        <v>233.2</v>
      </c>
      <c r="F5196" s="26">
        <v>0.159</v>
      </c>
      <c r="G5196" s="25" t="s">
        <v>1484</v>
      </c>
      <c r="H5196" s="24">
        <v>1052.8800000000001</v>
      </c>
      <c r="I5196" s="26">
        <v>0.22</v>
      </c>
      <c r="J5196" s="25" t="b">
        <v>1</v>
      </c>
    </row>
    <row r="5197" spans="1:10" x14ac:dyDescent="0.25">
      <c r="A5197" s="23">
        <v>45092</v>
      </c>
      <c r="B5197" s="24">
        <v>1842190</v>
      </c>
      <c r="C5197" s="25" t="s">
        <v>3828</v>
      </c>
      <c r="D5197" s="24">
        <v>488.36</v>
      </c>
      <c r="E5197" s="24">
        <v>77.47</v>
      </c>
      <c r="F5197" s="26">
        <v>0.159</v>
      </c>
      <c r="G5197" s="25" t="s">
        <v>1484</v>
      </c>
      <c r="H5197" s="24">
        <v>3083.27</v>
      </c>
      <c r="I5197" s="26">
        <v>0.188</v>
      </c>
      <c r="J5197" s="25" t="b">
        <v>1</v>
      </c>
    </row>
    <row r="5198" spans="1:10" x14ac:dyDescent="0.25">
      <c r="A5198" s="23">
        <v>45040</v>
      </c>
      <c r="B5198" s="24">
        <v>1839452</v>
      </c>
      <c r="C5198" s="25" t="s">
        <v>3829</v>
      </c>
      <c r="D5198" s="24">
        <v>5559</v>
      </c>
      <c r="E5198" s="24">
        <v>885.9</v>
      </c>
      <c r="F5198" s="26">
        <v>0.159</v>
      </c>
      <c r="G5198" s="25" t="s">
        <v>1484</v>
      </c>
      <c r="H5198" s="24">
        <v>0</v>
      </c>
      <c r="I5198" s="26">
        <v>0</v>
      </c>
      <c r="J5198" s="25" t="b">
        <v>0</v>
      </c>
    </row>
    <row r="5199" spans="1:10" x14ac:dyDescent="0.25">
      <c r="A5199" s="23">
        <v>44957</v>
      </c>
      <c r="B5199" s="24">
        <v>1835231</v>
      </c>
      <c r="C5199" s="25" t="s">
        <v>781</v>
      </c>
      <c r="D5199" s="24">
        <v>27561</v>
      </c>
      <c r="E5199" s="24">
        <v>4389.8599999999997</v>
      </c>
      <c r="F5199" s="26">
        <v>0.159</v>
      </c>
      <c r="G5199" s="25" t="s">
        <v>1484</v>
      </c>
      <c r="H5199" s="24">
        <v>0</v>
      </c>
      <c r="I5199" s="26">
        <v>0</v>
      </c>
      <c r="J5199" s="25" t="b">
        <v>0</v>
      </c>
    </row>
    <row r="5200" spans="1:10" x14ac:dyDescent="0.25">
      <c r="A5200" s="23">
        <v>44952</v>
      </c>
      <c r="B5200" s="24">
        <v>1834999</v>
      </c>
      <c r="C5200" s="25" t="s">
        <v>3830</v>
      </c>
      <c r="D5200" s="24">
        <v>103291.07</v>
      </c>
      <c r="E5200" s="24">
        <v>16406.400000000001</v>
      </c>
      <c r="F5200" s="26">
        <v>0.159</v>
      </c>
      <c r="G5200" s="25" t="s">
        <v>1484</v>
      </c>
      <c r="H5200" s="24">
        <v>10425</v>
      </c>
      <c r="I5200" s="26">
        <v>0.182</v>
      </c>
      <c r="J5200" s="25" t="b">
        <v>1</v>
      </c>
    </row>
    <row r="5201" spans="1:10" x14ac:dyDescent="0.25">
      <c r="A5201" s="23">
        <v>45279</v>
      </c>
      <c r="B5201" s="24">
        <v>1850946</v>
      </c>
      <c r="C5201" s="25" t="s">
        <v>1417</v>
      </c>
      <c r="D5201" s="24">
        <v>8600</v>
      </c>
      <c r="E5201" s="24">
        <v>1370</v>
      </c>
      <c r="F5201" s="26">
        <v>0.159</v>
      </c>
      <c r="G5201" s="25" t="s">
        <v>1484</v>
      </c>
      <c r="H5201" s="24">
        <v>523.48</v>
      </c>
      <c r="I5201" s="26">
        <v>0.39100000000000001</v>
      </c>
      <c r="J5201" s="25" t="b">
        <v>1</v>
      </c>
    </row>
    <row r="5202" spans="1:10" x14ac:dyDescent="0.25">
      <c r="A5202" s="23">
        <v>45201</v>
      </c>
      <c r="B5202" s="24">
        <v>1847570</v>
      </c>
      <c r="C5202" s="25" t="s">
        <v>476</v>
      </c>
      <c r="D5202" s="24">
        <v>8592</v>
      </c>
      <c r="E5202" s="24">
        <v>1365.25</v>
      </c>
      <c r="F5202" s="26">
        <v>0.159</v>
      </c>
      <c r="G5202" s="25" t="s">
        <v>1484</v>
      </c>
      <c r="H5202" s="24">
        <v>881.4</v>
      </c>
      <c r="I5202" s="26">
        <v>0.22800000000000001</v>
      </c>
      <c r="J5202" s="25" t="b">
        <v>1</v>
      </c>
    </row>
    <row r="5203" spans="1:10" x14ac:dyDescent="0.25">
      <c r="A5203" s="23">
        <v>44994</v>
      </c>
      <c r="B5203" s="24">
        <v>1837228</v>
      </c>
      <c r="C5203" s="25" t="s">
        <v>3831</v>
      </c>
      <c r="D5203" s="24">
        <v>295</v>
      </c>
      <c r="E5203" s="24">
        <v>46.8</v>
      </c>
      <c r="F5203" s="26">
        <v>0.159</v>
      </c>
      <c r="G5203" s="25" t="s">
        <v>1484</v>
      </c>
      <c r="H5203" s="24">
        <v>12540</v>
      </c>
      <c r="I5203" s="26">
        <v>0.13600000000000001</v>
      </c>
      <c r="J5203" s="25" t="b">
        <v>0</v>
      </c>
    </row>
    <row r="5204" spans="1:10" x14ac:dyDescent="0.25">
      <c r="A5204" s="23">
        <v>45028</v>
      </c>
      <c r="B5204" s="24">
        <v>1838842</v>
      </c>
      <c r="C5204" s="25" t="s">
        <v>3832</v>
      </c>
      <c r="D5204" s="24">
        <v>3925</v>
      </c>
      <c r="E5204" s="24">
        <v>623.73</v>
      </c>
      <c r="F5204" s="26">
        <v>0.159</v>
      </c>
      <c r="G5204" s="25" t="s">
        <v>1484</v>
      </c>
      <c r="H5204" s="24">
        <v>0</v>
      </c>
      <c r="I5204" s="26">
        <v>0</v>
      </c>
      <c r="J5204" s="25" t="b">
        <v>0</v>
      </c>
    </row>
    <row r="5205" spans="1:10" x14ac:dyDescent="0.25">
      <c r="A5205" s="23">
        <v>44950</v>
      </c>
      <c r="B5205" s="24">
        <v>1834845</v>
      </c>
      <c r="C5205" s="25" t="s">
        <v>1384</v>
      </c>
      <c r="D5205" s="24">
        <v>3027</v>
      </c>
      <c r="E5205" s="24">
        <v>481.4</v>
      </c>
      <c r="F5205" s="26">
        <v>0.159</v>
      </c>
      <c r="G5205" s="25" t="s">
        <v>1484</v>
      </c>
      <c r="H5205" s="24">
        <v>2684.82</v>
      </c>
      <c r="I5205" s="26">
        <v>0.71899999999999997</v>
      </c>
      <c r="J5205" s="25" t="b">
        <v>1</v>
      </c>
    </row>
    <row r="5206" spans="1:10" x14ac:dyDescent="0.25">
      <c r="A5206" s="23">
        <v>44959</v>
      </c>
      <c r="B5206" s="24">
        <v>1835327</v>
      </c>
      <c r="C5206" s="25" t="s">
        <v>3833</v>
      </c>
      <c r="D5206" s="24">
        <v>27842.26</v>
      </c>
      <c r="E5206" s="24">
        <v>4440.33</v>
      </c>
      <c r="F5206" s="26">
        <v>0.159</v>
      </c>
      <c r="G5206" s="25" t="s">
        <v>1484</v>
      </c>
      <c r="H5206" s="24">
        <v>706.02</v>
      </c>
      <c r="I5206" s="26">
        <v>0.22</v>
      </c>
      <c r="J5206" s="25" t="b">
        <v>1</v>
      </c>
    </row>
    <row r="5207" spans="1:10" x14ac:dyDescent="0.25">
      <c r="A5207" s="23">
        <v>45091</v>
      </c>
      <c r="B5207" s="24">
        <v>1842044</v>
      </c>
      <c r="C5207" s="25" t="s">
        <v>3834</v>
      </c>
      <c r="D5207" s="24">
        <v>2751</v>
      </c>
      <c r="E5207" s="24">
        <v>437.43</v>
      </c>
      <c r="F5207" s="26">
        <v>0.159</v>
      </c>
      <c r="G5207" s="25" t="s">
        <v>1484</v>
      </c>
      <c r="H5207" s="24">
        <v>0</v>
      </c>
      <c r="I5207" s="26">
        <v>0</v>
      </c>
      <c r="J5207" s="25" t="b">
        <v>0</v>
      </c>
    </row>
    <row r="5208" spans="1:10" x14ac:dyDescent="0.25">
      <c r="A5208" s="23">
        <v>44998</v>
      </c>
      <c r="B5208" s="24">
        <v>1837335</v>
      </c>
      <c r="C5208" s="25" t="s">
        <v>2053</v>
      </c>
      <c r="D5208" s="24">
        <v>76801.81</v>
      </c>
      <c r="E5208" s="24">
        <v>12209.5</v>
      </c>
      <c r="F5208" s="26">
        <v>0.159</v>
      </c>
      <c r="G5208" s="25" t="s">
        <v>1484</v>
      </c>
      <c r="H5208" s="24">
        <v>2202.1999999999998</v>
      </c>
      <c r="I5208" s="26">
        <v>0.18099999999999999</v>
      </c>
      <c r="J5208" s="25" t="b">
        <v>1</v>
      </c>
    </row>
    <row r="5209" spans="1:10" x14ac:dyDescent="0.25">
      <c r="A5209" s="23">
        <v>45271</v>
      </c>
      <c r="B5209" s="24">
        <v>1850562</v>
      </c>
      <c r="C5209" s="25" t="s">
        <v>3835</v>
      </c>
      <c r="D5209" s="24">
        <v>2102.3000000000002</v>
      </c>
      <c r="E5209" s="24">
        <v>334.49</v>
      </c>
      <c r="F5209" s="26">
        <v>0.159</v>
      </c>
      <c r="G5209" s="25" t="s">
        <v>1484</v>
      </c>
      <c r="H5209" s="24">
        <v>4041.93</v>
      </c>
      <c r="I5209" s="26">
        <v>0.129</v>
      </c>
      <c r="J5209" s="25" t="b">
        <v>0</v>
      </c>
    </row>
    <row r="5210" spans="1:10" x14ac:dyDescent="0.25">
      <c r="A5210" s="23">
        <v>45020</v>
      </c>
      <c r="B5210" s="24">
        <v>1838493</v>
      </c>
      <c r="C5210" s="25" t="s">
        <v>3836</v>
      </c>
      <c r="D5210" s="24">
        <v>8007.3</v>
      </c>
      <c r="E5210" s="24">
        <v>1270.7</v>
      </c>
      <c r="F5210" s="26">
        <v>0.159</v>
      </c>
      <c r="G5210" s="25" t="s">
        <v>1484</v>
      </c>
      <c r="H5210" s="24">
        <v>4419.04</v>
      </c>
      <c r="I5210" s="26">
        <v>0.22700000000000001</v>
      </c>
      <c r="J5210" s="25" t="b">
        <v>1</v>
      </c>
    </row>
    <row r="5211" spans="1:10" x14ac:dyDescent="0.25">
      <c r="A5211" s="23">
        <v>45093</v>
      </c>
      <c r="B5211" s="24">
        <v>1842201</v>
      </c>
      <c r="C5211" s="25" t="s">
        <v>3837</v>
      </c>
      <c r="D5211" s="24">
        <v>22353.06</v>
      </c>
      <c r="E5211" s="24">
        <v>3573.65</v>
      </c>
      <c r="F5211" s="26">
        <v>0.16</v>
      </c>
      <c r="G5211" s="25" t="s">
        <v>1484</v>
      </c>
      <c r="H5211" s="24">
        <v>10974.46</v>
      </c>
      <c r="I5211" s="26">
        <v>0.253</v>
      </c>
      <c r="J5211" s="25" t="b">
        <v>1</v>
      </c>
    </row>
    <row r="5212" spans="1:10" x14ac:dyDescent="0.25">
      <c r="A5212" s="23">
        <v>44939</v>
      </c>
      <c r="B5212" s="24">
        <v>1834470</v>
      </c>
      <c r="C5212" s="25" t="s">
        <v>1760</v>
      </c>
      <c r="D5212" s="24">
        <v>8619.9599999999991</v>
      </c>
      <c r="E5212" s="24">
        <v>1375.61</v>
      </c>
      <c r="F5212" s="26">
        <v>0.16</v>
      </c>
      <c r="G5212" s="25" t="s">
        <v>1484</v>
      </c>
      <c r="H5212" s="24">
        <v>0</v>
      </c>
      <c r="I5212" s="26">
        <v>0</v>
      </c>
      <c r="J5212" s="25" t="b">
        <v>0</v>
      </c>
    </row>
    <row r="5213" spans="1:10" x14ac:dyDescent="0.25">
      <c r="A5213" s="23">
        <v>45176</v>
      </c>
      <c r="B5213" s="24">
        <v>1846223</v>
      </c>
      <c r="C5213" s="25" t="s">
        <v>3838</v>
      </c>
      <c r="D5213" s="24">
        <v>13443</v>
      </c>
      <c r="E5213" s="24">
        <v>2148.27</v>
      </c>
      <c r="F5213" s="26">
        <v>0.16</v>
      </c>
      <c r="G5213" s="25" t="s">
        <v>1484</v>
      </c>
      <c r="H5213" s="24">
        <v>5868.33</v>
      </c>
      <c r="I5213" s="26">
        <v>0.22</v>
      </c>
      <c r="J5213" s="25" t="b">
        <v>1</v>
      </c>
    </row>
    <row r="5214" spans="1:10" x14ac:dyDescent="0.25">
      <c r="A5214" s="23">
        <v>44991</v>
      </c>
      <c r="B5214" s="24">
        <v>1836810</v>
      </c>
      <c r="C5214" s="25" t="s">
        <v>3839</v>
      </c>
      <c r="D5214" s="24">
        <v>270</v>
      </c>
      <c r="E5214" s="24">
        <v>43.13</v>
      </c>
      <c r="F5214" s="26">
        <v>0.16</v>
      </c>
      <c r="G5214" s="25" t="s">
        <v>1484</v>
      </c>
      <c r="H5214" s="24">
        <v>52.8</v>
      </c>
      <c r="I5214" s="26">
        <v>0.22700000000000001</v>
      </c>
      <c r="J5214" s="25" t="b">
        <v>1</v>
      </c>
    </row>
    <row r="5215" spans="1:10" x14ac:dyDescent="0.25">
      <c r="A5215" s="23">
        <v>45044</v>
      </c>
      <c r="B5215" s="24">
        <v>1839751</v>
      </c>
      <c r="C5215" s="25" t="s">
        <v>1203</v>
      </c>
      <c r="D5215" s="24">
        <v>17973</v>
      </c>
      <c r="E5215" s="24">
        <v>2876.39</v>
      </c>
      <c r="F5215" s="26">
        <v>0.16</v>
      </c>
      <c r="G5215" s="25" t="s">
        <v>1484</v>
      </c>
      <c r="H5215" s="24">
        <v>6648.4</v>
      </c>
      <c r="I5215" s="26">
        <v>0.127</v>
      </c>
      <c r="J5215" s="25" t="b">
        <v>0</v>
      </c>
    </row>
    <row r="5216" spans="1:10" x14ac:dyDescent="0.25">
      <c r="A5216" s="23">
        <v>45216</v>
      </c>
      <c r="B5216" s="24">
        <v>1848267</v>
      </c>
      <c r="C5216" s="25" t="s">
        <v>3840</v>
      </c>
      <c r="D5216" s="24">
        <v>9544</v>
      </c>
      <c r="E5216" s="24">
        <v>1530.4</v>
      </c>
      <c r="F5216" s="26">
        <v>0.16</v>
      </c>
      <c r="G5216" s="25" t="s">
        <v>1484</v>
      </c>
      <c r="H5216" s="24">
        <v>1147.18</v>
      </c>
      <c r="I5216" s="26">
        <v>0.22</v>
      </c>
      <c r="J5216" s="25" t="b">
        <v>1</v>
      </c>
    </row>
    <row r="5217" spans="1:10" x14ac:dyDescent="0.25">
      <c r="A5217" s="23">
        <v>44966</v>
      </c>
      <c r="B5217" s="24">
        <v>1835671</v>
      </c>
      <c r="C5217" s="25" t="s">
        <v>3841</v>
      </c>
      <c r="D5217" s="24">
        <v>6582</v>
      </c>
      <c r="E5217" s="24">
        <v>1052.97</v>
      </c>
      <c r="F5217" s="26">
        <v>0.16</v>
      </c>
      <c r="G5217" s="25" t="s">
        <v>1484</v>
      </c>
      <c r="H5217" s="24">
        <v>171.96</v>
      </c>
      <c r="I5217" s="26">
        <v>0.69899999999999995</v>
      </c>
      <c r="J5217" s="25" t="b">
        <v>1</v>
      </c>
    </row>
    <row r="5218" spans="1:10" x14ac:dyDescent="0.25">
      <c r="A5218" s="23">
        <v>45174</v>
      </c>
      <c r="B5218" s="24">
        <v>1846085</v>
      </c>
      <c r="C5218" s="25" t="s">
        <v>3842</v>
      </c>
      <c r="D5218" s="24">
        <v>3492</v>
      </c>
      <c r="E5218" s="24">
        <v>559.97</v>
      </c>
      <c r="F5218" s="26">
        <v>0.16</v>
      </c>
      <c r="G5218" s="25" t="s">
        <v>1484</v>
      </c>
      <c r="H5218" s="24">
        <v>17.899999999999999</v>
      </c>
      <c r="I5218" s="26">
        <v>0.67</v>
      </c>
      <c r="J5218" s="25" t="b">
        <v>1</v>
      </c>
    </row>
    <row r="5219" spans="1:10" x14ac:dyDescent="0.25">
      <c r="A5219" s="23">
        <v>45147</v>
      </c>
      <c r="B5219" s="24">
        <v>1844668</v>
      </c>
      <c r="C5219" s="25" t="s">
        <v>3843</v>
      </c>
      <c r="D5219" s="24">
        <v>21241.360000000001</v>
      </c>
      <c r="E5219" s="24">
        <v>3389.04</v>
      </c>
      <c r="F5219" s="26">
        <v>0.16</v>
      </c>
      <c r="G5219" s="25" t="s">
        <v>1484</v>
      </c>
      <c r="H5219" s="24">
        <v>3.34</v>
      </c>
      <c r="I5219" s="26">
        <v>4.6890000000000001</v>
      </c>
      <c r="J5219" s="25" t="b">
        <v>1</v>
      </c>
    </row>
    <row r="5220" spans="1:10" x14ac:dyDescent="0.25">
      <c r="A5220" s="23">
        <v>45195</v>
      </c>
      <c r="B5220" s="24">
        <v>1847237</v>
      </c>
      <c r="C5220" s="25" t="s">
        <v>3844</v>
      </c>
      <c r="D5220" s="24">
        <v>3246</v>
      </c>
      <c r="E5220" s="24">
        <v>519.03</v>
      </c>
      <c r="F5220" s="26">
        <v>0.16</v>
      </c>
      <c r="G5220" s="25" t="s">
        <v>1484</v>
      </c>
      <c r="H5220" s="24">
        <v>487.9</v>
      </c>
      <c r="I5220" s="26">
        <v>0.22</v>
      </c>
      <c r="J5220" s="25" t="b">
        <v>1</v>
      </c>
    </row>
    <row r="5221" spans="1:10" x14ac:dyDescent="0.25">
      <c r="A5221" s="23">
        <v>45162</v>
      </c>
      <c r="B5221" s="24">
        <v>1845560</v>
      </c>
      <c r="C5221" s="25" t="s">
        <v>3845</v>
      </c>
      <c r="D5221" s="24">
        <v>4957</v>
      </c>
      <c r="E5221" s="24">
        <v>792.84</v>
      </c>
      <c r="F5221" s="26">
        <v>0.16</v>
      </c>
      <c r="G5221" s="25" t="s">
        <v>1484</v>
      </c>
      <c r="H5221" s="24">
        <v>2996.5</v>
      </c>
      <c r="I5221" s="26">
        <v>0.16300000000000001</v>
      </c>
      <c r="J5221" s="25" t="b">
        <v>0</v>
      </c>
    </row>
    <row r="5222" spans="1:10" x14ac:dyDescent="0.25">
      <c r="A5222" s="23">
        <v>44988</v>
      </c>
      <c r="B5222" s="24">
        <v>1836698</v>
      </c>
      <c r="C5222" s="25" t="s">
        <v>3037</v>
      </c>
      <c r="D5222" s="24">
        <v>5000</v>
      </c>
      <c r="E5222" s="24">
        <v>800</v>
      </c>
      <c r="F5222" s="26">
        <v>0.16</v>
      </c>
      <c r="G5222" s="25" t="s">
        <v>1484</v>
      </c>
      <c r="H5222" s="24">
        <v>286.17</v>
      </c>
      <c r="I5222" s="26">
        <v>0.64100000000000001</v>
      </c>
      <c r="J5222" s="25" t="b">
        <v>1</v>
      </c>
    </row>
    <row r="5223" spans="1:10" x14ac:dyDescent="0.25">
      <c r="A5223" s="23">
        <v>44974</v>
      </c>
      <c r="B5223" s="24">
        <v>1836036</v>
      </c>
      <c r="C5223" s="25" t="s">
        <v>3846</v>
      </c>
      <c r="D5223" s="24">
        <v>2339</v>
      </c>
      <c r="E5223" s="24">
        <v>374.68</v>
      </c>
      <c r="F5223" s="26">
        <v>0.16</v>
      </c>
      <c r="G5223" s="25" t="s">
        <v>1484</v>
      </c>
      <c r="H5223" s="24">
        <v>12605.12</v>
      </c>
      <c r="I5223" s="26">
        <v>0.13600000000000001</v>
      </c>
      <c r="J5223" s="25" t="b">
        <v>0</v>
      </c>
    </row>
    <row r="5224" spans="1:10" x14ac:dyDescent="0.25">
      <c r="A5224" s="23">
        <v>45222</v>
      </c>
      <c r="B5224" s="24">
        <v>1848597</v>
      </c>
      <c r="C5224" s="25" t="s">
        <v>2821</v>
      </c>
      <c r="D5224" s="24">
        <v>1666</v>
      </c>
      <c r="E5224" s="24">
        <v>266.93</v>
      </c>
      <c r="F5224" s="26">
        <v>0.16</v>
      </c>
      <c r="G5224" s="25" t="s">
        <v>1484</v>
      </c>
      <c r="H5224" s="24">
        <v>0</v>
      </c>
      <c r="I5224" s="26">
        <v>0</v>
      </c>
      <c r="J5224" s="25" t="b">
        <v>0</v>
      </c>
    </row>
    <row r="5225" spans="1:10" x14ac:dyDescent="0.25">
      <c r="A5225" s="23">
        <v>44951</v>
      </c>
      <c r="B5225" s="24">
        <v>1834945</v>
      </c>
      <c r="C5225" s="25" t="s">
        <v>480</v>
      </c>
      <c r="D5225" s="24">
        <v>26960</v>
      </c>
      <c r="E5225" s="24">
        <v>4302.97</v>
      </c>
      <c r="F5225" s="26">
        <v>0.16</v>
      </c>
      <c r="G5225" s="25" t="s">
        <v>1484</v>
      </c>
      <c r="H5225" s="24">
        <v>747.84</v>
      </c>
      <c r="I5225" s="26">
        <v>0.22</v>
      </c>
      <c r="J5225" s="25" t="b">
        <v>1</v>
      </c>
    </row>
    <row r="5226" spans="1:10" x14ac:dyDescent="0.25">
      <c r="A5226" s="23">
        <v>45126</v>
      </c>
      <c r="B5226" s="24">
        <v>1843599</v>
      </c>
      <c r="C5226" s="25" t="s">
        <v>3847</v>
      </c>
      <c r="D5226" s="24">
        <v>10601</v>
      </c>
      <c r="E5226" s="24">
        <v>1701.17</v>
      </c>
      <c r="F5226" s="26">
        <v>0.16</v>
      </c>
      <c r="G5226" s="25" t="s">
        <v>1484</v>
      </c>
      <c r="H5226" s="24">
        <v>8364</v>
      </c>
      <c r="I5226" s="26">
        <v>0.22</v>
      </c>
      <c r="J5226" s="25" t="b">
        <v>1</v>
      </c>
    </row>
    <row r="5227" spans="1:10" x14ac:dyDescent="0.25">
      <c r="A5227" s="23">
        <v>45061</v>
      </c>
      <c r="B5227" s="24">
        <v>1840581</v>
      </c>
      <c r="C5227" s="25" t="s">
        <v>3848</v>
      </c>
      <c r="D5227" s="24">
        <v>24908</v>
      </c>
      <c r="E5227" s="24">
        <v>3988.79</v>
      </c>
      <c r="F5227" s="26">
        <v>0.16</v>
      </c>
      <c r="G5227" s="25" t="s">
        <v>1484</v>
      </c>
      <c r="H5227" s="24">
        <v>0</v>
      </c>
      <c r="I5227" s="26">
        <v>0</v>
      </c>
      <c r="J5227" s="25" t="b">
        <v>0</v>
      </c>
    </row>
    <row r="5228" spans="1:10" x14ac:dyDescent="0.25">
      <c r="A5228" s="23">
        <v>45072</v>
      </c>
      <c r="B5228" s="24">
        <v>1841220</v>
      </c>
      <c r="C5228" s="25" t="s">
        <v>1010</v>
      </c>
      <c r="D5228" s="24">
        <v>4906</v>
      </c>
      <c r="E5228" s="24">
        <v>785.87</v>
      </c>
      <c r="F5228" s="26">
        <v>0.16</v>
      </c>
      <c r="G5228" s="25" t="s">
        <v>1484</v>
      </c>
      <c r="H5228" s="24">
        <v>6806.97</v>
      </c>
      <c r="I5228" s="26">
        <v>0.50800000000000001</v>
      </c>
      <c r="J5228" s="25" t="b">
        <v>1</v>
      </c>
    </row>
    <row r="5229" spans="1:10" x14ac:dyDescent="0.25">
      <c r="A5229" s="23">
        <v>45161</v>
      </c>
      <c r="B5229" s="24">
        <v>1845464</v>
      </c>
      <c r="C5229" s="25" t="s">
        <v>3849</v>
      </c>
      <c r="D5229" s="24">
        <v>851</v>
      </c>
      <c r="E5229" s="24">
        <v>136.53</v>
      </c>
      <c r="F5229" s="26">
        <v>0.16</v>
      </c>
      <c r="G5229" s="25" t="s">
        <v>1484</v>
      </c>
      <c r="H5229" s="24">
        <v>11043.12</v>
      </c>
      <c r="I5229" s="26">
        <v>0.13600000000000001</v>
      </c>
      <c r="J5229" s="25" t="b">
        <v>0</v>
      </c>
    </row>
    <row r="5230" spans="1:10" x14ac:dyDescent="0.25">
      <c r="A5230" s="23">
        <v>45124</v>
      </c>
      <c r="B5230" s="24">
        <v>1843472</v>
      </c>
      <c r="C5230" s="25" t="s">
        <v>3850</v>
      </c>
      <c r="D5230" s="24">
        <v>3583</v>
      </c>
      <c r="E5230" s="24">
        <v>573.87</v>
      </c>
      <c r="F5230" s="26">
        <v>0.16</v>
      </c>
      <c r="G5230" s="25" t="s">
        <v>1484</v>
      </c>
      <c r="H5230" s="24">
        <v>152.54</v>
      </c>
      <c r="I5230" s="26">
        <v>0.20599999999999999</v>
      </c>
      <c r="J5230" s="25" t="b">
        <v>1</v>
      </c>
    </row>
    <row r="5231" spans="1:10" x14ac:dyDescent="0.25">
      <c r="A5231" s="23">
        <v>45055</v>
      </c>
      <c r="B5231" s="24">
        <v>1840322</v>
      </c>
      <c r="C5231" s="25" t="s">
        <v>3851</v>
      </c>
      <c r="D5231" s="24">
        <v>3016</v>
      </c>
      <c r="E5231" s="24">
        <v>481.27</v>
      </c>
      <c r="F5231" s="26">
        <v>0.16</v>
      </c>
      <c r="G5231" s="25" t="s">
        <v>1484</v>
      </c>
      <c r="H5231" s="24">
        <v>10321.64</v>
      </c>
      <c r="I5231" s="26">
        <v>0.24099999999999999</v>
      </c>
      <c r="J5231" s="25" t="b">
        <v>1</v>
      </c>
    </row>
    <row r="5232" spans="1:10" x14ac:dyDescent="0.25">
      <c r="A5232" s="23">
        <v>45209</v>
      </c>
      <c r="B5232" s="24">
        <v>1847938</v>
      </c>
      <c r="C5232" s="25" t="s">
        <v>3852</v>
      </c>
      <c r="D5232" s="24">
        <v>11183</v>
      </c>
      <c r="E5232" s="24">
        <v>1793.97</v>
      </c>
      <c r="F5232" s="26">
        <v>0.16</v>
      </c>
      <c r="G5232" s="25" t="s">
        <v>1484</v>
      </c>
      <c r="H5232" s="24">
        <v>4209.88</v>
      </c>
      <c r="I5232" s="26">
        <v>0.22</v>
      </c>
      <c r="J5232" s="25" t="b">
        <v>1</v>
      </c>
    </row>
    <row r="5233" spans="1:10" x14ac:dyDescent="0.25">
      <c r="A5233" s="23">
        <v>45013</v>
      </c>
      <c r="B5233" s="24">
        <v>1838064</v>
      </c>
      <c r="C5233" s="25" t="s">
        <v>3853</v>
      </c>
      <c r="D5233" s="24">
        <v>4297</v>
      </c>
      <c r="E5233" s="24">
        <v>687.6</v>
      </c>
      <c r="F5233" s="26">
        <v>0.16</v>
      </c>
      <c r="G5233" s="25" t="s">
        <v>1484</v>
      </c>
      <c r="H5233" s="24">
        <v>1090.5999999999999</v>
      </c>
      <c r="I5233" s="26">
        <v>0.22</v>
      </c>
      <c r="J5233" s="25" t="b">
        <v>1</v>
      </c>
    </row>
    <row r="5234" spans="1:10" x14ac:dyDescent="0.25">
      <c r="A5234" s="23">
        <v>45113</v>
      </c>
      <c r="B5234" s="24">
        <v>1842992</v>
      </c>
      <c r="C5234" s="25" t="s">
        <v>480</v>
      </c>
      <c r="D5234" s="24">
        <v>2393</v>
      </c>
      <c r="E5234" s="24">
        <v>383.93</v>
      </c>
      <c r="F5234" s="26">
        <v>0.16</v>
      </c>
      <c r="G5234" s="25" t="s">
        <v>1484</v>
      </c>
      <c r="H5234" s="24">
        <v>1057.8</v>
      </c>
      <c r="I5234" s="26">
        <v>0.22</v>
      </c>
      <c r="J5234" s="25" t="b">
        <v>1</v>
      </c>
    </row>
    <row r="5235" spans="1:10" x14ac:dyDescent="0.25">
      <c r="A5235" s="23">
        <v>45098</v>
      </c>
      <c r="B5235" s="24">
        <v>1842392</v>
      </c>
      <c r="C5235" s="25" t="s">
        <v>964</v>
      </c>
      <c r="D5235" s="24">
        <v>4951</v>
      </c>
      <c r="E5235" s="24">
        <v>794.4</v>
      </c>
      <c r="F5235" s="26">
        <v>0.16</v>
      </c>
      <c r="G5235" s="25" t="s">
        <v>1484</v>
      </c>
      <c r="H5235" s="24">
        <v>2293.11</v>
      </c>
      <c r="I5235" s="26">
        <v>0.156</v>
      </c>
      <c r="J5235" s="25" t="b">
        <v>0</v>
      </c>
    </row>
    <row r="5236" spans="1:10" x14ac:dyDescent="0.25">
      <c r="A5236" s="23">
        <v>44980</v>
      </c>
      <c r="B5236" s="24">
        <v>1836311</v>
      </c>
      <c r="C5236" s="25" t="s">
        <v>99</v>
      </c>
      <c r="D5236" s="24">
        <v>6220</v>
      </c>
      <c r="E5236" s="24">
        <v>993.8</v>
      </c>
      <c r="F5236" s="26">
        <v>0.16</v>
      </c>
      <c r="G5236" s="25" t="s">
        <v>1484</v>
      </c>
      <c r="H5236" s="24">
        <v>350.96</v>
      </c>
      <c r="I5236" s="26">
        <v>0.22</v>
      </c>
      <c r="J5236" s="25" t="b">
        <v>1</v>
      </c>
    </row>
    <row r="5237" spans="1:10" x14ac:dyDescent="0.25">
      <c r="A5237" s="23">
        <v>45259</v>
      </c>
      <c r="B5237" s="24">
        <v>1850052</v>
      </c>
      <c r="C5237" s="25" t="s">
        <v>3854</v>
      </c>
      <c r="D5237" s="24">
        <v>1458</v>
      </c>
      <c r="E5237" s="24">
        <v>233.74</v>
      </c>
      <c r="F5237" s="26">
        <v>0.16</v>
      </c>
      <c r="G5237" s="25" t="s">
        <v>1484</v>
      </c>
      <c r="H5237" s="24">
        <v>530.58000000000004</v>
      </c>
      <c r="I5237" s="26">
        <v>3.3439999999999999</v>
      </c>
      <c r="J5237" s="25" t="b">
        <v>1</v>
      </c>
    </row>
    <row r="5238" spans="1:10" x14ac:dyDescent="0.25">
      <c r="A5238" s="23">
        <v>45114</v>
      </c>
      <c r="B5238" s="24">
        <v>1843065</v>
      </c>
      <c r="C5238" s="25" t="s">
        <v>3855</v>
      </c>
      <c r="D5238" s="24">
        <v>14976</v>
      </c>
      <c r="E5238" s="24">
        <v>2391.4899999999998</v>
      </c>
      <c r="F5238" s="26">
        <v>0.16</v>
      </c>
      <c r="G5238" s="25" t="s">
        <v>1484</v>
      </c>
      <c r="H5238" s="24">
        <v>0</v>
      </c>
      <c r="I5238" s="26">
        <v>0</v>
      </c>
      <c r="J5238" s="25" t="b">
        <v>0</v>
      </c>
    </row>
    <row r="5239" spans="1:10" x14ac:dyDescent="0.25">
      <c r="A5239" s="23">
        <v>45279</v>
      </c>
      <c r="B5239" s="24">
        <v>1850919</v>
      </c>
      <c r="C5239" s="25" t="s">
        <v>3856</v>
      </c>
      <c r="D5239" s="24">
        <v>261</v>
      </c>
      <c r="E5239" s="24">
        <v>41.83</v>
      </c>
      <c r="F5239" s="26">
        <v>0.16</v>
      </c>
      <c r="G5239" s="25" t="s">
        <v>1484</v>
      </c>
      <c r="H5239" s="24">
        <v>40913.74</v>
      </c>
      <c r="I5239" s="26">
        <v>0.20100000000000001</v>
      </c>
      <c r="J5239" s="25" t="b">
        <v>1</v>
      </c>
    </row>
    <row r="5240" spans="1:10" x14ac:dyDescent="0.25">
      <c r="A5240" s="23">
        <v>45035</v>
      </c>
      <c r="B5240" s="24">
        <v>1839217</v>
      </c>
      <c r="C5240" s="25" t="s">
        <v>520</v>
      </c>
      <c r="D5240" s="24">
        <v>6960</v>
      </c>
      <c r="E5240" s="24">
        <v>1116.83</v>
      </c>
      <c r="F5240" s="26">
        <v>0.16</v>
      </c>
      <c r="G5240" s="25" t="s">
        <v>1484</v>
      </c>
      <c r="H5240" s="24">
        <v>0</v>
      </c>
      <c r="I5240" s="26">
        <v>0</v>
      </c>
      <c r="J5240" s="25" t="b">
        <v>0</v>
      </c>
    </row>
    <row r="5241" spans="1:10" x14ac:dyDescent="0.25">
      <c r="A5241" s="23">
        <v>45264</v>
      </c>
      <c r="B5241" s="24">
        <v>1850233</v>
      </c>
      <c r="C5241" s="25" t="s">
        <v>3857</v>
      </c>
      <c r="D5241" s="24">
        <v>23793</v>
      </c>
      <c r="E5241" s="24">
        <v>3795.1</v>
      </c>
      <c r="F5241" s="26">
        <v>0.16</v>
      </c>
      <c r="G5241" s="25" t="s">
        <v>1484</v>
      </c>
      <c r="H5241" s="24">
        <v>85603.07</v>
      </c>
      <c r="I5241" s="26">
        <v>0.154</v>
      </c>
      <c r="J5241" s="25" t="b">
        <v>0</v>
      </c>
    </row>
    <row r="5242" spans="1:10" x14ac:dyDescent="0.25">
      <c r="A5242" s="23">
        <v>45078</v>
      </c>
      <c r="B5242" s="24">
        <v>1841448</v>
      </c>
      <c r="C5242" s="25" t="s">
        <v>3858</v>
      </c>
      <c r="D5242" s="24">
        <v>4020</v>
      </c>
      <c r="E5242" s="24">
        <v>641.73</v>
      </c>
      <c r="F5242" s="26">
        <v>0.16</v>
      </c>
      <c r="G5242" s="25" t="s">
        <v>1484</v>
      </c>
      <c r="H5242" s="24">
        <v>32498.42</v>
      </c>
      <c r="I5242" s="26">
        <v>6.5000000000000002E-2</v>
      </c>
      <c r="J5242" s="25" t="b">
        <v>0</v>
      </c>
    </row>
    <row r="5243" spans="1:10" x14ac:dyDescent="0.25">
      <c r="A5243" s="23">
        <v>45219</v>
      </c>
      <c r="B5243" s="24">
        <v>1848502</v>
      </c>
      <c r="C5243" s="25" t="s">
        <v>3647</v>
      </c>
      <c r="D5243" s="24">
        <v>14996</v>
      </c>
      <c r="E5243" s="24">
        <v>2402.36</v>
      </c>
      <c r="F5243" s="26">
        <v>0.16</v>
      </c>
      <c r="G5243" s="25" t="s">
        <v>1484</v>
      </c>
      <c r="H5243" s="24">
        <v>13632.5</v>
      </c>
      <c r="I5243" s="26">
        <v>0.22</v>
      </c>
      <c r="J5243" s="25" t="b">
        <v>1</v>
      </c>
    </row>
    <row r="5244" spans="1:10" x14ac:dyDescent="0.25">
      <c r="A5244" s="23">
        <v>44993</v>
      </c>
      <c r="B5244" s="24">
        <v>1836938</v>
      </c>
      <c r="C5244" s="25" t="s">
        <v>3859</v>
      </c>
      <c r="D5244" s="24">
        <v>14591</v>
      </c>
      <c r="E5244" s="24">
        <v>2337.0700000000002</v>
      </c>
      <c r="F5244" s="26">
        <v>0.16</v>
      </c>
      <c r="G5244" s="25" t="s">
        <v>1484</v>
      </c>
      <c r="H5244" s="24">
        <v>1917.98</v>
      </c>
      <c r="I5244" s="26">
        <v>0.22</v>
      </c>
      <c r="J5244" s="25" t="b">
        <v>1</v>
      </c>
    </row>
    <row r="5245" spans="1:10" x14ac:dyDescent="0.25">
      <c r="A5245" s="23">
        <v>45083</v>
      </c>
      <c r="B5245" s="24">
        <v>1841657</v>
      </c>
      <c r="C5245" s="25" t="s">
        <v>3860</v>
      </c>
      <c r="D5245" s="24">
        <v>10174</v>
      </c>
      <c r="E5245" s="24">
        <v>1626.6</v>
      </c>
      <c r="F5245" s="26">
        <v>0.16</v>
      </c>
      <c r="G5245" s="25" t="s">
        <v>1484</v>
      </c>
      <c r="H5245" s="24">
        <v>872.48</v>
      </c>
      <c r="I5245" s="26">
        <v>0.22</v>
      </c>
      <c r="J5245" s="25" t="b">
        <v>1</v>
      </c>
    </row>
    <row r="5246" spans="1:10" x14ac:dyDescent="0.25">
      <c r="A5246" s="23">
        <v>45131</v>
      </c>
      <c r="B5246" s="24">
        <v>1843785</v>
      </c>
      <c r="C5246" s="25" t="s">
        <v>3861</v>
      </c>
      <c r="D5246" s="24">
        <v>5560.83</v>
      </c>
      <c r="E5246" s="24">
        <v>887</v>
      </c>
      <c r="F5246" s="26">
        <v>0.16</v>
      </c>
      <c r="G5246" s="25" t="s">
        <v>1484</v>
      </c>
      <c r="H5246" s="24">
        <v>2995.46</v>
      </c>
      <c r="I5246" s="26">
        <v>0.22</v>
      </c>
      <c r="J5246" s="25" t="b">
        <v>1</v>
      </c>
    </row>
    <row r="5247" spans="1:10" x14ac:dyDescent="0.25">
      <c r="A5247" s="23">
        <v>45044</v>
      </c>
      <c r="B5247" s="24">
        <v>1839763</v>
      </c>
      <c r="C5247" s="25" t="s">
        <v>3862</v>
      </c>
      <c r="D5247" s="24">
        <v>21718</v>
      </c>
      <c r="E5247" s="24">
        <v>3472.22</v>
      </c>
      <c r="F5247" s="26">
        <v>0.16</v>
      </c>
      <c r="G5247" s="25" t="s">
        <v>1484</v>
      </c>
      <c r="H5247" s="24">
        <v>0</v>
      </c>
      <c r="I5247" s="26">
        <v>0</v>
      </c>
      <c r="J5247" s="25" t="b">
        <v>0</v>
      </c>
    </row>
    <row r="5248" spans="1:10" x14ac:dyDescent="0.25">
      <c r="A5248" s="23">
        <v>44995</v>
      </c>
      <c r="B5248" s="24">
        <v>1837280</v>
      </c>
      <c r="C5248" s="25" t="s">
        <v>3863</v>
      </c>
      <c r="D5248" s="24">
        <v>243</v>
      </c>
      <c r="E5248" s="24">
        <v>38.97</v>
      </c>
      <c r="F5248" s="26">
        <v>0.16</v>
      </c>
      <c r="G5248" s="25" t="s">
        <v>1484</v>
      </c>
      <c r="H5248" s="24">
        <v>2524.3000000000002</v>
      </c>
      <c r="I5248" s="26">
        <v>0.20599999999999999</v>
      </c>
      <c r="J5248" s="25" t="b">
        <v>1</v>
      </c>
    </row>
    <row r="5249" spans="1:10" x14ac:dyDescent="0.25">
      <c r="A5249" s="23">
        <v>44951</v>
      </c>
      <c r="B5249" s="24">
        <v>1834958</v>
      </c>
      <c r="C5249" s="25" t="s">
        <v>3864</v>
      </c>
      <c r="D5249" s="24">
        <v>244.7</v>
      </c>
      <c r="E5249" s="24">
        <v>39.130000000000003</v>
      </c>
      <c r="F5249" s="26">
        <v>0.16</v>
      </c>
      <c r="G5249" s="25" t="s">
        <v>1484</v>
      </c>
      <c r="H5249" s="24">
        <v>347.78</v>
      </c>
      <c r="I5249" s="26">
        <v>0.248</v>
      </c>
      <c r="J5249" s="25" t="b">
        <v>1</v>
      </c>
    </row>
    <row r="5250" spans="1:10" x14ac:dyDescent="0.25">
      <c r="A5250" s="23">
        <v>44993</v>
      </c>
      <c r="B5250" s="24">
        <v>1836964</v>
      </c>
      <c r="C5250" s="25" t="s">
        <v>3865</v>
      </c>
      <c r="D5250" s="24">
        <v>7032</v>
      </c>
      <c r="E5250" s="24">
        <v>1126.52</v>
      </c>
      <c r="F5250" s="26">
        <v>0.16</v>
      </c>
      <c r="G5250" s="25" t="s">
        <v>1484</v>
      </c>
      <c r="H5250" s="24">
        <v>1023.33</v>
      </c>
      <c r="I5250" s="26">
        <v>0.27800000000000002</v>
      </c>
      <c r="J5250" s="25" t="b">
        <v>1</v>
      </c>
    </row>
    <row r="5251" spans="1:10" x14ac:dyDescent="0.25">
      <c r="A5251" s="23">
        <v>45022</v>
      </c>
      <c r="B5251" s="24">
        <v>1838583</v>
      </c>
      <c r="C5251" s="25" t="s">
        <v>1102</v>
      </c>
      <c r="D5251" s="24">
        <v>31104</v>
      </c>
      <c r="E5251" s="24">
        <v>4962.29</v>
      </c>
      <c r="F5251" s="26">
        <v>0.16</v>
      </c>
      <c r="G5251" s="25" t="s">
        <v>1484</v>
      </c>
      <c r="H5251" s="24">
        <v>0</v>
      </c>
      <c r="I5251" s="26">
        <v>0</v>
      </c>
      <c r="J5251" s="25" t="b">
        <v>0</v>
      </c>
    </row>
    <row r="5252" spans="1:10" x14ac:dyDescent="0.25">
      <c r="A5252" s="23">
        <v>45008</v>
      </c>
      <c r="B5252" s="24">
        <v>1837892</v>
      </c>
      <c r="C5252" s="25" t="s">
        <v>3866</v>
      </c>
      <c r="D5252" s="24">
        <v>2281</v>
      </c>
      <c r="E5252" s="24">
        <v>364.33</v>
      </c>
      <c r="F5252" s="26">
        <v>0.16</v>
      </c>
      <c r="G5252" s="25" t="s">
        <v>1484</v>
      </c>
      <c r="H5252" s="24">
        <v>9914.67</v>
      </c>
      <c r="I5252" s="26">
        <v>0.11600000000000001</v>
      </c>
      <c r="J5252" s="25" t="b">
        <v>0</v>
      </c>
    </row>
    <row r="5253" spans="1:10" x14ac:dyDescent="0.25">
      <c r="A5253" s="23">
        <v>45280</v>
      </c>
      <c r="B5253" s="24">
        <v>1850986</v>
      </c>
      <c r="C5253" s="25" t="s">
        <v>3867</v>
      </c>
      <c r="D5253" s="24">
        <v>20496</v>
      </c>
      <c r="E5253" s="24">
        <v>3279.84</v>
      </c>
      <c r="F5253" s="26">
        <v>0.16</v>
      </c>
      <c r="G5253" s="25" t="s">
        <v>1484</v>
      </c>
      <c r="H5253" s="24">
        <v>1774.48</v>
      </c>
      <c r="I5253" s="26">
        <v>0.22</v>
      </c>
      <c r="J5253" s="25" t="b">
        <v>1</v>
      </c>
    </row>
    <row r="5254" spans="1:10" x14ac:dyDescent="0.25">
      <c r="A5254" s="23">
        <v>45237</v>
      </c>
      <c r="B5254" s="24">
        <v>1849258</v>
      </c>
      <c r="C5254" s="25" t="s">
        <v>3868</v>
      </c>
      <c r="D5254" s="24">
        <v>2975</v>
      </c>
      <c r="E5254" s="24">
        <v>479.73</v>
      </c>
      <c r="F5254" s="26">
        <v>0.161</v>
      </c>
      <c r="G5254" s="25" t="s">
        <v>1484</v>
      </c>
      <c r="H5254" s="24">
        <v>8937.18</v>
      </c>
      <c r="I5254" s="26">
        <v>0.22</v>
      </c>
      <c r="J5254" s="25" t="b">
        <v>1</v>
      </c>
    </row>
    <row r="5255" spans="1:10" x14ac:dyDescent="0.25">
      <c r="A5255" s="23">
        <v>45160</v>
      </c>
      <c r="B5255" s="24">
        <v>1845327</v>
      </c>
      <c r="C5255" s="25" t="s">
        <v>3869</v>
      </c>
      <c r="D5255" s="24">
        <v>13386</v>
      </c>
      <c r="E5255" s="24">
        <v>2149.83</v>
      </c>
      <c r="F5255" s="26">
        <v>0.161</v>
      </c>
      <c r="G5255" s="25" t="s">
        <v>1484</v>
      </c>
      <c r="H5255" s="24">
        <v>2645.86</v>
      </c>
      <c r="I5255" s="26">
        <v>0.223</v>
      </c>
      <c r="J5255" s="25" t="b">
        <v>1</v>
      </c>
    </row>
    <row r="5256" spans="1:10" x14ac:dyDescent="0.25">
      <c r="A5256" s="23">
        <v>45267</v>
      </c>
      <c r="B5256" s="24">
        <v>1850425</v>
      </c>
      <c r="C5256" s="25" t="s">
        <v>2328</v>
      </c>
      <c r="D5256" s="24">
        <v>3140</v>
      </c>
      <c r="E5256" s="24">
        <v>504.44</v>
      </c>
      <c r="F5256" s="26">
        <v>0.161</v>
      </c>
      <c r="G5256" s="25" t="s">
        <v>1484</v>
      </c>
      <c r="H5256" s="24">
        <v>7100.03</v>
      </c>
      <c r="I5256" s="26">
        <v>0.20799999999999999</v>
      </c>
      <c r="J5256" s="25" t="b">
        <v>1</v>
      </c>
    </row>
    <row r="5257" spans="1:10" x14ac:dyDescent="0.25">
      <c r="A5257" s="23">
        <v>44992</v>
      </c>
      <c r="B5257" s="24">
        <v>1836863</v>
      </c>
      <c r="C5257" s="25" t="s">
        <v>192</v>
      </c>
      <c r="D5257" s="24">
        <v>7223.06</v>
      </c>
      <c r="E5257" s="24">
        <v>1162.18</v>
      </c>
      <c r="F5257" s="26">
        <v>0.161</v>
      </c>
      <c r="G5257" s="25" t="s">
        <v>1484</v>
      </c>
      <c r="H5257" s="24">
        <v>1583.82</v>
      </c>
      <c r="I5257" s="26">
        <v>0.193</v>
      </c>
      <c r="J5257" s="25" t="b">
        <v>1</v>
      </c>
    </row>
    <row r="5258" spans="1:10" x14ac:dyDescent="0.25">
      <c r="A5258" s="23">
        <v>45035</v>
      </c>
      <c r="B5258" s="24">
        <v>1839207</v>
      </c>
      <c r="C5258" s="25" t="s">
        <v>1611</v>
      </c>
      <c r="D5258" s="24">
        <v>11412</v>
      </c>
      <c r="E5258" s="24">
        <v>1831.77</v>
      </c>
      <c r="F5258" s="26">
        <v>0.161</v>
      </c>
      <c r="G5258" s="25" t="s">
        <v>1484</v>
      </c>
      <c r="H5258" s="24">
        <v>45</v>
      </c>
      <c r="I5258" s="26">
        <v>0.26700000000000002</v>
      </c>
      <c r="J5258" s="25" t="b">
        <v>1</v>
      </c>
    </row>
    <row r="5259" spans="1:10" x14ac:dyDescent="0.25">
      <c r="A5259" s="23">
        <v>45182</v>
      </c>
      <c r="B5259" s="24">
        <v>1846546</v>
      </c>
      <c r="C5259" s="25" t="s">
        <v>2165</v>
      </c>
      <c r="D5259" s="24">
        <v>17035</v>
      </c>
      <c r="E5259" s="24">
        <v>2738.36</v>
      </c>
      <c r="F5259" s="26">
        <v>0.161</v>
      </c>
      <c r="G5259" s="25" t="s">
        <v>1484</v>
      </c>
      <c r="H5259" s="24">
        <v>5217.51</v>
      </c>
      <c r="I5259" s="26">
        <v>0.22800000000000001</v>
      </c>
      <c r="J5259" s="25" t="b">
        <v>1</v>
      </c>
    </row>
    <row r="5260" spans="1:10" x14ac:dyDescent="0.25">
      <c r="A5260" s="23">
        <v>44984</v>
      </c>
      <c r="B5260" s="24">
        <v>1836460</v>
      </c>
      <c r="C5260" s="25" t="s">
        <v>3870</v>
      </c>
      <c r="D5260" s="24">
        <v>3472</v>
      </c>
      <c r="E5260" s="24">
        <v>560.70000000000005</v>
      </c>
      <c r="F5260" s="26">
        <v>0.161</v>
      </c>
      <c r="G5260" s="25" t="s">
        <v>1484</v>
      </c>
      <c r="H5260" s="24">
        <v>5163.54</v>
      </c>
      <c r="I5260" s="26">
        <v>0.22</v>
      </c>
      <c r="J5260" s="25" t="b">
        <v>1</v>
      </c>
    </row>
    <row r="5261" spans="1:10" x14ac:dyDescent="0.25">
      <c r="A5261" s="23">
        <v>45202</v>
      </c>
      <c r="B5261" s="24">
        <v>1847620</v>
      </c>
      <c r="C5261" s="25" t="s">
        <v>3871</v>
      </c>
      <c r="D5261" s="24">
        <v>3060</v>
      </c>
      <c r="E5261" s="24">
        <v>491.67</v>
      </c>
      <c r="F5261" s="26">
        <v>0.161</v>
      </c>
      <c r="G5261" s="25" t="s">
        <v>1484</v>
      </c>
      <c r="H5261" s="24">
        <v>1812.2</v>
      </c>
      <c r="I5261" s="26">
        <v>0.22</v>
      </c>
      <c r="J5261" s="25" t="b">
        <v>1</v>
      </c>
    </row>
    <row r="5262" spans="1:10" x14ac:dyDescent="0.25">
      <c r="A5262" s="23">
        <v>45076</v>
      </c>
      <c r="B5262" s="24">
        <v>1841297</v>
      </c>
      <c r="C5262" s="25" t="s">
        <v>457</v>
      </c>
      <c r="D5262" s="24">
        <v>2873</v>
      </c>
      <c r="E5262" s="24">
        <v>462.87</v>
      </c>
      <c r="F5262" s="26">
        <v>0.161</v>
      </c>
      <c r="G5262" s="25" t="s">
        <v>1484</v>
      </c>
      <c r="H5262" s="24">
        <v>0</v>
      </c>
      <c r="I5262" s="26">
        <v>0</v>
      </c>
      <c r="J5262" s="25" t="b">
        <v>0</v>
      </c>
    </row>
    <row r="5263" spans="1:10" x14ac:dyDescent="0.25">
      <c r="A5263" s="23">
        <v>45244</v>
      </c>
      <c r="B5263" s="24">
        <v>1849522</v>
      </c>
      <c r="C5263" s="25" t="s">
        <v>3872</v>
      </c>
      <c r="D5263" s="24">
        <v>9285</v>
      </c>
      <c r="E5263" s="24">
        <v>1491.78</v>
      </c>
      <c r="F5263" s="26">
        <v>0.161</v>
      </c>
      <c r="G5263" s="25" t="s">
        <v>1484</v>
      </c>
      <c r="H5263" s="24">
        <v>2763.4</v>
      </c>
      <c r="I5263" s="26">
        <v>0.22</v>
      </c>
      <c r="J5263" s="25" t="b">
        <v>1</v>
      </c>
    </row>
    <row r="5264" spans="1:10" x14ac:dyDescent="0.25">
      <c r="A5264" s="23">
        <v>45090</v>
      </c>
      <c r="B5264" s="24">
        <v>1842003</v>
      </c>
      <c r="C5264" s="25" t="s">
        <v>3873</v>
      </c>
      <c r="D5264" s="24">
        <v>16920</v>
      </c>
      <c r="E5264" s="24">
        <v>2716.56</v>
      </c>
      <c r="F5264" s="26">
        <v>0.161</v>
      </c>
      <c r="G5264" s="25" t="s">
        <v>1484</v>
      </c>
      <c r="H5264" s="24">
        <v>1823.68</v>
      </c>
      <c r="I5264" s="26">
        <v>0.22</v>
      </c>
      <c r="J5264" s="25" t="b">
        <v>1</v>
      </c>
    </row>
    <row r="5265" spans="1:10" x14ac:dyDescent="0.25">
      <c r="A5265" s="23">
        <v>45176</v>
      </c>
      <c r="B5265" s="24">
        <v>1846245</v>
      </c>
      <c r="C5265" s="25" t="s">
        <v>2631</v>
      </c>
      <c r="D5265" s="24">
        <v>12276</v>
      </c>
      <c r="E5265" s="24">
        <v>1975.78</v>
      </c>
      <c r="F5265" s="26">
        <v>0.161</v>
      </c>
      <c r="G5265" s="25" t="s">
        <v>1484</v>
      </c>
      <c r="H5265" s="24">
        <v>1987.72</v>
      </c>
      <c r="I5265" s="26">
        <v>0.55000000000000004</v>
      </c>
      <c r="J5265" s="25" t="b">
        <v>1</v>
      </c>
    </row>
    <row r="5266" spans="1:10" x14ac:dyDescent="0.25">
      <c r="A5266" s="23">
        <v>45054</v>
      </c>
      <c r="B5266" s="24">
        <v>1840196</v>
      </c>
      <c r="C5266" s="25" t="s">
        <v>2357</v>
      </c>
      <c r="D5266" s="24">
        <v>6234</v>
      </c>
      <c r="E5266" s="24">
        <v>1005.4</v>
      </c>
      <c r="F5266" s="26">
        <v>0.161</v>
      </c>
      <c r="G5266" s="25" t="s">
        <v>1484</v>
      </c>
      <c r="H5266" s="24">
        <v>249.98</v>
      </c>
      <c r="I5266" s="26">
        <v>0.156</v>
      </c>
      <c r="J5266" s="25" t="b">
        <v>0</v>
      </c>
    </row>
    <row r="5267" spans="1:10" x14ac:dyDescent="0.25">
      <c r="A5267" s="23">
        <v>45236</v>
      </c>
      <c r="B5267" s="24">
        <v>1849180</v>
      </c>
      <c r="C5267" s="25" t="s">
        <v>3874</v>
      </c>
      <c r="D5267" s="24">
        <v>5410</v>
      </c>
      <c r="E5267" s="24">
        <v>869.17</v>
      </c>
      <c r="F5267" s="26">
        <v>0.161</v>
      </c>
      <c r="G5267" s="25" t="s">
        <v>1484</v>
      </c>
      <c r="H5267" s="24">
        <v>754.2</v>
      </c>
      <c r="I5267" s="26">
        <v>0.193</v>
      </c>
      <c r="J5267" s="25" t="b">
        <v>1</v>
      </c>
    </row>
    <row r="5268" spans="1:10" x14ac:dyDescent="0.25">
      <c r="A5268" s="23">
        <v>45281</v>
      </c>
      <c r="B5268" s="24">
        <v>1851034</v>
      </c>
      <c r="C5268" s="25" t="s">
        <v>3875</v>
      </c>
      <c r="D5268" s="24">
        <v>39294</v>
      </c>
      <c r="E5268" s="24">
        <v>6316.98</v>
      </c>
      <c r="F5268" s="26">
        <v>0.161</v>
      </c>
      <c r="G5268" s="25" t="s">
        <v>1484</v>
      </c>
      <c r="H5268" s="24">
        <v>0</v>
      </c>
      <c r="I5268" s="26">
        <v>0</v>
      </c>
      <c r="J5268" s="25" t="b">
        <v>0</v>
      </c>
    </row>
    <row r="5269" spans="1:10" x14ac:dyDescent="0.25">
      <c r="A5269" s="23">
        <v>45223</v>
      </c>
      <c r="B5269" s="24">
        <v>1848656</v>
      </c>
      <c r="C5269" s="25" t="s">
        <v>1031</v>
      </c>
      <c r="D5269" s="24">
        <v>9790</v>
      </c>
      <c r="E5269" s="24">
        <v>1577.17</v>
      </c>
      <c r="F5269" s="26">
        <v>0.161</v>
      </c>
      <c r="G5269" s="25" t="s">
        <v>1484</v>
      </c>
      <c r="H5269" s="24">
        <v>10280.34</v>
      </c>
      <c r="I5269" s="26">
        <v>0.22</v>
      </c>
      <c r="J5269" s="25" t="b">
        <v>1</v>
      </c>
    </row>
    <row r="5270" spans="1:10" x14ac:dyDescent="0.25">
      <c r="A5270" s="23">
        <v>44964</v>
      </c>
      <c r="B5270" s="24">
        <v>1835572</v>
      </c>
      <c r="C5270" s="25" t="s">
        <v>2807</v>
      </c>
      <c r="D5270" s="24">
        <v>710</v>
      </c>
      <c r="E5270" s="24">
        <v>114.33</v>
      </c>
      <c r="F5270" s="26">
        <v>0.161</v>
      </c>
      <c r="G5270" s="25" t="s">
        <v>1484</v>
      </c>
      <c r="H5270" s="24">
        <v>6851.68</v>
      </c>
      <c r="I5270" s="26">
        <v>0.20599999999999999</v>
      </c>
      <c r="J5270" s="25" t="b">
        <v>1</v>
      </c>
    </row>
    <row r="5271" spans="1:10" x14ac:dyDescent="0.25">
      <c r="A5271" s="23">
        <v>45044</v>
      </c>
      <c r="B5271" s="24">
        <v>1839733</v>
      </c>
      <c r="C5271" s="25" t="s">
        <v>3876</v>
      </c>
      <c r="D5271" s="24">
        <v>11605</v>
      </c>
      <c r="E5271" s="24">
        <v>1862.91</v>
      </c>
      <c r="F5271" s="26">
        <v>0.161</v>
      </c>
      <c r="G5271" s="25" t="s">
        <v>1484</v>
      </c>
      <c r="H5271" s="24">
        <v>9424.99</v>
      </c>
      <c r="I5271" s="26">
        <v>0.193</v>
      </c>
      <c r="J5271" s="25" t="b">
        <v>1</v>
      </c>
    </row>
    <row r="5272" spans="1:10" x14ac:dyDescent="0.25">
      <c r="A5272" s="23">
        <v>45203</v>
      </c>
      <c r="B5272" s="24">
        <v>1847709</v>
      </c>
      <c r="C5272" s="25" t="s">
        <v>185</v>
      </c>
      <c r="D5272" s="24">
        <v>355</v>
      </c>
      <c r="E5272" s="24">
        <v>57.17</v>
      </c>
      <c r="F5272" s="26">
        <v>0.161</v>
      </c>
      <c r="G5272" s="25" t="s">
        <v>1484</v>
      </c>
      <c r="H5272" s="24">
        <v>334.06</v>
      </c>
      <c r="I5272" s="26">
        <v>0.23599999999999999</v>
      </c>
      <c r="J5272" s="25" t="b">
        <v>1</v>
      </c>
    </row>
    <row r="5273" spans="1:10" x14ac:dyDescent="0.25">
      <c r="A5273" s="23">
        <v>45236</v>
      </c>
      <c r="B5273" s="24">
        <v>1849175</v>
      </c>
      <c r="C5273" s="25" t="s">
        <v>1485</v>
      </c>
      <c r="D5273" s="24">
        <v>9758</v>
      </c>
      <c r="E5273" s="24">
        <v>1575.5</v>
      </c>
      <c r="F5273" s="26">
        <v>0.161</v>
      </c>
      <c r="G5273" s="25" t="s">
        <v>1484</v>
      </c>
      <c r="H5273" s="24">
        <v>10272.92</v>
      </c>
      <c r="I5273" s="26">
        <v>0.20799999999999999</v>
      </c>
      <c r="J5273" s="25" t="b">
        <v>1</v>
      </c>
    </row>
    <row r="5274" spans="1:10" x14ac:dyDescent="0.25">
      <c r="A5274" s="23">
        <v>45174</v>
      </c>
      <c r="B5274" s="24">
        <v>1846064</v>
      </c>
      <c r="C5274" s="25" t="s">
        <v>3877</v>
      </c>
      <c r="D5274" s="24">
        <v>17996.62</v>
      </c>
      <c r="E5274" s="24">
        <v>2903.55</v>
      </c>
      <c r="F5274" s="26">
        <v>0.161</v>
      </c>
      <c r="G5274" s="25" t="s">
        <v>1484</v>
      </c>
      <c r="H5274" s="24">
        <v>2962.66</v>
      </c>
      <c r="I5274" s="26">
        <v>0.22</v>
      </c>
      <c r="J5274" s="25" t="b">
        <v>1</v>
      </c>
    </row>
    <row r="5275" spans="1:10" x14ac:dyDescent="0.25">
      <c r="A5275" s="23">
        <v>45170</v>
      </c>
      <c r="B5275" s="24">
        <v>1845999</v>
      </c>
      <c r="C5275" s="25" t="s">
        <v>3878</v>
      </c>
      <c r="D5275" s="24">
        <v>5698</v>
      </c>
      <c r="E5275" s="24">
        <v>917.64</v>
      </c>
      <c r="F5275" s="26">
        <v>0.161</v>
      </c>
      <c r="G5275" s="25" t="s">
        <v>1484</v>
      </c>
      <c r="H5275" s="24">
        <v>1059.44</v>
      </c>
      <c r="I5275" s="26">
        <v>0.22</v>
      </c>
      <c r="J5275" s="25" t="b">
        <v>1</v>
      </c>
    </row>
    <row r="5276" spans="1:10" x14ac:dyDescent="0.25">
      <c r="A5276" s="23">
        <v>45096</v>
      </c>
      <c r="B5276" s="24">
        <v>1842276</v>
      </c>
      <c r="C5276" s="25" t="s">
        <v>185</v>
      </c>
      <c r="D5276" s="24">
        <v>2648</v>
      </c>
      <c r="E5276" s="24">
        <v>427.33</v>
      </c>
      <c r="F5276" s="26">
        <v>0.161</v>
      </c>
      <c r="G5276" s="25" t="s">
        <v>1484</v>
      </c>
      <c r="H5276" s="24">
        <v>9269.34</v>
      </c>
      <c r="I5276" s="26">
        <v>0.125</v>
      </c>
      <c r="J5276" s="25" t="b">
        <v>0</v>
      </c>
    </row>
    <row r="5277" spans="1:10" x14ac:dyDescent="0.25">
      <c r="A5277" s="23">
        <v>45177</v>
      </c>
      <c r="B5277" s="24">
        <v>1846336</v>
      </c>
      <c r="C5277" s="25" t="s">
        <v>3879</v>
      </c>
      <c r="D5277" s="24">
        <v>4400</v>
      </c>
      <c r="E5277" s="24">
        <v>707.17</v>
      </c>
      <c r="F5277" s="26">
        <v>0.161</v>
      </c>
      <c r="G5277" s="25" t="s">
        <v>1484</v>
      </c>
      <c r="H5277" s="24">
        <v>11916.08</v>
      </c>
      <c r="I5277" s="26">
        <v>0.33600000000000002</v>
      </c>
      <c r="J5277" s="25" t="b">
        <v>1</v>
      </c>
    </row>
    <row r="5278" spans="1:10" x14ac:dyDescent="0.25">
      <c r="A5278" s="23">
        <v>45042</v>
      </c>
      <c r="B5278" s="24">
        <v>1839626</v>
      </c>
      <c r="C5278" s="25" t="s">
        <v>1919</v>
      </c>
      <c r="D5278" s="24">
        <v>2719.36</v>
      </c>
      <c r="E5278" s="24">
        <v>436.5</v>
      </c>
      <c r="F5278" s="26">
        <v>0.161</v>
      </c>
      <c r="G5278" s="25" t="s">
        <v>1484</v>
      </c>
      <c r="H5278" s="24">
        <v>400.98</v>
      </c>
      <c r="I5278" s="26">
        <v>0.22</v>
      </c>
      <c r="J5278" s="25" t="b">
        <v>1</v>
      </c>
    </row>
    <row r="5279" spans="1:10" x14ac:dyDescent="0.25">
      <c r="A5279" s="23">
        <v>44950</v>
      </c>
      <c r="B5279" s="24">
        <v>1834891</v>
      </c>
      <c r="C5279" s="25" t="s">
        <v>3880</v>
      </c>
      <c r="D5279" s="24">
        <v>20968.29</v>
      </c>
      <c r="E5279" s="24">
        <v>3379.17</v>
      </c>
      <c r="F5279" s="26">
        <v>0.161</v>
      </c>
      <c r="G5279" s="25" t="s">
        <v>1484</v>
      </c>
      <c r="H5279" s="24">
        <v>974.59</v>
      </c>
      <c r="I5279" s="26">
        <v>1.82</v>
      </c>
      <c r="J5279" s="25" t="b">
        <v>1</v>
      </c>
    </row>
    <row r="5280" spans="1:10" x14ac:dyDescent="0.25">
      <c r="A5280" s="23">
        <v>45030</v>
      </c>
      <c r="B5280" s="24">
        <v>1838989</v>
      </c>
      <c r="C5280" s="25" t="s">
        <v>3881</v>
      </c>
      <c r="D5280" s="24">
        <v>1289.0999999999999</v>
      </c>
      <c r="E5280" s="24">
        <v>207.58</v>
      </c>
      <c r="F5280" s="26">
        <v>0.161</v>
      </c>
      <c r="G5280" s="25" t="s">
        <v>1484</v>
      </c>
      <c r="H5280" s="24">
        <v>1616.22</v>
      </c>
      <c r="I5280" s="26">
        <v>0.22</v>
      </c>
      <c r="J5280" s="25" t="b">
        <v>1</v>
      </c>
    </row>
    <row r="5281" spans="1:10" x14ac:dyDescent="0.25">
      <c r="A5281" s="23">
        <v>45005</v>
      </c>
      <c r="B5281" s="24">
        <v>1837668</v>
      </c>
      <c r="C5281" s="25" t="s">
        <v>3882</v>
      </c>
      <c r="D5281" s="24">
        <v>4750</v>
      </c>
      <c r="E5281" s="24">
        <v>765.67</v>
      </c>
      <c r="F5281" s="26">
        <v>0.161</v>
      </c>
      <c r="G5281" s="25" t="s">
        <v>1484</v>
      </c>
      <c r="H5281" s="24">
        <v>3581.15</v>
      </c>
      <c r="I5281" s="26">
        <v>0.22900000000000001</v>
      </c>
      <c r="J5281" s="25" t="b">
        <v>1</v>
      </c>
    </row>
    <row r="5282" spans="1:10" x14ac:dyDescent="0.25">
      <c r="A5282" s="23">
        <v>44966</v>
      </c>
      <c r="B5282" s="24">
        <v>1835698</v>
      </c>
      <c r="C5282" s="25" t="s">
        <v>3883</v>
      </c>
      <c r="D5282" s="24">
        <v>2649</v>
      </c>
      <c r="E5282" s="24">
        <v>426</v>
      </c>
      <c r="F5282" s="26">
        <v>0.161</v>
      </c>
      <c r="G5282" s="25" t="s">
        <v>1484</v>
      </c>
      <c r="H5282" s="24">
        <v>0</v>
      </c>
      <c r="I5282" s="26">
        <v>0</v>
      </c>
      <c r="J5282" s="25" t="b">
        <v>0</v>
      </c>
    </row>
    <row r="5283" spans="1:10" x14ac:dyDescent="0.25">
      <c r="A5283" s="23">
        <v>45246</v>
      </c>
      <c r="B5283" s="24">
        <v>1849669</v>
      </c>
      <c r="C5283" s="25" t="s">
        <v>3884</v>
      </c>
      <c r="D5283" s="24">
        <v>4957</v>
      </c>
      <c r="E5283" s="24">
        <v>799.81</v>
      </c>
      <c r="F5283" s="26">
        <v>0.161</v>
      </c>
      <c r="G5283" s="25" t="s">
        <v>1484</v>
      </c>
      <c r="H5283" s="24">
        <v>1163.55</v>
      </c>
      <c r="I5283" s="26">
        <v>0.27500000000000002</v>
      </c>
      <c r="J5283" s="25" t="b">
        <v>1</v>
      </c>
    </row>
    <row r="5284" spans="1:10" x14ac:dyDescent="0.25">
      <c r="A5284" s="23">
        <v>45065</v>
      </c>
      <c r="B5284" s="24">
        <v>1840885</v>
      </c>
      <c r="C5284" s="25" t="s">
        <v>3885</v>
      </c>
      <c r="D5284" s="24">
        <v>2438</v>
      </c>
      <c r="E5284" s="24">
        <v>393.14</v>
      </c>
      <c r="F5284" s="26">
        <v>0.161</v>
      </c>
      <c r="G5284" s="25" t="s">
        <v>1484</v>
      </c>
      <c r="H5284" s="24">
        <v>3340.48</v>
      </c>
      <c r="I5284" s="26">
        <v>0.13600000000000001</v>
      </c>
      <c r="J5284" s="25" t="b">
        <v>0</v>
      </c>
    </row>
    <row r="5285" spans="1:10" x14ac:dyDescent="0.25">
      <c r="A5285" s="23">
        <v>44994</v>
      </c>
      <c r="B5285" s="24">
        <v>1837180</v>
      </c>
      <c r="C5285" s="25" t="s">
        <v>3886</v>
      </c>
      <c r="D5285" s="24">
        <v>8656</v>
      </c>
      <c r="E5285" s="24">
        <v>1389.3</v>
      </c>
      <c r="F5285" s="26">
        <v>0.161</v>
      </c>
      <c r="G5285" s="25" t="s">
        <v>1484</v>
      </c>
      <c r="H5285" s="24">
        <v>1536</v>
      </c>
      <c r="I5285" s="26">
        <v>0.53200000000000003</v>
      </c>
      <c r="J5285" s="25" t="b">
        <v>1</v>
      </c>
    </row>
    <row r="5286" spans="1:10" x14ac:dyDescent="0.25">
      <c r="A5286" s="23">
        <v>45258</v>
      </c>
      <c r="B5286" s="24">
        <v>1849966</v>
      </c>
      <c r="C5286" s="25" t="s">
        <v>3887</v>
      </c>
      <c r="D5286" s="24">
        <v>40440</v>
      </c>
      <c r="E5286" s="24">
        <v>6518.5</v>
      </c>
      <c r="F5286" s="26">
        <v>0.161</v>
      </c>
      <c r="G5286" s="25" t="s">
        <v>1484</v>
      </c>
      <c r="H5286" s="24">
        <v>929.06</v>
      </c>
      <c r="I5286" s="26">
        <v>0.22</v>
      </c>
      <c r="J5286" s="25" t="b">
        <v>1</v>
      </c>
    </row>
    <row r="5287" spans="1:10" x14ac:dyDescent="0.25">
      <c r="A5287" s="23">
        <v>44937</v>
      </c>
      <c r="B5287" s="24">
        <v>1834395</v>
      </c>
      <c r="C5287" s="25" t="s">
        <v>3888</v>
      </c>
      <c r="D5287" s="24">
        <v>13214</v>
      </c>
      <c r="E5287" s="24">
        <v>2121.4699999999998</v>
      </c>
      <c r="F5287" s="26">
        <v>0.161</v>
      </c>
      <c r="G5287" s="25" t="s">
        <v>1484</v>
      </c>
      <c r="H5287" s="24">
        <v>12107.8</v>
      </c>
      <c r="I5287" s="26">
        <v>0.255</v>
      </c>
      <c r="J5287" s="25" t="b">
        <v>1</v>
      </c>
    </row>
    <row r="5288" spans="1:10" x14ac:dyDescent="0.25">
      <c r="A5288" s="23">
        <v>45219</v>
      </c>
      <c r="B5288" s="24">
        <v>1848469</v>
      </c>
      <c r="C5288" s="25" t="s">
        <v>3889</v>
      </c>
      <c r="D5288" s="24">
        <v>14655</v>
      </c>
      <c r="E5288" s="24">
        <v>2358.2800000000002</v>
      </c>
      <c r="F5288" s="26">
        <v>0.161</v>
      </c>
      <c r="G5288" s="25" t="s">
        <v>1484</v>
      </c>
      <c r="H5288" s="24">
        <v>1171.21</v>
      </c>
      <c r="I5288" s="26">
        <v>0.249</v>
      </c>
      <c r="J5288" s="25" t="b">
        <v>1</v>
      </c>
    </row>
    <row r="5289" spans="1:10" x14ac:dyDescent="0.25">
      <c r="A5289" s="23">
        <v>45043</v>
      </c>
      <c r="B5289" s="24">
        <v>1839661</v>
      </c>
      <c r="C5289" s="25" t="s">
        <v>267</v>
      </c>
      <c r="D5289" s="24">
        <v>10243</v>
      </c>
      <c r="E5289" s="24">
        <v>1645.65</v>
      </c>
      <c r="F5289" s="26">
        <v>0.161</v>
      </c>
      <c r="G5289" s="25" t="s">
        <v>1484</v>
      </c>
      <c r="H5289" s="24">
        <v>1746.78</v>
      </c>
      <c r="I5289" s="26">
        <v>0.26400000000000001</v>
      </c>
      <c r="J5289" s="25" t="b">
        <v>1</v>
      </c>
    </row>
    <row r="5290" spans="1:10" x14ac:dyDescent="0.25">
      <c r="A5290" s="23">
        <v>45100</v>
      </c>
      <c r="B5290" s="24">
        <v>1842506</v>
      </c>
      <c r="C5290" s="25" t="s">
        <v>448</v>
      </c>
      <c r="D5290" s="24">
        <v>5933</v>
      </c>
      <c r="E5290" s="24">
        <v>954</v>
      </c>
      <c r="F5290" s="26">
        <v>0.161</v>
      </c>
      <c r="G5290" s="25" t="s">
        <v>1484</v>
      </c>
      <c r="H5290" s="24">
        <v>3942.08</v>
      </c>
      <c r="I5290" s="26">
        <v>0.27500000000000002</v>
      </c>
      <c r="J5290" s="25" t="b">
        <v>1</v>
      </c>
    </row>
    <row r="5291" spans="1:10" x14ac:dyDescent="0.25">
      <c r="A5291" s="23">
        <v>45015</v>
      </c>
      <c r="B5291" s="24">
        <v>1838252</v>
      </c>
      <c r="C5291" s="25" t="s">
        <v>3890</v>
      </c>
      <c r="D5291" s="24">
        <v>7930</v>
      </c>
      <c r="E5291" s="24">
        <v>1275.77</v>
      </c>
      <c r="F5291" s="26">
        <v>0.161</v>
      </c>
      <c r="G5291" s="25" t="s">
        <v>1484</v>
      </c>
      <c r="H5291" s="24">
        <v>66.34</v>
      </c>
      <c r="I5291" s="26">
        <v>0.71799999999999997</v>
      </c>
      <c r="J5291" s="25" t="b">
        <v>1</v>
      </c>
    </row>
    <row r="5292" spans="1:10" x14ac:dyDescent="0.25">
      <c r="A5292" s="23">
        <v>45251</v>
      </c>
      <c r="B5292" s="24">
        <v>1849849</v>
      </c>
      <c r="C5292" s="25" t="s">
        <v>3891</v>
      </c>
      <c r="D5292" s="24">
        <v>5820</v>
      </c>
      <c r="E5292" s="24">
        <v>942.84</v>
      </c>
      <c r="F5292" s="26">
        <v>0.16200000000000001</v>
      </c>
      <c r="G5292" s="25" t="s">
        <v>1484</v>
      </c>
      <c r="H5292" s="24">
        <v>2632.43</v>
      </c>
      <c r="I5292" s="26">
        <v>0.22</v>
      </c>
      <c r="J5292" s="25" t="b">
        <v>1</v>
      </c>
    </row>
    <row r="5293" spans="1:10" x14ac:dyDescent="0.25">
      <c r="A5293" s="23">
        <v>45268</v>
      </c>
      <c r="B5293" s="24">
        <v>1850479</v>
      </c>
      <c r="C5293" s="25" t="s">
        <v>1300</v>
      </c>
      <c r="D5293" s="24">
        <v>972</v>
      </c>
      <c r="E5293" s="24">
        <v>157.46</v>
      </c>
      <c r="F5293" s="26">
        <v>0.16200000000000001</v>
      </c>
      <c r="G5293" s="25" t="s">
        <v>1484</v>
      </c>
      <c r="H5293" s="24">
        <v>942.7</v>
      </c>
      <c r="I5293" s="26">
        <v>0.129</v>
      </c>
      <c r="J5293" s="25" t="b">
        <v>0</v>
      </c>
    </row>
    <row r="5294" spans="1:10" x14ac:dyDescent="0.25">
      <c r="A5294" s="23">
        <v>45226</v>
      </c>
      <c r="B5294" s="24">
        <v>1848862</v>
      </c>
      <c r="C5294" s="25" t="s">
        <v>3892</v>
      </c>
      <c r="D5294" s="24">
        <v>3492</v>
      </c>
      <c r="E5294" s="24">
        <v>565.70000000000005</v>
      </c>
      <c r="F5294" s="26">
        <v>0.16200000000000001</v>
      </c>
      <c r="G5294" s="25" t="s">
        <v>1484</v>
      </c>
      <c r="H5294" s="24">
        <v>0</v>
      </c>
      <c r="I5294" s="26">
        <v>0</v>
      </c>
      <c r="J5294" s="25" t="b">
        <v>0</v>
      </c>
    </row>
    <row r="5295" spans="1:10" x14ac:dyDescent="0.25">
      <c r="A5295" s="23">
        <v>45008</v>
      </c>
      <c r="B5295" s="24">
        <v>1837859</v>
      </c>
      <c r="C5295" s="25" t="s">
        <v>3893</v>
      </c>
      <c r="D5295" s="24">
        <v>2438</v>
      </c>
      <c r="E5295" s="24">
        <v>394.96</v>
      </c>
      <c r="F5295" s="26">
        <v>0.16200000000000001</v>
      </c>
      <c r="G5295" s="25" t="s">
        <v>1484</v>
      </c>
      <c r="H5295" s="24">
        <v>1045.1500000000001</v>
      </c>
      <c r="I5295" s="26">
        <v>2.9340000000000002</v>
      </c>
      <c r="J5295" s="25" t="b">
        <v>1</v>
      </c>
    </row>
    <row r="5296" spans="1:10" x14ac:dyDescent="0.25">
      <c r="A5296" s="23">
        <v>45105</v>
      </c>
      <c r="B5296" s="24">
        <v>1842698</v>
      </c>
      <c r="C5296" s="25" t="s">
        <v>3894</v>
      </c>
      <c r="D5296" s="24">
        <v>19374</v>
      </c>
      <c r="E5296" s="24">
        <v>3138.68</v>
      </c>
      <c r="F5296" s="26">
        <v>0.16200000000000001</v>
      </c>
      <c r="G5296" s="25" t="s">
        <v>1484</v>
      </c>
      <c r="H5296" s="24">
        <v>0</v>
      </c>
      <c r="I5296" s="26">
        <v>0</v>
      </c>
      <c r="J5296" s="25" t="b">
        <v>0</v>
      </c>
    </row>
    <row r="5297" spans="1:10" x14ac:dyDescent="0.25">
      <c r="A5297" s="23">
        <v>45089</v>
      </c>
      <c r="B5297" s="24">
        <v>1841935</v>
      </c>
      <c r="C5297" s="25" t="s">
        <v>3895</v>
      </c>
      <c r="D5297" s="24">
        <v>11930</v>
      </c>
      <c r="E5297" s="24">
        <v>1932.66</v>
      </c>
      <c r="F5297" s="26">
        <v>0.16200000000000001</v>
      </c>
      <c r="G5297" s="25" t="s">
        <v>1484</v>
      </c>
      <c r="H5297" s="24">
        <v>238.76</v>
      </c>
      <c r="I5297" s="26">
        <v>0.248</v>
      </c>
      <c r="J5297" s="25" t="b">
        <v>1</v>
      </c>
    </row>
    <row r="5298" spans="1:10" x14ac:dyDescent="0.25">
      <c r="A5298" s="23">
        <v>45057</v>
      </c>
      <c r="B5298" s="24">
        <v>1840423</v>
      </c>
      <c r="C5298" s="25" t="s">
        <v>2370</v>
      </c>
      <c r="D5298" s="24">
        <v>14196</v>
      </c>
      <c r="E5298" s="24">
        <v>2299.63</v>
      </c>
      <c r="F5298" s="26">
        <v>0.16200000000000001</v>
      </c>
      <c r="G5298" s="25" t="s">
        <v>1484</v>
      </c>
      <c r="H5298" s="24">
        <v>469.35</v>
      </c>
      <c r="I5298" s="26">
        <v>0.13300000000000001</v>
      </c>
      <c r="J5298" s="25" t="b">
        <v>0</v>
      </c>
    </row>
    <row r="5299" spans="1:10" x14ac:dyDescent="0.25">
      <c r="A5299" s="23">
        <v>45282</v>
      </c>
      <c r="B5299" s="24">
        <v>1851096</v>
      </c>
      <c r="C5299" s="25" t="s">
        <v>3896</v>
      </c>
      <c r="D5299" s="24">
        <v>302</v>
      </c>
      <c r="E5299" s="24">
        <v>48.83</v>
      </c>
      <c r="F5299" s="26">
        <v>0.16200000000000001</v>
      </c>
      <c r="G5299" s="25" t="s">
        <v>1484</v>
      </c>
      <c r="H5299" s="24">
        <v>701.17</v>
      </c>
      <c r="I5299" s="26">
        <v>0.214</v>
      </c>
      <c r="J5299" s="25" t="b">
        <v>1</v>
      </c>
    </row>
    <row r="5300" spans="1:10" x14ac:dyDescent="0.25">
      <c r="A5300" s="23">
        <v>45170</v>
      </c>
      <c r="B5300" s="24">
        <v>1845973</v>
      </c>
      <c r="C5300" s="25" t="s">
        <v>614</v>
      </c>
      <c r="D5300" s="24">
        <v>2523.41</v>
      </c>
      <c r="E5300" s="24">
        <v>408.79</v>
      </c>
      <c r="F5300" s="26">
        <v>0.16200000000000001</v>
      </c>
      <c r="G5300" s="25" t="s">
        <v>1484</v>
      </c>
      <c r="H5300" s="24">
        <v>0</v>
      </c>
      <c r="I5300" s="26">
        <v>0</v>
      </c>
      <c r="J5300" s="25" t="b">
        <v>0</v>
      </c>
    </row>
    <row r="5301" spans="1:10" x14ac:dyDescent="0.25">
      <c r="A5301" s="23">
        <v>45008</v>
      </c>
      <c r="B5301" s="24">
        <v>1837901</v>
      </c>
      <c r="C5301" s="25" t="s">
        <v>3897</v>
      </c>
      <c r="D5301" s="24">
        <v>4772</v>
      </c>
      <c r="E5301" s="24">
        <v>773.06</v>
      </c>
      <c r="F5301" s="26">
        <v>0.16200000000000001</v>
      </c>
      <c r="G5301" s="25" t="s">
        <v>1484</v>
      </c>
      <c r="H5301" s="24">
        <v>583.20000000000005</v>
      </c>
      <c r="I5301" s="26">
        <v>0.32700000000000001</v>
      </c>
      <c r="J5301" s="25" t="b">
        <v>1</v>
      </c>
    </row>
    <row r="5302" spans="1:10" x14ac:dyDescent="0.25">
      <c r="A5302" s="23">
        <v>45028</v>
      </c>
      <c r="B5302" s="24">
        <v>1838862</v>
      </c>
      <c r="C5302" s="25" t="s">
        <v>2027</v>
      </c>
      <c r="D5302" s="24">
        <v>2883</v>
      </c>
      <c r="E5302" s="24">
        <v>467.05</v>
      </c>
      <c r="F5302" s="26">
        <v>0.16200000000000001</v>
      </c>
      <c r="G5302" s="25" t="s">
        <v>1484</v>
      </c>
      <c r="H5302" s="24">
        <v>836.4</v>
      </c>
      <c r="I5302" s="26">
        <v>0.22</v>
      </c>
      <c r="J5302" s="25" t="b">
        <v>1</v>
      </c>
    </row>
    <row r="5303" spans="1:10" x14ac:dyDescent="0.25">
      <c r="A5303" s="23">
        <v>45124</v>
      </c>
      <c r="B5303" s="24">
        <v>1843481</v>
      </c>
      <c r="C5303" s="25" t="s">
        <v>272</v>
      </c>
      <c r="D5303" s="24">
        <v>934</v>
      </c>
      <c r="E5303" s="24">
        <v>151.31</v>
      </c>
      <c r="F5303" s="26">
        <v>0.16200000000000001</v>
      </c>
      <c r="G5303" s="25" t="s">
        <v>1484</v>
      </c>
      <c r="H5303" s="24">
        <v>1080.33</v>
      </c>
      <c r="I5303" s="26">
        <v>0.71299999999999997</v>
      </c>
      <c r="J5303" s="25" t="b">
        <v>1</v>
      </c>
    </row>
    <row r="5304" spans="1:10" x14ac:dyDescent="0.25">
      <c r="A5304" s="23">
        <v>45084</v>
      </c>
      <c r="B5304" s="24">
        <v>1841757</v>
      </c>
      <c r="C5304" s="25" t="s">
        <v>3898</v>
      </c>
      <c r="D5304" s="24">
        <v>4910</v>
      </c>
      <c r="E5304" s="24">
        <v>795.42</v>
      </c>
      <c r="F5304" s="26">
        <v>0.16200000000000001</v>
      </c>
      <c r="G5304" s="25" t="s">
        <v>1484</v>
      </c>
      <c r="H5304" s="24">
        <v>939.72</v>
      </c>
      <c r="I5304" s="26">
        <v>0.22</v>
      </c>
      <c r="J5304" s="25" t="b">
        <v>1</v>
      </c>
    </row>
    <row r="5305" spans="1:10" x14ac:dyDescent="0.25">
      <c r="A5305" s="23">
        <v>45120</v>
      </c>
      <c r="B5305" s="24">
        <v>1843333</v>
      </c>
      <c r="C5305" s="25" t="s">
        <v>3899</v>
      </c>
      <c r="D5305" s="24">
        <v>3086</v>
      </c>
      <c r="E5305" s="24">
        <v>499.93</v>
      </c>
      <c r="F5305" s="26">
        <v>0.16200000000000001</v>
      </c>
      <c r="G5305" s="25" t="s">
        <v>1484</v>
      </c>
      <c r="H5305" s="24">
        <v>1174</v>
      </c>
      <c r="I5305" s="26">
        <v>0.17</v>
      </c>
      <c r="J5305" s="25" t="b">
        <v>0</v>
      </c>
    </row>
    <row r="5306" spans="1:10" x14ac:dyDescent="0.25">
      <c r="A5306" s="23">
        <v>45187</v>
      </c>
      <c r="B5306" s="24">
        <v>1846837</v>
      </c>
      <c r="C5306" s="25" t="s">
        <v>3900</v>
      </c>
      <c r="D5306" s="24">
        <v>2600</v>
      </c>
      <c r="E5306" s="24">
        <v>421.2</v>
      </c>
      <c r="F5306" s="26">
        <v>0.16200000000000001</v>
      </c>
      <c r="G5306" s="25" t="s">
        <v>1484</v>
      </c>
      <c r="H5306" s="24">
        <v>350.96</v>
      </c>
      <c r="I5306" s="26">
        <v>0.22</v>
      </c>
      <c r="J5306" s="25" t="b">
        <v>1</v>
      </c>
    </row>
    <row r="5307" spans="1:10" x14ac:dyDescent="0.25">
      <c r="A5307" s="23">
        <v>45106</v>
      </c>
      <c r="B5307" s="24">
        <v>1842768</v>
      </c>
      <c r="C5307" s="25" t="s">
        <v>3901</v>
      </c>
      <c r="D5307" s="24">
        <v>1400</v>
      </c>
      <c r="E5307" s="24">
        <v>226.8</v>
      </c>
      <c r="F5307" s="26">
        <v>0.16200000000000001</v>
      </c>
      <c r="G5307" s="25" t="s">
        <v>1484</v>
      </c>
      <c r="H5307" s="24">
        <v>11960.97</v>
      </c>
      <c r="I5307" s="26">
        <v>4.5999999999999999E-2</v>
      </c>
      <c r="J5307" s="25" t="b">
        <v>0</v>
      </c>
    </row>
    <row r="5308" spans="1:10" x14ac:dyDescent="0.25">
      <c r="A5308" s="23">
        <v>45008</v>
      </c>
      <c r="B5308" s="24">
        <v>1837896</v>
      </c>
      <c r="C5308" s="25" t="s">
        <v>3902</v>
      </c>
      <c r="D5308" s="24">
        <v>474</v>
      </c>
      <c r="E5308" s="24">
        <v>76.790000000000006</v>
      </c>
      <c r="F5308" s="26">
        <v>0.16200000000000001</v>
      </c>
      <c r="G5308" s="25" t="s">
        <v>1484</v>
      </c>
      <c r="H5308" s="24">
        <v>1195.57</v>
      </c>
      <c r="I5308" s="26">
        <v>0.22</v>
      </c>
      <c r="J5308" s="25" t="b">
        <v>1</v>
      </c>
    </row>
    <row r="5309" spans="1:10" x14ac:dyDescent="0.25">
      <c r="A5309" s="23">
        <v>45177</v>
      </c>
      <c r="B5309" s="24">
        <v>1846309</v>
      </c>
      <c r="C5309" s="25" t="s">
        <v>2328</v>
      </c>
      <c r="D5309" s="24">
        <v>2766</v>
      </c>
      <c r="E5309" s="24">
        <v>448.09</v>
      </c>
      <c r="F5309" s="26">
        <v>0.16200000000000001</v>
      </c>
      <c r="G5309" s="25" t="s">
        <v>1484</v>
      </c>
      <c r="H5309" s="24">
        <v>19048.669999999998</v>
      </c>
      <c r="I5309" s="26">
        <v>0.18099999999999999</v>
      </c>
      <c r="J5309" s="25" t="b">
        <v>1</v>
      </c>
    </row>
    <row r="5310" spans="1:10" x14ac:dyDescent="0.25">
      <c r="A5310" s="23">
        <v>45064</v>
      </c>
      <c r="B5310" s="24">
        <v>1840758</v>
      </c>
      <c r="C5310" s="25" t="s">
        <v>3903</v>
      </c>
      <c r="D5310" s="24">
        <v>2438</v>
      </c>
      <c r="E5310" s="24">
        <v>394.95</v>
      </c>
      <c r="F5310" s="26">
        <v>0.16200000000000001</v>
      </c>
      <c r="G5310" s="25" t="s">
        <v>1484</v>
      </c>
      <c r="H5310" s="24">
        <v>2641.98</v>
      </c>
      <c r="I5310" s="26">
        <v>0.27600000000000002</v>
      </c>
      <c r="J5310" s="25" t="b">
        <v>1</v>
      </c>
    </row>
    <row r="5311" spans="1:10" x14ac:dyDescent="0.25">
      <c r="A5311" s="23">
        <v>45012</v>
      </c>
      <c r="B5311" s="24">
        <v>1838048</v>
      </c>
      <c r="C5311" s="25" t="s">
        <v>3904</v>
      </c>
      <c r="D5311" s="24">
        <v>3492</v>
      </c>
      <c r="E5311" s="24">
        <v>565.70000000000005</v>
      </c>
      <c r="F5311" s="26">
        <v>0.16200000000000001</v>
      </c>
      <c r="G5311" s="25" t="s">
        <v>1484</v>
      </c>
      <c r="H5311" s="24">
        <v>2098.38</v>
      </c>
      <c r="I5311" s="26">
        <v>0.22</v>
      </c>
      <c r="J5311" s="25" t="b">
        <v>1</v>
      </c>
    </row>
    <row r="5312" spans="1:10" x14ac:dyDescent="0.25">
      <c r="A5312" s="23">
        <v>45223</v>
      </c>
      <c r="B5312" s="24">
        <v>1848661</v>
      </c>
      <c r="C5312" s="25" t="s">
        <v>3905</v>
      </c>
      <c r="D5312" s="24">
        <v>2438</v>
      </c>
      <c r="E5312" s="24">
        <v>394.96</v>
      </c>
      <c r="F5312" s="26">
        <v>0.16200000000000001</v>
      </c>
      <c r="G5312" s="25" t="s">
        <v>1484</v>
      </c>
      <c r="H5312" s="24">
        <v>9982.82</v>
      </c>
      <c r="I5312" s="26">
        <v>0.20599999999999999</v>
      </c>
      <c r="J5312" s="25" t="b">
        <v>1</v>
      </c>
    </row>
    <row r="5313" spans="1:10" x14ac:dyDescent="0.25">
      <c r="A5313" s="23">
        <v>45264</v>
      </c>
      <c r="B5313" s="24">
        <v>1850254</v>
      </c>
      <c r="C5313" s="25" t="s">
        <v>3906</v>
      </c>
      <c r="D5313" s="24">
        <v>4326</v>
      </c>
      <c r="E5313" s="24">
        <v>700.81</v>
      </c>
      <c r="F5313" s="26">
        <v>0.16200000000000001</v>
      </c>
      <c r="G5313" s="25" t="s">
        <v>1484</v>
      </c>
      <c r="H5313" s="24">
        <v>0</v>
      </c>
      <c r="I5313" s="26">
        <v>0</v>
      </c>
      <c r="J5313" s="25" t="b">
        <v>0</v>
      </c>
    </row>
    <row r="5314" spans="1:10" x14ac:dyDescent="0.25">
      <c r="A5314" s="23">
        <v>45139</v>
      </c>
      <c r="B5314" s="24">
        <v>1844312</v>
      </c>
      <c r="C5314" s="25" t="s">
        <v>3907</v>
      </c>
      <c r="D5314" s="24">
        <v>426.92</v>
      </c>
      <c r="E5314" s="24">
        <v>69.16</v>
      </c>
      <c r="F5314" s="26">
        <v>0.16200000000000001</v>
      </c>
      <c r="G5314" s="25" t="s">
        <v>1484</v>
      </c>
      <c r="H5314" s="24">
        <v>0</v>
      </c>
      <c r="I5314" s="26">
        <v>0</v>
      </c>
      <c r="J5314" s="25" t="b">
        <v>0</v>
      </c>
    </row>
    <row r="5315" spans="1:10" x14ac:dyDescent="0.25">
      <c r="A5315" s="23">
        <v>45098</v>
      </c>
      <c r="B5315" s="24">
        <v>1842391</v>
      </c>
      <c r="C5315" s="25" t="s">
        <v>3908</v>
      </c>
      <c r="D5315" s="24">
        <v>1368</v>
      </c>
      <c r="E5315" s="24">
        <v>221.62</v>
      </c>
      <c r="F5315" s="26">
        <v>0.16200000000000001</v>
      </c>
      <c r="G5315" s="25" t="s">
        <v>1484</v>
      </c>
      <c r="H5315" s="24">
        <v>975.8</v>
      </c>
      <c r="I5315" s="26">
        <v>0.22</v>
      </c>
      <c r="J5315" s="25" t="b">
        <v>1</v>
      </c>
    </row>
    <row r="5316" spans="1:10" x14ac:dyDescent="0.25">
      <c r="A5316" s="23">
        <v>45138</v>
      </c>
      <c r="B5316" s="24">
        <v>1844250</v>
      </c>
      <c r="C5316" s="25" t="s">
        <v>3909</v>
      </c>
      <c r="D5316" s="24">
        <v>1416</v>
      </c>
      <c r="E5316" s="24">
        <v>229.39</v>
      </c>
      <c r="F5316" s="26">
        <v>0.16200000000000001</v>
      </c>
      <c r="G5316" s="25" t="s">
        <v>1484</v>
      </c>
      <c r="H5316" s="24">
        <v>602.94000000000005</v>
      </c>
      <c r="I5316" s="26">
        <v>0.214</v>
      </c>
      <c r="J5316" s="25" t="b">
        <v>1</v>
      </c>
    </row>
    <row r="5317" spans="1:10" x14ac:dyDescent="0.25">
      <c r="A5317" s="23">
        <v>45009</v>
      </c>
      <c r="B5317" s="24">
        <v>1837965</v>
      </c>
      <c r="C5317" s="25" t="s">
        <v>3910</v>
      </c>
      <c r="D5317" s="24">
        <v>40860.76</v>
      </c>
      <c r="E5317" s="24">
        <v>6619.32</v>
      </c>
      <c r="F5317" s="26">
        <v>0.16200000000000001</v>
      </c>
      <c r="G5317" s="25" t="s">
        <v>1484</v>
      </c>
      <c r="H5317" s="24">
        <v>6223.8</v>
      </c>
      <c r="I5317" s="26">
        <v>0.22</v>
      </c>
      <c r="J5317" s="25" t="b">
        <v>1</v>
      </c>
    </row>
    <row r="5318" spans="1:10" x14ac:dyDescent="0.25">
      <c r="A5318" s="23">
        <v>45209</v>
      </c>
      <c r="B5318" s="24">
        <v>1847970</v>
      </c>
      <c r="C5318" s="25" t="s">
        <v>3911</v>
      </c>
      <c r="D5318" s="24">
        <v>5908</v>
      </c>
      <c r="E5318" s="24">
        <v>958.12</v>
      </c>
      <c r="F5318" s="26">
        <v>0.16200000000000001</v>
      </c>
      <c r="G5318" s="25" t="s">
        <v>1484</v>
      </c>
      <c r="H5318" s="24">
        <v>10078.98</v>
      </c>
      <c r="I5318" s="26">
        <v>0.20599999999999999</v>
      </c>
      <c r="J5318" s="25" t="b">
        <v>1</v>
      </c>
    </row>
    <row r="5319" spans="1:10" x14ac:dyDescent="0.25">
      <c r="A5319" s="23">
        <v>44946</v>
      </c>
      <c r="B5319" s="24">
        <v>1834744</v>
      </c>
      <c r="C5319" s="25" t="s">
        <v>3912</v>
      </c>
      <c r="D5319" s="24">
        <v>129</v>
      </c>
      <c r="E5319" s="24">
        <v>20.9</v>
      </c>
      <c r="F5319" s="26">
        <v>0.16200000000000001</v>
      </c>
      <c r="G5319" s="25" t="s">
        <v>1484</v>
      </c>
      <c r="H5319" s="24">
        <v>10785.46</v>
      </c>
      <c r="I5319" s="26">
        <v>0.22</v>
      </c>
      <c r="J5319" s="25" t="b">
        <v>1</v>
      </c>
    </row>
    <row r="5320" spans="1:10" x14ac:dyDescent="0.25">
      <c r="A5320" s="23">
        <v>45160</v>
      </c>
      <c r="B5320" s="24">
        <v>1845383</v>
      </c>
      <c r="C5320" s="25" t="s">
        <v>3913</v>
      </c>
      <c r="D5320" s="24">
        <v>21259.98</v>
      </c>
      <c r="E5320" s="24">
        <v>3444.12</v>
      </c>
      <c r="F5320" s="26">
        <v>0.16200000000000001</v>
      </c>
      <c r="G5320" s="25" t="s">
        <v>1484</v>
      </c>
      <c r="H5320" s="24">
        <v>0</v>
      </c>
      <c r="I5320" s="26">
        <v>0</v>
      </c>
      <c r="J5320" s="25" t="b">
        <v>0</v>
      </c>
    </row>
    <row r="5321" spans="1:10" x14ac:dyDescent="0.25">
      <c r="A5321" s="23">
        <v>45006</v>
      </c>
      <c r="B5321" s="24">
        <v>1837716</v>
      </c>
      <c r="C5321" s="25" t="s">
        <v>3662</v>
      </c>
      <c r="D5321" s="24">
        <v>4772</v>
      </c>
      <c r="E5321" s="24">
        <v>773.06</v>
      </c>
      <c r="F5321" s="26">
        <v>0.16200000000000001</v>
      </c>
      <c r="G5321" s="25" t="s">
        <v>1484</v>
      </c>
      <c r="H5321" s="24">
        <v>18.11</v>
      </c>
      <c r="I5321" s="26">
        <v>0.76700000000000002</v>
      </c>
      <c r="J5321" s="25" t="b">
        <v>1</v>
      </c>
    </row>
    <row r="5322" spans="1:10" x14ac:dyDescent="0.25">
      <c r="A5322" s="23">
        <v>45086</v>
      </c>
      <c r="B5322" s="24">
        <v>1841850</v>
      </c>
      <c r="C5322" s="25" t="s">
        <v>3914</v>
      </c>
      <c r="D5322" s="24">
        <v>1764</v>
      </c>
      <c r="E5322" s="24">
        <v>285.77</v>
      </c>
      <c r="F5322" s="26">
        <v>0.16200000000000001</v>
      </c>
      <c r="G5322" s="25" t="s">
        <v>1484</v>
      </c>
      <c r="H5322" s="24">
        <v>250.1</v>
      </c>
      <c r="I5322" s="26">
        <v>0.22</v>
      </c>
      <c r="J5322" s="25" t="b">
        <v>1</v>
      </c>
    </row>
    <row r="5323" spans="1:10" x14ac:dyDescent="0.25">
      <c r="A5323" s="23">
        <v>45065</v>
      </c>
      <c r="B5323" s="24">
        <v>1840854</v>
      </c>
      <c r="C5323" s="25" t="s">
        <v>3915</v>
      </c>
      <c r="D5323" s="24">
        <v>133</v>
      </c>
      <c r="E5323" s="24">
        <v>21.55</v>
      </c>
      <c r="F5323" s="26">
        <v>0.16200000000000001</v>
      </c>
      <c r="G5323" s="25" t="s">
        <v>1484</v>
      </c>
      <c r="H5323" s="24">
        <v>0</v>
      </c>
      <c r="I5323" s="26">
        <v>0</v>
      </c>
      <c r="J5323" s="25" t="b">
        <v>0</v>
      </c>
    </row>
    <row r="5324" spans="1:10" x14ac:dyDescent="0.25">
      <c r="A5324" s="23">
        <v>45037</v>
      </c>
      <c r="B5324" s="24">
        <v>1839393</v>
      </c>
      <c r="C5324" s="25" t="s">
        <v>159</v>
      </c>
      <c r="D5324" s="24">
        <v>24208</v>
      </c>
      <c r="E5324" s="24">
        <v>3919.59</v>
      </c>
      <c r="F5324" s="26">
        <v>0.16200000000000001</v>
      </c>
      <c r="G5324" s="25" t="s">
        <v>1484</v>
      </c>
      <c r="H5324" s="24">
        <v>1863.26</v>
      </c>
      <c r="I5324" s="26">
        <v>0.23100000000000001</v>
      </c>
      <c r="J5324" s="25" t="b">
        <v>1</v>
      </c>
    </row>
    <row r="5325" spans="1:10" x14ac:dyDescent="0.25">
      <c r="A5325" s="23">
        <v>45168</v>
      </c>
      <c r="B5325" s="24">
        <v>1845828</v>
      </c>
      <c r="C5325" s="25" t="s">
        <v>3916</v>
      </c>
      <c r="D5325" s="24">
        <v>1290</v>
      </c>
      <c r="E5325" s="24">
        <v>208.98</v>
      </c>
      <c r="F5325" s="26">
        <v>0.16200000000000001</v>
      </c>
      <c r="G5325" s="25" t="s">
        <v>1484</v>
      </c>
      <c r="H5325" s="24">
        <v>4812</v>
      </c>
      <c r="I5325" s="26">
        <v>0.222</v>
      </c>
      <c r="J5325" s="25" t="b">
        <v>1</v>
      </c>
    </row>
    <row r="5326" spans="1:10" x14ac:dyDescent="0.25">
      <c r="A5326" s="23">
        <v>44967</v>
      </c>
      <c r="B5326" s="24">
        <v>1835739</v>
      </c>
      <c r="C5326" s="25" t="s">
        <v>3917</v>
      </c>
      <c r="D5326" s="24">
        <v>11000</v>
      </c>
      <c r="E5326" s="24">
        <v>1782</v>
      </c>
      <c r="F5326" s="26">
        <v>0.16200000000000001</v>
      </c>
      <c r="G5326" s="25" t="s">
        <v>1484</v>
      </c>
      <c r="H5326" s="24">
        <v>-698.8</v>
      </c>
      <c r="I5326" s="26">
        <v>-1.0529999999999999</v>
      </c>
      <c r="J5326" s="25" t="b">
        <v>0</v>
      </c>
    </row>
    <row r="5327" spans="1:10" x14ac:dyDescent="0.25">
      <c r="A5327" s="23">
        <v>45007</v>
      </c>
      <c r="B5327" s="24">
        <v>1837817</v>
      </c>
      <c r="C5327" s="25" t="s">
        <v>3918</v>
      </c>
      <c r="D5327" s="24">
        <v>1995</v>
      </c>
      <c r="E5327" s="24">
        <v>323.19</v>
      </c>
      <c r="F5327" s="26">
        <v>0.16200000000000001</v>
      </c>
      <c r="G5327" s="25" t="s">
        <v>1484</v>
      </c>
      <c r="H5327" s="24">
        <v>3819.9</v>
      </c>
      <c r="I5327" s="26">
        <v>0.151</v>
      </c>
      <c r="J5327" s="25" t="b">
        <v>0</v>
      </c>
    </row>
    <row r="5328" spans="1:10" x14ac:dyDescent="0.25">
      <c r="A5328" s="23">
        <v>45194</v>
      </c>
      <c r="B5328" s="24">
        <v>1847190</v>
      </c>
      <c r="C5328" s="25" t="s">
        <v>3919</v>
      </c>
      <c r="D5328" s="24">
        <v>17788</v>
      </c>
      <c r="E5328" s="24">
        <v>2881.66</v>
      </c>
      <c r="F5328" s="26">
        <v>0.16200000000000001</v>
      </c>
      <c r="G5328" s="25" t="s">
        <v>1484</v>
      </c>
      <c r="H5328" s="24">
        <v>2263.1999999999998</v>
      </c>
      <c r="I5328" s="26">
        <v>0.22</v>
      </c>
      <c r="J5328" s="25" t="b">
        <v>1</v>
      </c>
    </row>
    <row r="5329" spans="1:10" x14ac:dyDescent="0.25">
      <c r="A5329" s="23">
        <v>44935</v>
      </c>
      <c r="B5329" s="24">
        <v>1834262</v>
      </c>
      <c r="C5329" s="25" t="s">
        <v>2134</v>
      </c>
      <c r="D5329" s="24">
        <v>40107.33</v>
      </c>
      <c r="E5329" s="24">
        <v>6497.39</v>
      </c>
      <c r="F5329" s="26">
        <v>0.16200000000000001</v>
      </c>
      <c r="G5329" s="25" t="s">
        <v>1484</v>
      </c>
      <c r="H5329" s="24">
        <v>5233.8</v>
      </c>
      <c r="I5329" s="26">
        <v>0.70499999999999996</v>
      </c>
      <c r="J5329" s="25" t="b">
        <v>1</v>
      </c>
    </row>
    <row r="5330" spans="1:10" x14ac:dyDescent="0.25">
      <c r="A5330" s="23">
        <v>45132</v>
      </c>
      <c r="B5330" s="24">
        <v>1843964</v>
      </c>
      <c r="C5330" s="25" t="s">
        <v>3920</v>
      </c>
      <c r="D5330" s="24">
        <v>1368</v>
      </c>
      <c r="E5330" s="24">
        <v>221.62</v>
      </c>
      <c r="F5330" s="26">
        <v>0.16200000000000001</v>
      </c>
      <c r="G5330" s="25" t="s">
        <v>1484</v>
      </c>
      <c r="H5330" s="24">
        <v>487.9</v>
      </c>
      <c r="I5330" s="26">
        <v>0.22</v>
      </c>
      <c r="J5330" s="25" t="b">
        <v>1</v>
      </c>
    </row>
    <row r="5331" spans="1:10" x14ac:dyDescent="0.25">
      <c r="A5331" s="23">
        <v>45028</v>
      </c>
      <c r="B5331" s="24">
        <v>1838815</v>
      </c>
      <c r="C5331" s="25" t="s">
        <v>3921</v>
      </c>
      <c r="D5331" s="24">
        <v>2766</v>
      </c>
      <c r="E5331" s="24">
        <v>448.92</v>
      </c>
      <c r="F5331" s="26">
        <v>0.16200000000000001</v>
      </c>
      <c r="G5331" s="25" t="s">
        <v>1484</v>
      </c>
      <c r="H5331" s="24">
        <v>403.04</v>
      </c>
      <c r="I5331" s="26">
        <v>0.14899999999999999</v>
      </c>
      <c r="J5331" s="25" t="b">
        <v>0</v>
      </c>
    </row>
    <row r="5332" spans="1:10" x14ac:dyDescent="0.25">
      <c r="A5332" s="23">
        <v>44949</v>
      </c>
      <c r="B5332" s="24">
        <v>1834765</v>
      </c>
      <c r="C5332" s="25" t="s">
        <v>3922</v>
      </c>
      <c r="D5332" s="24">
        <v>2271</v>
      </c>
      <c r="E5332" s="24">
        <v>367.9</v>
      </c>
      <c r="F5332" s="26">
        <v>0.16200000000000001</v>
      </c>
      <c r="G5332" s="25" t="s">
        <v>1484</v>
      </c>
      <c r="H5332" s="24">
        <v>0</v>
      </c>
      <c r="I5332" s="26">
        <v>0</v>
      </c>
      <c r="J5332" s="25" t="b">
        <v>0</v>
      </c>
    </row>
    <row r="5333" spans="1:10" x14ac:dyDescent="0.25">
      <c r="A5333" s="23">
        <v>45174</v>
      </c>
      <c r="B5333" s="24">
        <v>1846117</v>
      </c>
      <c r="C5333" s="25" t="s">
        <v>3923</v>
      </c>
      <c r="D5333" s="24">
        <v>4752</v>
      </c>
      <c r="E5333" s="24">
        <v>769.82</v>
      </c>
      <c r="F5333" s="26">
        <v>0.16200000000000001</v>
      </c>
      <c r="G5333" s="25" t="s">
        <v>1484</v>
      </c>
      <c r="H5333" s="24">
        <v>2344</v>
      </c>
      <c r="I5333" s="26">
        <v>0.17199999999999999</v>
      </c>
      <c r="J5333" s="25" t="b">
        <v>0</v>
      </c>
    </row>
    <row r="5334" spans="1:10" x14ac:dyDescent="0.25">
      <c r="A5334" s="23">
        <v>45152</v>
      </c>
      <c r="B5334" s="24">
        <v>1844931</v>
      </c>
      <c r="C5334" s="25" t="s">
        <v>2350</v>
      </c>
      <c r="D5334" s="24">
        <v>2574.86</v>
      </c>
      <c r="E5334" s="24">
        <v>417.13</v>
      </c>
      <c r="F5334" s="26">
        <v>0.16200000000000001</v>
      </c>
      <c r="G5334" s="25" t="s">
        <v>1484</v>
      </c>
      <c r="H5334" s="24">
        <v>4447.68</v>
      </c>
      <c r="I5334" s="26">
        <v>0.22</v>
      </c>
      <c r="J5334" s="25" t="b">
        <v>1</v>
      </c>
    </row>
    <row r="5335" spans="1:10" x14ac:dyDescent="0.25">
      <c r="A5335" s="23">
        <v>45050</v>
      </c>
      <c r="B5335" s="24">
        <v>1840047</v>
      </c>
      <c r="C5335" s="25" t="s">
        <v>3924</v>
      </c>
      <c r="D5335" s="24">
        <v>180</v>
      </c>
      <c r="E5335" s="24">
        <v>29.16</v>
      </c>
      <c r="F5335" s="26">
        <v>0.16200000000000001</v>
      </c>
      <c r="G5335" s="25" t="s">
        <v>1484</v>
      </c>
      <c r="H5335" s="24">
        <v>0</v>
      </c>
      <c r="I5335" s="26">
        <v>0</v>
      </c>
      <c r="J5335" s="25" t="b">
        <v>0</v>
      </c>
    </row>
    <row r="5336" spans="1:10" x14ac:dyDescent="0.25">
      <c r="A5336" s="23">
        <v>45184</v>
      </c>
      <c r="B5336" s="24">
        <v>1846718</v>
      </c>
      <c r="C5336" s="25" t="s">
        <v>3925</v>
      </c>
      <c r="D5336" s="24">
        <v>724</v>
      </c>
      <c r="E5336" s="24">
        <v>117.2</v>
      </c>
      <c r="F5336" s="26">
        <v>0.16200000000000001</v>
      </c>
      <c r="G5336" s="25" t="s">
        <v>1484</v>
      </c>
      <c r="H5336" s="24">
        <v>11.2</v>
      </c>
      <c r="I5336" s="26">
        <v>1.071</v>
      </c>
      <c r="J5336" s="25" t="b">
        <v>1</v>
      </c>
    </row>
    <row r="5337" spans="1:10" x14ac:dyDescent="0.25">
      <c r="A5337" s="23">
        <v>45069</v>
      </c>
      <c r="B5337" s="24">
        <v>1840956</v>
      </c>
      <c r="C5337" s="25" t="s">
        <v>1352</v>
      </c>
      <c r="D5337" s="24">
        <v>2025</v>
      </c>
      <c r="E5337" s="24">
        <v>328.05</v>
      </c>
      <c r="F5337" s="26">
        <v>0.16200000000000001</v>
      </c>
      <c r="G5337" s="25" t="s">
        <v>1484</v>
      </c>
      <c r="H5337" s="24">
        <v>34829.15</v>
      </c>
      <c r="I5337" s="26">
        <v>9.0999999999999998E-2</v>
      </c>
      <c r="J5337" s="25" t="b">
        <v>0</v>
      </c>
    </row>
    <row r="5338" spans="1:10" x14ac:dyDescent="0.25">
      <c r="A5338" s="23">
        <v>44984</v>
      </c>
      <c r="B5338" s="24">
        <v>1836437</v>
      </c>
      <c r="C5338" s="25" t="s">
        <v>3926</v>
      </c>
      <c r="D5338" s="24">
        <v>4650</v>
      </c>
      <c r="E5338" s="24">
        <v>751.83</v>
      </c>
      <c r="F5338" s="26">
        <v>0.16200000000000001</v>
      </c>
      <c r="G5338" s="25" t="s">
        <v>1484</v>
      </c>
      <c r="H5338" s="24">
        <v>47525.93</v>
      </c>
      <c r="I5338" s="26">
        <v>0.21099999999999999</v>
      </c>
      <c r="J5338" s="25" t="b">
        <v>1</v>
      </c>
    </row>
    <row r="5339" spans="1:10" x14ac:dyDescent="0.25">
      <c r="A5339" s="23">
        <v>45246</v>
      </c>
      <c r="B5339" s="24">
        <v>1849682</v>
      </c>
      <c r="C5339" s="25" t="s">
        <v>3927</v>
      </c>
      <c r="D5339" s="24">
        <v>1725</v>
      </c>
      <c r="E5339" s="24">
        <v>279.07</v>
      </c>
      <c r="F5339" s="26">
        <v>0.16200000000000001</v>
      </c>
      <c r="G5339" s="25" t="s">
        <v>1484</v>
      </c>
      <c r="H5339" s="24">
        <v>1776.12</v>
      </c>
      <c r="I5339" s="26">
        <v>0.22</v>
      </c>
      <c r="J5339" s="25" t="b">
        <v>1</v>
      </c>
    </row>
    <row r="5340" spans="1:10" x14ac:dyDescent="0.25">
      <c r="A5340" s="23">
        <v>45083</v>
      </c>
      <c r="B5340" s="24">
        <v>1841619</v>
      </c>
      <c r="C5340" s="25" t="s">
        <v>3928</v>
      </c>
      <c r="D5340" s="24">
        <v>532</v>
      </c>
      <c r="E5340" s="24">
        <v>86.18</v>
      </c>
      <c r="F5340" s="26">
        <v>0.16200000000000001</v>
      </c>
      <c r="G5340" s="25" t="s">
        <v>1484</v>
      </c>
      <c r="H5340" s="24">
        <v>2268.36</v>
      </c>
      <c r="I5340" s="26">
        <v>1.0469999999999999</v>
      </c>
      <c r="J5340" s="25" t="b">
        <v>1</v>
      </c>
    </row>
    <row r="5341" spans="1:10" x14ac:dyDescent="0.25">
      <c r="A5341" s="23">
        <v>45177</v>
      </c>
      <c r="B5341" s="24">
        <v>1846356</v>
      </c>
      <c r="C5341" s="25" t="s">
        <v>3929</v>
      </c>
      <c r="D5341" s="24">
        <v>474</v>
      </c>
      <c r="E5341" s="24">
        <v>76.88</v>
      </c>
      <c r="F5341" s="26">
        <v>0.16200000000000001</v>
      </c>
      <c r="G5341" s="25" t="s">
        <v>1484</v>
      </c>
      <c r="H5341" s="24">
        <v>5257.57</v>
      </c>
      <c r="I5341" s="26">
        <v>9.6000000000000002E-2</v>
      </c>
      <c r="J5341" s="25" t="b">
        <v>0</v>
      </c>
    </row>
    <row r="5342" spans="1:10" x14ac:dyDescent="0.25">
      <c r="A5342" s="23">
        <v>45208</v>
      </c>
      <c r="B5342" s="24">
        <v>1847910</v>
      </c>
      <c r="C5342" s="25" t="s">
        <v>3930</v>
      </c>
      <c r="D5342" s="24">
        <v>160</v>
      </c>
      <c r="E5342" s="24">
        <v>25.92</v>
      </c>
      <c r="F5342" s="26">
        <v>0.16200000000000001</v>
      </c>
      <c r="G5342" s="25" t="s">
        <v>1484</v>
      </c>
      <c r="H5342" s="24">
        <v>-3.94</v>
      </c>
      <c r="I5342" s="26">
        <v>-3.0939999999999999</v>
      </c>
      <c r="J5342" s="25" t="b">
        <v>0</v>
      </c>
    </row>
    <row r="5343" spans="1:10" x14ac:dyDescent="0.25">
      <c r="A5343" s="23">
        <v>45175</v>
      </c>
      <c r="B5343" s="24">
        <v>1846161</v>
      </c>
      <c r="C5343" s="25" t="s">
        <v>3931</v>
      </c>
      <c r="D5343" s="24">
        <v>606</v>
      </c>
      <c r="E5343" s="24">
        <v>98.2</v>
      </c>
      <c r="F5343" s="26">
        <v>0.16200000000000001</v>
      </c>
      <c r="G5343" s="25" t="s">
        <v>1484</v>
      </c>
      <c r="H5343" s="24">
        <v>23738.05</v>
      </c>
      <c r="I5343" s="26">
        <v>0.17899999999999999</v>
      </c>
      <c r="J5343" s="25" t="b">
        <v>0</v>
      </c>
    </row>
    <row r="5344" spans="1:10" x14ac:dyDescent="0.25">
      <c r="A5344" s="23">
        <v>44966</v>
      </c>
      <c r="B5344" s="24">
        <v>1835691</v>
      </c>
      <c r="C5344" s="25" t="s">
        <v>1283</v>
      </c>
      <c r="D5344" s="24">
        <v>2600</v>
      </c>
      <c r="E5344" s="24">
        <v>421.2</v>
      </c>
      <c r="F5344" s="26">
        <v>0.16200000000000001</v>
      </c>
      <c r="G5344" s="25" t="s">
        <v>1484</v>
      </c>
      <c r="H5344" s="24">
        <v>0</v>
      </c>
      <c r="I5344" s="26">
        <v>0</v>
      </c>
      <c r="J5344" s="25" t="b">
        <v>0</v>
      </c>
    </row>
    <row r="5345" spans="1:10" x14ac:dyDescent="0.25">
      <c r="A5345" s="23">
        <v>45121</v>
      </c>
      <c r="B5345" s="24">
        <v>1843375</v>
      </c>
      <c r="C5345" s="25" t="s">
        <v>1836</v>
      </c>
      <c r="D5345" s="24">
        <v>486</v>
      </c>
      <c r="E5345" s="24">
        <v>78.739999999999995</v>
      </c>
      <c r="F5345" s="26">
        <v>0.16200000000000001</v>
      </c>
      <c r="G5345" s="25" t="s">
        <v>1484</v>
      </c>
      <c r="H5345" s="24">
        <v>309.11</v>
      </c>
      <c r="I5345" s="26">
        <v>0.92200000000000004</v>
      </c>
      <c r="J5345" s="25" t="b">
        <v>1</v>
      </c>
    </row>
    <row r="5346" spans="1:10" x14ac:dyDescent="0.25">
      <c r="A5346" s="23">
        <v>44979</v>
      </c>
      <c r="B5346" s="24">
        <v>1836240</v>
      </c>
      <c r="C5346" s="25" t="s">
        <v>373</v>
      </c>
      <c r="D5346" s="24">
        <v>1728</v>
      </c>
      <c r="E5346" s="24">
        <v>279.94</v>
      </c>
      <c r="F5346" s="26">
        <v>0.16200000000000001</v>
      </c>
      <c r="G5346" s="25" t="s">
        <v>1484</v>
      </c>
      <c r="H5346" s="24">
        <v>15797.3</v>
      </c>
      <c r="I5346" s="26">
        <v>0.113</v>
      </c>
      <c r="J5346" s="25" t="b">
        <v>0</v>
      </c>
    </row>
    <row r="5347" spans="1:10" x14ac:dyDescent="0.25">
      <c r="A5347" s="23">
        <v>45044</v>
      </c>
      <c r="B5347" s="24">
        <v>1839810</v>
      </c>
      <c r="C5347" s="25" t="s">
        <v>1750</v>
      </c>
      <c r="D5347" s="24">
        <v>63100</v>
      </c>
      <c r="E5347" s="24">
        <v>10193</v>
      </c>
      <c r="F5347" s="26">
        <v>0.16200000000000001</v>
      </c>
      <c r="G5347" s="25" t="s">
        <v>1484</v>
      </c>
      <c r="H5347" s="24">
        <v>919.22</v>
      </c>
      <c r="I5347" s="26">
        <v>0.22</v>
      </c>
      <c r="J5347" s="25" t="b">
        <v>1</v>
      </c>
    </row>
    <row r="5348" spans="1:10" x14ac:dyDescent="0.25">
      <c r="A5348" s="23">
        <v>45096</v>
      </c>
      <c r="B5348" s="24">
        <v>1842270</v>
      </c>
      <c r="C5348" s="25" t="s">
        <v>3932</v>
      </c>
      <c r="D5348" s="24">
        <v>3360</v>
      </c>
      <c r="E5348" s="24">
        <v>544.32000000000005</v>
      </c>
      <c r="F5348" s="26">
        <v>0.16200000000000001</v>
      </c>
      <c r="G5348" s="25" t="s">
        <v>1484</v>
      </c>
      <c r="H5348" s="24">
        <v>14097</v>
      </c>
      <c r="I5348" s="26">
        <v>0.104</v>
      </c>
      <c r="J5348" s="25" t="b">
        <v>0</v>
      </c>
    </row>
    <row r="5349" spans="1:10" x14ac:dyDescent="0.25">
      <c r="A5349" s="23">
        <v>45239</v>
      </c>
      <c r="B5349" s="24">
        <v>1849375</v>
      </c>
      <c r="C5349" s="25" t="s">
        <v>3933</v>
      </c>
      <c r="D5349" s="24">
        <v>875.2</v>
      </c>
      <c r="E5349" s="24">
        <v>141.78</v>
      </c>
      <c r="F5349" s="26">
        <v>0.16200000000000001</v>
      </c>
      <c r="G5349" s="25" t="s">
        <v>1484</v>
      </c>
      <c r="H5349" s="24">
        <v>0</v>
      </c>
      <c r="I5349" s="26">
        <v>0</v>
      </c>
      <c r="J5349" s="25" t="b">
        <v>0</v>
      </c>
    </row>
    <row r="5350" spans="1:10" x14ac:dyDescent="0.25">
      <c r="A5350" s="23">
        <v>45152</v>
      </c>
      <c r="B5350" s="24">
        <v>1844906</v>
      </c>
      <c r="C5350" s="25" t="s">
        <v>3934</v>
      </c>
      <c r="D5350" s="24">
        <v>900</v>
      </c>
      <c r="E5350" s="24">
        <v>145.80000000000001</v>
      </c>
      <c r="F5350" s="26">
        <v>0.16200000000000001</v>
      </c>
      <c r="G5350" s="25" t="s">
        <v>1484</v>
      </c>
      <c r="H5350" s="24">
        <v>0</v>
      </c>
      <c r="I5350" s="26">
        <v>0</v>
      </c>
      <c r="J5350" s="25" t="b">
        <v>0</v>
      </c>
    </row>
    <row r="5351" spans="1:10" x14ac:dyDescent="0.25">
      <c r="A5351" s="23">
        <v>44958</v>
      </c>
      <c r="B5351" s="24">
        <v>1835250</v>
      </c>
      <c r="C5351" s="25" t="s">
        <v>3935</v>
      </c>
      <c r="D5351" s="24">
        <v>1217</v>
      </c>
      <c r="E5351" s="24">
        <v>197.15</v>
      </c>
      <c r="F5351" s="26">
        <v>0.16200000000000001</v>
      </c>
      <c r="G5351" s="25" t="s">
        <v>1484</v>
      </c>
      <c r="H5351" s="24">
        <v>1510.44</v>
      </c>
      <c r="I5351" s="26">
        <v>0.22</v>
      </c>
      <c r="J5351" s="25" t="b">
        <v>1</v>
      </c>
    </row>
    <row r="5352" spans="1:10" x14ac:dyDescent="0.25">
      <c r="A5352" s="23">
        <v>45274</v>
      </c>
      <c r="B5352" s="24">
        <v>1850758</v>
      </c>
      <c r="C5352" s="25" t="s">
        <v>588</v>
      </c>
      <c r="D5352" s="24">
        <v>26361</v>
      </c>
      <c r="E5352" s="24">
        <v>4270.4799999999996</v>
      </c>
      <c r="F5352" s="26">
        <v>0.16200000000000001</v>
      </c>
      <c r="G5352" s="25" t="s">
        <v>1484</v>
      </c>
      <c r="H5352" s="24">
        <v>1590.52</v>
      </c>
      <c r="I5352" s="26">
        <v>0.193</v>
      </c>
      <c r="J5352" s="25" t="b">
        <v>1</v>
      </c>
    </row>
    <row r="5353" spans="1:10" x14ac:dyDescent="0.25">
      <c r="A5353" s="23">
        <v>44958</v>
      </c>
      <c r="B5353" s="24">
        <v>1835283</v>
      </c>
      <c r="C5353" s="25" t="s">
        <v>3936</v>
      </c>
      <c r="D5353" s="24">
        <v>184</v>
      </c>
      <c r="E5353" s="24">
        <v>29.88</v>
      </c>
      <c r="F5353" s="26">
        <v>0.16200000000000001</v>
      </c>
      <c r="G5353" s="25" t="s">
        <v>1484</v>
      </c>
      <c r="H5353" s="24">
        <v>1836.8</v>
      </c>
      <c r="I5353" s="26">
        <v>0.22</v>
      </c>
      <c r="J5353" s="25" t="b">
        <v>1</v>
      </c>
    </row>
    <row r="5354" spans="1:10" x14ac:dyDescent="0.25">
      <c r="A5354" s="23">
        <v>45166</v>
      </c>
      <c r="B5354" s="24">
        <v>1845716</v>
      </c>
      <c r="C5354" s="25" t="s">
        <v>3009</v>
      </c>
      <c r="D5354" s="24">
        <v>2163</v>
      </c>
      <c r="E5354" s="24">
        <v>350.41</v>
      </c>
      <c r="F5354" s="26">
        <v>0.16200000000000001</v>
      </c>
      <c r="G5354" s="25" t="s">
        <v>1484</v>
      </c>
      <c r="H5354" s="24">
        <v>375.56</v>
      </c>
      <c r="I5354" s="26">
        <v>0.22</v>
      </c>
      <c r="J5354" s="25" t="b">
        <v>1</v>
      </c>
    </row>
    <row r="5355" spans="1:10" x14ac:dyDescent="0.25">
      <c r="A5355" s="23">
        <v>45175</v>
      </c>
      <c r="B5355" s="24">
        <v>1846201</v>
      </c>
      <c r="C5355" s="25" t="s">
        <v>3937</v>
      </c>
      <c r="D5355" s="24">
        <v>5226</v>
      </c>
      <c r="E5355" s="24">
        <v>846.61</v>
      </c>
      <c r="F5355" s="26">
        <v>0.16200000000000001</v>
      </c>
      <c r="G5355" s="25" t="s">
        <v>1484</v>
      </c>
      <c r="H5355" s="24">
        <v>0</v>
      </c>
      <c r="I5355" s="26">
        <v>0</v>
      </c>
      <c r="J5355" s="25" t="b">
        <v>0</v>
      </c>
    </row>
    <row r="5356" spans="1:10" x14ac:dyDescent="0.25">
      <c r="A5356" s="23">
        <v>45196</v>
      </c>
      <c r="B5356" s="24">
        <v>1847345</v>
      </c>
      <c r="C5356" s="25" t="s">
        <v>3938</v>
      </c>
      <c r="D5356" s="24">
        <v>3306</v>
      </c>
      <c r="E5356" s="24">
        <v>535.57000000000005</v>
      </c>
      <c r="F5356" s="26">
        <v>0.16200000000000001</v>
      </c>
      <c r="G5356" s="25" t="s">
        <v>1484</v>
      </c>
      <c r="H5356" s="24">
        <v>674.31</v>
      </c>
      <c r="I5356" s="26">
        <v>0.32900000000000001</v>
      </c>
      <c r="J5356" s="25" t="b">
        <v>1</v>
      </c>
    </row>
    <row r="5357" spans="1:10" x14ac:dyDescent="0.25">
      <c r="A5357" s="23">
        <v>44995</v>
      </c>
      <c r="B5357" s="24">
        <v>1837235</v>
      </c>
      <c r="C5357" s="25" t="s">
        <v>154</v>
      </c>
      <c r="D5357" s="24">
        <v>1956</v>
      </c>
      <c r="E5357" s="24">
        <v>316.87</v>
      </c>
      <c r="F5357" s="26">
        <v>0.16200000000000001</v>
      </c>
      <c r="G5357" s="25" t="s">
        <v>1484</v>
      </c>
      <c r="H5357" s="24">
        <v>0</v>
      </c>
      <c r="I5357" s="26">
        <v>0</v>
      </c>
      <c r="J5357" s="25" t="b">
        <v>0</v>
      </c>
    </row>
    <row r="5358" spans="1:10" x14ac:dyDescent="0.25">
      <c r="A5358" s="23">
        <v>45082</v>
      </c>
      <c r="B5358" s="24">
        <v>1841589</v>
      </c>
      <c r="C5358" s="25" t="s">
        <v>3939</v>
      </c>
      <c r="D5358" s="24">
        <v>17374</v>
      </c>
      <c r="E5358" s="24">
        <v>2814.59</v>
      </c>
      <c r="F5358" s="26">
        <v>0.16200000000000001</v>
      </c>
      <c r="G5358" s="25" t="s">
        <v>1484</v>
      </c>
      <c r="H5358" s="24">
        <v>231.37</v>
      </c>
      <c r="I5358" s="26">
        <v>0.219</v>
      </c>
      <c r="J5358" s="25" t="b">
        <v>1</v>
      </c>
    </row>
    <row r="5359" spans="1:10" x14ac:dyDescent="0.25">
      <c r="A5359" s="23">
        <v>45083</v>
      </c>
      <c r="B5359" s="24">
        <v>1841691</v>
      </c>
      <c r="C5359" s="25" t="s">
        <v>3940</v>
      </c>
      <c r="D5359" s="24">
        <v>1890</v>
      </c>
      <c r="E5359" s="24">
        <v>306.18</v>
      </c>
      <c r="F5359" s="26">
        <v>0.16200000000000001</v>
      </c>
      <c r="G5359" s="25" t="s">
        <v>1484</v>
      </c>
      <c r="H5359" s="24">
        <v>5526.8</v>
      </c>
      <c r="I5359" s="26">
        <v>0.22</v>
      </c>
      <c r="J5359" s="25" t="b">
        <v>1</v>
      </c>
    </row>
    <row r="5360" spans="1:10" x14ac:dyDescent="0.25">
      <c r="A5360" s="23">
        <v>45183</v>
      </c>
      <c r="B5360" s="24">
        <v>1846667</v>
      </c>
      <c r="C5360" s="25" t="s">
        <v>3913</v>
      </c>
      <c r="D5360" s="24">
        <v>900</v>
      </c>
      <c r="E5360" s="24">
        <v>145.80000000000001</v>
      </c>
      <c r="F5360" s="26">
        <v>0.16200000000000001</v>
      </c>
      <c r="G5360" s="25" t="s">
        <v>1484</v>
      </c>
      <c r="H5360" s="24">
        <v>4505.3599999999997</v>
      </c>
      <c r="I5360" s="26">
        <v>1.17</v>
      </c>
      <c r="J5360" s="25" t="b">
        <v>1</v>
      </c>
    </row>
    <row r="5361" spans="1:10" x14ac:dyDescent="0.25">
      <c r="A5361" s="23">
        <v>45040</v>
      </c>
      <c r="B5361" s="24">
        <v>1839431</v>
      </c>
      <c r="C5361" s="25" t="s">
        <v>3941</v>
      </c>
      <c r="D5361" s="24">
        <v>11247</v>
      </c>
      <c r="E5361" s="24">
        <v>1822.01</v>
      </c>
      <c r="F5361" s="26">
        <v>0.16200000000000001</v>
      </c>
      <c r="G5361" s="25" t="s">
        <v>1484</v>
      </c>
      <c r="H5361" s="24">
        <v>100.16</v>
      </c>
      <c r="I5361" s="26">
        <v>0.22</v>
      </c>
      <c r="J5361" s="25" t="b">
        <v>1</v>
      </c>
    </row>
    <row r="5362" spans="1:10" x14ac:dyDescent="0.25">
      <c r="A5362" s="23">
        <v>45065</v>
      </c>
      <c r="B5362" s="24">
        <v>1840845</v>
      </c>
      <c r="C5362" s="25" t="s">
        <v>3942</v>
      </c>
      <c r="D5362" s="24">
        <v>1898</v>
      </c>
      <c r="E5362" s="24">
        <v>307.48</v>
      </c>
      <c r="F5362" s="26">
        <v>0.16200000000000001</v>
      </c>
      <c r="G5362" s="25" t="s">
        <v>1484</v>
      </c>
      <c r="H5362" s="24">
        <v>3507.97</v>
      </c>
      <c r="I5362" s="26">
        <v>0.129</v>
      </c>
      <c r="J5362" s="25" t="b">
        <v>0</v>
      </c>
    </row>
    <row r="5363" spans="1:10" x14ac:dyDescent="0.25">
      <c r="A5363" s="23">
        <v>45092</v>
      </c>
      <c r="B5363" s="24">
        <v>1842191</v>
      </c>
      <c r="C5363" s="25" t="s">
        <v>3943</v>
      </c>
      <c r="D5363" s="24">
        <v>8100</v>
      </c>
      <c r="E5363" s="24">
        <v>1312.2</v>
      </c>
      <c r="F5363" s="26">
        <v>0.16200000000000001</v>
      </c>
      <c r="G5363" s="25" t="s">
        <v>1484</v>
      </c>
      <c r="H5363" s="24">
        <v>427.24</v>
      </c>
      <c r="I5363" s="26">
        <v>0.40200000000000002</v>
      </c>
      <c r="J5363" s="25" t="b">
        <v>1</v>
      </c>
    </row>
    <row r="5364" spans="1:10" x14ac:dyDescent="0.25">
      <c r="A5364" s="23">
        <v>45229</v>
      </c>
      <c r="B5364" s="24">
        <v>1848911</v>
      </c>
      <c r="C5364" s="25" t="s">
        <v>2133</v>
      </c>
      <c r="D5364" s="24">
        <v>4014</v>
      </c>
      <c r="E5364" s="24">
        <v>650.28</v>
      </c>
      <c r="F5364" s="26">
        <v>0.16200000000000001</v>
      </c>
      <c r="G5364" s="25" t="s">
        <v>1484</v>
      </c>
      <c r="H5364" s="24">
        <v>0</v>
      </c>
      <c r="I5364" s="26">
        <v>0</v>
      </c>
      <c r="J5364" s="25" t="b">
        <v>0</v>
      </c>
    </row>
    <row r="5365" spans="1:10" x14ac:dyDescent="0.25">
      <c r="A5365" s="23">
        <v>45069</v>
      </c>
      <c r="B5365" s="24">
        <v>1840963</v>
      </c>
      <c r="C5365" s="25" t="s">
        <v>652</v>
      </c>
      <c r="D5365" s="24">
        <v>5810</v>
      </c>
      <c r="E5365" s="24">
        <v>941.22</v>
      </c>
      <c r="F5365" s="26">
        <v>0.16200000000000001</v>
      </c>
      <c r="G5365" s="25" t="s">
        <v>1484</v>
      </c>
      <c r="H5365" s="24">
        <v>999.58</v>
      </c>
      <c r="I5365" s="26">
        <v>0.22</v>
      </c>
      <c r="J5365" s="25" t="b">
        <v>1</v>
      </c>
    </row>
    <row r="5366" spans="1:10" x14ac:dyDescent="0.25">
      <c r="A5366" s="23">
        <v>45198</v>
      </c>
      <c r="B5366" s="24">
        <v>1847456</v>
      </c>
      <c r="C5366" s="25" t="s">
        <v>3944</v>
      </c>
      <c r="D5366" s="24">
        <v>31848</v>
      </c>
      <c r="E5366" s="24">
        <v>5168.7</v>
      </c>
      <c r="F5366" s="26">
        <v>0.16200000000000001</v>
      </c>
      <c r="G5366" s="25" t="s">
        <v>1484</v>
      </c>
      <c r="H5366" s="24">
        <v>6068.27</v>
      </c>
      <c r="I5366" s="26">
        <v>0.36799999999999999</v>
      </c>
      <c r="J5366" s="25" t="b">
        <v>1</v>
      </c>
    </row>
    <row r="5367" spans="1:10" x14ac:dyDescent="0.25">
      <c r="A5367" s="23">
        <v>45048</v>
      </c>
      <c r="B5367" s="24">
        <v>1839977</v>
      </c>
      <c r="C5367" s="25" t="s">
        <v>3945</v>
      </c>
      <c r="D5367" s="24">
        <v>1219</v>
      </c>
      <c r="E5367" s="24">
        <v>197.48</v>
      </c>
      <c r="F5367" s="26">
        <v>0.16200000000000001</v>
      </c>
      <c r="G5367" s="25" t="s">
        <v>1484</v>
      </c>
      <c r="H5367" s="24">
        <v>5.6</v>
      </c>
      <c r="I5367" s="26">
        <v>2.1429999999999998</v>
      </c>
      <c r="J5367" s="25" t="b">
        <v>1</v>
      </c>
    </row>
    <row r="5368" spans="1:10" x14ac:dyDescent="0.25">
      <c r="A5368" s="23">
        <v>45068</v>
      </c>
      <c r="B5368" s="24">
        <v>1840945</v>
      </c>
      <c r="C5368" s="25" t="s">
        <v>3946</v>
      </c>
      <c r="D5368" s="24">
        <v>1425</v>
      </c>
      <c r="E5368" s="24">
        <v>231.2</v>
      </c>
      <c r="F5368" s="26">
        <v>0.16200000000000001</v>
      </c>
      <c r="G5368" s="25" t="s">
        <v>1484</v>
      </c>
      <c r="H5368" s="24">
        <v>0</v>
      </c>
      <c r="I5368" s="26">
        <v>0</v>
      </c>
      <c r="J5368" s="25" t="b">
        <v>0</v>
      </c>
    </row>
    <row r="5369" spans="1:10" x14ac:dyDescent="0.25">
      <c r="A5369" s="23">
        <v>44971</v>
      </c>
      <c r="B5369" s="24">
        <v>1835881</v>
      </c>
      <c r="C5369" s="25" t="s">
        <v>3947</v>
      </c>
      <c r="D5369" s="24">
        <v>3576</v>
      </c>
      <c r="E5369" s="24">
        <v>579.30999999999995</v>
      </c>
      <c r="F5369" s="26">
        <v>0.16200000000000001</v>
      </c>
      <c r="G5369" s="25" t="s">
        <v>1484</v>
      </c>
      <c r="H5369" s="24">
        <v>18646.27</v>
      </c>
      <c r="I5369" s="26">
        <v>0.13100000000000001</v>
      </c>
      <c r="J5369" s="25" t="b">
        <v>0</v>
      </c>
    </row>
    <row r="5370" spans="1:10" x14ac:dyDescent="0.25">
      <c r="A5370" s="23">
        <v>44993</v>
      </c>
      <c r="B5370" s="24">
        <v>1836942</v>
      </c>
      <c r="C5370" s="25" t="s">
        <v>3371</v>
      </c>
      <c r="D5370" s="24">
        <v>473.16</v>
      </c>
      <c r="E5370" s="24">
        <v>76.650000000000006</v>
      </c>
      <c r="F5370" s="26">
        <v>0.16200000000000001</v>
      </c>
      <c r="G5370" s="25" t="s">
        <v>1484</v>
      </c>
      <c r="H5370" s="24">
        <v>57836.05</v>
      </c>
      <c r="I5370" s="26">
        <v>6.8000000000000005E-2</v>
      </c>
      <c r="J5370" s="25" t="b">
        <v>0</v>
      </c>
    </row>
    <row r="5371" spans="1:10" x14ac:dyDescent="0.25">
      <c r="A5371" s="23">
        <v>45035</v>
      </c>
      <c r="B5371" s="24">
        <v>1839199</v>
      </c>
      <c r="C5371" s="25" t="s">
        <v>1241</v>
      </c>
      <c r="D5371" s="24">
        <v>1368</v>
      </c>
      <c r="E5371" s="24">
        <v>221.62</v>
      </c>
      <c r="F5371" s="26">
        <v>0.16200000000000001</v>
      </c>
      <c r="G5371" s="25" t="s">
        <v>1484</v>
      </c>
      <c r="H5371" s="24">
        <v>6787.8</v>
      </c>
      <c r="I5371" s="26">
        <v>0.193</v>
      </c>
      <c r="J5371" s="25" t="b">
        <v>1</v>
      </c>
    </row>
    <row r="5372" spans="1:10" x14ac:dyDescent="0.25">
      <c r="A5372" s="23">
        <v>45142</v>
      </c>
      <c r="B5372" s="24">
        <v>1844496</v>
      </c>
      <c r="C5372" s="25" t="s">
        <v>3948</v>
      </c>
      <c r="D5372" s="24">
        <v>15509</v>
      </c>
      <c r="E5372" s="24">
        <v>2512.4899999999998</v>
      </c>
      <c r="F5372" s="26">
        <v>0.16200000000000001</v>
      </c>
      <c r="G5372" s="25" t="s">
        <v>1484</v>
      </c>
      <c r="H5372" s="24">
        <v>175.33</v>
      </c>
      <c r="I5372" s="26">
        <v>5.2910000000000004</v>
      </c>
      <c r="J5372" s="25" t="b">
        <v>1</v>
      </c>
    </row>
    <row r="5373" spans="1:10" x14ac:dyDescent="0.25">
      <c r="A5373" s="23">
        <v>45114</v>
      </c>
      <c r="B5373" s="24">
        <v>1843077</v>
      </c>
      <c r="C5373" s="25" t="s">
        <v>3949</v>
      </c>
      <c r="D5373" s="24">
        <v>7109</v>
      </c>
      <c r="E5373" s="24">
        <v>1148.4100000000001</v>
      </c>
      <c r="F5373" s="26">
        <v>0.16200000000000001</v>
      </c>
      <c r="G5373" s="25" t="s">
        <v>1484</v>
      </c>
      <c r="H5373" s="24">
        <v>697.82</v>
      </c>
      <c r="I5373" s="26">
        <v>0.22</v>
      </c>
      <c r="J5373" s="25" t="b">
        <v>1</v>
      </c>
    </row>
    <row r="5374" spans="1:10" x14ac:dyDescent="0.25">
      <c r="A5374" s="23">
        <v>45043</v>
      </c>
      <c r="B5374" s="24">
        <v>1839685</v>
      </c>
      <c r="C5374" s="25" t="s">
        <v>3599</v>
      </c>
      <c r="D5374" s="24">
        <v>5422</v>
      </c>
      <c r="E5374" s="24">
        <v>878.36</v>
      </c>
      <c r="F5374" s="26">
        <v>0.16200000000000001</v>
      </c>
      <c r="G5374" s="25" t="s">
        <v>1484</v>
      </c>
      <c r="H5374" s="24">
        <v>4734.2700000000004</v>
      </c>
      <c r="I5374" s="26">
        <v>0.12</v>
      </c>
      <c r="J5374" s="25" t="b">
        <v>0</v>
      </c>
    </row>
    <row r="5375" spans="1:10" x14ac:dyDescent="0.25">
      <c r="A5375" s="23">
        <v>45072</v>
      </c>
      <c r="B5375" s="24">
        <v>1841242</v>
      </c>
      <c r="C5375" s="25" t="s">
        <v>1636</v>
      </c>
      <c r="D5375" s="24">
        <v>216403.34</v>
      </c>
      <c r="E5375" s="24">
        <v>35057.339999999997</v>
      </c>
      <c r="F5375" s="26">
        <v>0.16200000000000001</v>
      </c>
      <c r="G5375" s="25" t="s">
        <v>1484</v>
      </c>
      <c r="H5375" s="24">
        <v>783.01</v>
      </c>
      <c r="I5375" s="26">
        <v>0.26200000000000001</v>
      </c>
      <c r="J5375" s="25" t="b">
        <v>1</v>
      </c>
    </row>
    <row r="5376" spans="1:10" x14ac:dyDescent="0.25">
      <c r="A5376" s="23">
        <v>45083</v>
      </c>
      <c r="B5376" s="24">
        <v>1841696</v>
      </c>
      <c r="C5376" s="25" t="s">
        <v>3950</v>
      </c>
      <c r="D5376" s="24">
        <v>13080</v>
      </c>
      <c r="E5376" s="24">
        <v>2118.96</v>
      </c>
      <c r="F5376" s="26">
        <v>0.16200000000000001</v>
      </c>
      <c r="G5376" s="25" t="s">
        <v>1484</v>
      </c>
      <c r="H5376" s="24">
        <v>16720</v>
      </c>
      <c r="I5376" s="26">
        <v>0.372</v>
      </c>
      <c r="J5376" s="25" t="b">
        <v>1</v>
      </c>
    </row>
    <row r="5377" spans="1:10" x14ac:dyDescent="0.25">
      <c r="A5377" s="23">
        <v>45072</v>
      </c>
      <c r="B5377" s="24">
        <v>1841185</v>
      </c>
      <c r="C5377" s="25" t="s">
        <v>3951</v>
      </c>
      <c r="D5377" s="24">
        <v>7011</v>
      </c>
      <c r="E5377" s="24">
        <v>1135.57</v>
      </c>
      <c r="F5377" s="26">
        <v>0.16200000000000001</v>
      </c>
      <c r="G5377" s="25" t="s">
        <v>1484</v>
      </c>
      <c r="H5377" s="24">
        <v>1251.23</v>
      </c>
      <c r="I5377" s="26">
        <v>0.22600000000000001</v>
      </c>
      <c r="J5377" s="25" t="b">
        <v>1</v>
      </c>
    </row>
    <row r="5378" spans="1:10" x14ac:dyDescent="0.25">
      <c r="A5378" s="23">
        <v>45169</v>
      </c>
      <c r="B5378" s="24">
        <v>1845968</v>
      </c>
      <c r="C5378" s="25" t="s">
        <v>3952</v>
      </c>
      <c r="D5378" s="24">
        <v>5274</v>
      </c>
      <c r="E5378" s="24">
        <v>854.83</v>
      </c>
      <c r="F5378" s="26">
        <v>0.16200000000000001</v>
      </c>
      <c r="G5378" s="25" t="s">
        <v>1484</v>
      </c>
      <c r="H5378" s="24">
        <v>1612.12</v>
      </c>
      <c r="I5378" s="26">
        <v>0.22</v>
      </c>
      <c r="J5378" s="25" t="b">
        <v>1</v>
      </c>
    </row>
    <row r="5379" spans="1:10" x14ac:dyDescent="0.25">
      <c r="A5379" s="23">
        <v>45068</v>
      </c>
      <c r="B5379" s="24">
        <v>1840918</v>
      </c>
      <c r="C5379" s="25" t="s">
        <v>2327</v>
      </c>
      <c r="D5379" s="24">
        <v>1900</v>
      </c>
      <c r="E5379" s="24">
        <v>307.8</v>
      </c>
      <c r="F5379" s="26">
        <v>0.16200000000000001</v>
      </c>
      <c r="G5379" s="25" t="s">
        <v>1484</v>
      </c>
      <c r="H5379" s="24">
        <v>1111.28</v>
      </c>
      <c r="I5379" s="26">
        <v>0.23899999999999999</v>
      </c>
      <c r="J5379" s="25" t="b">
        <v>1</v>
      </c>
    </row>
    <row r="5380" spans="1:10" x14ac:dyDescent="0.25">
      <c r="A5380" s="23">
        <v>45195</v>
      </c>
      <c r="B5380" s="24">
        <v>1847270</v>
      </c>
      <c r="C5380" s="25" t="s">
        <v>3953</v>
      </c>
      <c r="D5380" s="24">
        <v>5422</v>
      </c>
      <c r="E5380" s="24">
        <v>878.38</v>
      </c>
      <c r="F5380" s="26">
        <v>0.16200000000000001</v>
      </c>
      <c r="G5380" s="25" t="s">
        <v>1484</v>
      </c>
      <c r="H5380" s="24">
        <v>143.94</v>
      </c>
      <c r="I5380" s="26">
        <v>0.38900000000000001</v>
      </c>
      <c r="J5380" s="25" t="b">
        <v>1</v>
      </c>
    </row>
    <row r="5381" spans="1:10" x14ac:dyDescent="0.25">
      <c r="A5381" s="23">
        <v>45153</v>
      </c>
      <c r="B5381" s="24">
        <v>1844984</v>
      </c>
      <c r="C5381" s="25" t="s">
        <v>3954</v>
      </c>
      <c r="D5381" s="24">
        <v>2100</v>
      </c>
      <c r="E5381" s="24">
        <v>340.2</v>
      </c>
      <c r="F5381" s="26">
        <v>0.16200000000000001</v>
      </c>
      <c r="G5381" s="25" t="s">
        <v>1484</v>
      </c>
      <c r="H5381" s="24">
        <v>898.55</v>
      </c>
      <c r="I5381" s="26">
        <v>0.22800000000000001</v>
      </c>
      <c r="J5381" s="25" t="b">
        <v>1</v>
      </c>
    </row>
    <row r="5382" spans="1:10" x14ac:dyDescent="0.25">
      <c r="A5382" s="23">
        <v>45070</v>
      </c>
      <c r="B5382" s="24">
        <v>1841032</v>
      </c>
      <c r="C5382" s="25" t="s">
        <v>3955</v>
      </c>
      <c r="D5382" s="24">
        <v>7158</v>
      </c>
      <c r="E5382" s="24">
        <v>1159.5999999999999</v>
      </c>
      <c r="F5382" s="26">
        <v>0.16200000000000001</v>
      </c>
      <c r="G5382" s="25" t="s">
        <v>1484</v>
      </c>
      <c r="H5382" s="24">
        <v>1992.6</v>
      </c>
      <c r="I5382" s="26">
        <v>0.22</v>
      </c>
      <c r="J5382" s="25" t="b">
        <v>1</v>
      </c>
    </row>
    <row r="5383" spans="1:10" x14ac:dyDescent="0.25">
      <c r="A5383" s="23">
        <v>45226</v>
      </c>
      <c r="B5383" s="24">
        <v>1848870</v>
      </c>
      <c r="C5383" s="25" t="s">
        <v>3956</v>
      </c>
      <c r="D5383" s="24">
        <v>2711</v>
      </c>
      <c r="E5383" s="24">
        <v>439.18</v>
      </c>
      <c r="F5383" s="26">
        <v>0.16200000000000001</v>
      </c>
      <c r="G5383" s="25" t="s">
        <v>1484</v>
      </c>
      <c r="H5383" s="24">
        <v>19241.5</v>
      </c>
      <c r="I5383" s="26">
        <v>0.189</v>
      </c>
      <c r="J5383" s="25" t="b">
        <v>1</v>
      </c>
    </row>
    <row r="5384" spans="1:10" x14ac:dyDescent="0.25">
      <c r="A5384" s="23">
        <v>44980</v>
      </c>
      <c r="B5384" s="24">
        <v>1836364</v>
      </c>
      <c r="C5384" s="25" t="s">
        <v>3957</v>
      </c>
      <c r="D5384" s="24">
        <v>1427</v>
      </c>
      <c r="E5384" s="24">
        <v>231.17</v>
      </c>
      <c r="F5384" s="26">
        <v>0.16200000000000001</v>
      </c>
      <c r="G5384" s="25" t="s">
        <v>1484</v>
      </c>
      <c r="H5384" s="24">
        <v>473</v>
      </c>
      <c r="I5384" s="26">
        <v>0.28100000000000003</v>
      </c>
      <c r="J5384" s="25" t="b">
        <v>1</v>
      </c>
    </row>
    <row r="5385" spans="1:10" x14ac:dyDescent="0.25">
      <c r="A5385" s="23">
        <v>44936</v>
      </c>
      <c r="B5385" s="24">
        <v>1834318</v>
      </c>
      <c r="C5385" s="25" t="s">
        <v>3958</v>
      </c>
      <c r="D5385" s="24">
        <v>355</v>
      </c>
      <c r="E5385" s="24">
        <v>57.51</v>
      </c>
      <c r="F5385" s="26">
        <v>0.16200000000000001</v>
      </c>
      <c r="G5385" s="25" t="s">
        <v>1484</v>
      </c>
      <c r="H5385" s="24">
        <v>318.16000000000003</v>
      </c>
      <c r="I5385" s="26">
        <v>0.22</v>
      </c>
      <c r="J5385" s="25" t="b">
        <v>1</v>
      </c>
    </row>
    <row r="5386" spans="1:10" x14ac:dyDescent="0.25">
      <c r="A5386" s="23">
        <v>45008</v>
      </c>
      <c r="B5386" s="24">
        <v>1837857</v>
      </c>
      <c r="C5386" s="25" t="s">
        <v>3959</v>
      </c>
      <c r="D5386" s="24">
        <v>1554</v>
      </c>
      <c r="E5386" s="24">
        <v>251.75</v>
      </c>
      <c r="F5386" s="26">
        <v>0.16200000000000001</v>
      </c>
      <c r="G5386" s="25" t="s">
        <v>1484</v>
      </c>
      <c r="H5386" s="24">
        <v>353.42</v>
      </c>
      <c r="I5386" s="26">
        <v>0.22</v>
      </c>
      <c r="J5386" s="25" t="b">
        <v>1</v>
      </c>
    </row>
    <row r="5387" spans="1:10" x14ac:dyDescent="0.25">
      <c r="A5387" s="23">
        <v>45100</v>
      </c>
      <c r="B5387" s="24">
        <v>1842479</v>
      </c>
      <c r="C5387" s="25" t="s">
        <v>3960</v>
      </c>
      <c r="D5387" s="24">
        <v>7706</v>
      </c>
      <c r="E5387" s="24">
        <v>1248.67</v>
      </c>
      <c r="F5387" s="26">
        <v>0.16200000000000001</v>
      </c>
      <c r="G5387" s="25" t="s">
        <v>1484</v>
      </c>
      <c r="H5387" s="24">
        <v>1.1399999999999999</v>
      </c>
      <c r="I5387" s="26">
        <v>13.737</v>
      </c>
      <c r="J5387" s="25" t="b">
        <v>1</v>
      </c>
    </row>
    <row r="5388" spans="1:10" x14ac:dyDescent="0.25">
      <c r="A5388" s="23">
        <v>45187</v>
      </c>
      <c r="B5388" s="24">
        <v>1846807</v>
      </c>
      <c r="C5388" s="25" t="s">
        <v>3961</v>
      </c>
      <c r="D5388" s="24">
        <v>2948</v>
      </c>
      <c r="E5388" s="24">
        <v>477.58</v>
      </c>
      <c r="F5388" s="26">
        <v>0.16200000000000001</v>
      </c>
      <c r="G5388" s="25" t="s">
        <v>1484</v>
      </c>
      <c r="H5388" s="24">
        <v>0</v>
      </c>
      <c r="I5388" s="26">
        <v>0</v>
      </c>
      <c r="J5388" s="25" t="b">
        <v>0</v>
      </c>
    </row>
    <row r="5389" spans="1:10" x14ac:dyDescent="0.25">
      <c r="A5389" s="23">
        <v>45153</v>
      </c>
      <c r="B5389" s="24">
        <v>1845003</v>
      </c>
      <c r="C5389" s="25" t="s">
        <v>3962</v>
      </c>
      <c r="D5389" s="24">
        <v>3923</v>
      </c>
      <c r="E5389" s="24">
        <v>635.53</v>
      </c>
      <c r="F5389" s="26">
        <v>0.16200000000000001</v>
      </c>
      <c r="G5389" s="25" t="s">
        <v>1484</v>
      </c>
      <c r="H5389" s="24">
        <v>0</v>
      </c>
      <c r="I5389" s="26">
        <v>0</v>
      </c>
      <c r="J5389" s="25" t="b">
        <v>0</v>
      </c>
    </row>
    <row r="5390" spans="1:10" x14ac:dyDescent="0.25">
      <c r="A5390" s="23">
        <v>44958</v>
      </c>
      <c r="B5390" s="24">
        <v>1835303</v>
      </c>
      <c r="C5390" s="25" t="s">
        <v>3963</v>
      </c>
      <c r="D5390" s="24">
        <v>1190</v>
      </c>
      <c r="E5390" s="24">
        <v>192.78</v>
      </c>
      <c r="F5390" s="26">
        <v>0.16200000000000001</v>
      </c>
      <c r="G5390" s="25" t="s">
        <v>1484</v>
      </c>
      <c r="H5390" s="24">
        <v>451.62</v>
      </c>
      <c r="I5390" s="26">
        <v>0.77600000000000002</v>
      </c>
      <c r="J5390" s="25" t="b">
        <v>1</v>
      </c>
    </row>
    <row r="5391" spans="1:10" x14ac:dyDescent="0.25">
      <c r="A5391" s="23">
        <v>45050</v>
      </c>
      <c r="B5391" s="24">
        <v>1840058</v>
      </c>
      <c r="C5391" s="25" t="s">
        <v>3964</v>
      </c>
      <c r="D5391" s="24">
        <v>2380</v>
      </c>
      <c r="E5391" s="24">
        <v>385.56</v>
      </c>
      <c r="F5391" s="26">
        <v>0.16200000000000001</v>
      </c>
      <c r="G5391" s="25" t="s">
        <v>1484</v>
      </c>
      <c r="H5391" s="24">
        <v>47300.42</v>
      </c>
      <c r="I5391" s="26">
        <v>2.9000000000000001E-2</v>
      </c>
      <c r="J5391" s="25" t="b">
        <v>0</v>
      </c>
    </row>
    <row r="5392" spans="1:10" x14ac:dyDescent="0.25">
      <c r="A5392" s="23">
        <v>45212</v>
      </c>
      <c r="B5392" s="24">
        <v>1848141</v>
      </c>
      <c r="C5392" s="25" t="s">
        <v>3965</v>
      </c>
      <c r="D5392" s="24">
        <v>1190</v>
      </c>
      <c r="E5392" s="24">
        <v>192.78</v>
      </c>
      <c r="F5392" s="26">
        <v>0.16200000000000001</v>
      </c>
      <c r="G5392" s="25" t="s">
        <v>1484</v>
      </c>
      <c r="H5392" s="24">
        <v>0</v>
      </c>
      <c r="I5392" s="26">
        <v>0</v>
      </c>
      <c r="J5392" s="25" t="b">
        <v>0</v>
      </c>
    </row>
    <row r="5393" spans="1:10" x14ac:dyDescent="0.25">
      <c r="A5393" s="23">
        <v>45225</v>
      </c>
      <c r="B5393" s="24">
        <v>1848789</v>
      </c>
      <c r="C5393" s="25" t="s">
        <v>3966</v>
      </c>
      <c r="D5393" s="24">
        <v>2339</v>
      </c>
      <c r="E5393" s="24">
        <v>378.92</v>
      </c>
      <c r="F5393" s="26">
        <v>0.16200000000000001</v>
      </c>
      <c r="G5393" s="25" t="s">
        <v>1484</v>
      </c>
      <c r="H5393" s="24">
        <v>3848.38</v>
      </c>
      <c r="I5393" s="26">
        <v>0.23400000000000001</v>
      </c>
      <c r="J5393" s="25" t="b">
        <v>1</v>
      </c>
    </row>
    <row r="5394" spans="1:10" x14ac:dyDescent="0.25">
      <c r="A5394" s="23">
        <v>45184</v>
      </c>
      <c r="B5394" s="24">
        <v>1846764</v>
      </c>
      <c r="C5394" s="25" t="s">
        <v>2034</v>
      </c>
      <c r="D5394" s="24">
        <v>1511.11</v>
      </c>
      <c r="E5394" s="24">
        <v>244.8</v>
      </c>
      <c r="F5394" s="26">
        <v>0.16200000000000001</v>
      </c>
      <c r="G5394" s="25" t="s">
        <v>1484</v>
      </c>
      <c r="H5394" s="24">
        <v>1576.11</v>
      </c>
      <c r="I5394" s="26">
        <v>0.20399999999999999</v>
      </c>
      <c r="J5394" s="25" t="b">
        <v>1</v>
      </c>
    </row>
    <row r="5395" spans="1:10" x14ac:dyDescent="0.25">
      <c r="A5395" s="23">
        <v>44929</v>
      </c>
      <c r="B5395" s="24">
        <v>1833987</v>
      </c>
      <c r="C5395" s="25" t="s">
        <v>3967</v>
      </c>
      <c r="D5395" s="24">
        <v>11905</v>
      </c>
      <c r="E5395" s="24">
        <v>1928.61</v>
      </c>
      <c r="F5395" s="26">
        <v>0.16200000000000001</v>
      </c>
      <c r="G5395" s="25" t="s">
        <v>1484</v>
      </c>
      <c r="H5395" s="24">
        <v>513.11</v>
      </c>
      <c r="I5395" s="26">
        <v>0.22</v>
      </c>
      <c r="J5395" s="25" t="b">
        <v>1</v>
      </c>
    </row>
    <row r="5396" spans="1:10" x14ac:dyDescent="0.25">
      <c r="A5396" s="23">
        <v>45239</v>
      </c>
      <c r="B5396" s="24">
        <v>1849411</v>
      </c>
      <c r="C5396" s="25" t="s">
        <v>3968</v>
      </c>
      <c r="D5396" s="24">
        <v>851</v>
      </c>
      <c r="E5396" s="24">
        <v>137.86000000000001</v>
      </c>
      <c r="F5396" s="26">
        <v>0.16200000000000001</v>
      </c>
      <c r="G5396" s="25" t="s">
        <v>1484</v>
      </c>
      <c r="H5396" s="24">
        <v>1027.46</v>
      </c>
      <c r="I5396" s="26">
        <v>0.22</v>
      </c>
      <c r="J5396" s="25" t="b">
        <v>1</v>
      </c>
    </row>
    <row r="5397" spans="1:10" x14ac:dyDescent="0.25">
      <c r="A5397" s="23">
        <v>45189</v>
      </c>
      <c r="B5397" s="24">
        <v>1846959</v>
      </c>
      <c r="C5397" s="25" t="s">
        <v>3969</v>
      </c>
      <c r="D5397" s="24">
        <v>1463</v>
      </c>
      <c r="E5397" s="24">
        <v>237.01</v>
      </c>
      <c r="F5397" s="26">
        <v>0.16200000000000001</v>
      </c>
      <c r="G5397" s="25" t="s">
        <v>1484</v>
      </c>
      <c r="H5397" s="24">
        <v>576.52</v>
      </c>
      <c r="I5397" s="26">
        <v>0.53</v>
      </c>
      <c r="J5397" s="25" t="b">
        <v>1</v>
      </c>
    </row>
    <row r="5398" spans="1:10" x14ac:dyDescent="0.25">
      <c r="A5398" s="23">
        <v>45181</v>
      </c>
      <c r="B5398" s="24">
        <v>1846474</v>
      </c>
      <c r="C5398" s="25" t="s">
        <v>3970</v>
      </c>
      <c r="D5398" s="24">
        <v>7158</v>
      </c>
      <c r="E5398" s="24">
        <v>1159.5999999999999</v>
      </c>
      <c r="F5398" s="26">
        <v>0.16200000000000001</v>
      </c>
      <c r="G5398" s="25" t="s">
        <v>1484</v>
      </c>
      <c r="H5398" s="24">
        <v>17527.5</v>
      </c>
      <c r="I5398" s="26">
        <v>0.22</v>
      </c>
      <c r="J5398" s="25" t="b">
        <v>1</v>
      </c>
    </row>
    <row r="5399" spans="1:10" x14ac:dyDescent="0.25">
      <c r="A5399" s="23">
        <v>45246</v>
      </c>
      <c r="B5399" s="24">
        <v>1849680</v>
      </c>
      <c r="C5399" s="25" t="s">
        <v>3971</v>
      </c>
      <c r="D5399" s="24">
        <v>9453</v>
      </c>
      <c r="E5399" s="24">
        <v>1532.77</v>
      </c>
      <c r="F5399" s="26">
        <v>0.16200000000000001</v>
      </c>
      <c r="G5399" s="25" t="s">
        <v>1484</v>
      </c>
      <c r="H5399" s="24">
        <v>7447.6</v>
      </c>
      <c r="I5399" s="26">
        <v>0.35699999999999998</v>
      </c>
      <c r="J5399" s="25" t="b">
        <v>1</v>
      </c>
    </row>
    <row r="5400" spans="1:10" x14ac:dyDescent="0.25">
      <c r="A5400" s="23">
        <v>45023</v>
      </c>
      <c r="B5400" s="24">
        <v>1838653</v>
      </c>
      <c r="C5400" s="25" t="s">
        <v>3972</v>
      </c>
      <c r="D5400" s="24">
        <v>4154</v>
      </c>
      <c r="E5400" s="24">
        <v>672.95</v>
      </c>
      <c r="F5400" s="26">
        <v>0.16200000000000001</v>
      </c>
      <c r="G5400" s="25" t="s">
        <v>1484</v>
      </c>
      <c r="H5400" s="24">
        <v>711.1</v>
      </c>
      <c r="I5400" s="26">
        <v>0.19700000000000001</v>
      </c>
      <c r="J5400" s="25" t="b">
        <v>1</v>
      </c>
    </row>
    <row r="5401" spans="1:10" x14ac:dyDescent="0.25">
      <c r="A5401" s="23">
        <v>45007</v>
      </c>
      <c r="B5401" s="24">
        <v>1837831</v>
      </c>
      <c r="C5401" s="25" t="s">
        <v>3973</v>
      </c>
      <c r="D5401" s="24">
        <v>1214</v>
      </c>
      <c r="E5401" s="24">
        <v>196.67</v>
      </c>
      <c r="F5401" s="26">
        <v>0.16200000000000001</v>
      </c>
      <c r="G5401" s="25" t="s">
        <v>1484</v>
      </c>
      <c r="H5401" s="24">
        <v>13841.2</v>
      </c>
      <c r="I5401" s="26">
        <v>0.214</v>
      </c>
      <c r="J5401" s="25" t="b">
        <v>1</v>
      </c>
    </row>
    <row r="5402" spans="1:10" x14ac:dyDescent="0.25">
      <c r="A5402" s="23">
        <v>45139</v>
      </c>
      <c r="B5402" s="24">
        <v>1844301</v>
      </c>
      <c r="C5402" s="25" t="s">
        <v>3974</v>
      </c>
      <c r="D5402" s="24">
        <v>9258</v>
      </c>
      <c r="E5402" s="24">
        <v>1499.8</v>
      </c>
      <c r="F5402" s="26">
        <v>0.16200000000000001</v>
      </c>
      <c r="G5402" s="25" t="s">
        <v>1484</v>
      </c>
      <c r="H5402" s="24">
        <v>723.87</v>
      </c>
      <c r="I5402" s="26">
        <v>0.23799999999999999</v>
      </c>
      <c r="J5402" s="25" t="b">
        <v>1</v>
      </c>
    </row>
    <row r="5403" spans="1:10" x14ac:dyDescent="0.25">
      <c r="A5403" s="23">
        <v>45063</v>
      </c>
      <c r="B5403" s="24">
        <v>1840708</v>
      </c>
      <c r="C5403" s="25" t="s">
        <v>3975</v>
      </c>
      <c r="D5403" s="24">
        <v>1540</v>
      </c>
      <c r="E5403" s="24">
        <v>249.48</v>
      </c>
      <c r="F5403" s="26">
        <v>0.16200000000000001</v>
      </c>
      <c r="G5403" s="25" t="s">
        <v>1484</v>
      </c>
      <c r="H5403" s="24">
        <v>738.83</v>
      </c>
      <c r="I5403" s="26">
        <v>0.245</v>
      </c>
      <c r="J5403" s="25" t="b">
        <v>1</v>
      </c>
    </row>
    <row r="5404" spans="1:10" x14ac:dyDescent="0.25">
      <c r="A5404" s="23">
        <v>45218</v>
      </c>
      <c r="B5404" s="24">
        <v>1848441</v>
      </c>
      <c r="C5404" s="25" t="s">
        <v>3976</v>
      </c>
      <c r="D5404" s="24">
        <v>3657</v>
      </c>
      <c r="E5404" s="24">
        <v>592.44000000000005</v>
      </c>
      <c r="F5404" s="26">
        <v>0.16200000000000001</v>
      </c>
      <c r="G5404" s="25" t="s">
        <v>1484</v>
      </c>
      <c r="H5404" s="24">
        <v>5997.48</v>
      </c>
      <c r="I5404" s="26">
        <v>0.22</v>
      </c>
      <c r="J5404" s="25" t="b">
        <v>1</v>
      </c>
    </row>
    <row r="5405" spans="1:10" x14ac:dyDescent="0.25">
      <c r="A5405" s="23">
        <v>45281</v>
      </c>
      <c r="B5405" s="24">
        <v>1851013</v>
      </c>
      <c r="C5405" s="25" t="s">
        <v>3977</v>
      </c>
      <c r="D5405" s="24">
        <v>17104</v>
      </c>
      <c r="E5405" s="24">
        <v>2770.85</v>
      </c>
      <c r="F5405" s="26">
        <v>0.16200000000000001</v>
      </c>
      <c r="G5405" s="25" t="s">
        <v>1484</v>
      </c>
      <c r="H5405" s="24">
        <v>58.22</v>
      </c>
      <c r="I5405" s="26">
        <v>0.22</v>
      </c>
      <c r="J5405" s="25" t="b">
        <v>1</v>
      </c>
    </row>
    <row r="5406" spans="1:10" x14ac:dyDescent="0.25">
      <c r="A5406" s="23">
        <v>45083</v>
      </c>
      <c r="B5406" s="24">
        <v>1841689</v>
      </c>
      <c r="C5406" s="25" t="s">
        <v>3978</v>
      </c>
      <c r="D5406" s="24">
        <v>896</v>
      </c>
      <c r="E5406" s="24">
        <v>145.15</v>
      </c>
      <c r="F5406" s="26">
        <v>0.16200000000000001</v>
      </c>
      <c r="G5406" s="25" t="s">
        <v>1484</v>
      </c>
      <c r="H5406" s="24">
        <v>10842.57</v>
      </c>
      <c r="I5406" s="26">
        <v>0.2</v>
      </c>
      <c r="J5406" s="25" t="b">
        <v>1</v>
      </c>
    </row>
    <row r="5407" spans="1:10" x14ac:dyDescent="0.25">
      <c r="A5407" s="23">
        <v>45008</v>
      </c>
      <c r="B5407" s="24">
        <v>1837887</v>
      </c>
      <c r="C5407" s="25" t="s">
        <v>3979</v>
      </c>
      <c r="D5407" s="24">
        <v>9524</v>
      </c>
      <c r="E5407" s="24">
        <v>1542.89</v>
      </c>
      <c r="F5407" s="26">
        <v>0.16200000000000001</v>
      </c>
      <c r="G5407" s="25" t="s">
        <v>1484</v>
      </c>
      <c r="H5407" s="24">
        <v>4182</v>
      </c>
      <c r="I5407" s="26">
        <v>0.22</v>
      </c>
      <c r="J5407" s="25" t="b">
        <v>1</v>
      </c>
    </row>
    <row r="5408" spans="1:10" x14ac:dyDescent="0.25">
      <c r="A5408" s="23">
        <v>45044</v>
      </c>
      <c r="B5408" s="24">
        <v>1839746</v>
      </c>
      <c r="C5408" s="25" t="s">
        <v>3980</v>
      </c>
      <c r="D5408" s="24">
        <v>5965</v>
      </c>
      <c r="E5408" s="24">
        <v>966.5</v>
      </c>
      <c r="F5408" s="26">
        <v>0.16200000000000001</v>
      </c>
      <c r="G5408" s="25" t="s">
        <v>1484</v>
      </c>
      <c r="H5408" s="24">
        <v>0</v>
      </c>
      <c r="I5408" s="26">
        <v>0</v>
      </c>
      <c r="J5408" s="25" t="b">
        <v>0</v>
      </c>
    </row>
    <row r="5409" spans="1:10" x14ac:dyDescent="0.25">
      <c r="A5409" s="23">
        <v>45170</v>
      </c>
      <c r="B5409" s="24">
        <v>1846031</v>
      </c>
      <c r="C5409" s="25" t="s">
        <v>3981</v>
      </c>
      <c r="D5409" s="24">
        <v>1646</v>
      </c>
      <c r="E5409" s="24">
        <v>266.64999999999998</v>
      </c>
      <c r="F5409" s="26">
        <v>0.16200000000000001</v>
      </c>
      <c r="G5409" s="25" t="s">
        <v>1484</v>
      </c>
      <c r="H5409" s="24">
        <v>2355.86</v>
      </c>
      <c r="I5409" s="26">
        <v>0.22</v>
      </c>
      <c r="J5409" s="25" t="b">
        <v>1</v>
      </c>
    </row>
    <row r="5410" spans="1:10" x14ac:dyDescent="0.25">
      <c r="A5410" s="23">
        <v>44951</v>
      </c>
      <c r="B5410" s="24">
        <v>1834915</v>
      </c>
      <c r="C5410" s="25" t="s">
        <v>3982</v>
      </c>
      <c r="D5410" s="24">
        <v>404.9</v>
      </c>
      <c r="E5410" s="24">
        <v>65.59</v>
      </c>
      <c r="F5410" s="26">
        <v>0.16200000000000001</v>
      </c>
      <c r="G5410" s="25" t="s">
        <v>1484</v>
      </c>
      <c r="H5410" s="24">
        <v>7430.59</v>
      </c>
      <c r="I5410" s="26">
        <v>9.1999999999999998E-2</v>
      </c>
      <c r="J5410" s="25" t="b">
        <v>0</v>
      </c>
    </row>
    <row r="5411" spans="1:10" x14ac:dyDescent="0.25">
      <c r="A5411" s="23">
        <v>45278</v>
      </c>
      <c r="B5411" s="24">
        <v>1850863</v>
      </c>
      <c r="C5411" s="25" t="s">
        <v>3983</v>
      </c>
      <c r="D5411" s="24">
        <v>8902</v>
      </c>
      <c r="E5411" s="24">
        <v>1442.84</v>
      </c>
      <c r="F5411" s="26">
        <v>0.16200000000000001</v>
      </c>
      <c r="G5411" s="25" t="s">
        <v>1484</v>
      </c>
      <c r="H5411" s="24">
        <v>112.34</v>
      </c>
      <c r="I5411" s="26">
        <v>0.22</v>
      </c>
      <c r="J5411" s="25" t="b">
        <v>1</v>
      </c>
    </row>
    <row r="5412" spans="1:10" x14ac:dyDescent="0.25">
      <c r="A5412" s="23">
        <v>45062</v>
      </c>
      <c r="B5412" s="24">
        <v>1840642</v>
      </c>
      <c r="C5412" s="25" t="s">
        <v>1349</v>
      </c>
      <c r="D5412" s="24">
        <v>23326</v>
      </c>
      <c r="E5412" s="24">
        <v>3778.81</v>
      </c>
      <c r="F5412" s="26">
        <v>0.16200000000000001</v>
      </c>
      <c r="G5412" s="25" t="s">
        <v>1484</v>
      </c>
      <c r="H5412" s="24">
        <v>13029.8</v>
      </c>
      <c r="I5412" s="26">
        <v>0.22</v>
      </c>
      <c r="J5412" s="25" t="b">
        <v>1</v>
      </c>
    </row>
    <row r="5413" spans="1:10" x14ac:dyDescent="0.25">
      <c r="A5413" s="23">
        <v>45048</v>
      </c>
      <c r="B5413" s="24">
        <v>1839967</v>
      </c>
      <c r="C5413" s="25" t="s">
        <v>3984</v>
      </c>
      <c r="D5413" s="24">
        <v>7615</v>
      </c>
      <c r="E5413" s="24">
        <v>1237.23</v>
      </c>
      <c r="F5413" s="26">
        <v>0.16200000000000001</v>
      </c>
      <c r="G5413" s="25" t="s">
        <v>1484</v>
      </c>
      <c r="H5413" s="24">
        <v>3817.92</v>
      </c>
      <c r="I5413" s="26">
        <v>0.22</v>
      </c>
      <c r="J5413" s="25" t="b">
        <v>1</v>
      </c>
    </row>
    <row r="5414" spans="1:10" x14ac:dyDescent="0.25">
      <c r="A5414" s="23">
        <v>45058</v>
      </c>
      <c r="B5414" s="24">
        <v>1840510</v>
      </c>
      <c r="C5414" s="25" t="s">
        <v>1003</v>
      </c>
      <c r="D5414" s="24">
        <v>2711</v>
      </c>
      <c r="E5414" s="24">
        <v>439.18</v>
      </c>
      <c r="F5414" s="26">
        <v>0.16200000000000001</v>
      </c>
      <c r="G5414" s="25" t="s">
        <v>1484</v>
      </c>
      <c r="H5414" s="24">
        <v>3647.6</v>
      </c>
      <c r="I5414" s="26">
        <v>0.20599999999999999</v>
      </c>
      <c r="J5414" s="25" t="b">
        <v>1</v>
      </c>
    </row>
    <row r="5415" spans="1:10" x14ac:dyDescent="0.25">
      <c r="A5415" s="23">
        <v>45078</v>
      </c>
      <c r="B5415" s="24">
        <v>1841432</v>
      </c>
      <c r="C5415" s="25" t="s">
        <v>1733</v>
      </c>
      <c r="D5415" s="24">
        <v>3000</v>
      </c>
      <c r="E5415" s="24">
        <v>486</v>
      </c>
      <c r="F5415" s="26">
        <v>0.16200000000000001</v>
      </c>
      <c r="G5415" s="25" t="s">
        <v>1484</v>
      </c>
      <c r="H5415" s="24">
        <v>97.58</v>
      </c>
      <c r="I5415" s="26">
        <v>0.16800000000000001</v>
      </c>
      <c r="J5415" s="25" t="b">
        <v>0</v>
      </c>
    </row>
    <row r="5416" spans="1:10" x14ac:dyDescent="0.25">
      <c r="A5416" s="23">
        <v>45156</v>
      </c>
      <c r="B5416" s="24">
        <v>1845214</v>
      </c>
      <c r="C5416" s="25" t="s">
        <v>3985</v>
      </c>
      <c r="D5416" s="24">
        <v>19831</v>
      </c>
      <c r="E5416" s="24">
        <v>3212.62</v>
      </c>
      <c r="F5416" s="26">
        <v>0.16200000000000001</v>
      </c>
      <c r="G5416" s="25" t="s">
        <v>1484</v>
      </c>
      <c r="H5416" s="24">
        <v>921.68</v>
      </c>
      <c r="I5416" s="26">
        <v>0.22</v>
      </c>
      <c r="J5416" s="25" t="b">
        <v>1</v>
      </c>
    </row>
    <row r="5417" spans="1:10" x14ac:dyDescent="0.25">
      <c r="A5417" s="23">
        <v>45009</v>
      </c>
      <c r="B5417" s="24">
        <v>1837955</v>
      </c>
      <c r="C5417" s="25" t="s">
        <v>400</v>
      </c>
      <c r="D5417" s="24">
        <v>31800</v>
      </c>
      <c r="E5417" s="24">
        <v>5144.47</v>
      </c>
      <c r="F5417" s="26">
        <v>0.16200000000000001</v>
      </c>
      <c r="G5417" s="25" t="s">
        <v>1484</v>
      </c>
      <c r="H5417" s="24">
        <v>3366.13</v>
      </c>
      <c r="I5417" s="26">
        <v>0.25900000000000001</v>
      </c>
      <c r="J5417" s="25" t="b">
        <v>1</v>
      </c>
    </row>
    <row r="5418" spans="1:10" x14ac:dyDescent="0.25">
      <c r="A5418" s="23">
        <v>45077</v>
      </c>
      <c r="B5418" s="24">
        <v>1841330</v>
      </c>
      <c r="C5418" s="25" t="s">
        <v>3986</v>
      </c>
      <c r="D5418" s="24">
        <v>4772</v>
      </c>
      <c r="E5418" s="24">
        <v>773.64</v>
      </c>
      <c r="F5418" s="26">
        <v>0.16200000000000001</v>
      </c>
      <c r="G5418" s="25" t="s">
        <v>1484</v>
      </c>
      <c r="H5418" s="24">
        <v>0</v>
      </c>
      <c r="I5418" s="26">
        <v>0</v>
      </c>
      <c r="J5418" s="25" t="b">
        <v>0</v>
      </c>
    </row>
    <row r="5419" spans="1:10" x14ac:dyDescent="0.25">
      <c r="A5419" s="23">
        <v>45069</v>
      </c>
      <c r="B5419" s="24">
        <v>1841026</v>
      </c>
      <c r="C5419" s="25" t="s">
        <v>3987</v>
      </c>
      <c r="D5419" s="24">
        <v>3900</v>
      </c>
      <c r="E5419" s="24">
        <v>631.79999999999995</v>
      </c>
      <c r="F5419" s="26">
        <v>0.16200000000000001</v>
      </c>
      <c r="G5419" s="25" t="s">
        <v>1484</v>
      </c>
      <c r="H5419" s="24">
        <v>797.04</v>
      </c>
      <c r="I5419" s="26">
        <v>0.22</v>
      </c>
      <c r="J5419" s="25" t="b">
        <v>1</v>
      </c>
    </row>
    <row r="5420" spans="1:10" x14ac:dyDescent="0.25">
      <c r="A5420" s="23">
        <v>45138</v>
      </c>
      <c r="B5420" s="24">
        <v>1844260</v>
      </c>
      <c r="C5420" s="25" t="s">
        <v>3988</v>
      </c>
      <c r="D5420" s="24">
        <v>1190</v>
      </c>
      <c r="E5420" s="24">
        <v>192.78</v>
      </c>
      <c r="F5420" s="26">
        <v>0.16200000000000001</v>
      </c>
      <c r="G5420" s="25" t="s">
        <v>1484</v>
      </c>
      <c r="H5420" s="24">
        <v>935.86</v>
      </c>
      <c r="I5420" s="26">
        <v>0.22</v>
      </c>
      <c r="J5420" s="25" t="b">
        <v>1</v>
      </c>
    </row>
    <row r="5421" spans="1:10" x14ac:dyDescent="0.25">
      <c r="A5421" s="23">
        <v>45068</v>
      </c>
      <c r="B5421" s="24">
        <v>1840934</v>
      </c>
      <c r="C5421" s="25" t="s">
        <v>3989</v>
      </c>
      <c r="D5421" s="24">
        <v>7158</v>
      </c>
      <c r="E5421" s="24">
        <v>1159.5999999999999</v>
      </c>
      <c r="F5421" s="26">
        <v>0.16200000000000001</v>
      </c>
      <c r="G5421" s="25" t="s">
        <v>1484</v>
      </c>
      <c r="H5421" s="24">
        <v>0</v>
      </c>
      <c r="I5421" s="26">
        <v>0</v>
      </c>
      <c r="J5421" s="25" t="b">
        <v>0</v>
      </c>
    </row>
    <row r="5422" spans="1:10" x14ac:dyDescent="0.25">
      <c r="A5422" s="23">
        <v>45082</v>
      </c>
      <c r="B5422" s="24">
        <v>1841596</v>
      </c>
      <c r="C5422" s="25" t="s">
        <v>3990</v>
      </c>
      <c r="D5422" s="24">
        <v>2222.92</v>
      </c>
      <c r="E5422" s="24">
        <v>360.11</v>
      </c>
      <c r="F5422" s="26">
        <v>0.16200000000000001</v>
      </c>
      <c r="G5422" s="25" t="s">
        <v>1484</v>
      </c>
      <c r="H5422" s="24">
        <v>7114</v>
      </c>
      <c r="I5422" s="26">
        <v>0.20899999999999999</v>
      </c>
      <c r="J5422" s="25" t="b">
        <v>1</v>
      </c>
    </row>
    <row r="5423" spans="1:10" x14ac:dyDescent="0.25">
      <c r="A5423" s="23">
        <v>45048</v>
      </c>
      <c r="B5423" s="24">
        <v>1839969</v>
      </c>
      <c r="C5423" s="25" t="s">
        <v>3754</v>
      </c>
      <c r="D5423" s="24">
        <v>1766</v>
      </c>
      <c r="E5423" s="24">
        <v>286.08999999999997</v>
      </c>
      <c r="F5423" s="26">
        <v>0.16200000000000001</v>
      </c>
      <c r="G5423" s="25" t="s">
        <v>1484</v>
      </c>
      <c r="H5423" s="24">
        <v>0</v>
      </c>
      <c r="I5423" s="26">
        <v>0</v>
      </c>
      <c r="J5423" s="25" t="b">
        <v>0</v>
      </c>
    </row>
    <row r="5424" spans="1:10" x14ac:dyDescent="0.25">
      <c r="A5424" s="23">
        <v>45064</v>
      </c>
      <c r="B5424" s="24">
        <v>1840745</v>
      </c>
      <c r="C5424" s="25" t="s">
        <v>3991</v>
      </c>
      <c r="D5424" s="24">
        <v>14316</v>
      </c>
      <c r="E5424" s="24">
        <v>2319.19</v>
      </c>
      <c r="F5424" s="26">
        <v>0.16200000000000001</v>
      </c>
      <c r="G5424" s="25" t="s">
        <v>1484</v>
      </c>
      <c r="H5424" s="24">
        <v>10963.05</v>
      </c>
      <c r="I5424" s="26">
        <v>0.21299999999999999</v>
      </c>
      <c r="J5424" s="25" t="b">
        <v>1</v>
      </c>
    </row>
    <row r="5425" spans="1:10" x14ac:dyDescent="0.25">
      <c r="A5425" s="23">
        <v>45182</v>
      </c>
      <c r="B5425" s="24">
        <v>1846596</v>
      </c>
      <c r="C5425" s="25" t="s">
        <v>3992</v>
      </c>
      <c r="D5425" s="24">
        <v>10012.86</v>
      </c>
      <c r="E5425" s="24">
        <v>1622.08</v>
      </c>
      <c r="F5425" s="26">
        <v>0.16200000000000001</v>
      </c>
      <c r="G5425" s="25" t="s">
        <v>1484</v>
      </c>
      <c r="H5425" s="24">
        <v>977.44</v>
      </c>
      <c r="I5425" s="26">
        <v>0.22</v>
      </c>
      <c r="J5425" s="25" t="b">
        <v>1</v>
      </c>
    </row>
    <row r="5426" spans="1:10" x14ac:dyDescent="0.25">
      <c r="A5426" s="23">
        <v>45197</v>
      </c>
      <c r="B5426" s="24">
        <v>1847385</v>
      </c>
      <c r="C5426" s="25" t="s">
        <v>3171</v>
      </c>
      <c r="D5426" s="24">
        <v>3140</v>
      </c>
      <c r="E5426" s="24">
        <v>509.83</v>
      </c>
      <c r="F5426" s="26">
        <v>0.16200000000000001</v>
      </c>
      <c r="G5426" s="25" t="s">
        <v>1484</v>
      </c>
      <c r="H5426" s="24">
        <v>999.58</v>
      </c>
      <c r="I5426" s="26">
        <v>0.22</v>
      </c>
      <c r="J5426" s="25" t="b">
        <v>1</v>
      </c>
    </row>
    <row r="5427" spans="1:10" x14ac:dyDescent="0.25">
      <c r="A5427" s="23">
        <v>45033</v>
      </c>
      <c r="B5427" s="24">
        <v>1839102</v>
      </c>
      <c r="C5427" s="25" t="s">
        <v>1001</v>
      </c>
      <c r="D5427" s="24">
        <v>851</v>
      </c>
      <c r="E5427" s="24">
        <v>137.86000000000001</v>
      </c>
      <c r="F5427" s="26">
        <v>0.16200000000000001</v>
      </c>
      <c r="G5427" s="25" t="s">
        <v>1484</v>
      </c>
      <c r="H5427" s="24">
        <v>496.29</v>
      </c>
      <c r="I5427" s="26">
        <v>0.13300000000000001</v>
      </c>
      <c r="J5427" s="25" t="b">
        <v>0</v>
      </c>
    </row>
    <row r="5428" spans="1:10" x14ac:dyDescent="0.25">
      <c r="A5428" s="23">
        <v>45036</v>
      </c>
      <c r="B5428" s="24">
        <v>1839288</v>
      </c>
      <c r="C5428" s="25" t="s">
        <v>3993</v>
      </c>
      <c r="D5428" s="24">
        <v>362</v>
      </c>
      <c r="E5428" s="24">
        <v>58.64</v>
      </c>
      <c r="F5428" s="26">
        <v>0.16200000000000001</v>
      </c>
      <c r="G5428" s="25" t="s">
        <v>1484</v>
      </c>
      <c r="H5428" s="24">
        <v>1635</v>
      </c>
      <c r="I5428" s="26">
        <v>0.22800000000000001</v>
      </c>
      <c r="J5428" s="25" t="b">
        <v>1</v>
      </c>
    </row>
    <row r="5429" spans="1:10" x14ac:dyDescent="0.25">
      <c r="A5429" s="23">
        <v>45041</v>
      </c>
      <c r="B5429" s="24">
        <v>1839571</v>
      </c>
      <c r="C5429" s="25" t="s">
        <v>460</v>
      </c>
      <c r="D5429" s="24">
        <v>28016</v>
      </c>
      <c r="E5429" s="24">
        <v>4529.83</v>
      </c>
      <c r="F5429" s="26">
        <v>0.16200000000000001</v>
      </c>
      <c r="G5429" s="25" t="s">
        <v>1484</v>
      </c>
      <c r="H5429" s="24">
        <v>2003.26</v>
      </c>
      <c r="I5429" s="26">
        <v>0.22</v>
      </c>
      <c r="J5429" s="25" t="b">
        <v>1</v>
      </c>
    </row>
    <row r="5430" spans="1:10" x14ac:dyDescent="0.25">
      <c r="A5430" s="23">
        <v>44993</v>
      </c>
      <c r="B5430" s="24">
        <v>1836961</v>
      </c>
      <c r="C5430" s="25" t="s">
        <v>3994</v>
      </c>
      <c r="D5430" s="24">
        <v>1671</v>
      </c>
      <c r="E5430" s="24">
        <v>270.7</v>
      </c>
      <c r="F5430" s="26">
        <v>0.16200000000000001</v>
      </c>
      <c r="G5430" s="25" t="s">
        <v>1484</v>
      </c>
      <c r="H5430" s="24">
        <v>57.13</v>
      </c>
      <c r="I5430" s="26">
        <v>0.24299999999999999</v>
      </c>
      <c r="J5430" s="25" t="b">
        <v>1</v>
      </c>
    </row>
    <row r="5431" spans="1:10" x14ac:dyDescent="0.25">
      <c r="A5431" s="23">
        <v>45198</v>
      </c>
      <c r="B5431" s="24">
        <v>1847478</v>
      </c>
      <c r="C5431" s="25" t="s">
        <v>3995</v>
      </c>
      <c r="D5431" s="24">
        <v>396</v>
      </c>
      <c r="E5431" s="24">
        <v>64.16</v>
      </c>
      <c r="F5431" s="26">
        <v>0.16200000000000001</v>
      </c>
      <c r="G5431" s="25" t="s">
        <v>1484</v>
      </c>
      <c r="H5431" s="24">
        <v>39677.9</v>
      </c>
      <c r="I5431" s="26">
        <v>0.317</v>
      </c>
      <c r="J5431" s="25" t="b">
        <v>1</v>
      </c>
    </row>
    <row r="5432" spans="1:10" x14ac:dyDescent="0.25">
      <c r="A5432" s="23">
        <v>45048</v>
      </c>
      <c r="B5432" s="24">
        <v>1839960</v>
      </c>
      <c r="C5432" s="25" t="s">
        <v>3996</v>
      </c>
      <c r="D5432" s="24">
        <v>4080</v>
      </c>
      <c r="E5432" s="24">
        <v>660.96</v>
      </c>
      <c r="F5432" s="26">
        <v>0.16200000000000001</v>
      </c>
      <c r="G5432" s="25" t="s">
        <v>1484</v>
      </c>
      <c r="H5432" s="24">
        <v>8191.55</v>
      </c>
      <c r="I5432" s="26">
        <v>0.13600000000000001</v>
      </c>
      <c r="J5432" s="25" t="b">
        <v>0</v>
      </c>
    </row>
    <row r="5433" spans="1:10" x14ac:dyDescent="0.25">
      <c r="A5433" s="23">
        <v>45043</v>
      </c>
      <c r="B5433" s="24">
        <v>1839695</v>
      </c>
      <c r="C5433" s="25" t="s">
        <v>3997</v>
      </c>
      <c r="D5433" s="24">
        <v>5965</v>
      </c>
      <c r="E5433" s="24">
        <v>966.33</v>
      </c>
      <c r="F5433" s="26">
        <v>0.16200000000000001</v>
      </c>
      <c r="G5433" s="25" t="s">
        <v>1484</v>
      </c>
      <c r="H5433" s="24">
        <v>197.87</v>
      </c>
      <c r="I5433" s="26">
        <v>0.219</v>
      </c>
      <c r="J5433" s="25" t="b">
        <v>1</v>
      </c>
    </row>
    <row r="5434" spans="1:10" x14ac:dyDescent="0.25">
      <c r="A5434" s="23">
        <v>45257</v>
      </c>
      <c r="B5434" s="24">
        <v>1849940</v>
      </c>
      <c r="C5434" s="25" t="s">
        <v>3998</v>
      </c>
      <c r="D5434" s="24">
        <v>1081.52</v>
      </c>
      <c r="E5434" s="24">
        <v>175.21</v>
      </c>
      <c r="F5434" s="26">
        <v>0.16200000000000001</v>
      </c>
      <c r="G5434" s="25" t="s">
        <v>1484</v>
      </c>
      <c r="H5434" s="24">
        <v>1628.52</v>
      </c>
      <c r="I5434" s="26">
        <v>0.22</v>
      </c>
      <c r="J5434" s="25" t="b">
        <v>1</v>
      </c>
    </row>
    <row r="5435" spans="1:10" x14ac:dyDescent="0.25">
      <c r="A5435" s="23">
        <v>45120</v>
      </c>
      <c r="B5435" s="24">
        <v>1843347</v>
      </c>
      <c r="C5435" s="25" t="s">
        <v>795</v>
      </c>
      <c r="D5435" s="24">
        <v>6026.26</v>
      </c>
      <c r="E5435" s="24">
        <v>978.2</v>
      </c>
      <c r="F5435" s="26">
        <v>0.16200000000000001</v>
      </c>
      <c r="G5435" s="25" t="s">
        <v>1484</v>
      </c>
      <c r="H5435" s="24">
        <v>6642</v>
      </c>
      <c r="I5435" s="26">
        <v>0.22</v>
      </c>
      <c r="J5435" s="25" t="b">
        <v>1</v>
      </c>
    </row>
    <row r="5436" spans="1:10" x14ac:dyDescent="0.25">
      <c r="A5436" s="23">
        <v>45007</v>
      </c>
      <c r="B5436" s="24">
        <v>1837830</v>
      </c>
      <c r="C5436" s="25" t="s">
        <v>3973</v>
      </c>
      <c r="D5436" s="24">
        <v>1187</v>
      </c>
      <c r="E5436" s="24">
        <v>192.29</v>
      </c>
      <c r="F5436" s="26">
        <v>0.16200000000000001</v>
      </c>
      <c r="G5436" s="25" t="s">
        <v>1484</v>
      </c>
      <c r="H5436" s="24">
        <v>340.5</v>
      </c>
      <c r="I5436" s="26">
        <v>0.22800000000000001</v>
      </c>
      <c r="J5436" s="25" t="b">
        <v>1</v>
      </c>
    </row>
    <row r="5437" spans="1:10" x14ac:dyDescent="0.25">
      <c r="A5437" s="23">
        <v>45118</v>
      </c>
      <c r="B5437" s="24">
        <v>1843154</v>
      </c>
      <c r="C5437" s="25" t="s">
        <v>1924</v>
      </c>
      <c r="D5437" s="24">
        <v>5180</v>
      </c>
      <c r="E5437" s="24">
        <v>837.2</v>
      </c>
      <c r="F5437" s="26">
        <v>0.16200000000000001</v>
      </c>
      <c r="G5437" s="25" t="s">
        <v>1484</v>
      </c>
      <c r="H5437" s="24">
        <v>2224.66</v>
      </c>
      <c r="I5437" s="26">
        <v>0.22</v>
      </c>
      <c r="J5437" s="25" t="b">
        <v>1</v>
      </c>
    </row>
    <row r="5438" spans="1:10" x14ac:dyDescent="0.25">
      <c r="A5438" s="23">
        <v>45217</v>
      </c>
      <c r="B5438" s="24">
        <v>1848382</v>
      </c>
      <c r="C5438" s="25" t="s">
        <v>3999</v>
      </c>
      <c r="D5438" s="24">
        <v>10804</v>
      </c>
      <c r="E5438" s="24">
        <v>1750.25</v>
      </c>
      <c r="F5438" s="26">
        <v>0.16200000000000001</v>
      </c>
      <c r="G5438" s="25" t="s">
        <v>1484</v>
      </c>
      <c r="H5438" s="24">
        <v>0</v>
      </c>
      <c r="I5438" s="26">
        <v>0</v>
      </c>
      <c r="J5438" s="25" t="b">
        <v>0</v>
      </c>
    </row>
    <row r="5439" spans="1:10" x14ac:dyDescent="0.25">
      <c r="A5439" s="23">
        <v>45230</v>
      </c>
      <c r="B5439" s="24">
        <v>1848978</v>
      </c>
      <c r="C5439" s="25" t="s">
        <v>4000</v>
      </c>
      <c r="D5439" s="24">
        <v>2537</v>
      </c>
      <c r="E5439" s="24">
        <v>410.9</v>
      </c>
      <c r="F5439" s="26">
        <v>0.16200000000000001</v>
      </c>
      <c r="G5439" s="25" t="s">
        <v>1484</v>
      </c>
      <c r="H5439" s="24">
        <v>228.66</v>
      </c>
      <c r="I5439" s="26">
        <v>0.24299999999999999</v>
      </c>
      <c r="J5439" s="25" t="b">
        <v>1</v>
      </c>
    </row>
    <row r="5440" spans="1:10" x14ac:dyDescent="0.25">
      <c r="A5440" s="23">
        <v>45131</v>
      </c>
      <c r="B5440" s="24">
        <v>1843788</v>
      </c>
      <c r="C5440" s="25" t="s">
        <v>2513</v>
      </c>
      <c r="D5440" s="24">
        <v>1081</v>
      </c>
      <c r="E5440" s="24">
        <v>175.12</v>
      </c>
      <c r="F5440" s="26">
        <v>0.16200000000000001</v>
      </c>
      <c r="G5440" s="25" t="s">
        <v>1484</v>
      </c>
      <c r="H5440" s="24">
        <v>0</v>
      </c>
      <c r="I5440" s="26">
        <v>0</v>
      </c>
      <c r="J5440" s="25" t="b">
        <v>0</v>
      </c>
    </row>
    <row r="5441" spans="1:10" x14ac:dyDescent="0.25">
      <c r="A5441" s="23">
        <v>44965</v>
      </c>
      <c r="B5441" s="24">
        <v>1835604</v>
      </c>
      <c r="C5441" s="25" t="s">
        <v>4001</v>
      </c>
      <c r="D5441" s="24">
        <v>1266</v>
      </c>
      <c r="E5441" s="24">
        <v>205.09</v>
      </c>
      <c r="F5441" s="26">
        <v>0.16200000000000001</v>
      </c>
      <c r="G5441" s="25" t="s">
        <v>1484</v>
      </c>
      <c r="H5441" s="24">
        <v>3608</v>
      </c>
      <c r="I5441" s="26">
        <v>0.22</v>
      </c>
      <c r="J5441" s="25" t="b">
        <v>1</v>
      </c>
    </row>
    <row r="5442" spans="1:10" x14ac:dyDescent="0.25">
      <c r="A5442" s="23">
        <v>45195</v>
      </c>
      <c r="B5442" s="24">
        <v>1847260</v>
      </c>
      <c r="C5442" s="25" t="s">
        <v>2075</v>
      </c>
      <c r="D5442" s="24">
        <v>2007</v>
      </c>
      <c r="E5442" s="24">
        <v>325.13</v>
      </c>
      <c r="F5442" s="26">
        <v>0.16200000000000001</v>
      </c>
      <c r="G5442" s="25" t="s">
        <v>1484</v>
      </c>
      <c r="H5442" s="24">
        <v>2747.19</v>
      </c>
      <c r="I5442" s="26">
        <v>0.377</v>
      </c>
      <c r="J5442" s="25" t="b">
        <v>1</v>
      </c>
    </row>
    <row r="5443" spans="1:10" x14ac:dyDescent="0.25">
      <c r="A5443" s="23">
        <v>44999</v>
      </c>
      <c r="B5443" s="24">
        <v>1837432</v>
      </c>
      <c r="C5443" s="25" t="s">
        <v>4002</v>
      </c>
      <c r="D5443" s="24">
        <v>7314</v>
      </c>
      <c r="E5443" s="24">
        <v>1184.8699999999999</v>
      </c>
      <c r="F5443" s="26">
        <v>0.16200000000000001</v>
      </c>
      <c r="G5443" s="25" t="s">
        <v>1484</v>
      </c>
      <c r="H5443" s="24">
        <v>8.3800000000000008</v>
      </c>
      <c r="I5443" s="26">
        <v>1.625</v>
      </c>
      <c r="J5443" s="25" t="b">
        <v>1</v>
      </c>
    </row>
    <row r="5444" spans="1:10" x14ac:dyDescent="0.25">
      <c r="A5444" s="23">
        <v>45062</v>
      </c>
      <c r="B5444" s="24">
        <v>1840663</v>
      </c>
      <c r="C5444" s="25" t="s">
        <v>4003</v>
      </c>
      <c r="D5444" s="24">
        <v>595</v>
      </c>
      <c r="E5444" s="24">
        <v>96.39</v>
      </c>
      <c r="F5444" s="26">
        <v>0.16200000000000001</v>
      </c>
      <c r="G5444" s="25" t="s">
        <v>1484</v>
      </c>
      <c r="H5444" s="24">
        <v>10031</v>
      </c>
      <c r="I5444" s="26">
        <v>0.22</v>
      </c>
      <c r="J5444" s="25" t="b">
        <v>1</v>
      </c>
    </row>
    <row r="5445" spans="1:10" x14ac:dyDescent="0.25">
      <c r="A5445" s="23">
        <v>45047</v>
      </c>
      <c r="B5445" s="24">
        <v>1839876</v>
      </c>
      <c r="C5445" s="25" t="s">
        <v>4004</v>
      </c>
      <c r="D5445" s="24">
        <v>6899.6</v>
      </c>
      <c r="E5445" s="24">
        <v>1120.72</v>
      </c>
      <c r="F5445" s="26">
        <v>0.16200000000000001</v>
      </c>
      <c r="G5445" s="25" t="s">
        <v>1484</v>
      </c>
      <c r="H5445" s="24">
        <v>464</v>
      </c>
      <c r="I5445" s="26">
        <v>0.19600000000000001</v>
      </c>
      <c r="J5445" s="25" t="b">
        <v>1</v>
      </c>
    </row>
    <row r="5446" spans="1:10" x14ac:dyDescent="0.25">
      <c r="A5446" s="23">
        <v>45161</v>
      </c>
      <c r="B5446" s="24">
        <v>1845419</v>
      </c>
      <c r="C5446" s="25" t="s">
        <v>3875</v>
      </c>
      <c r="D5446" s="24">
        <v>8800</v>
      </c>
      <c r="E5446" s="24">
        <v>1425.6</v>
      </c>
      <c r="F5446" s="26">
        <v>0.16200000000000001</v>
      </c>
      <c r="G5446" s="25" t="s">
        <v>1484</v>
      </c>
      <c r="H5446" s="24">
        <v>1217.7</v>
      </c>
      <c r="I5446" s="26">
        <v>0.22</v>
      </c>
      <c r="J5446" s="25" t="b">
        <v>1</v>
      </c>
    </row>
    <row r="5447" spans="1:10" x14ac:dyDescent="0.25">
      <c r="A5447" s="23">
        <v>45131</v>
      </c>
      <c r="B5447" s="24">
        <v>1843880</v>
      </c>
      <c r="C5447" s="25" t="s">
        <v>3899</v>
      </c>
      <c r="D5447" s="24">
        <v>1786</v>
      </c>
      <c r="E5447" s="24">
        <v>289.33</v>
      </c>
      <c r="F5447" s="26">
        <v>0.16200000000000001</v>
      </c>
      <c r="G5447" s="25" t="s">
        <v>1484</v>
      </c>
      <c r="H5447" s="24">
        <v>186.96</v>
      </c>
      <c r="I5447" s="26">
        <v>0.22</v>
      </c>
      <c r="J5447" s="25" t="b">
        <v>1</v>
      </c>
    </row>
    <row r="5448" spans="1:10" x14ac:dyDescent="0.25">
      <c r="A5448" s="23">
        <v>45142</v>
      </c>
      <c r="B5448" s="24">
        <v>1844480</v>
      </c>
      <c r="C5448" s="25" t="s">
        <v>3705</v>
      </c>
      <c r="D5448" s="24">
        <v>1144</v>
      </c>
      <c r="E5448" s="24">
        <v>185.33</v>
      </c>
      <c r="F5448" s="26">
        <v>0.16200000000000001</v>
      </c>
      <c r="G5448" s="25" t="s">
        <v>1484</v>
      </c>
      <c r="H5448" s="24">
        <v>55986.14</v>
      </c>
      <c r="I5448" s="26">
        <v>0.14099999999999999</v>
      </c>
      <c r="J5448" s="25" t="b">
        <v>0</v>
      </c>
    </row>
    <row r="5449" spans="1:10" x14ac:dyDescent="0.25">
      <c r="A5449" s="23">
        <v>45117</v>
      </c>
      <c r="B5449" s="24">
        <v>1843113</v>
      </c>
      <c r="C5449" s="25" t="s">
        <v>4005</v>
      </c>
      <c r="D5449" s="24">
        <v>10844</v>
      </c>
      <c r="E5449" s="24">
        <v>1756.73</v>
      </c>
      <c r="F5449" s="26">
        <v>0.16200000000000001</v>
      </c>
      <c r="G5449" s="25" t="s">
        <v>1484</v>
      </c>
      <c r="H5449" s="24">
        <v>62009.75</v>
      </c>
      <c r="I5449" s="26">
        <v>0.10199999999999999</v>
      </c>
      <c r="J5449" s="25" t="b">
        <v>0</v>
      </c>
    </row>
    <row r="5450" spans="1:10" x14ac:dyDescent="0.25">
      <c r="A5450" s="23">
        <v>45161</v>
      </c>
      <c r="B5450" s="24">
        <v>1845449</v>
      </c>
      <c r="C5450" s="25" t="s">
        <v>4006</v>
      </c>
      <c r="D5450" s="24">
        <v>4584</v>
      </c>
      <c r="E5450" s="24">
        <v>742.61</v>
      </c>
      <c r="F5450" s="26">
        <v>0.16200000000000001</v>
      </c>
      <c r="G5450" s="25" t="s">
        <v>1484</v>
      </c>
      <c r="H5450" s="24">
        <v>7438.24</v>
      </c>
      <c r="I5450" s="26">
        <v>0.317</v>
      </c>
      <c r="J5450" s="25" t="b">
        <v>1</v>
      </c>
    </row>
    <row r="5451" spans="1:10" x14ac:dyDescent="0.25">
      <c r="A5451" s="23">
        <v>45069</v>
      </c>
      <c r="B5451" s="24">
        <v>1841022</v>
      </c>
      <c r="C5451" s="25" t="s">
        <v>4007</v>
      </c>
      <c r="D5451" s="24">
        <v>2438</v>
      </c>
      <c r="E5451" s="24">
        <v>395</v>
      </c>
      <c r="F5451" s="26">
        <v>0.16200000000000001</v>
      </c>
      <c r="G5451" s="25" t="s">
        <v>1484</v>
      </c>
      <c r="H5451" s="24">
        <v>1675.26</v>
      </c>
      <c r="I5451" s="26">
        <v>0.22</v>
      </c>
      <c r="J5451" s="25" t="b">
        <v>1</v>
      </c>
    </row>
    <row r="5452" spans="1:10" x14ac:dyDescent="0.25">
      <c r="A5452" s="23">
        <v>45062</v>
      </c>
      <c r="B5452" s="24">
        <v>1840613</v>
      </c>
      <c r="C5452" s="25" t="s">
        <v>4008</v>
      </c>
      <c r="D5452" s="24">
        <v>583.46</v>
      </c>
      <c r="E5452" s="24">
        <v>94.52</v>
      </c>
      <c r="F5452" s="26">
        <v>0.16200000000000001</v>
      </c>
      <c r="G5452" s="25" t="s">
        <v>1484</v>
      </c>
      <c r="H5452" s="24">
        <v>0</v>
      </c>
      <c r="I5452" s="26">
        <v>0</v>
      </c>
      <c r="J5452" s="25" t="b">
        <v>0</v>
      </c>
    </row>
    <row r="5453" spans="1:10" x14ac:dyDescent="0.25">
      <c r="A5453" s="23">
        <v>44985</v>
      </c>
      <c r="B5453" s="24">
        <v>1836540</v>
      </c>
      <c r="C5453" s="25" t="s">
        <v>750</v>
      </c>
      <c r="D5453" s="24">
        <v>3636</v>
      </c>
      <c r="E5453" s="24">
        <v>589.03</v>
      </c>
      <c r="F5453" s="26">
        <v>0.16200000000000001</v>
      </c>
      <c r="G5453" s="25" t="s">
        <v>1484</v>
      </c>
      <c r="H5453" s="24">
        <v>3809.72</v>
      </c>
      <c r="I5453" s="26">
        <v>0.22</v>
      </c>
      <c r="J5453" s="25" t="b">
        <v>1</v>
      </c>
    </row>
    <row r="5454" spans="1:10" x14ac:dyDescent="0.25">
      <c r="A5454" s="23">
        <v>44970</v>
      </c>
      <c r="B5454" s="24">
        <v>1835797</v>
      </c>
      <c r="C5454" s="25" t="s">
        <v>4009</v>
      </c>
      <c r="D5454" s="24">
        <v>1368</v>
      </c>
      <c r="E5454" s="24">
        <v>221.62</v>
      </c>
      <c r="F5454" s="26">
        <v>0.16200000000000001</v>
      </c>
      <c r="G5454" s="25" t="s">
        <v>1484</v>
      </c>
      <c r="H5454" s="24">
        <v>797.04</v>
      </c>
      <c r="I5454" s="26">
        <v>0.22</v>
      </c>
      <c r="J5454" s="25" t="b">
        <v>1</v>
      </c>
    </row>
    <row r="5455" spans="1:10" x14ac:dyDescent="0.25">
      <c r="A5455" s="23">
        <v>45246</v>
      </c>
      <c r="B5455" s="24">
        <v>1849673</v>
      </c>
      <c r="C5455" s="25" t="s">
        <v>4010</v>
      </c>
      <c r="D5455" s="24">
        <v>2162</v>
      </c>
      <c r="E5455" s="24">
        <v>350.24</v>
      </c>
      <c r="F5455" s="26">
        <v>0.16200000000000001</v>
      </c>
      <c r="G5455" s="25" t="s">
        <v>1484</v>
      </c>
      <c r="H5455" s="24">
        <v>1182</v>
      </c>
      <c r="I5455" s="26">
        <v>0.65800000000000003</v>
      </c>
      <c r="J5455" s="25" t="b">
        <v>1</v>
      </c>
    </row>
    <row r="5456" spans="1:10" x14ac:dyDescent="0.25">
      <c r="A5456" s="23">
        <v>45009</v>
      </c>
      <c r="B5456" s="24">
        <v>1837952</v>
      </c>
      <c r="C5456" s="25" t="s">
        <v>4011</v>
      </c>
      <c r="D5456" s="24">
        <v>1907</v>
      </c>
      <c r="E5456" s="24">
        <v>308.93</v>
      </c>
      <c r="F5456" s="26">
        <v>0.16200000000000001</v>
      </c>
      <c r="G5456" s="25" t="s">
        <v>1484</v>
      </c>
      <c r="H5456" s="24">
        <v>1242.07</v>
      </c>
      <c r="I5456" s="26">
        <v>0.22800000000000001</v>
      </c>
      <c r="J5456" s="25" t="b">
        <v>1</v>
      </c>
    </row>
    <row r="5457" spans="1:10" x14ac:dyDescent="0.25">
      <c r="A5457" s="23">
        <v>45216</v>
      </c>
      <c r="B5457" s="24">
        <v>1848281</v>
      </c>
      <c r="C5457" s="25" t="s">
        <v>2758</v>
      </c>
      <c r="D5457" s="24">
        <v>9112</v>
      </c>
      <c r="E5457" s="24">
        <v>1474.93</v>
      </c>
      <c r="F5457" s="26">
        <v>0.16200000000000001</v>
      </c>
      <c r="G5457" s="25" t="s">
        <v>1484</v>
      </c>
      <c r="H5457" s="24">
        <v>3052.34</v>
      </c>
      <c r="I5457" s="26">
        <v>0.125</v>
      </c>
      <c r="J5457" s="25" t="b">
        <v>0</v>
      </c>
    </row>
    <row r="5458" spans="1:10" x14ac:dyDescent="0.25">
      <c r="A5458" s="23">
        <v>45259</v>
      </c>
      <c r="B5458" s="24">
        <v>1850087</v>
      </c>
      <c r="C5458" s="25" t="s">
        <v>4012</v>
      </c>
      <c r="D5458" s="24">
        <v>5580</v>
      </c>
      <c r="E5458" s="24">
        <v>904.07</v>
      </c>
      <c r="F5458" s="26">
        <v>0.16200000000000001</v>
      </c>
      <c r="G5458" s="25" t="s">
        <v>1484</v>
      </c>
      <c r="H5458" s="24">
        <v>0</v>
      </c>
      <c r="I5458" s="26">
        <v>0</v>
      </c>
      <c r="J5458" s="25" t="b">
        <v>0</v>
      </c>
    </row>
    <row r="5459" spans="1:10" x14ac:dyDescent="0.25">
      <c r="A5459" s="23">
        <v>45238</v>
      </c>
      <c r="B5459" s="24">
        <v>1849317</v>
      </c>
      <c r="C5459" s="25" t="s">
        <v>230</v>
      </c>
      <c r="D5459" s="24">
        <v>3696</v>
      </c>
      <c r="E5459" s="24">
        <v>598.75</v>
      </c>
      <c r="F5459" s="26">
        <v>0.16200000000000001</v>
      </c>
      <c r="G5459" s="25" t="s">
        <v>1484</v>
      </c>
      <c r="H5459" s="24">
        <v>760.96</v>
      </c>
      <c r="I5459" s="26">
        <v>0.22</v>
      </c>
      <c r="J5459" s="25" t="b">
        <v>1</v>
      </c>
    </row>
    <row r="5460" spans="1:10" x14ac:dyDescent="0.25">
      <c r="A5460" s="23">
        <v>45181</v>
      </c>
      <c r="B5460" s="24">
        <v>1846520</v>
      </c>
      <c r="C5460" s="25" t="s">
        <v>4013</v>
      </c>
      <c r="D5460" s="24">
        <v>14924</v>
      </c>
      <c r="E5460" s="24">
        <v>2414.0700000000002</v>
      </c>
      <c r="F5460" s="26">
        <v>0.16200000000000001</v>
      </c>
      <c r="G5460" s="25" t="s">
        <v>1484</v>
      </c>
      <c r="H5460" s="24">
        <v>1999.16</v>
      </c>
      <c r="I5460" s="26">
        <v>0.22</v>
      </c>
      <c r="J5460" s="25" t="b">
        <v>1</v>
      </c>
    </row>
    <row r="5461" spans="1:10" x14ac:dyDescent="0.25">
      <c r="A5461" s="23">
        <v>45076</v>
      </c>
      <c r="B5461" s="24">
        <v>1841257</v>
      </c>
      <c r="C5461" s="25" t="s">
        <v>4014</v>
      </c>
      <c r="D5461" s="24">
        <v>2800</v>
      </c>
      <c r="E5461" s="24">
        <v>452.67</v>
      </c>
      <c r="F5461" s="26">
        <v>0.16200000000000001</v>
      </c>
      <c r="G5461" s="25" t="s">
        <v>1484</v>
      </c>
      <c r="H5461" s="24">
        <v>844.9</v>
      </c>
      <c r="I5461" s="26">
        <v>5.4029999999999996</v>
      </c>
      <c r="J5461" s="25" t="b">
        <v>1</v>
      </c>
    </row>
    <row r="5462" spans="1:10" x14ac:dyDescent="0.25">
      <c r="A5462" s="23">
        <v>45029</v>
      </c>
      <c r="B5462" s="24">
        <v>1838932</v>
      </c>
      <c r="C5462" s="25" t="s">
        <v>4015</v>
      </c>
      <c r="D5462" s="24">
        <v>6790</v>
      </c>
      <c r="E5462" s="24">
        <v>1099.98</v>
      </c>
      <c r="F5462" s="26">
        <v>0.16200000000000001</v>
      </c>
      <c r="G5462" s="25" t="s">
        <v>1484</v>
      </c>
      <c r="H5462" s="24">
        <v>0</v>
      </c>
      <c r="I5462" s="26">
        <v>0</v>
      </c>
      <c r="J5462" s="25" t="b">
        <v>0</v>
      </c>
    </row>
    <row r="5463" spans="1:10" x14ac:dyDescent="0.25">
      <c r="A5463" s="23">
        <v>45289</v>
      </c>
      <c r="B5463" s="24">
        <v>1851176</v>
      </c>
      <c r="C5463" s="25" t="s">
        <v>4016</v>
      </c>
      <c r="D5463" s="24">
        <v>7564</v>
      </c>
      <c r="E5463" s="24">
        <v>1225.3699999999999</v>
      </c>
      <c r="F5463" s="26">
        <v>0.16200000000000001</v>
      </c>
      <c r="G5463" s="25" t="s">
        <v>1484</v>
      </c>
      <c r="H5463" s="24">
        <v>619.20000000000005</v>
      </c>
      <c r="I5463" s="26">
        <v>0.30299999999999999</v>
      </c>
      <c r="J5463" s="25" t="b">
        <v>1</v>
      </c>
    </row>
    <row r="5464" spans="1:10" x14ac:dyDescent="0.25">
      <c r="A5464" s="23">
        <v>45089</v>
      </c>
      <c r="B5464" s="24">
        <v>1841958</v>
      </c>
      <c r="C5464" s="25" t="s">
        <v>4017</v>
      </c>
      <c r="D5464" s="24">
        <v>800</v>
      </c>
      <c r="E5464" s="24">
        <v>129.80000000000001</v>
      </c>
      <c r="F5464" s="26">
        <v>0.16200000000000001</v>
      </c>
      <c r="G5464" s="25" t="s">
        <v>1484</v>
      </c>
      <c r="H5464" s="24">
        <v>4801.05</v>
      </c>
      <c r="I5464" s="26">
        <v>0.13600000000000001</v>
      </c>
      <c r="J5464" s="25" t="b">
        <v>0</v>
      </c>
    </row>
    <row r="5465" spans="1:10" x14ac:dyDescent="0.25">
      <c r="A5465" s="23">
        <v>44964</v>
      </c>
      <c r="B5465" s="24">
        <v>1835551</v>
      </c>
      <c r="C5465" s="25" t="s">
        <v>4018</v>
      </c>
      <c r="D5465" s="24">
        <v>498</v>
      </c>
      <c r="E5465" s="24">
        <v>80.47</v>
      </c>
      <c r="F5465" s="26">
        <v>0.16200000000000001</v>
      </c>
      <c r="G5465" s="25" t="s">
        <v>1484</v>
      </c>
      <c r="H5465" s="24">
        <v>1869.36</v>
      </c>
      <c r="I5465" s="26">
        <v>0.22900000000000001</v>
      </c>
      <c r="J5465" s="25" t="b">
        <v>1</v>
      </c>
    </row>
    <row r="5466" spans="1:10" x14ac:dyDescent="0.25">
      <c r="A5466" s="23">
        <v>45054</v>
      </c>
      <c r="B5466" s="24">
        <v>1840227</v>
      </c>
      <c r="C5466" s="25" t="s">
        <v>4019</v>
      </c>
      <c r="D5466" s="24">
        <v>2744</v>
      </c>
      <c r="E5466" s="24">
        <v>443.47</v>
      </c>
      <c r="F5466" s="26">
        <v>0.16200000000000001</v>
      </c>
      <c r="G5466" s="25" t="s">
        <v>1484</v>
      </c>
      <c r="H5466" s="24">
        <v>144.32</v>
      </c>
      <c r="I5466" s="26">
        <v>0.22</v>
      </c>
      <c r="J5466" s="25" t="b">
        <v>1</v>
      </c>
    </row>
    <row r="5467" spans="1:10" x14ac:dyDescent="0.25">
      <c r="A5467" s="23">
        <v>45064</v>
      </c>
      <c r="B5467" s="24">
        <v>1840780</v>
      </c>
      <c r="C5467" s="25" t="s">
        <v>1393</v>
      </c>
      <c r="D5467" s="24">
        <v>20799</v>
      </c>
      <c r="E5467" s="24">
        <v>3369.48</v>
      </c>
      <c r="F5467" s="26">
        <v>0.16200000000000001</v>
      </c>
      <c r="G5467" s="25" t="s">
        <v>1484</v>
      </c>
      <c r="H5467" s="24">
        <v>3493</v>
      </c>
      <c r="I5467" s="26">
        <v>0.14199999999999999</v>
      </c>
      <c r="J5467" s="25" t="b">
        <v>0</v>
      </c>
    </row>
    <row r="5468" spans="1:10" x14ac:dyDescent="0.25">
      <c r="A5468" s="23">
        <v>45125</v>
      </c>
      <c r="B5468" s="24">
        <v>1843540</v>
      </c>
      <c r="C5468" s="25" t="s">
        <v>4020</v>
      </c>
      <c r="D5468" s="24">
        <v>1305</v>
      </c>
      <c r="E5468" s="24">
        <v>211.41</v>
      </c>
      <c r="F5468" s="26">
        <v>0.16200000000000001</v>
      </c>
      <c r="G5468" s="25" t="s">
        <v>1484</v>
      </c>
      <c r="H5468" s="24">
        <v>388.68</v>
      </c>
      <c r="I5468" s="26">
        <v>0.22</v>
      </c>
      <c r="J5468" s="25" t="b">
        <v>1</v>
      </c>
    </row>
    <row r="5469" spans="1:10" x14ac:dyDescent="0.25">
      <c r="A5469" s="23">
        <v>45077</v>
      </c>
      <c r="B5469" s="24">
        <v>1841397</v>
      </c>
      <c r="C5469" s="25" t="s">
        <v>4021</v>
      </c>
      <c r="D5469" s="24">
        <v>7158</v>
      </c>
      <c r="E5469" s="24">
        <v>1159.5999999999999</v>
      </c>
      <c r="F5469" s="26">
        <v>0.16200000000000001</v>
      </c>
      <c r="G5469" s="25" t="s">
        <v>1484</v>
      </c>
      <c r="H5469" s="24">
        <v>975.8</v>
      </c>
      <c r="I5469" s="26">
        <v>0.22</v>
      </c>
      <c r="J5469" s="25" t="b">
        <v>1</v>
      </c>
    </row>
    <row r="5470" spans="1:10" x14ac:dyDescent="0.25">
      <c r="A5470" s="23">
        <v>45268</v>
      </c>
      <c r="B5470" s="24">
        <v>1850481</v>
      </c>
      <c r="C5470" s="25" t="s">
        <v>3333</v>
      </c>
      <c r="D5470" s="24">
        <v>320.89999999999998</v>
      </c>
      <c r="E5470" s="24">
        <v>51.99</v>
      </c>
      <c r="F5470" s="26">
        <v>0.16200000000000001</v>
      </c>
      <c r="G5470" s="25" t="s">
        <v>1484</v>
      </c>
      <c r="H5470" s="24">
        <v>5094.2</v>
      </c>
      <c r="I5470" s="26">
        <v>0.189</v>
      </c>
      <c r="J5470" s="25" t="b">
        <v>1</v>
      </c>
    </row>
    <row r="5471" spans="1:10" x14ac:dyDescent="0.25">
      <c r="A5471" s="23">
        <v>45132</v>
      </c>
      <c r="B5471" s="24">
        <v>1843981</v>
      </c>
      <c r="C5471" s="25" t="s">
        <v>2292</v>
      </c>
      <c r="D5471" s="24">
        <v>1120</v>
      </c>
      <c r="E5471" s="24">
        <v>181.44</v>
      </c>
      <c r="F5471" s="26">
        <v>0.16200000000000001</v>
      </c>
      <c r="G5471" s="25" t="s">
        <v>1484</v>
      </c>
      <c r="H5471" s="24">
        <v>0</v>
      </c>
      <c r="I5471" s="26">
        <v>0</v>
      </c>
      <c r="J5471" s="25" t="b">
        <v>0</v>
      </c>
    </row>
    <row r="5472" spans="1:10" x14ac:dyDescent="0.25">
      <c r="A5472" s="23">
        <v>45076</v>
      </c>
      <c r="B5472" s="24">
        <v>1841275</v>
      </c>
      <c r="C5472" s="25" t="s">
        <v>1208</v>
      </c>
      <c r="D5472" s="24">
        <v>5216</v>
      </c>
      <c r="E5472" s="24">
        <v>844.07</v>
      </c>
      <c r="F5472" s="26">
        <v>0.16200000000000001</v>
      </c>
      <c r="G5472" s="25" t="s">
        <v>1484</v>
      </c>
      <c r="H5472" s="24">
        <v>475.2</v>
      </c>
      <c r="I5472" s="26">
        <v>0.13600000000000001</v>
      </c>
      <c r="J5472" s="25" t="b">
        <v>0</v>
      </c>
    </row>
    <row r="5473" spans="1:10" x14ac:dyDescent="0.25">
      <c r="A5473" s="23">
        <v>45169</v>
      </c>
      <c r="B5473" s="24">
        <v>1845943</v>
      </c>
      <c r="C5473" s="25" t="s">
        <v>4022</v>
      </c>
      <c r="D5473" s="24">
        <v>8960</v>
      </c>
      <c r="E5473" s="24">
        <v>1451.52</v>
      </c>
      <c r="F5473" s="26">
        <v>0.16200000000000001</v>
      </c>
      <c r="G5473" s="25" t="s">
        <v>1484</v>
      </c>
      <c r="H5473" s="24">
        <v>1699.93</v>
      </c>
      <c r="I5473" s="26">
        <v>0.18099999999999999</v>
      </c>
      <c r="J5473" s="25" t="b">
        <v>1</v>
      </c>
    </row>
    <row r="5474" spans="1:10" x14ac:dyDescent="0.25">
      <c r="A5474" s="23">
        <v>45233</v>
      </c>
      <c r="B5474" s="24">
        <v>1849141</v>
      </c>
      <c r="C5474" s="25" t="s">
        <v>4023</v>
      </c>
      <c r="D5474" s="24">
        <v>2162</v>
      </c>
      <c r="E5474" s="24">
        <v>350.44</v>
      </c>
      <c r="F5474" s="26">
        <v>0.16200000000000001</v>
      </c>
      <c r="G5474" s="25" t="s">
        <v>1484</v>
      </c>
      <c r="H5474" s="24">
        <v>2198.0300000000002</v>
      </c>
      <c r="I5474" s="26">
        <v>0.92400000000000004</v>
      </c>
      <c r="J5474" s="25" t="b">
        <v>1</v>
      </c>
    </row>
    <row r="5475" spans="1:10" x14ac:dyDescent="0.25">
      <c r="A5475" s="23">
        <v>44965</v>
      </c>
      <c r="B5475" s="24">
        <v>1835607</v>
      </c>
      <c r="C5475" s="25" t="s">
        <v>4024</v>
      </c>
      <c r="D5475" s="24">
        <v>1401</v>
      </c>
      <c r="E5475" s="24">
        <v>226.96</v>
      </c>
      <c r="F5475" s="26">
        <v>0.16200000000000001</v>
      </c>
      <c r="G5475" s="25" t="s">
        <v>1484</v>
      </c>
      <c r="H5475" s="24">
        <v>12700.36</v>
      </c>
      <c r="I5475" s="26">
        <v>0.22800000000000001</v>
      </c>
      <c r="J5475" s="25" t="b">
        <v>1</v>
      </c>
    </row>
    <row r="5476" spans="1:10" x14ac:dyDescent="0.25">
      <c r="A5476" s="23">
        <v>45125</v>
      </c>
      <c r="B5476" s="24">
        <v>1843506</v>
      </c>
      <c r="C5476" s="25" t="s">
        <v>4025</v>
      </c>
      <c r="D5476" s="24">
        <v>1956</v>
      </c>
      <c r="E5476" s="24">
        <v>316.87</v>
      </c>
      <c r="F5476" s="26">
        <v>0.16200000000000001</v>
      </c>
      <c r="G5476" s="25" t="s">
        <v>1484</v>
      </c>
      <c r="H5476" s="24">
        <v>0</v>
      </c>
      <c r="I5476" s="26">
        <v>0</v>
      </c>
      <c r="J5476" s="25" t="b">
        <v>0</v>
      </c>
    </row>
    <row r="5477" spans="1:10" x14ac:dyDescent="0.25">
      <c r="A5477" s="23">
        <v>44935</v>
      </c>
      <c r="B5477" s="24">
        <v>1834261</v>
      </c>
      <c r="C5477" s="25" t="s">
        <v>4026</v>
      </c>
      <c r="D5477" s="24">
        <v>42185.71</v>
      </c>
      <c r="E5477" s="24">
        <v>6834.08</v>
      </c>
      <c r="F5477" s="26">
        <v>0.16200000000000001</v>
      </c>
      <c r="G5477" s="25" t="s">
        <v>1484</v>
      </c>
      <c r="H5477" s="24">
        <v>4226.55</v>
      </c>
      <c r="I5477" s="26">
        <v>7.9000000000000001E-2</v>
      </c>
      <c r="J5477" s="25" t="b">
        <v>0</v>
      </c>
    </row>
    <row r="5478" spans="1:10" x14ac:dyDescent="0.25">
      <c r="A5478" s="23">
        <v>45121</v>
      </c>
      <c r="B5478" s="24">
        <v>1843427</v>
      </c>
      <c r="C5478" s="25" t="s">
        <v>4027</v>
      </c>
      <c r="D5478" s="24">
        <v>2328</v>
      </c>
      <c r="E5478" s="24">
        <v>377.14</v>
      </c>
      <c r="F5478" s="26">
        <v>0.16200000000000001</v>
      </c>
      <c r="G5478" s="25" t="s">
        <v>1484</v>
      </c>
      <c r="H5478" s="24">
        <v>13201.5</v>
      </c>
      <c r="I5478" s="26">
        <v>0.23100000000000001</v>
      </c>
      <c r="J5478" s="25" t="b">
        <v>1</v>
      </c>
    </row>
    <row r="5479" spans="1:10" x14ac:dyDescent="0.25">
      <c r="A5479" s="23">
        <v>45288</v>
      </c>
      <c r="B5479" s="24">
        <v>1851132</v>
      </c>
      <c r="C5479" s="25" t="s">
        <v>4028</v>
      </c>
      <c r="D5479" s="24">
        <v>3007</v>
      </c>
      <c r="E5479" s="24">
        <v>487.34</v>
      </c>
      <c r="F5479" s="26">
        <v>0.16200000000000001</v>
      </c>
      <c r="G5479" s="25" t="s">
        <v>1484</v>
      </c>
      <c r="H5479" s="24">
        <v>0</v>
      </c>
      <c r="I5479" s="26">
        <v>0</v>
      </c>
      <c r="J5479" s="25" t="b">
        <v>0</v>
      </c>
    </row>
    <row r="5480" spans="1:10" x14ac:dyDescent="0.25">
      <c r="A5480" s="23">
        <v>44945</v>
      </c>
      <c r="B5480" s="24">
        <v>1834700</v>
      </c>
      <c r="C5480" s="25" t="s">
        <v>4029</v>
      </c>
      <c r="D5480" s="24">
        <v>811.14</v>
      </c>
      <c r="E5480" s="24">
        <v>131.41</v>
      </c>
      <c r="F5480" s="26">
        <v>0.16200000000000001</v>
      </c>
      <c r="G5480" s="25" t="s">
        <v>1484</v>
      </c>
      <c r="H5480" s="24">
        <v>2012.28</v>
      </c>
      <c r="I5480" s="26">
        <v>0.22</v>
      </c>
      <c r="J5480" s="25" t="b">
        <v>1</v>
      </c>
    </row>
    <row r="5481" spans="1:10" x14ac:dyDescent="0.25">
      <c r="A5481" s="23">
        <v>45196</v>
      </c>
      <c r="B5481" s="24">
        <v>1847336</v>
      </c>
      <c r="C5481" s="25" t="s">
        <v>4030</v>
      </c>
      <c r="D5481" s="24">
        <v>700.15</v>
      </c>
      <c r="E5481" s="24">
        <v>113.42</v>
      </c>
      <c r="F5481" s="26">
        <v>0.16200000000000001</v>
      </c>
      <c r="G5481" s="25" t="s">
        <v>1484</v>
      </c>
      <c r="H5481" s="24">
        <v>116.44</v>
      </c>
      <c r="I5481" s="26">
        <v>0.22</v>
      </c>
      <c r="J5481" s="25" t="b">
        <v>1</v>
      </c>
    </row>
    <row r="5482" spans="1:10" x14ac:dyDescent="0.25">
      <c r="A5482" s="23">
        <v>45042</v>
      </c>
      <c r="B5482" s="24">
        <v>1839638</v>
      </c>
      <c r="C5482" s="25" t="s">
        <v>4031</v>
      </c>
      <c r="D5482" s="24">
        <v>1739.7</v>
      </c>
      <c r="E5482" s="24">
        <v>281.83</v>
      </c>
      <c r="F5482" s="26">
        <v>0.16200000000000001</v>
      </c>
      <c r="G5482" s="25" t="s">
        <v>1484</v>
      </c>
      <c r="H5482" s="24">
        <v>325.89</v>
      </c>
      <c r="I5482" s="26">
        <v>2.9950000000000001</v>
      </c>
      <c r="J5482" s="25" t="b">
        <v>1</v>
      </c>
    </row>
    <row r="5483" spans="1:10" x14ac:dyDescent="0.25">
      <c r="A5483" s="23">
        <v>45180</v>
      </c>
      <c r="B5483" s="24">
        <v>1846405</v>
      </c>
      <c r="C5483" s="25" t="s">
        <v>4032</v>
      </c>
      <c r="D5483" s="24">
        <v>1944</v>
      </c>
      <c r="E5483" s="24">
        <v>314.93</v>
      </c>
      <c r="F5483" s="26">
        <v>0.16200000000000001</v>
      </c>
      <c r="G5483" s="25" t="s">
        <v>1484</v>
      </c>
      <c r="H5483" s="24">
        <v>487.9</v>
      </c>
      <c r="I5483" s="26">
        <v>0.22</v>
      </c>
      <c r="J5483" s="25" t="b">
        <v>1</v>
      </c>
    </row>
    <row r="5484" spans="1:10" x14ac:dyDescent="0.25">
      <c r="A5484" s="23">
        <v>45260</v>
      </c>
      <c r="B5484" s="24">
        <v>1850112</v>
      </c>
      <c r="C5484" s="25" t="s">
        <v>4033</v>
      </c>
      <c r="D5484" s="24">
        <v>8797</v>
      </c>
      <c r="E5484" s="24">
        <v>1425.11</v>
      </c>
      <c r="F5484" s="26">
        <v>0.16200000000000001</v>
      </c>
      <c r="G5484" s="25" t="s">
        <v>1484</v>
      </c>
      <c r="H5484" s="24">
        <v>0</v>
      </c>
      <c r="I5484" s="26">
        <v>0</v>
      </c>
      <c r="J5484" s="25" t="b">
        <v>0</v>
      </c>
    </row>
    <row r="5485" spans="1:10" x14ac:dyDescent="0.25">
      <c r="A5485" s="23">
        <v>45247</v>
      </c>
      <c r="B5485" s="24">
        <v>1849702</v>
      </c>
      <c r="C5485" s="25" t="s">
        <v>4034</v>
      </c>
      <c r="D5485" s="24">
        <v>5850</v>
      </c>
      <c r="E5485" s="24">
        <v>947.7</v>
      </c>
      <c r="F5485" s="26">
        <v>0.16200000000000001</v>
      </c>
      <c r="G5485" s="25" t="s">
        <v>1484</v>
      </c>
      <c r="H5485" s="24">
        <v>0</v>
      </c>
      <c r="I5485" s="26">
        <v>0</v>
      </c>
      <c r="J5485" s="25" t="b">
        <v>0</v>
      </c>
    </row>
    <row r="5486" spans="1:10" x14ac:dyDescent="0.25">
      <c r="A5486" s="23">
        <v>45274</v>
      </c>
      <c r="B5486" s="24">
        <v>1850751</v>
      </c>
      <c r="C5486" s="25" t="s">
        <v>4035</v>
      </c>
      <c r="D5486" s="24">
        <v>1858</v>
      </c>
      <c r="E5486" s="24">
        <v>301</v>
      </c>
      <c r="F5486" s="26">
        <v>0.16200000000000001</v>
      </c>
      <c r="G5486" s="25" t="s">
        <v>1484</v>
      </c>
      <c r="H5486" s="24">
        <v>4519.17</v>
      </c>
      <c r="I5486" s="26">
        <v>0.16400000000000001</v>
      </c>
      <c r="J5486" s="25" t="b">
        <v>0</v>
      </c>
    </row>
    <row r="5487" spans="1:10" x14ac:dyDescent="0.25">
      <c r="A5487" s="23">
        <v>45189</v>
      </c>
      <c r="B5487" s="24">
        <v>1846919</v>
      </c>
      <c r="C5487" s="25" t="s">
        <v>4036</v>
      </c>
      <c r="D5487" s="24">
        <v>1451</v>
      </c>
      <c r="E5487" s="24">
        <v>235.06</v>
      </c>
      <c r="F5487" s="26">
        <v>0.16200000000000001</v>
      </c>
      <c r="G5487" s="25" t="s">
        <v>1484</v>
      </c>
      <c r="H5487" s="24">
        <v>1489.48</v>
      </c>
      <c r="I5487" s="26">
        <v>0.223</v>
      </c>
      <c r="J5487" s="25" t="b">
        <v>1</v>
      </c>
    </row>
    <row r="5488" spans="1:10" x14ac:dyDescent="0.25">
      <c r="A5488" s="23">
        <v>45001</v>
      </c>
      <c r="B5488" s="24">
        <v>1837552</v>
      </c>
      <c r="C5488" s="25" t="s">
        <v>4037</v>
      </c>
      <c r="D5488" s="24">
        <v>11830</v>
      </c>
      <c r="E5488" s="24">
        <v>1916.46</v>
      </c>
      <c r="F5488" s="26">
        <v>0.16200000000000001</v>
      </c>
      <c r="G5488" s="25" t="s">
        <v>1484</v>
      </c>
      <c r="H5488" s="24">
        <v>1370.22</v>
      </c>
      <c r="I5488" s="26">
        <v>0.22</v>
      </c>
      <c r="J5488" s="25" t="b">
        <v>1</v>
      </c>
    </row>
    <row r="5489" spans="1:10" x14ac:dyDescent="0.25">
      <c r="A5489" s="23">
        <v>45251</v>
      </c>
      <c r="B5489" s="24">
        <v>1849842</v>
      </c>
      <c r="C5489" s="25" t="s">
        <v>4030</v>
      </c>
      <c r="D5489" s="24">
        <v>1007.53</v>
      </c>
      <c r="E5489" s="24">
        <v>163.22</v>
      </c>
      <c r="F5489" s="26">
        <v>0.16200000000000001</v>
      </c>
      <c r="G5489" s="25" t="s">
        <v>1484</v>
      </c>
      <c r="H5489" s="24">
        <v>1121.76</v>
      </c>
      <c r="I5489" s="26">
        <v>0.22</v>
      </c>
      <c r="J5489" s="25" t="b">
        <v>1</v>
      </c>
    </row>
    <row r="5490" spans="1:10" x14ac:dyDescent="0.25">
      <c r="A5490" s="23">
        <v>45030</v>
      </c>
      <c r="B5490" s="24">
        <v>1838990</v>
      </c>
      <c r="C5490" s="25" t="s">
        <v>4038</v>
      </c>
      <c r="D5490" s="24">
        <v>5707.85</v>
      </c>
      <c r="E5490" s="24">
        <v>923.43</v>
      </c>
      <c r="F5490" s="26">
        <v>0.16200000000000001</v>
      </c>
      <c r="G5490" s="25" t="s">
        <v>1484</v>
      </c>
      <c r="H5490" s="24">
        <v>3912.22</v>
      </c>
      <c r="I5490" s="26">
        <v>0.22</v>
      </c>
      <c r="J5490" s="25" t="b">
        <v>1</v>
      </c>
    </row>
    <row r="5491" spans="1:10" x14ac:dyDescent="0.25">
      <c r="A5491" s="23">
        <v>45197</v>
      </c>
      <c r="B5491" s="24">
        <v>1847405</v>
      </c>
      <c r="C5491" s="25" t="s">
        <v>4039</v>
      </c>
      <c r="D5491" s="24">
        <v>4885</v>
      </c>
      <c r="E5491" s="24">
        <v>791.37</v>
      </c>
      <c r="F5491" s="26">
        <v>0.16200000000000001</v>
      </c>
      <c r="G5491" s="25" t="s">
        <v>1484</v>
      </c>
      <c r="H5491" s="24">
        <v>0</v>
      </c>
      <c r="I5491" s="26">
        <v>0</v>
      </c>
      <c r="J5491" s="25" t="b">
        <v>0</v>
      </c>
    </row>
    <row r="5492" spans="1:10" x14ac:dyDescent="0.25">
      <c r="A5492" s="23">
        <v>45047</v>
      </c>
      <c r="B5492" s="24">
        <v>1839875</v>
      </c>
      <c r="C5492" s="25" t="s">
        <v>4004</v>
      </c>
      <c r="D5492" s="24">
        <v>7581.6</v>
      </c>
      <c r="E5492" s="24">
        <v>1231.2</v>
      </c>
      <c r="F5492" s="26">
        <v>0.16200000000000001</v>
      </c>
      <c r="G5492" s="25" t="s">
        <v>1484</v>
      </c>
      <c r="H5492" s="24">
        <v>343.44</v>
      </c>
      <c r="I5492" s="26">
        <v>0.27300000000000002</v>
      </c>
      <c r="J5492" s="25" t="b">
        <v>1</v>
      </c>
    </row>
    <row r="5493" spans="1:10" x14ac:dyDescent="0.25">
      <c r="A5493" s="23">
        <v>45251</v>
      </c>
      <c r="B5493" s="24">
        <v>1849848</v>
      </c>
      <c r="C5493" s="25" t="s">
        <v>4040</v>
      </c>
      <c r="D5493" s="24">
        <v>6984</v>
      </c>
      <c r="E5493" s="24">
        <v>1131.4100000000001</v>
      </c>
      <c r="F5493" s="26">
        <v>0.16200000000000001</v>
      </c>
      <c r="G5493" s="25" t="s">
        <v>1484</v>
      </c>
      <c r="H5493" s="24">
        <v>16003.35</v>
      </c>
      <c r="I5493" s="26">
        <v>0.04</v>
      </c>
      <c r="J5493" s="25" t="b">
        <v>0</v>
      </c>
    </row>
    <row r="5494" spans="1:10" x14ac:dyDescent="0.25">
      <c r="A5494" s="23">
        <v>45174</v>
      </c>
      <c r="B5494" s="24">
        <v>1846114</v>
      </c>
      <c r="C5494" s="25" t="s">
        <v>23</v>
      </c>
      <c r="D5494" s="24">
        <v>5180</v>
      </c>
      <c r="E5494" s="24">
        <v>844.17</v>
      </c>
      <c r="F5494" s="26">
        <v>0.16300000000000001</v>
      </c>
      <c r="G5494" s="25" t="s">
        <v>1484</v>
      </c>
      <c r="H5494" s="24">
        <v>9875.36</v>
      </c>
      <c r="I5494" s="26">
        <v>0.13600000000000001</v>
      </c>
      <c r="J5494" s="25" t="b">
        <v>0</v>
      </c>
    </row>
    <row r="5495" spans="1:10" x14ac:dyDescent="0.25">
      <c r="A5495" s="23">
        <v>45069</v>
      </c>
      <c r="B5495" s="24">
        <v>1841002</v>
      </c>
      <c r="C5495" s="25" t="s">
        <v>4041</v>
      </c>
      <c r="D5495" s="24">
        <v>11100</v>
      </c>
      <c r="E5495" s="24">
        <v>1814.46</v>
      </c>
      <c r="F5495" s="26">
        <v>0.16300000000000001</v>
      </c>
      <c r="G5495" s="25" t="s">
        <v>1484</v>
      </c>
      <c r="H5495" s="24">
        <v>0</v>
      </c>
      <c r="I5495" s="26">
        <v>0</v>
      </c>
      <c r="J5495" s="25" t="b">
        <v>0</v>
      </c>
    </row>
    <row r="5496" spans="1:10" x14ac:dyDescent="0.25">
      <c r="A5496" s="23">
        <v>45035</v>
      </c>
      <c r="B5496" s="24">
        <v>1839203</v>
      </c>
      <c r="C5496" s="25" t="s">
        <v>4042</v>
      </c>
      <c r="D5496" s="24">
        <v>2660</v>
      </c>
      <c r="E5496" s="24">
        <v>434.73</v>
      </c>
      <c r="F5496" s="26">
        <v>0.16300000000000001</v>
      </c>
      <c r="G5496" s="25" t="s">
        <v>1484</v>
      </c>
      <c r="H5496" s="24">
        <v>6227.9</v>
      </c>
      <c r="I5496" s="26">
        <v>0.22</v>
      </c>
      <c r="J5496" s="25" t="b">
        <v>1</v>
      </c>
    </row>
    <row r="5497" spans="1:10" x14ac:dyDescent="0.25">
      <c r="A5497" s="23">
        <v>45085</v>
      </c>
      <c r="B5497" s="24">
        <v>1841782</v>
      </c>
      <c r="C5497" s="25" t="s">
        <v>3729</v>
      </c>
      <c r="D5497" s="24">
        <v>6113</v>
      </c>
      <c r="E5497" s="24">
        <v>993.43</v>
      </c>
      <c r="F5497" s="26">
        <v>0.16300000000000001</v>
      </c>
      <c r="G5497" s="25" t="s">
        <v>1484</v>
      </c>
      <c r="H5497" s="24">
        <v>5774.44</v>
      </c>
      <c r="I5497" s="26">
        <v>0.22</v>
      </c>
      <c r="J5497" s="25" t="b">
        <v>1</v>
      </c>
    </row>
    <row r="5498" spans="1:10" x14ac:dyDescent="0.25">
      <c r="A5498" s="23">
        <v>45264</v>
      </c>
      <c r="B5498" s="24">
        <v>1850255</v>
      </c>
      <c r="C5498" s="25" t="s">
        <v>3167</v>
      </c>
      <c r="D5498" s="24">
        <v>6740</v>
      </c>
      <c r="E5498" s="24">
        <v>1099.2</v>
      </c>
      <c r="F5498" s="26">
        <v>0.16300000000000001</v>
      </c>
      <c r="G5498" s="25" t="s">
        <v>1484</v>
      </c>
      <c r="H5498" s="24">
        <v>0</v>
      </c>
      <c r="I5498" s="26">
        <v>0</v>
      </c>
      <c r="J5498" s="25" t="b">
        <v>0</v>
      </c>
    </row>
    <row r="5499" spans="1:10" x14ac:dyDescent="0.25">
      <c r="A5499" s="23">
        <v>45152</v>
      </c>
      <c r="B5499" s="24">
        <v>1844917</v>
      </c>
      <c r="C5499" s="25" t="s">
        <v>4043</v>
      </c>
      <c r="D5499" s="24">
        <v>176</v>
      </c>
      <c r="E5499" s="24">
        <v>28.68</v>
      </c>
      <c r="F5499" s="26">
        <v>0.16300000000000001</v>
      </c>
      <c r="G5499" s="25" t="s">
        <v>1484</v>
      </c>
      <c r="H5499" s="24">
        <v>1332.67</v>
      </c>
      <c r="I5499" s="26">
        <v>0.22</v>
      </c>
      <c r="J5499" s="25" t="b">
        <v>1</v>
      </c>
    </row>
    <row r="5500" spans="1:10" x14ac:dyDescent="0.25">
      <c r="A5500" s="23">
        <v>45195</v>
      </c>
      <c r="B5500" s="24">
        <v>1847227</v>
      </c>
      <c r="C5500" s="25" t="s">
        <v>4044</v>
      </c>
      <c r="D5500" s="24">
        <v>4328</v>
      </c>
      <c r="E5500" s="24">
        <v>705.17</v>
      </c>
      <c r="F5500" s="26">
        <v>0.16300000000000001</v>
      </c>
      <c r="G5500" s="25" t="s">
        <v>1484</v>
      </c>
      <c r="H5500" s="24">
        <v>4943</v>
      </c>
      <c r="I5500" s="26">
        <v>0.23300000000000001</v>
      </c>
      <c r="J5500" s="25" t="b">
        <v>1</v>
      </c>
    </row>
    <row r="5501" spans="1:10" x14ac:dyDescent="0.25">
      <c r="A5501" s="23">
        <v>45043</v>
      </c>
      <c r="B5501" s="24">
        <v>1839646</v>
      </c>
      <c r="C5501" s="25" t="s">
        <v>421</v>
      </c>
      <c r="D5501" s="24">
        <v>3055.46</v>
      </c>
      <c r="E5501" s="24">
        <v>499.25</v>
      </c>
      <c r="F5501" s="26">
        <v>0.16300000000000001</v>
      </c>
      <c r="G5501" s="25" t="s">
        <v>1484</v>
      </c>
      <c r="H5501" s="24">
        <v>4592.43</v>
      </c>
      <c r="I5501" s="26">
        <v>0.18099999999999999</v>
      </c>
      <c r="J5501" s="25" t="b">
        <v>1</v>
      </c>
    </row>
    <row r="5502" spans="1:10" x14ac:dyDescent="0.25">
      <c r="A5502" s="23">
        <v>44958</v>
      </c>
      <c r="B5502" s="24">
        <v>1835255</v>
      </c>
      <c r="C5502" s="25" t="s">
        <v>4045</v>
      </c>
      <c r="D5502" s="24">
        <v>1266</v>
      </c>
      <c r="E5502" s="24">
        <v>206</v>
      </c>
      <c r="F5502" s="26">
        <v>0.16300000000000001</v>
      </c>
      <c r="G5502" s="25" t="s">
        <v>1484</v>
      </c>
      <c r="H5502" s="24">
        <v>4055.67</v>
      </c>
      <c r="I5502" s="26">
        <v>0.20599999999999999</v>
      </c>
      <c r="J5502" s="25" t="b">
        <v>1</v>
      </c>
    </row>
    <row r="5503" spans="1:10" x14ac:dyDescent="0.25">
      <c r="A5503" s="23">
        <v>45224</v>
      </c>
      <c r="B5503" s="24">
        <v>1848724</v>
      </c>
      <c r="C5503" s="25" t="s">
        <v>1647</v>
      </c>
      <c r="D5503" s="24">
        <v>230487.15</v>
      </c>
      <c r="E5503" s="24">
        <v>37530.54</v>
      </c>
      <c r="F5503" s="26">
        <v>0.16300000000000001</v>
      </c>
      <c r="G5503" s="25" t="s">
        <v>1484</v>
      </c>
      <c r="H5503" s="24">
        <v>687.98</v>
      </c>
      <c r="I5503" s="26">
        <v>0.22</v>
      </c>
      <c r="J5503" s="25" t="b">
        <v>1</v>
      </c>
    </row>
    <row r="5504" spans="1:10" x14ac:dyDescent="0.25">
      <c r="A5504" s="23">
        <v>45225</v>
      </c>
      <c r="B5504" s="24">
        <v>1848780</v>
      </c>
      <c r="C5504" s="25" t="s">
        <v>4046</v>
      </c>
      <c r="D5504" s="24">
        <v>6120</v>
      </c>
      <c r="E5504" s="24">
        <v>994.97</v>
      </c>
      <c r="F5504" s="26">
        <v>0.16300000000000001</v>
      </c>
      <c r="G5504" s="25" t="s">
        <v>1484</v>
      </c>
      <c r="H5504" s="24">
        <v>380</v>
      </c>
      <c r="I5504" s="26">
        <v>0.22900000000000001</v>
      </c>
      <c r="J5504" s="25" t="b">
        <v>1</v>
      </c>
    </row>
    <row r="5505" spans="1:10" x14ac:dyDescent="0.25">
      <c r="A5505" s="23">
        <v>45044</v>
      </c>
      <c r="B5505" s="24">
        <v>1839745</v>
      </c>
      <c r="C5505" s="25" t="s">
        <v>4047</v>
      </c>
      <c r="D5505" s="24">
        <v>821.53</v>
      </c>
      <c r="E5505" s="24">
        <v>134.16999999999999</v>
      </c>
      <c r="F5505" s="26">
        <v>0.16300000000000001</v>
      </c>
      <c r="G5505" s="25" t="s">
        <v>1484</v>
      </c>
      <c r="H5505" s="24">
        <v>0</v>
      </c>
      <c r="I5505" s="26">
        <v>0</v>
      </c>
      <c r="J5505" s="25" t="b">
        <v>0</v>
      </c>
    </row>
    <row r="5506" spans="1:10" x14ac:dyDescent="0.25">
      <c r="A5506" s="23">
        <v>45210</v>
      </c>
      <c r="B5506" s="24">
        <v>1848017</v>
      </c>
      <c r="C5506" s="25" t="s">
        <v>4048</v>
      </c>
      <c r="D5506" s="24">
        <v>9398</v>
      </c>
      <c r="E5506" s="24">
        <v>1529.96</v>
      </c>
      <c r="F5506" s="26">
        <v>0.16300000000000001</v>
      </c>
      <c r="G5506" s="25" t="s">
        <v>1484</v>
      </c>
      <c r="H5506" s="24">
        <v>41607.339999999997</v>
      </c>
      <c r="I5506" s="26">
        <v>0.08</v>
      </c>
      <c r="J5506" s="25" t="b">
        <v>0</v>
      </c>
    </row>
    <row r="5507" spans="1:10" x14ac:dyDescent="0.25">
      <c r="A5507" s="23">
        <v>45043</v>
      </c>
      <c r="B5507" s="24">
        <v>1839645</v>
      </c>
      <c r="C5507" s="25" t="s">
        <v>4049</v>
      </c>
      <c r="D5507" s="24">
        <v>4860</v>
      </c>
      <c r="E5507" s="24">
        <v>792.68</v>
      </c>
      <c r="F5507" s="26">
        <v>0.16300000000000001</v>
      </c>
      <c r="G5507" s="25" t="s">
        <v>1484</v>
      </c>
      <c r="H5507" s="24">
        <v>3363.72</v>
      </c>
      <c r="I5507" s="26">
        <v>0.193</v>
      </c>
      <c r="J5507" s="25" t="b">
        <v>1</v>
      </c>
    </row>
    <row r="5508" spans="1:10" x14ac:dyDescent="0.25">
      <c r="A5508" s="23">
        <v>45149</v>
      </c>
      <c r="B5508" s="24">
        <v>1844800</v>
      </c>
      <c r="C5508" s="25" t="s">
        <v>2840</v>
      </c>
      <c r="D5508" s="24">
        <v>11900</v>
      </c>
      <c r="E5508" s="24">
        <v>1941.6</v>
      </c>
      <c r="F5508" s="26">
        <v>0.16300000000000001</v>
      </c>
      <c r="G5508" s="25" t="s">
        <v>1484</v>
      </c>
      <c r="H5508" s="24">
        <v>120.05</v>
      </c>
      <c r="I5508" s="26">
        <v>0.219</v>
      </c>
      <c r="J5508" s="25" t="b">
        <v>1</v>
      </c>
    </row>
    <row r="5509" spans="1:10" x14ac:dyDescent="0.25">
      <c r="A5509" s="23">
        <v>45131</v>
      </c>
      <c r="B5509" s="24">
        <v>1843889</v>
      </c>
      <c r="C5509" s="25" t="s">
        <v>4050</v>
      </c>
      <c r="D5509" s="24">
        <v>9840</v>
      </c>
      <c r="E5509" s="24">
        <v>1604.3</v>
      </c>
      <c r="F5509" s="26">
        <v>0.16300000000000001</v>
      </c>
      <c r="G5509" s="25" t="s">
        <v>1484</v>
      </c>
      <c r="H5509" s="24">
        <v>223.04</v>
      </c>
      <c r="I5509" s="26">
        <v>0.22</v>
      </c>
      <c r="J5509" s="25" t="b">
        <v>1</v>
      </c>
    </row>
    <row r="5510" spans="1:10" x14ac:dyDescent="0.25">
      <c r="A5510" s="23">
        <v>44932</v>
      </c>
      <c r="B5510" s="24">
        <v>1834175</v>
      </c>
      <c r="C5510" s="25" t="s">
        <v>4051</v>
      </c>
      <c r="D5510" s="24">
        <v>2218.3200000000002</v>
      </c>
      <c r="E5510" s="24">
        <v>362.38</v>
      </c>
      <c r="F5510" s="26">
        <v>0.16300000000000001</v>
      </c>
      <c r="G5510" s="25" t="s">
        <v>1484</v>
      </c>
      <c r="H5510" s="24">
        <v>227.55</v>
      </c>
      <c r="I5510" s="26">
        <v>0.25600000000000001</v>
      </c>
      <c r="J5510" s="25" t="b">
        <v>1</v>
      </c>
    </row>
    <row r="5511" spans="1:10" x14ac:dyDescent="0.25">
      <c r="A5511" s="23">
        <v>44936</v>
      </c>
      <c r="B5511" s="24">
        <v>1834323</v>
      </c>
      <c r="C5511" s="25" t="s">
        <v>4052</v>
      </c>
      <c r="D5511" s="24">
        <v>1070</v>
      </c>
      <c r="E5511" s="24">
        <v>174</v>
      </c>
      <c r="F5511" s="26">
        <v>0.16300000000000001</v>
      </c>
      <c r="G5511" s="25" t="s">
        <v>1484</v>
      </c>
      <c r="H5511" s="24">
        <v>10864.37</v>
      </c>
      <c r="I5511" s="26">
        <v>0.109</v>
      </c>
      <c r="J5511" s="25" t="b">
        <v>0</v>
      </c>
    </row>
    <row r="5512" spans="1:10" x14ac:dyDescent="0.25">
      <c r="A5512" s="23">
        <v>45189</v>
      </c>
      <c r="B5512" s="24">
        <v>1846948</v>
      </c>
      <c r="C5512" s="25" t="s">
        <v>731</v>
      </c>
      <c r="D5512" s="24">
        <v>6139</v>
      </c>
      <c r="E5512" s="24">
        <v>1002.64</v>
      </c>
      <c r="F5512" s="26">
        <v>0.16300000000000001</v>
      </c>
      <c r="G5512" s="25" t="s">
        <v>1484</v>
      </c>
      <c r="H5512" s="24">
        <v>862.25</v>
      </c>
      <c r="I5512" s="26">
        <v>0.22600000000000001</v>
      </c>
      <c r="J5512" s="25" t="b">
        <v>1</v>
      </c>
    </row>
    <row r="5513" spans="1:10" x14ac:dyDescent="0.25">
      <c r="A5513" s="23">
        <v>44929</v>
      </c>
      <c r="B5513" s="24">
        <v>1833984</v>
      </c>
      <c r="C5513" s="25" t="s">
        <v>4053</v>
      </c>
      <c r="D5513" s="24">
        <v>15494</v>
      </c>
      <c r="E5513" s="24">
        <v>2520.61</v>
      </c>
      <c r="F5513" s="26">
        <v>0.16300000000000001</v>
      </c>
      <c r="G5513" s="25" t="s">
        <v>1484</v>
      </c>
      <c r="H5513" s="24">
        <v>2403.8000000000002</v>
      </c>
      <c r="I5513" s="26">
        <v>0.156</v>
      </c>
      <c r="J5513" s="25" t="b">
        <v>0</v>
      </c>
    </row>
    <row r="5514" spans="1:10" x14ac:dyDescent="0.25">
      <c r="A5514" s="23">
        <v>45013</v>
      </c>
      <c r="B5514" s="24">
        <v>1838102</v>
      </c>
      <c r="C5514" s="25" t="s">
        <v>4054</v>
      </c>
      <c r="D5514" s="24">
        <v>8009.95</v>
      </c>
      <c r="E5514" s="24">
        <v>1304.17</v>
      </c>
      <c r="F5514" s="26">
        <v>0.16300000000000001</v>
      </c>
      <c r="G5514" s="25" t="s">
        <v>1484</v>
      </c>
      <c r="H5514" s="24">
        <v>1061.9000000000001</v>
      </c>
      <c r="I5514" s="26">
        <v>0.22</v>
      </c>
      <c r="J5514" s="25" t="b">
        <v>1</v>
      </c>
    </row>
    <row r="5515" spans="1:10" x14ac:dyDescent="0.25">
      <c r="A5515" s="23">
        <v>45279</v>
      </c>
      <c r="B5515" s="24">
        <v>1850953</v>
      </c>
      <c r="C5515" s="25" t="s">
        <v>4055</v>
      </c>
      <c r="D5515" s="24">
        <v>7020</v>
      </c>
      <c r="E5515" s="24">
        <v>1142.93</v>
      </c>
      <c r="F5515" s="26">
        <v>0.16300000000000001</v>
      </c>
      <c r="G5515" s="25" t="s">
        <v>1484</v>
      </c>
      <c r="H5515" s="24">
        <v>92573.119999999995</v>
      </c>
      <c r="I5515" s="26">
        <v>8.1000000000000003E-2</v>
      </c>
      <c r="J5515" s="25" t="b">
        <v>0</v>
      </c>
    </row>
    <row r="5516" spans="1:10" x14ac:dyDescent="0.25">
      <c r="A5516" s="23">
        <v>44946</v>
      </c>
      <c r="B5516" s="24">
        <v>1834751</v>
      </c>
      <c r="C5516" s="25" t="s">
        <v>4056</v>
      </c>
      <c r="D5516" s="24">
        <v>3688.9</v>
      </c>
      <c r="E5516" s="24">
        <v>600.42999999999995</v>
      </c>
      <c r="F5516" s="26">
        <v>0.16300000000000001</v>
      </c>
      <c r="G5516" s="25" t="s">
        <v>1484</v>
      </c>
      <c r="H5516" s="24">
        <v>760.96</v>
      </c>
      <c r="I5516" s="26">
        <v>0.22</v>
      </c>
      <c r="J5516" s="25" t="b">
        <v>1</v>
      </c>
    </row>
    <row r="5517" spans="1:10" x14ac:dyDescent="0.25">
      <c r="A5517" s="23">
        <v>45034</v>
      </c>
      <c r="B5517" s="24">
        <v>1839185</v>
      </c>
      <c r="C5517" s="25" t="s">
        <v>411</v>
      </c>
      <c r="D5517" s="24">
        <v>59267.85</v>
      </c>
      <c r="E5517" s="24">
        <v>9649.66</v>
      </c>
      <c r="F5517" s="26">
        <v>0.16300000000000001</v>
      </c>
      <c r="G5517" s="25" t="s">
        <v>1484</v>
      </c>
      <c r="H5517" s="24">
        <v>0</v>
      </c>
      <c r="I5517" s="26">
        <v>0</v>
      </c>
      <c r="J5517" s="25" t="b">
        <v>0</v>
      </c>
    </row>
    <row r="5518" spans="1:10" x14ac:dyDescent="0.25">
      <c r="A5518" s="23">
        <v>45118</v>
      </c>
      <c r="B5518" s="24">
        <v>1843204</v>
      </c>
      <c r="C5518" s="25" t="s">
        <v>3523</v>
      </c>
      <c r="D5518" s="24">
        <v>1423</v>
      </c>
      <c r="E5518" s="24">
        <v>231.41</v>
      </c>
      <c r="F5518" s="26">
        <v>0.16300000000000001</v>
      </c>
      <c r="G5518" s="25" t="s">
        <v>1484</v>
      </c>
      <c r="H5518" s="24">
        <v>2917.5</v>
      </c>
      <c r="I5518" s="26">
        <v>0.22</v>
      </c>
      <c r="J5518" s="25" t="b">
        <v>1</v>
      </c>
    </row>
    <row r="5519" spans="1:10" x14ac:dyDescent="0.25">
      <c r="A5519" s="23">
        <v>45043</v>
      </c>
      <c r="B5519" s="24">
        <v>1839726</v>
      </c>
      <c r="C5519" s="25" t="s">
        <v>3498</v>
      </c>
      <c r="D5519" s="24">
        <v>6332</v>
      </c>
      <c r="E5519" s="24">
        <v>1035.27</v>
      </c>
      <c r="F5519" s="26">
        <v>0.16300000000000001</v>
      </c>
      <c r="G5519" s="25" t="s">
        <v>1484</v>
      </c>
      <c r="H5519" s="24">
        <v>639.6</v>
      </c>
      <c r="I5519" s="26">
        <v>0.22</v>
      </c>
      <c r="J5519" s="25" t="b">
        <v>1</v>
      </c>
    </row>
    <row r="5520" spans="1:10" x14ac:dyDescent="0.25">
      <c r="A5520" s="23">
        <v>45223</v>
      </c>
      <c r="B5520" s="24">
        <v>1848618</v>
      </c>
      <c r="C5520" s="25" t="s">
        <v>4057</v>
      </c>
      <c r="D5520" s="24">
        <v>16695</v>
      </c>
      <c r="E5520" s="24">
        <v>2715.65</v>
      </c>
      <c r="F5520" s="26">
        <v>0.16300000000000001</v>
      </c>
      <c r="G5520" s="25" t="s">
        <v>1484</v>
      </c>
      <c r="H5520" s="24">
        <v>1027.46</v>
      </c>
      <c r="I5520" s="26">
        <v>0.22</v>
      </c>
      <c r="J5520" s="25" t="b">
        <v>1</v>
      </c>
    </row>
    <row r="5521" spans="1:10" x14ac:dyDescent="0.25">
      <c r="A5521" s="23">
        <v>44929</v>
      </c>
      <c r="B5521" s="24">
        <v>1834049</v>
      </c>
      <c r="C5521" s="25" t="s">
        <v>4058</v>
      </c>
      <c r="D5521" s="24">
        <v>26960</v>
      </c>
      <c r="E5521" s="24">
        <v>4387.8</v>
      </c>
      <c r="F5521" s="26">
        <v>0.16300000000000001</v>
      </c>
      <c r="G5521" s="25" t="s">
        <v>1484</v>
      </c>
      <c r="H5521" s="24">
        <v>488</v>
      </c>
      <c r="I5521" s="26">
        <v>0.53300000000000003</v>
      </c>
      <c r="J5521" s="25" t="b">
        <v>1</v>
      </c>
    </row>
    <row r="5522" spans="1:10" x14ac:dyDescent="0.25">
      <c r="A5522" s="23">
        <v>45162</v>
      </c>
      <c r="B5522" s="24">
        <v>1845553</v>
      </c>
      <c r="C5522" s="25" t="s">
        <v>4059</v>
      </c>
      <c r="D5522" s="24">
        <v>24576.22</v>
      </c>
      <c r="E5522" s="24">
        <v>4011.33</v>
      </c>
      <c r="F5522" s="26">
        <v>0.16300000000000001</v>
      </c>
      <c r="G5522" s="25" t="s">
        <v>1484</v>
      </c>
      <c r="H5522" s="24">
        <v>1001.25</v>
      </c>
      <c r="I5522" s="26">
        <v>2.3660000000000001</v>
      </c>
      <c r="J5522" s="25" t="b">
        <v>1</v>
      </c>
    </row>
    <row r="5523" spans="1:10" x14ac:dyDescent="0.25">
      <c r="A5523" s="23">
        <v>45126</v>
      </c>
      <c r="B5523" s="24">
        <v>1843617</v>
      </c>
      <c r="C5523" s="25" t="s">
        <v>880</v>
      </c>
      <c r="D5523" s="24">
        <v>8089.92</v>
      </c>
      <c r="E5523" s="24">
        <v>1316.16</v>
      </c>
      <c r="F5523" s="26">
        <v>0.16300000000000001</v>
      </c>
      <c r="G5523" s="25" t="s">
        <v>1484</v>
      </c>
      <c r="H5523" s="24">
        <v>3645.72</v>
      </c>
      <c r="I5523" s="26">
        <v>0.22</v>
      </c>
      <c r="J5523" s="25" t="b">
        <v>1</v>
      </c>
    </row>
    <row r="5524" spans="1:10" x14ac:dyDescent="0.25">
      <c r="A5524" s="23">
        <v>45077</v>
      </c>
      <c r="B5524" s="24">
        <v>1841352</v>
      </c>
      <c r="C5524" s="25" t="s">
        <v>4060</v>
      </c>
      <c r="D5524" s="24">
        <v>3564</v>
      </c>
      <c r="E5524" s="24">
        <v>581.66999999999996</v>
      </c>
      <c r="F5524" s="26">
        <v>0.16300000000000001</v>
      </c>
      <c r="G5524" s="25" t="s">
        <v>1484</v>
      </c>
      <c r="H5524" s="24">
        <v>48.32</v>
      </c>
      <c r="I5524" s="26">
        <v>0.29099999999999998</v>
      </c>
      <c r="J5524" s="25" t="b">
        <v>1</v>
      </c>
    </row>
    <row r="5525" spans="1:10" x14ac:dyDescent="0.25">
      <c r="A5525" s="23">
        <v>45113</v>
      </c>
      <c r="B5525" s="24">
        <v>1842996</v>
      </c>
      <c r="C5525" s="25" t="s">
        <v>902</v>
      </c>
      <c r="D5525" s="24">
        <v>2730</v>
      </c>
      <c r="E5525" s="24">
        <v>445.43</v>
      </c>
      <c r="F5525" s="26">
        <v>0.16300000000000001</v>
      </c>
      <c r="G5525" s="25" t="s">
        <v>1484</v>
      </c>
      <c r="H5525" s="24">
        <v>0</v>
      </c>
      <c r="I5525" s="26">
        <v>0</v>
      </c>
      <c r="J5525" s="25" t="b">
        <v>0</v>
      </c>
    </row>
    <row r="5526" spans="1:10" x14ac:dyDescent="0.25">
      <c r="A5526" s="23">
        <v>45175</v>
      </c>
      <c r="B5526" s="24">
        <v>1846196</v>
      </c>
      <c r="C5526" s="25" t="s">
        <v>185</v>
      </c>
      <c r="D5526" s="24">
        <v>14324</v>
      </c>
      <c r="E5526" s="24">
        <v>2334.77</v>
      </c>
      <c r="F5526" s="26">
        <v>0.16300000000000001</v>
      </c>
      <c r="G5526" s="25" t="s">
        <v>1484</v>
      </c>
      <c r="H5526" s="24">
        <v>753.87</v>
      </c>
      <c r="I5526" s="26">
        <v>0.214</v>
      </c>
      <c r="J5526" s="25" t="b">
        <v>1</v>
      </c>
    </row>
    <row r="5527" spans="1:10" x14ac:dyDescent="0.25">
      <c r="A5527" s="23">
        <v>45078</v>
      </c>
      <c r="B5527" s="24">
        <v>1841411</v>
      </c>
      <c r="C5527" s="25" t="s">
        <v>1199</v>
      </c>
      <c r="D5527" s="24">
        <v>10923</v>
      </c>
      <c r="E5527" s="24">
        <v>1780.87</v>
      </c>
      <c r="F5527" s="26">
        <v>0.16300000000000001</v>
      </c>
      <c r="G5527" s="25" t="s">
        <v>1484</v>
      </c>
      <c r="H5527" s="24">
        <v>40.64</v>
      </c>
      <c r="I5527" s="26">
        <v>0.35299999999999998</v>
      </c>
      <c r="J5527" s="25" t="b">
        <v>1</v>
      </c>
    </row>
    <row r="5528" spans="1:10" x14ac:dyDescent="0.25">
      <c r="A5528" s="23">
        <v>45197</v>
      </c>
      <c r="B5528" s="24">
        <v>1847382</v>
      </c>
      <c r="C5528" s="25" t="s">
        <v>100</v>
      </c>
      <c r="D5528" s="24">
        <v>31000</v>
      </c>
      <c r="E5528" s="24">
        <v>5054</v>
      </c>
      <c r="F5528" s="26">
        <v>0.16300000000000001</v>
      </c>
      <c r="G5528" s="25" t="s">
        <v>1484</v>
      </c>
      <c r="H5528" s="24">
        <v>3542.64</v>
      </c>
      <c r="I5528" s="26">
        <v>0.214</v>
      </c>
      <c r="J5528" s="25" t="b">
        <v>1</v>
      </c>
    </row>
    <row r="5529" spans="1:10" x14ac:dyDescent="0.25">
      <c r="A5529" s="23">
        <v>45029</v>
      </c>
      <c r="B5529" s="24">
        <v>1838913</v>
      </c>
      <c r="C5529" s="25" t="s">
        <v>4061</v>
      </c>
      <c r="D5529" s="24">
        <v>9385</v>
      </c>
      <c r="E5529" s="24">
        <v>1533.93</v>
      </c>
      <c r="F5529" s="26">
        <v>0.16300000000000001</v>
      </c>
      <c r="G5529" s="25" t="s">
        <v>1484</v>
      </c>
      <c r="H5529" s="24">
        <v>0</v>
      </c>
      <c r="I5529" s="26">
        <v>0</v>
      </c>
      <c r="J5529" s="25" t="b">
        <v>0</v>
      </c>
    </row>
    <row r="5530" spans="1:10" x14ac:dyDescent="0.25">
      <c r="A5530" s="23">
        <v>44988</v>
      </c>
      <c r="B5530" s="24">
        <v>1836747</v>
      </c>
      <c r="C5530" s="25" t="s">
        <v>4062</v>
      </c>
      <c r="D5530" s="24">
        <v>4544</v>
      </c>
      <c r="E5530" s="24">
        <v>740.87</v>
      </c>
      <c r="F5530" s="26">
        <v>0.16300000000000001</v>
      </c>
      <c r="G5530" s="25" t="s">
        <v>1484</v>
      </c>
      <c r="H5530" s="24">
        <v>9</v>
      </c>
      <c r="I5530" s="26">
        <v>1.333</v>
      </c>
      <c r="J5530" s="25" t="b">
        <v>1</v>
      </c>
    </row>
    <row r="5531" spans="1:10" x14ac:dyDescent="0.25">
      <c r="A5531" s="23">
        <v>45182</v>
      </c>
      <c r="B5531" s="24">
        <v>1846552</v>
      </c>
      <c r="C5531" s="25" t="s">
        <v>4063</v>
      </c>
      <c r="D5531" s="24">
        <v>7902.66</v>
      </c>
      <c r="E5531" s="24">
        <v>1299.23</v>
      </c>
      <c r="F5531" s="26">
        <v>0.16400000000000001</v>
      </c>
      <c r="G5531" s="25" t="s">
        <v>1484</v>
      </c>
      <c r="H5531" s="24">
        <v>334.46</v>
      </c>
      <c r="I5531" s="26">
        <v>0.218</v>
      </c>
      <c r="J5531" s="25" t="b">
        <v>1</v>
      </c>
    </row>
    <row r="5532" spans="1:10" x14ac:dyDescent="0.25">
      <c r="A5532" s="23">
        <v>44974</v>
      </c>
      <c r="B5532" s="24">
        <v>1836068</v>
      </c>
      <c r="C5532" s="25" t="s">
        <v>4064</v>
      </c>
      <c r="D5532" s="24">
        <v>20271.34</v>
      </c>
      <c r="E5532" s="24">
        <v>3315.23</v>
      </c>
      <c r="F5532" s="26">
        <v>0.16400000000000001</v>
      </c>
      <c r="G5532" s="25" t="s">
        <v>1484</v>
      </c>
      <c r="H5532" s="24">
        <v>2998.74</v>
      </c>
      <c r="I5532" s="26">
        <v>0.22</v>
      </c>
      <c r="J5532" s="25" t="b">
        <v>1</v>
      </c>
    </row>
    <row r="5533" spans="1:10" x14ac:dyDescent="0.25">
      <c r="A5533" s="23">
        <v>45002</v>
      </c>
      <c r="B5533" s="24">
        <v>1837598</v>
      </c>
      <c r="C5533" s="25" t="s">
        <v>4065</v>
      </c>
      <c r="D5533" s="24">
        <v>14316</v>
      </c>
      <c r="E5533" s="24">
        <v>2346.19</v>
      </c>
      <c r="F5533" s="26">
        <v>0.16400000000000001</v>
      </c>
      <c r="G5533" s="25" t="s">
        <v>1484</v>
      </c>
      <c r="H5533" s="24">
        <v>1556.36</v>
      </c>
      <c r="I5533" s="26">
        <v>0.22</v>
      </c>
      <c r="J5533" s="25" t="b">
        <v>1</v>
      </c>
    </row>
    <row r="5534" spans="1:10" x14ac:dyDescent="0.25">
      <c r="A5534" s="23">
        <v>45268</v>
      </c>
      <c r="B5534" s="24">
        <v>1850509</v>
      </c>
      <c r="C5534" s="25" t="s">
        <v>4066</v>
      </c>
      <c r="D5534" s="24">
        <v>1584</v>
      </c>
      <c r="E5534" s="24">
        <v>259.92</v>
      </c>
      <c r="F5534" s="26">
        <v>0.16400000000000001</v>
      </c>
      <c r="G5534" s="25" t="s">
        <v>1484</v>
      </c>
      <c r="H5534" s="24">
        <v>623.20000000000005</v>
      </c>
      <c r="I5534" s="26">
        <v>0.22</v>
      </c>
      <c r="J5534" s="25" t="b">
        <v>1</v>
      </c>
    </row>
    <row r="5535" spans="1:10" x14ac:dyDescent="0.25">
      <c r="A5535" s="23">
        <v>44952</v>
      </c>
      <c r="B5535" s="24">
        <v>1834990</v>
      </c>
      <c r="C5535" s="25" t="s">
        <v>932</v>
      </c>
      <c r="D5535" s="24">
        <v>4502</v>
      </c>
      <c r="E5535" s="24">
        <v>738.76</v>
      </c>
      <c r="F5535" s="26">
        <v>0.16400000000000001</v>
      </c>
      <c r="G5535" s="25" t="s">
        <v>1484</v>
      </c>
      <c r="H5535" s="24">
        <v>139.24</v>
      </c>
      <c r="I5535" s="26">
        <v>0.219</v>
      </c>
      <c r="J5535" s="25" t="b">
        <v>1</v>
      </c>
    </row>
    <row r="5536" spans="1:10" x14ac:dyDescent="0.25">
      <c r="A5536" s="23">
        <v>45086</v>
      </c>
      <c r="B5536" s="24">
        <v>1841857</v>
      </c>
      <c r="C5536" s="25" t="s">
        <v>4067</v>
      </c>
      <c r="D5536" s="24">
        <v>9165</v>
      </c>
      <c r="E5536" s="24">
        <v>1504.88</v>
      </c>
      <c r="F5536" s="26">
        <v>0.16400000000000001</v>
      </c>
      <c r="G5536" s="25" t="s">
        <v>1484</v>
      </c>
      <c r="H5536" s="24">
        <v>700.57</v>
      </c>
      <c r="I5536" s="26">
        <v>0.31900000000000001</v>
      </c>
      <c r="J5536" s="25" t="b">
        <v>1</v>
      </c>
    </row>
    <row r="5537" spans="1:10" x14ac:dyDescent="0.25">
      <c r="A5537" s="23">
        <v>45084</v>
      </c>
      <c r="B5537" s="24">
        <v>1841750</v>
      </c>
      <c r="C5537" s="25" t="s">
        <v>4068</v>
      </c>
      <c r="D5537" s="24">
        <v>7182</v>
      </c>
      <c r="E5537" s="24">
        <v>1177</v>
      </c>
      <c r="F5537" s="26">
        <v>0.16400000000000001</v>
      </c>
      <c r="G5537" s="25" t="s">
        <v>1484</v>
      </c>
      <c r="H5537" s="24">
        <v>16.45</v>
      </c>
      <c r="I5537" s="26">
        <v>4.8940000000000001</v>
      </c>
      <c r="J5537" s="25" t="b">
        <v>1</v>
      </c>
    </row>
    <row r="5538" spans="1:10" x14ac:dyDescent="0.25">
      <c r="A5538" s="23">
        <v>45282</v>
      </c>
      <c r="B5538" s="24">
        <v>1851105</v>
      </c>
      <c r="C5538" s="25" t="s">
        <v>2907</v>
      </c>
      <c r="D5538" s="24">
        <v>62834</v>
      </c>
      <c r="E5538" s="24">
        <v>10312</v>
      </c>
      <c r="F5538" s="26">
        <v>0.16400000000000001</v>
      </c>
      <c r="G5538" s="25" t="s">
        <v>1484</v>
      </c>
      <c r="H5538" s="24">
        <v>160.97999999999999</v>
      </c>
      <c r="I5538" s="26">
        <v>0.57299999999999995</v>
      </c>
      <c r="J5538" s="25" t="b">
        <v>1</v>
      </c>
    </row>
    <row r="5539" spans="1:10" x14ac:dyDescent="0.25">
      <c r="A5539" s="23">
        <v>45012</v>
      </c>
      <c r="B5539" s="24">
        <v>1838009</v>
      </c>
      <c r="C5539" s="25" t="s">
        <v>4069</v>
      </c>
      <c r="D5539" s="24">
        <v>1186</v>
      </c>
      <c r="E5539" s="24">
        <v>194.44</v>
      </c>
      <c r="F5539" s="26">
        <v>0.16400000000000001</v>
      </c>
      <c r="G5539" s="25" t="s">
        <v>1484</v>
      </c>
      <c r="H5539" s="24">
        <v>810.48</v>
      </c>
      <c r="I5539" s="26">
        <v>0.25900000000000001</v>
      </c>
      <c r="J5539" s="25" t="b">
        <v>1</v>
      </c>
    </row>
    <row r="5540" spans="1:10" x14ac:dyDescent="0.25">
      <c r="A5540" s="23">
        <v>45083</v>
      </c>
      <c r="B5540" s="24">
        <v>1841646</v>
      </c>
      <c r="C5540" s="25" t="s">
        <v>4070</v>
      </c>
      <c r="D5540" s="24">
        <v>3700</v>
      </c>
      <c r="E5540" s="24">
        <v>606.38</v>
      </c>
      <c r="F5540" s="26">
        <v>0.16400000000000001</v>
      </c>
      <c r="G5540" s="25" t="s">
        <v>1484</v>
      </c>
      <c r="H5540" s="24">
        <v>1418.6</v>
      </c>
      <c r="I5540" s="26">
        <v>0.22</v>
      </c>
      <c r="J5540" s="25" t="b">
        <v>1</v>
      </c>
    </row>
    <row r="5541" spans="1:10" x14ac:dyDescent="0.25">
      <c r="A5541" s="23">
        <v>45205</v>
      </c>
      <c r="B5541" s="24">
        <v>1847785</v>
      </c>
      <c r="C5541" s="25" t="s">
        <v>4071</v>
      </c>
      <c r="D5541" s="24">
        <v>21766</v>
      </c>
      <c r="E5541" s="24">
        <v>3574</v>
      </c>
      <c r="F5541" s="26">
        <v>0.16400000000000001</v>
      </c>
      <c r="G5541" s="25" t="s">
        <v>1484</v>
      </c>
      <c r="H5541" s="24">
        <v>624.79999999999995</v>
      </c>
      <c r="I5541" s="26">
        <v>0.13600000000000001</v>
      </c>
      <c r="J5541" s="25" t="b">
        <v>0</v>
      </c>
    </row>
    <row r="5542" spans="1:10" x14ac:dyDescent="0.25">
      <c r="A5542" s="23">
        <v>45184</v>
      </c>
      <c r="B5542" s="24">
        <v>1846749</v>
      </c>
      <c r="C5542" s="25" t="s">
        <v>810</v>
      </c>
      <c r="D5542" s="24">
        <v>8797</v>
      </c>
      <c r="E5542" s="24">
        <v>1438.97</v>
      </c>
      <c r="F5542" s="26">
        <v>0.16400000000000001</v>
      </c>
      <c r="G5542" s="25" t="s">
        <v>1484</v>
      </c>
      <c r="H5542" s="24">
        <v>3227.52</v>
      </c>
      <c r="I5542" s="26">
        <v>0.22</v>
      </c>
      <c r="J5542" s="25" t="b">
        <v>1</v>
      </c>
    </row>
    <row r="5543" spans="1:10" x14ac:dyDescent="0.25">
      <c r="A5543" s="23">
        <v>45008</v>
      </c>
      <c r="B5543" s="24">
        <v>1837877</v>
      </c>
      <c r="C5543" s="25" t="s">
        <v>4072</v>
      </c>
      <c r="D5543" s="24">
        <v>190</v>
      </c>
      <c r="E5543" s="24">
        <v>31.25</v>
      </c>
      <c r="F5543" s="26">
        <v>0.16400000000000001</v>
      </c>
      <c r="G5543" s="25" t="s">
        <v>1484</v>
      </c>
      <c r="H5543" s="24">
        <v>0</v>
      </c>
      <c r="I5543" s="26">
        <v>0</v>
      </c>
      <c r="J5543" s="25" t="b">
        <v>0</v>
      </c>
    </row>
    <row r="5544" spans="1:10" x14ac:dyDescent="0.25">
      <c r="A5544" s="23">
        <v>45184</v>
      </c>
      <c r="B5544" s="24">
        <v>1846766</v>
      </c>
      <c r="C5544" s="25" t="s">
        <v>185</v>
      </c>
      <c r="D5544" s="24">
        <v>851</v>
      </c>
      <c r="E5544" s="24">
        <v>139.9</v>
      </c>
      <c r="F5544" s="26">
        <v>0.16400000000000001</v>
      </c>
      <c r="G5544" s="25" t="s">
        <v>1484</v>
      </c>
      <c r="H5544" s="24">
        <v>4868.78</v>
      </c>
      <c r="I5544" s="26">
        <v>0.193</v>
      </c>
      <c r="J5544" s="25" t="b">
        <v>1</v>
      </c>
    </row>
    <row r="5545" spans="1:10" x14ac:dyDescent="0.25">
      <c r="A5545" s="23">
        <v>45237</v>
      </c>
      <c r="B5545" s="24">
        <v>1849248</v>
      </c>
      <c r="C5545" s="25" t="s">
        <v>4073</v>
      </c>
      <c r="D5545" s="24">
        <v>555</v>
      </c>
      <c r="E5545" s="24">
        <v>91</v>
      </c>
      <c r="F5545" s="26">
        <v>0.16400000000000001</v>
      </c>
      <c r="G5545" s="25" t="s">
        <v>1484</v>
      </c>
      <c r="H5545" s="24">
        <v>885.6</v>
      </c>
      <c r="I5545" s="26">
        <v>0.22</v>
      </c>
      <c r="J5545" s="25" t="b">
        <v>1</v>
      </c>
    </row>
    <row r="5546" spans="1:10" x14ac:dyDescent="0.25">
      <c r="A5546" s="23">
        <v>45153</v>
      </c>
      <c r="B5546" s="24">
        <v>1844987</v>
      </c>
      <c r="C5546" s="25" t="s">
        <v>4074</v>
      </c>
      <c r="D5546" s="24">
        <v>4452</v>
      </c>
      <c r="E5546" s="24">
        <v>728.18</v>
      </c>
      <c r="F5546" s="26">
        <v>0.16400000000000001</v>
      </c>
      <c r="G5546" s="25" t="s">
        <v>1484</v>
      </c>
      <c r="H5546" s="24">
        <v>59.45</v>
      </c>
      <c r="I5546" s="26">
        <v>0.22</v>
      </c>
      <c r="J5546" s="25" t="b">
        <v>1</v>
      </c>
    </row>
    <row r="5547" spans="1:10" x14ac:dyDescent="0.25">
      <c r="A5547" s="23">
        <v>45180</v>
      </c>
      <c r="B5547" s="24">
        <v>1846429</v>
      </c>
      <c r="C5547" s="25" t="s">
        <v>4075</v>
      </c>
      <c r="D5547" s="24">
        <v>3360</v>
      </c>
      <c r="E5547" s="24">
        <v>552.16999999999996</v>
      </c>
      <c r="F5547" s="26">
        <v>0.16400000000000001</v>
      </c>
      <c r="G5547" s="25" t="s">
        <v>1484</v>
      </c>
      <c r="H5547" s="24">
        <v>2590.75</v>
      </c>
      <c r="I5547" s="26">
        <v>0.21099999999999999</v>
      </c>
      <c r="J5547" s="25" t="b">
        <v>1</v>
      </c>
    </row>
    <row r="5548" spans="1:10" x14ac:dyDescent="0.25">
      <c r="A5548" s="23">
        <v>45145</v>
      </c>
      <c r="B5548" s="24">
        <v>1844526</v>
      </c>
      <c r="C5548" s="25" t="s">
        <v>4076</v>
      </c>
      <c r="D5548" s="24">
        <v>41712</v>
      </c>
      <c r="E5548" s="24">
        <v>6847.11</v>
      </c>
      <c r="F5548" s="26">
        <v>0.16400000000000001</v>
      </c>
      <c r="G5548" s="25" t="s">
        <v>1484</v>
      </c>
      <c r="H5548" s="24">
        <v>2725.5</v>
      </c>
      <c r="I5548" s="26">
        <v>0.16800000000000001</v>
      </c>
      <c r="J5548" s="25" t="b">
        <v>0</v>
      </c>
    </row>
    <row r="5549" spans="1:10" x14ac:dyDescent="0.25">
      <c r="A5549" s="23">
        <v>45168</v>
      </c>
      <c r="B5549" s="24">
        <v>1845852</v>
      </c>
      <c r="C5549" s="25" t="s">
        <v>4077</v>
      </c>
      <c r="D5549" s="24">
        <v>2912</v>
      </c>
      <c r="E5549" s="24">
        <v>477.93</v>
      </c>
      <c r="F5549" s="26">
        <v>0.16400000000000001</v>
      </c>
      <c r="G5549" s="25" t="s">
        <v>1484</v>
      </c>
      <c r="H5549" s="24">
        <v>1035.8</v>
      </c>
      <c r="I5549" s="26">
        <v>0.14899999999999999</v>
      </c>
      <c r="J5549" s="25" t="b">
        <v>0</v>
      </c>
    </row>
    <row r="5550" spans="1:10" x14ac:dyDescent="0.25">
      <c r="A5550" s="23">
        <v>45036</v>
      </c>
      <c r="B5550" s="24">
        <v>1839276</v>
      </c>
      <c r="C5550" s="25" t="s">
        <v>4078</v>
      </c>
      <c r="D5550" s="24">
        <v>29414</v>
      </c>
      <c r="E5550" s="24">
        <v>4829.17</v>
      </c>
      <c r="F5550" s="26">
        <v>0.16400000000000001</v>
      </c>
      <c r="G5550" s="25" t="s">
        <v>1484</v>
      </c>
      <c r="H5550" s="24">
        <v>761.73</v>
      </c>
      <c r="I5550" s="26">
        <v>0.34300000000000003</v>
      </c>
      <c r="J5550" s="25" t="b">
        <v>1</v>
      </c>
    </row>
    <row r="5551" spans="1:10" x14ac:dyDescent="0.25">
      <c r="A5551" s="23">
        <v>45015</v>
      </c>
      <c r="B5551" s="24">
        <v>1838239</v>
      </c>
      <c r="C5551" s="25" t="s">
        <v>4079</v>
      </c>
      <c r="D5551" s="24">
        <v>294</v>
      </c>
      <c r="E5551" s="24">
        <v>48.34</v>
      </c>
      <c r="F5551" s="26">
        <v>0.16400000000000001</v>
      </c>
      <c r="G5551" s="25" t="s">
        <v>1484</v>
      </c>
      <c r="H5551" s="24">
        <v>-51.48</v>
      </c>
      <c r="I5551" s="26">
        <v>-2.69</v>
      </c>
      <c r="J5551" s="25" t="b">
        <v>0</v>
      </c>
    </row>
    <row r="5552" spans="1:10" x14ac:dyDescent="0.25">
      <c r="A5552" s="23">
        <v>45140</v>
      </c>
      <c r="B5552" s="24">
        <v>1844341</v>
      </c>
      <c r="C5552" s="25" t="s">
        <v>4080</v>
      </c>
      <c r="D5552" s="24">
        <v>3452</v>
      </c>
      <c r="E5552" s="24">
        <v>564.6</v>
      </c>
      <c r="F5552" s="26">
        <v>0.16400000000000001</v>
      </c>
      <c r="G5552" s="25" t="s">
        <v>1484</v>
      </c>
      <c r="H5552" s="24">
        <v>5803.28</v>
      </c>
      <c r="I5552" s="26">
        <v>0.157</v>
      </c>
      <c r="J5552" s="25" t="b">
        <v>0</v>
      </c>
    </row>
    <row r="5553" spans="1:10" x14ac:dyDescent="0.25">
      <c r="A5553" s="23">
        <v>45034</v>
      </c>
      <c r="B5553" s="24">
        <v>1839136</v>
      </c>
      <c r="C5553" s="25" t="s">
        <v>170</v>
      </c>
      <c r="D5553" s="24">
        <v>747</v>
      </c>
      <c r="E5553" s="24">
        <v>122.5</v>
      </c>
      <c r="F5553" s="26">
        <v>0.16400000000000001</v>
      </c>
      <c r="G5553" s="25" t="s">
        <v>1484</v>
      </c>
      <c r="H5553" s="24">
        <v>0</v>
      </c>
      <c r="I5553" s="26">
        <v>0</v>
      </c>
      <c r="J5553" s="25" t="b">
        <v>0</v>
      </c>
    </row>
    <row r="5554" spans="1:10" x14ac:dyDescent="0.25">
      <c r="A5554" s="23">
        <v>45016</v>
      </c>
      <c r="B5554" s="24">
        <v>1838359</v>
      </c>
      <c r="C5554" s="25" t="s">
        <v>4081</v>
      </c>
      <c r="D5554" s="24">
        <v>720</v>
      </c>
      <c r="E5554" s="24">
        <v>117.9</v>
      </c>
      <c r="F5554" s="26">
        <v>0.16400000000000001</v>
      </c>
      <c r="G5554" s="25" t="s">
        <v>1484</v>
      </c>
      <c r="H5554" s="24">
        <v>26748.07</v>
      </c>
      <c r="I5554" s="26">
        <v>0.2</v>
      </c>
      <c r="J5554" s="25" t="b">
        <v>1</v>
      </c>
    </row>
    <row r="5555" spans="1:10" x14ac:dyDescent="0.25">
      <c r="A5555" s="23">
        <v>44937</v>
      </c>
      <c r="B5555" s="24">
        <v>1834352</v>
      </c>
      <c r="C5555" s="25" t="s">
        <v>4082</v>
      </c>
      <c r="D5555" s="24">
        <v>3060</v>
      </c>
      <c r="E5555" s="24">
        <v>501.8</v>
      </c>
      <c r="F5555" s="26">
        <v>0.16400000000000001</v>
      </c>
      <c r="G5555" s="25" t="s">
        <v>1484</v>
      </c>
      <c r="H5555" s="24">
        <v>664.2</v>
      </c>
      <c r="I5555" s="26">
        <v>0.22</v>
      </c>
      <c r="J5555" s="25" t="b">
        <v>1</v>
      </c>
    </row>
    <row r="5556" spans="1:10" x14ac:dyDescent="0.25">
      <c r="A5556" s="23">
        <v>45125</v>
      </c>
      <c r="B5556" s="24">
        <v>1843513</v>
      </c>
      <c r="C5556" s="25" t="s">
        <v>4083</v>
      </c>
      <c r="D5556" s="24">
        <v>5422</v>
      </c>
      <c r="E5556" s="24">
        <v>888.12</v>
      </c>
      <c r="F5556" s="26">
        <v>0.16400000000000001</v>
      </c>
      <c r="G5556" s="25" t="s">
        <v>1484</v>
      </c>
      <c r="H5556" s="24">
        <v>491.57</v>
      </c>
      <c r="I5556" s="26">
        <v>0.497</v>
      </c>
      <c r="J5556" s="25" t="b">
        <v>1</v>
      </c>
    </row>
    <row r="5557" spans="1:10" x14ac:dyDescent="0.25">
      <c r="A5557" s="23">
        <v>45076</v>
      </c>
      <c r="B5557" s="24">
        <v>1841291</v>
      </c>
      <c r="C5557" s="25" t="s">
        <v>4084</v>
      </c>
      <c r="D5557" s="24">
        <v>1069</v>
      </c>
      <c r="E5557" s="24">
        <v>175.54</v>
      </c>
      <c r="F5557" s="26">
        <v>0.16400000000000001</v>
      </c>
      <c r="G5557" s="25" t="s">
        <v>1484</v>
      </c>
      <c r="H5557" s="24">
        <v>784.74</v>
      </c>
      <c r="I5557" s="26">
        <v>0.22</v>
      </c>
      <c r="J5557" s="25" t="b">
        <v>1</v>
      </c>
    </row>
    <row r="5558" spans="1:10" x14ac:dyDescent="0.25">
      <c r="A5558" s="23">
        <v>45215</v>
      </c>
      <c r="B5558" s="24">
        <v>1848193</v>
      </c>
      <c r="C5558" s="25" t="s">
        <v>4085</v>
      </c>
      <c r="D5558" s="24">
        <v>7618</v>
      </c>
      <c r="E5558" s="24">
        <v>1247.6300000000001</v>
      </c>
      <c r="F5558" s="26">
        <v>0.16400000000000001</v>
      </c>
      <c r="G5558" s="25" t="s">
        <v>1484</v>
      </c>
      <c r="H5558" s="24">
        <v>1713.83</v>
      </c>
      <c r="I5558" s="26">
        <v>0.22</v>
      </c>
      <c r="J5558" s="25" t="b">
        <v>1</v>
      </c>
    </row>
    <row r="5559" spans="1:10" x14ac:dyDescent="0.25">
      <c r="A5559" s="23">
        <v>44971</v>
      </c>
      <c r="B5559" s="24">
        <v>1835874</v>
      </c>
      <c r="C5559" s="25" t="s">
        <v>4086</v>
      </c>
      <c r="D5559" s="24">
        <v>20406</v>
      </c>
      <c r="E5559" s="24">
        <v>3351.4</v>
      </c>
      <c r="F5559" s="26">
        <v>0.16400000000000001</v>
      </c>
      <c r="G5559" s="25" t="s">
        <v>1484</v>
      </c>
      <c r="H5559" s="24">
        <v>0</v>
      </c>
      <c r="I5559" s="26">
        <v>0</v>
      </c>
      <c r="J5559" s="25" t="b">
        <v>0</v>
      </c>
    </row>
    <row r="5560" spans="1:10" x14ac:dyDescent="0.25">
      <c r="A5560" s="23">
        <v>45159</v>
      </c>
      <c r="B5560" s="24">
        <v>1845273</v>
      </c>
      <c r="C5560" s="25" t="s">
        <v>4087</v>
      </c>
      <c r="D5560" s="24">
        <v>6313.97</v>
      </c>
      <c r="E5560" s="24">
        <v>1037.3599999999999</v>
      </c>
      <c r="F5560" s="26">
        <v>0.16400000000000001</v>
      </c>
      <c r="G5560" s="25" t="s">
        <v>1484</v>
      </c>
      <c r="H5560" s="24">
        <v>166.56</v>
      </c>
      <c r="I5560" s="26">
        <v>1.1339999999999999</v>
      </c>
      <c r="J5560" s="25" t="b">
        <v>1</v>
      </c>
    </row>
    <row r="5561" spans="1:10" x14ac:dyDescent="0.25">
      <c r="A5561" s="23">
        <v>45019</v>
      </c>
      <c r="B5561" s="24">
        <v>1838394</v>
      </c>
      <c r="C5561" s="25" t="s">
        <v>2708</v>
      </c>
      <c r="D5561" s="24">
        <v>12336</v>
      </c>
      <c r="E5561" s="24">
        <v>2022.4</v>
      </c>
      <c r="F5561" s="26">
        <v>0.16400000000000001</v>
      </c>
      <c r="G5561" s="25" t="s">
        <v>1484</v>
      </c>
      <c r="H5561" s="24">
        <v>64.78</v>
      </c>
      <c r="I5561" s="26">
        <v>0.22</v>
      </c>
      <c r="J5561" s="25" t="b">
        <v>1</v>
      </c>
    </row>
    <row r="5562" spans="1:10" x14ac:dyDescent="0.25">
      <c r="A5562" s="23">
        <v>45026</v>
      </c>
      <c r="B5562" s="24">
        <v>1838701</v>
      </c>
      <c r="C5562" s="25" t="s">
        <v>3614</v>
      </c>
      <c r="D5562" s="24">
        <v>2219</v>
      </c>
      <c r="E5562" s="24">
        <v>362.93</v>
      </c>
      <c r="F5562" s="26">
        <v>0.16400000000000001</v>
      </c>
      <c r="G5562" s="25" t="s">
        <v>1484</v>
      </c>
      <c r="H5562" s="24">
        <v>78569.119999999995</v>
      </c>
      <c r="I5562" s="26">
        <v>0.188</v>
      </c>
      <c r="J5562" s="25" t="b">
        <v>1</v>
      </c>
    </row>
    <row r="5563" spans="1:10" x14ac:dyDescent="0.25">
      <c r="A5563" s="23">
        <v>45026</v>
      </c>
      <c r="B5563" s="24">
        <v>1838720</v>
      </c>
      <c r="C5563" s="25" t="s">
        <v>4088</v>
      </c>
      <c r="D5563" s="24">
        <v>6984</v>
      </c>
      <c r="E5563" s="24">
        <v>1145.47</v>
      </c>
      <c r="F5563" s="26">
        <v>0.16400000000000001</v>
      </c>
      <c r="G5563" s="25" t="s">
        <v>1484</v>
      </c>
      <c r="H5563" s="24">
        <v>19.829999999999998</v>
      </c>
      <c r="I5563" s="26">
        <v>0.69399999999999995</v>
      </c>
      <c r="J5563" s="25" t="b">
        <v>1</v>
      </c>
    </row>
    <row r="5564" spans="1:10" x14ac:dyDescent="0.25">
      <c r="A5564" s="23">
        <v>45035</v>
      </c>
      <c r="B5564" s="24">
        <v>1839274</v>
      </c>
      <c r="C5564" s="25" t="s">
        <v>4089</v>
      </c>
      <c r="D5564" s="24">
        <v>1065</v>
      </c>
      <c r="E5564" s="24">
        <v>174.3</v>
      </c>
      <c r="F5564" s="26">
        <v>0.16400000000000001</v>
      </c>
      <c r="G5564" s="25" t="s">
        <v>1484</v>
      </c>
      <c r="H5564" s="24">
        <v>1835</v>
      </c>
      <c r="I5564" s="26">
        <v>0.28100000000000003</v>
      </c>
      <c r="J5564" s="25" t="b">
        <v>1</v>
      </c>
    </row>
    <row r="5565" spans="1:10" x14ac:dyDescent="0.25">
      <c r="A5565" s="23">
        <v>44939</v>
      </c>
      <c r="B5565" s="24">
        <v>1834495</v>
      </c>
      <c r="C5565" s="25" t="s">
        <v>231</v>
      </c>
      <c r="D5565" s="24">
        <v>9690.24</v>
      </c>
      <c r="E5565" s="24">
        <v>1592.3</v>
      </c>
      <c r="F5565" s="26">
        <v>0.16400000000000001</v>
      </c>
      <c r="G5565" s="25" t="s">
        <v>1484</v>
      </c>
      <c r="H5565" s="24">
        <v>8.4</v>
      </c>
      <c r="I5565" s="26">
        <v>1.429</v>
      </c>
      <c r="J5565" s="25" t="b">
        <v>1</v>
      </c>
    </row>
    <row r="5566" spans="1:10" x14ac:dyDescent="0.25">
      <c r="A5566" s="23">
        <v>44936</v>
      </c>
      <c r="B5566" s="24">
        <v>1834309</v>
      </c>
      <c r="C5566" s="25" t="s">
        <v>4090</v>
      </c>
      <c r="D5566" s="24">
        <v>3680</v>
      </c>
      <c r="E5566" s="24">
        <v>604</v>
      </c>
      <c r="F5566" s="26">
        <v>0.16400000000000001</v>
      </c>
      <c r="G5566" s="25" t="s">
        <v>1484</v>
      </c>
      <c r="H5566" s="24">
        <v>487.63</v>
      </c>
      <c r="I5566" s="26">
        <v>9.0999999999999998E-2</v>
      </c>
      <c r="J5566" s="25" t="b">
        <v>0</v>
      </c>
    </row>
    <row r="5567" spans="1:10" x14ac:dyDescent="0.25">
      <c r="A5567" s="23">
        <v>45083</v>
      </c>
      <c r="B5567" s="24">
        <v>1841688</v>
      </c>
      <c r="C5567" s="25" t="s">
        <v>4091</v>
      </c>
      <c r="D5567" s="24">
        <v>13516.39</v>
      </c>
      <c r="E5567" s="24">
        <v>2210.7600000000002</v>
      </c>
      <c r="F5567" s="26">
        <v>0.16400000000000001</v>
      </c>
      <c r="G5567" s="25" t="s">
        <v>1484</v>
      </c>
      <c r="H5567" s="24">
        <v>466.43</v>
      </c>
      <c r="I5567" s="26">
        <v>0</v>
      </c>
      <c r="J5567" s="25" t="b">
        <v>0</v>
      </c>
    </row>
    <row r="5568" spans="1:10" x14ac:dyDescent="0.25">
      <c r="A5568" s="23">
        <v>45028</v>
      </c>
      <c r="B5568" s="24">
        <v>1838859</v>
      </c>
      <c r="C5568" s="25" t="s">
        <v>4092</v>
      </c>
      <c r="D5568" s="24">
        <v>13072</v>
      </c>
      <c r="E5568" s="24">
        <v>2147.73</v>
      </c>
      <c r="F5568" s="26">
        <v>0.16400000000000001</v>
      </c>
      <c r="G5568" s="25" t="s">
        <v>1484</v>
      </c>
      <c r="H5568" s="24">
        <v>1387.44</v>
      </c>
      <c r="I5568" s="26">
        <v>0.22</v>
      </c>
      <c r="J5568" s="25" t="b">
        <v>1</v>
      </c>
    </row>
    <row r="5569" spans="1:10" x14ac:dyDescent="0.25">
      <c r="A5569" s="23">
        <v>45027</v>
      </c>
      <c r="B5569" s="24">
        <v>1838738</v>
      </c>
      <c r="C5569" s="25" t="s">
        <v>4093</v>
      </c>
      <c r="D5569" s="24">
        <v>116105</v>
      </c>
      <c r="E5569" s="24">
        <v>19055</v>
      </c>
      <c r="F5569" s="26">
        <v>0.16400000000000001</v>
      </c>
      <c r="G5569" s="25" t="s">
        <v>1484</v>
      </c>
      <c r="H5569" s="24">
        <v>0</v>
      </c>
      <c r="I5569" s="26">
        <v>0</v>
      </c>
      <c r="J5569" s="25" t="b">
        <v>0</v>
      </c>
    </row>
    <row r="5570" spans="1:10" x14ac:dyDescent="0.25">
      <c r="A5570" s="23">
        <v>44956</v>
      </c>
      <c r="B5570" s="24">
        <v>1835173</v>
      </c>
      <c r="C5570" s="25" t="s">
        <v>1245</v>
      </c>
      <c r="D5570" s="24">
        <v>16744</v>
      </c>
      <c r="E5570" s="24">
        <v>2751.65</v>
      </c>
      <c r="F5570" s="26">
        <v>0.16400000000000001</v>
      </c>
      <c r="G5570" s="25" t="s">
        <v>1484</v>
      </c>
      <c r="H5570" s="24">
        <v>2188</v>
      </c>
      <c r="I5570" s="26">
        <v>0.63100000000000001</v>
      </c>
      <c r="J5570" s="25" t="b">
        <v>1</v>
      </c>
    </row>
    <row r="5571" spans="1:10" x14ac:dyDescent="0.25">
      <c r="A5571" s="23">
        <v>45181</v>
      </c>
      <c r="B5571" s="24">
        <v>1846506</v>
      </c>
      <c r="C5571" s="25" t="s">
        <v>809</v>
      </c>
      <c r="D5571" s="24">
        <v>2320</v>
      </c>
      <c r="E5571" s="24">
        <v>380.62</v>
      </c>
      <c r="F5571" s="26">
        <v>0.16400000000000001</v>
      </c>
      <c r="G5571" s="25" t="s">
        <v>1484</v>
      </c>
      <c r="H5571" s="24">
        <v>0</v>
      </c>
      <c r="I5571" s="26">
        <v>0</v>
      </c>
      <c r="J5571" s="25" t="b">
        <v>0</v>
      </c>
    </row>
    <row r="5572" spans="1:10" x14ac:dyDescent="0.25">
      <c r="A5572" s="23">
        <v>45005</v>
      </c>
      <c r="B5572" s="24">
        <v>1837674</v>
      </c>
      <c r="C5572" s="25" t="s">
        <v>2383</v>
      </c>
      <c r="D5572" s="24">
        <v>70062.42</v>
      </c>
      <c r="E5572" s="24">
        <v>11590.33</v>
      </c>
      <c r="F5572" s="26">
        <v>0.16500000000000001</v>
      </c>
      <c r="G5572" s="25" t="s">
        <v>1484</v>
      </c>
      <c r="H5572" s="24">
        <v>2.2999999999999998</v>
      </c>
      <c r="I5572" s="26">
        <v>6.391</v>
      </c>
      <c r="J5572" s="25" t="b">
        <v>1</v>
      </c>
    </row>
    <row r="5573" spans="1:10" x14ac:dyDescent="0.25">
      <c r="A5573" s="23">
        <v>44978</v>
      </c>
      <c r="B5573" s="24">
        <v>1836197</v>
      </c>
      <c r="C5573" s="25" t="s">
        <v>4094</v>
      </c>
      <c r="D5573" s="24">
        <v>2163</v>
      </c>
      <c r="E5573" s="24">
        <v>357.42</v>
      </c>
      <c r="F5573" s="26">
        <v>0.16500000000000001</v>
      </c>
      <c r="G5573" s="25" t="s">
        <v>1484</v>
      </c>
      <c r="H5573" s="24">
        <v>0</v>
      </c>
      <c r="I5573" s="26">
        <v>0</v>
      </c>
      <c r="J5573" s="25" t="b">
        <v>0</v>
      </c>
    </row>
    <row r="5574" spans="1:10" x14ac:dyDescent="0.25">
      <c r="A5574" s="23">
        <v>45114</v>
      </c>
      <c r="B5574" s="24">
        <v>1843049</v>
      </c>
      <c r="C5574" s="25" t="s">
        <v>4095</v>
      </c>
      <c r="D5574" s="24">
        <v>9472</v>
      </c>
      <c r="E5574" s="24">
        <v>1561.46</v>
      </c>
      <c r="F5574" s="26">
        <v>0.16500000000000001</v>
      </c>
      <c r="G5574" s="25" t="s">
        <v>1484</v>
      </c>
      <c r="H5574" s="24">
        <v>0</v>
      </c>
      <c r="I5574" s="26">
        <v>0</v>
      </c>
      <c r="J5574" s="25" t="b">
        <v>0</v>
      </c>
    </row>
    <row r="5575" spans="1:10" x14ac:dyDescent="0.25">
      <c r="A5575" s="23">
        <v>45240</v>
      </c>
      <c r="B5575" s="24">
        <v>1849421</v>
      </c>
      <c r="C5575" s="25" t="s">
        <v>4096</v>
      </c>
      <c r="D5575" s="24">
        <v>5750</v>
      </c>
      <c r="E5575" s="24">
        <v>950</v>
      </c>
      <c r="F5575" s="26">
        <v>0.16500000000000001</v>
      </c>
      <c r="G5575" s="25" t="s">
        <v>1484</v>
      </c>
      <c r="H5575" s="24">
        <v>0</v>
      </c>
      <c r="I5575" s="26">
        <v>0</v>
      </c>
      <c r="J5575" s="25" t="b">
        <v>0</v>
      </c>
    </row>
    <row r="5576" spans="1:10" x14ac:dyDescent="0.25">
      <c r="A5576" s="23">
        <v>45205</v>
      </c>
      <c r="B5576" s="24">
        <v>1847838</v>
      </c>
      <c r="C5576" s="25" t="s">
        <v>4097</v>
      </c>
      <c r="D5576" s="24">
        <v>4328</v>
      </c>
      <c r="E5576" s="24">
        <v>715.57</v>
      </c>
      <c r="F5576" s="26">
        <v>0.16500000000000001</v>
      </c>
      <c r="G5576" s="25" t="s">
        <v>1484</v>
      </c>
      <c r="H5576" s="24">
        <v>48.6</v>
      </c>
      <c r="I5576" s="26">
        <v>0.247</v>
      </c>
      <c r="J5576" s="25" t="b">
        <v>1</v>
      </c>
    </row>
    <row r="5577" spans="1:10" x14ac:dyDescent="0.25">
      <c r="A5577" s="23">
        <v>44995</v>
      </c>
      <c r="B5577" s="24">
        <v>1837240</v>
      </c>
      <c r="C5577" s="25" t="s">
        <v>4098</v>
      </c>
      <c r="D5577" s="24">
        <v>1219</v>
      </c>
      <c r="E5577" s="24">
        <v>201.43</v>
      </c>
      <c r="F5577" s="26">
        <v>0.16500000000000001</v>
      </c>
      <c r="G5577" s="25" t="s">
        <v>1484</v>
      </c>
      <c r="H5577" s="24">
        <v>49.26</v>
      </c>
      <c r="I5577" s="26">
        <v>0.23799999999999999</v>
      </c>
      <c r="J5577" s="25" t="b">
        <v>1</v>
      </c>
    </row>
    <row r="5578" spans="1:10" x14ac:dyDescent="0.25">
      <c r="A5578" s="23">
        <v>45127</v>
      </c>
      <c r="B5578" s="24">
        <v>1843658</v>
      </c>
      <c r="C5578" s="25" t="s">
        <v>4099</v>
      </c>
      <c r="D5578" s="24">
        <v>1400</v>
      </c>
      <c r="E5578" s="24">
        <v>231</v>
      </c>
      <c r="F5578" s="26">
        <v>0.16500000000000001</v>
      </c>
      <c r="G5578" s="25" t="s">
        <v>1484</v>
      </c>
      <c r="H5578" s="24">
        <v>4120.13</v>
      </c>
      <c r="I5578" s="26">
        <v>0.191</v>
      </c>
      <c r="J5578" s="25" t="b">
        <v>1</v>
      </c>
    </row>
    <row r="5579" spans="1:10" x14ac:dyDescent="0.25">
      <c r="A5579" s="23">
        <v>45258</v>
      </c>
      <c r="B5579" s="24">
        <v>1849974</v>
      </c>
      <c r="C5579" s="25" t="s">
        <v>4100</v>
      </c>
      <c r="D5579" s="24">
        <v>710</v>
      </c>
      <c r="E5579" s="24">
        <v>117.2</v>
      </c>
      <c r="F5579" s="26">
        <v>0.16500000000000001</v>
      </c>
      <c r="G5579" s="25" t="s">
        <v>1484</v>
      </c>
      <c r="H5579" s="24">
        <v>3014.97</v>
      </c>
      <c r="I5579" s="26">
        <v>0.216</v>
      </c>
      <c r="J5579" s="25" t="b">
        <v>1</v>
      </c>
    </row>
    <row r="5580" spans="1:10" x14ac:dyDescent="0.25">
      <c r="A5580" s="23">
        <v>45125</v>
      </c>
      <c r="B5580" s="24">
        <v>1843517</v>
      </c>
      <c r="C5580" s="25" t="s">
        <v>4101</v>
      </c>
      <c r="D5580" s="24">
        <v>29514</v>
      </c>
      <c r="E5580" s="24">
        <v>4859.7700000000004</v>
      </c>
      <c r="F5580" s="26">
        <v>0.16500000000000001</v>
      </c>
      <c r="G5580" s="25" t="s">
        <v>1484</v>
      </c>
      <c r="H5580" s="24">
        <v>12132.43</v>
      </c>
      <c r="I5580" s="26">
        <v>0.18099999999999999</v>
      </c>
      <c r="J5580" s="25" t="b">
        <v>1</v>
      </c>
    </row>
    <row r="5581" spans="1:10" x14ac:dyDescent="0.25">
      <c r="A5581" s="23">
        <v>44985</v>
      </c>
      <c r="B5581" s="24">
        <v>1836553</v>
      </c>
      <c r="C5581" s="25" t="s">
        <v>4102</v>
      </c>
      <c r="D5581" s="24">
        <v>7278</v>
      </c>
      <c r="E5581" s="24">
        <v>1201.23</v>
      </c>
      <c r="F5581" s="26">
        <v>0.16500000000000001</v>
      </c>
      <c r="G5581" s="25" t="s">
        <v>1484</v>
      </c>
      <c r="H5581" s="24">
        <v>17601.3</v>
      </c>
      <c r="I5581" s="26">
        <v>0.22</v>
      </c>
      <c r="J5581" s="25" t="b">
        <v>1</v>
      </c>
    </row>
    <row r="5582" spans="1:10" x14ac:dyDescent="0.25">
      <c r="A5582" s="23">
        <v>45107</v>
      </c>
      <c r="B5582" s="24">
        <v>1842847</v>
      </c>
      <c r="C5582" s="25" t="s">
        <v>4103</v>
      </c>
      <c r="D5582" s="24">
        <v>825</v>
      </c>
      <c r="E5582" s="24">
        <v>136.5</v>
      </c>
      <c r="F5582" s="26">
        <v>0.16500000000000001</v>
      </c>
      <c r="G5582" s="25" t="s">
        <v>1484</v>
      </c>
      <c r="H5582" s="24">
        <v>38401</v>
      </c>
      <c r="I5582" s="26">
        <v>0.112</v>
      </c>
      <c r="J5582" s="25" t="b">
        <v>0</v>
      </c>
    </row>
    <row r="5583" spans="1:10" x14ac:dyDescent="0.25">
      <c r="A5583" s="23">
        <v>44958</v>
      </c>
      <c r="B5583" s="24">
        <v>1835302</v>
      </c>
      <c r="C5583" s="25" t="s">
        <v>4104</v>
      </c>
      <c r="D5583" s="24">
        <v>13386</v>
      </c>
      <c r="E5583" s="24">
        <v>2209.48</v>
      </c>
      <c r="F5583" s="26">
        <v>0.16500000000000001</v>
      </c>
      <c r="G5583" s="25" t="s">
        <v>1484</v>
      </c>
      <c r="H5583" s="24">
        <v>0</v>
      </c>
      <c r="I5583" s="26">
        <v>0</v>
      </c>
      <c r="J5583" s="25" t="b">
        <v>0</v>
      </c>
    </row>
    <row r="5584" spans="1:10" x14ac:dyDescent="0.25">
      <c r="A5584" s="23">
        <v>45175</v>
      </c>
      <c r="B5584" s="24">
        <v>1846194</v>
      </c>
      <c r="C5584" s="25" t="s">
        <v>4105</v>
      </c>
      <c r="D5584" s="24">
        <v>8902</v>
      </c>
      <c r="E5584" s="24">
        <v>1465.57</v>
      </c>
      <c r="F5584" s="26">
        <v>0.16500000000000001</v>
      </c>
      <c r="G5584" s="25" t="s">
        <v>1484</v>
      </c>
      <c r="H5584" s="24">
        <v>0</v>
      </c>
      <c r="I5584" s="26">
        <v>0</v>
      </c>
      <c r="J5584" s="25" t="b">
        <v>0</v>
      </c>
    </row>
    <row r="5585" spans="1:10" x14ac:dyDescent="0.25">
      <c r="A5585" s="23">
        <v>45048</v>
      </c>
      <c r="B5585" s="24">
        <v>1839957</v>
      </c>
      <c r="C5585" s="25" t="s">
        <v>4106</v>
      </c>
      <c r="D5585" s="24">
        <v>252</v>
      </c>
      <c r="E5585" s="24">
        <v>41.67</v>
      </c>
      <c r="F5585" s="26">
        <v>0.16500000000000001</v>
      </c>
      <c r="G5585" s="25" t="s">
        <v>1484</v>
      </c>
      <c r="H5585" s="24">
        <v>4039.56</v>
      </c>
      <c r="I5585" s="26">
        <v>0.13800000000000001</v>
      </c>
      <c r="J5585" s="25" t="b">
        <v>0</v>
      </c>
    </row>
    <row r="5586" spans="1:10" x14ac:dyDescent="0.25">
      <c r="A5586" s="23">
        <v>45148</v>
      </c>
      <c r="B5586" s="24">
        <v>1844741</v>
      </c>
      <c r="C5586" s="25" t="s">
        <v>4107</v>
      </c>
      <c r="D5586" s="24">
        <v>248.5</v>
      </c>
      <c r="E5586" s="24">
        <v>40.97</v>
      </c>
      <c r="F5586" s="26">
        <v>0.16500000000000001</v>
      </c>
      <c r="G5586" s="25" t="s">
        <v>1484</v>
      </c>
      <c r="H5586" s="24">
        <v>437.45</v>
      </c>
      <c r="I5586" s="26">
        <v>0.495</v>
      </c>
      <c r="J5586" s="25" t="b">
        <v>1</v>
      </c>
    </row>
    <row r="5587" spans="1:10" x14ac:dyDescent="0.25">
      <c r="A5587" s="23">
        <v>45279</v>
      </c>
      <c r="B5587" s="24">
        <v>1850934</v>
      </c>
      <c r="C5587" s="25" t="s">
        <v>2370</v>
      </c>
      <c r="D5587" s="24">
        <v>12083.96</v>
      </c>
      <c r="E5587" s="24">
        <v>1995.61</v>
      </c>
      <c r="F5587" s="26">
        <v>0.16500000000000001</v>
      </c>
      <c r="G5587" s="25" t="s">
        <v>1484</v>
      </c>
      <c r="H5587" s="24">
        <v>2086.08</v>
      </c>
      <c r="I5587" s="26">
        <v>0.22</v>
      </c>
      <c r="J5587" s="25" t="b">
        <v>1</v>
      </c>
    </row>
    <row r="5588" spans="1:10" x14ac:dyDescent="0.25">
      <c r="A5588" s="23">
        <v>45170</v>
      </c>
      <c r="B5588" s="24">
        <v>1846020</v>
      </c>
      <c r="C5588" s="25" t="s">
        <v>4108</v>
      </c>
      <c r="D5588" s="24">
        <v>7920</v>
      </c>
      <c r="E5588" s="24">
        <v>1308.2</v>
      </c>
      <c r="F5588" s="26">
        <v>0.16500000000000001</v>
      </c>
      <c r="G5588" s="25" t="s">
        <v>1484</v>
      </c>
      <c r="H5588" s="24">
        <v>1394.83</v>
      </c>
      <c r="I5588" s="26">
        <v>0.22</v>
      </c>
      <c r="J5588" s="25" t="b">
        <v>1</v>
      </c>
    </row>
    <row r="5589" spans="1:10" x14ac:dyDescent="0.25">
      <c r="A5589" s="23">
        <v>44974</v>
      </c>
      <c r="B5589" s="24">
        <v>1836087</v>
      </c>
      <c r="C5589" s="25" t="s">
        <v>596</v>
      </c>
      <c r="D5589" s="24">
        <v>13362.83</v>
      </c>
      <c r="E5589" s="24">
        <v>2206.02</v>
      </c>
      <c r="F5589" s="26">
        <v>0.16500000000000001</v>
      </c>
      <c r="G5589" s="25" t="s">
        <v>1484</v>
      </c>
      <c r="H5589" s="24">
        <v>3768.72</v>
      </c>
      <c r="I5589" s="26">
        <v>0.22</v>
      </c>
      <c r="J5589" s="25" t="b">
        <v>1</v>
      </c>
    </row>
    <row r="5590" spans="1:10" x14ac:dyDescent="0.25">
      <c r="A5590" s="23">
        <v>44978</v>
      </c>
      <c r="B5590" s="24">
        <v>1836156</v>
      </c>
      <c r="C5590" s="25" t="s">
        <v>4109</v>
      </c>
      <c r="D5590" s="24">
        <v>2438</v>
      </c>
      <c r="E5590" s="24">
        <v>402.85</v>
      </c>
      <c r="F5590" s="26">
        <v>0.16500000000000001</v>
      </c>
      <c r="G5590" s="25" t="s">
        <v>1484</v>
      </c>
      <c r="H5590" s="24">
        <v>865.03</v>
      </c>
      <c r="I5590" s="26">
        <v>0.222</v>
      </c>
      <c r="J5590" s="25" t="b">
        <v>1</v>
      </c>
    </row>
    <row r="5591" spans="1:10" x14ac:dyDescent="0.25">
      <c r="A5591" s="23">
        <v>45149</v>
      </c>
      <c r="B5591" s="24">
        <v>1844835</v>
      </c>
      <c r="C5591" s="25" t="s">
        <v>4110</v>
      </c>
      <c r="D5591" s="24">
        <v>19727.88</v>
      </c>
      <c r="E5591" s="24">
        <v>3259.11</v>
      </c>
      <c r="F5591" s="26">
        <v>0.16500000000000001</v>
      </c>
      <c r="G5591" s="25" t="s">
        <v>1484</v>
      </c>
      <c r="H5591" s="24">
        <v>120.13</v>
      </c>
      <c r="I5591" s="26">
        <v>0.22</v>
      </c>
      <c r="J5591" s="25" t="b">
        <v>1</v>
      </c>
    </row>
    <row r="5592" spans="1:10" x14ac:dyDescent="0.25">
      <c r="A5592" s="23">
        <v>45033</v>
      </c>
      <c r="B5592" s="24">
        <v>1839083</v>
      </c>
      <c r="C5592" s="25" t="s">
        <v>4111</v>
      </c>
      <c r="D5592" s="24">
        <v>256.60000000000002</v>
      </c>
      <c r="E5592" s="24">
        <v>42.43</v>
      </c>
      <c r="F5592" s="26">
        <v>0.16500000000000001</v>
      </c>
      <c r="G5592" s="25" t="s">
        <v>1484</v>
      </c>
      <c r="H5592" s="24">
        <v>0</v>
      </c>
      <c r="I5592" s="26">
        <v>0</v>
      </c>
      <c r="J5592" s="25" t="b">
        <v>0</v>
      </c>
    </row>
    <row r="5593" spans="1:10" x14ac:dyDescent="0.25">
      <c r="A5593" s="23">
        <v>45030</v>
      </c>
      <c r="B5593" s="24">
        <v>1838999</v>
      </c>
      <c r="C5593" s="25" t="s">
        <v>2108</v>
      </c>
      <c r="D5593" s="24">
        <v>23704</v>
      </c>
      <c r="E5593" s="24">
        <v>3917.58</v>
      </c>
      <c r="F5593" s="26">
        <v>0.16500000000000001</v>
      </c>
      <c r="G5593" s="25" t="s">
        <v>1484</v>
      </c>
      <c r="H5593" s="24">
        <v>-1102.4000000000001</v>
      </c>
      <c r="I5593" s="26">
        <v>-1.7</v>
      </c>
      <c r="J5593" s="25" t="b">
        <v>0</v>
      </c>
    </row>
    <row r="5594" spans="1:10" x14ac:dyDescent="0.25">
      <c r="A5594" s="23">
        <v>45162</v>
      </c>
      <c r="B5594" s="24">
        <v>1845492</v>
      </c>
      <c r="C5594" s="25" t="s">
        <v>4112</v>
      </c>
      <c r="D5594" s="24">
        <v>47413.08</v>
      </c>
      <c r="E5594" s="24">
        <v>7826.44</v>
      </c>
      <c r="F5594" s="26">
        <v>0.16500000000000001</v>
      </c>
      <c r="G5594" s="25" t="s">
        <v>1484</v>
      </c>
      <c r="H5594" s="24">
        <v>5003</v>
      </c>
      <c r="I5594" s="26">
        <v>0.16300000000000001</v>
      </c>
      <c r="J5594" s="25" t="b">
        <v>0</v>
      </c>
    </row>
    <row r="5595" spans="1:10" x14ac:dyDescent="0.25">
      <c r="A5595" s="23">
        <v>45106</v>
      </c>
      <c r="B5595" s="24">
        <v>1842753</v>
      </c>
      <c r="C5595" s="25" t="s">
        <v>3070</v>
      </c>
      <c r="D5595" s="24">
        <v>109199</v>
      </c>
      <c r="E5595" s="24">
        <v>18062.13</v>
      </c>
      <c r="F5595" s="26">
        <v>0.16500000000000001</v>
      </c>
      <c r="G5595" s="25" t="s">
        <v>1484</v>
      </c>
      <c r="H5595" s="24">
        <v>2912.23</v>
      </c>
      <c r="I5595" s="26">
        <v>0.20699999999999999</v>
      </c>
      <c r="J5595" s="25" t="b">
        <v>1</v>
      </c>
    </row>
    <row r="5596" spans="1:10" x14ac:dyDescent="0.25">
      <c r="A5596" s="23">
        <v>45099</v>
      </c>
      <c r="B5596" s="24">
        <v>1842420</v>
      </c>
      <c r="C5596" s="25" t="s">
        <v>4113</v>
      </c>
      <c r="D5596" s="24">
        <v>3246</v>
      </c>
      <c r="E5596" s="24">
        <v>535.37</v>
      </c>
      <c r="F5596" s="26">
        <v>0.16500000000000001</v>
      </c>
      <c r="G5596" s="25" t="s">
        <v>1484</v>
      </c>
      <c r="H5596" s="24">
        <v>278</v>
      </c>
      <c r="I5596" s="26">
        <v>0.223</v>
      </c>
      <c r="J5596" s="25" t="b">
        <v>1</v>
      </c>
    </row>
    <row r="5597" spans="1:10" x14ac:dyDescent="0.25">
      <c r="A5597" s="23">
        <v>45030</v>
      </c>
      <c r="B5597" s="24">
        <v>1839012</v>
      </c>
      <c r="C5597" s="25" t="s">
        <v>4114</v>
      </c>
      <c r="D5597" s="24">
        <v>921</v>
      </c>
      <c r="E5597" s="24">
        <v>151.69999999999999</v>
      </c>
      <c r="F5597" s="26">
        <v>0.16500000000000001</v>
      </c>
      <c r="G5597" s="25" t="s">
        <v>1484</v>
      </c>
      <c r="H5597" s="24">
        <v>4741.5</v>
      </c>
      <c r="I5597" s="26">
        <v>0.14099999999999999</v>
      </c>
      <c r="J5597" s="25" t="b">
        <v>0</v>
      </c>
    </row>
    <row r="5598" spans="1:10" x14ac:dyDescent="0.25">
      <c r="A5598" s="23">
        <v>45217</v>
      </c>
      <c r="B5598" s="24">
        <v>1848373</v>
      </c>
      <c r="C5598" s="25" t="s">
        <v>3206</v>
      </c>
      <c r="D5598" s="24">
        <v>9346</v>
      </c>
      <c r="E5598" s="24">
        <v>1541.2</v>
      </c>
      <c r="F5598" s="26">
        <v>0.16500000000000001</v>
      </c>
      <c r="G5598" s="25" t="s">
        <v>1484</v>
      </c>
      <c r="H5598" s="24">
        <v>21436.43</v>
      </c>
      <c r="I5598" s="26">
        <v>0.156</v>
      </c>
      <c r="J5598" s="25" t="b">
        <v>0</v>
      </c>
    </row>
    <row r="5599" spans="1:10" x14ac:dyDescent="0.25">
      <c r="A5599" s="23">
        <v>45022</v>
      </c>
      <c r="B5599" s="24">
        <v>1838613</v>
      </c>
      <c r="C5599" s="25" t="s">
        <v>4115</v>
      </c>
      <c r="D5599" s="24">
        <v>12664</v>
      </c>
      <c r="E5599" s="24">
        <v>2086.6</v>
      </c>
      <c r="F5599" s="26">
        <v>0.16500000000000001</v>
      </c>
      <c r="G5599" s="25" t="s">
        <v>1484</v>
      </c>
      <c r="H5599" s="24">
        <v>2501</v>
      </c>
      <c r="I5599" s="26">
        <v>0.22</v>
      </c>
      <c r="J5599" s="25" t="b">
        <v>1</v>
      </c>
    </row>
    <row r="5600" spans="1:10" x14ac:dyDescent="0.25">
      <c r="A5600" s="23">
        <v>44952</v>
      </c>
      <c r="B5600" s="24">
        <v>1835026</v>
      </c>
      <c r="C5600" s="25" t="s">
        <v>4116</v>
      </c>
      <c r="D5600" s="24">
        <v>1000</v>
      </c>
      <c r="E5600" s="24">
        <v>165.07</v>
      </c>
      <c r="F5600" s="26">
        <v>0.16500000000000001</v>
      </c>
      <c r="G5600" s="25" t="s">
        <v>1484</v>
      </c>
      <c r="H5600" s="24">
        <v>3360.24</v>
      </c>
      <c r="I5600" s="26">
        <v>0.14899999999999999</v>
      </c>
      <c r="J5600" s="25" t="b">
        <v>0</v>
      </c>
    </row>
    <row r="5601" spans="1:10" x14ac:dyDescent="0.25">
      <c r="A5601" s="23">
        <v>45037</v>
      </c>
      <c r="B5601" s="24">
        <v>1839405</v>
      </c>
      <c r="C5601" s="25" t="s">
        <v>158</v>
      </c>
      <c r="D5601" s="24">
        <v>33622</v>
      </c>
      <c r="E5601" s="24">
        <v>5532.44</v>
      </c>
      <c r="F5601" s="26">
        <v>0.16500000000000001</v>
      </c>
      <c r="G5601" s="25" t="s">
        <v>1484</v>
      </c>
      <c r="H5601" s="24">
        <v>330.73</v>
      </c>
      <c r="I5601" s="26">
        <v>0.22800000000000001</v>
      </c>
      <c r="J5601" s="25" t="b">
        <v>1</v>
      </c>
    </row>
    <row r="5602" spans="1:10" x14ac:dyDescent="0.25">
      <c r="A5602" s="23">
        <v>45184</v>
      </c>
      <c r="B5602" s="24">
        <v>1846777</v>
      </c>
      <c r="C5602" s="25" t="s">
        <v>4117</v>
      </c>
      <c r="D5602" s="24">
        <v>3348</v>
      </c>
      <c r="E5602" s="24">
        <v>551.48</v>
      </c>
      <c r="F5602" s="26">
        <v>0.16500000000000001</v>
      </c>
      <c r="G5602" s="25" t="s">
        <v>1484</v>
      </c>
      <c r="H5602" s="24">
        <v>721.6</v>
      </c>
      <c r="I5602" s="26">
        <v>0.20599999999999999</v>
      </c>
      <c r="J5602" s="25" t="b">
        <v>1</v>
      </c>
    </row>
    <row r="5603" spans="1:10" x14ac:dyDescent="0.25">
      <c r="A5603" s="23">
        <v>45013</v>
      </c>
      <c r="B5603" s="24">
        <v>1838066</v>
      </c>
      <c r="C5603" s="25" t="s">
        <v>2663</v>
      </c>
      <c r="D5603" s="24">
        <v>18822</v>
      </c>
      <c r="E5603" s="24">
        <v>3097.55</v>
      </c>
      <c r="F5603" s="26">
        <v>0.16500000000000001</v>
      </c>
      <c r="G5603" s="25" t="s">
        <v>1484</v>
      </c>
      <c r="H5603" s="24">
        <v>2441.29</v>
      </c>
      <c r="I5603" s="26">
        <v>0.22</v>
      </c>
      <c r="J5603" s="25" t="b">
        <v>1</v>
      </c>
    </row>
    <row r="5604" spans="1:10" x14ac:dyDescent="0.25">
      <c r="A5604" s="23">
        <v>45090</v>
      </c>
      <c r="B5604" s="24">
        <v>1842016</v>
      </c>
      <c r="C5604" s="25" t="s">
        <v>4118</v>
      </c>
      <c r="D5604" s="24">
        <v>4876</v>
      </c>
      <c r="E5604" s="24">
        <v>805.68</v>
      </c>
      <c r="F5604" s="26">
        <v>0.16500000000000001</v>
      </c>
      <c r="G5604" s="25" t="s">
        <v>1484</v>
      </c>
      <c r="H5604" s="24">
        <v>138.58000000000001</v>
      </c>
      <c r="I5604" s="26">
        <v>0.22</v>
      </c>
      <c r="J5604" s="25" t="b">
        <v>1</v>
      </c>
    </row>
    <row r="5605" spans="1:10" x14ac:dyDescent="0.25">
      <c r="A5605" s="23">
        <v>45237</v>
      </c>
      <c r="B5605" s="24">
        <v>1849309</v>
      </c>
      <c r="C5605" s="25" t="s">
        <v>4119</v>
      </c>
      <c r="D5605" s="24">
        <v>790</v>
      </c>
      <c r="E5605" s="24">
        <v>130.32</v>
      </c>
      <c r="F5605" s="26">
        <v>0.16500000000000001</v>
      </c>
      <c r="G5605" s="25" t="s">
        <v>1484</v>
      </c>
      <c r="H5605" s="24">
        <v>0</v>
      </c>
      <c r="I5605" s="26">
        <v>0</v>
      </c>
      <c r="J5605" s="25" t="b">
        <v>0</v>
      </c>
    </row>
    <row r="5606" spans="1:10" x14ac:dyDescent="0.25">
      <c r="A5606" s="23">
        <v>44988</v>
      </c>
      <c r="B5606" s="24">
        <v>1836703</v>
      </c>
      <c r="C5606" s="25" t="s">
        <v>4120</v>
      </c>
      <c r="D5606" s="24">
        <v>289.39</v>
      </c>
      <c r="E5606" s="24">
        <v>47.63</v>
      </c>
      <c r="F5606" s="26">
        <v>0.16500000000000001</v>
      </c>
      <c r="G5606" s="25" t="s">
        <v>1484</v>
      </c>
      <c r="H5606" s="24">
        <v>1403.84</v>
      </c>
      <c r="I5606" s="26">
        <v>0.22</v>
      </c>
      <c r="J5606" s="25" t="b">
        <v>1</v>
      </c>
    </row>
    <row r="5607" spans="1:10" x14ac:dyDescent="0.25">
      <c r="A5607" s="23">
        <v>45281</v>
      </c>
      <c r="B5607" s="24">
        <v>1851050</v>
      </c>
      <c r="C5607" s="25" t="s">
        <v>1283</v>
      </c>
      <c r="D5607" s="24">
        <v>2782</v>
      </c>
      <c r="E5607" s="24">
        <v>460.1</v>
      </c>
      <c r="F5607" s="26">
        <v>0.16500000000000001</v>
      </c>
      <c r="G5607" s="25" t="s">
        <v>1484</v>
      </c>
      <c r="H5607" s="24">
        <v>540.9</v>
      </c>
      <c r="I5607" s="26">
        <v>3.4809999999999999</v>
      </c>
      <c r="J5607" s="25" t="b">
        <v>1</v>
      </c>
    </row>
    <row r="5608" spans="1:10" x14ac:dyDescent="0.25">
      <c r="A5608" s="23">
        <v>45189</v>
      </c>
      <c r="B5608" s="24">
        <v>1846932</v>
      </c>
      <c r="C5608" s="25" t="s">
        <v>4121</v>
      </c>
      <c r="D5608" s="24">
        <v>8160</v>
      </c>
      <c r="E5608" s="24">
        <v>1348.92</v>
      </c>
      <c r="F5608" s="26">
        <v>0.16500000000000001</v>
      </c>
      <c r="G5608" s="25" t="s">
        <v>1484</v>
      </c>
      <c r="H5608" s="24">
        <v>58.17</v>
      </c>
      <c r="I5608" s="26">
        <v>0.85699999999999998</v>
      </c>
      <c r="J5608" s="25" t="b">
        <v>1</v>
      </c>
    </row>
    <row r="5609" spans="1:10" x14ac:dyDescent="0.25">
      <c r="A5609" s="23">
        <v>45149</v>
      </c>
      <c r="B5609" s="24">
        <v>1844801</v>
      </c>
      <c r="C5609" s="25" t="s">
        <v>2851</v>
      </c>
      <c r="D5609" s="24">
        <v>6845</v>
      </c>
      <c r="E5609" s="24">
        <v>1126.53</v>
      </c>
      <c r="F5609" s="26">
        <v>0.16500000000000001</v>
      </c>
      <c r="G5609" s="25" t="s">
        <v>1484</v>
      </c>
      <c r="H5609" s="24">
        <v>19488.8</v>
      </c>
      <c r="I5609" s="26">
        <v>0.17599999999999999</v>
      </c>
      <c r="J5609" s="25" t="b">
        <v>0</v>
      </c>
    </row>
    <row r="5610" spans="1:10" x14ac:dyDescent="0.25">
      <c r="A5610" s="23">
        <v>44977</v>
      </c>
      <c r="B5610" s="24">
        <v>1836136</v>
      </c>
      <c r="C5610" s="25" t="s">
        <v>3235</v>
      </c>
      <c r="D5610" s="24">
        <v>22124</v>
      </c>
      <c r="E5610" s="24">
        <v>3646.16</v>
      </c>
      <c r="F5610" s="26">
        <v>0.16500000000000001</v>
      </c>
      <c r="G5610" s="25" t="s">
        <v>1484</v>
      </c>
      <c r="H5610" s="24">
        <v>4574.78</v>
      </c>
      <c r="I5610" s="26">
        <v>0.22</v>
      </c>
      <c r="J5610" s="25" t="b">
        <v>1</v>
      </c>
    </row>
    <row r="5611" spans="1:10" x14ac:dyDescent="0.25">
      <c r="A5611" s="23">
        <v>45120</v>
      </c>
      <c r="B5611" s="24">
        <v>1843316</v>
      </c>
      <c r="C5611" s="25" t="s">
        <v>3843</v>
      </c>
      <c r="D5611" s="24">
        <v>19219.95</v>
      </c>
      <c r="E5611" s="24">
        <v>3173.34</v>
      </c>
      <c r="F5611" s="26">
        <v>0.16500000000000001</v>
      </c>
      <c r="G5611" s="25" t="s">
        <v>1484</v>
      </c>
      <c r="H5611" s="24">
        <v>7925.3</v>
      </c>
      <c r="I5611" s="26">
        <v>0.35499999999999998</v>
      </c>
      <c r="J5611" s="25" t="b">
        <v>1</v>
      </c>
    </row>
    <row r="5612" spans="1:10" x14ac:dyDescent="0.25">
      <c r="A5612" s="23">
        <v>45140</v>
      </c>
      <c r="B5612" s="24">
        <v>1844390</v>
      </c>
      <c r="C5612" s="25" t="s">
        <v>4122</v>
      </c>
      <c r="D5612" s="24">
        <v>10182.41</v>
      </c>
      <c r="E5612" s="24">
        <v>1681.2</v>
      </c>
      <c r="F5612" s="26">
        <v>0.16500000000000001</v>
      </c>
      <c r="G5612" s="25" t="s">
        <v>1484</v>
      </c>
      <c r="H5612" s="24">
        <v>217.1</v>
      </c>
      <c r="I5612" s="26">
        <v>0.17899999999999999</v>
      </c>
      <c r="J5612" s="25" t="b">
        <v>0</v>
      </c>
    </row>
    <row r="5613" spans="1:10" x14ac:dyDescent="0.25">
      <c r="A5613" s="23">
        <v>45274</v>
      </c>
      <c r="B5613" s="24">
        <v>1850759</v>
      </c>
      <c r="C5613" s="25" t="s">
        <v>4023</v>
      </c>
      <c r="D5613" s="24">
        <v>613</v>
      </c>
      <c r="E5613" s="24">
        <v>101.39</v>
      </c>
      <c r="F5613" s="26">
        <v>0.16500000000000001</v>
      </c>
      <c r="G5613" s="25" t="s">
        <v>1484</v>
      </c>
      <c r="H5613" s="24">
        <v>3441.99</v>
      </c>
      <c r="I5613" s="26">
        <v>0.65300000000000002</v>
      </c>
      <c r="J5613" s="25" t="b">
        <v>1</v>
      </c>
    </row>
    <row r="5614" spans="1:10" x14ac:dyDescent="0.25">
      <c r="A5614" s="23">
        <v>45264</v>
      </c>
      <c r="B5614" s="24">
        <v>1850278</v>
      </c>
      <c r="C5614" s="25" t="s">
        <v>154</v>
      </c>
      <c r="D5614" s="24">
        <v>1219</v>
      </c>
      <c r="E5614" s="24">
        <v>201.06</v>
      </c>
      <c r="F5614" s="26">
        <v>0.16500000000000001</v>
      </c>
      <c r="G5614" s="25" t="s">
        <v>1484</v>
      </c>
      <c r="H5614" s="24">
        <v>0</v>
      </c>
      <c r="I5614" s="26">
        <v>0</v>
      </c>
      <c r="J5614" s="25" t="b">
        <v>0</v>
      </c>
    </row>
    <row r="5615" spans="1:10" x14ac:dyDescent="0.25">
      <c r="A5615" s="23">
        <v>45126</v>
      </c>
      <c r="B5615" s="24">
        <v>1843584</v>
      </c>
      <c r="C5615" s="25" t="s">
        <v>1280</v>
      </c>
      <c r="D5615" s="24">
        <v>1190</v>
      </c>
      <c r="E5615" s="24">
        <v>195.93</v>
      </c>
      <c r="F5615" s="26">
        <v>0.16500000000000001</v>
      </c>
      <c r="G5615" s="25" t="s">
        <v>1484</v>
      </c>
      <c r="H5615" s="24">
        <v>459.81</v>
      </c>
      <c r="I5615" s="26">
        <v>3.4369999999999998</v>
      </c>
      <c r="J5615" s="25" t="b">
        <v>1</v>
      </c>
    </row>
    <row r="5616" spans="1:10" x14ac:dyDescent="0.25">
      <c r="A5616" s="23">
        <v>45142</v>
      </c>
      <c r="B5616" s="24">
        <v>1844513</v>
      </c>
      <c r="C5616" s="25" t="s">
        <v>1823</v>
      </c>
      <c r="D5616" s="24">
        <v>1540</v>
      </c>
      <c r="E5616" s="24">
        <v>253.67</v>
      </c>
      <c r="F5616" s="26">
        <v>0.16500000000000001</v>
      </c>
      <c r="G5616" s="25" t="s">
        <v>1484</v>
      </c>
      <c r="H5616" s="24">
        <v>1982.76</v>
      </c>
      <c r="I5616" s="26">
        <v>0.22</v>
      </c>
      <c r="J5616" s="25" t="b">
        <v>1</v>
      </c>
    </row>
    <row r="5617" spans="1:10" x14ac:dyDescent="0.25">
      <c r="A5617" s="23">
        <v>44965</v>
      </c>
      <c r="B5617" s="24">
        <v>1835633</v>
      </c>
      <c r="C5617" s="25" t="s">
        <v>4123</v>
      </c>
      <c r="D5617" s="24">
        <v>2704</v>
      </c>
      <c r="E5617" s="24">
        <v>449.87</v>
      </c>
      <c r="F5617" s="26">
        <v>0.16600000000000001</v>
      </c>
      <c r="G5617" s="25" t="s">
        <v>1484</v>
      </c>
      <c r="H5617" s="24">
        <v>0</v>
      </c>
      <c r="I5617" s="26">
        <v>0</v>
      </c>
      <c r="J5617" s="25" t="b">
        <v>0</v>
      </c>
    </row>
    <row r="5618" spans="1:10" x14ac:dyDescent="0.25">
      <c r="A5618" s="23">
        <v>45118</v>
      </c>
      <c r="B5618" s="24">
        <v>1843148</v>
      </c>
      <c r="C5618" s="25" t="s">
        <v>1473</v>
      </c>
      <c r="D5618" s="24">
        <v>169</v>
      </c>
      <c r="E5618" s="24">
        <v>28</v>
      </c>
      <c r="F5618" s="26">
        <v>0.16600000000000001</v>
      </c>
      <c r="G5618" s="25" t="s">
        <v>1484</v>
      </c>
      <c r="H5618" s="24">
        <v>7405.8</v>
      </c>
      <c r="I5618" s="26">
        <v>0.36299999999999999</v>
      </c>
      <c r="J5618" s="25" t="b">
        <v>1</v>
      </c>
    </row>
    <row r="5619" spans="1:10" x14ac:dyDescent="0.25">
      <c r="A5619" s="23">
        <v>45035</v>
      </c>
      <c r="B5619" s="24">
        <v>1839198</v>
      </c>
      <c r="C5619" s="25" t="s">
        <v>2511</v>
      </c>
      <c r="D5619" s="24">
        <v>1442</v>
      </c>
      <c r="E5619" s="24">
        <v>239.56</v>
      </c>
      <c r="F5619" s="26">
        <v>0.16600000000000001</v>
      </c>
      <c r="G5619" s="25" t="s">
        <v>1484</v>
      </c>
      <c r="H5619" s="24">
        <v>10817.28</v>
      </c>
      <c r="I5619" s="26">
        <v>0.22</v>
      </c>
      <c r="J5619" s="25" t="b">
        <v>1</v>
      </c>
    </row>
    <row r="5620" spans="1:10" x14ac:dyDescent="0.25">
      <c r="A5620" s="23">
        <v>45043</v>
      </c>
      <c r="B5620" s="24">
        <v>1839670</v>
      </c>
      <c r="C5620" s="25" t="s">
        <v>491</v>
      </c>
      <c r="D5620" s="24">
        <v>22049</v>
      </c>
      <c r="E5620" s="24">
        <v>3651</v>
      </c>
      <c r="F5620" s="26">
        <v>0.16600000000000001</v>
      </c>
      <c r="G5620" s="25" t="s">
        <v>1484</v>
      </c>
      <c r="H5620" s="24">
        <v>11052.3</v>
      </c>
      <c r="I5620" s="26">
        <v>0.106</v>
      </c>
      <c r="J5620" s="25" t="b">
        <v>0</v>
      </c>
    </row>
    <row r="5621" spans="1:10" x14ac:dyDescent="0.25">
      <c r="A5621" s="23">
        <v>45068</v>
      </c>
      <c r="B5621" s="24">
        <v>1840910</v>
      </c>
      <c r="C5621" s="25" t="s">
        <v>4124</v>
      </c>
      <c r="D5621" s="24">
        <v>9550</v>
      </c>
      <c r="E5621" s="24">
        <v>1584.86</v>
      </c>
      <c r="F5621" s="26">
        <v>0.16600000000000001</v>
      </c>
      <c r="G5621" s="25" t="s">
        <v>1484</v>
      </c>
      <c r="H5621" s="24">
        <v>0</v>
      </c>
      <c r="I5621" s="26">
        <v>0</v>
      </c>
      <c r="J5621" s="25" t="b">
        <v>0</v>
      </c>
    </row>
    <row r="5622" spans="1:10" x14ac:dyDescent="0.25">
      <c r="A5622" s="23">
        <v>45065</v>
      </c>
      <c r="B5622" s="24">
        <v>1840810</v>
      </c>
      <c r="C5622" s="25" t="s">
        <v>584</v>
      </c>
      <c r="D5622" s="24">
        <v>2859</v>
      </c>
      <c r="E5622" s="24">
        <v>473.6</v>
      </c>
      <c r="F5622" s="26">
        <v>0.16600000000000001</v>
      </c>
      <c r="G5622" s="25" t="s">
        <v>1484</v>
      </c>
      <c r="H5622" s="24">
        <v>570.22</v>
      </c>
      <c r="I5622" s="26">
        <v>0.182</v>
      </c>
      <c r="J5622" s="25" t="b">
        <v>1</v>
      </c>
    </row>
    <row r="5623" spans="1:10" x14ac:dyDescent="0.25">
      <c r="A5623" s="23">
        <v>45128</v>
      </c>
      <c r="B5623" s="24">
        <v>1843731</v>
      </c>
      <c r="C5623" s="25" t="s">
        <v>4125</v>
      </c>
      <c r="D5623" s="24">
        <v>1660</v>
      </c>
      <c r="E5623" s="24">
        <v>274.77</v>
      </c>
      <c r="F5623" s="26">
        <v>0.16600000000000001</v>
      </c>
      <c r="G5623" s="25" t="s">
        <v>1484</v>
      </c>
      <c r="H5623" s="24">
        <v>307.97000000000003</v>
      </c>
      <c r="I5623" s="26">
        <v>0.153</v>
      </c>
      <c r="J5623" s="25" t="b">
        <v>0</v>
      </c>
    </row>
    <row r="5624" spans="1:10" x14ac:dyDescent="0.25">
      <c r="A5624" s="23">
        <v>45013</v>
      </c>
      <c r="B5624" s="24">
        <v>1838065</v>
      </c>
      <c r="C5624" s="25" t="s">
        <v>1684</v>
      </c>
      <c r="D5624" s="24">
        <v>1686.11</v>
      </c>
      <c r="E5624" s="24">
        <v>280.08</v>
      </c>
      <c r="F5624" s="26">
        <v>0.16600000000000001</v>
      </c>
      <c r="G5624" s="25" t="s">
        <v>1484</v>
      </c>
      <c r="H5624" s="24">
        <v>4968.22</v>
      </c>
      <c r="I5624" s="26">
        <v>0.16800000000000001</v>
      </c>
      <c r="J5624" s="25" t="b">
        <v>0</v>
      </c>
    </row>
    <row r="5625" spans="1:10" x14ac:dyDescent="0.25">
      <c r="A5625" s="23">
        <v>45152</v>
      </c>
      <c r="B5625" s="24">
        <v>1844878</v>
      </c>
      <c r="C5625" s="25" t="s">
        <v>2084</v>
      </c>
      <c r="D5625" s="24">
        <v>1240</v>
      </c>
      <c r="E5625" s="24">
        <v>205.41</v>
      </c>
      <c r="F5625" s="26">
        <v>0.16600000000000001</v>
      </c>
      <c r="G5625" s="25" t="s">
        <v>1484</v>
      </c>
      <c r="H5625" s="24">
        <v>937.2</v>
      </c>
      <c r="I5625" s="26">
        <v>0.13600000000000001</v>
      </c>
      <c r="J5625" s="25" t="b">
        <v>0</v>
      </c>
    </row>
    <row r="5626" spans="1:10" x14ac:dyDescent="0.25">
      <c r="A5626" s="23">
        <v>45014</v>
      </c>
      <c r="B5626" s="24">
        <v>1838162</v>
      </c>
      <c r="C5626" s="25" t="s">
        <v>540</v>
      </c>
      <c r="D5626" s="24">
        <v>3292</v>
      </c>
      <c r="E5626" s="24">
        <v>547.73</v>
      </c>
      <c r="F5626" s="26">
        <v>0.16600000000000001</v>
      </c>
      <c r="G5626" s="25" t="s">
        <v>1484</v>
      </c>
      <c r="H5626" s="24">
        <v>7844.8</v>
      </c>
      <c r="I5626" s="26">
        <v>0.18</v>
      </c>
      <c r="J5626" s="25" t="b">
        <v>0</v>
      </c>
    </row>
    <row r="5627" spans="1:10" x14ac:dyDescent="0.25">
      <c r="A5627" s="23">
        <v>45071</v>
      </c>
      <c r="B5627" s="24">
        <v>1841154</v>
      </c>
      <c r="C5627" s="25" t="s">
        <v>4126</v>
      </c>
      <c r="D5627" s="24">
        <v>8688</v>
      </c>
      <c r="E5627" s="24">
        <v>1442.07</v>
      </c>
      <c r="F5627" s="26">
        <v>0.16600000000000001</v>
      </c>
      <c r="G5627" s="25" t="s">
        <v>1484</v>
      </c>
      <c r="H5627" s="24">
        <v>2426.1</v>
      </c>
      <c r="I5627" s="26">
        <v>0.20599999999999999</v>
      </c>
      <c r="J5627" s="25" t="b">
        <v>1</v>
      </c>
    </row>
    <row r="5628" spans="1:10" x14ac:dyDescent="0.25">
      <c r="A5628" s="23">
        <v>45118</v>
      </c>
      <c r="B5628" s="24">
        <v>1843149</v>
      </c>
      <c r="C5628" s="25" t="s">
        <v>4127</v>
      </c>
      <c r="D5628" s="24">
        <v>169</v>
      </c>
      <c r="E5628" s="24">
        <v>28</v>
      </c>
      <c r="F5628" s="26">
        <v>0.16600000000000001</v>
      </c>
      <c r="G5628" s="25" t="s">
        <v>1484</v>
      </c>
      <c r="H5628" s="24">
        <v>3.2</v>
      </c>
      <c r="I5628" s="26">
        <v>3.875</v>
      </c>
      <c r="J5628" s="25" t="b">
        <v>1</v>
      </c>
    </row>
    <row r="5629" spans="1:10" x14ac:dyDescent="0.25">
      <c r="A5629" s="23">
        <v>45085</v>
      </c>
      <c r="B5629" s="24">
        <v>1841829</v>
      </c>
      <c r="C5629" s="25" t="s">
        <v>4128</v>
      </c>
      <c r="D5629" s="24">
        <v>780</v>
      </c>
      <c r="E5629" s="24">
        <v>129.19999999999999</v>
      </c>
      <c r="F5629" s="26">
        <v>0.16600000000000001</v>
      </c>
      <c r="G5629" s="25" t="s">
        <v>1484</v>
      </c>
      <c r="H5629" s="24">
        <v>1548.79</v>
      </c>
      <c r="I5629" s="26">
        <v>0.40799999999999997</v>
      </c>
      <c r="J5629" s="25" t="b">
        <v>1</v>
      </c>
    </row>
    <row r="5630" spans="1:10" x14ac:dyDescent="0.25">
      <c r="A5630" s="23">
        <v>45021</v>
      </c>
      <c r="B5630" s="24">
        <v>1838513</v>
      </c>
      <c r="C5630" s="25" t="s">
        <v>4129</v>
      </c>
      <c r="D5630" s="24">
        <v>14561</v>
      </c>
      <c r="E5630" s="24">
        <v>2414.77</v>
      </c>
      <c r="F5630" s="26">
        <v>0.16600000000000001</v>
      </c>
      <c r="G5630" s="25" t="s">
        <v>1484</v>
      </c>
      <c r="H5630" s="24">
        <v>318.56</v>
      </c>
      <c r="I5630" s="26">
        <v>0.25900000000000001</v>
      </c>
      <c r="J5630" s="25" t="b">
        <v>1</v>
      </c>
    </row>
    <row r="5631" spans="1:10" x14ac:dyDescent="0.25">
      <c r="A5631" s="23">
        <v>45211</v>
      </c>
      <c r="B5631" s="24">
        <v>1848103</v>
      </c>
      <c r="C5631" s="25" t="s">
        <v>3416</v>
      </c>
      <c r="D5631" s="24">
        <v>5502</v>
      </c>
      <c r="E5631" s="24">
        <v>912.4</v>
      </c>
      <c r="F5631" s="26">
        <v>0.16600000000000001</v>
      </c>
      <c r="G5631" s="25" t="s">
        <v>1484</v>
      </c>
      <c r="H5631" s="24">
        <v>1366</v>
      </c>
      <c r="I5631" s="26">
        <v>0.22</v>
      </c>
      <c r="J5631" s="25" t="b">
        <v>1</v>
      </c>
    </row>
    <row r="5632" spans="1:10" x14ac:dyDescent="0.25">
      <c r="A5632" s="23">
        <v>45282</v>
      </c>
      <c r="B5632" s="24">
        <v>1851106</v>
      </c>
      <c r="C5632" s="25" t="s">
        <v>2316</v>
      </c>
      <c r="D5632" s="24">
        <v>29074.12</v>
      </c>
      <c r="E5632" s="24">
        <v>4821.3599999999997</v>
      </c>
      <c r="F5632" s="26">
        <v>0.16600000000000001</v>
      </c>
      <c r="G5632" s="25" t="s">
        <v>1484</v>
      </c>
      <c r="H5632" s="24">
        <v>1400.56</v>
      </c>
      <c r="I5632" s="26">
        <v>0.22</v>
      </c>
      <c r="J5632" s="25" t="b">
        <v>1</v>
      </c>
    </row>
    <row r="5633" spans="1:10" x14ac:dyDescent="0.25">
      <c r="A5633" s="23">
        <v>45252</v>
      </c>
      <c r="B5633" s="24">
        <v>1849867</v>
      </c>
      <c r="C5633" s="25" t="s">
        <v>4130</v>
      </c>
      <c r="D5633" s="24">
        <v>19856</v>
      </c>
      <c r="E5633" s="24">
        <v>3297.98</v>
      </c>
      <c r="F5633" s="26">
        <v>0.16600000000000001</v>
      </c>
      <c r="G5633" s="25" t="s">
        <v>1484</v>
      </c>
      <c r="H5633" s="24">
        <v>29424.29</v>
      </c>
      <c r="I5633" s="26">
        <v>0.14099999999999999</v>
      </c>
      <c r="J5633" s="25" t="b">
        <v>0</v>
      </c>
    </row>
    <row r="5634" spans="1:10" x14ac:dyDescent="0.25">
      <c r="A5634" s="23">
        <v>44970</v>
      </c>
      <c r="B5634" s="24">
        <v>1835810</v>
      </c>
      <c r="C5634" s="25" t="s">
        <v>4131</v>
      </c>
      <c r="D5634" s="24">
        <v>3252</v>
      </c>
      <c r="E5634" s="24">
        <v>539.66999999999996</v>
      </c>
      <c r="F5634" s="26">
        <v>0.16600000000000001</v>
      </c>
      <c r="G5634" s="25" t="s">
        <v>1484</v>
      </c>
      <c r="H5634" s="24">
        <v>2363.2399999999998</v>
      </c>
      <c r="I5634" s="26">
        <v>0.22</v>
      </c>
      <c r="J5634" s="25" t="b">
        <v>1</v>
      </c>
    </row>
    <row r="5635" spans="1:10" x14ac:dyDescent="0.25">
      <c r="A5635" s="23">
        <v>45184</v>
      </c>
      <c r="B5635" s="24">
        <v>1846687</v>
      </c>
      <c r="C5635" s="25" t="s">
        <v>1356</v>
      </c>
      <c r="D5635" s="24">
        <v>1335</v>
      </c>
      <c r="E5635" s="24">
        <v>221.08</v>
      </c>
      <c r="F5635" s="26">
        <v>0.16600000000000001</v>
      </c>
      <c r="G5635" s="25" t="s">
        <v>1484</v>
      </c>
      <c r="H5635" s="24">
        <v>0</v>
      </c>
      <c r="I5635" s="26">
        <v>0</v>
      </c>
      <c r="J5635" s="25" t="b">
        <v>0</v>
      </c>
    </row>
    <row r="5636" spans="1:10" x14ac:dyDescent="0.25">
      <c r="A5636" s="23">
        <v>45093</v>
      </c>
      <c r="B5636" s="24">
        <v>1842205</v>
      </c>
      <c r="C5636" s="25" t="s">
        <v>4132</v>
      </c>
      <c r="D5636" s="24">
        <v>2718</v>
      </c>
      <c r="E5636" s="24">
        <v>451.53</v>
      </c>
      <c r="F5636" s="26">
        <v>0.16600000000000001</v>
      </c>
      <c r="G5636" s="25" t="s">
        <v>1484</v>
      </c>
      <c r="H5636" s="24">
        <v>1612.12</v>
      </c>
      <c r="I5636" s="26">
        <v>0.22</v>
      </c>
      <c r="J5636" s="25" t="b">
        <v>1</v>
      </c>
    </row>
    <row r="5637" spans="1:10" x14ac:dyDescent="0.25">
      <c r="A5637" s="23">
        <v>44967</v>
      </c>
      <c r="B5637" s="24">
        <v>1835742</v>
      </c>
      <c r="C5637" s="25" t="s">
        <v>143</v>
      </c>
      <c r="D5637" s="24">
        <v>23453</v>
      </c>
      <c r="E5637" s="24">
        <v>3883.6</v>
      </c>
      <c r="F5637" s="26">
        <v>0.16600000000000001</v>
      </c>
      <c r="G5637" s="25" t="s">
        <v>1484</v>
      </c>
      <c r="H5637" s="24">
        <v>0</v>
      </c>
      <c r="I5637" s="26">
        <v>0</v>
      </c>
      <c r="J5637" s="25" t="b">
        <v>0</v>
      </c>
    </row>
    <row r="5638" spans="1:10" x14ac:dyDescent="0.25">
      <c r="A5638" s="23">
        <v>45184</v>
      </c>
      <c r="B5638" s="24">
        <v>1846735</v>
      </c>
      <c r="C5638" s="25" t="s">
        <v>1702</v>
      </c>
      <c r="D5638" s="24">
        <v>14382.52</v>
      </c>
      <c r="E5638" s="24">
        <v>2387.2399999999998</v>
      </c>
      <c r="F5638" s="26">
        <v>0.16600000000000001</v>
      </c>
      <c r="G5638" s="25" t="s">
        <v>1484</v>
      </c>
      <c r="H5638" s="24">
        <v>94.3</v>
      </c>
      <c r="I5638" s="26">
        <v>0.22</v>
      </c>
      <c r="J5638" s="25" t="b">
        <v>1</v>
      </c>
    </row>
    <row r="5639" spans="1:10" x14ac:dyDescent="0.25">
      <c r="A5639" s="23">
        <v>44946</v>
      </c>
      <c r="B5639" s="24">
        <v>1834736</v>
      </c>
      <c r="C5639" s="25" t="s">
        <v>4133</v>
      </c>
      <c r="D5639" s="24">
        <v>1932</v>
      </c>
      <c r="E5639" s="24">
        <v>320</v>
      </c>
      <c r="F5639" s="26">
        <v>0.16600000000000001</v>
      </c>
      <c r="G5639" s="25" t="s">
        <v>1484</v>
      </c>
      <c r="H5639" s="24">
        <v>2444.65</v>
      </c>
      <c r="I5639" s="26">
        <v>0.17799999999999999</v>
      </c>
      <c r="J5639" s="25" t="b">
        <v>0</v>
      </c>
    </row>
    <row r="5640" spans="1:10" x14ac:dyDescent="0.25">
      <c r="A5640" s="23">
        <v>45042</v>
      </c>
      <c r="B5640" s="24">
        <v>1839624</v>
      </c>
      <c r="C5640" s="25" t="s">
        <v>4134</v>
      </c>
      <c r="D5640" s="24">
        <v>22049</v>
      </c>
      <c r="E5640" s="24">
        <v>3651</v>
      </c>
      <c r="F5640" s="26">
        <v>0.16600000000000001</v>
      </c>
      <c r="G5640" s="25" t="s">
        <v>1484</v>
      </c>
      <c r="H5640" s="24">
        <v>175.64</v>
      </c>
      <c r="I5640" s="26">
        <v>0.22</v>
      </c>
      <c r="J5640" s="25" t="b">
        <v>1</v>
      </c>
    </row>
    <row r="5641" spans="1:10" x14ac:dyDescent="0.25">
      <c r="A5641" s="23">
        <v>45118</v>
      </c>
      <c r="B5641" s="24">
        <v>1843201</v>
      </c>
      <c r="C5641" s="25" t="s">
        <v>4135</v>
      </c>
      <c r="D5641" s="24">
        <v>24336</v>
      </c>
      <c r="E5641" s="24">
        <v>4031.36</v>
      </c>
      <c r="F5641" s="26">
        <v>0.16600000000000001</v>
      </c>
      <c r="G5641" s="25" t="s">
        <v>1484</v>
      </c>
      <c r="H5641" s="24">
        <v>10758.66</v>
      </c>
      <c r="I5641" s="26">
        <v>0.45200000000000001</v>
      </c>
      <c r="J5641" s="25" t="b">
        <v>1</v>
      </c>
    </row>
    <row r="5642" spans="1:10" x14ac:dyDescent="0.25">
      <c r="A5642" s="23">
        <v>45128</v>
      </c>
      <c r="B5642" s="24">
        <v>1843740</v>
      </c>
      <c r="C5642" s="25" t="s">
        <v>2040</v>
      </c>
      <c r="D5642" s="24">
        <v>463.5</v>
      </c>
      <c r="E5642" s="24">
        <v>76.73</v>
      </c>
      <c r="F5642" s="26">
        <v>0.16600000000000001</v>
      </c>
      <c r="G5642" s="25" t="s">
        <v>1484</v>
      </c>
      <c r="H5642" s="24">
        <v>26679.3</v>
      </c>
      <c r="I5642" s="26">
        <v>0.19400000000000001</v>
      </c>
      <c r="J5642" s="25" t="b">
        <v>1</v>
      </c>
    </row>
    <row r="5643" spans="1:10" x14ac:dyDescent="0.25">
      <c r="A5643" s="23">
        <v>45208</v>
      </c>
      <c r="B5643" s="24">
        <v>1847915</v>
      </c>
      <c r="C5643" s="25" t="s">
        <v>4136</v>
      </c>
      <c r="D5643" s="24">
        <v>4288</v>
      </c>
      <c r="E5643" s="24">
        <v>712</v>
      </c>
      <c r="F5643" s="26">
        <v>0.16600000000000001</v>
      </c>
      <c r="G5643" s="25" t="s">
        <v>1484</v>
      </c>
      <c r="H5643" s="24">
        <v>7884.06</v>
      </c>
      <c r="I5643" s="26">
        <v>0.20499999999999999</v>
      </c>
      <c r="J5643" s="25" t="b">
        <v>1</v>
      </c>
    </row>
    <row r="5644" spans="1:10" x14ac:dyDescent="0.25">
      <c r="A5644" s="23">
        <v>45118</v>
      </c>
      <c r="B5644" s="24">
        <v>1843146</v>
      </c>
      <c r="C5644" s="25" t="s">
        <v>4137</v>
      </c>
      <c r="D5644" s="24">
        <v>1930</v>
      </c>
      <c r="E5644" s="24">
        <v>320</v>
      </c>
      <c r="F5644" s="26">
        <v>0.16600000000000001</v>
      </c>
      <c r="G5644" s="25" t="s">
        <v>1484</v>
      </c>
      <c r="H5644" s="24">
        <v>1114.3800000000001</v>
      </c>
      <c r="I5644" s="26">
        <v>0.22</v>
      </c>
      <c r="J5644" s="25" t="b">
        <v>1</v>
      </c>
    </row>
    <row r="5645" spans="1:10" x14ac:dyDescent="0.25">
      <c r="A5645" s="23">
        <v>45103</v>
      </c>
      <c r="B5645" s="24">
        <v>1842588</v>
      </c>
      <c r="C5645" s="25" t="s">
        <v>2141</v>
      </c>
      <c r="D5645" s="24">
        <v>896</v>
      </c>
      <c r="E5645" s="24">
        <v>148.94999999999999</v>
      </c>
      <c r="F5645" s="26">
        <v>0.16600000000000001</v>
      </c>
      <c r="G5645" s="25" t="s">
        <v>1484</v>
      </c>
      <c r="H5645" s="24">
        <v>0</v>
      </c>
      <c r="I5645" s="26">
        <v>0</v>
      </c>
      <c r="J5645" s="25" t="b">
        <v>0</v>
      </c>
    </row>
    <row r="5646" spans="1:10" x14ac:dyDescent="0.25">
      <c r="A5646" s="23">
        <v>45016</v>
      </c>
      <c r="B5646" s="24">
        <v>1838323</v>
      </c>
      <c r="C5646" s="25" t="s">
        <v>3073</v>
      </c>
      <c r="D5646" s="24">
        <v>6284.54</v>
      </c>
      <c r="E5646" s="24">
        <v>1046.1500000000001</v>
      </c>
      <c r="F5646" s="26">
        <v>0.16600000000000001</v>
      </c>
      <c r="G5646" s="25" t="s">
        <v>1484</v>
      </c>
      <c r="H5646" s="24">
        <v>12809.13</v>
      </c>
      <c r="I5646" s="26">
        <v>0.20200000000000001</v>
      </c>
      <c r="J5646" s="25" t="b">
        <v>1</v>
      </c>
    </row>
    <row r="5647" spans="1:10" x14ac:dyDescent="0.25">
      <c r="A5647" s="23">
        <v>44963</v>
      </c>
      <c r="B5647" s="24">
        <v>1835426</v>
      </c>
      <c r="C5647" s="25" t="s">
        <v>4138</v>
      </c>
      <c r="D5647" s="24">
        <v>2835</v>
      </c>
      <c r="E5647" s="24">
        <v>473.5</v>
      </c>
      <c r="F5647" s="26">
        <v>0.16700000000000001</v>
      </c>
      <c r="G5647" s="25" t="s">
        <v>1484</v>
      </c>
      <c r="H5647" s="24">
        <v>1196.47</v>
      </c>
      <c r="I5647" s="26">
        <v>0.25600000000000001</v>
      </c>
      <c r="J5647" s="25" t="b">
        <v>1</v>
      </c>
    </row>
    <row r="5648" spans="1:10" x14ac:dyDescent="0.25">
      <c r="A5648" s="23">
        <v>45070</v>
      </c>
      <c r="B5648" s="24">
        <v>1841054</v>
      </c>
      <c r="C5648" s="25" t="s">
        <v>1203</v>
      </c>
      <c r="D5648" s="24">
        <v>1164</v>
      </c>
      <c r="E5648" s="24">
        <v>194.85</v>
      </c>
      <c r="F5648" s="26">
        <v>0.16700000000000001</v>
      </c>
      <c r="G5648" s="25" t="s">
        <v>1484</v>
      </c>
      <c r="H5648" s="24">
        <v>1084.04</v>
      </c>
      <c r="I5648" s="26">
        <v>0.22</v>
      </c>
      <c r="J5648" s="25" t="b">
        <v>1</v>
      </c>
    </row>
    <row r="5649" spans="1:10" x14ac:dyDescent="0.25">
      <c r="A5649" s="23">
        <v>45114</v>
      </c>
      <c r="B5649" s="24">
        <v>1843044</v>
      </c>
      <c r="C5649" s="25" t="s">
        <v>4139</v>
      </c>
      <c r="D5649" s="24">
        <v>4006</v>
      </c>
      <c r="E5649" s="24">
        <v>669.47</v>
      </c>
      <c r="F5649" s="26">
        <v>0.16700000000000001</v>
      </c>
      <c r="G5649" s="25" t="s">
        <v>1484</v>
      </c>
      <c r="H5649" s="24">
        <v>149.88999999999999</v>
      </c>
      <c r="I5649" s="26">
        <v>0.22800000000000001</v>
      </c>
      <c r="J5649" s="25" t="b">
        <v>1</v>
      </c>
    </row>
    <row r="5650" spans="1:10" x14ac:dyDescent="0.25">
      <c r="A5650" s="23">
        <v>44972</v>
      </c>
      <c r="B5650" s="24">
        <v>1835920</v>
      </c>
      <c r="C5650" s="25" t="s">
        <v>4140</v>
      </c>
      <c r="D5650" s="24">
        <v>5372</v>
      </c>
      <c r="E5650" s="24">
        <v>897.77</v>
      </c>
      <c r="F5650" s="26">
        <v>0.16700000000000001</v>
      </c>
      <c r="G5650" s="25" t="s">
        <v>1484</v>
      </c>
      <c r="H5650" s="24">
        <v>519.05999999999995</v>
      </c>
      <c r="I5650" s="26">
        <v>0.22</v>
      </c>
      <c r="J5650" s="25" t="b">
        <v>1</v>
      </c>
    </row>
    <row r="5651" spans="1:10" x14ac:dyDescent="0.25">
      <c r="A5651" s="23">
        <v>45110</v>
      </c>
      <c r="B5651" s="24">
        <v>1842912</v>
      </c>
      <c r="C5651" s="25" t="s">
        <v>4141</v>
      </c>
      <c r="D5651" s="24">
        <v>146627.10999999999</v>
      </c>
      <c r="E5651" s="24">
        <v>24523.83</v>
      </c>
      <c r="F5651" s="26">
        <v>0.16700000000000001</v>
      </c>
      <c r="G5651" s="25" t="s">
        <v>1484</v>
      </c>
      <c r="H5651" s="24">
        <v>2414</v>
      </c>
      <c r="I5651" s="26">
        <v>0.17299999999999999</v>
      </c>
      <c r="J5651" s="25" t="b">
        <v>0</v>
      </c>
    </row>
    <row r="5652" spans="1:10" x14ac:dyDescent="0.25">
      <c r="A5652" s="23">
        <v>45147</v>
      </c>
      <c r="B5652" s="24">
        <v>1844694</v>
      </c>
      <c r="C5652" s="25" t="s">
        <v>4142</v>
      </c>
      <c r="D5652" s="24">
        <v>8417</v>
      </c>
      <c r="E5652" s="24">
        <v>1407.03</v>
      </c>
      <c r="F5652" s="26">
        <v>0.16700000000000001</v>
      </c>
      <c r="G5652" s="25" t="s">
        <v>1484</v>
      </c>
      <c r="H5652" s="24">
        <v>10220.879999999999</v>
      </c>
      <c r="I5652" s="26">
        <v>0.214</v>
      </c>
      <c r="J5652" s="25" t="b">
        <v>1</v>
      </c>
    </row>
    <row r="5653" spans="1:10" x14ac:dyDescent="0.25">
      <c r="A5653" s="23">
        <v>45007</v>
      </c>
      <c r="B5653" s="24">
        <v>1837834</v>
      </c>
      <c r="C5653" s="25" t="s">
        <v>2605</v>
      </c>
      <c r="D5653" s="24">
        <v>7799</v>
      </c>
      <c r="E5653" s="24">
        <v>1300.67</v>
      </c>
      <c r="F5653" s="26">
        <v>0.16700000000000001</v>
      </c>
      <c r="G5653" s="25" t="s">
        <v>1484</v>
      </c>
      <c r="H5653" s="24">
        <v>0</v>
      </c>
      <c r="I5653" s="26">
        <v>0</v>
      </c>
      <c r="J5653" s="25" t="b">
        <v>0</v>
      </c>
    </row>
    <row r="5654" spans="1:10" x14ac:dyDescent="0.25">
      <c r="A5654" s="23">
        <v>45030</v>
      </c>
      <c r="B5654" s="24">
        <v>1838984</v>
      </c>
      <c r="C5654" s="25" t="s">
        <v>1094</v>
      </c>
      <c r="D5654" s="24">
        <v>60453</v>
      </c>
      <c r="E5654" s="24">
        <v>10103.51</v>
      </c>
      <c r="F5654" s="26">
        <v>0.16700000000000001</v>
      </c>
      <c r="G5654" s="25" t="s">
        <v>1484</v>
      </c>
      <c r="H5654" s="24">
        <v>1349.72</v>
      </c>
      <c r="I5654" s="26">
        <v>0.22</v>
      </c>
      <c r="J5654" s="25" t="b">
        <v>1</v>
      </c>
    </row>
    <row r="5655" spans="1:10" x14ac:dyDescent="0.25">
      <c r="A5655" s="23">
        <v>45069</v>
      </c>
      <c r="B5655" s="24">
        <v>1841028</v>
      </c>
      <c r="C5655" s="25" t="s">
        <v>4143</v>
      </c>
      <c r="D5655" s="24">
        <v>780</v>
      </c>
      <c r="E5655" s="24">
        <v>130.57</v>
      </c>
      <c r="F5655" s="26">
        <v>0.16700000000000001</v>
      </c>
      <c r="G5655" s="25" t="s">
        <v>1484</v>
      </c>
      <c r="H5655" s="24">
        <v>5323.44</v>
      </c>
      <c r="I5655" s="26">
        <v>0.22</v>
      </c>
      <c r="J5655" s="25" t="b">
        <v>1</v>
      </c>
    </row>
    <row r="5656" spans="1:10" x14ac:dyDescent="0.25">
      <c r="A5656" s="23">
        <v>45183</v>
      </c>
      <c r="B5656" s="24">
        <v>1846652</v>
      </c>
      <c r="C5656" s="25" t="s">
        <v>4144</v>
      </c>
      <c r="D5656" s="24">
        <v>78</v>
      </c>
      <c r="E5656" s="24">
        <v>13</v>
      </c>
      <c r="F5656" s="26">
        <v>0.16700000000000001</v>
      </c>
      <c r="G5656" s="25" t="s">
        <v>1484</v>
      </c>
      <c r="H5656" s="24">
        <v>0</v>
      </c>
      <c r="I5656" s="26">
        <v>0</v>
      </c>
      <c r="J5656" s="25" t="b">
        <v>0</v>
      </c>
    </row>
    <row r="5657" spans="1:10" x14ac:dyDescent="0.25">
      <c r="A5657" s="23">
        <v>44988</v>
      </c>
      <c r="B5657" s="24">
        <v>1836731</v>
      </c>
      <c r="C5657" s="25" t="s">
        <v>4145</v>
      </c>
      <c r="D5657" s="24">
        <v>2600</v>
      </c>
      <c r="E5657" s="24">
        <v>434</v>
      </c>
      <c r="F5657" s="26">
        <v>0.16700000000000001</v>
      </c>
      <c r="G5657" s="25" t="s">
        <v>1484</v>
      </c>
      <c r="H5657" s="24">
        <v>596.87</v>
      </c>
      <c r="I5657" s="26">
        <v>0.27300000000000002</v>
      </c>
      <c r="J5657" s="25" t="b">
        <v>1</v>
      </c>
    </row>
    <row r="5658" spans="1:10" x14ac:dyDescent="0.25">
      <c r="A5658" s="23">
        <v>45126</v>
      </c>
      <c r="B5658" s="24">
        <v>1843620</v>
      </c>
      <c r="C5658" s="25" t="s">
        <v>4146</v>
      </c>
      <c r="D5658" s="24">
        <v>2443</v>
      </c>
      <c r="E5658" s="24">
        <v>408.69</v>
      </c>
      <c r="F5658" s="26">
        <v>0.16700000000000001</v>
      </c>
      <c r="G5658" s="25" t="s">
        <v>1484</v>
      </c>
      <c r="H5658" s="24">
        <v>5820.1</v>
      </c>
      <c r="I5658" s="26">
        <v>0.25700000000000001</v>
      </c>
      <c r="J5658" s="25" t="b">
        <v>1</v>
      </c>
    </row>
    <row r="5659" spans="1:10" x14ac:dyDescent="0.25">
      <c r="A5659" s="23">
        <v>45266</v>
      </c>
      <c r="B5659" s="24">
        <v>1850386</v>
      </c>
      <c r="C5659" s="25" t="s">
        <v>4147</v>
      </c>
      <c r="D5659" s="24">
        <v>16625</v>
      </c>
      <c r="E5659" s="24">
        <v>2777.3</v>
      </c>
      <c r="F5659" s="26">
        <v>0.16700000000000001</v>
      </c>
      <c r="G5659" s="25" t="s">
        <v>1484</v>
      </c>
      <c r="H5659" s="24">
        <v>0</v>
      </c>
      <c r="I5659" s="26">
        <v>0</v>
      </c>
      <c r="J5659" s="25" t="b">
        <v>0</v>
      </c>
    </row>
    <row r="5660" spans="1:10" x14ac:dyDescent="0.25">
      <c r="A5660" s="23">
        <v>44965</v>
      </c>
      <c r="B5660" s="24">
        <v>1835659</v>
      </c>
      <c r="C5660" s="25" t="s">
        <v>4148</v>
      </c>
      <c r="D5660" s="24">
        <v>13015</v>
      </c>
      <c r="E5660" s="24">
        <v>2172.4299999999998</v>
      </c>
      <c r="F5660" s="26">
        <v>0.16700000000000001</v>
      </c>
      <c r="G5660" s="25" t="s">
        <v>1484</v>
      </c>
      <c r="H5660" s="24">
        <v>0</v>
      </c>
      <c r="I5660" s="26">
        <v>0</v>
      </c>
      <c r="J5660" s="25" t="b">
        <v>0</v>
      </c>
    </row>
    <row r="5661" spans="1:10" x14ac:dyDescent="0.25">
      <c r="A5661" s="23">
        <v>45222</v>
      </c>
      <c r="B5661" s="24">
        <v>1848590</v>
      </c>
      <c r="C5661" s="25" t="s">
        <v>1925</v>
      </c>
      <c r="D5661" s="24">
        <v>32095</v>
      </c>
      <c r="E5661" s="24">
        <v>5346.93</v>
      </c>
      <c r="F5661" s="26">
        <v>0.16700000000000001</v>
      </c>
      <c r="G5661" s="25" t="s">
        <v>1484</v>
      </c>
      <c r="H5661" s="24">
        <v>2992.18</v>
      </c>
      <c r="I5661" s="26">
        <v>0.22</v>
      </c>
      <c r="J5661" s="25" t="b">
        <v>1</v>
      </c>
    </row>
    <row r="5662" spans="1:10" x14ac:dyDescent="0.25">
      <c r="A5662" s="23">
        <v>45120</v>
      </c>
      <c r="B5662" s="24">
        <v>1843321</v>
      </c>
      <c r="C5662" s="25" t="s">
        <v>1349</v>
      </c>
      <c r="D5662" s="24">
        <v>5624.4</v>
      </c>
      <c r="E5662" s="24">
        <v>939.92</v>
      </c>
      <c r="F5662" s="26">
        <v>0.16700000000000001</v>
      </c>
      <c r="G5662" s="25" t="s">
        <v>1484</v>
      </c>
      <c r="H5662" s="24">
        <v>33253.379999999997</v>
      </c>
      <c r="I5662" s="26">
        <v>0.25</v>
      </c>
      <c r="J5662" s="25" t="b">
        <v>1</v>
      </c>
    </row>
    <row r="5663" spans="1:10" x14ac:dyDescent="0.25">
      <c r="A5663" s="23">
        <v>44978</v>
      </c>
      <c r="B5663" s="24">
        <v>1836204</v>
      </c>
      <c r="C5663" s="25" t="s">
        <v>4149</v>
      </c>
      <c r="D5663" s="24">
        <v>1368</v>
      </c>
      <c r="E5663" s="24">
        <v>229</v>
      </c>
      <c r="F5663" s="26">
        <v>0.16700000000000001</v>
      </c>
      <c r="G5663" s="25" t="s">
        <v>1484</v>
      </c>
      <c r="H5663" s="24">
        <v>5482.35</v>
      </c>
      <c r="I5663" s="26">
        <v>0.42499999999999999</v>
      </c>
      <c r="J5663" s="25" t="b">
        <v>1</v>
      </c>
    </row>
    <row r="5664" spans="1:10" x14ac:dyDescent="0.25">
      <c r="A5664" s="23">
        <v>45034</v>
      </c>
      <c r="B5664" s="24">
        <v>1839118</v>
      </c>
      <c r="C5664" s="25" t="s">
        <v>4150</v>
      </c>
      <c r="D5664" s="24">
        <v>1912</v>
      </c>
      <c r="E5664" s="24">
        <v>319.74</v>
      </c>
      <c r="F5664" s="26">
        <v>0.16700000000000001</v>
      </c>
      <c r="G5664" s="25" t="s">
        <v>1484</v>
      </c>
      <c r="H5664" s="24">
        <v>0</v>
      </c>
      <c r="I5664" s="26">
        <v>0</v>
      </c>
      <c r="J5664" s="25" t="b">
        <v>0</v>
      </c>
    </row>
    <row r="5665" spans="1:10" x14ac:dyDescent="0.25">
      <c r="A5665" s="23">
        <v>45030</v>
      </c>
      <c r="B5665" s="24">
        <v>1839028</v>
      </c>
      <c r="C5665" s="25" t="s">
        <v>1206</v>
      </c>
      <c r="D5665" s="24">
        <v>3824</v>
      </c>
      <c r="E5665" s="24">
        <v>639.23</v>
      </c>
      <c r="F5665" s="26">
        <v>0.16700000000000001</v>
      </c>
      <c r="G5665" s="25" t="s">
        <v>1484</v>
      </c>
      <c r="H5665" s="24">
        <v>1.5</v>
      </c>
      <c r="I5665" s="26">
        <v>9.1</v>
      </c>
      <c r="J5665" s="25" t="b">
        <v>1</v>
      </c>
    </row>
    <row r="5666" spans="1:10" x14ac:dyDescent="0.25">
      <c r="A5666" s="23">
        <v>45006</v>
      </c>
      <c r="B5666" s="24">
        <v>1837748</v>
      </c>
      <c r="C5666" s="25" t="s">
        <v>2129</v>
      </c>
      <c r="D5666" s="24">
        <v>2975</v>
      </c>
      <c r="E5666" s="24">
        <v>498.02</v>
      </c>
      <c r="F5666" s="26">
        <v>0.16700000000000001</v>
      </c>
      <c r="G5666" s="25" t="s">
        <v>1484</v>
      </c>
      <c r="H5666" s="24">
        <v>15.75</v>
      </c>
      <c r="I5666" s="26">
        <v>0.73299999999999998</v>
      </c>
      <c r="J5666" s="25" t="b">
        <v>1</v>
      </c>
    </row>
    <row r="5667" spans="1:10" x14ac:dyDescent="0.25">
      <c r="A5667" s="23">
        <v>44988</v>
      </c>
      <c r="B5667" s="24">
        <v>1836730</v>
      </c>
      <c r="C5667" s="25" t="s">
        <v>4151</v>
      </c>
      <c r="D5667" s="24">
        <v>23472.16</v>
      </c>
      <c r="E5667" s="24">
        <v>3927.02</v>
      </c>
      <c r="F5667" s="26">
        <v>0.16700000000000001</v>
      </c>
      <c r="G5667" s="25" t="s">
        <v>1484</v>
      </c>
      <c r="H5667" s="24">
        <v>28093</v>
      </c>
      <c r="I5667" s="26">
        <v>0.158</v>
      </c>
      <c r="J5667" s="25" t="b">
        <v>0</v>
      </c>
    </row>
    <row r="5668" spans="1:10" x14ac:dyDescent="0.25">
      <c r="A5668" s="23">
        <v>45278</v>
      </c>
      <c r="B5668" s="24">
        <v>1850869</v>
      </c>
      <c r="C5668" s="25" t="s">
        <v>4152</v>
      </c>
      <c r="D5668" s="24">
        <v>2420</v>
      </c>
      <c r="E5668" s="24">
        <v>403.08</v>
      </c>
      <c r="F5668" s="26">
        <v>0.16700000000000001</v>
      </c>
      <c r="G5668" s="25" t="s">
        <v>1484</v>
      </c>
      <c r="H5668" s="24">
        <v>210.33</v>
      </c>
      <c r="I5668" s="26">
        <v>0.19800000000000001</v>
      </c>
      <c r="J5668" s="25" t="b">
        <v>1</v>
      </c>
    </row>
    <row r="5669" spans="1:10" x14ac:dyDescent="0.25">
      <c r="A5669" s="23">
        <v>45021</v>
      </c>
      <c r="B5669" s="24">
        <v>1838552</v>
      </c>
      <c r="C5669" s="25" t="s">
        <v>4153</v>
      </c>
      <c r="D5669" s="24">
        <v>5422</v>
      </c>
      <c r="E5669" s="24">
        <v>907.64</v>
      </c>
      <c r="F5669" s="26">
        <v>0.16700000000000001</v>
      </c>
      <c r="G5669" s="25" t="s">
        <v>1484</v>
      </c>
      <c r="H5669" s="24">
        <v>46.7</v>
      </c>
      <c r="I5669" s="26">
        <v>0.25700000000000001</v>
      </c>
      <c r="J5669" s="25" t="b">
        <v>1</v>
      </c>
    </row>
    <row r="5670" spans="1:10" x14ac:dyDescent="0.25">
      <c r="A5670" s="23">
        <v>45134</v>
      </c>
      <c r="B5670" s="24">
        <v>1844110</v>
      </c>
      <c r="C5670" s="25" t="s">
        <v>4154</v>
      </c>
      <c r="D5670" s="24">
        <v>5745</v>
      </c>
      <c r="E5670" s="24">
        <v>961.23</v>
      </c>
      <c r="F5670" s="26">
        <v>0.16700000000000001</v>
      </c>
      <c r="G5670" s="25" t="s">
        <v>1484</v>
      </c>
      <c r="H5670" s="24">
        <v>0</v>
      </c>
      <c r="I5670" s="26">
        <v>0</v>
      </c>
      <c r="J5670" s="25" t="b">
        <v>0</v>
      </c>
    </row>
    <row r="5671" spans="1:10" x14ac:dyDescent="0.25">
      <c r="A5671" s="23">
        <v>44984</v>
      </c>
      <c r="B5671" s="24">
        <v>1836496</v>
      </c>
      <c r="C5671" s="25" t="s">
        <v>4155</v>
      </c>
      <c r="D5671" s="24">
        <v>9876</v>
      </c>
      <c r="E5671" s="24">
        <v>1648</v>
      </c>
      <c r="F5671" s="26">
        <v>0.16700000000000001</v>
      </c>
      <c r="G5671" s="25" t="s">
        <v>1484</v>
      </c>
      <c r="H5671" s="24">
        <v>539.55999999999995</v>
      </c>
      <c r="I5671" s="26">
        <v>0.22</v>
      </c>
      <c r="J5671" s="25" t="b">
        <v>1</v>
      </c>
    </row>
    <row r="5672" spans="1:10" x14ac:dyDescent="0.25">
      <c r="A5672" s="23">
        <v>45016</v>
      </c>
      <c r="B5672" s="24">
        <v>1838337</v>
      </c>
      <c r="C5672" s="25" t="s">
        <v>4156</v>
      </c>
      <c r="D5672" s="24">
        <v>9544</v>
      </c>
      <c r="E5672" s="24">
        <v>1592</v>
      </c>
      <c r="F5672" s="26">
        <v>0.16700000000000001</v>
      </c>
      <c r="G5672" s="25" t="s">
        <v>1484</v>
      </c>
      <c r="H5672" s="24">
        <v>35864</v>
      </c>
      <c r="I5672" s="26">
        <v>9.2999999999999999E-2</v>
      </c>
      <c r="J5672" s="25" t="b">
        <v>0</v>
      </c>
    </row>
    <row r="5673" spans="1:10" x14ac:dyDescent="0.25">
      <c r="A5673" s="23">
        <v>45218</v>
      </c>
      <c r="B5673" s="24">
        <v>1848415</v>
      </c>
      <c r="C5673" s="25" t="s">
        <v>2392</v>
      </c>
      <c r="D5673" s="24">
        <v>880</v>
      </c>
      <c r="E5673" s="24">
        <v>146.6</v>
      </c>
      <c r="F5673" s="26">
        <v>0.16700000000000001</v>
      </c>
      <c r="G5673" s="25" t="s">
        <v>1484</v>
      </c>
      <c r="H5673" s="24">
        <v>55.04</v>
      </c>
      <c r="I5673" s="26">
        <v>0.85299999999999998</v>
      </c>
      <c r="J5673" s="25" t="b">
        <v>1</v>
      </c>
    </row>
    <row r="5674" spans="1:10" x14ac:dyDescent="0.25">
      <c r="A5674" s="23">
        <v>45064</v>
      </c>
      <c r="B5674" s="24">
        <v>1840794</v>
      </c>
      <c r="C5674" s="25" t="s">
        <v>4157</v>
      </c>
      <c r="D5674" s="24">
        <v>42749.36</v>
      </c>
      <c r="E5674" s="24">
        <v>7131.21</v>
      </c>
      <c r="F5674" s="26">
        <v>0.16700000000000001</v>
      </c>
      <c r="G5674" s="25" t="s">
        <v>1484</v>
      </c>
      <c r="H5674" s="24">
        <v>150.88</v>
      </c>
      <c r="I5674" s="26">
        <v>0.22</v>
      </c>
      <c r="J5674" s="25" t="b">
        <v>1</v>
      </c>
    </row>
    <row r="5675" spans="1:10" x14ac:dyDescent="0.25">
      <c r="A5675" s="23">
        <v>45114</v>
      </c>
      <c r="B5675" s="24">
        <v>1843068</v>
      </c>
      <c r="C5675" s="25" t="s">
        <v>4158</v>
      </c>
      <c r="D5675" s="24">
        <v>360</v>
      </c>
      <c r="E5675" s="24">
        <v>60.26</v>
      </c>
      <c r="F5675" s="26">
        <v>0.16700000000000001</v>
      </c>
      <c r="G5675" s="25" t="s">
        <v>1484</v>
      </c>
      <c r="H5675" s="24">
        <v>0</v>
      </c>
      <c r="I5675" s="26">
        <v>0</v>
      </c>
      <c r="J5675" s="25" t="b">
        <v>0</v>
      </c>
    </row>
    <row r="5676" spans="1:10" x14ac:dyDescent="0.25">
      <c r="A5676" s="23">
        <v>45189</v>
      </c>
      <c r="B5676" s="24">
        <v>1846954</v>
      </c>
      <c r="C5676" s="25" t="s">
        <v>4159</v>
      </c>
      <c r="D5676" s="24">
        <v>5662</v>
      </c>
      <c r="E5676" s="24">
        <v>944.47</v>
      </c>
      <c r="F5676" s="26">
        <v>0.16700000000000001</v>
      </c>
      <c r="G5676" s="25" t="s">
        <v>1484</v>
      </c>
      <c r="H5676" s="24">
        <v>3448</v>
      </c>
      <c r="I5676" s="26">
        <v>0.251</v>
      </c>
      <c r="J5676" s="25" t="b">
        <v>1</v>
      </c>
    </row>
    <row r="5677" spans="1:10" x14ac:dyDescent="0.25">
      <c r="A5677" s="23">
        <v>45100</v>
      </c>
      <c r="B5677" s="24">
        <v>1842477</v>
      </c>
      <c r="C5677" s="25" t="s">
        <v>4160</v>
      </c>
      <c r="D5677" s="24">
        <v>4680</v>
      </c>
      <c r="E5677" s="24">
        <v>783.33</v>
      </c>
      <c r="F5677" s="26">
        <v>0.16700000000000001</v>
      </c>
      <c r="G5677" s="25" t="s">
        <v>1484</v>
      </c>
      <c r="H5677" s="24">
        <v>24644.37</v>
      </c>
      <c r="I5677" s="26">
        <v>0.20899999999999999</v>
      </c>
      <c r="J5677" s="25" t="b">
        <v>1</v>
      </c>
    </row>
    <row r="5678" spans="1:10" x14ac:dyDescent="0.25">
      <c r="A5678" s="23">
        <v>44951</v>
      </c>
      <c r="B5678" s="24">
        <v>1834914</v>
      </c>
      <c r="C5678" s="25" t="s">
        <v>3936</v>
      </c>
      <c r="D5678" s="24">
        <v>1260</v>
      </c>
      <c r="E5678" s="24">
        <v>210.92</v>
      </c>
      <c r="F5678" s="26">
        <v>0.16700000000000001</v>
      </c>
      <c r="G5678" s="25" t="s">
        <v>1484</v>
      </c>
      <c r="H5678" s="24">
        <v>4685.4799999999996</v>
      </c>
      <c r="I5678" s="26">
        <v>0.22</v>
      </c>
      <c r="J5678" s="25" t="b">
        <v>1</v>
      </c>
    </row>
    <row r="5679" spans="1:10" x14ac:dyDescent="0.25">
      <c r="A5679" s="23">
        <v>45121</v>
      </c>
      <c r="B5679" s="24">
        <v>1843376</v>
      </c>
      <c r="C5679" s="25" t="s">
        <v>4161</v>
      </c>
      <c r="D5679" s="24">
        <v>1200</v>
      </c>
      <c r="E5679" s="24">
        <v>200</v>
      </c>
      <c r="F5679" s="26">
        <v>0.16700000000000001</v>
      </c>
      <c r="G5679" s="25" t="s">
        <v>1484</v>
      </c>
      <c r="H5679" s="24">
        <v>0</v>
      </c>
      <c r="I5679" s="26">
        <v>0</v>
      </c>
      <c r="J5679" s="25" t="b">
        <v>0</v>
      </c>
    </row>
    <row r="5680" spans="1:10" x14ac:dyDescent="0.25">
      <c r="A5680" s="23">
        <v>44964</v>
      </c>
      <c r="B5680" s="24">
        <v>1835516</v>
      </c>
      <c r="C5680" s="25" t="s">
        <v>571</v>
      </c>
      <c r="D5680" s="24">
        <v>34595.800000000003</v>
      </c>
      <c r="E5680" s="24">
        <v>5788.5</v>
      </c>
      <c r="F5680" s="26">
        <v>0.16700000000000001</v>
      </c>
      <c r="G5680" s="25" t="s">
        <v>1484</v>
      </c>
      <c r="H5680" s="24">
        <v>1296</v>
      </c>
      <c r="I5680" s="26">
        <v>0.20399999999999999</v>
      </c>
      <c r="J5680" s="25" t="b">
        <v>1</v>
      </c>
    </row>
    <row r="5681" spans="1:10" x14ac:dyDescent="0.25">
      <c r="A5681" s="23">
        <v>45184</v>
      </c>
      <c r="B5681" s="24">
        <v>1846704</v>
      </c>
      <c r="C5681" s="25" t="s">
        <v>1552</v>
      </c>
      <c r="D5681" s="24">
        <v>7700</v>
      </c>
      <c r="E5681" s="24">
        <v>1288</v>
      </c>
      <c r="F5681" s="26">
        <v>0.16700000000000001</v>
      </c>
      <c r="G5681" s="25" t="s">
        <v>1484</v>
      </c>
      <c r="H5681" s="24">
        <v>677.55</v>
      </c>
      <c r="I5681" s="26">
        <v>0.30199999999999999</v>
      </c>
      <c r="J5681" s="25" t="b">
        <v>1</v>
      </c>
    </row>
    <row r="5682" spans="1:10" x14ac:dyDescent="0.25">
      <c r="A5682" s="23">
        <v>45174</v>
      </c>
      <c r="B5682" s="24">
        <v>1846074</v>
      </c>
      <c r="C5682" s="25" t="s">
        <v>570</v>
      </c>
      <c r="D5682" s="24">
        <v>2604.46</v>
      </c>
      <c r="E5682" s="24">
        <v>435.34</v>
      </c>
      <c r="F5682" s="26">
        <v>0.16700000000000001</v>
      </c>
      <c r="G5682" s="25" t="s">
        <v>1484</v>
      </c>
      <c r="H5682" s="24">
        <v>16132.68</v>
      </c>
      <c r="I5682" s="26">
        <v>0.22</v>
      </c>
      <c r="J5682" s="25" t="b">
        <v>1</v>
      </c>
    </row>
    <row r="5683" spans="1:10" x14ac:dyDescent="0.25">
      <c r="A5683" s="23">
        <v>45042</v>
      </c>
      <c r="B5683" s="24">
        <v>1839631</v>
      </c>
      <c r="C5683" s="25" t="s">
        <v>185</v>
      </c>
      <c r="D5683" s="24">
        <v>2718</v>
      </c>
      <c r="E5683" s="24">
        <v>452.83</v>
      </c>
      <c r="F5683" s="26">
        <v>0.16700000000000001</v>
      </c>
      <c r="G5683" s="25" t="s">
        <v>1484</v>
      </c>
      <c r="H5683" s="24">
        <v>4113.12</v>
      </c>
      <c r="I5683" s="26">
        <v>0.13600000000000001</v>
      </c>
      <c r="J5683" s="25" t="b">
        <v>0</v>
      </c>
    </row>
    <row r="5684" spans="1:10" x14ac:dyDescent="0.25">
      <c r="A5684" s="23">
        <v>44956</v>
      </c>
      <c r="B5684" s="24">
        <v>1835166</v>
      </c>
      <c r="C5684" s="25" t="s">
        <v>4162</v>
      </c>
      <c r="D5684" s="24">
        <v>4142</v>
      </c>
      <c r="E5684" s="24">
        <v>691.77</v>
      </c>
      <c r="F5684" s="26">
        <v>0.16700000000000001</v>
      </c>
      <c r="G5684" s="25" t="s">
        <v>1484</v>
      </c>
      <c r="H5684" s="24">
        <v>5831.04</v>
      </c>
      <c r="I5684" s="26">
        <v>0.222</v>
      </c>
      <c r="J5684" s="25" t="b">
        <v>1</v>
      </c>
    </row>
    <row r="5685" spans="1:10" x14ac:dyDescent="0.25">
      <c r="A5685" s="23">
        <v>45190</v>
      </c>
      <c r="B5685" s="24">
        <v>1847018</v>
      </c>
      <c r="C5685" s="25" t="s">
        <v>4163</v>
      </c>
      <c r="D5685" s="24">
        <v>4959</v>
      </c>
      <c r="E5685" s="24">
        <v>827</v>
      </c>
      <c r="F5685" s="26">
        <v>0.16700000000000001</v>
      </c>
      <c r="G5685" s="25" t="s">
        <v>1484</v>
      </c>
      <c r="H5685" s="24">
        <v>9998.26</v>
      </c>
      <c r="I5685" s="26">
        <v>0.22</v>
      </c>
      <c r="J5685" s="25" t="b">
        <v>1</v>
      </c>
    </row>
    <row r="5686" spans="1:10" x14ac:dyDescent="0.25">
      <c r="A5686" s="23">
        <v>44930</v>
      </c>
      <c r="B5686" s="24">
        <v>1834098</v>
      </c>
      <c r="C5686" s="25" t="s">
        <v>4164</v>
      </c>
      <c r="D5686" s="24">
        <v>8104</v>
      </c>
      <c r="E5686" s="24">
        <v>1349.44</v>
      </c>
      <c r="F5686" s="26">
        <v>0.16700000000000001</v>
      </c>
      <c r="G5686" s="25" t="s">
        <v>1484</v>
      </c>
      <c r="H5686" s="24">
        <v>1091.42</v>
      </c>
      <c r="I5686" s="26">
        <v>0.22</v>
      </c>
      <c r="J5686" s="25" t="b">
        <v>1</v>
      </c>
    </row>
    <row r="5687" spans="1:10" x14ac:dyDescent="0.25">
      <c r="A5687" s="23">
        <v>45121</v>
      </c>
      <c r="B5687" s="24">
        <v>1843416</v>
      </c>
      <c r="C5687" s="25" t="s">
        <v>4165</v>
      </c>
      <c r="D5687" s="24">
        <v>184</v>
      </c>
      <c r="E5687" s="24">
        <v>30.8</v>
      </c>
      <c r="F5687" s="26">
        <v>0.16700000000000001</v>
      </c>
      <c r="G5687" s="25" t="s">
        <v>1484</v>
      </c>
      <c r="H5687" s="24">
        <v>10115.6</v>
      </c>
      <c r="I5687" s="26">
        <v>0.217</v>
      </c>
      <c r="J5687" s="25" t="b">
        <v>1</v>
      </c>
    </row>
    <row r="5688" spans="1:10" x14ac:dyDescent="0.25">
      <c r="A5688" s="23">
        <v>45064</v>
      </c>
      <c r="B5688" s="24">
        <v>1840748</v>
      </c>
      <c r="C5688" s="25" t="s">
        <v>4166</v>
      </c>
      <c r="D5688" s="24">
        <v>5260.76</v>
      </c>
      <c r="E5688" s="24">
        <v>879.24</v>
      </c>
      <c r="F5688" s="26">
        <v>0.16700000000000001</v>
      </c>
      <c r="G5688" s="25" t="s">
        <v>1484</v>
      </c>
      <c r="H5688" s="24">
        <v>3535.08</v>
      </c>
      <c r="I5688" s="26">
        <v>0.22900000000000001</v>
      </c>
      <c r="J5688" s="25" t="b">
        <v>1</v>
      </c>
    </row>
    <row r="5689" spans="1:10" x14ac:dyDescent="0.25">
      <c r="A5689" s="23">
        <v>44972</v>
      </c>
      <c r="B5689" s="24">
        <v>1835983</v>
      </c>
      <c r="C5689" s="25" t="s">
        <v>185</v>
      </c>
      <c r="D5689" s="24">
        <v>440</v>
      </c>
      <c r="E5689" s="24">
        <v>73.3</v>
      </c>
      <c r="F5689" s="26">
        <v>0.16700000000000001</v>
      </c>
      <c r="G5689" s="25" t="s">
        <v>1484</v>
      </c>
      <c r="H5689" s="24">
        <v>10029.32</v>
      </c>
      <c r="I5689" s="26">
        <v>0.40500000000000003</v>
      </c>
      <c r="J5689" s="25" t="b">
        <v>1</v>
      </c>
    </row>
    <row r="5690" spans="1:10" x14ac:dyDescent="0.25">
      <c r="A5690" s="23">
        <v>45113</v>
      </c>
      <c r="B5690" s="24">
        <v>1842991</v>
      </c>
      <c r="C5690" s="25" t="s">
        <v>4167</v>
      </c>
      <c r="D5690" s="24">
        <v>11222</v>
      </c>
      <c r="E5690" s="24">
        <v>1875</v>
      </c>
      <c r="F5690" s="26">
        <v>0.16700000000000001</v>
      </c>
      <c r="G5690" s="25" t="s">
        <v>1484</v>
      </c>
      <c r="H5690" s="24">
        <v>350.96</v>
      </c>
      <c r="I5690" s="26">
        <v>0.22</v>
      </c>
      <c r="J5690" s="25" t="b">
        <v>1</v>
      </c>
    </row>
    <row r="5691" spans="1:10" x14ac:dyDescent="0.25">
      <c r="A5691" s="23">
        <v>45014</v>
      </c>
      <c r="B5691" s="24">
        <v>1838166</v>
      </c>
      <c r="C5691" s="25" t="s">
        <v>4168</v>
      </c>
      <c r="D5691" s="24">
        <v>1728</v>
      </c>
      <c r="E5691" s="24">
        <v>289.08999999999997</v>
      </c>
      <c r="F5691" s="26">
        <v>0.16700000000000001</v>
      </c>
      <c r="G5691" s="25" t="s">
        <v>1484</v>
      </c>
      <c r="H5691" s="24">
        <v>9822.81</v>
      </c>
      <c r="I5691" s="26">
        <v>0.315</v>
      </c>
      <c r="J5691" s="25" t="b">
        <v>1</v>
      </c>
    </row>
    <row r="5692" spans="1:10" x14ac:dyDescent="0.25">
      <c r="A5692" s="23">
        <v>45099</v>
      </c>
      <c r="B5692" s="24">
        <v>1842419</v>
      </c>
      <c r="C5692" s="25" t="s">
        <v>252</v>
      </c>
      <c r="D5692" s="24">
        <v>9838</v>
      </c>
      <c r="E5692" s="24">
        <v>1646.73</v>
      </c>
      <c r="F5692" s="26">
        <v>0.16700000000000001</v>
      </c>
      <c r="G5692" s="25" t="s">
        <v>1484</v>
      </c>
      <c r="H5692" s="24">
        <v>406.15</v>
      </c>
      <c r="I5692" s="26">
        <v>0.46300000000000002</v>
      </c>
      <c r="J5692" s="25" t="b">
        <v>1</v>
      </c>
    </row>
    <row r="5693" spans="1:10" x14ac:dyDescent="0.25">
      <c r="A5693" s="23">
        <v>45037</v>
      </c>
      <c r="B5693" s="24">
        <v>1839355</v>
      </c>
      <c r="C5693" s="25" t="s">
        <v>1690</v>
      </c>
      <c r="D5693" s="24">
        <v>2140</v>
      </c>
      <c r="E5693" s="24">
        <v>357.87</v>
      </c>
      <c r="F5693" s="26">
        <v>0.16700000000000001</v>
      </c>
      <c r="G5693" s="25" t="s">
        <v>1484</v>
      </c>
      <c r="H5693" s="24">
        <v>2623.59</v>
      </c>
      <c r="I5693" s="26">
        <v>0.18099999999999999</v>
      </c>
      <c r="J5693" s="25" t="b">
        <v>1</v>
      </c>
    </row>
    <row r="5694" spans="1:10" x14ac:dyDescent="0.25">
      <c r="A5694" s="23">
        <v>45091</v>
      </c>
      <c r="B5694" s="24">
        <v>1842064</v>
      </c>
      <c r="C5694" s="25" t="s">
        <v>4169</v>
      </c>
      <c r="D5694" s="24">
        <v>230</v>
      </c>
      <c r="E5694" s="24">
        <v>38.47</v>
      </c>
      <c r="F5694" s="26">
        <v>0.16700000000000001</v>
      </c>
      <c r="G5694" s="25" t="s">
        <v>1484</v>
      </c>
      <c r="H5694" s="24">
        <v>9185.44</v>
      </c>
      <c r="I5694" s="26">
        <v>0.13600000000000001</v>
      </c>
      <c r="J5694" s="25" t="b">
        <v>0</v>
      </c>
    </row>
    <row r="5695" spans="1:10" x14ac:dyDescent="0.25">
      <c r="A5695" s="23">
        <v>45244</v>
      </c>
      <c r="B5695" s="24">
        <v>1849547</v>
      </c>
      <c r="C5695" s="25" t="s">
        <v>1579</v>
      </c>
      <c r="D5695" s="24">
        <v>42346</v>
      </c>
      <c r="E5695" s="24">
        <v>7070.83</v>
      </c>
      <c r="F5695" s="26">
        <v>0.16700000000000001</v>
      </c>
      <c r="G5695" s="25" t="s">
        <v>1484</v>
      </c>
      <c r="H5695" s="24">
        <v>1302.31</v>
      </c>
      <c r="I5695" s="26">
        <v>0.23300000000000001</v>
      </c>
      <c r="J5695" s="25" t="b">
        <v>1</v>
      </c>
    </row>
    <row r="5696" spans="1:10" x14ac:dyDescent="0.25">
      <c r="A5696" s="23">
        <v>44974</v>
      </c>
      <c r="B5696" s="24">
        <v>1836079</v>
      </c>
      <c r="C5696" s="25" t="s">
        <v>4170</v>
      </c>
      <c r="D5696" s="24">
        <v>417</v>
      </c>
      <c r="E5696" s="24">
        <v>70.14</v>
      </c>
      <c r="F5696" s="26">
        <v>0.16800000000000001</v>
      </c>
      <c r="G5696" s="25" t="s">
        <v>1484</v>
      </c>
      <c r="H5696" s="24">
        <v>806.46</v>
      </c>
      <c r="I5696" s="26">
        <v>0.311</v>
      </c>
      <c r="J5696" s="25" t="b">
        <v>1</v>
      </c>
    </row>
    <row r="5697" spans="1:10" x14ac:dyDescent="0.25">
      <c r="A5697" s="23">
        <v>45188</v>
      </c>
      <c r="B5697" s="24">
        <v>1846905</v>
      </c>
      <c r="C5697" s="25" t="s">
        <v>1031</v>
      </c>
      <c r="D5697" s="24">
        <v>780</v>
      </c>
      <c r="E5697" s="24">
        <v>131.16999999999999</v>
      </c>
      <c r="F5697" s="26">
        <v>0.16800000000000001</v>
      </c>
      <c r="G5697" s="25" t="s">
        <v>1484</v>
      </c>
      <c r="H5697" s="24">
        <v>3600</v>
      </c>
      <c r="I5697" s="26">
        <v>0.27800000000000002</v>
      </c>
      <c r="J5697" s="25" t="b">
        <v>1</v>
      </c>
    </row>
    <row r="5698" spans="1:10" x14ac:dyDescent="0.25">
      <c r="A5698" s="23">
        <v>45121</v>
      </c>
      <c r="B5698" s="24">
        <v>1843422</v>
      </c>
      <c r="C5698" s="25" t="s">
        <v>2673</v>
      </c>
      <c r="D5698" s="24">
        <v>2929</v>
      </c>
      <c r="E5698" s="24">
        <v>492.6</v>
      </c>
      <c r="F5698" s="26">
        <v>0.16800000000000001</v>
      </c>
      <c r="G5698" s="25" t="s">
        <v>1484</v>
      </c>
      <c r="H5698" s="24">
        <v>2003.26</v>
      </c>
      <c r="I5698" s="26">
        <v>0.22</v>
      </c>
      <c r="J5698" s="25" t="b">
        <v>1</v>
      </c>
    </row>
    <row r="5699" spans="1:10" x14ac:dyDescent="0.25">
      <c r="A5699" s="23">
        <v>45180</v>
      </c>
      <c r="B5699" s="24">
        <v>1846418</v>
      </c>
      <c r="C5699" s="25" t="s">
        <v>4171</v>
      </c>
      <c r="D5699" s="24">
        <v>8447</v>
      </c>
      <c r="E5699" s="24">
        <v>1418.57</v>
      </c>
      <c r="F5699" s="26">
        <v>0.16800000000000001</v>
      </c>
      <c r="G5699" s="25" t="s">
        <v>1484</v>
      </c>
      <c r="H5699" s="24">
        <v>1928.64</v>
      </c>
      <c r="I5699" s="26">
        <v>0.22</v>
      </c>
      <c r="J5699" s="25" t="b">
        <v>1</v>
      </c>
    </row>
    <row r="5700" spans="1:10" x14ac:dyDescent="0.25">
      <c r="A5700" s="23">
        <v>45141</v>
      </c>
      <c r="B5700" s="24">
        <v>1844433</v>
      </c>
      <c r="C5700" s="25" t="s">
        <v>636</v>
      </c>
      <c r="D5700" s="24">
        <v>15112.86</v>
      </c>
      <c r="E5700" s="24">
        <v>2544.5</v>
      </c>
      <c r="F5700" s="26">
        <v>0.16800000000000001</v>
      </c>
      <c r="G5700" s="25" t="s">
        <v>1484</v>
      </c>
      <c r="H5700" s="24">
        <v>207.53</v>
      </c>
      <c r="I5700" s="26">
        <v>0.19700000000000001</v>
      </c>
      <c r="J5700" s="25" t="b">
        <v>1</v>
      </c>
    </row>
    <row r="5701" spans="1:10" x14ac:dyDescent="0.25">
      <c r="A5701" s="23">
        <v>45099</v>
      </c>
      <c r="B5701" s="24">
        <v>1842433</v>
      </c>
      <c r="C5701" s="25" t="s">
        <v>982</v>
      </c>
      <c r="D5701" s="24">
        <v>3300</v>
      </c>
      <c r="E5701" s="24">
        <v>555.16999999999996</v>
      </c>
      <c r="F5701" s="26">
        <v>0.16800000000000001</v>
      </c>
      <c r="G5701" s="25" t="s">
        <v>1484</v>
      </c>
      <c r="H5701" s="24">
        <v>9119</v>
      </c>
      <c r="I5701" s="26">
        <v>0.20599999999999999</v>
      </c>
      <c r="J5701" s="25" t="b">
        <v>1</v>
      </c>
    </row>
    <row r="5702" spans="1:10" x14ac:dyDescent="0.25">
      <c r="A5702" s="23">
        <v>45027</v>
      </c>
      <c r="B5702" s="24">
        <v>1838795</v>
      </c>
      <c r="C5702" s="25" t="s">
        <v>455</v>
      </c>
      <c r="D5702" s="24">
        <v>1995</v>
      </c>
      <c r="E5702" s="24">
        <v>334.2</v>
      </c>
      <c r="F5702" s="26">
        <v>0.16800000000000001</v>
      </c>
      <c r="G5702" s="25" t="s">
        <v>1484</v>
      </c>
      <c r="H5702" s="24">
        <v>1020.08</v>
      </c>
      <c r="I5702" s="26">
        <v>0.22</v>
      </c>
      <c r="J5702" s="25" t="b">
        <v>1</v>
      </c>
    </row>
    <row r="5703" spans="1:10" x14ac:dyDescent="0.25">
      <c r="A5703" s="23">
        <v>44979</v>
      </c>
      <c r="B5703" s="24">
        <v>1836272</v>
      </c>
      <c r="C5703" s="25" t="s">
        <v>4172</v>
      </c>
      <c r="D5703" s="24">
        <v>11815</v>
      </c>
      <c r="E5703" s="24">
        <v>1982.13</v>
      </c>
      <c r="F5703" s="26">
        <v>0.16800000000000001</v>
      </c>
      <c r="G5703" s="25" t="s">
        <v>1484</v>
      </c>
      <c r="H5703" s="24">
        <v>0</v>
      </c>
      <c r="I5703" s="26">
        <v>0</v>
      </c>
      <c r="J5703" s="25" t="b">
        <v>0</v>
      </c>
    </row>
    <row r="5704" spans="1:10" x14ac:dyDescent="0.25">
      <c r="A5704" s="23">
        <v>45091</v>
      </c>
      <c r="B5704" s="24">
        <v>1842063</v>
      </c>
      <c r="C5704" s="25" t="s">
        <v>4173</v>
      </c>
      <c r="D5704" s="24">
        <v>724</v>
      </c>
      <c r="E5704" s="24">
        <v>121.57</v>
      </c>
      <c r="F5704" s="26">
        <v>0.16800000000000001</v>
      </c>
      <c r="G5704" s="25" t="s">
        <v>1484</v>
      </c>
      <c r="H5704" s="24">
        <v>1791.88</v>
      </c>
      <c r="I5704" s="26">
        <v>0.247</v>
      </c>
      <c r="J5704" s="25" t="b">
        <v>1</v>
      </c>
    </row>
    <row r="5705" spans="1:10" x14ac:dyDescent="0.25">
      <c r="A5705" s="23">
        <v>45131</v>
      </c>
      <c r="B5705" s="24">
        <v>1843861</v>
      </c>
      <c r="C5705" s="25" t="s">
        <v>4174</v>
      </c>
      <c r="D5705" s="24">
        <v>17193.990000000002</v>
      </c>
      <c r="E5705" s="24">
        <v>2892.83</v>
      </c>
      <c r="F5705" s="26">
        <v>0.16800000000000001</v>
      </c>
      <c r="G5705" s="25" t="s">
        <v>1484</v>
      </c>
      <c r="H5705" s="24">
        <v>0</v>
      </c>
      <c r="I5705" s="26">
        <v>0</v>
      </c>
      <c r="J5705" s="25" t="b">
        <v>0</v>
      </c>
    </row>
    <row r="5706" spans="1:10" x14ac:dyDescent="0.25">
      <c r="A5706" s="23">
        <v>45113</v>
      </c>
      <c r="B5706" s="24">
        <v>1842982</v>
      </c>
      <c r="C5706" s="25" t="s">
        <v>4175</v>
      </c>
      <c r="D5706" s="24">
        <v>17374</v>
      </c>
      <c r="E5706" s="24">
        <v>2920.95</v>
      </c>
      <c r="F5706" s="26">
        <v>0.16800000000000001</v>
      </c>
      <c r="G5706" s="25" t="s">
        <v>1484</v>
      </c>
      <c r="H5706" s="24">
        <v>820.05</v>
      </c>
      <c r="I5706" s="26">
        <v>0.33800000000000002</v>
      </c>
      <c r="J5706" s="25" t="b">
        <v>1</v>
      </c>
    </row>
    <row r="5707" spans="1:10" x14ac:dyDescent="0.25">
      <c r="A5707" s="23">
        <v>45106</v>
      </c>
      <c r="B5707" s="24">
        <v>1842789</v>
      </c>
      <c r="C5707" s="25" t="s">
        <v>3369</v>
      </c>
      <c r="D5707" s="24">
        <v>49148.77</v>
      </c>
      <c r="E5707" s="24">
        <v>8235.0300000000007</v>
      </c>
      <c r="F5707" s="26">
        <v>0.16800000000000001</v>
      </c>
      <c r="G5707" s="25" t="s">
        <v>1484</v>
      </c>
      <c r="H5707" s="24">
        <v>2952.82</v>
      </c>
      <c r="I5707" s="26">
        <v>0.22</v>
      </c>
      <c r="J5707" s="25" t="b">
        <v>1</v>
      </c>
    </row>
    <row r="5708" spans="1:10" x14ac:dyDescent="0.25">
      <c r="A5708" s="23">
        <v>45124</v>
      </c>
      <c r="B5708" s="24">
        <v>1843436</v>
      </c>
      <c r="C5708" s="25" t="s">
        <v>4176</v>
      </c>
      <c r="D5708" s="24">
        <v>15402</v>
      </c>
      <c r="E5708" s="24">
        <v>2592.87</v>
      </c>
      <c r="F5708" s="26">
        <v>0.16800000000000001</v>
      </c>
      <c r="G5708" s="25" t="s">
        <v>1484</v>
      </c>
      <c r="H5708" s="24">
        <v>56.4</v>
      </c>
      <c r="I5708" s="26">
        <v>0.25900000000000001</v>
      </c>
      <c r="J5708" s="25" t="b">
        <v>1</v>
      </c>
    </row>
    <row r="5709" spans="1:10" x14ac:dyDescent="0.25">
      <c r="A5709" s="23">
        <v>45119</v>
      </c>
      <c r="B5709" s="24">
        <v>1843291</v>
      </c>
      <c r="C5709" s="25" t="s">
        <v>4177</v>
      </c>
      <c r="D5709" s="24">
        <v>2916</v>
      </c>
      <c r="E5709" s="24">
        <v>488.77</v>
      </c>
      <c r="F5709" s="26">
        <v>0.16800000000000001</v>
      </c>
      <c r="G5709" s="25" t="s">
        <v>1484</v>
      </c>
      <c r="H5709" s="24">
        <v>8212.8700000000008</v>
      </c>
      <c r="I5709" s="26">
        <v>0.109</v>
      </c>
      <c r="J5709" s="25" t="b">
        <v>0</v>
      </c>
    </row>
    <row r="5710" spans="1:10" x14ac:dyDescent="0.25">
      <c r="A5710" s="23">
        <v>45181</v>
      </c>
      <c r="B5710" s="24">
        <v>1846463</v>
      </c>
      <c r="C5710" s="25" t="s">
        <v>4178</v>
      </c>
      <c r="D5710" s="24">
        <v>21770</v>
      </c>
      <c r="E5710" s="24">
        <v>3656.03</v>
      </c>
      <c r="F5710" s="26">
        <v>0.16800000000000001</v>
      </c>
      <c r="G5710" s="25" t="s">
        <v>1484</v>
      </c>
      <c r="H5710" s="24">
        <v>4684.4799999999996</v>
      </c>
      <c r="I5710" s="26">
        <v>0.20100000000000001</v>
      </c>
      <c r="J5710" s="25" t="b">
        <v>1</v>
      </c>
    </row>
    <row r="5711" spans="1:10" x14ac:dyDescent="0.25">
      <c r="A5711" s="23">
        <v>44949</v>
      </c>
      <c r="B5711" s="24">
        <v>1834791</v>
      </c>
      <c r="C5711" s="25" t="s">
        <v>4179</v>
      </c>
      <c r="D5711" s="24">
        <v>871</v>
      </c>
      <c r="E5711" s="24">
        <v>146</v>
      </c>
      <c r="F5711" s="26">
        <v>0.16800000000000001</v>
      </c>
      <c r="G5711" s="25" t="s">
        <v>1484</v>
      </c>
      <c r="H5711" s="24">
        <v>7064.9</v>
      </c>
      <c r="I5711" s="26">
        <v>0.158</v>
      </c>
      <c r="J5711" s="25" t="b">
        <v>0</v>
      </c>
    </row>
    <row r="5712" spans="1:10" x14ac:dyDescent="0.25">
      <c r="A5712" s="23">
        <v>45194</v>
      </c>
      <c r="B5712" s="24">
        <v>1847180</v>
      </c>
      <c r="C5712" s="25" t="s">
        <v>4180</v>
      </c>
      <c r="D5712" s="24">
        <v>780</v>
      </c>
      <c r="E5712" s="24">
        <v>130.87</v>
      </c>
      <c r="F5712" s="26">
        <v>0.16800000000000001</v>
      </c>
      <c r="G5712" s="25" t="s">
        <v>1484</v>
      </c>
      <c r="H5712" s="24">
        <v>228.78</v>
      </c>
      <c r="I5712" s="26">
        <v>0.22</v>
      </c>
      <c r="J5712" s="25" t="b">
        <v>1</v>
      </c>
    </row>
    <row r="5713" spans="1:10" x14ac:dyDescent="0.25">
      <c r="A5713" s="23">
        <v>44966</v>
      </c>
      <c r="B5713" s="24">
        <v>1835700</v>
      </c>
      <c r="C5713" s="25" t="s">
        <v>4181</v>
      </c>
      <c r="D5713" s="24">
        <v>2711</v>
      </c>
      <c r="E5713" s="24">
        <v>456.26</v>
      </c>
      <c r="F5713" s="26">
        <v>0.16800000000000001</v>
      </c>
      <c r="G5713" s="25" t="s">
        <v>1484</v>
      </c>
      <c r="H5713" s="24">
        <v>1474.48</v>
      </c>
      <c r="I5713" s="26">
        <v>8.2000000000000003E-2</v>
      </c>
      <c r="J5713" s="25" t="b">
        <v>0</v>
      </c>
    </row>
    <row r="5714" spans="1:10" x14ac:dyDescent="0.25">
      <c r="A5714" s="23">
        <v>45113</v>
      </c>
      <c r="B5714" s="24">
        <v>1842962</v>
      </c>
      <c r="C5714" s="25" t="s">
        <v>1910</v>
      </c>
      <c r="D5714" s="24">
        <v>3627</v>
      </c>
      <c r="E5714" s="24">
        <v>609.16999999999996</v>
      </c>
      <c r="F5714" s="26">
        <v>0.16800000000000001</v>
      </c>
      <c r="G5714" s="25" t="s">
        <v>1484</v>
      </c>
      <c r="H5714" s="24">
        <v>28236.9</v>
      </c>
      <c r="I5714" s="26">
        <v>0.123</v>
      </c>
      <c r="J5714" s="25" t="b">
        <v>0</v>
      </c>
    </row>
    <row r="5715" spans="1:10" x14ac:dyDescent="0.25">
      <c r="A5715" s="23">
        <v>45113</v>
      </c>
      <c r="B5715" s="24">
        <v>1843009</v>
      </c>
      <c r="C5715" s="25" t="s">
        <v>684</v>
      </c>
      <c r="D5715" s="24">
        <v>6096</v>
      </c>
      <c r="E5715" s="24">
        <v>1025.4000000000001</v>
      </c>
      <c r="F5715" s="26">
        <v>0.16800000000000001</v>
      </c>
      <c r="G5715" s="25" t="s">
        <v>1484</v>
      </c>
      <c r="H5715" s="24">
        <v>2646.55</v>
      </c>
      <c r="I5715" s="26">
        <v>0.22</v>
      </c>
      <c r="J5715" s="25" t="b">
        <v>1</v>
      </c>
    </row>
    <row r="5716" spans="1:10" x14ac:dyDescent="0.25">
      <c r="A5716" s="23">
        <v>45131</v>
      </c>
      <c r="B5716" s="24">
        <v>1843869</v>
      </c>
      <c r="C5716" s="25" t="s">
        <v>1604</v>
      </c>
      <c r="D5716" s="24">
        <v>21575.22</v>
      </c>
      <c r="E5716" s="24">
        <v>3616.57</v>
      </c>
      <c r="F5716" s="26">
        <v>0.16800000000000001</v>
      </c>
      <c r="G5716" s="25" t="s">
        <v>1484</v>
      </c>
      <c r="H5716" s="24">
        <v>2.81</v>
      </c>
      <c r="I5716" s="26">
        <v>4.125</v>
      </c>
      <c r="J5716" s="25" t="b">
        <v>1</v>
      </c>
    </row>
    <row r="5717" spans="1:10" x14ac:dyDescent="0.25">
      <c r="A5717" s="23">
        <v>45236</v>
      </c>
      <c r="B5717" s="24">
        <v>1849223</v>
      </c>
      <c r="C5717" s="25" t="s">
        <v>4182</v>
      </c>
      <c r="D5717" s="24">
        <v>40889</v>
      </c>
      <c r="E5717" s="24">
        <v>6856.03</v>
      </c>
      <c r="F5717" s="26">
        <v>0.16800000000000001</v>
      </c>
      <c r="G5717" s="25" t="s">
        <v>1484</v>
      </c>
      <c r="H5717" s="24">
        <v>19940.53</v>
      </c>
      <c r="I5717" s="26">
        <v>0.26100000000000001</v>
      </c>
      <c r="J5717" s="25" t="b">
        <v>1</v>
      </c>
    </row>
    <row r="5718" spans="1:10" x14ac:dyDescent="0.25">
      <c r="A5718" s="23">
        <v>45114</v>
      </c>
      <c r="B5718" s="24">
        <v>1843057</v>
      </c>
      <c r="C5718" s="25" t="s">
        <v>4183</v>
      </c>
      <c r="D5718" s="24">
        <v>4900</v>
      </c>
      <c r="E5718" s="24">
        <v>824.8</v>
      </c>
      <c r="F5718" s="26">
        <v>0.16800000000000001</v>
      </c>
      <c r="G5718" s="25" t="s">
        <v>1484</v>
      </c>
      <c r="H5718" s="24">
        <v>1441.56</v>
      </c>
      <c r="I5718" s="26">
        <v>0.22</v>
      </c>
      <c r="J5718" s="25" t="b">
        <v>1</v>
      </c>
    </row>
    <row r="5719" spans="1:10" x14ac:dyDescent="0.25">
      <c r="A5719" s="23">
        <v>45232</v>
      </c>
      <c r="B5719" s="24">
        <v>1849068</v>
      </c>
      <c r="C5719" s="25" t="s">
        <v>4184</v>
      </c>
      <c r="D5719" s="24">
        <v>12042</v>
      </c>
      <c r="E5719" s="24">
        <v>2017.04</v>
      </c>
      <c r="F5719" s="26">
        <v>0.16800000000000001</v>
      </c>
      <c r="G5719" s="25" t="s">
        <v>1484</v>
      </c>
      <c r="H5719" s="24">
        <v>676.5</v>
      </c>
      <c r="I5719" s="26">
        <v>0.22</v>
      </c>
      <c r="J5719" s="25" t="b">
        <v>1</v>
      </c>
    </row>
    <row r="5720" spans="1:10" x14ac:dyDescent="0.25">
      <c r="A5720" s="23">
        <v>45029</v>
      </c>
      <c r="B5720" s="24">
        <v>1838949</v>
      </c>
      <c r="C5720" s="25" t="s">
        <v>4185</v>
      </c>
      <c r="D5720" s="24">
        <v>2112.52</v>
      </c>
      <c r="E5720" s="24">
        <v>355.49</v>
      </c>
      <c r="F5720" s="26">
        <v>0.16800000000000001</v>
      </c>
      <c r="G5720" s="25" t="s">
        <v>1484</v>
      </c>
      <c r="H5720" s="24">
        <v>549.01</v>
      </c>
      <c r="I5720" s="26">
        <v>0.38400000000000001</v>
      </c>
      <c r="J5720" s="25" t="b">
        <v>1</v>
      </c>
    </row>
    <row r="5721" spans="1:10" x14ac:dyDescent="0.25">
      <c r="A5721" s="23">
        <v>44950</v>
      </c>
      <c r="B5721" s="24">
        <v>1834834</v>
      </c>
      <c r="C5721" s="25" t="s">
        <v>4186</v>
      </c>
      <c r="D5721" s="24">
        <v>5057.22</v>
      </c>
      <c r="E5721" s="24">
        <v>851.5</v>
      </c>
      <c r="F5721" s="26">
        <v>0.16800000000000001</v>
      </c>
      <c r="G5721" s="25" t="s">
        <v>1484</v>
      </c>
      <c r="H5721" s="24">
        <v>7060.74</v>
      </c>
      <c r="I5721" s="26">
        <v>0.20599999999999999</v>
      </c>
      <c r="J5721" s="25" t="b">
        <v>1</v>
      </c>
    </row>
    <row r="5722" spans="1:10" x14ac:dyDescent="0.25">
      <c r="A5722" s="23">
        <v>44966</v>
      </c>
      <c r="B5722" s="24">
        <v>1835715</v>
      </c>
      <c r="C5722" s="25" t="s">
        <v>4187</v>
      </c>
      <c r="D5722" s="24">
        <v>232.5</v>
      </c>
      <c r="E5722" s="24">
        <v>39.130000000000003</v>
      </c>
      <c r="F5722" s="26">
        <v>0.16800000000000001</v>
      </c>
      <c r="G5722" s="25" t="s">
        <v>1484</v>
      </c>
      <c r="H5722" s="24">
        <v>1050</v>
      </c>
      <c r="I5722" s="26">
        <v>0.91400000000000003</v>
      </c>
      <c r="J5722" s="25" t="b">
        <v>1</v>
      </c>
    </row>
    <row r="5723" spans="1:10" x14ac:dyDescent="0.25">
      <c r="A5723" s="23">
        <v>45152</v>
      </c>
      <c r="B5723" s="24">
        <v>1844899</v>
      </c>
      <c r="C5723" s="25" t="s">
        <v>4188</v>
      </c>
      <c r="D5723" s="24">
        <v>500</v>
      </c>
      <c r="E5723" s="24">
        <v>83.9</v>
      </c>
      <c r="F5723" s="26">
        <v>0.16800000000000001</v>
      </c>
      <c r="G5723" s="25" t="s">
        <v>1484</v>
      </c>
      <c r="H5723" s="24">
        <v>10948.5</v>
      </c>
      <c r="I5723" s="26">
        <v>0.23300000000000001</v>
      </c>
      <c r="J5723" s="25" t="b">
        <v>1</v>
      </c>
    </row>
    <row r="5724" spans="1:10" x14ac:dyDescent="0.25">
      <c r="A5724" s="23">
        <v>45016</v>
      </c>
      <c r="B5724" s="24">
        <v>1838329</v>
      </c>
      <c r="C5724" s="25" t="s">
        <v>2025</v>
      </c>
      <c r="D5724" s="24">
        <v>4789</v>
      </c>
      <c r="E5724" s="24">
        <v>805.47</v>
      </c>
      <c r="F5724" s="26">
        <v>0.16800000000000001</v>
      </c>
      <c r="G5724" s="25" t="s">
        <v>1484</v>
      </c>
      <c r="H5724" s="24">
        <v>5426.38</v>
      </c>
      <c r="I5724" s="26">
        <v>0.63600000000000001</v>
      </c>
      <c r="J5724" s="25" t="b">
        <v>1</v>
      </c>
    </row>
    <row r="5725" spans="1:10" x14ac:dyDescent="0.25">
      <c r="A5725" s="23">
        <v>45103</v>
      </c>
      <c r="B5725" s="24">
        <v>1842576</v>
      </c>
      <c r="C5725" s="25" t="s">
        <v>4092</v>
      </c>
      <c r="D5725" s="24">
        <v>19279.66</v>
      </c>
      <c r="E5725" s="24">
        <v>3240.5</v>
      </c>
      <c r="F5725" s="26">
        <v>0.16800000000000001</v>
      </c>
      <c r="G5725" s="25" t="s">
        <v>1484</v>
      </c>
      <c r="H5725" s="24">
        <v>0</v>
      </c>
      <c r="I5725" s="26">
        <v>0</v>
      </c>
      <c r="J5725" s="25" t="b">
        <v>0</v>
      </c>
    </row>
    <row r="5726" spans="1:10" x14ac:dyDescent="0.25">
      <c r="A5726" s="23">
        <v>45086</v>
      </c>
      <c r="B5726" s="24">
        <v>1841880</v>
      </c>
      <c r="C5726" s="25" t="s">
        <v>4189</v>
      </c>
      <c r="D5726" s="24">
        <v>3360</v>
      </c>
      <c r="E5726" s="24">
        <v>563.63</v>
      </c>
      <c r="F5726" s="26">
        <v>0.16800000000000001</v>
      </c>
      <c r="G5726" s="25" t="s">
        <v>1484</v>
      </c>
      <c r="H5726" s="24">
        <v>3380</v>
      </c>
      <c r="I5726" s="26">
        <v>0.308</v>
      </c>
      <c r="J5726" s="25" t="b">
        <v>1</v>
      </c>
    </row>
    <row r="5727" spans="1:10" x14ac:dyDescent="0.25">
      <c r="A5727" s="23">
        <v>45048</v>
      </c>
      <c r="B5727" s="24">
        <v>1839924</v>
      </c>
      <c r="C5727" s="25" t="s">
        <v>4190</v>
      </c>
      <c r="D5727" s="24">
        <v>2328</v>
      </c>
      <c r="E5727" s="24">
        <v>391.83</v>
      </c>
      <c r="F5727" s="26">
        <v>0.16800000000000001</v>
      </c>
      <c r="G5727" s="25" t="s">
        <v>1484</v>
      </c>
      <c r="H5727" s="24">
        <v>0</v>
      </c>
      <c r="I5727" s="26">
        <v>0</v>
      </c>
      <c r="J5727" s="25" t="b">
        <v>0</v>
      </c>
    </row>
    <row r="5728" spans="1:10" x14ac:dyDescent="0.25">
      <c r="A5728" s="23">
        <v>45148</v>
      </c>
      <c r="B5728" s="24">
        <v>1844781</v>
      </c>
      <c r="C5728" s="25" t="s">
        <v>4191</v>
      </c>
      <c r="D5728" s="24">
        <v>724</v>
      </c>
      <c r="E5728" s="24">
        <v>121.27</v>
      </c>
      <c r="F5728" s="26">
        <v>0.16800000000000001</v>
      </c>
      <c r="G5728" s="25" t="s">
        <v>1484</v>
      </c>
      <c r="H5728" s="24">
        <v>1139</v>
      </c>
      <c r="I5728" s="26">
        <v>0.20100000000000001</v>
      </c>
      <c r="J5728" s="25" t="b">
        <v>1</v>
      </c>
    </row>
    <row r="5729" spans="1:10" x14ac:dyDescent="0.25">
      <c r="A5729" s="23">
        <v>44998</v>
      </c>
      <c r="B5729" s="24">
        <v>1837370</v>
      </c>
      <c r="C5729" s="25" t="s">
        <v>185</v>
      </c>
      <c r="D5729" s="24">
        <v>440</v>
      </c>
      <c r="E5729" s="24">
        <v>73.83</v>
      </c>
      <c r="F5729" s="26">
        <v>0.16800000000000001</v>
      </c>
      <c r="G5729" s="25" t="s">
        <v>1484</v>
      </c>
      <c r="H5729" s="24">
        <v>614.12</v>
      </c>
      <c r="I5729" s="26">
        <v>3.069</v>
      </c>
      <c r="J5729" s="25" t="b">
        <v>1</v>
      </c>
    </row>
    <row r="5730" spans="1:10" x14ac:dyDescent="0.25">
      <c r="A5730" s="23">
        <v>45237</v>
      </c>
      <c r="B5730" s="24">
        <v>1849239</v>
      </c>
      <c r="C5730" s="25" t="s">
        <v>4192</v>
      </c>
      <c r="D5730" s="24">
        <v>10174</v>
      </c>
      <c r="E5730" s="24">
        <v>1707.43</v>
      </c>
      <c r="F5730" s="26">
        <v>0.16800000000000001</v>
      </c>
      <c r="G5730" s="25" t="s">
        <v>1484</v>
      </c>
      <c r="H5730" s="24">
        <v>3646.54</v>
      </c>
      <c r="I5730" s="26">
        <v>0.22</v>
      </c>
      <c r="J5730" s="25" t="b">
        <v>1</v>
      </c>
    </row>
    <row r="5731" spans="1:10" x14ac:dyDescent="0.25">
      <c r="A5731" s="23">
        <v>45135</v>
      </c>
      <c r="B5731" s="24">
        <v>1844206</v>
      </c>
      <c r="C5731" s="25" t="s">
        <v>4193</v>
      </c>
      <c r="D5731" s="24">
        <v>4536</v>
      </c>
      <c r="E5731" s="24">
        <v>768.5</v>
      </c>
      <c r="F5731" s="26">
        <v>0.16900000000000001</v>
      </c>
      <c r="G5731" s="25" t="s">
        <v>1484</v>
      </c>
      <c r="H5731" s="24">
        <v>5713.04</v>
      </c>
      <c r="I5731" s="26">
        <v>0.20300000000000001</v>
      </c>
      <c r="J5731" s="25" t="b">
        <v>1</v>
      </c>
    </row>
    <row r="5732" spans="1:10" x14ac:dyDescent="0.25">
      <c r="A5732" s="23">
        <v>45036</v>
      </c>
      <c r="B5732" s="24">
        <v>1839293</v>
      </c>
      <c r="C5732" s="25" t="s">
        <v>4194</v>
      </c>
      <c r="D5732" s="24">
        <v>17839</v>
      </c>
      <c r="E5732" s="24">
        <v>3006.13</v>
      </c>
      <c r="F5732" s="26">
        <v>0.16900000000000001</v>
      </c>
      <c r="G5732" s="25" t="s">
        <v>1484</v>
      </c>
      <c r="H5732" s="24">
        <v>2586.0300000000002</v>
      </c>
      <c r="I5732" s="26">
        <v>0.13700000000000001</v>
      </c>
      <c r="J5732" s="25" t="b">
        <v>0</v>
      </c>
    </row>
    <row r="5733" spans="1:10" x14ac:dyDescent="0.25">
      <c r="A5733" s="23">
        <v>45238</v>
      </c>
      <c r="B5733" s="24">
        <v>1849333</v>
      </c>
      <c r="C5733" s="25" t="s">
        <v>4195</v>
      </c>
      <c r="D5733" s="24">
        <v>295</v>
      </c>
      <c r="E5733" s="24">
        <v>49.77</v>
      </c>
      <c r="F5733" s="26">
        <v>0.16900000000000001</v>
      </c>
      <c r="G5733" s="25" t="s">
        <v>1484</v>
      </c>
      <c r="H5733" s="24">
        <v>1062.1600000000001</v>
      </c>
      <c r="I5733" s="26">
        <v>0.13600000000000001</v>
      </c>
      <c r="J5733" s="25" t="b">
        <v>0</v>
      </c>
    </row>
    <row r="5734" spans="1:10" x14ac:dyDescent="0.25">
      <c r="A5734" s="23">
        <v>45191</v>
      </c>
      <c r="B5734" s="24">
        <v>1847137</v>
      </c>
      <c r="C5734" s="25" t="s">
        <v>4196</v>
      </c>
      <c r="D5734" s="24">
        <v>16762.82</v>
      </c>
      <c r="E5734" s="24">
        <v>2833.68</v>
      </c>
      <c r="F5734" s="26">
        <v>0.16900000000000001</v>
      </c>
      <c r="G5734" s="25" t="s">
        <v>1484</v>
      </c>
      <c r="H5734" s="24">
        <v>9150.99</v>
      </c>
      <c r="I5734" s="26">
        <v>0.18099999999999999</v>
      </c>
      <c r="J5734" s="25" t="b">
        <v>1</v>
      </c>
    </row>
    <row r="5735" spans="1:10" x14ac:dyDescent="0.25">
      <c r="A5735" s="23">
        <v>45135</v>
      </c>
      <c r="B5735" s="24">
        <v>1844171</v>
      </c>
      <c r="C5735" s="25" t="s">
        <v>4197</v>
      </c>
      <c r="D5735" s="24">
        <v>3000</v>
      </c>
      <c r="E5735" s="24">
        <v>508</v>
      </c>
      <c r="F5735" s="26">
        <v>0.16900000000000001</v>
      </c>
      <c r="G5735" s="25" t="s">
        <v>1484</v>
      </c>
      <c r="H5735" s="24">
        <v>-10911</v>
      </c>
      <c r="I5735" s="26">
        <v>-1.1879999999999999</v>
      </c>
      <c r="J5735" s="25" t="b">
        <v>0</v>
      </c>
    </row>
    <row r="5736" spans="1:10" x14ac:dyDescent="0.25">
      <c r="A5736" s="23">
        <v>45082</v>
      </c>
      <c r="B5736" s="24">
        <v>1841603</v>
      </c>
      <c r="C5736" s="25" t="s">
        <v>4198</v>
      </c>
      <c r="D5736" s="24">
        <v>1112</v>
      </c>
      <c r="E5736" s="24">
        <v>187.43</v>
      </c>
      <c r="F5736" s="26">
        <v>0.16900000000000001</v>
      </c>
      <c r="G5736" s="25" t="s">
        <v>1484</v>
      </c>
      <c r="H5736" s="24">
        <v>711.76</v>
      </c>
      <c r="I5736" s="26">
        <v>0.22</v>
      </c>
      <c r="J5736" s="25" t="b">
        <v>1</v>
      </c>
    </row>
    <row r="5737" spans="1:10" x14ac:dyDescent="0.25">
      <c r="A5737" s="23">
        <v>44939</v>
      </c>
      <c r="B5737" s="24">
        <v>1834491</v>
      </c>
      <c r="C5737" s="25" t="s">
        <v>4199</v>
      </c>
      <c r="D5737" s="24">
        <v>735</v>
      </c>
      <c r="E5737" s="24">
        <v>124.4</v>
      </c>
      <c r="F5737" s="26">
        <v>0.16900000000000001</v>
      </c>
      <c r="G5737" s="25" t="s">
        <v>1484</v>
      </c>
      <c r="H5737" s="24">
        <v>518.91999999999996</v>
      </c>
      <c r="I5737" s="26">
        <v>0.67300000000000004</v>
      </c>
      <c r="J5737" s="25" t="b">
        <v>1</v>
      </c>
    </row>
    <row r="5738" spans="1:10" x14ac:dyDescent="0.25">
      <c r="A5738" s="23">
        <v>45072</v>
      </c>
      <c r="B5738" s="24">
        <v>1841201</v>
      </c>
      <c r="C5738" s="25" t="s">
        <v>4200</v>
      </c>
      <c r="D5738" s="24">
        <v>4212</v>
      </c>
      <c r="E5738" s="24">
        <v>712.67</v>
      </c>
      <c r="F5738" s="26">
        <v>0.16900000000000001</v>
      </c>
      <c r="G5738" s="25" t="s">
        <v>1484</v>
      </c>
      <c r="H5738" s="24">
        <v>19994.98</v>
      </c>
      <c r="I5738" s="26">
        <v>0.22</v>
      </c>
      <c r="J5738" s="25" t="b">
        <v>1</v>
      </c>
    </row>
    <row r="5739" spans="1:10" x14ac:dyDescent="0.25">
      <c r="A5739" s="23">
        <v>45069</v>
      </c>
      <c r="B5739" s="24">
        <v>1841000</v>
      </c>
      <c r="C5739" s="25" t="s">
        <v>591</v>
      </c>
      <c r="D5739" s="24">
        <v>9130</v>
      </c>
      <c r="E5739" s="24">
        <v>1542.07</v>
      </c>
      <c r="F5739" s="26">
        <v>0.16900000000000001</v>
      </c>
      <c r="G5739" s="25" t="s">
        <v>1484</v>
      </c>
      <c r="H5739" s="24">
        <v>0</v>
      </c>
      <c r="I5739" s="26">
        <v>0</v>
      </c>
      <c r="J5739" s="25" t="b">
        <v>0</v>
      </c>
    </row>
    <row r="5740" spans="1:10" x14ac:dyDescent="0.25">
      <c r="A5740" s="23">
        <v>45278</v>
      </c>
      <c r="B5740" s="24">
        <v>1850896</v>
      </c>
      <c r="C5740" s="25" t="s">
        <v>4201</v>
      </c>
      <c r="D5740" s="24">
        <v>295</v>
      </c>
      <c r="E5740" s="24">
        <v>49.87</v>
      </c>
      <c r="F5740" s="26">
        <v>0.16900000000000001</v>
      </c>
      <c r="G5740" s="25" t="s">
        <v>1484</v>
      </c>
      <c r="H5740" s="24">
        <v>5199.5</v>
      </c>
      <c r="I5740" s="26">
        <v>0.35899999999999999</v>
      </c>
      <c r="J5740" s="25" t="b">
        <v>1</v>
      </c>
    </row>
    <row r="5741" spans="1:10" x14ac:dyDescent="0.25">
      <c r="A5741" s="23">
        <v>45041</v>
      </c>
      <c r="B5741" s="24">
        <v>1839565</v>
      </c>
      <c r="C5741" s="25" t="s">
        <v>4202</v>
      </c>
      <c r="D5741" s="24">
        <v>5005</v>
      </c>
      <c r="E5741" s="24">
        <v>847.87</v>
      </c>
      <c r="F5741" s="26">
        <v>0.16900000000000001</v>
      </c>
      <c r="G5741" s="25" t="s">
        <v>1484</v>
      </c>
      <c r="H5741" s="24">
        <v>16622.939999999999</v>
      </c>
      <c r="I5741" s="26">
        <v>0.16300000000000001</v>
      </c>
      <c r="J5741" s="25" t="b">
        <v>0</v>
      </c>
    </row>
    <row r="5742" spans="1:10" x14ac:dyDescent="0.25">
      <c r="A5742" s="23">
        <v>45006</v>
      </c>
      <c r="B5742" s="24">
        <v>1837776</v>
      </c>
      <c r="C5742" s="25" t="s">
        <v>4203</v>
      </c>
      <c r="D5742" s="24">
        <v>13932</v>
      </c>
      <c r="E5742" s="24">
        <v>2356.04</v>
      </c>
      <c r="F5742" s="26">
        <v>0.16900000000000001</v>
      </c>
      <c r="G5742" s="25" t="s">
        <v>1484</v>
      </c>
      <c r="H5742" s="24">
        <v>26492.83</v>
      </c>
      <c r="I5742" s="26">
        <v>0.20399999999999999</v>
      </c>
      <c r="J5742" s="25" t="b">
        <v>1</v>
      </c>
    </row>
    <row r="5743" spans="1:10" x14ac:dyDescent="0.25">
      <c r="A5743" s="23">
        <v>45051</v>
      </c>
      <c r="B5743" s="24">
        <v>1840171</v>
      </c>
      <c r="C5743" s="25" t="s">
        <v>4204</v>
      </c>
      <c r="D5743" s="24">
        <v>595</v>
      </c>
      <c r="E5743" s="24">
        <v>100.83</v>
      </c>
      <c r="F5743" s="26">
        <v>0.16900000000000001</v>
      </c>
      <c r="G5743" s="25" t="s">
        <v>1484</v>
      </c>
      <c r="H5743" s="24">
        <v>0</v>
      </c>
      <c r="I5743" s="26">
        <v>0</v>
      </c>
      <c r="J5743" s="25" t="b">
        <v>0</v>
      </c>
    </row>
    <row r="5744" spans="1:10" x14ac:dyDescent="0.25">
      <c r="A5744" s="23">
        <v>45047</v>
      </c>
      <c r="B5744" s="24">
        <v>1839872</v>
      </c>
      <c r="C5744" s="25" t="s">
        <v>4205</v>
      </c>
      <c r="D5744" s="24">
        <v>11266.08</v>
      </c>
      <c r="E5744" s="24">
        <v>1899.82</v>
      </c>
      <c r="F5744" s="26">
        <v>0.16900000000000001</v>
      </c>
      <c r="G5744" s="25" t="s">
        <v>1484</v>
      </c>
      <c r="H5744" s="24">
        <v>11419.17</v>
      </c>
      <c r="I5744" s="26">
        <v>0.25</v>
      </c>
      <c r="J5744" s="25" t="b">
        <v>1</v>
      </c>
    </row>
    <row r="5745" spans="1:10" x14ac:dyDescent="0.25">
      <c r="A5745" s="23">
        <v>45117</v>
      </c>
      <c r="B5745" s="24">
        <v>1843139</v>
      </c>
      <c r="C5745" s="25" t="s">
        <v>4206</v>
      </c>
      <c r="D5745" s="24">
        <v>780</v>
      </c>
      <c r="E5745" s="24">
        <v>132</v>
      </c>
      <c r="F5745" s="26">
        <v>0.16900000000000001</v>
      </c>
      <c r="G5745" s="25" t="s">
        <v>1484</v>
      </c>
      <c r="H5745" s="24">
        <v>1699.94</v>
      </c>
      <c r="I5745" s="26">
        <v>0.18099999999999999</v>
      </c>
      <c r="J5745" s="25" t="b">
        <v>1</v>
      </c>
    </row>
    <row r="5746" spans="1:10" x14ac:dyDescent="0.25">
      <c r="A5746" s="23">
        <v>45147</v>
      </c>
      <c r="B5746" s="24">
        <v>1844664</v>
      </c>
      <c r="C5746" s="25" t="s">
        <v>225</v>
      </c>
      <c r="D5746" s="24">
        <v>1009</v>
      </c>
      <c r="E5746" s="24">
        <v>170.3</v>
      </c>
      <c r="F5746" s="26">
        <v>0.16900000000000001</v>
      </c>
      <c r="G5746" s="25" t="s">
        <v>1484</v>
      </c>
      <c r="H5746" s="24">
        <v>5179.12</v>
      </c>
      <c r="I5746" s="26">
        <v>0.22</v>
      </c>
      <c r="J5746" s="25" t="b">
        <v>1</v>
      </c>
    </row>
    <row r="5747" spans="1:10" x14ac:dyDescent="0.25">
      <c r="A5747" s="23">
        <v>45127</v>
      </c>
      <c r="B5747" s="24">
        <v>1843683</v>
      </c>
      <c r="C5747" s="25" t="s">
        <v>4207</v>
      </c>
      <c r="D5747" s="24">
        <v>33700</v>
      </c>
      <c r="E5747" s="24">
        <v>5709.19</v>
      </c>
      <c r="F5747" s="26">
        <v>0.16900000000000001</v>
      </c>
      <c r="G5747" s="25" t="s">
        <v>1484</v>
      </c>
      <c r="H5747" s="24">
        <v>0</v>
      </c>
      <c r="I5747" s="26">
        <v>0</v>
      </c>
      <c r="J5747" s="25" t="b">
        <v>0</v>
      </c>
    </row>
    <row r="5748" spans="1:10" x14ac:dyDescent="0.25">
      <c r="A5748" s="23">
        <v>45117</v>
      </c>
      <c r="B5748" s="24">
        <v>1843135</v>
      </c>
      <c r="C5748" s="25" t="s">
        <v>4208</v>
      </c>
      <c r="D5748" s="24">
        <v>1560</v>
      </c>
      <c r="E5748" s="24">
        <v>264</v>
      </c>
      <c r="F5748" s="26">
        <v>0.16900000000000001</v>
      </c>
      <c r="G5748" s="25" t="s">
        <v>1484</v>
      </c>
      <c r="H5748" s="24">
        <v>1021.52</v>
      </c>
      <c r="I5748" s="26">
        <v>0.193</v>
      </c>
      <c r="J5748" s="25" t="b">
        <v>1</v>
      </c>
    </row>
    <row r="5749" spans="1:10" x14ac:dyDescent="0.25">
      <c r="A5749" s="23">
        <v>45013</v>
      </c>
      <c r="B5749" s="24">
        <v>1838093</v>
      </c>
      <c r="C5749" s="25" t="s">
        <v>4209</v>
      </c>
      <c r="D5749" s="24">
        <v>6872</v>
      </c>
      <c r="E5749" s="24">
        <v>1158.96</v>
      </c>
      <c r="F5749" s="26">
        <v>0.16900000000000001</v>
      </c>
      <c r="G5749" s="25" t="s">
        <v>1484</v>
      </c>
      <c r="H5749" s="24">
        <v>12101.53</v>
      </c>
      <c r="I5749" s="26">
        <v>0.20499999999999999</v>
      </c>
      <c r="J5749" s="25" t="b">
        <v>1</v>
      </c>
    </row>
    <row r="5750" spans="1:10" x14ac:dyDescent="0.25">
      <c r="A5750" s="23">
        <v>44936</v>
      </c>
      <c r="B5750" s="24">
        <v>1834283</v>
      </c>
      <c r="C5750" s="25" t="s">
        <v>4210</v>
      </c>
      <c r="D5750" s="24">
        <v>13128</v>
      </c>
      <c r="E5750" s="24">
        <v>2218.35</v>
      </c>
      <c r="F5750" s="26">
        <v>0.16900000000000001</v>
      </c>
      <c r="G5750" s="25" t="s">
        <v>1484</v>
      </c>
      <c r="H5750" s="24">
        <v>0</v>
      </c>
      <c r="I5750" s="26">
        <v>0</v>
      </c>
      <c r="J5750" s="25" t="b">
        <v>0</v>
      </c>
    </row>
    <row r="5751" spans="1:10" x14ac:dyDescent="0.25">
      <c r="A5751" s="23">
        <v>45044</v>
      </c>
      <c r="B5751" s="24">
        <v>1839829</v>
      </c>
      <c r="C5751" s="25" t="s">
        <v>4211</v>
      </c>
      <c r="D5751" s="24">
        <v>2711</v>
      </c>
      <c r="E5751" s="24">
        <v>459.18</v>
      </c>
      <c r="F5751" s="26">
        <v>0.16900000000000001</v>
      </c>
      <c r="G5751" s="25" t="s">
        <v>1484</v>
      </c>
      <c r="H5751" s="24">
        <v>9539.6</v>
      </c>
      <c r="I5751" s="26">
        <v>0.25600000000000001</v>
      </c>
      <c r="J5751" s="25" t="b">
        <v>1</v>
      </c>
    </row>
    <row r="5752" spans="1:10" x14ac:dyDescent="0.25">
      <c r="A5752" s="23">
        <v>45272</v>
      </c>
      <c r="B5752" s="24">
        <v>1850572</v>
      </c>
      <c r="C5752" s="25" t="s">
        <v>4212</v>
      </c>
      <c r="D5752" s="24">
        <v>870</v>
      </c>
      <c r="E5752" s="24">
        <v>147.1</v>
      </c>
      <c r="F5752" s="26">
        <v>0.16900000000000001</v>
      </c>
      <c r="G5752" s="25" t="s">
        <v>1484</v>
      </c>
      <c r="H5752" s="24">
        <v>144.32</v>
      </c>
      <c r="I5752" s="26">
        <v>0.22</v>
      </c>
      <c r="J5752" s="25" t="b">
        <v>1</v>
      </c>
    </row>
    <row r="5753" spans="1:10" x14ac:dyDescent="0.25">
      <c r="A5753" s="23">
        <v>45030</v>
      </c>
      <c r="B5753" s="24">
        <v>1839026</v>
      </c>
      <c r="C5753" s="25" t="s">
        <v>824</v>
      </c>
      <c r="D5753" s="24">
        <v>2620</v>
      </c>
      <c r="E5753" s="24">
        <v>442.64</v>
      </c>
      <c r="F5753" s="26">
        <v>0.16900000000000001</v>
      </c>
      <c r="G5753" s="25" t="s">
        <v>1484</v>
      </c>
      <c r="H5753" s="24">
        <v>0</v>
      </c>
      <c r="I5753" s="26">
        <v>0</v>
      </c>
      <c r="J5753" s="25" t="b">
        <v>0</v>
      </c>
    </row>
    <row r="5754" spans="1:10" x14ac:dyDescent="0.25">
      <c r="A5754" s="23">
        <v>45065</v>
      </c>
      <c r="B5754" s="24">
        <v>1840884</v>
      </c>
      <c r="C5754" s="25" t="s">
        <v>4213</v>
      </c>
      <c r="D5754" s="24">
        <v>2168</v>
      </c>
      <c r="E5754" s="24">
        <v>366.36</v>
      </c>
      <c r="F5754" s="26">
        <v>0.16900000000000001</v>
      </c>
      <c r="G5754" s="25" t="s">
        <v>1484</v>
      </c>
      <c r="H5754" s="24">
        <v>6396</v>
      </c>
      <c r="I5754" s="26">
        <v>0.22</v>
      </c>
      <c r="J5754" s="25" t="b">
        <v>1</v>
      </c>
    </row>
    <row r="5755" spans="1:10" x14ac:dyDescent="0.25">
      <c r="A5755" s="23">
        <v>45229</v>
      </c>
      <c r="B5755" s="24">
        <v>1848906</v>
      </c>
      <c r="C5755" s="25" t="s">
        <v>4214</v>
      </c>
      <c r="D5755" s="24">
        <v>851</v>
      </c>
      <c r="E5755" s="24">
        <v>143.80000000000001</v>
      </c>
      <c r="F5755" s="26">
        <v>0.16900000000000001</v>
      </c>
      <c r="G5755" s="25" t="s">
        <v>1484</v>
      </c>
      <c r="H5755" s="24">
        <v>0</v>
      </c>
      <c r="I5755" s="26">
        <v>0</v>
      </c>
      <c r="J5755" s="25" t="b">
        <v>0</v>
      </c>
    </row>
    <row r="5756" spans="1:10" x14ac:dyDescent="0.25">
      <c r="A5756" s="23">
        <v>45195</v>
      </c>
      <c r="B5756" s="24">
        <v>1847289</v>
      </c>
      <c r="C5756" s="25" t="s">
        <v>4215</v>
      </c>
      <c r="D5756" s="24">
        <v>1018</v>
      </c>
      <c r="E5756" s="24">
        <v>171.7</v>
      </c>
      <c r="F5756" s="26">
        <v>0.16900000000000001</v>
      </c>
      <c r="G5756" s="25" t="s">
        <v>1484</v>
      </c>
      <c r="H5756" s="24">
        <v>103.32</v>
      </c>
      <c r="I5756" s="26">
        <v>0.22</v>
      </c>
      <c r="J5756" s="25" t="b">
        <v>1</v>
      </c>
    </row>
    <row r="5757" spans="1:10" x14ac:dyDescent="0.25">
      <c r="A5757" s="23">
        <v>45275</v>
      </c>
      <c r="B5757" s="24">
        <v>1850781</v>
      </c>
      <c r="C5757" s="25" t="s">
        <v>4216</v>
      </c>
      <c r="D5757" s="24">
        <v>8241.01</v>
      </c>
      <c r="E5757" s="24">
        <v>1395.14</v>
      </c>
      <c r="F5757" s="26">
        <v>0.16900000000000001</v>
      </c>
      <c r="G5757" s="25" t="s">
        <v>1484</v>
      </c>
      <c r="H5757" s="24">
        <v>123.92</v>
      </c>
      <c r="I5757" s="26">
        <v>0.84</v>
      </c>
      <c r="J5757" s="25" t="b">
        <v>1</v>
      </c>
    </row>
    <row r="5758" spans="1:10" x14ac:dyDescent="0.25">
      <c r="A5758" s="23">
        <v>45117</v>
      </c>
      <c r="B5758" s="24">
        <v>1843136</v>
      </c>
      <c r="C5758" s="25" t="s">
        <v>4217</v>
      </c>
      <c r="D5758" s="24">
        <v>780</v>
      </c>
      <c r="E5758" s="24">
        <v>132</v>
      </c>
      <c r="F5758" s="26">
        <v>0.16900000000000001</v>
      </c>
      <c r="G5758" s="25" t="s">
        <v>1484</v>
      </c>
      <c r="H5758" s="24">
        <v>0</v>
      </c>
      <c r="I5758" s="26">
        <v>0</v>
      </c>
      <c r="J5758" s="25" t="b">
        <v>0</v>
      </c>
    </row>
    <row r="5759" spans="1:10" x14ac:dyDescent="0.25">
      <c r="A5759" s="23">
        <v>45272</v>
      </c>
      <c r="B5759" s="24">
        <v>1850630</v>
      </c>
      <c r="C5759" s="25" t="s">
        <v>3410</v>
      </c>
      <c r="D5759" s="24">
        <v>8133</v>
      </c>
      <c r="E5759" s="24">
        <v>1376.1</v>
      </c>
      <c r="F5759" s="26">
        <v>0.16900000000000001</v>
      </c>
      <c r="G5759" s="25" t="s">
        <v>1484</v>
      </c>
      <c r="H5759" s="24">
        <v>355.88</v>
      </c>
      <c r="I5759" s="26">
        <v>0.22</v>
      </c>
      <c r="J5759" s="25" t="b">
        <v>1</v>
      </c>
    </row>
    <row r="5760" spans="1:10" x14ac:dyDescent="0.25">
      <c r="A5760" s="23">
        <v>44965</v>
      </c>
      <c r="B5760" s="24">
        <v>1835586</v>
      </c>
      <c r="C5760" s="25" t="s">
        <v>295</v>
      </c>
      <c r="D5760" s="24">
        <v>2824</v>
      </c>
      <c r="E5760" s="24">
        <v>476.4</v>
      </c>
      <c r="F5760" s="26">
        <v>0.16900000000000001</v>
      </c>
      <c r="G5760" s="25" t="s">
        <v>1484</v>
      </c>
      <c r="H5760" s="24">
        <v>1475.23</v>
      </c>
      <c r="I5760" s="26">
        <v>0.24</v>
      </c>
      <c r="J5760" s="25" t="b">
        <v>1</v>
      </c>
    </row>
    <row r="5761" spans="1:10" x14ac:dyDescent="0.25">
      <c r="A5761" s="23">
        <v>45022</v>
      </c>
      <c r="B5761" s="24">
        <v>1838630</v>
      </c>
      <c r="C5761" s="25" t="s">
        <v>4218</v>
      </c>
      <c r="D5761" s="24">
        <v>6216</v>
      </c>
      <c r="E5761" s="24">
        <v>1050.83</v>
      </c>
      <c r="F5761" s="26">
        <v>0.16900000000000001</v>
      </c>
      <c r="G5761" s="25" t="s">
        <v>1484</v>
      </c>
      <c r="H5761" s="24">
        <v>0</v>
      </c>
      <c r="I5761" s="26">
        <v>0</v>
      </c>
      <c r="J5761" s="25" t="b">
        <v>0</v>
      </c>
    </row>
    <row r="5762" spans="1:10" x14ac:dyDescent="0.25">
      <c r="A5762" s="23">
        <v>44998</v>
      </c>
      <c r="B5762" s="24">
        <v>1837340</v>
      </c>
      <c r="C5762" s="25" t="s">
        <v>3713</v>
      </c>
      <c r="D5762" s="24">
        <v>13500</v>
      </c>
      <c r="E5762" s="24">
        <v>2284.17</v>
      </c>
      <c r="F5762" s="26">
        <v>0.16900000000000001</v>
      </c>
      <c r="G5762" s="25" t="s">
        <v>1484</v>
      </c>
      <c r="H5762" s="24">
        <v>0</v>
      </c>
      <c r="I5762" s="26">
        <v>0</v>
      </c>
      <c r="J5762" s="25" t="b">
        <v>0</v>
      </c>
    </row>
    <row r="5763" spans="1:10" x14ac:dyDescent="0.25">
      <c r="A5763" s="23">
        <v>44967</v>
      </c>
      <c r="B5763" s="24">
        <v>1835775</v>
      </c>
      <c r="C5763" s="25" t="s">
        <v>811</v>
      </c>
      <c r="D5763" s="24">
        <v>48913.440000000002</v>
      </c>
      <c r="E5763" s="24">
        <v>8289.68</v>
      </c>
      <c r="F5763" s="26">
        <v>0.16900000000000001</v>
      </c>
      <c r="G5763" s="25" t="s">
        <v>1484</v>
      </c>
      <c r="H5763" s="24">
        <v>10150.200000000001</v>
      </c>
      <c r="I5763" s="26">
        <v>0.14099999999999999</v>
      </c>
      <c r="J5763" s="25" t="b">
        <v>0</v>
      </c>
    </row>
    <row r="5764" spans="1:10" x14ac:dyDescent="0.25">
      <c r="A5764" s="23">
        <v>45114</v>
      </c>
      <c r="B5764" s="24">
        <v>1843041</v>
      </c>
      <c r="C5764" s="25" t="s">
        <v>4219</v>
      </c>
      <c r="D5764" s="24">
        <v>3657</v>
      </c>
      <c r="E5764" s="24">
        <v>619.42999999999995</v>
      </c>
      <c r="F5764" s="26">
        <v>0.16900000000000001</v>
      </c>
      <c r="G5764" s="25" t="s">
        <v>1484</v>
      </c>
      <c r="H5764" s="24">
        <v>1355.46</v>
      </c>
      <c r="I5764" s="26">
        <v>0.22</v>
      </c>
      <c r="J5764" s="25" t="b">
        <v>1</v>
      </c>
    </row>
    <row r="5765" spans="1:10" x14ac:dyDescent="0.25">
      <c r="A5765" s="23">
        <v>44980</v>
      </c>
      <c r="B5765" s="24">
        <v>1836309</v>
      </c>
      <c r="C5765" s="25" t="s">
        <v>4220</v>
      </c>
      <c r="D5765" s="24">
        <v>4026</v>
      </c>
      <c r="E5765" s="24">
        <v>678.69</v>
      </c>
      <c r="F5765" s="26">
        <v>0.16900000000000001</v>
      </c>
      <c r="G5765" s="25" t="s">
        <v>1484</v>
      </c>
      <c r="H5765" s="24">
        <v>342.42</v>
      </c>
      <c r="I5765" s="26">
        <v>0.25900000000000001</v>
      </c>
      <c r="J5765" s="25" t="b">
        <v>1</v>
      </c>
    </row>
    <row r="5766" spans="1:10" x14ac:dyDescent="0.25">
      <c r="A5766" s="23">
        <v>45042</v>
      </c>
      <c r="B5766" s="24">
        <v>1839575</v>
      </c>
      <c r="C5766" s="25" t="s">
        <v>4221</v>
      </c>
      <c r="D5766" s="24">
        <v>9544</v>
      </c>
      <c r="E5766" s="24">
        <v>1612.27</v>
      </c>
      <c r="F5766" s="26">
        <v>0.16900000000000001</v>
      </c>
      <c r="G5766" s="25" t="s">
        <v>1484</v>
      </c>
      <c r="H5766" s="24">
        <v>0</v>
      </c>
      <c r="I5766" s="26">
        <v>0</v>
      </c>
      <c r="J5766" s="25" t="b">
        <v>0</v>
      </c>
    </row>
    <row r="5767" spans="1:10" x14ac:dyDescent="0.25">
      <c r="A5767" s="23">
        <v>45155</v>
      </c>
      <c r="B5767" s="24">
        <v>1845134</v>
      </c>
      <c r="C5767" s="25" t="s">
        <v>578</v>
      </c>
      <c r="D5767" s="24">
        <v>229.8</v>
      </c>
      <c r="E5767" s="24">
        <v>38.729999999999997</v>
      </c>
      <c r="F5767" s="26">
        <v>0.16900000000000001</v>
      </c>
      <c r="G5767" s="25" t="s">
        <v>1484</v>
      </c>
      <c r="H5767" s="24">
        <v>518.59</v>
      </c>
      <c r="I5767" s="26">
        <v>0.26100000000000001</v>
      </c>
      <c r="J5767" s="25" t="b">
        <v>1</v>
      </c>
    </row>
    <row r="5768" spans="1:10" x14ac:dyDescent="0.25">
      <c r="A5768" s="23">
        <v>45040</v>
      </c>
      <c r="B5768" s="24">
        <v>1839466</v>
      </c>
      <c r="C5768" s="25" t="s">
        <v>4222</v>
      </c>
      <c r="D5768" s="24">
        <v>12601</v>
      </c>
      <c r="E5768" s="24">
        <v>2133.6</v>
      </c>
      <c r="F5768" s="26">
        <v>0.16900000000000001</v>
      </c>
      <c r="G5768" s="25" t="s">
        <v>1484</v>
      </c>
      <c r="H5768" s="24">
        <v>0</v>
      </c>
      <c r="I5768" s="26">
        <v>0</v>
      </c>
      <c r="J5768" s="25" t="b">
        <v>0</v>
      </c>
    </row>
    <row r="5769" spans="1:10" x14ac:dyDescent="0.25">
      <c r="A5769" s="23">
        <v>45117</v>
      </c>
      <c r="B5769" s="24">
        <v>1843121</v>
      </c>
      <c r="C5769" s="25" t="s">
        <v>4223</v>
      </c>
      <c r="D5769" s="24">
        <v>599.6</v>
      </c>
      <c r="E5769" s="24">
        <v>101.27</v>
      </c>
      <c r="F5769" s="26">
        <v>0.16900000000000001</v>
      </c>
      <c r="G5769" s="25" t="s">
        <v>1484</v>
      </c>
      <c r="H5769" s="24">
        <v>477.33</v>
      </c>
      <c r="I5769" s="26">
        <v>0.115</v>
      </c>
      <c r="J5769" s="25" t="b">
        <v>0</v>
      </c>
    </row>
    <row r="5770" spans="1:10" x14ac:dyDescent="0.25">
      <c r="A5770" s="23">
        <v>44984</v>
      </c>
      <c r="B5770" s="24">
        <v>1836495</v>
      </c>
      <c r="C5770" s="25" t="s">
        <v>4224</v>
      </c>
      <c r="D5770" s="24">
        <v>6881</v>
      </c>
      <c r="E5770" s="24">
        <v>1164.67</v>
      </c>
      <c r="F5770" s="26">
        <v>0.16900000000000001</v>
      </c>
      <c r="G5770" s="25" t="s">
        <v>1484</v>
      </c>
      <c r="H5770" s="24">
        <v>385.66</v>
      </c>
      <c r="I5770" s="26">
        <v>0.76300000000000001</v>
      </c>
      <c r="J5770" s="25" t="b">
        <v>1</v>
      </c>
    </row>
    <row r="5771" spans="1:10" x14ac:dyDescent="0.25">
      <c r="A5771" s="23">
        <v>44977</v>
      </c>
      <c r="B5771" s="24">
        <v>1836147</v>
      </c>
      <c r="C5771" s="25" t="s">
        <v>4225</v>
      </c>
      <c r="D5771" s="24">
        <v>6039</v>
      </c>
      <c r="E5771" s="24">
        <v>1019.52</v>
      </c>
      <c r="F5771" s="26">
        <v>0.16900000000000001</v>
      </c>
      <c r="G5771" s="25" t="s">
        <v>1484</v>
      </c>
      <c r="H5771" s="24">
        <v>-3.79</v>
      </c>
      <c r="I5771" s="26">
        <v>-3.77</v>
      </c>
      <c r="J5771" s="25" t="b">
        <v>0</v>
      </c>
    </row>
    <row r="5772" spans="1:10" x14ac:dyDescent="0.25">
      <c r="A5772" s="23">
        <v>44950</v>
      </c>
      <c r="B5772" s="24">
        <v>1834841</v>
      </c>
      <c r="C5772" s="25" t="s">
        <v>3426</v>
      </c>
      <c r="D5772" s="24">
        <v>7864</v>
      </c>
      <c r="E5772" s="24">
        <v>1332.77</v>
      </c>
      <c r="F5772" s="26">
        <v>0.16900000000000001</v>
      </c>
      <c r="G5772" s="25" t="s">
        <v>1484</v>
      </c>
      <c r="H5772" s="24">
        <v>485.7</v>
      </c>
      <c r="I5772" s="26">
        <v>9.5000000000000001E-2</v>
      </c>
      <c r="J5772" s="25" t="b">
        <v>0</v>
      </c>
    </row>
    <row r="5773" spans="1:10" x14ac:dyDescent="0.25">
      <c r="A5773" s="23">
        <v>45117</v>
      </c>
      <c r="B5773" s="24">
        <v>1843138</v>
      </c>
      <c r="C5773" s="25" t="s">
        <v>4226</v>
      </c>
      <c r="D5773" s="24">
        <v>1560</v>
      </c>
      <c r="E5773" s="24">
        <v>264</v>
      </c>
      <c r="F5773" s="26">
        <v>0.16900000000000001</v>
      </c>
      <c r="G5773" s="25" t="s">
        <v>1484</v>
      </c>
      <c r="H5773" s="24">
        <v>3453.84</v>
      </c>
      <c r="I5773" s="26">
        <v>0.22</v>
      </c>
      <c r="J5773" s="25" t="b">
        <v>1</v>
      </c>
    </row>
    <row r="5774" spans="1:10" x14ac:dyDescent="0.25">
      <c r="A5774" s="23">
        <v>44967</v>
      </c>
      <c r="B5774" s="24">
        <v>1835780</v>
      </c>
      <c r="C5774" s="25" t="s">
        <v>3061</v>
      </c>
      <c r="D5774" s="24">
        <v>49116.44</v>
      </c>
      <c r="E5774" s="24">
        <v>8283.8700000000008</v>
      </c>
      <c r="F5774" s="26">
        <v>0.16900000000000001</v>
      </c>
      <c r="G5774" s="25" t="s">
        <v>1484</v>
      </c>
      <c r="H5774" s="24">
        <v>0</v>
      </c>
      <c r="I5774" s="26">
        <v>0</v>
      </c>
      <c r="J5774" s="25" t="b">
        <v>0</v>
      </c>
    </row>
    <row r="5775" spans="1:10" x14ac:dyDescent="0.25">
      <c r="A5775" s="23">
        <v>45148</v>
      </c>
      <c r="B5775" s="24">
        <v>1844742</v>
      </c>
      <c r="C5775" s="25" t="s">
        <v>4227</v>
      </c>
      <c r="D5775" s="24">
        <v>990</v>
      </c>
      <c r="E5775" s="24">
        <v>167.4</v>
      </c>
      <c r="F5775" s="26">
        <v>0.16900000000000001</v>
      </c>
      <c r="G5775" s="25" t="s">
        <v>1484</v>
      </c>
      <c r="H5775" s="24">
        <v>778.18</v>
      </c>
      <c r="I5775" s="26">
        <v>0.22</v>
      </c>
      <c r="J5775" s="25" t="b">
        <v>1</v>
      </c>
    </row>
    <row r="5776" spans="1:10" x14ac:dyDescent="0.25">
      <c r="A5776" s="23">
        <v>45196</v>
      </c>
      <c r="B5776" s="24">
        <v>1847353</v>
      </c>
      <c r="C5776" s="25" t="s">
        <v>4228</v>
      </c>
      <c r="D5776" s="24">
        <v>928</v>
      </c>
      <c r="E5776" s="24">
        <v>156.6</v>
      </c>
      <c r="F5776" s="26">
        <v>0.16900000000000001</v>
      </c>
      <c r="G5776" s="25" t="s">
        <v>1484</v>
      </c>
      <c r="H5776" s="24">
        <v>1487.48</v>
      </c>
      <c r="I5776" s="26">
        <v>0.22</v>
      </c>
      <c r="J5776" s="25" t="b">
        <v>1</v>
      </c>
    </row>
    <row r="5777" spans="1:10" x14ac:dyDescent="0.25">
      <c r="A5777" s="23">
        <v>45272</v>
      </c>
      <c r="B5777" s="24">
        <v>1850582</v>
      </c>
      <c r="C5777" s="25" t="s">
        <v>4229</v>
      </c>
      <c r="D5777" s="24">
        <v>2320</v>
      </c>
      <c r="E5777" s="24">
        <v>391.83</v>
      </c>
      <c r="F5777" s="26">
        <v>0.16900000000000001</v>
      </c>
      <c r="G5777" s="25" t="s">
        <v>1484</v>
      </c>
      <c r="H5777" s="24">
        <v>748</v>
      </c>
      <c r="I5777" s="26">
        <v>0.13600000000000001</v>
      </c>
      <c r="J5777" s="25" t="b">
        <v>0</v>
      </c>
    </row>
    <row r="5778" spans="1:10" x14ac:dyDescent="0.25">
      <c r="A5778" s="23">
        <v>44956</v>
      </c>
      <c r="B5778" s="24">
        <v>1835153</v>
      </c>
      <c r="C5778" s="25" t="s">
        <v>4230</v>
      </c>
      <c r="D5778" s="24">
        <v>18358</v>
      </c>
      <c r="E5778" s="24">
        <v>3100.91</v>
      </c>
      <c r="F5778" s="26">
        <v>0.16900000000000001</v>
      </c>
      <c r="G5778" s="25" t="s">
        <v>1484</v>
      </c>
      <c r="H5778" s="24">
        <v>714.47</v>
      </c>
      <c r="I5778" s="26">
        <v>0.191</v>
      </c>
      <c r="J5778" s="25" t="b">
        <v>1</v>
      </c>
    </row>
    <row r="5779" spans="1:10" x14ac:dyDescent="0.25">
      <c r="A5779" s="23">
        <v>45210</v>
      </c>
      <c r="B5779" s="24">
        <v>1848037</v>
      </c>
      <c r="C5779" s="25" t="s">
        <v>4231</v>
      </c>
      <c r="D5779" s="24">
        <v>107956.96</v>
      </c>
      <c r="E5779" s="24">
        <v>18199.87</v>
      </c>
      <c r="F5779" s="26">
        <v>0.16900000000000001</v>
      </c>
      <c r="G5779" s="25" t="s">
        <v>1484</v>
      </c>
      <c r="H5779" s="24">
        <v>266574.65999999997</v>
      </c>
      <c r="I5779" s="26">
        <v>7.4999999999999997E-2</v>
      </c>
      <c r="J5779" s="25" t="b">
        <v>0</v>
      </c>
    </row>
    <row r="5780" spans="1:10" x14ac:dyDescent="0.25">
      <c r="A5780" s="23">
        <v>45162</v>
      </c>
      <c r="B5780" s="24">
        <v>1845518</v>
      </c>
      <c r="C5780" s="25" t="s">
        <v>112</v>
      </c>
      <c r="D5780" s="24">
        <v>29772</v>
      </c>
      <c r="E5780" s="24">
        <v>5074.49</v>
      </c>
      <c r="F5780" s="26">
        <v>0.17</v>
      </c>
      <c r="G5780" s="25" t="s">
        <v>1484</v>
      </c>
      <c r="H5780" s="24">
        <v>0</v>
      </c>
      <c r="I5780" s="26">
        <v>0</v>
      </c>
      <c r="J5780" s="25" t="b">
        <v>0</v>
      </c>
    </row>
    <row r="5781" spans="1:10" x14ac:dyDescent="0.25">
      <c r="A5781" s="23">
        <v>45057</v>
      </c>
      <c r="B5781" s="24">
        <v>1840456</v>
      </c>
      <c r="C5781" s="25" t="s">
        <v>4232</v>
      </c>
      <c r="D5781" s="24">
        <v>6650</v>
      </c>
      <c r="E5781" s="24">
        <v>1129.21</v>
      </c>
      <c r="F5781" s="26">
        <v>0.17</v>
      </c>
      <c r="G5781" s="25" t="s">
        <v>1484</v>
      </c>
      <c r="H5781" s="24">
        <v>5904.17</v>
      </c>
      <c r="I5781" s="26">
        <v>0.13900000000000001</v>
      </c>
      <c r="J5781" s="25" t="b">
        <v>0</v>
      </c>
    </row>
    <row r="5782" spans="1:10" x14ac:dyDescent="0.25">
      <c r="A5782" s="23">
        <v>45217</v>
      </c>
      <c r="B5782" s="24">
        <v>1848333</v>
      </c>
      <c r="C5782" s="25" t="s">
        <v>4233</v>
      </c>
      <c r="D5782" s="24">
        <v>37840</v>
      </c>
      <c r="E5782" s="24">
        <v>6434.34</v>
      </c>
      <c r="F5782" s="26">
        <v>0.17</v>
      </c>
      <c r="G5782" s="25" t="s">
        <v>1484</v>
      </c>
      <c r="H5782" s="24">
        <v>1193.8</v>
      </c>
      <c r="I5782" s="26">
        <v>0.19400000000000001</v>
      </c>
      <c r="J5782" s="25" t="b">
        <v>1</v>
      </c>
    </row>
    <row r="5783" spans="1:10" x14ac:dyDescent="0.25">
      <c r="A5783" s="23">
        <v>45105</v>
      </c>
      <c r="B5783" s="24">
        <v>1842689</v>
      </c>
      <c r="C5783" s="25" t="s">
        <v>4234</v>
      </c>
      <c r="D5783" s="24">
        <v>9759</v>
      </c>
      <c r="E5783" s="24">
        <v>1656.07</v>
      </c>
      <c r="F5783" s="26">
        <v>0.17</v>
      </c>
      <c r="G5783" s="25" t="s">
        <v>1484</v>
      </c>
      <c r="H5783" s="24">
        <v>61913.73</v>
      </c>
      <c r="I5783" s="26">
        <v>6.3E-2</v>
      </c>
      <c r="J5783" s="25" t="b">
        <v>0</v>
      </c>
    </row>
    <row r="5784" spans="1:10" x14ac:dyDescent="0.25">
      <c r="A5784" s="23">
        <v>45275</v>
      </c>
      <c r="B5784" s="24">
        <v>1850810</v>
      </c>
      <c r="C5784" s="25" t="s">
        <v>4235</v>
      </c>
      <c r="D5784" s="24">
        <v>1368</v>
      </c>
      <c r="E5784" s="24">
        <v>232.61</v>
      </c>
      <c r="F5784" s="26">
        <v>0.17</v>
      </c>
      <c r="G5784" s="25" t="s">
        <v>1484</v>
      </c>
      <c r="H5784" s="24">
        <v>10998</v>
      </c>
      <c r="I5784" s="26">
        <v>5.6000000000000001E-2</v>
      </c>
      <c r="J5784" s="25" t="b">
        <v>0</v>
      </c>
    </row>
    <row r="5785" spans="1:10" x14ac:dyDescent="0.25">
      <c r="A5785" s="23">
        <v>45013</v>
      </c>
      <c r="B5785" s="24">
        <v>1838062</v>
      </c>
      <c r="C5785" s="25" t="s">
        <v>4236</v>
      </c>
      <c r="D5785" s="24">
        <v>12677</v>
      </c>
      <c r="E5785" s="24">
        <v>2155.86</v>
      </c>
      <c r="F5785" s="26">
        <v>0.17</v>
      </c>
      <c r="G5785" s="25" t="s">
        <v>1484</v>
      </c>
      <c r="H5785" s="24">
        <v>587.5</v>
      </c>
      <c r="I5785" s="26">
        <v>0.29399999999999998</v>
      </c>
      <c r="J5785" s="25" t="b">
        <v>1</v>
      </c>
    </row>
    <row r="5786" spans="1:10" x14ac:dyDescent="0.25">
      <c r="A5786" s="23">
        <v>45016</v>
      </c>
      <c r="B5786" s="24">
        <v>1838367</v>
      </c>
      <c r="C5786" s="25" t="s">
        <v>4237</v>
      </c>
      <c r="D5786" s="24">
        <v>16020</v>
      </c>
      <c r="E5786" s="24">
        <v>2727</v>
      </c>
      <c r="F5786" s="26">
        <v>0.17</v>
      </c>
      <c r="G5786" s="25" t="s">
        <v>1484</v>
      </c>
      <c r="H5786" s="24">
        <v>0</v>
      </c>
      <c r="I5786" s="26">
        <v>0</v>
      </c>
      <c r="J5786" s="25" t="b">
        <v>0</v>
      </c>
    </row>
    <row r="5787" spans="1:10" x14ac:dyDescent="0.25">
      <c r="A5787" s="23">
        <v>44951</v>
      </c>
      <c r="B5787" s="24">
        <v>1834927</v>
      </c>
      <c r="C5787" s="25" t="s">
        <v>1277</v>
      </c>
      <c r="D5787" s="24">
        <v>14725</v>
      </c>
      <c r="E5787" s="24">
        <v>2505.33</v>
      </c>
      <c r="F5787" s="26">
        <v>0.17</v>
      </c>
      <c r="G5787" s="25" t="s">
        <v>1484</v>
      </c>
      <c r="H5787" s="24">
        <v>0</v>
      </c>
      <c r="I5787" s="26">
        <v>0</v>
      </c>
      <c r="J5787" s="25" t="b">
        <v>0</v>
      </c>
    </row>
    <row r="5788" spans="1:10" x14ac:dyDescent="0.25">
      <c r="A5788" s="23">
        <v>44994</v>
      </c>
      <c r="B5788" s="24">
        <v>1837183</v>
      </c>
      <c r="C5788" s="25" t="s">
        <v>4238</v>
      </c>
      <c r="D5788" s="24">
        <v>39620</v>
      </c>
      <c r="E5788" s="24">
        <v>6741.64</v>
      </c>
      <c r="F5788" s="26">
        <v>0.17</v>
      </c>
      <c r="G5788" s="25" t="s">
        <v>1484</v>
      </c>
      <c r="H5788" s="24">
        <v>4961</v>
      </c>
      <c r="I5788" s="26">
        <v>0.22</v>
      </c>
      <c r="J5788" s="25" t="b">
        <v>1</v>
      </c>
    </row>
    <row r="5789" spans="1:10" x14ac:dyDescent="0.25">
      <c r="A5789" s="23">
        <v>45166</v>
      </c>
      <c r="B5789" s="24">
        <v>1845714</v>
      </c>
      <c r="C5789" s="25" t="s">
        <v>4239</v>
      </c>
      <c r="D5789" s="24">
        <v>280</v>
      </c>
      <c r="E5789" s="24">
        <v>47.63</v>
      </c>
      <c r="F5789" s="26">
        <v>0.17</v>
      </c>
      <c r="G5789" s="25" t="s">
        <v>1484</v>
      </c>
      <c r="H5789" s="24">
        <v>2353.9</v>
      </c>
      <c r="I5789" s="26">
        <v>0.17100000000000001</v>
      </c>
      <c r="J5789" s="25" t="b">
        <v>0</v>
      </c>
    </row>
    <row r="5790" spans="1:10" x14ac:dyDescent="0.25">
      <c r="A5790" s="23">
        <v>45217</v>
      </c>
      <c r="B5790" s="24">
        <v>1848314</v>
      </c>
      <c r="C5790" s="25" t="s">
        <v>2944</v>
      </c>
      <c r="D5790" s="24">
        <v>521</v>
      </c>
      <c r="E5790" s="24">
        <v>88.47</v>
      </c>
      <c r="F5790" s="26">
        <v>0.17</v>
      </c>
      <c r="G5790" s="25" t="s">
        <v>1484</v>
      </c>
      <c r="H5790" s="24">
        <v>384.74</v>
      </c>
      <c r="I5790" s="26">
        <v>0.13600000000000001</v>
      </c>
      <c r="J5790" s="25" t="b">
        <v>0</v>
      </c>
    </row>
    <row r="5791" spans="1:10" x14ac:dyDescent="0.25">
      <c r="A5791" s="23">
        <v>45071</v>
      </c>
      <c r="B5791" s="24">
        <v>1841180</v>
      </c>
      <c r="C5791" s="25" t="s">
        <v>2807</v>
      </c>
      <c r="D5791" s="24">
        <v>4156.3999999999996</v>
      </c>
      <c r="E5791" s="24">
        <v>707.94</v>
      </c>
      <c r="F5791" s="26">
        <v>0.17</v>
      </c>
      <c r="G5791" s="25" t="s">
        <v>1484</v>
      </c>
      <c r="H5791" s="24">
        <v>3912</v>
      </c>
      <c r="I5791" s="26">
        <v>0.32800000000000001</v>
      </c>
      <c r="J5791" s="25" t="b">
        <v>1</v>
      </c>
    </row>
    <row r="5792" spans="1:10" x14ac:dyDescent="0.25">
      <c r="A5792" s="23">
        <v>45030</v>
      </c>
      <c r="B5792" s="24">
        <v>1839022</v>
      </c>
      <c r="C5792" s="25" t="s">
        <v>4240</v>
      </c>
      <c r="D5792" s="24">
        <v>2768.3</v>
      </c>
      <c r="E5792" s="24">
        <v>469.94</v>
      </c>
      <c r="F5792" s="26">
        <v>0.17</v>
      </c>
      <c r="G5792" s="25" t="s">
        <v>1484</v>
      </c>
      <c r="H5792" s="24">
        <v>1977.9</v>
      </c>
      <c r="I5792" s="26">
        <v>0.23599999999999999</v>
      </c>
      <c r="J5792" s="25" t="b">
        <v>1</v>
      </c>
    </row>
    <row r="5793" spans="1:10" x14ac:dyDescent="0.25">
      <c r="A5793" s="23">
        <v>45149</v>
      </c>
      <c r="B5793" s="24">
        <v>1844796</v>
      </c>
      <c r="C5793" s="25" t="s">
        <v>2842</v>
      </c>
      <c r="D5793" s="24">
        <v>8977</v>
      </c>
      <c r="E5793" s="24">
        <v>1530.37</v>
      </c>
      <c r="F5793" s="26">
        <v>0.17</v>
      </c>
      <c r="G5793" s="25" t="s">
        <v>1484</v>
      </c>
      <c r="H5793" s="24">
        <v>3475.16</v>
      </c>
      <c r="I5793" s="26">
        <v>0.22</v>
      </c>
      <c r="J5793" s="25" t="b">
        <v>1</v>
      </c>
    </row>
    <row r="5794" spans="1:10" x14ac:dyDescent="0.25">
      <c r="A5794" s="23">
        <v>45156</v>
      </c>
      <c r="B5794" s="24">
        <v>1845216</v>
      </c>
      <c r="C5794" s="25" t="s">
        <v>4241</v>
      </c>
      <c r="D5794" s="24">
        <v>1237</v>
      </c>
      <c r="E5794" s="24">
        <v>210.41</v>
      </c>
      <c r="F5794" s="26">
        <v>0.17</v>
      </c>
      <c r="G5794" s="25" t="s">
        <v>1484</v>
      </c>
      <c r="H5794" s="24">
        <v>2300.9299999999998</v>
      </c>
      <c r="I5794" s="26">
        <v>0.16800000000000001</v>
      </c>
      <c r="J5794" s="25" t="b">
        <v>0</v>
      </c>
    </row>
    <row r="5795" spans="1:10" x14ac:dyDescent="0.25">
      <c r="A5795" s="23">
        <v>45154</v>
      </c>
      <c r="B5795" s="24">
        <v>1845097</v>
      </c>
      <c r="C5795" s="25" t="s">
        <v>4242</v>
      </c>
      <c r="D5795" s="24">
        <v>300</v>
      </c>
      <c r="E5795" s="24">
        <v>51.1</v>
      </c>
      <c r="F5795" s="26">
        <v>0.17</v>
      </c>
      <c r="G5795" s="25" t="s">
        <v>1484</v>
      </c>
      <c r="H5795" s="24">
        <v>389.5</v>
      </c>
      <c r="I5795" s="26">
        <v>0.22</v>
      </c>
      <c r="J5795" s="25" t="b">
        <v>1</v>
      </c>
    </row>
    <row r="5796" spans="1:10" x14ac:dyDescent="0.25">
      <c r="A5796" s="23">
        <v>45274</v>
      </c>
      <c r="B5796" s="24">
        <v>1850770</v>
      </c>
      <c r="C5796" s="25" t="s">
        <v>1333</v>
      </c>
      <c r="D5796" s="24">
        <v>640.76</v>
      </c>
      <c r="E5796" s="24">
        <v>108.63</v>
      </c>
      <c r="F5796" s="26">
        <v>0.17</v>
      </c>
      <c r="G5796" s="25" t="s">
        <v>1484</v>
      </c>
      <c r="H5796" s="24">
        <v>52876.47</v>
      </c>
      <c r="I5796" s="26">
        <v>0.182</v>
      </c>
      <c r="J5796" s="25" t="b">
        <v>1</v>
      </c>
    </row>
    <row r="5797" spans="1:10" x14ac:dyDescent="0.25">
      <c r="A5797" s="23">
        <v>45187</v>
      </c>
      <c r="B5797" s="24">
        <v>1846815</v>
      </c>
      <c r="C5797" s="25" t="s">
        <v>3152</v>
      </c>
      <c r="D5797" s="24">
        <v>595</v>
      </c>
      <c r="E5797" s="24">
        <v>101.16</v>
      </c>
      <c r="F5797" s="26">
        <v>0.17</v>
      </c>
      <c r="G5797" s="25" t="s">
        <v>1484</v>
      </c>
      <c r="H5797" s="24">
        <v>0</v>
      </c>
      <c r="I5797" s="26">
        <v>0</v>
      </c>
      <c r="J5797" s="25" t="b">
        <v>0</v>
      </c>
    </row>
    <row r="5798" spans="1:10" x14ac:dyDescent="0.25">
      <c r="A5798" s="23">
        <v>45014</v>
      </c>
      <c r="B5798" s="24">
        <v>1838124</v>
      </c>
      <c r="C5798" s="25" t="s">
        <v>4243</v>
      </c>
      <c r="D5798" s="24">
        <v>13555</v>
      </c>
      <c r="E5798" s="24">
        <v>2305.6999999999998</v>
      </c>
      <c r="F5798" s="26">
        <v>0.17</v>
      </c>
      <c r="G5798" s="25" t="s">
        <v>1484</v>
      </c>
      <c r="H5798" s="24">
        <v>2860.32</v>
      </c>
      <c r="I5798" s="26">
        <v>0.21</v>
      </c>
      <c r="J5798" s="25" t="b">
        <v>1</v>
      </c>
    </row>
    <row r="5799" spans="1:10" x14ac:dyDescent="0.25">
      <c r="A5799" s="23">
        <v>45190</v>
      </c>
      <c r="B5799" s="24">
        <v>1847040</v>
      </c>
      <c r="C5799" s="25" t="s">
        <v>4244</v>
      </c>
      <c r="D5799" s="24">
        <v>7874.32</v>
      </c>
      <c r="E5799" s="24">
        <v>1338.48</v>
      </c>
      <c r="F5799" s="26">
        <v>0.17</v>
      </c>
      <c r="G5799" s="25" t="s">
        <v>1484</v>
      </c>
      <c r="H5799" s="24">
        <v>6398.48</v>
      </c>
      <c r="I5799" s="26">
        <v>0.13600000000000001</v>
      </c>
      <c r="J5799" s="25" t="b">
        <v>0</v>
      </c>
    </row>
    <row r="5800" spans="1:10" x14ac:dyDescent="0.25">
      <c r="A5800" s="23">
        <v>44930</v>
      </c>
      <c r="B5800" s="24">
        <v>1834078</v>
      </c>
      <c r="C5800" s="25" t="s">
        <v>1015</v>
      </c>
      <c r="D5800" s="24">
        <v>55815.97</v>
      </c>
      <c r="E5800" s="24">
        <v>9480.9599999999991</v>
      </c>
      <c r="F5800" s="26">
        <v>0.17</v>
      </c>
      <c r="G5800" s="25" t="s">
        <v>1484</v>
      </c>
      <c r="H5800" s="24">
        <v>110.7</v>
      </c>
      <c r="I5800" s="26">
        <v>0.22</v>
      </c>
      <c r="J5800" s="25" t="b">
        <v>1</v>
      </c>
    </row>
    <row r="5801" spans="1:10" x14ac:dyDescent="0.25">
      <c r="A5801" s="23">
        <v>45083</v>
      </c>
      <c r="B5801" s="24">
        <v>1841643</v>
      </c>
      <c r="C5801" s="25" t="s">
        <v>4245</v>
      </c>
      <c r="D5801" s="24">
        <v>1898</v>
      </c>
      <c r="E5801" s="24">
        <v>321.89</v>
      </c>
      <c r="F5801" s="26">
        <v>0.17</v>
      </c>
      <c r="G5801" s="25" t="s">
        <v>1484</v>
      </c>
      <c r="H5801" s="24">
        <v>524.79999999999995</v>
      </c>
      <c r="I5801" s="26">
        <v>0.22</v>
      </c>
      <c r="J5801" s="25" t="b">
        <v>1</v>
      </c>
    </row>
    <row r="5802" spans="1:10" x14ac:dyDescent="0.25">
      <c r="A5802" s="23">
        <v>45061</v>
      </c>
      <c r="B5802" s="24">
        <v>1840556</v>
      </c>
      <c r="C5802" s="25" t="s">
        <v>4246</v>
      </c>
      <c r="D5802" s="24">
        <v>9500</v>
      </c>
      <c r="E5802" s="24">
        <v>1615.94</v>
      </c>
      <c r="F5802" s="26">
        <v>0.17</v>
      </c>
      <c r="G5802" s="25" t="s">
        <v>1484</v>
      </c>
      <c r="H5802" s="24">
        <v>22209.57</v>
      </c>
      <c r="I5802" s="26">
        <v>4.7E-2</v>
      </c>
      <c r="J5802" s="25" t="b">
        <v>0</v>
      </c>
    </row>
    <row r="5803" spans="1:10" x14ac:dyDescent="0.25">
      <c r="A5803" s="23">
        <v>44932</v>
      </c>
      <c r="B5803" s="24">
        <v>1834197</v>
      </c>
      <c r="C5803" s="25" t="s">
        <v>4247</v>
      </c>
      <c r="D5803" s="24">
        <v>31910.34</v>
      </c>
      <c r="E5803" s="24">
        <v>5417.51</v>
      </c>
      <c r="F5803" s="26">
        <v>0.17</v>
      </c>
      <c r="G5803" s="25" t="s">
        <v>1484</v>
      </c>
      <c r="H5803" s="24">
        <v>1592.26</v>
      </c>
      <c r="I5803" s="26">
        <v>0.20100000000000001</v>
      </c>
      <c r="J5803" s="25" t="b">
        <v>1</v>
      </c>
    </row>
    <row r="5804" spans="1:10" x14ac:dyDescent="0.25">
      <c r="A5804" s="23">
        <v>45153</v>
      </c>
      <c r="B5804" s="24">
        <v>1844996</v>
      </c>
      <c r="C5804" s="25" t="s">
        <v>4248</v>
      </c>
      <c r="D5804" s="24">
        <v>14586</v>
      </c>
      <c r="E5804" s="24">
        <v>2484.4699999999998</v>
      </c>
      <c r="F5804" s="26">
        <v>0.17</v>
      </c>
      <c r="G5804" s="25" t="s">
        <v>1484</v>
      </c>
      <c r="H5804" s="24">
        <v>1356.3</v>
      </c>
      <c r="I5804" s="26">
        <v>0.22800000000000001</v>
      </c>
      <c r="J5804" s="25" t="b">
        <v>1</v>
      </c>
    </row>
    <row r="5805" spans="1:10" x14ac:dyDescent="0.25">
      <c r="A5805" s="23">
        <v>45210</v>
      </c>
      <c r="B5805" s="24">
        <v>1848050</v>
      </c>
      <c r="C5805" s="25" t="s">
        <v>4249</v>
      </c>
      <c r="D5805" s="24">
        <v>229.8</v>
      </c>
      <c r="E5805" s="24">
        <v>39.130000000000003</v>
      </c>
      <c r="F5805" s="26">
        <v>0.17</v>
      </c>
      <c r="G5805" s="25" t="s">
        <v>1484</v>
      </c>
      <c r="H5805" s="24">
        <v>18221.310000000001</v>
      </c>
      <c r="I5805" s="26">
        <v>0.17499999999999999</v>
      </c>
      <c r="J5805" s="25" t="b">
        <v>0</v>
      </c>
    </row>
    <row r="5806" spans="1:10" x14ac:dyDescent="0.25">
      <c r="A5806" s="23">
        <v>45224</v>
      </c>
      <c r="B5806" s="24">
        <v>1848697</v>
      </c>
      <c r="C5806" s="25" t="s">
        <v>4250</v>
      </c>
      <c r="D5806" s="24">
        <v>14924</v>
      </c>
      <c r="E5806" s="24">
        <v>2531.77</v>
      </c>
      <c r="F5806" s="26">
        <v>0.17</v>
      </c>
      <c r="G5806" s="25" t="s">
        <v>1484</v>
      </c>
      <c r="H5806" s="24">
        <v>246.74</v>
      </c>
      <c r="I5806" s="26">
        <v>0.22</v>
      </c>
      <c r="J5806" s="25" t="b">
        <v>1</v>
      </c>
    </row>
    <row r="5807" spans="1:10" x14ac:dyDescent="0.25">
      <c r="A5807" s="23">
        <v>44991</v>
      </c>
      <c r="B5807" s="24">
        <v>1836820</v>
      </c>
      <c r="C5807" s="25" t="s">
        <v>811</v>
      </c>
      <c r="D5807" s="24">
        <v>5569.29</v>
      </c>
      <c r="E5807" s="24">
        <v>945.61</v>
      </c>
      <c r="F5807" s="26">
        <v>0.17</v>
      </c>
      <c r="G5807" s="25" t="s">
        <v>1484</v>
      </c>
      <c r="H5807" s="24">
        <v>1325.12</v>
      </c>
      <c r="I5807" s="26">
        <v>0.22</v>
      </c>
      <c r="J5807" s="25" t="b">
        <v>1</v>
      </c>
    </row>
    <row r="5808" spans="1:10" x14ac:dyDescent="0.25">
      <c r="A5808" s="23">
        <v>45267</v>
      </c>
      <c r="B5808" s="24">
        <v>1850409</v>
      </c>
      <c r="C5808" s="25" t="s">
        <v>154</v>
      </c>
      <c r="D5808" s="24">
        <v>9566</v>
      </c>
      <c r="E5808" s="24">
        <v>1627.17</v>
      </c>
      <c r="F5808" s="26">
        <v>0.17</v>
      </c>
      <c r="G5808" s="25" t="s">
        <v>1484</v>
      </c>
      <c r="H5808" s="24">
        <v>4275.32</v>
      </c>
      <c r="I5808" s="26">
        <v>0.215</v>
      </c>
      <c r="J5808" s="25" t="b">
        <v>1</v>
      </c>
    </row>
    <row r="5809" spans="1:10" x14ac:dyDescent="0.25">
      <c r="A5809" s="23">
        <v>45021</v>
      </c>
      <c r="B5809" s="24">
        <v>1838518</v>
      </c>
      <c r="C5809" s="25" t="s">
        <v>4251</v>
      </c>
      <c r="D5809" s="24">
        <v>1141</v>
      </c>
      <c r="E5809" s="24">
        <v>193.81</v>
      </c>
      <c r="F5809" s="26">
        <v>0.17</v>
      </c>
      <c r="G5809" s="25" t="s">
        <v>1484</v>
      </c>
      <c r="H5809" s="24">
        <v>3548.96</v>
      </c>
      <c r="I5809" s="26">
        <v>0.22</v>
      </c>
      <c r="J5809" s="25" t="b">
        <v>1</v>
      </c>
    </row>
    <row r="5810" spans="1:10" x14ac:dyDescent="0.25">
      <c r="A5810" s="23">
        <v>45055</v>
      </c>
      <c r="B5810" s="24">
        <v>1840302</v>
      </c>
      <c r="C5810" s="25" t="s">
        <v>4252</v>
      </c>
      <c r="D5810" s="24">
        <v>595</v>
      </c>
      <c r="E5810" s="24">
        <v>101.07</v>
      </c>
      <c r="F5810" s="26">
        <v>0.17</v>
      </c>
      <c r="G5810" s="25" t="s">
        <v>1484</v>
      </c>
      <c r="H5810" s="24">
        <v>1797.44</v>
      </c>
      <c r="I5810" s="26">
        <v>0.22</v>
      </c>
      <c r="J5810" s="25" t="b">
        <v>1</v>
      </c>
    </row>
    <row r="5811" spans="1:10" x14ac:dyDescent="0.25">
      <c r="A5811" s="23">
        <v>45264</v>
      </c>
      <c r="B5811" s="24">
        <v>1850237</v>
      </c>
      <c r="C5811" s="25" t="s">
        <v>4253</v>
      </c>
      <c r="D5811" s="24">
        <v>1266</v>
      </c>
      <c r="E5811" s="24">
        <v>215.39</v>
      </c>
      <c r="F5811" s="26">
        <v>0.17</v>
      </c>
      <c r="G5811" s="25" t="s">
        <v>1484</v>
      </c>
      <c r="H5811" s="24">
        <v>1764.94</v>
      </c>
      <c r="I5811" s="26">
        <v>0.20599999999999999</v>
      </c>
      <c r="J5811" s="25" t="b">
        <v>1</v>
      </c>
    </row>
    <row r="5812" spans="1:10" x14ac:dyDescent="0.25">
      <c r="A5812" s="23">
        <v>45083</v>
      </c>
      <c r="B5812" s="24">
        <v>1841640</v>
      </c>
      <c r="C5812" s="25" t="s">
        <v>4254</v>
      </c>
      <c r="D5812" s="24">
        <v>15451</v>
      </c>
      <c r="E5812" s="24">
        <v>2623.63</v>
      </c>
      <c r="F5812" s="26">
        <v>0.17</v>
      </c>
      <c r="G5812" s="25" t="s">
        <v>1484</v>
      </c>
      <c r="H5812" s="24">
        <v>20998.93</v>
      </c>
      <c r="I5812" s="26">
        <v>7.2999999999999995E-2</v>
      </c>
      <c r="J5812" s="25" t="b">
        <v>0</v>
      </c>
    </row>
    <row r="5813" spans="1:10" x14ac:dyDescent="0.25">
      <c r="A5813" s="23">
        <v>44932</v>
      </c>
      <c r="B5813" s="24">
        <v>1834199</v>
      </c>
      <c r="C5813" s="25" t="s">
        <v>4247</v>
      </c>
      <c r="D5813" s="24">
        <v>27042.959999999999</v>
      </c>
      <c r="E5813" s="24">
        <v>4605.1000000000004</v>
      </c>
      <c r="F5813" s="26">
        <v>0.17</v>
      </c>
      <c r="G5813" s="25" t="s">
        <v>1484</v>
      </c>
      <c r="H5813" s="24">
        <v>4324.68</v>
      </c>
      <c r="I5813" s="26">
        <v>0.22</v>
      </c>
      <c r="J5813" s="25" t="b">
        <v>1</v>
      </c>
    </row>
    <row r="5814" spans="1:10" x14ac:dyDescent="0.25">
      <c r="A5814" s="23">
        <v>45215</v>
      </c>
      <c r="B5814" s="24">
        <v>1848210</v>
      </c>
      <c r="C5814" s="25" t="s">
        <v>4255</v>
      </c>
      <c r="D5814" s="24">
        <v>3257</v>
      </c>
      <c r="E5814" s="24">
        <v>554.51</v>
      </c>
      <c r="F5814" s="26">
        <v>0.17</v>
      </c>
      <c r="G5814" s="25" t="s">
        <v>1484</v>
      </c>
      <c r="H5814" s="24">
        <v>493.25</v>
      </c>
      <c r="I5814" s="26">
        <v>0.20599999999999999</v>
      </c>
      <c r="J5814" s="25" t="b">
        <v>1</v>
      </c>
    </row>
    <row r="5815" spans="1:10" x14ac:dyDescent="0.25">
      <c r="A5815" s="23">
        <v>45191</v>
      </c>
      <c r="B5815" s="24">
        <v>1847080</v>
      </c>
      <c r="C5815" s="25" t="s">
        <v>4256</v>
      </c>
      <c r="D5815" s="24">
        <v>293.7</v>
      </c>
      <c r="E5815" s="24">
        <v>49.87</v>
      </c>
      <c r="F5815" s="26">
        <v>0.17</v>
      </c>
      <c r="G5815" s="25" t="s">
        <v>1484</v>
      </c>
      <c r="H5815" s="24">
        <v>1199.6600000000001</v>
      </c>
      <c r="I5815" s="26">
        <v>0.22</v>
      </c>
      <c r="J5815" s="25" t="b">
        <v>1</v>
      </c>
    </row>
    <row r="5816" spans="1:10" x14ac:dyDescent="0.25">
      <c r="A5816" s="23">
        <v>45231</v>
      </c>
      <c r="B5816" s="24">
        <v>1849036</v>
      </c>
      <c r="C5816" s="25" t="s">
        <v>4257</v>
      </c>
      <c r="D5816" s="24">
        <v>12549</v>
      </c>
      <c r="E5816" s="24">
        <v>2131.17</v>
      </c>
      <c r="F5816" s="26">
        <v>0.17</v>
      </c>
      <c r="G5816" s="25" t="s">
        <v>1484</v>
      </c>
      <c r="H5816" s="24">
        <v>90.2</v>
      </c>
      <c r="I5816" s="26">
        <v>0.22</v>
      </c>
      <c r="J5816" s="25" t="b">
        <v>1</v>
      </c>
    </row>
    <row r="5817" spans="1:10" x14ac:dyDescent="0.25">
      <c r="A5817" s="23">
        <v>45217</v>
      </c>
      <c r="B5817" s="24">
        <v>1848331</v>
      </c>
      <c r="C5817" s="25" t="s">
        <v>4258</v>
      </c>
      <c r="D5817" s="24">
        <v>37840</v>
      </c>
      <c r="E5817" s="24">
        <v>6434.34</v>
      </c>
      <c r="F5817" s="26">
        <v>0.17</v>
      </c>
      <c r="G5817" s="25" t="s">
        <v>1484</v>
      </c>
      <c r="H5817" s="24">
        <v>2364.88</v>
      </c>
      <c r="I5817" s="26">
        <v>0.22</v>
      </c>
      <c r="J5817" s="25" t="b">
        <v>1</v>
      </c>
    </row>
    <row r="5818" spans="1:10" x14ac:dyDescent="0.25">
      <c r="A5818" s="23">
        <v>45070</v>
      </c>
      <c r="B5818" s="24">
        <v>1841084</v>
      </c>
      <c r="C5818" s="25" t="s">
        <v>4259</v>
      </c>
      <c r="D5818" s="24">
        <v>2544</v>
      </c>
      <c r="E5818" s="24">
        <v>432.87</v>
      </c>
      <c r="F5818" s="26">
        <v>0.17</v>
      </c>
      <c r="G5818" s="25" t="s">
        <v>1484</v>
      </c>
      <c r="H5818" s="24">
        <v>13550.1</v>
      </c>
      <c r="I5818" s="26">
        <v>0.23699999999999999</v>
      </c>
      <c r="J5818" s="25" t="b">
        <v>1</v>
      </c>
    </row>
    <row r="5819" spans="1:10" x14ac:dyDescent="0.25">
      <c r="A5819" s="23">
        <v>45064</v>
      </c>
      <c r="B5819" s="24">
        <v>1840772</v>
      </c>
      <c r="C5819" s="25" t="s">
        <v>4260</v>
      </c>
      <c r="D5819" s="24">
        <v>9112</v>
      </c>
      <c r="E5819" s="24">
        <v>1552.97</v>
      </c>
      <c r="F5819" s="26">
        <v>0.17</v>
      </c>
      <c r="G5819" s="25" t="s">
        <v>1484</v>
      </c>
      <c r="H5819" s="24">
        <v>8203.5400000000009</v>
      </c>
      <c r="I5819" s="26">
        <v>0.129</v>
      </c>
      <c r="J5819" s="25" t="b">
        <v>0</v>
      </c>
    </row>
    <row r="5820" spans="1:10" x14ac:dyDescent="0.25">
      <c r="A5820" s="23">
        <v>45176</v>
      </c>
      <c r="B5820" s="24">
        <v>1846272</v>
      </c>
      <c r="C5820" s="25" t="s">
        <v>1159</v>
      </c>
      <c r="D5820" s="24">
        <v>4228</v>
      </c>
      <c r="E5820" s="24">
        <v>718.76</v>
      </c>
      <c r="F5820" s="26">
        <v>0.17</v>
      </c>
      <c r="G5820" s="25" t="s">
        <v>1484</v>
      </c>
      <c r="H5820" s="24">
        <v>251.7</v>
      </c>
      <c r="I5820" s="26">
        <v>0.22</v>
      </c>
      <c r="J5820" s="25" t="b">
        <v>1</v>
      </c>
    </row>
    <row r="5821" spans="1:10" x14ac:dyDescent="0.25">
      <c r="A5821" s="23">
        <v>45275</v>
      </c>
      <c r="B5821" s="24">
        <v>1850779</v>
      </c>
      <c r="C5821" s="25" t="s">
        <v>4261</v>
      </c>
      <c r="D5821" s="24">
        <v>2688</v>
      </c>
      <c r="E5821" s="24">
        <v>457</v>
      </c>
      <c r="F5821" s="26">
        <v>0.17</v>
      </c>
      <c r="G5821" s="25" t="s">
        <v>1484</v>
      </c>
      <c r="H5821" s="24">
        <v>3392.27</v>
      </c>
      <c r="I5821" s="26">
        <v>0.20599999999999999</v>
      </c>
      <c r="J5821" s="25" t="b">
        <v>1</v>
      </c>
    </row>
    <row r="5822" spans="1:10" x14ac:dyDescent="0.25">
      <c r="A5822" s="23">
        <v>45205</v>
      </c>
      <c r="B5822" s="24">
        <v>1847809</v>
      </c>
      <c r="C5822" s="25" t="s">
        <v>3331</v>
      </c>
      <c r="D5822" s="24">
        <v>30330</v>
      </c>
      <c r="E5822" s="24">
        <v>5142.03</v>
      </c>
      <c r="F5822" s="26">
        <v>0.17</v>
      </c>
      <c r="G5822" s="25" t="s">
        <v>1484</v>
      </c>
      <c r="H5822" s="24">
        <v>698.48</v>
      </c>
      <c r="I5822" s="26">
        <v>0.27600000000000002</v>
      </c>
      <c r="J5822" s="25" t="b">
        <v>1</v>
      </c>
    </row>
    <row r="5823" spans="1:10" x14ac:dyDescent="0.25">
      <c r="A5823" s="23">
        <v>45149</v>
      </c>
      <c r="B5823" s="24">
        <v>1844799</v>
      </c>
      <c r="C5823" s="25" t="s">
        <v>2836</v>
      </c>
      <c r="D5823" s="24">
        <v>8977</v>
      </c>
      <c r="E5823" s="24">
        <v>1530.37</v>
      </c>
      <c r="F5823" s="26">
        <v>0.17</v>
      </c>
      <c r="G5823" s="25" t="s">
        <v>1484</v>
      </c>
      <c r="H5823" s="24">
        <v>614.33000000000004</v>
      </c>
      <c r="I5823" s="26">
        <v>0.14899999999999999</v>
      </c>
      <c r="J5823" s="25" t="b">
        <v>0</v>
      </c>
    </row>
    <row r="5824" spans="1:10" x14ac:dyDescent="0.25">
      <c r="A5824" s="23">
        <v>45016</v>
      </c>
      <c r="B5824" s="24">
        <v>1838300</v>
      </c>
      <c r="C5824" s="25" t="s">
        <v>4262</v>
      </c>
      <c r="D5824" s="24">
        <v>11709</v>
      </c>
      <c r="E5824" s="24">
        <v>1995.63</v>
      </c>
      <c r="F5824" s="26">
        <v>0.17</v>
      </c>
      <c r="G5824" s="25" t="s">
        <v>1484</v>
      </c>
      <c r="H5824" s="24">
        <v>5268.6</v>
      </c>
      <c r="I5824" s="26">
        <v>0.215</v>
      </c>
      <c r="J5824" s="25" t="b">
        <v>1</v>
      </c>
    </row>
    <row r="5825" spans="1:10" x14ac:dyDescent="0.25">
      <c r="A5825" s="23">
        <v>44984</v>
      </c>
      <c r="B5825" s="24">
        <v>1836458</v>
      </c>
      <c r="C5825" s="25" t="s">
        <v>4263</v>
      </c>
      <c r="D5825" s="24">
        <v>15405.1</v>
      </c>
      <c r="E5825" s="24">
        <v>2619.6999999999998</v>
      </c>
      <c r="F5825" s="26">
        <v>0.17</v>
      </c>
      <c r="G5825" s="25" t="s">
        <v>1484</v>
      </c>
      <c r="H5825" s="24">
        <v>1028.28</v>
      </c>
      <c r="I5825" s="26">
        <v>0.22</v>
      </c>
      <c r="J5825" s="25" t="b">
        <v>1</v>
      </c>
    </row>
    <row r="5826" spans="1:10" x14ac:dyDescent="0.25">
      <c r="A5826" s="23">
        <v>45261</v>
      </c>
      <c r="B5826" s="24">
        <v>1850179</v>
      </c>
      <c r="C5826" s="25" t="s">
        <v>2858</v>
      </c>
      <c r="D5826" s="24">
        <v>1246</v>
      </c>
      <c r="E5826" s="24">
        <v>211.5</v>
      </c>
      <c r="F5826" s="26">
        <v>0.17</v>
      </c>
      <c r="G5826" s="25" t="s">
        <v>1484</v>
      </c>
      <c r="H5826" s="24">
        <v>3064.18</v>
      </c>
      <c r="I5826" s="26">
        <v>0.25600000000000001</v>
      </c>
      <c r="J5826" s="25" t="b">
        <v>1</v>
      </c>
    </row>
    <row r="5827" spans="1:10" x14ac:dyDescent="0.25">
      <c r="A5827" s="23">
        <v>45042</v>
      </c>
      <c r="B5827" s="24">
        <v>1839605</v>
      </c>
      <c r="C5827" s="25" t="s">
        <v>4264</v>
      </c>
      <c r="D5827" s="24">
        <v>21770</v>
      </c>
      <c r="E5827" s="24">
        <v>3698.3</v>
      </c>
      <c r="F5827" s="26">
        <v>0.17</v>
      </c>
      <c r="G5827" s="25" t="s">
        <v>1484</v>
      </c>
      <c r="H5827" s="24">
        <v>487.9</v>
      </c>
      <c r="I5827" s="26">
        <v>0.22</v>
      </c>
      <c r="J5827" s="25" t="b">
        <v>1</v>
      </c>
    </row>
    <row r="5828" spans="1:10" x14ac:dyDescent="0.25">
      <c r="A5828" s="23">
        <v>44960</v>
      </c>
      <c r="B5828" s="24">
        <v>1835392</v>
      </c>
      <c r="C5828" s="25" t="s">
        <v>4265</v>
      </c>
      <c r="D5828" s="24">
        <v>2439</v>
      </c>
      <c r="E5828" s="24">
        <v>414.54</v>
      </c>
      <c r="F5828" s="26">
        <v>0.17</v>
      </c>
      <c r="G5828" s="25" t="s">
        <v>1484</v>
      </c>
      <c r="H5828" s="24">
        <v>1699.04</v>
      </c>
      <c r="I5828" s="26">
        <v>0.22</v>
      </c>
      <c r="J5828" s="25" t="b">
        <v>1</v>
      </c>
    </row>
    <row r="5829" spans="1:10" x14ac:dyDescent="0.25">
      <c r="A5829" s="23">
        <v>45121</v>
      </c>
      <c r="B5829" s="24">
        <v>1843363</v>
      </c>
      <c r="C5829" s="25" t="s">
        <v>4266</v>
      </c>
      <c r="D5829" s="24">
        <v>474</v>
      </c>
      <c r="E5829" s="24">
        <v>81.05</v>
      </c>
      <c r="F5829" s="26">
        <v>0.17100000000000001</v>
      </c>
      <c r="G5829" s="25" t="s">
        <v>1484</v>
      </c>
      <c r="H5829" s="24">
        <v>1441.56</v>
      </c>
      <c r="I5829" s="26">
        <v>0.22</v>
      </c>
      <c r="J5829" s="25" t="b">
        <v>1</v>
      </c>
    </row>
    <row r="5830" spans="1:10" x14ac:dyDescent="0.25">
      <c r="A5830" s="23">
        <v>45152</v>
      </c>
      <c r="B5830" s="24">
        <v>1844882</v>
      </c>
      <c r="C5830" s="25" t="s">
        <v>4267</v>
      </c>
      <c r="D5830" s="24">
        <v>1849.83</v>
      </c>
      <c r="E5830" s="24">
        <v>316.32</v>
      </c>
      <c r="F5830" s="26">
        <v>0.17100000000000001</v>
      </c>
      <c r="G5830" s="25" t="s">
        <v>1484</v>
      </c>
      <c r="H5830" s="24">
        <v>1731.02</v>
      </c>
      <c r="I5830" s="26">
        <v>0.22</v>
      </c>
      <c r="J5830" s="25" t="b">
        <v>1</v>
      </c>
    </row>
    <row r="5831" spans="1:10" x14ac:dyDescent="0.25">
      <c r="A5831" s="23">
        <v>45132</v>
      </c>
      <c r="B5831" s="24">
        <v>1843920</v>
      </c>
      <c r="C5831" s="25" t="s">
        <v>4268</v>
      </c>
      <c r="D5831" s="24">
        <v>5372</v>
      </c>
      <c r="E5831" s="24">
        <v>918.61</v>
      </c>
      <c r="F5831" s="26">
        <v>0.17100000000000001</v>
      </c>
      <c r="G5831" s="25" t="s">
        <v>1484</v>
      </c>
      <c r="H5831" s="24">
        <v>0</v>
      </c>
      <c r="I5831" s="26">
        <v>0</v>
      </c>
      <c r="J5831" s="25" t="b">
        <v>0</v>
      </c>
    </row>
    <row r="5832" spans="1:10" x14ac:dyDescent="0.25">
      <c r="A5832" s="23">
        <v>45105</v>
      </c>
      <c r="B5832" s="24">
        <v>1842706</v>
      </c>
      <c r="C5832" s="25" t="s">
        <v>4269</v>
      </c>
      <c r="D5832" s="24">
        <v>6984</v>
      </c>
      <c r="E5832" s="24">
        <v>1194.26</v>
      </c>
      <c r="F5832" s="26">
        <v>0.17100000000000001</v>
      </c>
      <c r="G5832" s="25" t="s">
        <v>1484</v>
      </c>
      <c r="H5832" s="24">
        <v>9746.52</v>
      </c>
      <c r="I5832" s="26">
        <v>0.22</v>
      </c>
      <c r="J5832" s="25" t="b">
        <v>1</v>
      </c>
    </row>
    <row r="5833" spans="1:10" x14ac:dyDescent="0.25">
      <c r="A5833" s="23">
        <v>45218</v>
      </c>
      <c r="B5833" s="24">
        <v>1848416</v>
      </c>
      <c r="C5833" s="25" t="s">
        <v>4270</v>
      </c>
      <c r="D5833" s="24">
        <v>1043</v>
      </c>
      <c r="E5833" s="24">
        <v>178.35</v>
      </c>
      <c r="F5833" s="26">
        <v>0.17100000000000001</v>
      </c>
      <c r="G5833" s="25" t="s">
        <v>1484</v>
      </c>
      <c r="H5833" s="24">
        <v>13037.16</v>
      </c>
      <c r="I5833" s="26">
        <v>0.22</v>
      </c>
      <c r="J5833" s="25" t="b">
        <v>1</v>
      </c>
    </row>
    <row r="5834" spans="1:10" x14ac:dyDescent="0.25">
      <c r="A5834" s="23">
        <v>44998</v>
      </c>
      <c r="B5834" s="24">
        <v>1837350</v>
      </c>
      <c r="C5834" s="25" t="s">
        <v>4271</v>
      </c>
      <c r="D5834" s="24">
        <v>23242</v>
      </c>
      <c r="E5834" s="24">
        <v>3976.74</v>
      </c>
      <c r="F5834" s="26">
        <v>0.17100000000000001</v>
      </c>
      <c r="G5834" s="25" t="s">
        <v>1484</v>
      </c>
      <c r="H5834" s="24">
        <v>2105.7600000000002</v>
      </c>
      <c r="I5834" s="26">
        <v>0.22</v>
      </c>
      <c r="J5834" s="25" t="b">
        <v>1</v>
      </c>
    </row>
    <row r="5835" spans="1:10" x14ac:dyDescent="0.25">
      <c r="A5835" s="23">
        <v>44995</v>
      </c>
      <c r="B5835" s="24">
        <v>1837273</v>
      </c>
      <c r="C5835" s="25" t="s">
        <v>4272</v>
      </c>
      <c r="D5835" s="24">
        <v>1458</v>
      </c>
      <c r="E5835" s="24">
        <v>249.32</v>
      </c>
      <c r="F5835" s="26">
        <v>0.17100000000000001</v>
      </c>
      <c r="G5835" s="25" t="s">
        <v>1484</v>
      </c>
      <c r="H5835" s="24">
        <v>2155.7800000000002</v>
      </c>
      <c r="I5835" s="26">
        <v>0.22</v>
      </c>
      <c r="J5835" s="25" t="b">
        <v>1</v>
      </c>
    </row>
    <row r="5836" spans="1:10" x14ac:dyDescent="0.25">
      <c r="A5836" s="23">
        <v>45105</v>
      </c>
      <c r="B5836" s="24">
        <v>1842666</v>
      </c>
      <c r="C5836" s="25" t="s">
        <v>677</v>
      </c>
      <c r="D5836" s="24">
        <v>3288</v>
      </c>
      <c r="E5836" s="24">
        <v>562.25</v>
      </c>
      <c r="F5836" s="26">
        <v>0.17100000000000001</v>
      </c>
      <c r="G5836" s="25" t="s">
        <v>1484</v>
      </c>
      <c r="H5836" s="24">
        <v>7128</v>
      </c>
      <c r="I5836" s="26">
        <v>0.13600000000000001</v>
      </c>
      <c r="J5836" s="25" t="b">
        <v>0</v>
      </c>
    </row>
    <row r="5837" spans="1:10" x14ac:dyDescent="0.25">
      <c r="A5837" s="23">
        <v>45120</v>
      </c>
      <c r="B5837" s="24">
        <v>1843299</v>
      </c>
      <c r="C5837" s="25" t="s">
        <v>4273</v>
      </c>
      <c r="D5837" s="24">
        <v>5347.67</v>
      </c>
      <c r="E5837" s="24">
        <v>914.45</v>
      </c>
      <c r="F5837" s="26">
        <v>0.17100000000000001</v>
      </c>
      <c r="G5837" s="25" t="s">
        <v>1484</v>
      </c>
      <c r="H5837" s="24">
        <v>748</v>
      </c>
      <c r="I5837" s="26">
        <v>0.13600000000000001</v>
      </c>
      <c r="J5837" s="25" t="b">
        <v>0</v>
      </c>
    </row>
    <row r="5838" spans="1:10" x14ac:dyDescent="0.25">
      <c r="A5838" s="23">
        <v>45120</v>
      </c>
      <c r="B5838" s="24">
        <v>1843356</v>
      </c>
      <c r="C5838" s="25" t="s">
        <v>4274</v>
      </c>
      <c r="D5838" s="24">
        <v>595</v>
      </c>
      <c r="E5838" s="24">
        <v>101.75</v>
      </c>
      <c r="F5838" s="26">
        <v>0.17100000000000001</v>
      </c>
      <c r="G5838" s="25" t="s">
        <v>1484</v>
      </c>
      <c r="H5838" s="24">
        <v>0</v>
      </c>
      <c r="I5838" s="26">
        <v>0</v>
      </c>
      <c r="J5838" s="25" t="b">
        <v>0</v>
      </c>
    </row>
    <row r="5839" spans="1:10" x14ac:dyDescent="0.25">
      <c r="A5839" s="23">
        <v>45191</v>
      </c>
      <c r="B5839" s="24">
        <v>1847087</v>
      </c>
      <c r="C5839" s="25" t="s">
        <v>4275</v>
      </c>
      <c r="D5839" s="24">
        <v>4959</v>
      </c>
      <c r="E5839" s="24">
        <v>847.99</v>
      </c>
      <c r="F5839" s="26">
        <v>0.17100000000000001</v>
      </c>
      <c r="G5839" s="25" t="s">
        <v>1484</v>
      </c>
      <c r="H5839" s="24">
        <v>0</v>
      </c>
      <c r="I5839" s="26">
        <v>0</v>
      </c>
      <c r="J5839" s="25" t="b">
        <v>0</v>
      </c>
    </row>
    <row r="5840" spans="1:10" x14ac:dyDescent="0.25">
      <c r="A5840" s="23">
        <v>45237</v>
      </c>
      <c r="B5840" s="24">
        <v>1849291</v>
      </c>
      <c r="C5840" s="25" t="s">
        <v>840</v>
      </c>
      <c r="D5840" s="24">
        <v>2306</v>
      </c>
      <c r="E5840" s="24">
        <v>394.33</v>
      </c>
      <c r="F5840" s="26">
        <v>0.17100000000000001</v>
      </c>
      <c r="G5840" s="25" t="s">
        <v>1484</v>
      </c>
      <c r="H5840" s="24">
        <v>685.3</v>
      </c>
      <c r="I5840" s="26">
        <v>0.13600000000000001</v>
      </c>
      <c r="J5840" s="25" t="b">
        <v>0</v>
      </c>
    </row>
    <row r="5841" spans="1:10" x14ac:dyDescent="0.25">
      <c r="A5841" s="23">
        <v>45203</v>
      </c>
      <c r="B5841" s="24">
        <v>1847687</v>
      </c>
      <c r="C5841" s="25" t="s">
        <v>4276</v>
      </c>
      <c r="D5841" s="24">
        <v>7158</v>
      </c>
      <c r="E5841" s="24">
        <v>1224.02</v>
      </c>
      <c r="F5841" s="26">
        <v>0.17100000000000001</v>
      </c>
      <c r="G5841" s="25" t="s">
        <v>1484</v>
      </c>
      <c r="H5841" s="24">
        <v>1533.27</v>
      </c>
      <c r="I5841" s="26">
        <v>0.6</v>
      </c>
      <c r="J5841" s="25" t="b">
        <v>1</v>
      </c>
    </row>
    <row r="5842" spans="1:10" x14ac:dyDescent="0.25">
      <c r="A5842" s="23">
        <v>45051</v>
      </c>
      <c r="B5842" s="24">
        <v>1840120</v>
      </c>
      <c r="C5842" s="25" t="s">
        <v>4277</v>
      </c>
      <c r="D5842" s="24">
        <v>423</v>
      </c>
      <c r="E5842" s="24">
        <v>72.33</v>
      </c>
      <c r="F5842" s="26">
        <v>0.17100000000000001</v>
      </c>
      <c r="G5842" s="25" t="s">
        <v>1484</v>
      </c>
      <c r="H5842" s="24">
        <v>2202.1999999999998</v>
      </c>
      <c r="I5842" s="26">
        <v>0.18099999999999999</v>
      </c>
      <c r="J5842" s="25" t="b">
        <v>1</v>
      </c>
    </row>
    <row r="5843" spans="1:10" x14ac:dyDescent="0.25">
      <c r="A5843" s="23">
        <v>45198</v>
      </c>
      <c r="B5843" s="24">
        <v>1847488</v>
      </c>
      <c r="C5843" s="25" t="s">
        <v>210</v>
      </c>
      <c r="D5843" s="24">
        <v>6131</v>
      </c>
      <c r="E5843" s="24">
        <v>1048.4000000000001</v>
      </c>
      <c r="F5843" s="26">
        <v>0.17100000000000001</v>
      </c>
      <c r="G5843" s="25" t="s">
        <v>1484</v>
      </c>
      <c r="H5843" s="24">
        <v>8328.32</v>
      </c>
      <c r="I5843" s="26">
        <v>0.13600000000000001</v>
      </c>
      <c r="J5843" s="25" t="b">
        <v>0</v>
      </c>
    </row>
    <row r="5844" spans="1:10" x14ac:dyDescent="0.25">
      <c r="A5844" s="23">
        <v>45259</v>
      </c>
      <c r="B5844" s="24">
        <v>1850090</v>
      </c>
      <c r="C5844" s="25" t="s">
        <v>4278</v>
      </c>
      <c r="D5844" s="24">
        <v>1884</v>
      </c>
      <c r="E5844" s="24">
        <v>322.16000000000003</v>
      </c>
      <c r="F5844" s="26">
        <v>0.17100000000000001</v>
      </c>
      <c r="G5844" s="25" t="s">
        <v>1484</v>
      </c>
      <c r="H5844" s="24">
        <v>1466</v>
      </c>
      <c r="I5844" s="26">
        <v>0.36899999999999999</v>
      </c>
      <c r="J5844" s="25" t="b">
        <v>1</v>
      </c>
    </row>
    <row r="5845" spans="1:10" x14ac:dyDescent="0.25">
      <c r="A5845" s="23">
        <v>45041</v>
      </c>
      <c r="B5845" s="24">
        <v>1839501</v>
      </c>
      <c r="C5845" s="25" t="s">
        <v>4279</v>
      </c>
      <c r="D5845" s="24">
        <v>8030</v>
      </c>
      <c r="E5845" s="24">
        <v>1373.13</v>
      </c>
      <c r="F5845" s="26">
        <v>0.17100000000000001</v>
      </c>
      <c r="G5845" s="25" t="s">
        <v>1484</v>
      </c>
      <c r="H5845" s="24">
        <v>12041.41</v>
      </c>
      <c r="I5845" s="26">
        <v>0.314</v>
      </c>
      <c r="J5845" s="25" t="b">
        <v>1</v>
      </c>
    </row>
    <row r="5846" spans="1:10" x14ac:dyDescent="0.25">
      <c r="A5846" s="23">
        <v>45113</v>
      </c>
      <c r="B5846" s="24">
        <v>1842998</v>
      </c>
      <c r="C5846" s="25" t="s">
        <v>4280</v>
      </c>
      <c r="D5846" s="24">
        <v>4886</v>
      </c>
      <c r="E5846" s="24">
        <v>835.51</v>
      </c>
      <c r="F5846" s="26">
        <v>0.17100000000000001</v>
      </c>
      <c r="G5846" s="25" t="s">
        <v>1484</v>
      </c>
      <c r="H5846" s="24">
        <v>814.26</v>
      </c>
      <c r="I5846" s="26">
        <v>0.22</v>
      </c>
      <c r="J5846" s="25" t="b">
        <v>1</v>
      </c>
    </row>
    <row r="5847" spans="1:10" x14ac:dyDescent="0.25">
      <c r="A5847" s="23">
        <v>45222</v>
      </c>
      <c r="B5847" s="24">
        <v>1848561</v>
      </c>
      <c r="C5847" s="25" t="s">
        <v>668</v>
      </c>
      <c r="D5847" s="24">
        <v>769</v>
      </c>
      <c r="E5847" s="24">
        <v>131.5</v>
      </c>
      <c r="F5847" s="26">
        <v>0.17100000000000001</v>
      </c>
      <c r="G5847" s="25" t="s">
        <v>1484</v>
      </c>
      <c r="H5847" s="24">
        <v>1106.18</v>
      </c>
      <c r="I5847" s="26">
        <v>0.22800000000000001</v>
      </c>
      <c r="J5847" s="25" t="b">
        <v>1</v>
      </c>
    </row>
    <row r="5848" spans="1:10" x14ac:dyDescent="0.25">
      <c r="A5848" s="23">
        <v>45028</v>
      </c>
      <c r="B5848" s="24">
        <v>1838847</v>
      </c>
      <c r="C5848" s="25" t="s">
        <v>4281</v>
      </c>
      <c r="D5848" s="24">
        <v>6790</v>
      </c>
      <c r="E5848" s="24">
        <v>1161.0899999999999</v>
      </c>
      <c r="F5848" s="26">
        <v>0.17100000000000001</v>
      </c>
      <c r="G5848" s="25" t="s">
        <v>1484</v>
      </c>
      <c r="H5848" s="24">
        <v>0</v>
      </c>
      <c r="I5848" s="26">
        <v>0</v>
      </c>
      <c r="J5848" s="25" t="b">
        <v>0</v>
      </c>
    </row>
    <row r="5849" spans="1:10" x14ac:dyDescent="0.25">
      <c r="A5849" s="23">
        <v>45239</v>
      </c>
      <c r="B5849" s="24">
        <v>1849401</v>
      </c>
      <c r="C5849" s="25" t="s">
        <v>4282</v>
      </c>
      <c r="D5849" s="24">
        <v>1368</v>
      </c>
      <c r="E5849" s="24">
        <v>234.32</v>
      </c>
      <c r="F5849" s="26">
        <v>0.17100000000000001</v>
      </c>
      <c r="G5849" s="25" t="s">
        <v>1484</v>
      </c>
      <c r="H5849" s="24">
        <v>6210.68</v>
      </c>
      <c r="I5849" s="26">
        <v>0.22</v>
      </c>
      <c r="J5849" s="25" t="b">
        <v>1</v>
      </c>
    </row>
    <row r="5850" spans="1:10" x14ac:dyDescent="0.25">
      <c r="A5850" s="23">
        <v>45036</v>
      </c>
      <c r="B5850" s="24">
        <v>1839305</v>
      </c>
      <c r="C5850" s="25" t="s">
        <v>4283</v>
      </c>
      <c r="D5850" s="24">
        <v>368</v>
      </c>
      <c r="E5850" s="24">
        <v>62.93</v>
      </c>
      <c r="F5850" s="26">
        <v>0.17100000000000001</v>
      </c>
      <c r="G5850" s="25" t="s">
        <v>1484</v>
      </c>
      <c r="H5850" s="24">
        <v>2427.23</v>
      </c>
      <c r="I5850" s="26">
        <v>0.20100000000000001</v>
      </c>
      <c r="J5850" s="25" t="b">
        <v>1</v>
      </c>
    </row>
    <row r="5851" spans="1:10" x14ac:dyDescent="0.25">
      <c r="A5851" s="23">
        <v>44965</v>
      </c>
      <c r="B5851" s="24">
        <v>1835649</v>
      </c>
      <c r="C5851" s="25" t="s">
        <v>4284</v>
      </c>
      <c r="D5851" s="24">
        <v>6984</v>
      </c>
      <c r="E5851" s="24">
        <v>1194.26</v>
      </c>
      <c r="F5851" s="26">
        <v>0.17100000000000001</v>
      </c>
      <c r="G5851" s="25" t="s">
        <v>1484</v>
      </c>
      <c r="H5851" s="24">
        <v>1441.56</v>
      </c>
      <c r="I5851" s="26">
        <v>0.22</v>
      </c>
      <c r="J5851" s="25" t="b">
        <v>1</v>
      </c>
    </row>
    <row r="5852" spans="1:10" x14ac:dyDescent="0.25">
      <c r="A5852" s="23">
        <v>44932</v>
      </c>
      <c r="B5852" s="24">
        <v>1834184</v>
      </c>
      <c r="C5852" s="25" t="s">
        <v>4285</v>
      </c>
      <c r="D5852" s="24">
        <v>6790</v>
      </c>
      <c r="E5852" s="24">
        <v>1161.0899999999999</v>
      </c>
      <c r="F5852" s="26">
        <v>0.17100000000000001</v>
      </c>
      <c r="G5852" s="25" t="s">
        <v>1484</v>
      </c>
      <c r="H5852" s="24">
        <v>1259.82</v>
      </c>
      <c r="I5852" s="26">
        <v>0.22</v>
      </c>
      <c r="J5852" s="25" t="b">
        <v>1</v>
      </c>
    </row>
    <row r="5853" spans="1:10" x14ac:dyDescent="0.25">
      <c r="A5853" s="23">
        <v>45139</v>
      </c>
      <c r="B5853" s="24">
        <v>1844297</v>
      </c>
      <c r="C5853" s="25" t="s">
        <v>4286</v>
      </c>
      <c r="D5853" s="24">
        <v>4126</v>
      </c>
      <c r="E5853" s="24">
        <v>705.55</v>
      </c>
      <c r="F5853" s="26">
        <v>0.17100000000000001</v>
      </c>
      <c r="G5853" s="25" t="s">
        <v>1484</v>
      </c>
      <c r="H5853" s="24">
        <v>17967.89</v>
      </c>
      <c r="I5853" s="26">
        <v>0.25600000000000001</v>
      </c>
      <c r="J5853" s="25" t="b">
        <v>1</v>
      </c>
    </row>
    <row r="5854" spans="1:10" x14ac:dyDescent="0.25">
      <c r="A5854" s="23">
        <v>45187</v>
      </c>
      <c r="B5854" s="24">
        <v>1846833</v>
      </c>
      <c r="C5854" s="25" t="s">
        <v>4287</v>
      </c>
      <c r="D5854" s="24">
        <v>595</v>
      </c>
      <c r="E5854" s="24">
        <v>101.75</v>
      </c>
      <c r="F5854" s="26">
        <v>0.17100000000000001</v>
      </c>
      <c r="G5854" s="25" t="s">
        <v>1484</v>
      </c>
      <c r="H5854" s="24">
        <v>1425.98</v>
      </c>
      <c r="I5854" s="26">
        <v>0.22</v>
      </c>
      <c r="J5854" s="25" t="b">
        <v>1</v>
      </c>
    </row>
    <row r="5855" spans="1:10" x14ac:dyDescent="0.25">
      <c r="A5855" s="23">
        <v>45023</v>
      </c>
      <c r="B5855" s="24">
        <v>1838680</v>
      </c>
      <c r="C5855" s="25" t="s">
        <v>4288</v>
      </c>
      <c r="D5855" s="24">
        <v>456</v>
      </c>
      <c r="E5855" s="24">
        <v>77.98</v>
      </c>
      <c r="F5855" s="26">
        <v>0.17100000000000001</v>
      </c>
      <c r="G5855" s="25" t="s">
        <v>1484</v>
      </c>
      <c r="H5855" s="24">
        <v>5746.52</v>
      </c>
      <c r="I5855" s="26">
        <v>0.16300000000000001</v>
      </c>
      <c r="J5855" s="25" t="b">
        <v>0</v>
      </c>
    </row>
    <row r="5856" spans="1:10" x14ac:dyDescent="0.25">
      <c r="A5856" s="23">
        <v>45125</v>
      </c>
      <c r="B5856" s="24">
        <v>1843549</v>
      </c>
      <c r="C5856" s="25" t="s">
        <v>4289</v>
      </c>
      <c r="D5856" s="24">
        <v>486</v>
      </c>
      <c r="E5856" s="24">
        <v>83.11</v>
      </c>
      <c r="F5856" s="26">
        <v>0.17100000000000001</v>
      </c>
      <c r="G5856" s="25" t="s">
        <v>1484</v>
      </c>
      <c r="H5856" s="24">
        <v>2094.94</v>
      </c>
      <c r="I5856" s="26">
        <v>0.156</v>
      </c>
      <c r="J5856" s="25" t="b">
        <v>0</v>
      </c>
    </row>
    <row r="5857" spans="1:10" x14ac:dyDescent="0.25">
      <c r="A5857" s="23">
        <v>45217</v>
      </c>
      <c r="B5857" s="24">
        <v>1848379</v>
      </c>
      <c r="C5857" s="25" t="s">
        <v>154</v>
      </c>
      <c r="D5857" s="24">
        <v>5280</v>
      </c>
      <c r="E5857" s="24">
        <v>902.88</v>
      </c>
      <c r="F5857" s="26">
        <v>0.17100000000000001</v>
      </c>
      <c r="G5857" s="25" t="s">
        <v>1484</v>
      </c>
      <c r="H5857" s="24">
        <v>2815.2</v>
      </c>
      <c r="I5857" s="26">
        <v>0.17199999999999999</v>
      </c>
      <c r="J5857" s="25" t="b">
        <v>0</v>
      </c>
    </row>
    <row r="5858" spans="1:10" x14ac:dyDescent="0.25">
      <c r="A5858" s="23">
        <v>45232</v>
      </c>
      <c r="B5858" s="24">
        <v>1849059</v>
      </c>
      <c r="C5858" s="25" t="s">
        <v>4290</v>
      </c>
      <c r="D5858" s="24">
        <v>450</v>
      </c>
      <c r="E5858" s="24">
        <v>76.930000000000007</v>
      </c>
      <c r="F5858" s="26">
        <v>0.17100000000000001</v>
      </c>
      <c r="G5858" s="25" t="s">
        <v>1484</v>
      </c>
      <c r="H5858" s="24">
        <v>954.48</v>
      </c>
      <c r="I5858" s="26">
        <v>0.22</v>
      </c>
      <c r="J5858" s="25" t="b">
        <v>1</v>
      </c>
    </row>
    <row r="5859" spans="1:10" x14ac:dyDescent="0.25">
      <c r="A5859" s="23">
        <v>45056</v>
      </c>
      <c r="B5859" s="24">
        <v>1840387</v>
      </c>
      <c r="C5859" s="25" t="s">
        <v>4291</v>
      </c>
      <c r="D5859" s="24">
        <v>1057</v>
      </c>
      <c r="E5859" s="24">
        <v>180.75</v>
      </c>
      <c r="F5859" s="26">
        <v>0.17100000000000001</v>
      </c>
      <c r="G5859" s="25" t="s">
        <v>1484</v>
      </c>
      <c r="H5859" s="24">
        <v>384.66</v>
      </c>
      <c r="I5859" s="26">
        <v>0.20599999999999999</v>
      </c>
      <c r="J5859" s="25" t="b">
        <v>1</v>
      </c>
    </row>
    <row r="5860" spans="1:10" x14ac:dyDescent="0.25">
      <c r="A5860" s="23">
        <v>45131</v>
      </c>
      <c r="B5860" s="24">
        <v>1843847</v>
      </c>
      <c r="C5860" s="25" t="s">
        <v>4292</v>
      </c>
      <c r="D5860" s="24">
        <v>2422</v>
      </c>
      <c r="E5860" s="24">
        <v>414.16</v>
      </c>
      <c r="F5860" s="26">
        <v>0.17100000000000001</v>
      </c>
      <c r="G5860" s="25" t="s">
        <v>1484</v>
      </c>
      <c r="H5860" s="24">
        <v>3542.4</v>
      </c>
      <c r="I5860" s="26">
        <v>0.22</v>
      </c>
      <c r="J5860" s="25" t="b">
        <v>1</v>
      </c>
    </row>
    <row r="5861" spans="1:10" x14ac:dyDescent="0.25">
      <c r="A5861" s="23">
        <v>45195</v>
      </c>
      <c r="B5861" s="24">
        <v>1847229</v>
      </c>
      <c r="C5861" s="25" t="s">
        <v>4293</v>
      </c>
      <c r="D5861" s="24">
        <v>564</v>
      </c>
      <c r="E5861" s="24">
        <v>96.44</v>
      </c>
      <c r="F5861" s="26">
        <v>0.17100000000000001</v>
      </c>
      <c r="G5861" s="25" t="s">
        <v>1484</v>
      </c>
      <c r="H5861" s="24">
        <v>1435</v>
      </c>
      <c r="I5861" s="26">
        <v>0.22</v>
      </c>
      <c r="J5861" s="25" t="b">
        <v>1</v>
      </c>
    </row>
    <row r="5862" spans="1:10" x14ac:dyDescent="0.25">
      <c r="A5862" s="23">
        <v>45194</v>
      </c>
      <c r="B5862" s="24">
        <v>1847184</v>
      </c>
      <c r="C5862" s="25" t="s">
        <v>4294</v>
      </c>
      <c r="D5862" s="24">
        <v>474</v>
      </c>
      <c r="E5862" s="24">
        <v>81.05</v>
      </c>
      <c r="F5862" s="26">
        <v>0.17100000000000001</v>
      </c>
      <c r="G5862" s="25" t="s">
        <v>1484</v>
      </c>
      <c r="H5862" s="24">
        <v>9682.93</v>
      </c>
      <c r="I5862" s="26">
        <v>0.217</v>
      </c>
      <c r="J5862" s="25" t="b">
        <v>1</v>
      </c>
    </row>
    <row r="5863" spans="1:10" x14ac:dyDescent="0.25">
      <c r="A5863" s="23">
        <v>45090</v>
      </c>
      <c r="B5863" s="24">
        <v>1842019</v>
      </c>
      <c r="C5863" s="25" t="s">
        <v>4295</v>
      </c>
      <c r="D5863" s="24">
        <v>2813</v>
      </c>
      <c r="E5863" s="24">
        <v>481.02</v>
      </c>
      <c r="F5863" s="26">
        <v>0.17100000000000001</v>
      </c>
      <c r="G5863" s="25" t="s">
        <v>1484</v>
      </c>
      <c r="H5863" s="24">
        <v>14770</v>
      </c>
      <c r="I5863" s="26">
        <v>0</v>
      </c>
      <c r="J5863" s="25" t="b">
        <v>0</v>
      </c>
    </row>
    <row r="5864" spans="1:10" x14ac:dyDescent="0.25">
      <c r="A5864" s="23">
        <v>45152</v>
      </c>
      <c r="B5864" s="24">
        <v>1844891</v>
      </c>
      <c r="C5864" s="25" t="s">
        <v>4296</v>
      </c>
      <c r="D5864" s="24">
        <v>9040</v>
      </c>
      <c r="E5864" s="24">
        <v>1545.84</v>
      </c>
      <c r="F5864" s="26">
        <v>0.17100000000000001</v>
      </c>
      <c r="G5864" s="25" t="s">
        <v>1484</v>
      </c>
      <c r="H5864" s="24">
        <v>246.74</v>
      </c>
      <c r="I5864" s="26">
        <v>0.22</v>
      </c>
      <c r="J5864" s="25" t="b">
        <v>1</v>
      </c>
    </row>
    <row r="5865" spans="1:10" x14ac:dyDescent="0.25">
      <c r="A5865" s="23">
        <v>45093</v>
      </c>
      <c r="B5865" s="24">
        <v>1842203</v>
      </c>
      <c r="C5865" s="25" t="s">
        <v>663</v>
      </c>
      <c r="D5865" s="24">
        <v>13755</v>
      </c>
      <c r="E5865" s="24">
        <v>2352.11</v>
      </c>
      <c r="F5865" s="26">
        <v>0.17100000000000001</v>
      </c>
      <c r="G5865" s="25" t="s">
        <v>1484</v>
      </c>
      <c r="H5865" s="24">
        <v>1148.82</v>
      </c>
      <c r="I5865" s="26">
        <v>0.22</v>
      </c>
      <c r="J5865" s="25" t="b">
        <v>1</v>
      </c>
    </row>
    <row r="5866" spans="1:10" x14ac:dyDescent="0.25">
      <c r="A5866" s="23">
        <v>45037</v>
      </c>
      <c r="B5866" s="24">
        <v>1839403</v>
      </c>
      <c r="C5866" s="25" t="s">
        <v>158</v>
      </c>
      <c r="D5866" s="24">
        <v>59529.37</v>
      </c>
      <c r="E5866" s="24">
        <v>10185.24</v>
      </c>
      <c r="F5866" s="26">
        <v>0.17100000000000001</v>
      </c>
      <c r="G5866" s="25" t="s">
        <v>1484</v>
      </c>
      <c r="H5866" s="24">
        <v>295.2</v>
      </c>
      <c r="I5866" s="26">
        <v>0.22</v>
      </c>
      <c r="J5866" s="25" t="b">
        <v>1</v>
      </c>
    </row>
    <row r="5867" spans="1:10" x14ac:dyDescent="0.25">
      <c r="A5867" s="23">
        <v>45140</v>
      </c>
      <c r="B5867" s="24">
        <v>1844391</v>
      </c>
      <c r="C5867" s="25" t="s">
        <v>4297</v>
      </c>
      <c r="D5867" s="24">
        <v>3984</v>
      </c>
      <c r="E5867" s="24">
        <v>681.26</v>
      </c>
      <c r="F5867" s="26">
        <v>0.17100000000000001</v>
      </c>
      <c r="G5867" s="25" t="s">
        <v>1484</v>
      </c>
      <c r="H5867" s="24">
        <v>487.9</v>
      </c>
      <c r="I5867" s="26">
        <v>0.22</v>
      </c>
      <c r="J5867" s="25" t="b">
        <v>1</v>
      </c>
    </row>
    <row r="5868" spans="1:10" x14ac:dyDescent="0.25">
      <c r="A5868" s="23">
        <v>45005</v>
      </c>
      <c r="B5868" s="24">
        <v>1837681</v>
      </c>
      <c r="C5868" s="25" t="s">
        <v>2054</v>
      </c>
      <c r="D5868" s="24">
        <v>1190</v>
      </c>
      <c r="E5868" s="24">
        <v>203.49</v>
      </c>
      <c r="F5868" s="26">
        <v>0.17100000000000001</v>
      </c>
      <c r="G5868" s="25" t="s">
        <v>1484</v>
      </c>
      <c r="H5868" s="24">
        <v>721.81</v>
      </c>
      <c r="I5868" s="26">
        <v>0.221</v>
      </c>
      <c r="J5868" s="25" t="b">
        <v>1</v>
      </c>
    </row>
    <row r="5869" spans="1:10" x14ac:dyDescent="0.25">
      <c r="A5869" s="23">
        <v>45278</v>
      </c>
      <c r="B5869" s="24">
        <v>1850891</v>
      </c>
      <c r="C5869" s="25" t="s">
        <v>4298</v>
      </c>
      <c r="D5869" s="24">
        <v>2711</v>
      </c>
      <c r="E5869" s="24">
        <v>463.58</v>
      </c>
      <c r="F5869" s="26">
        <v>0.17100000000000001</v>
      </c>
      <c r="G5869" s="25" t="s">
        <v>1484</v>
      </c>
      <c r="H5869" s="24">
        <v>0</v>
      </c>
      <c r="I5869" s="26">
        <v>0</v>
      </c>
      <c r="J5869" s="25" t="b">
        <v>0</v>
      </c>
    </row>
    <row r="5870" spans="1:10" x14ac:dyDescent="0.25">
      <c r="A5870" s="23">
        <v>45196</v>
      </c>
      <c r="B5870" s="24">
        <v>1847327</v>
      </c>
      <c r="C5870" s="25" t="s">
        <v>4299</v>
      </c>
      <c r="D5870" s="24">
        <v>19660</v>
      </c>
      <c r="E5870" s="24">
        <v>3361.86</v>
      </c>
      <c r="F5870" s="26">
        <v>0.17100000000000001</v>
      </c>
      <c r="G5870" s="25" t="s">
        <v>1484</v>
      </c>
      <c r="H5870" s="24">
        <v>2310.7600000000002</v>
      </c>
      <c r="I5870" s="26">
        <v>0.22</v>
      </c>
      <c r="J5870" s="25" t="b">
        <v>1</v>
      </c>
    </row>
    <row r="5871" spans="1:10" x14ac:dyDescent="0.25">
      <c r="A5871" s="23">
        <v>45064</v>
      </c>
      <c r="B5871" s="24">
        <v>1840800</v>
      </c>
      <c r="C5871" s="25" t="s">
        <v>4300</v>
      </c>
      <c r="D5871" s="24">
        <v>289</v>
      </c>
      <c r="E5871" s="24">
        <v>49.33</v>
      </c>
      <c r="F5871" s="26">
        <v>0.17100000000000001</v>
      </c>
      <c r="G5871" s="25" t="s">
        <v>1484</v>
      </c>
      <c r="H5871" s="24">
        <v>0</v>
      </c>
      <c r="I5871" s="26">
        <v>0</v>
      </c>
      <c r="J5871" s="25" t="b">
        <v>0</v>
      </c>
    </row>
    <row r="5872" spans="1:10" x14ac:dyDescent="0.25">
      <c r="A5872" s="23">
        <v>45063</v>
      </c>
      <c r="B5872" s="24">
        <v>1840725</v>
      </c>
      <c r="C5872" s="25" t="s">
        <v>4301</v>
      </c>
      <c r="D5872" s="24">
        <v>2711</v>
      </c>
      <c r="E5872" s="24">
        <v>463.58</v>
      </c>
      <c r="F5872" s="26">
        <v>0.17100000000000001</v>
      </c>
      <c r="G5872" s="25" t="s">
        <v>1484</v>
      </c>
      <c r="H5872" s="24">
        <v>402.65</v>
      </c>
      <c r="I5872" s="26">
        <v>0.22</v>
      </c>
      <c r="J5872" s="25" t="b">
        <v>1</v>
      </c>
    </row>
    <row r="5873" spans="1:10" x14ac:dyDescent="0.25">
      <c r="A5873" s="23">
        <v>44964</v>
      </c>
      <c r="B5873" s="24">
        <v>1835548</v>
      </c>
      <c r="C5873" s="25" t="s">
        <v>4302</v>
      </c>
      <c r="D5873" s="24">
        <v>284</v>
      </c>
      <c r="E5873" s="24">
        <v>48.56</v>
      </c>
      <c r="F5873" s="26">
        <v>0.17100000000000001</v>
      </c>
      <c r="G5873" s="25" t="s">
        <v>1484</v>
      </c>
      <c r="H5873" s="24">
        <v>4345.09</v>
      </c>
      <c r="I5873" s="26">
        <v>0.13600000000000001</v>
      </c>
      <c r="J5873" s="25" t="b">
        <v>0</v>
      </c>
    </row>
    <row r="5874" spans="1:10" x14ac:dyDescent="0.25">
      <c r="A5874" s="23">
        <v>45054</v>
      </c>
      <c r="B5874" s="24">
        <v>1840246</v>
      </c>
      <c r="C5874" s="25" t="s">
        <v>4303</v>
      </c>
      <c r="D5874" s="24">
        <v>3200</v>
      </c>
      <c r="E5874" s="24">
        <v>547.20000000000005</v>
      </c>
      <c r="F5874" s="26">
        <v>0.17100000000000001</v>
      </c>
      <c r="G5874" s="25" t="s">
        <v>1484</v>
      </c>
      <c r="H5874" s="24">
        <v>1660.5</v>
      </c>
      <c r="I5874" s="26">
        <v>0.22</v>
      </c>
      <c r="J5874" s="25" t="b">
        <v>1</v>
      </c>
    </row>
    <row r="5875" spans="1:10" x14ac:dyDescent="0.25">
      <c r="A5875" s="23">
        <v>45231</v>
      </c>
      <c r="B5875" s="24">
        <v>1849006</v>
      </c>
      <c r="C5875" s="25" t="s">
        <v>4304</v>
      </c>
      <c r="D5875" s="24">
        <v>7756.18</v>
      </c>
      <c r="E5875" s="24">
        <v>1327.63</v>
      </c>
      <c r="F5875" s="26">
        <v>0.17100000000000001</v>
      </c>
      <c r="G5875" s="25" t="s">
        <v>1484</v>
      </c>
      <c r="H5875" s="24">
        <v>473.01</v>
      </c>
      <c r="I5875" s="26">
        <v>0.13600000000000001</v>
      </c>
      <c r="J5875" s="25" t="b">
        <v>0</v>
      </c>
    </row>
    <row r="5876" spans="1:10" x14ac:dyDescent="0.25">
      <c r="A5876" s="23">
        <v>45019</v>
      </c>
      <c r="B5876" s="24">
        <v>1838391</v>
      </c>
      <c r="C5876" s="25" t="s">
        <v>4305</v>
      </c>
      <c r="D5876" s="24">
        <v>144</v>
      </c>
      <c r="E5876" s="24">
        <v>24.62</v>
      </c>
      <c r="F5876" s="26">
        <v>0.17100000000000001</v>
      </c>
      <c r="G5876" s="25" t="s">
        <v>1484</v>
      </c>
      <c r="H5876" s="24">
        <v>1233.1300000000001</v>
      </c>
      <c r="I5876" s="26">
        <v>0.248</v>
      </c>
      <c r="J5876" s="25" t="b">
        <v>1</v>
      </c>
    </row>
    <row r="5877" spans="1:10" x14ac:dyDescent="0.25">
      <c r="A5877" s="23">
        <v>44993</v>
      </c>
      <c r="B5877" s="24">
        <v>1836950</v>
      </c>
      <c r="C5877" s="25" t="s">
        <v>4306</v>
      </c>
      <c r="D5877" s="24">
        <v>1458</v>
      </c>
      <c r="E5877" s="24">
        <v>249.32</v>
      </c>
      <c r="F5877" s="26">
        <v>0.17100000000000001</v>
      </c>
      <c r="G5877" s="25" t="s">
        <v>1484</v>
      </c>
      <c r="H5877" s="24">
        <v>1808.92</v>
      </c>
      <c r="I5877" s="26">
        <v>0.22</v>
      </c>
      <c r="J5877" s="25" t="b">
        <v>1</v>
      </c>
    </row>
    <row r="5878" spans="1:10" x14ac:dyDescent="0.25">
      <c r="A5878" s="23">
        <v>45229</v>
      </c>
      <c r="B5878" s="24">
        <v>1848932</v>
      </c>
      <c r="C5878" s="25" t="s">
        <v>4307</v>
      </c>
      <c r="D5878" s="24">
        <v>5965</v>
      </c>
      <c r="E5878" s="24">
        <v>1020.02</v>
      </c>
      <c r="F5878" s="26">
        <v>0.17100000000000001</v>
      </c>
      <c r="G5878" s="25" t="s">
        <v>1484</v>
      </c>
      <c r="H5878" s="24">
        <v>7015.92</v>
      </c>
      <c r="I5878" s="26">
        <v>0.22</v>
      </c>
      <c r="J5878" s="25" t="b">
        <v>1</v>
      </c>
    </row>
    <row r="5879" spans="1:10" x14ac:dyDescent="0.25">
      <c r="A5879" s="23">
        <v>44957</v>
      </c>
      <c r="B5879" s="24">
        <v>1835206</v>
      </c>
      <c r="C5879" s="25" t="s">
        <v>4308</v>
      </c>
      <c r="D5879" s="24">
        <v>3480</v>
      </c>
      <c r="E5879" s="24">
        <v>595.08000000000004</v>
      </c>
      <c r="F5879" s="26">
        <v>0.17100000000000001</v>
      </c>
      <c r="G5879" s="25" t="s">
        <v>1484</v>
      </c>
      <c r="H5879" s="24">
        <v>3232.8</v>
      </c>
      <c r="I5879" s="26">
        <v>0.60399999999999998</v>
      </c>
      <c r="J5879" s="25" t="b">
        <v>1</v>
      </c>
    </row>
    <row r="5880" spans="1:10" x14ac:dyDescent="0.25">
      <c r="A5880" s="23">
        <v>45138</v>
      </c>
      <c r="B5880" s="24">
        <v>1844242</v>
      </c>
      <c r="C5880" s="25" t="s">
        <v>4309</v>
      </c>
      <c r="D5880" s="24">
        <v>1777.26</v>
      </c>
      <c r="E5880" s="24">
        <v>303.91000000000003</v>
      </c>
      <c r="F5880" s="26">
        <v>0.17100000000000001</v>
      </c>
      <c r="G5880" s="25" t="s">
        <v>1484</v>
      </c>
      <c r="H5880" s="24">
        <v>399.24</v>
      </c>
      <c r="I5880" s="26">
        <v>0.77800000000000002</v>
      </c>
      <c r="J5880" s="25" t="b">
        <v>1</v>
      </c>
    </row>
    <row r="5881" spans="1:10" x14ac:dyDescent="0.25">
      <c r="A5881" s="23">
        <v>45029</v>
      </c>
      <c r="B5881" s="24">
        <v>1838955</v>
      </c>
      <c r="C5881" s="25" t="s">
        <v>4310</v>
      </c>
      <c r="D5881" s="24">
        <v>10548</v>
      </c>
      <c r="E5881" s="24">
        <v>1803.87</v>
      </c>
      <c r="F5881" s="26">
        <v>0.17100000000000001</v>
      </c>
      <c r="G5881" s="25" t="s">
        <v>1484</v>
      </c>
      <c r="H5881" s="24">
        <v>0</v>
      </c>
      <c r="I5881" s="26">
        <v>0</v>
      </c>
      <c r="J5881" s="25" t="b">
        <v>0</v>
      </c>
    </row>
    <row r="5882" spans="1:10" x14ac:dyDescent="0.25">
      <c r="A5882" s="23">
        <v>45145</v>
      </c>
      <c r="B5882" s="24">
        <v>1844527</v>
      </c>
      <c r="C5882" s="25" t="s">
        <v>4311</v>
      </c>
      <c r="D5882" s="24">
        <v>2600</v>
      </c>
      <c r="E5882" s="24">
        <v>444.6</v>
      </c>
      <c r="F5882" s="26">
        <v>0.17100000000000001</v>
      </c>
      <c r="G5882" s="25" t="s">
        <v>1484</v>
      </c>
      <c r="H5882" s="24">
        <v>206.64</v>
      </c>
      <c r="I5882" s="26">
        <v>0.22</v>
      </c>
      <c r="J5882" s="25" t="b">
        <v>1</v>
      </c>
    </row>
    <row r="5883" spans="1:10" x14ac:dyDescent="0.25">
      <c r="A5883" s="23">
        <v>45154</v>
      </c>
      <c r="B5883" s="24">
        <v>1845039</v>
      </c>
      <c r="C5883" s="25" t="s">
        <v>4312</v>
      </c>
      <c r="D5883" s="24">
        <v>5280</v>
      </c>
      <c r="E5883" s="24">
        <v>902.88</v>
      </c>
      <c r="F5883" s="26">
        <v>0.17100000000000001</v>
      </c>
      <c r="G5883" s="25" t="s">
        <v>1484</v>
      </c>
      <c r="H5883" s="24">
        <v>0</v>
      </c>
      <c r="I5883" s="26">
        <v>0</v>
      </c>
      <c r="J5883" s="25" t="b">
        <v>0</v>
      </c>
    </row>
    <row r="5884" spans="1:10" x14ac:dyDescent="0.25">
      <c r="A5884" s="23">
        <v>45124</v>
      </c>
      <c r="B5884" s="24">
        <v>1843471</v>
      </c>
      <c r="C5884" s="25" t="s">
        <v>4313</v>
      </c>
      <c r="D5884" s="24">
        <v>2720</v>
      </c>
      <c r="E5884" s="24">
        <v>465.12</v>
      </c>
      <c r="F5884" s="26">
        <v>0.17100000000000001</v>
      </c>
      <c r="G5884" s="25" t="s">
        <v>1484</v>
      </c>
      <c r="H5884" s="24">
        <v>1349.72</v>
      </c>
      <c r="I5884" s="26">
        <v>0.22</v>
      </c>
      <c r="J5884" s="25" t="b">
        <v>1</v>
      </c>
    </row>
    <row r="5885" spans="1:10" x14ac:dyDescent="0.25">
      <c r="A5885" s="23">
        <v>45218</v>
      </c>
      <c r="B5885" s="24">
        <v>1848417</v>
      </c>
      <c r="C5885" s="25" t="s">
        <v>4314</v>
      </c>
      <c r="D5885" s="24">
        <v>458</v>
      </c>
      <c r="E5885" s="24">
        <v>78.319999999999993</v>
      </c>
      <c r="F5885" s="26">
        <v>0.17100000000000001</v>
      </c>
      <c r="G5885" s="25" t="s">
        <v>1484</v>
      </c>
      <c r="H5885" s="24">
        <v>34303.300000000003</v>
      </c>
      <c r="I5885" s="26">
        <v>3.7999999999999999E-2</v>
      </c>
      <c r="J5885" s="25" t="b">
        <v>0</v>
      </c>
    </row>
    <row r="5886" spans="1:10" x14ac:dyDescent="0.25">
      <c r="A5886" s="23">
        <v>45013</v>
      </c>
      <c r="B5886" s="24">
        <v>1838096</v>
      </c>
      <c r="C5886" s="25" t="s">
        <v>4315</v>
      </c>
      <c r="D5886" s="24">
        <v>1349</v>
      </c>
      <c r="E5886" s="24">
        <v>230.68</v>
      </c>
      <c r="F5886" s="26">
        <v>0.17100000000000001</v>
      </c>
      <c r="G5886" s="25" t="s">
        <v>1484</v>
      </c>
      <c r="H5886" s="24">
        <v>388.68</v>
      </c>
      <c r="I5886" s="26">
        <v>0.22</v>
      </c>
      <c r="J5886" s="25" t="b">
        <v>1</v>
      </c>
    </row>
    <row r="5887" spans="1:10" x14ac:dyDescent="0.25">
      <c r="A5887" s="23">
        <v>45054</v>
      </c>
      <c r="B5887" s="24">
        <v>1840211</v>
      </c>
      <c r="C5887" s="25" t="s">
        <v>1048</v>
      </c>
      <c r="D5887" s="24">
        <v>2012</v>
      </c>
      <c r="E5887" s="24">
        <v>344.77</v>
      </c>
      <c r="F5887" s="26">
        <v>0.17100000000000001</v>
      </c>
      <c r="G5887" s="25" t="s">
        <v>1484</v>
      </c>
      <c r="H5887" s="24">
        <v>186.96</v>
      </c>
      <c r="I5887" s="26">
        <v>0.22</v>
      </c>
      <c r="J5887" s="25" t="b">
        <v>1</v>
      </c>
    </row>
    <row r="5888" spans="1:10" x14ac:dyDescent="0.25">
      <c r="A5888" s="23">
        <v>45028</v>
      </c>
      <c r="B5888" s="24">
        <v>1838870</v>
      </c>
      <c r="C5888" s="25" t="s">
        <v>3676</v>
      </c>
      <c r="D5888" s="24">
        <v>1505</v>
      </c>
      <c r="E5888" s="24">
        <v>257.36</v>
      </c>
      <c r="F5888" s="26">
        <v>0.17100000000000001</v>
      </c>
      <c r="G5888" s="25" t="s">
        <v>1484</v>
      </c>
      <c r="H5888" s="24">
        <v>9741.48</v>
      </c>
      <c r="I5888" s="26">
        <v>8.3000000000000004E-2</v>
      </c>
      <c r="J5888" s="25" t="b">
        <v>0</v>
      </c>
    </row>
    <row r="5889" spans="1:10" x14ac:dyDescent="0.25">
      <c r="A5889" s="23">
        <v>44984</v>
      </c>
      <c r="B5889" s="24">
        <v>1836457</v>
      </c>
      <c r="C5889" s="25" t="s">
        <v>4316</v>
      </c>
      <c r="D5889" s="24">
        <v>1900</v>
      </c>
      <c r="E5889" s="24">
        <v>324.89999999999998</v>
      </c>
      <c r="F5889" s="26">
        <v>0.17100000000000001</v>
      </c>
      <c r="G5889" s="25" t="s">
        <v>1484</v>
      </c>
      <c r="H5889" s="24">
        <v>3282.84</v>
      </c>
      <c r="I5889" s="26">
        <v>0.20599999999999999</v>
      </c>
      <c r="J5889" s="25" t="b">
        <v>1</v>
      </c>
    </row>
    <row r="5890" spans="1:10" x14ac:dyDescent="0.25">
      <c r="A5890" s="23">
        <v>44971</v>
      </c>
      <c r="B5890" s="24">
        <v>1835886</v>
      </c>
      <c r="C5890" s="25" t="s">
        <v>4317</v>
      </c>
      <c r="D5890" s="24">
        <v>2526.08</v>
      </c>
      <c r="E5890" s="24">
        <v>431.96</v>
      </c>
      <c r="F5890" s="26">
        <v>0.17100000000000001</v>
      </c>
      <c r="G5890" s="25" t="s">
        <v>1484</v>
      </c>
      <c r="H5890" s="24">
        <v>608.72</v>
      </c>
      <c r="I5890" s="26">
        <v>0.249</v>
      </c>
      <c r="J5890" s="25" t="b">
        <v>1</v>
      </c>
    </row>
    <row r="5891" spans="1:10" x14ac:dyDescent="0.25">
      <c r="A5891" s="23">
        <v>45265</v>
      </c>
      <c r="B5891" s="24">
        <v>1850323</v>
      </c>
      <c r="C5891" s="25" t="s">
        <v>4318</v>
      </c>
      <c r="D5891" s="24">
        <v>457.2</v>
      </c>
      <c r="E5891" s="24">
        <v>78.13</v>
      </c>
      <c r="F5891" s="26">
        <v>0.17100000000000001</v>
      </c>
      <c r="G5891" s="25" t="s">
        <v>1484</v>
      </c>
      <c r="H5891" s="24">
        <v>1059.44</v>
      </c>
      <c r="I5891" s="26">
        <v>0.22</v>
      </c>
      <c r="J5891" s="25" t="b">
        <v>1</v>
      </c>
    </row>
    <row r="5892" spans="1:10" x14ac:dyDescent="0.25">
      <c r="A5892" s="23">
        <v>45265</v>
      </c>
      <c r="B5892" s="24">
        <v>1850350</v>
      </c>
      <c r="C5892" s="25" t="s">
        <v>1098</v>
      </c>
      <c r="D5892" s="24">
        <v>1995</v>
      </c>
      <c r="E5892" s="24">
        <v>341.15</v>
      </c>
      <c r="F5892" s="26">
        <v>0.17100000000000001</v>
      </c>
      <c r="G5892" s="25" t="s">
        <v>1484</v>
      </c>
      <c r="H5892" s="24">
        <v>1161.1199999999999</v>
      </c>
      <c r="I5892" s="26">
        <v>0.22</v>
      </c>
      <c r="J5892" s="25" t="b">
        <v>1</v>
      </c>
    </row>
    <row r="5893" spans="1:10" x14ac:dyDescent="0.25">
      <c r="A5893" s="23">
        <v>45070</v>
      </c>
      <c r="B5893" s="24">
        <v>1841033</v>
      </c>
      <c r="C5893" s="25" t="s">
        <v>4319</v>
      </c>
      <c r="D5893" s="24">
        <v>948</v>
      </c>
      <c r="E5893" s="24">
        <v>162.11000000000001</v>
      </c>
      <c r="F5893" s="26">
        <v>0.17100000000000001</v>
      </c>
      <c r="G5893" s="25" t="s">
        <v>1484</v>
      </c>
      <c r="H5893" s="24">
        <v>989.05</v>
      </c>
      <c r="I5893" s="26">
        <v>0.26800000000000002</v>
      </c>
      <c r="J5893" s="25" t="b">
        <v>1</v>
      </c>
    </row>
    <row r="5894" spans="1:10" x14ac:dyDescent="0.25">
      <c r="A5894" s="23">
        <v>45037</v>
      </c>
      <c r="B5894" s="24">
        <v>1839414</v>
      </c>
      <c r="C5894" s="25" t="s">
        <v>4320</v>
      </c>
      <c r="D5894" s="24">
        <v>9624</v>
      </c>
      <c r="E5894" s="24">
        <v>1645.7</v>
      </c>
      <c r="F5894" s="26">
        <v>0.17100000000000001</v>
      </c>
      <c r="G5894" s="25" t="s">
        <v>1484</v>
      </c>
      <c r="H5894" s="24">
        <v>5210.57</v>
      </c>
      <c r="I5894" s="26">
        <v>0.14499999999999999</v>
      </c>
      <c r="J5894" s="25" t="b">
        <v>0</v>
      </c>
    </row>
    <row r="5895" spans="1:10" x14ac:dyDescent="0.25">
      <c r="A5895" s="23">
        <v>45181</v>
      </c>
      <c r="B5895" s="24">
        <v>1846497</v>
      </c>
      <c r="C5895" s="25" t="s">
        <v>3225</v>
      </c>
      <c r="D5895" s="24">
        <v>568</v>
      </c>
      <c r="E5895" s="24">
        <v>97.13</v>
      </c>
      <c r="F5895" s="26">
        <v>0.17100000000000001</v>
      </c>
      <c r="G5895" s="25" t="s">
        <v>1484</v>
      </c>
      <c r="H5895" s="24">
        <v>2996.69</v>
      </c>
      <c r="I5895" s="26">
        <v>0.193</v>
      </c>
      <c r="J5895" s="25" t="b">
        <v>1</v>
      </c>
    </row>
    <row r="5896" spans="1:10" x14ac:dyDescent="0.25">
      <c r="A5896" s="23">
        <v>44931</v>
      </c>
      <c r="B5896" s="24">
        <v>1834137</v>
      </c>
      <c r="C5896" s="25" t="s">
        <v>611</v>
      </c>
      <c r="D5896" s="24">
        <v>900</v>
      </c>
      <c r="E5896" s="24">
        <v>153.9</v>
      </c>
      <c r="F5896" s="26">
        <v>0.17100000000000001</v>
      </c>
      <c r="G5896" s="25" t="s">
        <v>1484</v>
      </c>
      <c r="H5896" s="24">
        <v>350.96</v>
      </c>
      <c r="I5896" s="26">
        <v>0.22</v>
      </c>
      <c r="J5896" s="25" t="b">
        <v>1</v>
      </c>
    </row>
    <row r="5897" spans="1:10" x14ac:dyDescent="0.25">
      <c r="A5897" s="23">
        <v>45099</v>
      </c>
      <c r="B5897" s="24">
        <v>1842451</v>
      </c>
      <c r="C5897" s="25" t="s">
        <v>4321</v>
      </c>
      <c r="D5897" s="24">
        <v>3487</v>
      </c>
      <c r="E5897" s="24">
        <v>596.38</v>
      </c>
      <c r="F5897" s="26">
        <v>0.17100000000000001</v>
      </c>
      <c r="G5897" s="25" t="s">
        <v>1484</v>
      </c>
      <c r="H5897" s="24">
        <v>11171.68</v>
      </c>
      <c r="I5897" s="26">
        <v>0.22</v>
      </c>
      <c r="J5897" s="25" t="b">
        <v>1</v>
      </c>
    </row>
    <row r="5898" spans="1:10" x14ac:dyDescent="0.25">
      <c r="A5898" s="23">
        <v>45015</v>
      </c>
      <c r="B5898" s="24">
        <v>1838240</v>
      </c>
      <c r="C5898" s="25" t="s">
        <v>4322</v>
      </c>
      <c r="D5898" s="24">
        <v>7158</v>
      </c>
      <c r="E5898" s="24">
        <v>1224.02</v>
      </c>
      <c r="F5898" s="26">
        <v>0.17100000000000001</v>
      </c>
      <c r="G5898" s="25" t="s">
        <v>1484</v>
      </c>
      <c r="H5898" s="24">
        <v>0</v>
      </c>
      <c r="I5898" s="26">
        <v>0</v>
      </c>
      <c r="J5898" s="25" t="b">
        <v>0</v>
      </c>
    </row>
    <row r="5899" spans="1:10" x14ac:dyDescent="0.25">
      <c r="A5899" s="23">
        <v>45251</v>
      </c>
      <c r="B5899" s="24">
        <v>1849813</v>
      </c>
      <c r="C5899" s="25" t="s">
        <v>835</v>
      </c>
      <c r="D5899" s="24">
        <v>64245.599999999999</v>
      </c>
      <c r="E5899" s="24">
        <v>10986</v>
      </c>
      <c r="F5899" s="26">
        <v>0.17100000000000001</v>
      </c>
      <c r="G5899" s="25" t="s">
        <v>1484</v>
      </c>
      <c r="H5899" s="24">
        <v>3184.77</v>
      </c>
      <c r="I5899" s="26">
        <v>0.20100000000000001</v>
      </c>
      <c r="J5899" s="25" t="b">
        <v>1</v>
      </c>
    </row>
    <row r="5900" spans="1:10" x14ac:dyDescent="0.25">
      <c r="A5900" s="23">
        <v>45037</v>
      </c>
      <c r="B5900" s="24">
        <v>1839346</v>
      </c>
      <c r="C5900" s="25" t="s">
        <v>4323</v>
      </c>
      <c r="D5900" s="24">
        <v>2488</v>
      </c>
      <c r="E5900" s="24">
        <v>425.48</v>
      </c>
      <c r="F5900" s="26">
        <v>0.17100000000000001</v>
      </c>
      <c r="G5900" s="25" t="s">
        <v>1484</v>
      </c>
      <c r="H5900" s="24">
        <v>4475.47</v>
      </c>
      <c r="I5900" s="26">
        <v>0.157</v>
      </c>
      <c r="J5900" s="25" t="b">
        <v>0</v>
      </c>
    </row>
    <row r="5901" spans="1:10" x14ac:dyDescent="0.25">
      <c r="A5901" s="23">
        <v>45229</v>
      </c>
      <c r="B5901" s="24">
        <v>1848896</v>
      </c>
      <c r="C5901" s="25" t="s">
        <v>4324</v>
      </c>
      <c r="D5901" s="24">
        <v>1190</v>
      </c>
      <c r="E5901" s="24">
        <v>203.49</v>
      </c>
      <c r="F5901" s="26">
        <v>0.17100000000000001</v>
      </c>
      <c r="G5901" s="25" t="s">
        <v>1484</v>
      </c>
      <c r="H5901" s="24">
        <v>3214.4</v>
      </c>
      <c r="I5901" s="26">
        <v>0.22</v>
      </c>
      <c r="J5901" s="25" t="b">
        <v>1</v>
      </c>
    </row>
    <row r="5902" spans="1:10" x14ac:dyDescent="0.25">
      <c r="A5902" s="23">
        <v>45152</v>
      </c>
      <c r="B5902" s="24">
        <v>1844867</v>
      </c>
      <c r="C5902" s="25" t="s">
        <v>4325</v>
      </c>
      <c r="D5902" s="24">
        <v>1134</v>
      </c>
      <c r="E5902" s="24">
        <v>193.91</v>
      </c>
      <c r="F5902" s="26">
        <v>0.17100000000000001</v>
      </c>
      <c r="G5902" s="25" t="s">
        <v>1484</v>
      </c>
      <c r="H5902" s="24">
        <v>5935.57</v>
      </c>
      <c r="I5902" s="26">
        <v>0.217</v>
      </c>
      <c r="J5902" s="25" t="b">
        <v>1</v>
      </c>
    </row>
    <row r="5903" spans="1:10" x14ac:dyDescent="0.25">
      <c r="A5903" s="23">
        <v>45092</v>
      </c>
      <c r="B5903" s="24">
        <v>1842186</v>
      </c>
      <c r="C5903" s="25" t="s">
        <v>4326</v>
      </c>
      <c r="D5903" s="24">
        <v>7800</v>
      </c>
      <c r="E5903" s="24">
        <v>1333.8</v>
      </c>
      <c r="F5903" s="26">
        <v>0.17100000000000001</v>
      </c>
      <c r="G5903" s="25" t="s">
        <v>1484</v>
      </c>
      <c r="H5903" s="24">
        <v>137.52000000000001</v>
      </c>
      <c r="I5903" s="26">
        <v>0.76700000000000002</v>
      </c>
      <c r="J5903" s="25" t="b">
        <v>1</v>
      </c>
    </row>
    <row r="5904" spans="1:10" x14ac:dyDescent="0.25">
      <c r="A5904" s="23">
        <v>45047</v>
      </c>
      <c r="B5904" s="24">
        <v>1839896</v>
      </c>
      <c r="C5904" s="25" t="s">
        <v>4327</v>
      </c>
      <c r="D5904" s="24">
        <v>1219</v>
      </c>
      <c r="E5904" s="24">
        <v>208.45</v>
      </c>
      <c r="F5904" s="26">
        <v>0.17100000000000001</v>
      </c>
      <c r="G5904" s="25" t="s">
        <v>1484</v>
      </c>
      <c r="H5904" s="24">
        <v>5369.43</v>
      </c>
      <c r="I5904" s="26">
        <v>0.182</v>
      </c>
      <c r="J5904" s="25" t="b">
        <v>1</v>
      </c>
    </row>
    <row r="5905" spans="1:10" x14ac:dyDescent="0.25">
      <c r="A5905" s="23">
        <v>45209</v>
      </c>
      <c r="B5905" s="24">
        <v>1847987</v>
      </c>
      <c r="C5905" s="25" t="s">
        <v>4328</v>
      </c>
      <c r="D5905" s="24">
        <v>1458</v>
      </c>
      <c r="E5905" s="24">
        <v>249.32</v>
      </c>
      <c r="F5905" s="26">
        <v>0.17100000000000001</v>
      </c>
      <c r="G5905" s="25" t="s">
        <v>1484</v>
      </c>
      <c r="H5905" s="24">
        <v>375.56</v>
      </c>
      <c r="I5905" s="26">
        <v>0.22</v>
      </c>
      <c r="J5905" s="25" t="b">
        <v>1</v>
      </c>
    </row>
    <row r="5906" spans="1:10" x14ac:dyDescent="0.25">
      <c r="A5906" s="23">
        <v>45005</v>
      </c>
      <c r="B5906" s="24">
        <v>1837672</v>
      </c>
      <c r="C5906" s="25" t="s">
        <v>4329</v>
      </c>
      <c r="D5906" s="24">
        <v>486</v>
      </c>
      <c r="E5906" s="24">
        <v>83.11</v>
      </c>
      <c r="F5906" s="26">
        <v>0.17100000000000001</v>
      </c>
      <c r="G5906" s="25" t="s">
        <v>1484</v>
      </c>
      <c r="H5906" s="24">
        <v>0</v>
      </c>
      <c r="I5906" s="26">
        <v>0</v>
      </c>
      <c r="J5906" s="25" t="b">
        <v>0</v>
      </c>
    </row>
    <row r="5907" spans="1:10" x14ac:dyDescent="0.25">
      <c r="A5907" s="23">
        <v>45168</v>
      </c>
      <c r="B5907" s="24">
        <v>1845865</v>
      </c>
      <c r="C5907" s="25" t="s">
        <v>1506</v>
      </c>
      <c r="D5907" s="24">
        <v>1192.08</v>
      </c>
      <c r="E5907" s="24">
        <v>203.38</v>
      </c>
      <c r="F5907" s="26">
        <v>0.17100000000000001</v>
      </c>
      <c r="G5907" s="25" t="s">
        <v>1484</v>
      </c>
      <c r="H5907" s="24">
        <v>1638.77</v>
      </c>
      <c r="I5907" s="26">
        <v>0.20599999999999999</v>
      </c>
      <c r="J5907" s="25" t="b">
        <v>1</v>
      </c>
    </row>
    <row r="5908" spans="1:10" x14ac:dyDescent="0.25">
      <c r="A5908" s="23">
        <v>45006</v>
      </c>
      <c r="B5908" s="24">
        <v>1837710</v>
      </c>
      <c r="C5908" s="25" t="s">
        <v>4330</v>
      </c>
      <c r="D5908" s="24">
        <v>1106.03</v>
      </c>
      <c r="E5908" s="24">
        <v>189.13</v>
      </c>
      <c r="F5908" s="26">
        <v>0.17100000000000001</v>
      </c>
      <c r="G5908" s="25" t="s">
        <v>1484</v>
      </c>
      <c r="H5908" s="24">
        <v>625.29999999999995</v>
      </c>
      <c r="I5908" s="26">
        <v>0.26300000000000001</v>
      </c>
      <c r="J5908" s="25" t="b">
        <v>1</v>
      </c>
    </row>
    <row r="5909" spans="1:10" x14ac:dyDescent="0.25">
      <c r="A5909" s="23">
        <v>45047</v>
      </c>
      <c r="B5909" s="24">
        <v>1839864</v>
      </c>
      <c r="C5909" s="25" t="s">
        <v>4331</v>
      </c>
      <c r="D5909" s="24">
        <v>1124</v>
      </c>
      <c r="E5909" s="24">
        <v>192.2</v>
      </c>
      <c r="F5909" s="26">
        <v>0.17100000000000001</v>
      </c>
      <c r="G5909" s="25" t="s">
        <v>1484</v>
      </c>
      <c r="H5909" s="24">
        <v>159.16999999999999</v>
      </c>
      <c r="I5909" s="26">
        <v>0.20599999999999999</v>
      </c>
      <c r="J5909" s="25" t="b">
        <v>1</v>
      </c>
    </row>
    <row r="5910" spans="1:10" x14ac:dyDescent="0.25">
      <c r="A5910" s="23">
        <v>45086</v>
      </c>
      <c r="B5910" s="24">
        <v>1841905</v>
      </c>
      <c r="C5910" s="25" t="s">
        <v>777</v>
      </c>
      <c r="D5910" s="24">
        <v>1770</v>
      </c>
      <c r="E5910" s="24">
        <v>302</v>
      </c>
      <c r="F5910" s="26">
        <v>0.17100000000000001</v>
      </c>
      <c r="G5910" s="25" t="s">
        <v>1484</v>
      </c>
      <c r="H5910" s="24">
        <v>876.14</v>
      </c>
      <c r="I5910" s="26">
        <v>0.34</v>
      </c>
      <c r="J5910" s="25" t="b">
        <v>1</v>
      </c>
    </row>
    <row r="5911" spans="1:10" x14ac:dyDescent="0.25">
      <c r="A5911" s="23">
        <v>45261</v>
      </c>
      <c r="B5911" s="24">
        <v>1850215</v>
      </c>
      <c r="C5911" s="25" t="s">
        <v>4332</v>
      </c>
      <c r="D5911" s="24">
        <v>1376</v>
      </c>
      <c r="E5911" s="24">
        <v>235.3</v>
      </c>
      <c r="F5911" s="26">
        <v>0.17100000000000001</v>
      </c>
      <c r="G5911" s="25" t="s">
        <v>1484</v>
      </c>
      <c r="H5911" s="24">
        <v>1060</v>
      </c>
      <c r="I5911" s="26">
        <v>0.19400000000000001</v>
      </c>
      <c r="J5911" s="25" t="b">
        <v>1</v>
      </c>
    </row>
    <row r="5912" spans="1:10" x14ac:dyDescent="0.25">
      <c r="A5912" s="23">
        <v>45132</v>
      </c>
      <c r="B5912" s="24">
        <v>1843932</v>
      </c>
      <c r="C5912" s="25" t="s">
        <v>1089</v>
      </c>
      <c r="D5912" s="24">
        <v>20724.830000000002</v>
      </c>
      <c r="E5912" s="24">
        <v>3551.06</v>
      </c>
      <c r="F5912" s="26">
        <v>0.17100000000000001</v>
      </c>
      <c r="G5912" s="25" t="s">
        <v>1484</v>
      </c>
      <c r="H5912" s="24">
        <v>1536</v>
      </c>
      <c r="I5912" s="26">
        <v>0.53200000000000003</v>
      </c>
      <c r="J5912" s="25" t="b">
        <v>1</v>
      </c>
    </row>
    <row r="5913" spans="1:10" x14ac:dyDescent="0.25">
      <c r="A5913" s="23">
        <v>45029</v>
      </c>
      <c r="B5913" s="24">
        <v>1838962</v>
      </c>
      <c r="C5913" s="25" t="s">
        <v>4333</v>
      </c>
      <c r="D5913" s="24">
        <v>10548</v>
      </c>
      <c r="E5913" s="24">
        <v>1803.87</v>
      </c>
      <c r="F5913" s="26">
        <v>0.17100000000000001</v>
      </c>
      <c r="G5913" s="25" t="s">
        <v>1484</v>
      </c>
      <c r="H5913" s="24">
        <v>610.27</v>
      </c>
      <c r="I5913" s="26">
        <v>0.16300000000000001</v>
      </c>
      <c r="J5913" s="25" t="b">
        <v>0</v>
      </c>
    </row>
    <row r="5914" spans="1:10" x14ac:dyDescent="0.25">
      <c r="A5914" s="23">
        <v>45030</v>
      </c>
      <c r="B5914" s="24">
        <v>1839013</v>
      </c>
      <c r="C5914" s="25" t="s">
        <v>4334</v>
      </c>
      <c r="D5914" s="24">
        <v>2219</v>
      </c>
      <c r="E5914" s="24">
        <v>379.45</v>
      </c>
      <c r="F5914" s="26">
        <v>0.17100000000000001</v>
      </c>
      <c r="G5914" s="25" t="s">
        <v>1484</v>
      </c>
      <c r="H5914" s="24">
        <v>79591.399999999994</v>
      </c>
      <c r="I5914" s="26">
        <v>0.14799999999999999</v>
      </c>
      <c r="J5914" s="25" t="b">
        <v>0</v>
      </c>
    </row>
    <row r="5915" spans="1:10" x14ac:dyDescent="0.25">
      <c r="A5915" s="23">
        <v>45230</v>
      </c>
      <c r="B5915" s="24">
        <v>1848992</v>
      </c>
      <c r="C5915" s="25" t="s">
        <v>4335</v>
      </c>
      <c r="D5915" s="24">
        <v>2329</v>
      </c>
      <c r="E5915" s="24">
        <v>398.26</v>
      </c>
      <c r="F5915" s="26">
        <v>0.17100000000000001</v>
      </c>
      <c r="G5915" s="25" t="s">
        <v>1484</v>
      </c>
      <c r="H5915" s="24">
        <v>0</v>
      </c>
      <c r="I5915" s="26">
        <v>0</v>
      </c>
      <c r="J5915" s="25" t="b">
        <v>0</v>
      </c>
    </row>
    <row r="5916" spans="1:10" x14ac:dyDescent="0.25">
      <c r="A5916" s="23">
        <v>45044</v>
      </c>
      <c r="B5916" s="24">
        <v>1839817</v>
      </c>
      <c r="C5916" s="25" t="s">
        <v>3376</v>
      </c>
      <c r="D5916" s="24">
        <v>22224</v>
      </c>
      <c r="E5916" s="24">
        <v>3798.39</v>
      </c>
      <c r="F5916" s="26">
        <v>0.17100000000000001</v>
      </c>
      <c r="G5916" s="25" t="s">
        <v>1484</v>
      </c>
      <c r="H5916" s="24">
        <v>8118</v>
      </c>
      <c r="I5916" s="26">
        <v>0.22</v>
      </c>
      <c r="J5916" s="25" t="b">
        <v>1</v>
      </c>
    </row>
    <row r="5917" spans="1:10" x14ac:dyDescent="0.25">
      <c r="A5917" s="23">
        <v>45205</v>
      </c>
      <c r="B5917" s="24">
        <v>1847823</v>
      </c>
      <c r="C5917" s="25" t="s">
        <v>4336</v>
      </c>
      <c r="D5917" s="24">
        <v>1368</v>
      </c>
      <c r="E5917" s="24">
        <v>233.93</v>
      </c>
      <c r="F5917" s="26">
        <v>0.17100000000000001</v>
      </c>
      <c r="G5917" s="25" t="s">
        <v>1484</v>
      </c>
      <c r="H5917" s="24">
        <v>0</v>
      </c>
      <c r="I5917" s="26">
        <v>0</v>
      </c>
      <c r="J5917" s="25" t="b">
        <v>0</v>
      </c>
    </row>
    <row r="5918" spans="1:10" x14ac:dyDescent="0.25">
      <c r="A5918" s="23">
        <v>44951</v>
      </c>
      <c r="B5918" s="24">
        <v>1834956</v>
      </c>
      <c r="C5918" s="25" t="s">
        <v>4337</v>
      </c>
      <c r="D5918" s="24">
        <v>1800</v>
      </c>
      <c r="E5918" s="24">
        <v>307.8</v>
      </c>
      <c r="F5918" s="26">
        <v>0.17100000000000001</v>
      </c>
      <c r="G5918" s="25" t="s">
        <v>1484</v>
      </c>
      <c r="H5918" s="24">
        <v>413.9</v>
      </c>
      <c r="I5918" s="26">
        <v>0.25900000000000001</v>
      </c>
      <c r="J5918" s="25" t="b">
        <v>1</v>
      </c>
    </row>
    <row r="5919" spans="1:10" x14ac:dyDescent="0.25">
      <c r="A5919" s="23">
        <v>45188</v>
      </c>
      <c r="B5919" s="24">
        <v>1846908</v>
      </c>
      <c r="C5919" s="25" t="s">
        <v>4338</v>
      </c>
      <c r="D5919" s="24">
        <v>1427</v>
      </c>
      <c r="E5919" s="24">
        <v>244.02</v>
      </c>
      <c r="F5919" s="26">
        <v>0.17100000000000001</v>
      </c>
      <c r="G5919" s="25" t="s">
        <v>1484</v>
      </c>
      <c r="H5919" s="24">
        <v>5729.26</v>
      </c>
      <c r="I5919" s="26">
        <v>0.22900000000000001</v>
      </c>
      <c r="J5919" s="25" t="b">
        <v>1</v>
      </c>
    </row>
    <row r="5920" spans="1:10" x14ac:dyDescent="0.25">
      <c r="A5920" s="23">
        <v>45083</v>
      </c>
      <c r="B5920" s="24">
        <v>1841667</v>
      </c>
      <c r="C5920" s="25" t="s">
        <v>1242</v>
      </c>
      <c r="D5920" s="24">
        <v>45537</v>
      </c>
      <c r="E5920" s="24">
        <v>7803.95</v>
      </c>
      <c r="F5920" s="26">
        <v>0.17100000000000001</v>
      </c>
      <c r="G5920" s="25" t="s">
        <v>1484</v>
      </c>
      <c r="H5920" s="24">
        <v>33187.629999999997</v>
      </c>
      <c r="I5920" s="26">
        <v>0.11899999999999999</v>
      </c>
      <c r="J5920" s="25" t="b">
        <v>0</v>
      </c>
    </row>
    <row r="5921" spans="1:10" x14ac:dyDescent="0.25">
      <c r="A5921" s="23">
        <v>45124</v>
      </c>
      <c r="B5921" s="24">
        <v>1843473</v>
      </c>
      <c r="C5921" s="25" t="s">
        <v>1384</v>
      </c>
      <c r="D5921" s="24">
        <v>474</v>
      </c>
      <c r="E5921" s="24">
        <v>81.05</v>
      </c>
      <c r="F5921" s="26">
        <v>0.17100000000000001</v>
      </c>
      <c r="G5921" s="25" t="s">
        <v>1484</v>
      </c>
      <c r="H5921" s="24">
        <v>3903.22</v>
      </c>
      <c r="I5921" s="26">
        <v>0.223</v>
      </c>
      <c r="J5921" s="25" t="b">
        <v>1</v>
      </c>
    </row>
    <row r="5922" spans="1:10" x14ac:dyDescent="0.25">
      <c r="A5922" s="23">
        <v>45140</v>
      </c>
      <c r="B5922" s="24">
        <v>1844370</v>
      </c>
      <c r="C5922" s="25" t="s">
        <v>4339</v>
      </c>
      <c r="D5922" s="24">
        <v>3420</v>
      </c>
      <c r="E5922" s="24">
        <v>584.82000000000005</v>
      </c>
      <c r="F5922" s="26">
        <v>0.17100000000000001</v>
      </c>
      <c r="G5922" s="25" t="s">
        <v>1484</v>
      </c>
      <c r="H5922" s="24">
        <v>2892.96</v>
      </c>
      <c r="I5922" s="26">
        <v>0.22</v>
      </c>
      <c r="J5922" s="25" t="b">
        <v>1</v>
      </c>
    </row>
    <row r="5923" spans="1:10" x14ac:dyDescent="0.25">
      <c r="A5923" s="23">
        <v>45170</v>
      </c>
      <c r="B5923" s="24">
        <v>1846024</v>
      </c>
      <c r="C5923" s="25" t="s">
        <v>854</v>
      </c>
      <c r="D5923" s="24">
        <v>2713</v>
      </c>
      <c r="E5923" s="24">
        <v>463.92</v>
      </c>
      <c r="F5923" s="26">
        <v>0.17100000000000001</v>
      </c>
      <c r="G5923" s="25" t="s">
        <v>1484</v>
      </c>
      <c r="H5923" s="24">
        <v>6134.42</v>
      </c>
      <c r="I5923" s="26">
        <v>0.22</v>
      </c>
      <c r="J5923" s="25" t="b">
        <v>1</v>
      </c>
    </row>
    <row r="5924" spans="1:10" x14ac:dyDescent="0.25">
      <c r="A5924" s="23">
        <v>45113</v>
      </c>
      <c r="B5924" s="24">
        <v>1843004</v>
      </c>
      <c r="C5924" s="25" t="s">
        <v>3184</v>
      </c>
      <c r="D5924" s="24">
        <v>2214</v>
      </c>
      <c r="E5924" s="24">
        <v>378.59</v>
      </c>
      <c r="F5924" s="26">
        <v>0.17100000000000001</v>
      </c>
      <c r="G5924" s="25" t="s">
        <v>1484</v>
      </c>
      <c r="H5924" s="24">
        <v>68530</v>
      </c>
      <c r="I5924" s="26">
        <v>0</v>
      </c>
      <c r="J5924" s="25" t="b">
        <v>0</v>
      </c>
    </row>
    <row r="5925" spans="1:10" x14ac:dyDescent="0.25">
      <c r="A5925" s="23">
        <v>45217</v>
      </c>
      <c r="B5925" s="24">
        <v>1848352</v>
      </c>
      <c r="C5925" s="25" t="s">
        <v>4340</v>
      </c>
      <c r="D5925" s="24">
        <v>3492</v>
      </c>
      <c r="E5925" s="24">
        <v>597.13</v>
      </c>
      <c r="F5925" s="26">
        <v>0.17100000000000001</v>
      </c>
      <c r="G5925" s="25" t="s">
        <v>1484</v>
      </c>
      <c r="H5925" s="24">
        <v>3009.13</v>
      </c>
      <c r="I5925" s="26">
        <v>0.191</v>
      </c>
      <c r="J5925" s="25" t="b">
        <v>1</v>
      </c>
    </row>
    <row r="5926" spans="1:10" x14ac:dyDescent="0.25">
      <c r="A5926" s="23">
        <v>45132</v>
      </c>
      <c r="B5926" s="24">
        <v>1843921</v>
      </c>
      <c r="C5926" s="25" t="s">
        <v>4341</v>
      </c>
      <c r="D5926" s="24">
        <v>4772</v>
      </c>
      <c r="E5926" s="24">
        <v>816.01</v>
      </c>
      <c r="F5926" s="26">
        <v>0.17100000000000001</v>
      </c>
      <c r="G5926" s="25" t="s">
        <v>1484</v>
      </c>
      <c r="H5926" s="24">
        <v>6466.2</v>
      </c>
      <c r="I5926" s="26">
        <v>0.20599999999999999</v>
      </c>
      <c r="J5926" s="25" t="b">
        <v>1</v>
      </c>
    </row>
    <row r="5927" spans="1:10" x14ac:dyDescent="0.25">
      <c r="A5927" s="23">
        <v>44973</v>
      </c>
      <c r="B5927" s="24">
        <v>1836003</v>
      </c>
      <c r="C5927" s="25" t="s">
        <v>4342</v>
      </c>
      <c r="D5927" s="24">
        <v>41239</v>
      </c>
      <c r="E5927" s="24">
        <v>7051.87</v>
      </c>
      <c r="F5927" s="26">
        <v>0.17100000000000001</v>
      </c>
      <c r="G5927" s="25" t="s">
        <v>1484</v>
      </c>
      <c r="H5927" s="24">
        <v>4588.88</v>
      </c>
      <c r="I5927" s="26">
        <v>0.22</v>
      </c>
      <c r="J5927" s="25" t="b">
        <v>1</v>
      </c>
    </row>
    <row r="5928" spans="1:10" x14ac:dyDescent="0.25">
      <c r="A5928" s="23">
        <v>45029</v>
      </c>
      <c r="B5928" s="24">
        <v>1838935</v>
      </c>
      <c r="C5928" s="25" t="s">
        <v>4343</v>
      </c>
      <c r="D5928" s="24">
        <v>10548</v>
      </c>
      <c r="E5928" s="24">
        <v>1803.87</v>
      </c>
      <c r="F5928" s="26">
        <v>0.17100000000000001</v>
      </c>
      <c r="G5928" s="25" t="s">
        <v>1484</v>
      </c>
      <c r="H5928" s="24">
        <v>3233.1</v>
      </c>
      <c r="I5928" s="26">
        <v>0.20599999999999999</v>
      </c>
      <c r="J5928" s="25" t="b">
        <v>1</v>
      </c>
    </row>
    <row r="5929" spans="1:10" x14ac:dyDescent="0.25">
      <c r="A5929" s="23">
        <v>45204</v>
      </c>
      <c r="B5929" s="24">
        <v>1847725</v>
      </c>
      <c r="C5929" s="25" t="s">
        <v>4344</v>
      </c>
      <c r="D5929" s="24">
        <v>1938</v>
      </c>
      <c r="E5929" s="24">
        <v>331.4</v>
      </c>
      <c r="F5929" s="26">
        <v>0.17100000000000001</v>
      </c>
      <c r="G5929" s="25" t="s">
        <v>1484</v>
      </c>
      <c r="H5929" s="24">
        <v>2715.8</v>
      </c>
      <c r="I5929" s="26">
        <v>0.20599999999999999</v>
      </c>
      <c r="J5929" s="25" t="b">
        <v>1</v>
      </c>
    </row>
    <row r="5930" spans="1:10" x14ac:dyDescent="0.25">
      <c r="A5930" s="23">
        <v>45030</v>
      </c>
      <c r="B5930" s="24">
        <v>1839005</v>
      </c>
      <c r="C5930" s="25" t="s">
        <v>1307</v>
      </c>
      <c r="D5930" s="24">
        <v>2400</v>
      </c>
      <c r="E5930" s="24">
        <v>410.4</v>
      </c>
      <c r="F5930" s="26">
        <v>0.17100000000000001</v>
      </c>
      <c r="G5930" s="25" t="s">
        <v>1484</v>
      </c>
      <c r="H5930" s="24">
        <v>0</v>
      </c>
      <c r="I5930" s="26">
        <v>0</v>
      </c>
      <c r="J5930" s="25" t="b">
        <v>0</v>
      </c>
    </row>
    <row r="5931" spans="1:10" x14ac:dyDescent="0.25">
      <c r="A5931" s="23">
        <v>45022</v>
      </c>
      <c r="B5931" s="24">
        <v>1838598</v>
      </c>
      <c r="C5931" s="25" t="s">
        <v>4345</v>
      </c>
      <c r="D5931" s="24">
        <v>7312</v>
      </c>
      <c r="E5931" s="24">
        <v>1250.3499999999999</v>
      </c>
      <c r="F5931" s="26">
        <v>0.17100000000000001</v>
      </c>
      <c r="G5931" s="25" t="s">
        <v>1484</v>
      </c>
      <c r="H5931" s="24">
        <v>0</v>
      </c>
      <c r="I5931" s="26">
        <v>0</v>
      </c>
      <c r="J5931" s="25" t="b">
        <v>0</v>
      </c>
    </row>
    <row r="5932" spans="1:10" x14ac:dyDescent="0.25">
      <c r="A5932" s="23">
        <v>45271</v>
      </c>
      <c r="B5932" s="24">
        <v>1850560</v>
      </c>
      <c r="C5932" s="25" t="s">
        <v>4346</v>
      </c>
      <c r="D5932" s="24">
        <v>184</v>
      </c>
      <c r="E5932" s="24">
        <v>31.46</v>
      </c>
      <c r="F5932" s="26">
        <v>0.17100000000000001</v>
      </c>
      <c r="G5932" s="25" t="s">
        <v>1484</v>
      </c>
      <c r="H5932" s="24">
        <v>91.9</v>
      </c>
      <c r="I5932" s="26">
        <v>0</v>
      </c>
      <c r="J5932" s="25" t="b">
        <v>0</v>
      </c>
    </row>
    <row r="5933" spans="1:10" x14ac:dyDescent="0.25">
      <c r="A5933" s="23">
        <v>45259</v>
      </c>
      <c r="B5933" s="24">
        <v>1850085</v>
      </c>
      <c r="C5933" s="25" t="s">
        <v>2165</v>
      </c>
      <c r="D5933" s="24">
        <v>3136</v>
      </c>
      <c r="E5933" s="24">
        <v>536.26</v>
      </c>
      <c r="F5933" s="26">
        <v>0.17100000000000001</v>
      </c>
      <c r="G5933" s="25" t="s">
        <v>1484</v>
      </c>
      <c r="H5933" s="24">
        <v>2188.06</v>
      </c>
      <c r="I5933" s="26">
        <v>0.23899999999999999</v>
      </c>
      <c r="J5933" s="25" t="b">
        <v>1</v>
      </c>
    </row>
    <row r="5934" spans="1:10" x14ac:dyDescent="0.25">
      <c r="A5934" s="23">
        <v>45132</v>
      </c>
      <c r="B5934" s="24">
        <v>1843924</v>
      </c>
      <c r="C5934" s="25" t="s">
        <v>4347</v>
      </c>
      <c r="D5934" s="24">
        <v>5372</v>
      </c>
      <c r="E5934" s="24">
        <v>918.61</v>
      </c>
      <c r="F5934" s="26">
        <v>0.17100000000000001</v>
      </c>
      <c r="G5934" s="25" t="s">
        <v>1484</v>
      </c>
      <c r="H5934" s="24">
        <v>5697.83</v>
      </c>
      <c r="I5934" s="26">
        <v>0.13900000000000001</v>
      </c>
      <c r="J5934" s="25" t="b">
        <v>0</v>
      </c>
    </row>
    <row r="5935" spans="1:10" x14ac:dyDescent="0.25">
      <c r="A5935" s="23">
        <v>45020</v>
      </c>
      <c r="B5935" s="24">
        <v>1838459</v>
      </c>
      <c r="C5935" s="25" t="s">
        <v>4092</v>
      </c>
      <c r="D5935" s="24">
        <v>595</v>
      </c>
      <c r="E5935" s="24">
        <v>101.75</v>
      </c>
      <c r="F5935" s="26">
        <v>0.17100000000000001</v>
      </c>
      <c r="G5935" s="25" t="s">
        <v>1484</v>
      </c>
      <c r="H5935" s="24">
        <v>5911.38</v>
      </c>
      <c r="I5935" s="26">
        <v>0.22</v>
      </c>
      <c r="J5935" s="25" t="b">
        <v>1</v>
      </c>
    </row>
    <row r="5936" spans="1:10" x14ac:dyDescent="0.25">
      <c r="A5936" s="23">
        <v>45026</v>
      </c>
      <c r="B5936" s="24">
        <v>1838706</v>
      </c>
      <c r="C5936" s="25" t="s">
        <v>4348</v>
      </c>
      <c r="D5936" s="24">
        <v>8828.7999999999993</v>
      </c>
      <c r="E5936" s="24">
        <v>1511.93</v>
      </c>
      <c r="F5936" s="26">
        <v>0.17100000000000001</v>
      </c>
      <c r="G5936" s="25" t="s">
        <v>1484</v>
      </c>
      <c r="H5936" s="24">
        <v>0</v>
      </c>
      <c r="I5936" s="26">
        <v>0</v>
      </c>
      <c r="J5936" s="25" t="b">
        <v>0</v>
      </c>
    </row>
    <row r="5937" spans="1:10" x14ac:dyDescent="0.25">
      <c r="A5937" s="23">
        <v>45019</v>
      </c>
      <c r="B5937" s="24">
        <v>1838410</v>
      </c>
      <c r="C5937" s="25" t="s">
        <v>4349</v>
      </c>
      <c r="D5937" s="24">
        <v>516</v>
      </c>
      <c r="E5937" s="24">
        <v>88.1</v>
      </c>
      <c r="F5937" s="26">
        <v>0.17100000000000001</v>
      </c>
      <c r="G5937" s="25" t="s">
        <v>1484</v>
      </c>
      <c r="H5937" s="24">
        <v>9025</v>
      </c>
      <c r="I5937" s="26">
        <v>0.122</v>
      </c>
      <c r="J5937" s="25" t="b">
        <v>0</v>
      </c>
    </row>
    <row r="5938" spans="1:10" x14ac:dyDescent="0.25">
      <c r="A5938" s="23">
        <v>45184</v>
      </c>
      <c r="B5938" s="24">
        <v>1846759</v>
      </c>
      <c r="C5938" s="25" t="s">
        <v>2882</v>
      </c>
      <c r="D5938" s="24">
        <v>900</v>
      </c>
      <c r="E5938" s="24">
        <v>153.9</v>
      </c>
      <c r="F5938" s="26">
        <v>0.17100000000000001</v>
      </c>
      <c r="G5938" s="25" t="s">
        <v>1484</v>
      </c>
      <c r="H5938" s="24">
        <v>3409.9</v>
      </c>
      <c r="I5938" s="26">
        <v>0.14000000000000001</v>
      </c>
      <c r="J5938" s="25" t="b">
        <v>0</v>
      </c>
    </row>
    <row r="5939" spans="1:10" x14ac:dyDescent="0.25">
      <c r="A5939" s="23">
        <v>45197</v>
      </c>
      <c r="B5939" s="24">
        <v>1847406</v>
      </c>
      <c r="C5939" s="25" t="s">
        <v>4350</v>
      </c>
      <c r="D5939" s="24">
        <v>972</v>
      </c>
      <c r="E5939" s="24">
        <v>166.21</v>
      </c>
      <c r="F5939" s="26">
        <v>0.17100000000000001</v>
      </c>
      <c r="G5939" s="25" t="s">
        <v>1484</v>
      </c>
      <c r="H5939" s="24">
        <v>1154.3800000000001</v>
      </c>
      <c r="I5939" s="26">
        <v>0.17699999999999999</v>
      </c>
      <c r="J5939" s="25" t="b">
        <v>0</v>
      </c>
    </row>
    <row r="5940" spans="1:10" x14ac:dyDescent="0.25">
      <c r="A5940" s="23">
        <v>45107</v>
      </c>
      <c r="B5940" s="24">
        <v>1842823</v>
      </c>
      <c r="C5940" s="25" t="s">
        <v>4351</v>
      </c>
      <c r="D5940" s="24">
        <v>486</v>
      </c>
      <c r="E5940" s="24">
        <v>83.11</v>
      </c>
      <c r="F5940" s="26">
        <v>0.17100000000000001</v>
      </c>
      <c r="G5940" s="25" t="s">
        <v>1484</v>
      </c>
      <c r="H5940" s="24">
        <v>2962.66</v>
      </c>
      <c r="I5940" s="26">
        <v>0.22</v>
      </c>
      <c r="J5940" s="25" t="b">
        <v>1</v>
      </c>
    </row>
    <row r="5941" spans="1:10" x14ac:dyDescent="0.25">
      <c r="A5941" s="23">
        <v>45246</v>
      </c>
      <c r="B5941" s="24">
        <v>1849662</v>
      </c>
      <c r="C5941" s="25" t="s">
        <v>4352</v>
      </c>
      <c r="D5941" s="24">
        <v>3492</v>
      </c>
      <c r="E5941" s="24">
        <v>597.13</v>
      </c>
      <c r="F5941" s="26">
        <v>0.17100000000000001</v>
      </c>
      <c r="G5941" s="25" t="s">
        <v>1484</v>
      </c>
      <c r="H5941" s="24">
        <v>493.25</v>
      </c>
      <c r="I5941" s="26">
        <v>0.20599999999999999</v>
      </c>
      <c r="J5941" s="25" t="b">
        <v>1</v>
      </c>
    </row>
    <row r="5942" spans="1:10" x14ac:dyDescent="0.25">
      <c r="A5942" s="23">
        <v>45044</v>
      </c>
      <c r="B5942" s="24">
        <v>1839735</v>
      </c>
      <c r="C5942" s="25" t="s">
        <v>4353</v>
      </c>
      <c r="D5942" s="24">
        <v>8590</v>
      </c>
      <c r="E5942" s="24">
        <v>1468.89</v>
      </c>
      <c r="F5942" s="26">
        <v>0.17100000000000001</v>
      </c>
      <c r="G5942" s="25" t="s">
        <v>1484</v>
      </c>
      <c r="H5942" s="24">
        <v>81.319999999999993</v>
      </c>
      <c r="I5942" s="26">
        <v>0.28899999999999998</v>
      </c>
      <c r="J5942" s="25" t="b">
        <v>1</v>
      </c>
    </row>
    <row r="5943" spans="1:10" x14ac:dyDescent="0.25">
      <c r="A5943" s="23">
        <v>45029</v>
      </c>
      <c r="B5943" s="24">
        <v>1838934</v>
      </c>
      <c r="C5943" s="25" t="s">
        <v>4354</v>
      </c>
      <c r="D5943" s="24">
        <v>10548</v>
      </c>
      <c r="E5943" s="24">
        <v>1803.87</v>
      </c>
      <c r="F5943" s="26">
        <v>0.17100000000000001</v>
      </c>
      <c r="G5943" s="25" t="s">
        <v>1484</v>
      </c>
      <c r="H5943" s="24">
        <v>9836.2099999999991</v>
      </c>
      <c r="I5943" s="26">
        <v>0.18099999999999999</v>
      </c>
      <c r="J5943" s="25" t="b">
        <v>1</v>
      </c>
    </row>
    <row r="5944" spans="1:10" x14ac:dyDescent="0.25">
      <c r="A5944" s="23">
        <v>44952</v>
      </c>
      <c r="B5944" s="24">
        <v>1834991</v>
      </c>
      <c r="C5944" s="25" t="s">
        <v>185</v>
      </c>
      <c r="D5944" s="24">
        <v>915</v>
      </c>
      <c r="E5944" s="24">
        <v>156.53</v>
      </c>
      <c r="F5944" s="26">
        <v>0.17100000000000001</v>
      </c>
      <c r="G5944" s="25" t="s">
        <v>1484</v>
      </c>
      <c r="H5944" s="24">
        <v>1999.16</v>
      </c>
      <c r="I5944" s="26">
        <v>0.22</v>
      </c>
      <c r="J5944" s="25" t="b">
        <v>1</v>
      </c>
    </row>
    <row r="5945" spans="1:10" x14ac:dyDescent="0.25">
      <c r="A5945" s="23">
        <v>44930</v>
      </c>
      <c r="B5945" s="24">
        <v>1834114</v>
      </c>
      <c r="C5945" s="25" t="s">
        <v>2807</v>
      </c>
      <c r="D5945" s="24">
        <v>467</v>
      </c>
      <c r="E5945" s="24">
        <v>79.86</v>
      </c>
      <c r="F5945" s="26">
        <v>0.17100000000000001</v>
      </c>
      <c r="G5945" s="25" t="s">
        <v>1484</v>
      </c>
      <c r="H5945" s="24">
        <v>625.30999999999995</v>
      </c>
      <c r="I5945" s="26">
        <v>0.215</v>
      </c>
      <c r="J5945" s="25" t="b">
        <v>1</v>
      </c>
    </row>
    <row r="5946" spans="1:10" x14ac:dyDescent="0.25">
      <c r="A5946" s="23">
        <v>45217</v>
      </c>
      <c r="B5946" s="24">
        <v>1848363</v>
      </c>
      <c r="C5946" s="25" t="s">
        <v>4355</v>
      </c>
      <c r="D5946" s="24">
        <v>904</v>
      </c>
      <c r="E5946" s="24">
        <v>154.58000000000001</v>
      </c>
      <c r="F5946" s="26">
        <v>0.17100000000000001</v>
      </c>
      <c r="G5946" s="25" t="s">
        <v>1484</v>
      </c>
      <c r="H5946" s="24">
        <v>0</v>
      </c>
      <c r="I5946" s="26">
        <v>0</v>
      </c>
      <c r="J5946" s="25" t="b">
        <v>0</v>
      </c>
    </row>
    <row r="5947" spans="1:10" x14ac:dyDescent="0.25">
      <c r="A5947" s="23">
        <v>45230</v>
      </c>
      <c r="B5947" s="24">
        <v>1848939</v>
      </c>
      <c r="C5947" s="25" t="s">
        <v>4356</v>
      </c>
      <c r="D5947" s="24">
        <v>2130</v>
      </c>
      <c r="E5947" s="24">
        <v>364.23</v>
      </c>
      <c r="F5947" s="26">
        <v>0.17100000000000001</v>
      </c>
      <c r="G5947" s="25" t="s">
        <v>1484</v>
      </c>
      <c r="H5947" s="24">
        <v>6624.64</v>
      </c>
      <c r="I5947" s="26">
        <v>0.13600000000000001</v>
      </c>
      <c r="J5947" s="25" t="b">
        <v>0</v>
      </c>
    </row>
    <row r="5948" spans="1:10" x14ac:dyDescent="0.25">
      <c r="A5948" s="23">
        <v>44949</v>
      </c>
      <c r="B5948" s="24">
        <v>1834771</v>
      </c>
      <c r="C5948" s="25" t="s">
        <v>4357</v>
      </c>
      <c r="D5948" s="24">
        <v>4772</v>
      </c>
      <c r="E5948" s="24">
        <v>816.01</v>
      </c>
      <c r="F5948" s="26">
        <v>0.17100000000000001</v>
      </c>
      <c r="G5948" s="25" t="s">
        <v>1484</v>
      </c>
      <c r="H5948" s="24">
        <v>2694.25</v>
      </c>
      <c r="I5948" s="26">
        <v>0.20599999999999999</v>
      </c>
      <c r="J5948" s="25" t="b">
        <v>1</v>
      </c>
    </row>
    <row r="5949" spans="1:10" x14ac:dyDescent="0.25">
      <c r="A5949" s="23">
        <v>45153</v>
      </c>
      <c r="B5949" s="24">
        <v>1845020</v>
      </c>
      <c r="C5949" s="25" t="s">
        <v>4358</v>
      </c>
      <c r="D5949" s="24">
        <v>12549</v>
      </c>
      <c r="E5949" s="24">
        <v>2145.88</v>
      </c>
      <c r="F5949" s="26">
        <v>0.17100000000000001</v>
      </c>
      <c r="G5949" s="25" t="s">
        <v>1484</v>
      </c>
      <c r="H5949" s="24">
        <v>3723.82</v>
      </c>
      <c r="I5949" s="26">
        <v>0.19600000000000001</v>
      </c>
      <c r="J5949" s="25" t="b">
        <v>1</v>
      </c>
    </row>
    <row r="5950" spans="1:10" x14ac:dyDescent="0.25">
      <c r="A5950" s="23">
        <v>45169</v>
      </c>
      <c r="B5950" s="24">
        <v>1845970</v>
      </c>
      <c r="C5950" s="25" t="s">
        <v>4359</v>
      </c>
      <c r="D5950" s="24">
        <v>1458</v>
      </c>
      <c r="E5950" s="24">
        <v>249.32</v>
      </c>
      <c r="F5950" s="26">
        <v>0.17100000000000001</v>
      </c>
      <c r="G5950" s="25" t="s">
        <v>1484</v>
      </c>
      <c r="H5950" s="24">
        <v>757.21</v>
      </c>
      <c r="I5950" s="26">
        <v>0.22</v>
      </c>
      <c r="J5950" s="25" t="b">
        <v>1</v>
      </c>
    </row>
    <row r="5951" spans="1:10" x14ac:dyDescent="0.25">
      <c r="A5951" s="23">
        <v>45044</v>
      </c>
      <c r="B5951" s="24">
        <v>1839732</v>
      </c>
      <c r="C5951" s="25" t="s">
        <v>4360</v>
      </c>
      <c r="D5951" s="24">
        <v>2832</v>
      </c>
      <c r="E5951" s="24">
        <v>484.27</v>
      </c>
      <c r="F5951" s="26">
        <v>0.17100000000000001</v>
      </c>
      <c r="G5951" s="25" t="s">
        <v>1484</v>
      </c>
      <c r="H5951" s="24">
        <v>1556.36</v>
      </c>
      <c r="I5951" s="26">
        <v>0.22</v>
      </c>
      <c r="J5951" s="25" t="b">
        <v>1</v>
      </c>
    </row>
    <row r="5952" spans="1:10" x14ac:dyDescent="0.25">
      <c r="A5952" s="23">
        <v>45141</v>
      </c>
      <c r="B5952" s="24">
        <v>1844447</v>
      </c>
      <c r="C5952" s="25" t="s">
        <v>4361</v>
      </c>
      <c r="D5952" s="24">
        <v>9188</v>
      </c>
      <c r="E5952" s="24">
        <v>1571.15</v>
      </c>
      <c r="F5952" s="26">
        <v>0.17100000000000001</v>
      </c>
      <c r="G5952" s="25" t="s">
        <v>1484</v>
      </c>
      <c r="H5952" s="24">
        <v>5831.33</v>
      </c>
      <c r="I5952" s="26">
        <v>0.22800000000000001</v>
      </c>
      <c r="J5952" s="25" t="b">
        <v>1</v>
      </c>
    </row>
    <row r="5953" spans="1:10" x14ac:dyDescent="0.25">
      <c r="A5953" s="23">
        <v>45177</v>
      </c>
      <c r="B5953" s="24">
        <v>1846358</v>
      </c>
      <c r="C5953" s="25" t="s">
        <v>4362</v>
      </c>
      <c r="D5953" s="24">
        <v>486</v>
      </c>
      <c r="E5953" s="24">
        <v>83.11</v>
      </c>
      <c r="F5953" s="26">
        <v>0.17100000000000001</v>
      </c>
      <c r="G5953" s="25" t="s">
        <v>1484</v>
      </c>
      <c r="H5953" s="24">
        <v>38179.32</v>
      </c>
      <c r="I5953" s="26">
        <v>5.6000000000000001E-2</v>
      </c>
      <c r="J5953" s="25" t="b">
        <v>0</v>
      </c>
    </row>
    <row r="5954" spans="1:10" x14ac:dyDescent="0.25">
      <c r="A5954" s="23">
        <v>45152</v>
      </c>
      <c r="B5954" s="24">
        <v>1844883</v>
      </c>
      <c r="C5954" s="25" t="s">
        <v>456</v>
      </c>
      <c r="D5954" s="24">
        <v>1849.83</v>
      </c>
      <c r="E5954" s="24">
        <v>316.32</v>
      </c>
      <c r="F5954" s="26">
        <v>0.17100000000000001</v>
      </c>
      <c r="G5954" s="25" t="s">
        <v>1484</v>
      </c>
      <c r="H5954" s="24">
        <v>1854.26</v>
      </c>
      <c r="I5954" s="26">
        <v>0.23</v>
      </c>
      <c r="J5954" s="25" t="b">
        <v>1</v>
      </c>
    </row>
    <row r="5955" spans="1:10" x14ac:dyDescent="0.25">
      <c r="A5955" s="23">
        <v>45196</v>
      </c>
      <c r="B5955" s="24">
        <v>1847363</v>
      </c>
      <c r="C5955" s="25" t="s">
        <v>4363</v>
      </c>
      <c r="D5955" s="24">
        <v>2219</v>
      </c>
      <c r="E5955" s="24">
        <v>379.45</v>
      </c>
      <c r="F5955" s="26">
        <v>0.17100000000000001</v>
      </c>
      <c r="G5955" s="25" t="s">
        <v>1484</v>
      </c>
      <c r="H5955" s="24">
        <v>733.3</v>
      </c>
      <c r="I5955" s="26">
        <v>0.159</v>
      </c>
      <c r="J5955" s="25" t="b">
        <v>0</v>
      </c>
    </row>
    <row r="5956" spans="1:10" x14ac:dyDescent="0.25">
      <c r="A5956" s="23">
        <v>45029</v>
      </c>
      <c r="B5956" s="24">
        <v>1838904</v>
      </c>
      <c r="C5956" s="25" t="s">
        <v>4364</v>
      </c>
      <c r="D5956" s="24">
        <v>10548</v>
      </c>
      <c r="E5956" s="24">
        <v>1803.87</v>
      </c>
      <c r="F5956" s="26">
        <v>0.17100000000000001</v>
      </c>
      <c r="G5956" s="25" t="s">
        <v>1484</v>
      </c>
      <c r="H5956" s="24">
        <v>529.34</v>
      </c>
      <c r="I5956" s="26">
        <v>0.48099999999999998</v>
      </c>
      <c r="J5956" s="25" t="b">
        <v>1</v>
      </c>
    </row>
    <row r="5957" spans="1:10" x14ac:dyDescent="0.25">
      <c r="A5957" s="23">
        <v>45006</v>
      </c>
      <c r="B5957" s="24">
        <v>1837729</v>
      </c>
      <c r="C5957" s="25" t="s">
        <v>4365</v>
      </c>
      <c r="D5957" s="24">
        <v>2916</v>
      </c>
      <c r="E5957" s="24">
        <v>498.64</v>
      </c>
      <c r="F5957" s="26">
        <v>0.17100000000000001</v>
      </c>
      <c r="G5957" s="25" t="s">
        <v>1484</v>
      </c>
      <c r="H5957" s="24">
        <v>22.52</v>
      </c>
      <c r="I5957" s="26">
        <v>1.0429999999999999</v>
      </c>
      <c r="J5957" s="25" t="b">
        <v>1</v>
      </c>
    </row>
    <row r="5958" spans="1:10" x14ac:dyDescent="0.25">
      <c r="A5958" s="23">
        <v>45076</v>
      </c>
      <c r="B5958" s="24">
        <v>1841311</v>
      </c>
      <c r="C5958" s="25" t="s">
        <v>1089</v>
      </c>
      <c r="D5958" s="24">
        <v>595</v>
      </c>
      <c r="E5958" s="24">
        <v>101.75</v>
      </c>
      <c r="F5958" s="26">
        <v>0.17100000000000001</v>
      </c>
      <c r="G5958" s="25" t="s">
        <v>1484</v>
      </c>
      <c r="H5958" s="24">
        <v>12171.6</v>
      </c>
      <c r="I5958" s="26">
        <v>0.16300000000000001</v>
      </c>
      <c r="J5958" s="25" t="b">
        <v>0</v>
      </c>
    </row>
    <row r="5959" spans="1:10" x14ac:dyDescent="0.25">
      <c r="A5959" s="23">
        <v>45215</v>
      </c>
      <c r="B5959" s="24">
        <v>1848249</v>
      </c>
      <c r="C5959" s="25" t="s">
        <v>4366</v>
      </c>
      <c r="D5959" s="24">
        <v>8265</v>
      </c>
      <c r="E5959" s="24">
        <v>1413.32</v>
      </c>
      <c r="F5959" s="26">
        <v>0.17100000000000001</v>
      </c>
      <c r="G5959" s="25" t="s">
        <v>1484</v>
      </c>
      <c r="H5959" s="24">
        <v>20533.900000000001</v>
      </c>
      <c r="I5959" s="26">
        <v>8.5999999999999993E-2</v>
      </c>
      <c r="J5959" s="25" t="b">
        <v>0</v>
      </c>
    </row>
    <row r="5960" spans="1:10" x14ac:dyDescent="0.25">
      <c r="A5960" s="23">
        <v>45089</v>
      </c>
      <c r="B5960" s="24">
        <v>1841920</v>
      </c>
      <c r="C5960" s="25" t="s">
        <v>4367</v>
      </c>
      <c r="D5960" s="24">
        <v>4014</v>
      </c>
      <c r="E5960" s="24">
        <v>686.39</v>
      </c>
      <c r="F5960" s="26">
        <v>0.17100000000000001</v>
      </c>
      <c r="G5960" s="25" t="s">
        <v>1484</v>
      </c>
      <c r="H5960" s="24">
        <v>2160.6</v>
      </c>
      <c r="I5960" s="26">
        <v>0.503</v>
      </c>
      <c r="J5960" s="25" t="b">
        <v>1</v>
      </c>
    </row>
    <row r="5961" spans="1:10" x14ac:dyDescent="0.25">
      <c r="A5961" s="23">
        <v>45155</v>
      </c>
      <c r="B5961" s="24">
        <v>1845162</v>
      </c>
      <c r="C5961" s="25" t="s">
        <v>4368</v>
      </c>
      <c r="D5961" s="24">
        <v>7458</v>
      </c>
      <c r="E5961" s="24">
        <v>1275.32</v>
      </c>
      <c r="F5961" s="26">
        <v>0.17100000000000001</v>
      </c>
      <c r="G5961" s="25" t="s">
        <v>1484</v>
      </c>
      <c r="H5961" s="24">
        <v>3630.03</v>
      </c>
      <c r="I5961" s="26">
        <v>0.63500000000000001</v>
      </c>
      <c r="J5961" s="25" t="b">
        <v>1</v>
      </c>
    </row>
    <row r="5962" spans="1:10" x14ac:dyDescent="0.25">
      <c r="A5962" s="23">
        <v>45029</v>
      </c>
      <c r="B5962" s="24">
        <v>1838940</v>
      </c>
      <c r="C5962" s="25" t="s">
        <v>4369</v>
      </c>
      <c r="D5962" s="24">
        <v>10548</v>
      </c>
      <c r="E5962" s="24">
        <v>1803.87</v>
      </c>
      <c r="F5962" s="26">
        <v>0.17100000000000001</v>
      </c>
      <c r="G5962" s="25" t="s">
        <v>1484</v>
      </c>
      <c r="H5962" s="24">
        <v>0</v>
      </c>
      <c r="I5962" s="26">
        <v>0</v>
      </c>
      <c r="J5962" s="25" t="b">
        <v>0</v>
      </c>
    </row>
    <row r="5963" spans="1:10" x14ac:dyDescent="0.25">
      <c r="A5963" s="23">
        <v>45162</v>
      </c>
      <c r="B5963" s="24">
        <v>1845567</v>
      </c>
      <c r="C5963" s="25" t="s">
        <v>4370</v>
      </c>
      <c r="D5963" s="24">
        <v>184</v>
      </c>
      <c r="E5963" s="24">
        <v>31.46</v>
      </c>
      <c r="F5963" s="26">
        <v>0.17100000000000001</v>
      </c>
      <c r="G5963" s="25" t="s">
        <v>1484</v>
      </c>
      <c r="H5963" s="24">
        <v>5912.2</v>
      </c>
      <c r="I5963" s="26">
        <v>0.22</v>
      </c>
      <c r="J5963" s="25" t="b">
        <v>1</v>
      </c>
    </row>
    <row r="5964" spans="1:10" x14ac:dyDescent="0.25">
      <c r="A5964" s="23">
        <v>45079</v>
      </c>
      <c r="B5964" s="24">
        <v>1841514</v>
      </c>
      <c r="C5964" s="25" t="s">
        <v>624</v>
      </c>
      <c r="D5964" s="24">
        <v>3045</v>
      </c>
      <c r="E5964" s="24">
        <v>520.70000000000005</v>
      </c>
      <c r="F5964" s="26">
        <v>0.17100000000000001</v>
      </c>
      <c r="G5964" s="25" t="s">
        <v>1484</v>
      </c>
      <c r="H5964" s="24">
        <v>396.51</v>
      </c>
      <c r="I5964" s="26">
        <v>0.193</v>
      </c>
      <c r="J5964" s="25" t="b">
        <v>1</v>
      </c>
    </row>
    <row r="5965" spans="1:10" x14ac:dyDescent="0.25">
      <c r="A5965" s="23">
        <v>45006</v>
      </c>
      <c r="B5965" s="24">
        <v>1837714</v>
      </c>
      <c r="C5965" s="25" t="s">
        <v>4371</v>
      </c>
      <c r="D5965" s="24">
        <v>8265</v>
      </c>
      <c r="E5965" s="24">
        <v>1413.32</v>
      </c>
      <c r="F5965" s="26">
        <v>0.17100000000000001</v>
      </c>
      <c r="G5965" s="25" t="s">
        <v>1484</v>
      </c>
      <c r="H5965" s="24">
        <v>0</v>
      </c>
      <c r="I5965" s="26">
        <v>0</v>
      </c>
      <c r="J5965" s="25" t="b">
        <v>0</v>
      </c>
    </row>
    <row r="5966" spans="1:10" x14ac:dyDescent="0.25">
      <c r="A5966" s="23">
        <v>45168</v>
      </c>
      <c r="B5966" s="24">
        <v>1845892</v>
      </c>
      <c r="C5966" s="25" t="s">
        <v>4372</v>
      </c>
      <c r="D5966" s="24">
        <v>12042</v>
      </c>
      <c r="E5966" s="24">
        <v>2059.1799999999998</v>
      </c>
      <c r="F5966" s="26">
        <v>0.17100000000000001</v>
      </c>
      <c r="G5966" s="25" t="s">
        <v>1484</v>
      </c>
      <c r="H5966" s="24">
        <v>954.48</v>
      </c>
      <c r="I5966" s="26">
        <v>0.22</v>
      </c>
      <c r="J5966" s="25" t="b">
        <v>1</v>
      </c>
    </row>
    <row r="5967" spans="1:10" x14ac:dyDescent="0.25">
      <c r="A5967" s="23">
        <v>45105</v>
      </c>
      <c r="B5967" s="24">
        <v>1842694</v>
      </c>
      <c r="C5967" s="25" t="s">
        <v>4373</v>
      </c>
      <c r="D5967" s="24">
        <v>12158</v>
      </c>
      <c r="E5967" s="24">
        <v>2079.02</v>
      </c>
      <c r="F5967" s="26">
        <v>0.17100000000000001</v>
      </c>
      <c r="G5967" s="25" t="s">
        <v>1484</v>
      </c>
      <c r="H5967" s="24">
        <v>1047.8399999999999</v>
      </c>
      <c r="I5967" s="26">
        <v>0.24299999999999999</v>
      </c>
      <c r="J5967" s="25" t="b">
        <v>1</v>
      </c>
    </row>
    <row r="5968" spans="1:10" x14ac:dyDescent="0.25">
      <c r="A5968" s="23">
        <v>45112</v>
      </c>
      <c r="B5968" s="24">
        <v>1842920</v>
      </c>
      <c r="C5968" s="25" t="s">
        <v>4374</v>
      </c>
      <c r="D5968" s="24">
        <v>4400</v>
      </c>
      <c r="E5968" s="24">
        <v>752.4</v>
      </c>
      <c r="F5968" s="26">
        <v>0.17100000000000001</v>
      </c>
      <c r="G5968" s="25" t="s">
        <v>1484</v>
      </c>
      <c r="H5968" s="24">
        <v>2883.12</v>
      </c>
      <c r="I5968" s="26">
        <v>0.22</v>
      </c>
      <c r="J5968" s="25" t="b">
        <v>1</v>
      </c>
    </row>
    <row r="5969" spans="1:10" x14ac:dyDescent="0.25">
      <c r="A5969" s="23">
        <v>45250</v>
      </c>
      <c r="B5969" s="24">
        <v>1849800</v>
      </c>
      <c r="C5969" s="25" t="s">
        <v>4375</v>
      </c>
      <c r="D5969" s="24">
        <v>4890</v>
      </c>
      <c r="E5969" s="24">
        <v>834.33</v>
      </c>
      <c r="F5969" s="26">
        <v>0.17100000000000001</v>
      </c>
      <c r="G5969" s="25" t="s">
        <v>1484</v>
      </c>
      <c r="H5969" s="24">
        <v>2755.2</v>
      </c>
      <c r="I5969" s="26">
        <v>0.22</v>
      </c>
      <c r="J5969" s="25" t="b">
        <v>1</v>
      </c>
    </row>
    <row r="5970" spans="1:10" x14ac:dyDescent="0.25">
      <c r="A5970" s="23">
        <v>45133</v>
      </c>
      <c r="B5970" s="24">
        <v>1844032</v>
      </c>
      <c r="C5970" s="25" t="s">
        <v>4376</v>
      </c>
      <c r="D5970" s="24">
        <v>870</v>
      </c>
      <c r="E5970" s="24">
        <v>148.4</v>
      </c>
      <c r="F5970" s="26">
        <v>0.17100000000000001</v>
      </c>
      <c r="G5970" s="25" t="s">
        <v>1484</v>
      </c>
      <c r="H5970" s="24">
        <v>455</v>
      </c>
      <c r="I5970" s="26">
        <v>0.61499999999999999</v>
      </c>
      <c r="J5970" s="25" t="b">
        <v>1</v>
      </c>
    </row>
    <row r="5971" spans="1:10" x14ac:dyDescent="0.25">
      <c r="A5971" s="23">
        <v>45154</v>
      </c>
      <c r="B5971" s="24">
        <v>1845037</v>
      </c>
      <c r="C5971" s="25" t="s">
        <v>4053</v>
      </c>
      <c r="D5971" s="24">
        <v>2925</v>
      </c>
      <c r="E5971" s="24">
        <v>498.9</v>
      </c>
      <c r="F5971" s="26">
        <v>0.17100000000000001</v>
      </c>
      <c r="G5971" s="25" t="s">
        <v>1484</v>
      </c>
      <c r="H5971" s="24">
        <v>118.56</v>
      </c>
      <c r="I5971" s="26">
        <v>1.075</v>
      </c>
      <c r="J5971" s="25" t="b">
        <v>1</v>
      </c>
    </row>
    <row r="5972" spans="1:10" x14ac:dyDescent="0.25">
      <c r="A5972" s="23">
        <v>45181</v>
      </c>
      <c r="B5972" s="24">
        <v>1846508</v>
      </c>
      <c r="C5972" s="25" t="s">
        <v>4377</v>
      </c>
      <c r="D5972" s="24">
        <v>11000</v>
      </c>
      <c r="E5972" s="24">
        <v>1881</v>
      </c>
      <c r="F5972" s="26">
        <v>0.17100000000000001</v>
      </c>
      <c r="G5972" s="25" t="s">
        <v>1484</v>
      </c>
      <c r="H5972" s="24">
        <v>5869.12</v>
      </c>
      <c r="I5972" s="26">
        <v>0.216</v>
      </c>
      <c r="J5972" s="25" t="b">
        <v>1</v>
      </c>
    </row>
    <row r="5973" spans="1:10" x14ac:dyDescent="0.25">
      <c r="A5973" s="23">
        <v>45033</v>
      </c>
      <c r="B5973" s="24">
        <v>1839045</v>
      </c>
      <c r="C5973" s="25" t="s">
        <v>395</v>
      </c>
      <c r="D5973" s="24">
        <v>8513.57</v>
      </c>
      <c r="E5973" s="24">
        <v>1452.83</v>
      </c>
      <c r="F5973" s="26">
        <v>0.17100000000000001</v>
      </c>
      <c r="G5973" s="25" t="s">
        <v>1484</v>
      </c>
      <c r="H5973" s="24">
        <v>0</v>
      </c>
      <c r="I5973" s="26">
        <v>0</v>
      </c>
      <c r="J5973" s="25" t="b">
        <v>0</v>
      </c>
    </row>
    <row r="5974" spans="1:10" x14ac:dyDescent="0.25">
      <c r="A5974" s="23">
        <v>45184</v>
      </c>
      <c r="B5974" s="24">
        <v>1846747</v>
      </c>
      <c r="C5974" s="25" t="s">
        <v>4378</v>
      </c>
      <c r="D5974" s="24">
        <v>2129</v>
      </c>
      <c r="E5974" s="24">
        <v>364.06</v>
      </c>
      <c r="F5974" s="26">
        <v>0.17100000000000001</v>
      </c>
      <c r="G5974" s="25" t="s">
        <v>1484</v>
      </c>
      <c r="H5974" s="24">
        <v>2620.23</v>
      </c>
      <c r="I5974" s="26">
        <v>0.218</v>
      </c>
      <c r="J5974" s="25" t="b">
        <v>1</v>
      </c>
    </row>
    <row r="5975" spans="1:10" x14ac:dyDescent="0.25">
      <c r="A5975" s="23">
        <v>45120</v>
      </c>
      <c r="B5975" s="24">
        <v>1843297</v>
      </c>
      <c r="C5975" s="25" t="s">
        <v>4379</v>
      </c>
      <c r="D5975" s="24">
        <v>595</v>
      </c>
      <c r="E5975" s="24">
        <v>101.75</v>
      </c>
      <c r="F5975" s="26">
        <v>0.17100000000000001</v>
      </c>
      <c r="G5975" s="25" t="s">
        <v>1484</v>
      </c>
      <c r="H5975" s="24">
        <v>7917.72</v>
      </c>
      <c r="I5975" s="26">
        <v>0.21</v>
      </c>
      <c r="J5975" s="25" t="b">
        <v>1</v>
      </c>
    </row>
    <row r="5976" spans="1:10" x14ac:dyDescent="0.25">
      <c r="A5976" s="23">
        <v>45142</v>
      </c>
      <c r="B5976" s="24">
        <v>1844483</v>
      </c>
      <c r="C5976" s="25" t="s">
        <v>4380</v>
      </c>
      <c r="D5976" s="24">
        <v>4092</v>
      </c>
      <c r="E5976" s="24">
        <v>699.73</v>
      </c>
      <c r="F5976" s="26">
        <v>0.17100000000000001</v>
      </c>
      <c r="G5976" s="25" t="s">
        <v>1484</v>
      </c>
      <c r="H5976" s="24">
        <v>9224.73</v>
      </c>
      <c r="I5976" s="26">
        <v>0.25900000000000001</v>
      </c>
      <c r="J5976" s="25" t="b">
        <v>1</v>
      </c>
    </row>
    <row r="5977" spans="1:10" x14ac:dyDescent="0.25">
      <c r="A5977" s="23">
        <v>45063</v>
      </c>
      <c r="B5977" s="24">
        <v>1840717</v>
      </c>
      <c r="C5977" s="25" t="s">
        <v>4381</v>
      </c>
      <c r="D5977" s="24">
        <v>464</v>
      </c>
      <c r="E5977" s="24">
        <v>79.34</v>
      </c>
      <c r="F5977" s="26">
        <v>0.17100000000000001</v>
      </c>
      <c r="G5977" s="25" t="s">
        <v>1484</v>
      </c>
      <c r="H5977" s="24">
        <v>0</v>
      </c>
      <c r="I5977" s="26">
        <v>0</v>
      </c>
      <c r="J5977" s="25" t="b">
        <v>0</v>
      </c>
    </row>
    <row r="5978" spans="1:10" x14ac:dyDescent="0.25">
      <c r="A5978" s="23">
        <v>45113</v>
      </c>
      <c r="B5978" s="24">
        <v>1842999</v>
      </c>
      <c r="C5978" s="25" t="s">
        <v>2179</v>
      </c>
      <c r="D5978" s="24">
        <v>3960</v>
      </c>
      <c r="E5978" s="24">
        <v>677.16</v>
      </c>
      <c r="F5978" s="26">
        <v>0.17100000000000001</v>
      </c>
      <c r="G5978" s="25" t="s">
        <v>1484</v>
      </c>
      <c r="H5978" s="24">
        <v>19343.8</v>
      </c>
      <c r="I5978" s="26">
        <v>0.22</v>
      </c>
      <c r="J5978" s="25" t="b">
        <v>1</v>
      </c>
    </row>
    <row r="5979" spans="1:10" x14ac:dyDescent="0.25">
      <c r="A5979" s="23">
        <v>44999</v>
      </c>
      <c r="B5979" s="24">
        <v>1837435</v>
      </c>
      <c r="C5979" s="25" t="s">
        <v>4382</v>
      </c>
      <c r="D5979" s="24">
        <v>1977</v>
      </c>
      <c r="E5979" s="24">
        <v>338.23</v>
      </c>
      <c r="F5979" s="26">
        <v>0.17100000000000001</v>
      </c>
      <c r="G5979" s="25" t="s">
        <v>1484</v>
      </c>
      <c r="H5979" s="24">
        <v>68579.88</v>
      </c>
      <c r="I5979" s="26">
        <v>0.14899999999999999</v>
      </c>
      <c r="J5979" s="25" t="b">
        <v>0</v>
      </c>
    </row>
    <row r="5980" spans="1:10" x14ac:dyDescent="0.25">
      <c r="A5980" s="23">
        <v>45140</v>
      </c>
      <c r="B5980" s="24">
        <v>1844358</v>
      </c>
      <c r="C5980" s="25" t="s">
        <v>4383</v>
      </c>
      <c r="D5980" s="24">
        <v>192</v>
      </c>
      <c r="E5980" s="24">
        <v>32.83</v>
      </c>
      <c r="F5980" s="26">
        <v>0.17100000000000001</v>
      </c>
      <c r="G5980" s="25" t="s">
        <v>1484</v>
      </c>
      <c r="H5980" s="24">
        <v>88.31</v>
      </c>
      <c r="I5980" s="26">
        <v>0.22</v>
      </c>
      <c r="J5980" s="25" t="b">
        <v>1</v>
      </c>
    </row>
    <row r="5981" spans="1:10" x14ac:dyDescent="0.25">
      <c r="A5981" s="23">
        <v>45134</v>
      </c>
      <c r="B5981" s="24">
        <v>1844107</v>
      </c>
      <c r="C5981" s="25" t="s">
        <v>4384</v>
      </c>
      <c r="D5981" s="24">
        <v>7800</v>
      </c>
      <c r="E5981" s="24">
        <v>1333.8</v>
      </c>
      <c r="F5981" s="26">
        <v>0.17100000000000001</v>
      </c>
      <c r="G5981" s="25" t="s">
        <v>1484</v>
      </c>
      <c r="H5981" s="24">
        <v>1288.8800000000001</v>
      </c>
      <c r="I5981" s="26">
        <v>0.22900000000000001</v>
      </c>
      <c r="J5981" s="25" t="b">
        <v>1</v>
      </c>
    </row>
    <row r="5982" spans="1:10" x14ac:dyDescent="0.25">
      <c r="A5982" s="23">
        <v>45069</v>
      </c>
      <c r="B5982" s="24">
        <v>1840988</v>
      </c>
      <c r="C5982" s="25" t="s">
        <v>4385</v>
      </c>
      <c r="D5982" s="24">
        <v>3900</v>
      </c>
      <c r="E5982" s="24">
        <v>666.9</v>
      </c>
      <c r="F5982" s="26">
        <v>0.17100000000000001</v>
      </c>
      <c r="G5982" s="25" t="s">
        <v>1484</v>
      </c>
      <c r="H5982" s="24">
        <v>1878</v>
      </c>
      <c r="I5982" s="26">
        <v>0.24</v>
      </c>
      <c r="J5982" s="25" t="b">
        <v>1</v>
      </c>
    </row>
    <row r="5983" spans="1:10" x14ac:dyDescent="0.25">
      <c r="A5983" s="23">
        <v>45279</v>
      </c>
      <c r="B5983" s="24">
        <v>1850909</v>
      </c>
      <c r="C5983" s="25" t="s">
        <v>4386</v>
      </c>
      <c r="D5983" s="24">
        <v>3276</v>
      </c>
      <c r="E5983" s="24">
        <v>560.20000000000005</v>
      </c>
      <c r="F5983" s="26">
        <v>0.17100000000000001</v>
      </c>
      <c r="G5983" s="25" t="s">
        <v>1484</v>
      </c>
      <c r="H5983" s="24">
        <v>22587.83</v>
      </c>
      <c r="I5983" s="26">
        <v>0.14799999999999999</v>
      </c>
      <c r="J5983" s="25" t="b">
        <v>0</v>
      </c>
    </row>
    <row r="5984" spans="1:10" x14ac:dyDescent="0.25">
      <c r="A5984" s="23">
        <v>45148</v>
      </c>
      <c r="B5984" s="24">
        <v>1844779</v>
      </c>
      <c r="C5984" s="25" t="s">
        <v>4387</v>
      </c>
      <c r="D5984" s="24">
        <v>595</v>
      </c>
      <c r="E5984" s="24">
        <v>101.75</v>
      </c>
      <c r="F5984" s="26">
        <v>0.17100000000000001</v>
      </c>
      <c r="G5984" s="25" t="s">
        <v>1484</v>
      </c>
      <c r="H5984" s="24">
        <v>2563.3200000000002</v>
      </c>
      <c r="I5984" s="26">
        <v>0.22</v>
      </c>
      <c r="J5984" s="25" t="b">
        <v>1</v>
      </c>
    </row>
    <row r="5985" spans="1:10" x14ac:dyDescent="0.25">
      <c r="A5985" s="23">
        <v>45191</v>
      </c>
      <c r="B5985" s="24">
        <v>1847100</v>
      </c>
      <c r="C5985" s="25" t="s">
        <v>4388</v>
      </c>
      <c r="D5985" s="24">
        <v>3250</v>
      </c>
      <c r="E5985" s="24">
        <v>555.75</v>
      </c>
      <c r="F5985" s="26">
        <v>0.17100000000000001</v>
      </c>
      <c r="G5985" s="25" t="s">
        <v>1484</v>
      </c>
      <c r="H5985" s="24">
        <v>1274.52</v>
      </c>
      <c r="I5985" s="26">
        <v>0.23799999999999999</v>
      </c>
      <c r="J5985" s="25" t="b">
        <v>1</v>
      </c>
    </row>
    <row r="5986" spans="1:10" x14ac:dyDescent="0.25">
      <c r="A5986" s="23">
        <v>45040</v>
      </c>
      <c r="B5986" s="24">
        <v>1839430</v>
      </c>
      <c r="C5986" s="25" t="s">
        <v>4389</v>
      </c>
      <c r="D5986" s="24">
        <v>610</v>
      </c>
      <c r="E5986" s="24">
        <v>104.31</v>
      </c>
      <c r="F5986" s="26">
        <v>0.17100000000000001</v>
      </c>
      <c r="G5986" s="25" t="s">
        <v>1484</v>
      </c>
      <c r="H5986" s="24">
        <v>505.69</v>
      </c>
      <c r="I5986" s="26">
        <v>0.20599999999999999</v>
      </c>
      <c r="J5986" s="25" t="b">
        <v>1</v>
      </c>
    </row>
    <row r="5987" spans="1:10" x14ac:dyDescent="0.25">
      <c r="A5987" s="23">
        <v>45183</v>
      </c>
      <c r="B5987" s="24">
        <v>1846641</v>
      </c>
      <c r="C5987" s="25" t="s">
        <v>4208</v>
      </c>
      <c r="D5987" s="24">
        <v>2062</v>
      </c>
      <c r="E5987" s="24">
        <v>353.52</v>
      </c>
      <c r="F5987" s="26">
        <v>0.17100000000000001</v>
      </c>
      <c r="G5987" s="25" t="s">
        <v>1484</v>
      </c>
      <c r="H5987" s="24">
        <v>5908.7</v>
      </c>
      <c r="I5987" s="26">
        <v>0.13800000000000001</v>
      </c>
      <c r="J5987" s="25" t="b">
        <v>0</v>
      </c>
    </row>
    <row r="5988" spans="1:10" x14ac:dyDescent="0.25">
      <c r="A5988" s="23">
        <v>44936</v>
      </c>
      <c r="B5988" s="24">
        <v>1834314</v>
      </c>
      <c r="C5988" s="25" t="s">
        <v>2961</v>
      </c>
      <c r="D5988" s="24">
        <v>7446</v>
      </c>
      <c r="E5988" s="24">
        <v>1273.27</v>
      </c>
      <c r="F5988" s="26">
        <v>0.17100000000000001</v>
      </c>
      <c r="G5988" s="25" t="s">
        <v>1484</v>
      </c>
      <c r="H5988" s="24">
        <v>4247.6000000000004</v>
      </c>
      <c r="I5988" s="26">
        <v>0.22</v>
      </c>
      <c r="J5988" s="25" t="b">
        <v>1</v>
      </c>
    </row>
    <row r="5989" spans="1:10" x14ac:dyDescent="0.25">
      <c r="A5989" s="23">
        <v>45029</v>
      </c>
      <c r="B5989" s="24">
        <v>1838968</v>
      </c>
      <c r="C5989" s="25" t="s">
        <v>4390</v>
      </c>
      <c r="D5989" s="24">
        <v>10548</v>
      </c>
      <c r="E5989" s="24">
        <v>1803.87</v>
      </c>
      <c r="F5989" s="26">
        <v>0.17100000000000001</v>
      </c>
      <c r="G5989" s="25" t="s">
        <v>1484</v>
      </c>
      <c r="H5989" s="24">
        <v>561.70000000000005</v>
      </c>
      <c r="I5989" s="26">
        <v>0.22</v>
      </c>
      <c r="J5989" s="25" t="b">
        <v>1</v>
      </c>
    </row>
    <row r="5990" spans="1:10" x14ac:dyDescent="0.25">
      <c r="A5990" s="23">
        <v>45212</v>
      </c>
      <c r="B5990" s="24">
        <v>1848142</v>
      </c>
      <c r="C5990" s="25" t="s">
        <v>4391</v>
      </c>
      <c r="D5990" s="24">
        <v>458</v>
      </c>
      <c r="E5990" s="24">
        <v>78.319999999999993</v>
      </c>
      <c r="F5990" s="26">
        <v>0.17100000000000001</v>
      </c>
      <c r="G5990" s="25" t="s">
        <v>1484</v>
      </c>
      <c r="H5990" s="24">
        <v>0</v>
      </c>
      <c r="I5990" s="26">
        <v>0</v>
      </c>
      <c r="J5990" s="25" t="b">
        <v>0</v>
      </c>
    </row>
    <row r="5991" spans="1:10" x14ac:dyDescent="0.25">
      <c r="A5991" s="23">
        <v>44939</v>
      </c>
      <c r="B5991" s="24">
        <v>1834515</v>
      </c>
      <c r="C5991" s="25" t="s">
        <v>4392</v>
      </c>
      <c r="D5991" s="24">
        <v>4300</v>
      </c>
      <c r="E5991" s="24">
        <v>735.3</v>
      </c>
      <c r="F5991" s="26">
        <v>0.17100000000000001</v>
      </c>
      <c r="G5991" s="25" t="s">
        <v>1484</v>
      </c>
      <c r="H5991" s="24">
        <v>7207.8</v>
      </c>
      <c r="I5991" s="26">
        <v>0.22</v>
      </c>
      <c r="J5991" s="25" t="b">
        <v>1</v>
      </c>
    </row>
    <row r="5992" spans="1:10" x14ac:dyDescent="0.25">
      <c r="A5992" s="23">
        <v>45273</v>
      </c>
      <c r="B5992" s="24">
        <v>1850674</v>
      </c>
      <c r="C5992" s="25" t="s">
        <v>4393</v>
      </c>
      <c r="D5992" s="24">
        <v>1785</v>
      </c>
      <c r="E5992" s="24">
        <v>305.24</v>
      </c>
      <c r="F5992" s="26">
        <v>0.17100000000000001</v>
      </c>
      <c r="G5992" s="25" t="s">
        <v>1484</v>
      </c>
      <c r="H5992" s="24">
        <v>5900.13</v>
      </c>
      <c r="I5992" s="26">
        <v>0.14299999999999999</v>
      </c>
      <c r="J5992" s="25" t="b">
        <v>0</v>
      </c>
    </row>
    <row r="5993" spans="1:10" x14ac:dyDescent="0.25">
      <c r="A5993" s="23">
        <v>45043</v>
      </c>
      <c r="B5993" s="24">
        <v>1839654</v>
      </c>
      <c r="C5993" s="25" t="s">
        <v>4394</v>
      </c>
      <c r="D5993" s="24">
        <v>5745</v>
      </c>
      <c r="E5993" s="24">
        <v>982.4</v>
      </c>
      <c r="F5993" s="26">
        <v>0.17100000000000001</v>
      </c>
      <c r="G5993" s="25" t="s">
        <v>1484</v>
      </c>
      <c r="H5993" s="24">
        <v>47143.02</v>
      </c>
      <c r="I5993" s="26">
        <v>0.13300000000000001</v>
      </c>
      <c r="J5993" s="25" t="b">
        <v>0</v>
      </c>
    </row>
    <row r="5994" spans="1:10" x14ac:dyDescent="0.25">
      <c r="A5994" s="23">
        <v>45092</v>
      </c>
      <c r="B5994" s="24">
        <v>1842131</v>
      </c>
      <c r="C5994" s="25" t="s">
        <v>4395</v>
      </c>
      <c r="D5994" s="24">
        <v>1190</v>
      </c>
      <c r="E5994" s="24">
        <v>203.49</v>
      </c>
      <c r="F5994" s="26">
        <v>0.17100000000000001</v>
      </c>
      <c r="G5994" s="25" t="s">
        <v>1484</v>
      </c>
      <c r="H5994" s="24">
        <v>2807.83</v>
      </c>
      <c r="I5994" s="26">
        <v>0.19700000000000001</v>
      </c>
      <c r="J5994" s="25" t="b">
        <v>1</v>
      </c>
    </row>
    <row r="5995" spans="1:10" x14ac:dyDescent="0.25">
      <c r="A5995" s="23">
        <v>44998</v>
      </c>
      <c r="B5995" s="24">
        <v>1837337</v>
      </c>
      <c r="C5995" s="25" t="s">
        <v>2166</v>
      </c>
      <c r="D5995" s="24">
        <v>200</v>
      </c>
      <c r="E5995" s="24">
        <v>34.200000000000003</v>
      </c>
      <c r="F5995" s="26">
        <v>0.17100000000000001</v>
      </c>
      <c r="G5995" s="25" t="s">
        <v>1484</v>
      </c>
      <c r="H5995" s="24">
        <v>1971.94</v>
      </c>
      <c r="I5995" s="26">
        <v>0.22</v>
      </c>
      <c r="J5995" s="25" t="b">
        <v>1</v>
      </c>
    </row>
    <row r="5996" spans="1:10" x14ac:dyDescent="0.25">
      <c r="A5996" s="23">
        <v>45183</v>
      </c>
      <c r="B5996" s="24">
        <v>1846669</v>
      </c>
      <c r="C5996" s="25" t="s">
        <v>4314</v>
      </c>
      <c r="D5996" s="24">
        <v>1081</v>
      </c>
      <c r="E5996" s="24">
        <v>184.85</v>
      </c>
      <c r="F5996" s="26">
        <v>0.17100000000000001</v>
      </c>
      <c r="G5996" s="25" t="s">
        <v>1484</v>
      </c>
      <c r="H5996" s="24">
        <v>1981.81</v>
      </c>
      <c r="I5996" s="26">
        <v>0.17699999999999999</v>
      </c>
      <c r="J5996" s="25" t="b">
        <v>0</v>
      </c>
    </row>
    <row r="5997" spans="1:10" x14ac:dyDescent="0.25">
      <c r="A5997" s="23">
        <v>45022</v>
      </c>
      <c r="B5997" s="24">
        <v>1838610</v>
      </c>
      <c r="C5997" s="25" t="s">
        <v>3472</v>
      </c>
      <c r="D5997" s="24">
        <v>11243.02</v>
      </c>
      <c r="E5997" s="24">
        <v>1922.56</v>
      </c>
      <c r="F5997" s="26">
        <v>0.17100000000000001</v>
      </c>
      <c r="G5997" s="25" t="s">
        <v>1484</v>
      </c>
      <c r="H5997" s="24">
        <v>99.71</v>
      </c>
      <c r="I5997" s="26">
        <v>0.22</v>
      </c>
      <c r="J5997" s="25" t="b">
        <v>1</v>
      </c>
    </row>
    <row r="5998" spans="1:10" x14ac:dyDescent="0.25">
      <c r="A5998" s="23">
        <v>45141</v>
      </c>
      <c r="B5998" s="24">
        <v>1844432</v>
      </c>
      <c r="C5998" s="25" t="s">
        <v>4003</v>
      </c>
      <c r="D5998" s="24">
        <v>486</v>
      </c>
      <c r="E5998" s="24">
        <v>83.11</v>
      </c>
      <c r="F5998" s="26">
        <v>0.17100000000000001</v>
      </c>
      <c r="G5998" s="25" t="s">
        <v>1484</v>
      </c>
      <c r="H5998" s="24">
        <v>1244</v>
      </c>
      <c r="I5998" s="26">
        <v>0.246</v>
      </c>
      <c r="J5998" s="25" t="b">
        <v>1</v>
      </c>
    </row>
    <row r="5999" spans="1:10" x14ac:dyDescent="0.25">
      <c r="A5999" s="23">
        <v>44965</v>
      </c>
      <c r="B5999" s="24">
        <v>1835647</v>
      </c>
      <c r="C5999" s="25" t="s">
        <v>4396</v>
      </c>
      <c r="D5999" s="24">
        <v>4032</v>
      </c>
      <c r="E5999" s="24">
        <v>689.47</v>
      </c>
      <c r="F5999" s="26">
        <v>0.17100000000000001</v>
      </c>
      <c r="G5999" s="25" t="s">
        <v>1484</v>
      </c>
      <c r="H5999" s="24">
        <v>7569.12</v>
      </c>
      <c r="I5999" s="26">
        <v>0.27300000000000002</v>
      </c>
      <c r="J5999" s="25" t="b">
        <v>1</v>
      </c>
    </row>
    <row r="6000" spans="1:10" x14ac:dyDescent="0.25">
      <c r="A6000" s="23">
        <v>45289</v>
      </c>
      <c r="B6000" s="24">
        <v>1851183</v>
      </c>
      <c r="C6000" s="25" t="s">
        <v>4397</v>
      </c>
      <c r="D6000" s="24">
        <v>380</v>
      </c>
      <c r="E6000" s="24">
        <v>64.98</v>
      </c>
      <c r="F6000" s="26">
        <v>0.17100000000000001</v>
      </c>
      <c r="G6000" s="25" t="s">
        <v>1484</v>
      </c>
      <c r="H6000" s="24">
        <v>964.32</v>
      </c>
      <c r="I6000" s="26">
        <v>0.22</v>
      </c>
      <c r="J6000" s="25" t="b">
        <v>1</v>
      </c>
    </row>
    <row r="6001" spans="1:10" x14ac:dyDescent="0.25">
      <c r="A6001" s="23">
        <v>45121</v>
      </c>
      <c r="B6001" s="24">
        <v>1843426</v>
      </c>
      <c r="C6001" s="25" t="s">
        <v>4398</v>
      </c>
      <c r="D6001" s="24">
        <v>7990</v>
      </c>
      <c r="E6001" s="24">
        <v>1363.83</v>
      </c>
      <c r="F6001" s="26">
        <v>0.17100000000000001</v>
      </c>
      <c r="G6001" s="25" t="s">
        <v>1484</v>
      </c>
      <c r="H6001" s="24">
        <v>0</v>
      </c>
      <c r="I6001" s="26">
        <v>0</v>
      </c>
      <c r="J6001" s="25" t="b">
        <v>0</v>
      </c>
    </row>
    <row r="6002" spans="1:10" x14ac:dyDescent="0.25">
      <c r="A6002" s="23">
        <v>45029</v>
      </c>
      <c r="B6002" s="24">
        <v>1838966</v>
      </c>
      <c r="C6002" s="25" t="s">
        <v>4399</v>
      </c>
      <c r="D6002" s="24">
        <v>10548</v>
      </c>
      <c r="E6002" s="24">
        <v>1803.87</v>
      </c>
      <c r="F6002" s="26">
        <v>0.17100000000000001</v>
      </c>
      <c r="G6002" s="25" t="s">
        <v>1484</v>
      </c>
      <c r="H6002" s="24">
        <v>0</v>
      </c>
      <c r="I6002" s="26">
        <v>0</v>
      </c>
      <c r="J6002" s="25" t="b">
        <v>0</v>
      </c>
    </row>
    <row r="6003" spans="1:10" x14ac:dyDescent="0.25">
      <c r="A6003" s="23">
        <v>45012</v>
      </c>
      <c r="B6003" s="24">
        <v>1837991</v>
      </c>
      <c r="C6003" s="25" t="s">
        <v>4400</v>
      </c>
      <c r="D6003" s="24">
        <v>812</v>
      </c>
      <c r="E6003" s="24">
        <v>139</v>
      </c>
      <c r="F6003" s="26">
        <v>0.17100000000000001</v>
      </c>
      <c r="G6003" s="25" t="s">
        <v>1484</v>
      </c>
      <c r="H6003" s="24">
        <v>3335.97</v>
      </c>
      <c r="I6003" s="26">
        <v>0.214</v>
      </c>
      <c r="J6003" s="25" t="b">
        <v>1</v>
      </c>
    </row>
    <row r="6004" spans="1:10" x14ac:dyDescent="0.25">
      <c r="A6004" s="23">
        <v>45037</v>
      </c>
      <c r="B6004" s="24">
        <v>1839395</v>
      </c>
      <c r="C6004" s="25" t="s">
        <v>4401</v>
      </c>
      <c r="D6004" s="24">
        <v>1416</v>
      </c>
      <c r="E6004" s="24">
        <v>242.14</v>
      </c>
      <c r="F6004" s="26">
        <v>0.17100000000000001</v>
      </c>
      <c r="G6004" s="25" t="s">
        <v>1484</v>
      </c>
      <c r="H6004" s="24">
        <v>4831.3</v>
      </c>
      <c r="I6004" s="26">
        <v>0.23499999999999999</v>
      </c>
      <c r="J6004" s="25" t="b">
        <v>1</v>
      </c>
    </row>
    <row r="6005" spans="1:10" x14ac:dyDescent="0.25">
      <c r="A6005" s="23">
        <v>45068</v>
      </c>
      <c r="B6005" s="24">
        <v>1840908</v>
      </c>
      <c r="C6005" s="25" t="s">
        <v>4402</v>
      </c>
      <c r="D6005" s="24">
        <v>2114</v>
      </c>
      <c r="E6005" s="24">
        <v>361.49</v>
      </c>
      <c r="F6005" s="26">
        <v>0.17100000000000001</v>
      </c>
      <c r="G6005" s="25" t="s">
        <v>1484</v>
      </c>
      <c r="H6005" s="24">
        <v>1732.12</v>
      </c>
      <c r="I6005" s="26">
        <v>0.22500000000000001</v>
      </c>
      <c r="J6005" s="25" t="b">
        <v>1</v>
      </c>
    </row>
    <row r="6006" spans="1:10" x14ac:dyDescent="0.25">
      <c r="A6006" s="23">
        <v>45029</v>
      </c>
      <c r="B6006" s="24">
        <v>1838948</v>
      </c>
      <c r="C6006" s="25" t="s">
        <v>4403</v>
      </c>
      <c r="D6006" s="24">
        <v>10548</v>
      </c>
      <c r="E6006" s="24">
        <v>1803.87</v>
      </c>
      <c r="F6006" s="26">
        <v>0.17100000000000001</v>
      </c>
      <c r="G6006" s="25" t="s">
        <v>1484</v>
      </c>
      <c r="H6006" s="24">
        <v>356.7</v>
      </c>
      <c r="I6006" s="26">
        <v>0.28399999999999997</v>
      </c>
      <c r="J6006" s="25" t="b">
        <v>1</v>
      </c>
    </row>
    <row r="6007" spans="1:10" x14ac:dyDescent="0.25">
      <c r="A6007" s="23">
        <v>45029</v>
      </c>
      <c r="B6007" s="24">
        <v>1838972</v>
      </c>
      <c r="C6007" s="25" t="s">
        <v>4404</v>
      </c>
      <c r="D6007" s="24">
        <v>10548</v>
      </c>
      <c r="E6007" s="24">
        <v>1803.87</v>
      </c>
      <c r="F6007" s="26">
        <v>0.17100000000000001</v>
      </c>
      <c r="G6007" s="25" t="s">
        <v>1484</v>
      </c>
      <c r="H6007" s="24">
        <v>16580.400000000001</v>
      </c>
      <c r="I6007" s="26">
        <v>0.22</v>
      </c>
      <c r="J6007" s="25" t="b">
        <v>1</v>
      </c>
    </row>
    <row r="6008" spans="1:10" x14ac:dyDescent="0.25">
      <c r="A6008" s="23">
        <v>45162</v>
      </c>
      <c r="B6008" s="24">
        <v>1845568</v>
      </c>
      <c r="C6008" s="25" t="s">
        <v>4370</v>
      </c>
      <c r="D6008" s="24">
        <v>851</v>
      </c>
      <c r="E6008" s="24">
        <v>145.52000000000001</v>
      </c>
      <c r="F6008" s="26">
        <v>0.17100000000000001</v>
      </c>
      <c r="G6008" s="25" t="s">
        <v>1484</v>
      </c>
      <c r="H6008" s="24">
        <v>0</v>
      </c>
      <c r="I6008" s="26">
        <v>0</v>
      </c>
      <c r="J6008" s="25" t="b">
        <v>0</v>
      </c>
    </row>
    <row r="6009" spans="1:10" x14ac:dyDescent="0.25">
      <c r="A6009" s="23">
        <v>45146</v>
      </c>
      <c r="B6009" s="24">
        <v>1844633</v>
      </c>
      <c r="C6009" s="25" t="s">
        <v>4405</v>
      </c>
      <c r="D6009" s="24">
        <v>4344</v>
      </c>
      <c r="E6009" s="24">
        <v>740.87</v>
      </c>
      <c r="F6009" s="26">
        <v>0.17100000000000001</v>
      </c>
      <c r="G6009" s="25" t="s">
        <v>1484</v>
      </c>
      <c r="H6009" s="24">
        <v>468.16</v>
      </c>
      <c r="I6009" s="26">
        <v>0.13600000000000001</v>
      </c>
      <c r="J6009" s="25" t="b">
        <v>0</v>
      </c>
    </row>
    <row r="6010" spans="1:10" x14ac:dyDescent="0.25">
      <c r="A6010" s="23">
        <v>45134</v>
      </c>
      <c r="B6010" s="24">
        <v>1844070</v>
      </c>
      <c r="C6010" s="25" t="s">
        <v>4406</v>
      </c>
      <c r="D6010" s="24">
        <v>1680</v>
      </c>
      <c r="E6010" s="24">
        <v>287.27999999999997</v>
      </c>
      <c r="F6010" s="26">
        <v>0.17100000000000001</v>
      </c>
      <c r="G6010" s="25" t="s">
        <v>1484</v>
      </c>
      <c r="H6010" s="24">
        <v>143.32</v>
      </c>
      <c r="I6010" s="26">
        <v>0.22800000000000001</v>
      </c>
      <c r="J6010" s="25" t="b">
        <v>1</v>
      </c>
    </row>
    <row r="6011" spans="1:10" x14ac:dyDescent="0.25">
      <c r="A6011" s="23">
        <v>45201</v>
      </c>
      <c r="B6011" s="24">
        <v>1847532</v>
      </c>
      <c r="C6011" s="25" t="s">
        <v>707</v>
      </c>
      <c r="D6011" s="24">
        <v>2040</v>
      </c>
      <c r="E6011" s="24">
        <v>348.84</v>
      </c>
      <c r="F6011" s="26">
        <v>0.17100000000000001</v>
      </c>
      <c r="G6011" s="25" t="s">
        <v>1484</v>
      </c>
      <c r="H6011" s="24">
        <v>739.67</v>
      </c>
      <c r="I6011" s="26">
        <v>0.24099999999999999</v>
      </c>
      <c r="J6011" s="25" t="b">
        <v>1</v>
      </c>
    </row>
    <row r="6012" spans="1:10" x14ac:dyDescent="0.25">
      <c r="A6012" s="23">
        <v>45120</v>
      </c>
      <c r="B6012" s="24">
        <v>1843332</v>
      </c>
      <c r="C6012" s="25" t="s">
        <v>4407</v>
      </c>
      <c r="D6012" s="24">
        <v>1400</v>
      </c>
      <c r="E6012" s="24">
        <v>239.4</v>
      </c>
      <c r="F6012" s="26">
        <v>0.17100000000000001</v>
      </c>
      <c r="G6012" s="25" t="s">
        <v>1484</v>
      </c>
      <c r="H6012" s="24">
        <v>71.760000000000005</v>
      </c>
      <c r="I6012" s="26">
        <v>0.64400000000000002</v>
      </c>
      <c r="J6012" s="25" t="b">
        <v>1</v>
      </c>
    </row>
    <row r="6013" spans="1:10" x14ac:dyDescent="0.25">
      <c r="A6013" s="23">
        <v>45048</v>
      </c>
      <c r="B6013" s="24">
        <v>1839986</v>
      </c>
      <c r="C6013" s="25" t="s">
        <v>4408</v>
      </c>
      <c r="D6013" s="24">
        <v>1134</v>
      </c>
      <c r="E6013" s="24">
        <v>193.91</v>
      </c>
      <c r="F6013" s="26">
        <v>0.17100000000000001</v>
      </c>
      <c r="G6013" s="25" t="s">
        <v>1484</v>
      </c>
      <c r="H6013" s="24">
        <v>1034.43</v>
      </c>
      <c r="I6013" s="26">
        <v>0.22</v>
      </c>
      <c r="J6013" s="25" t="b">
        <v>1</v>
      </c>
    </row>
    <row r="6014" spans="1:10" x14ac:dyDescent="0.25">
      <c r="A6014" s="23">
        <v>45021</v>
      </c>
      <c r="B6014" s="24">
        <v>1838521</v>
      </c>
      <c r="C6014" s="25" t="s">
        <v>197</v>
      </c>
      <c r="D6014" s="24">
        <v>184</v>
      </c>
      <c r="E6014" s="24">
        <v>31.46</v>
      </c>
      <c r="F6014" s="26">
        <v>0.17100000000000001</v>
      </c>
      <c r="G6014" s="25" t="s">
        <v>1484</v>
      </c>
      <c r="H6014" s="24">
        <v>1602.53</v>
      </c>
      <c r="I6014" s="26">
        <v>0.22</v>
      </c>
      <c r="J6014" s="25" t="b">
        <v>1</v>
      </c>
    </row>
    <row r="6015" spans="1:10" x14ac:dyDescent="0.25">
      <c r="A6015" s="23">
        <v>45029</v>
      </c>
      <c r="B6015" s="24">
        <v>1838888</v>
      </c>
      <c r="C6015" s="25" t="s">
        <v>4409</v>
      </c>
      <c r="D6015" s="24">
        <v>1164</v>
      </c>
      <c r="E6015" s="24">
        <v>199.04</v>
      </c>
      <c r="F6015" s="26">
        <v>0.17100000000000001</v>
      </c>
      <c r="G6015" s="25" t="s">
        <v>1484</v>
      </c>
      <c r="H6015" s="24">
        <v>94.22</v>
      </c>
      <c r="I6015" s="26">
        <v>0.219</v>
      </c>
      <c r="J6015" s="25" t="b">
        <v>1</v>
      </c>
    </row>
    <row r="6016" spans="1:10" x14ac:dyDescent="0.25">
      <c r="A6016" s="23">
        <v>45096</v>
      </c>
      <c r="B6016" s="24">
        <v>1842267</v>
      </c>
      <c r="C6016" s="25" t="s">
        <v>4410</v>
      </c>
      <c r="D6016" s="24">
        <v>6804</v>
      </c>
      <c r="E6016" s="24">
        <v>1163.48</v>
      </c>
      <c r="F6016" s="26">
        <v>0.17100000000000001</v>
      </c>
      <c r="G6016" s="25" t="s">
        <v>1484</v>
      </c>
      <c r="H6016" s="24">
        <v>312.38</v>
      </c>
      <c r="I6016" s="26">
        <v>0.22</v>
      </c>
      <c r="J6016" s="25" t="b">
        <v>1</v>
      </c>
    </row>
    <row r="6017" spans="1:10" x14ac:dyDescent="0.25">
      <c r="A6017" s="23">
        <v>45029</v>
      </c>
      <c r="B6017" s="24">
        <v>1838970</v>
      </c>
      <c r="C6017" s="25" t="s">
        <v>4411</v>
      </c>
      <c r="D6017" s="24">
        <v>10548</v>
      </c>
      <c r="E6017" s="24">
        <v>1803.87</v>
      </c>
      <c r="F6017" s="26">
        <v>0.17100000000000001</v>
      </c>
      <c r="G6017" s="25" t="s">
        <v>1484</v>
      </c>
      <c r="H6017" s="24">
        <v>382.77</v>
      </c>
      <c r="I6017" s="26">
        <v>0.219</v>
      </c>
      <c r="J6017" s="25" t="b">
        <v>1</v>
      </c>
    </row>
    <row r="6018" spans="1:10" x14ac:dyDescent="0.25">
      <c r="A6018" s="23">
        <v>44974</v>
      </c>
      <c r="B6018" s="24">
        <v>1836049</v>
      </c>
      <c r="C6018" s="25" t="s">
        <v>4412</v>
      </c>
      <c r="D6018" s="24">
        <v>2438</v>
      </c>
      <c r="E6018" s="24">
        <v>416.9</v>
      </c>
      <c r="F6018" s="26">
        <v>0.17100000000000001</v>
      </c>
      <c r="G6018" s="25" t="s">
        <v>1484</v>
      </c>
      <c r="H6018" s="24">
        <v>1708.48</v>
      </c>
      <c r="I6018" s="26">
        <v>0.20699999999999999</v>
      </c>
      <c r="J6018" s="25" t="b">
        <v>1</v>
      </c>
    </row>
    <row r="6019" spans="1:10" x14ac:dyDescent="0.25">
      <c r="A6019" s="23">
        <v>45037</v>
      </c>
      <c r="B6019" s="24">
        <v>1839407</v>
      </c>
      <c r="C6019" s="25" t="s">
        <v>4413</v>
      </c>
      <c r="D6019" s="24">
        <v>1581</v>
      </c>
      <c r="E6019" s="24">
        <v>270</v>
      </c>
      <c r="F6019" s="26">
        <v>0.17100000000000001</v>
      </c>
      <c r="G6019" s="25" t="s">
        <v>1484</v>
      </c>
      <c r="H6019" s="24">
        <v>812</v>
      </c>
      <c r="I6019" s="26">
        <v>0.27800000000000002</v>
      </c>
      <c r="J6019" s="25" t="b">
        <v>1</v>
      </c>
    </row>
    <row r="6020" spans="1:10" x14ac:dyDescent="0.25">
      <c r="A6020" s="23">
        <v>45174</v>
      </c>
      <c r="B6020" s="24">
        <v>1846041</v>
      </c>
      <c r="C6020" s="25" t="s">
        <v>4414</v>
      </c>
      <c r="D6020" s="24">
        <v>13555</v>
      </c>
      <c r="E6020" s="24">
        <v>2317.91</v>
      </c>
      <c r="F6020" s="26">
        <v>0.17100000000000001</v>
      </c>
      <c r="G6020" s="25" t="s">
        <v>1484</v>
      </c>
      <c r="H6020" s="24">
        <v>0</v>
      </c>
      <c r="I6020" s="26">
        <v>0</v>
      </c>
      <c r="J6020" s="25" t="b">
        <v>0</v>
      </c>
    </row>
    <row r="6021" spans="1:10" x14ac:dyDescent="0.25">
      <c r="A6021" s="23">
        <v>45187</v>
      </c>
      <c r="B6021" s="24">
        <v>1846794</v>
      </c>
      <c r="C6021" s="25" t="s">
        <v>3851</v>
      </c>
      <c r="D6021" s="24">
        <v>3016</v>
      </c>
      <c r="E6021" s="24">
        <v>515.74</v>
      </c>
      <c r="F6021" s="26">
        <v>0.17100000000000001</v>
      </c>
      <c r="G6021" s="25" t="s">
        <v>1484</v>
      </c>
      <c r="H6021" s="24">
        <v>41599.199999999997</v>
      </c>
      <c r="I6021" s="26">
        <v>8.1000000000000003E-2</v>
      </c>
      <c r="J6021" s="25" t="b">
        <v>0</v>
      </c>
    </row>
    <row r="6022" spans="1:10" x14ac:dyDescent="0.25">
      <c r="A6022" s="23">
        <v>45201</v>
      </c>
      <c r="B6022" s="24">
        <v>1847545</v>
      </c>
      <c r="C6022" s="25" t="s">
        <v>4415</v>
      </c>
      <c r="D6022" s="24">
        <v>11247</v>
      </c>
      <c r="E6022" s="24">
        <v>1923.24</v>
      </c>
      <c r="F6022" s="26">
        <v>0.17100000000000001</v>
      </c>
      <c r="G6022" s="25" t="s">
        <v>1484</v>
      </c>
      <c r="H6022" s="24">
        <v>218.12</v>
      </c>
      <c r="I6022" s="26">
        <v>0.22</v>
      </c>
      <c r="J6022" s="25" t="b">
        <v>1</v>
      </c>
    </row>
    <row r="6023" spans="1:10" x14ac:dyDescent="0.25">
      <c r="A6023" s="23">
        <v>45040</v>
      </c>
      <c r="B6023" s="24">
        <v>1839463</v>
      </c>
      <c r="C6023" s="25" t="s">
        <v>2909</v>
      </c>
      <c r="D6023" s="24">
        <v>320</v>
      </c>
      <c r="E6023" s="24">
        <v>54.72</v>
      </c>
      <c r="F6023" s="26">
        <v>0.17100000000000001</v>
      </c>
      <c r="G6023" s="25" t="s">
        <v>1484</v>
      </c>
      <c r="H6023" s="24">
        <v>6056.2</v>
      </c>
      <c r="I6023" s="26">
        <v>0.157</v>
      </c>
      <c r="J6023" s="25" t="b">
        <v>0</v>
      </c>
    </row>
    <row r="6024" spans="1:10" x14ac:dyDescent="0.25">
      <c r="A6024" s="23">
        <v>45127</v>
      </c>
      <c r="B6024" s="24">
        <v>1843688</v>
      </c>
      <c r="C6024" s="25" t="s">
        <v>1892</v>
      </c>
      <c r="D6024" s="24">
        <v>1785</v>
      </c>
      <c r="E6024" s="24">
        <v>305.24</v>
      </c>
      <c r="F6024" s="26">
        <v>0.17100000000000001</v>
      </c>
      <c r="G6024" s="25" t="s">
        <v>1484</v>
      </c>
      <c r="H6024" s="24">
        <v>350.06</v>
      </c>
      <c r="I6024" s="26">
        <v>0.223</v>
      </c>
      <c r="J6024" s="25" t="b">
        <v>1</v>
      </c>
    </row>
    <row r="6025" spans="1:10" x14ac:dyDescent="0.25">
      <c r="A6025" s="23">
        <v>44988</v>
      </c>
      <c r="B6025" s="24">
        <v>1836744</v>
      </c>
      <c r="C6025" s="25" t="s">
        <v>1141</v>
      </c>
      <c r="D6025" s="24">
        <v>3301</v>
      </c>
      <c r="E6025" s="24">
        <v>564.29999999999995</v>
      </c>
      <c r="F6025" s="26">
        <v>0.17100000000000001</v>
      </c>
      <c r="G6025" s="25" t="s">
        <v>1484</v>
      </c>
      <c r="H6025" s="24">
        <v>0</v>
      </c>
      <c r="I6025" s="26">
        <v>0</v>
      </c>
      <c r="J6025" s="25" t="b">
        <v>0</v>
      </c>
    </row>
    <row r="6026" spans="1:10" x14ac:dyDescent="0.25">
      <c r="A6026" s="23">
        <v>45208</v>
      </c>
      <c r="B6026" s="24">
        <v>1847919</v>
      </c>
      <c r="C6026" s="25" t="s">
        <v>4416</v>
      </c>
      <c r="D6026" s="24">
        <v>2328</v>
      </c>
      <c r="E6026" s="24">
        <v>398.09</v>
      </c>
      <c r="F6026" s="26">
        <v>0.17100000000000001</v>
      </c>
      <c r="G6026" s="25" t="s">
        <v>1484</v>
      </c>
      <c r="H6026" s="24">
        <v>53.42</v>
      </c>
      <c r="I6026" s="26">
        <v>0.434</v>
      </c>
      <c r="J6026" s="25" t="b">
        <v>1</v>
      </c>
    </row>
    <row r="6027" spans="1:10" x14ac:dyDescent="0.25">
      <c r="A6027" s="23">
        <v>45223</v>
      </c>
      <c r="B6027" s="24">
        <v>1848607</v>
      </c>
      <c r="C6027" s="25" t="s">
        <v>4417</v>
      </c>
      <c r="D6027" s="24">
        <v>1944</v>
      </c>
      <c r="E6027" s="24">
        <v>332.42</v>
      </c>
      <c r="F6027" s="26">
        <v>0.17100000000000001</v>
      </c>
      <c r="G6027" s="25" t="s">
        <v>1484</v>
      </c>
      <c r="H6027" s="24">
        <v>5636.4</v>
      </c>
      <c r="I6027" s="26">
        <v>0.13600000000000001</v>
      </c>
      <c r="J6027" s="25" t="b">
        <v>0</v>
      </c>
    </row>
    <row r="6028" spans="1:10" x14ac:dyDescent="0.25">
      <c r="A6028" s="23">
        <v>44992</v>
      </c>
      <c r="B6028" s="24">
        <v>1836870</v>
      </c>
      <c r="C6028" s="25" t="s">
        <v>4418</v>
      </c>
      <c r="D6028" s="24">
        <v>1200</v>
      </c>
      <c r="E6028" s="24">
        <v>205.2</v>
      </c>
      <c r="F6028" s="26">
        <v>0.17100000000000001</v>
      </c>
      <c r="G6028" s="25" t="s">
        <v>1484</v>
      </c>
      <c r="H6028" s="24">
        <v>1783.5</v>
      </c>
      <c r="I6028" s="26">
        <v>0.22</v>
      </c>
      <c r="J6028" s="25" t="b">
        <v>1</v>
      </c>
    </row>
    <row r="6029" spans="1:10" x14ac:dyDescent="0.25">
      <c r="A6029" s="23">
        <v>45089</v>
      </c>
      <c r="B6029" s="24">
        <v>1841921</v>
      </c>
      <c r="C6029" s="25" t="s">
        <v>4367</v>
      </c>
      <c r="D6029" s="24">
        <v>4783</v>
      </c>
      <c r="E6029" s="24">
        <v>817.89</v>
      </c>
      <c r="F6029" s="26">
        <v>0.17100000000000001</v>
      </c>
      <c r="G6029" s="25" t="s">
        <v>1484</v>
      </c>
      <c r="H6029" s="24">
        <v>7824.96</v>
      </c>
      <c r="I6029" s="26">
        <v>0.13600000000000001</v>
      </c>
      <c r="J6029" s="25" t="b">
        <v>0</v>
      </c>
    </row>
    <row r="6030" spans="1:10" x14ac:dyDescent="0.25">
      <c r="A6030" s="23">
        <v>45167</v>
      </c>
      <c r="B6030" s="24">
        <v>1845781</v>
      </c>
      <c r="C6030" s="25" t="s">
        <v>4415</v>
      </c>
      <c r="D6030" s="24">
        <v>11247</v>
      </c>
      <c r="E6030" s="24">
        <v>1923.24</v>
      </c>
      <c r="F6030" s="26">
        <v>0.17100000000000001</v>
      </c>
      <c r="G6030" s="25" t="s">
        <v>1484</v>
      </c>
      <c r="H6030" s="24">
        <v>8324.8700000000008</v>
      </c>
      <c r="I6030" s="26">
        <v>0.14099999999999999</v>
      </c>
      <c r="J6030" s="25" t="b">
        <v>0</v>
      </c>
    </row>
    <row r="6031" spans="1:10" x14ac:dyDescent="0.25">
      <c r="A6031" s="23">
        <v>44929</v>
      </c>
      <c r="B6031" s="24">
        <v>1834040</v>
      </c>
      <c r="C6031" s="25" t="s">
        <v>4419</v>
      </c>
      <c r="D6031" s="24">
        <v>62055</v>
      </c>
      <c r="E6031" s="24">
        <v>10611.41</v>
      </c>
      <c r="F6031" s="26">
        <v>0.17100000000000001</v>
      </c>
      <c r="G6031" s="25" t="s">
        <v>1484</v>
      </c>
      <c r="H6031" s="24">
        <v>1572.15</v>
      </c>
      <c r="I6031" s="26">
        <v>0.22800000000000001</v>
      </c>
      <c r="J6031" s="25" t="b">
        <v>1</v>
      </c>
    </row>
    <row r="6032" spans="1:10" x14ac:dyDescent="0.25">
      <c r="A6032" s="23">
        <v>45096</v>
      </c>
      <c r="B6032" s="24">
        <v>1842273</v>
      </c>
      <c r="C6032" s="25" t="s">
        <v>1658</v>
      </c>
      <c r="D6032" s="24">
        <v>22604</v>
      </c>
      <c r="E6032" s="24">
        <v>3865.28</v>
      </c>
      <c r="F6032" s="26">
        <v>0.17100000000000001</v>
      </c>
      <c r="G6032" s="25" t="s">
        <v>1484</v>
      </c>
      <c r="H6032" s="24">
        <v>454.71</v>
      </c>
      <c r="I6032" s="26">
        <v>0.29399999999999998</v>
      </c>
      <c r="J6032" s="25" t="b">
        <v>1</v>
      </c>
    </row>
    <row r="6033" spans="1:10" x14ac:dyDescent="0.25">
      <c r="A6033" s="23">
        <v>44999</v>
      </c>
      <c r="B6033" s="24">
        <v>1837434</v>
      </c>
      <c r="C6033" s="25" t="s">
        <v>1496</v>
      </c>
      <c r="D6033" s="24">
        <v>1977</v>
      </c>
      <c r="E6033" s="24">
        <v>338.23</v>
      </c>
      <c r="F6033" s="26">
        <v>0.17100000000000001</v>
      </c>
      <c r="G6033" s="25" t="s">
        <v>1484</v>
      </c>
      <c r="H6033" s="24">
        <v>3895.82</v>
      </c>
      <c r="I6033" s="26">
        <v>0.22</v>
      </c>
      <c r="J6033" s="25" t="b">
        <v>1</v>
      </c>
    </row>
    <row r="6034" spans="1:10" x14ac:dyDescent="0.25">
      <c r="A6034" s="23">
        <v>45155</v>
      </c>
      <c r="B6034" s="24">
        <v>1845163</v>
      </c>
      <c r="C6034" s="25" t="s">
        <v>4336</v>
      </c>
      <c r="D6034" s="24">
        <v>1254</v>
      </c>
      <c r="E6034" s="24">
        <v>214.43</v>
      </c>
      <c r="F6034" s="26">
        <v>0.17100000000000001</v>
      </c>
      <c r="G6034" s="25" t="s">
        <v>1484</v>
      </c>
      <c r="H6034" s="24">
        <v>10456.870000000001</v>
      </c>
      <c r="I6034" s="26">
        <v>0.26600000000000001</v>
      </c>
      <c r="J6034" s="25" t="b">
        <v>1</v>
      </c>
    </row>
    <row r="6035" spans="1:10" x14ac:dyDescent="0.25">
      <c r="A6035" s="23">
        <v>45139</v>
      </c>
      <c r="B6035" s="24">
        <v>1844274</v>
      </c>
      <c r="C6035" s="25" t="s">
        <v>672</v>
      </c>
      <c r="D6035" s="24">
        <v>1400</v>
      </c>
      <c r="E6035" s="24">
        <v>239.4</v>
      </c>
      <c r="F6035" s="26">
        <v>0.17100000000000001</v>
      </c>
      <c r="G6035" s="25" t="s">
        <v>1484</v>
      </c>
      <c r="H6035" s="24">
        <v>6396</v>
      </c>
      <c r="I6035" s="26">
        <v>0.22</v>
      </c>
      <c r="J6035" s="25" t="b">
        <v>1</v>
      </c>
    </row>
    <row r="6036" spans="1:10" x14ac:dyDescent="0.25">
      <c r="A6036" s="23">
        <v>45061</v>
      </c>
      <c r="B6036" s="24">
        <v>1840549</v>
      </c>
      <c r="C6036" s="25" t="s">
        <v>1132</v>
      </c>
      <c r="D6036" s="24">
        <v>1458</v>
      </c>
      <c r="E6036" s="24">
        <v>249.32</v>
      </c>
      <c r="F6036" s="26">
        <v>0.17100000000000001</v>
      </c>
      <c r="G6036" s="25" t="s">
        <v>1484</v>
      </c>
      <c r="H6036" s="24">
        <v>2476.98</v>
      </c>
      <c r="I6036" s="26">
        <v>0.20100000000000001</v>
      </c>
      <c r="J6036" s="25" t="b">
        <v>1</v>
      </c>
    </row>
    <row r="6037" spans="1:10" x14ac:dyDescent="0.25">
      <c r="A6037" s="23">
        <v>45029</v>
      </c>
      <c r="B6037" s="24">
        <v>1838954</v>
      </c>
      <c r="C6037" s="25" t="s">
        <v>4420</v>
      </c>
      <c r="D6037" s="24">
        <v>10548</v>
      </c>
      <c r="E6037" s="24">
        <v>1803.87</v>
      </c>
      <c r="F6037" s="26">
        <v>0.17100000000000001</v>
      </c>
      <c r="G6037" s="25" t="s">
        <v>1484</v>
      </c>
      <c r="H6037" s="24">
        <v>90.2</v>
      </c>
      <c r="I6037" s="26">
        <v>0.22</v>
      </c>
      <c r="J6037" s="25" t="b">
        <v>1</v>
      </c>
    </row>
    <row r="6038" spans="1:10" x14ac:dyDescent="0.25">
      <c r="A6038" s="23">
        <v>45175</v>
      </c>
      <c r="B6038" s="24">
        <v>1846180</v>
      </c>
      <c r="C6038" s="25" t="s">
        <v>185</v>
      </c>
      <c r="D6038" s="24">
        <v>5960</v>
      </c>
      <c r="E6038" s="24">
        <v>1019.8</v>
      </c>
      <c r="F6038" s="26">
        <v>0.17100000000000001</v>
      </c>
      <c r="G6038" s="25" t="s">
        <v>1484</v>
      </c>
      <c r="H6038" s="24">
        <v>8966.8799999999992</v>
      </c>
      <c r="I6038" s="26">
        <v>0.158</v>
      </c>
      <c r="J6038" s="25" t="b">
        <v>0</v>
      </c>
    </row>
    <row r="6039" spans="1:10" x14ac:dyDescent="0.25">
      <c r="A6039" s="23">
        <v>44966</v>
      </c>
      <c r="B6039" s="24">
        <v>1835681</v>
      </c>
      <c r="C6039" s="25" t="s">
        <v>185</v>
      </c>
      <c r="D6039" s="24">
        <v>1190</v>
      </c>
      <c r="E6039" s="24">
        <v>203.87</v>
      </c>
      <c r="F6039" s="26">
        <v>0.17100000000000001</v>
      </c>
      <c r="G6039" s="25" t="s">
        <v>1484</v>
      </c>
      <c r="H6039" s="24">
        <v>6562.29</v>
      </c>
      <c r="I6039" s="26">
        <v>0.14099999999999999</v>
      </c>
      <c r="J6039" s="25" t="b">
        <v>0</v>
      </c>
    </row>
    <row r="6040" spans="1:10" x14ac:dyDescent="0.25">
      <c r="A6040" s="23">
        <v>45174</v>
      </c>
      <c r="B6040" s="24">
        <v>1846077</v>
      </c>
      <c r="C6040" s="25" t="s">
        <v>510</v>
      </c>
      <c r="D6040" s="24">
        <v>4752</v>
      </c>
      <c r="E6040" s="24">
        <v>812.59</v>
      </c>
      <c r="F6040" s="26">
        <v>0.17100000000000001</v>
      </c>
      <c r="G6040" s="25" t="s">
        <v>1484</v>
      </c>
      <c r="H6040" s="24">
        <v>75.78</v>
      </c>
      <c r="I6040" s="26">
        <v>0.71499999999999997</v>
      </c>
      <c r="J6040" s="25" t="b">
        <v>1</v>
      </c>
    </row>
    <row r="6041" spans="1:10" x14ac:dyDescent="0.25">
      <c r="A6041" s="23">
        <v>45147</v>
      </c>
      <c r="B6041" s="24">
        <v>1844672</v>
      </c>
      <c r="C6041" s="25" t="s">
        <v>4421</v>
      </c>
      <c r="D6041" s="24">
        <v>851</v>
      </c>
      <c r="E6041" s="24">
        <v>145.52000000000001</v>
      </c>
      <c r="F6041" s="26">
        <v>0.17100000000000001</v>
      </c>
      <c r="G6041" s="25" t="s">
        <v>1484</v>
      </c>
      <c r="H6041" s="24">
        <v>0</v>
      </c>
      <c r="I6041" s="26">
        <v>0</v>
      </c>
      <c r="J6041" s="25" t="b">
        <v>0</v>
      </c>
    </row>
    <row r="6042" spans="1:10" x14ac:dyDescent="0.25">
      <c r="A6042" s="23">
        <v>45147</v>
      </c>
      <c r="B6042" s="24">
        <v>1844698</v>
      </c>
      <c r="C6042" s="25" t="s">
        <v>102</v>
      </c>
      <c r="D6042" s="24">
        <v>8797</v>
      </c>
      <c r="E6042" s="24">
        <v>1504.29</v>
      </c>
      <c r="F6042" s="26">
        <v>0.17100000000000001</v>
      </c>
      <c r="G6042" s="25" t="s">
        <v>1484</v>
      </c>
      <c r="H6042" s="24">
        <v>672.4</v>
      </c>
      <c r="I6042" s="26">
        <v>0.22</v>
      </c>
      <c r="J6042" s="25" t="b">
        <v>1</v>
      </c>
    </row>
    <row r="6043" spans="1:10" x14ac:dyDescent="0.25">
      <c r="A6043" s="23">
        <v>45113</v>
      </c>
      <c r="B6043" s="24">
        <v>1842984</v>
      </c>
      <c r="C6043" s="25" t="s">
        <v>4422</v>
      </c>
      <c r="D6043" s="24">
        <v>309</v>
      </c>
      <c r="E6043" s="24">
        <v>52.84</v>
      </c>
      <c r="F6043" s="26">
        <v>0.17100000000000001</v>
      </c>
      <c r="G6043" s="25" t="s">
        <v>1484</v>
      </c>
      <c r="H6043" s="24">
        <v>6177.23</v>
      </c>
      <c r="I6043" s="26">
        <v>0.159</v>
      </c>
      <c r="J6043" s="25" t="b">
        <v>0</v>
      </c>
    </row>
    <row r="6044" spans="1:10" x14ac:dyDescent="0.25">
      <c r="A6044" s="23">
        <v>45212</v>
      </c>
      <c r="B6044" s="24">
        <v>1848160</v>
      </c>
      <c r="C6044" s="25" t="s">
        <v>1243</v>
      </c>
      <c r="D6044" s="24">
        <v>5376</v>
      </c>
      <c r="E6044" s="24">
        <v>919.3</v>
      </c>
      <c r="F6044" s="26">
        <v>0.17100000000000001</v>
      </c>
      <c r="G6044" s="25" t="s">
        <v>1484</v>
      </c>
      <c r="H6044" s="24">
        <v>1611.13</v>
      </c>
      <c r="I6044" s="26">
        <v>0.22</v>
      </c>
      <c r="J6044" s="25" t="b">
        <v>1</v>
      </c>
    </row>
    <row r="6045" spans="1:10" x14ac:dyDescent="0.25">
      <c r="A6045" s="23">
        <v>45050</v>
      </c>
      <c r="B6045" s="24">
        <v>1840052</v>
      </c>
      <c r="C6045" s="25" t="s">
        <v>4423</v>
      </c>
      <c r="D6045" s="24">
        <v>1081</v>
      </c>
      <c r="E6045" s="24">
        <v>184.85</v>
      </c>
      <c r="F6045" s="26">
        <v>0.17100000000000001</v>
      </c>
      <c r="G6045" s="25" t="s">
        <v>1484</v>
      </c>
      <c r="H6045" s="24">
        <v>18445.080000000002</v>
      </c>
      <c r="I6045" s="26">
        <v>0.22</v>
      </c>
      <c r="J6045" s="25" t="b">
        <v>1</v>
      </c>
    </row>
    <row r="6046" spans="1:10" x14ac:dyDescent="0.25">
      <c r="A6046" s="23">
        <v>45226</v>
      </c>
      <c r="B6046" s="24">
        <v>1848864</v>
      </c>
      <c r="C6046" s="25" t="s">
        <v>3342</v>
      </c>
      <c r="D6046" s="24">
        <v>8733</v>
      </c>
      <c r="E6046" s="24">
        <v>1493.34</v>
      </c>
      <c r="F6046" s="26">
        <v>0.17100000000000001</v>
      </c>
      <c r="G6046" s="25" t="s">
        <v>1484</v>
      </c>
      <c r="H6046" s="24">
        <v>4931.4799999999996</v>
      </c>
      <c r="I6046" s="26">
        <v>0.22</v>
      </c>
      <c r="J6046" s="25" t="b">
        <v>1</v>
      </c>
    </row>
    <row r="6047" spans="1:10" x14ac:dyDescent="0.25">
      <c r="A6047" s="23">
        <v>44999</v>
      </c>
      <c r="B6047" s="24">
        <v>1837419</v>
      </c>
      <c r="C6047" s="25" t="s">
        <v>4424</v>
      </c>
      <c r="D6047" s="24">
        <v>769</v>
      </c>
      <c r="E6047" s="24">
        <v>131.5</v>
      </c>
      <c r="F6047" s="26">
        <v>0.17100000000000001</v>
      </c>
      <c r="G6047" s="25" t="s">
        <v>1484</v>
      </c>
      <c r="H6047" s="24">
        <v>34864.89</v>
      </c>
      <c r="I6047" s="26">
        <v>0.19600000000000001</v>
      </c>
      <c r="J6047" s="25" t="b">
        <v>1</v>
      </c>
    </row>
    <row r="6048" spans="1:10" x14ac:dyDescent="0.25">
      <c r="A6048" s="23">
        <v>45006</v>
      </c>
      <c r="B6048" s="24">
        <v>1837743</v>
      </c>
      <c r="C6048" s="25" t="s">
        <v>4425</v>
      </c>
      <c r="D6048" s="24">
        <v>2040</v>
      </c>
      <c r="E6048" s="24">
        <v>348.84</v>
      </c>
      <c r="F6048" s="26">
        <v>0.17100000000000001</v>
      </c>
      <c r="G6048" s="25" t="s">
        <v>1484</v>
      </c>
      <c r="H6048" s="24">
        <v>3325.92</v>
      </c>
      <c r="I6048" s="26">
        <v>0.22</v>
      </c>
      <c r="J6048" s="25" t="b">
        <v>1</v>
      </c>
    </row>
    <row r="6049" spans="1:10" x14ac:dyDescent="0.25">
      <c r="A6049" s="23">
        <v>45121</v>
      </c>
      <c r="B6049" s="24">
        <v>1843390</v>
      </c>
      <c r="C6049" s="25" t="s">
        <v>4426</v>
      </c>
      <c r="D6049" s="24">
        <v>1567</v>
      </c>
      <c r="E6049" s="24">
        <v>267.95999999999998</v>
      </c>
      <c r="F6049" s="26">
        <v>0.17100000000000001</v>
      </c>
      <c r="G6049" s="25" t="s">
        <v>1484</v>
      </c>
      <c r="H6049" s="24">
        <v>1057.8</v>
      </c>
      <c r="I6049" s="26">
        <v>0.22</v>
      </c>
      <c r="J6049" s="25" t="b">
        <v>1</v>
      </c>
    </row>
    <row r="6050" spans="1:10" x14ac:dyDescent="0.25">
      <c r="A6050" s="23">
        <v>45071</v>
      </c>
      <c r="B6050" s="24">
        <v>1841171</v>
      </c>
      <c r="C6050" s="25" t="s">
        <v>293</v>
      </c>
      <c r="D6050" s="24">
        <v>15981</v>
      </c>
      <c r="E6050" s="24">
        <v>2732.75</v>
      </c>
      <c r="F6050" s="26">
        <v>0.17100000000000001</v>
      </c>
      <c r="G6050" s="25" t="s">
        <v>1484</v>
      </c>
      <c r="H6050" s="24">
        <v>1146.3800000000001</v>
      </c>
      <c r="I6050" s="26">
        <v>0.193</v>
      </c>
      <c r="J6050" s="25" t="b">
        <v>1</v>
      </c>
    </row>
    <row r="6051" spans="1:10" x14ac:dyDescent="0.25">
      <c r="A6051" s="23">
        <v>45029</v>
      </c>
      <c r="B6051" s="24">
        <v>1838963</v>
      </c>
      <c r="C6051" s="25" t="s">
        <v>4427</v>
      </c>
      <c r="D6051" s="24">
        <v>10548</v>
      </c>
      <c r="E6051" s="24">
        <v>1803.87</v>
      </c>
      <c r="F6051" s="26">
        <v>0.17100000000000001</v>
      </c>
      <c r="G6051" s="25" t="s">
        <v>1484</v>
      </c>
      <c r="H6051" s="24">
        <v>388.68</v>
      </c>
      <c r="I6051" s="26">
        <v>0.22</v>
      </c>
      <c r="J6051" s="25" t="b">
        <v>1</v>
      </c>
    </row>
    <row r="6052" spans="1:10" x14ac:dyDescent="0.25">
      <c r="A6052" s="23">
        <v>44993</v>
      </c>
      <c r="B6052" s="24">
        <v>1836937</v>
      </c>
      <c r="C6052" s="25" t="s">
        <v>4428</v>
      </c>
      <c r="D6052" s="24">
        <v>6430</v>
      </c>
      <c r="E6052" s="24">
        <v>1099.53</v>
      </c>
      <c r="F6052" s="26">
        <v>0.17100000000000001</v>
      </c>
      <c r="G6052" s="25" t="s">
        <v>1484</v>
      </c>
      <c r="H6052" s="24">
        <v>0</v>
      </c>
      <c r="I6052" s="26">
        <v>0</v>
      </c>
      <c r="J6052" s="25" t="b">
        <v>0</v>
      </c>
    </row>
    <row r="6053" spans="1:10" x14ac:dyDescent="0.25">
      <c r="A6053" s="23">
        <v>45008</v>
      </c>
      <c r="B6053" s="24">
        <v>1837894</v>
      </c>
      <c r="C6053" s="25" t="s">
        <v>4429</v>
      </c>
      <c r="D6053" s="24">
        <v>6130</v>
      </c>
      <c r="E6053" s="24">
        <v>1048.23</v>
      </c>
      <c r="F6053" s="26">
        <v>0.17100000000000001</v>
      </c>
      <c r="G6053" s="25" t="s">
        <v>1484</v>
      </c>
      <c r="H6053" s="24">
        <v>0</v>
      </c>
      <c r="I6053" s="26">
        <v>0</v>
      </c>
      <c r="J6053" s="25" t="b">
        <v>0</v>
      </c>
    </row>
    <row r="6054" spans="1:10" x14ac:dyDescent="0.25">
      <c r="A6054" s="23">
        <v>45223</v>
      </c>
      <c r="B6054" s="24">
        <v>1848620</v>
      </c>
      <c r="C6054" s="25" t="s">
        <v>2244</v>
      </c>
      <c r="D6054" s="24">
        <v>1584</v>
      </c>
      <c r="E6054" s="24">
        <v>270.86</v>
      </c>
      <c r="F6054" s="26">
        <v>0.17100000000000001</v>
      </c>
      <c r="G6054" s="25" t="s">
        <v>1484</v>
      </c>
      <c r="H6054" s="24">
        <v>111594.68</v>
      </c>
      <c r="I6054" s="26">
        <v>0.13500000000000001</v>
      </c>
      <c r="J6054" s="25" t="b">
        <v>0</v>
      </c>
    </row>
    <row r="6055" spans="1:10" x14ac:dyDescent="0.25">
      <c r="A6055" s="23">
        <v>45029</v>
      </c>
      <c r="B6055" s="24">
        <v>1838907</v>
      </c>
      <c r="C6055" s="25" t="s">
        <v>4430</v>
      </c>
      <c r="D6055" s="24">
        <v>10548</v>
      </c>
      <c r="E6055" s="24">
        <v>1803.87</v>
      </c>
      <c r="F6055" s="26">
        <v>0.17100000000000001</v>
      </c>
      <c r="G6055" s="25" t="s">
        <v>1484</v>
      </c>
      <c r="H6055" s="24">
        <v>187.15</v>
      </c>
      <c r="I6055" s="26">
        <v>3.2589999999999999</v>
      </c>
      <c r="J6055" s="25" t="b">
        <v>1</v>
      </c>
    </row>
    <row r="6056" spans="1:10" x14ac:dyDescent="0.25">
      <c r="A6056" s="23">
        <v>45141</v>
      </c>
      <c r="B6056" s="24">
        <v>1844400</v>
      </c>
      <c r="C6056" s="25" t="s">
        <v>4431</v>
      </c>
      <c r="D6056" s="24">
        <v>1219</v>
      </c>
      <c r="E6056" s="24">
        <v>208.45</v>
      </c>
      <c r="F6056" s="26">
        <v>0.17100000000000001</v>
      </c>
      <c r="G6056" s="25" t="s">
        <v>1484</v>
      </c>
      <c r="H6056" s="24">
        <v>2223.02</v>
      </c>
      <c r="I6056" s="26">
        <v>0.22</v>
      </c>
      <c r="J6056" s="25" t="b">
        <v>1</v>
      </c>
    </row>
    <row r="6057" spans="1:10" x14ac:dyDescent="0.25">
      <c r="A6057" s="23">
        <v>45138</v>
      </c>
      <c r="B6057" s="24">
        <v>1844235</v>
      </c>
      <c r="C6057" s="25" t="s">
        <v>4432</v>
      </c>
      <c r="D6057" s="24">
        <v>1246</v>
      </c>
      <c r="E6057" s="24">
        <v>213.07</v>
      </c>
      <c r="F6057" s="26">
        <v>0.17100000000000001</v>
      </c>
      <c r="G6057" s="25" t="s">
        <v>1484</v>
      </c>
      <c r="H6057" s="24">
        <v>1407</v>
      </c>
      <c r="I6057" s="26">
        <v>0.28199999999999997</v>
      </c>
      <c r="J6057" s="25" t="b">
        <v>1</v>
      </c>
    </row>
    <row r="6058" spans="1:10" x14ac:dyDescent="0.25">
      <c r="A6058" s="23">
        <v>45250</v>
      </c>
      <c r="B6058" s="24">
        <v>1849777</v>
      </c>
      <c r="C6058" s="25" t="s">
        <v>4433</v>
      </c>
      <c r="D6058" s="24">
        <v>2240</v>
      </c>
      <c r="E6058" s="24">
        <v>383.04</v>
      </c>
      <c r="F6058" s="26">
        <v>0.17100000000000001</v>
      </c>
      <c r="G6058" s="25" t="s">
        <v>1484</v>
      </c>
      <c r="H6058" s="24">
        <v>5428.5</v>
      </c>
      <c r="I6058" s="26">
        <v>0.23300000000000001</v>
      </c>
      <c r="J6058" s="25" t="b">
        <v>1</v>
      </c>
    </row>
    <row r="6059" spans="1:10" x14ac:dyDescent="0.25">
      <c r="A6059" s="23">
        <v>44950</v>
      </c>
      <c r="B6059" s="24">
        <v>1834871</v>
      </c>
      <c r="C6059" s="25" t="s">
        <v>4434</v>
      </c>
      <c r="D6059" s="24">
        <v>3492</v>
      </c>
      <c r="E6059" s="24">
        <v>597.13</v>
      </c>
      <c r="F6059" s="26">
        <v>0.17100000000000001</v>
      </c>
      <c r="G6059" s="25" t="s">
        <v>1484</v>
      </c>
      <c r="H6059" s="24">
        <v>0</v>
      </c>
      <c r="I6059" s="26">
        <v>0</v>
      </c>
      <c r="J6059" s="25" t="b">
        <v>0</v>
      </c>
    </row>
    <row r="6060" spans="1:10" x14ac:dyDescent="0.25">
      <c r="A6060" s="23">
        <v>45268</v>
      </c>
      <c r="B6060" s="24">
        <v>1850465</v>
      </c>
      <c r="C6060" s="25" t="s">
        <v>735</v>
      </c>
      <c r="D6060" s="24">
        <v>10241</v>
      </c>
      <c r="E6060" s="24">
        <v>1751.21</v>
      </c>
      <c r="F6060" s="26">
        <v>0.17100000000000001</v>
      </c>
      <c r="G6060" s="25" t="s">
        <v>1484</v>
      </c>
      <c r="H6060" s="24">
        <v>4435.2700000000004</v>
      </c>
      <c r="I6060" s="26">
        <v>0.123</v>
      </c>
      <c r="J6060" s="25" t="b">
        <v>0</v>
      </c>
    </row>
    <row r="6061" spans="1:10" x14ac:dyDescent="0.25">
      <c r="A6061" s="23">
        <v>44966</v>
      </c>
      <c r="B6061" s="24">
        <v>1835693</v>
      </c>
      <c r="C6061" s="25" t="s">
        <v>4435</v>
      </c>
      <c r="D6061" s="24">
        <v>24772</v>
      </c>
      <c r="E6061" s="24">
        <v>4236.01</v>
      </c>
      <c r="F6061" s="26">
        <v>0.17100000000000001</v>
      </c>
      <c r="G6061" s="25" t="s">
        <v>1484</v>
      </c>
      <c r="H6061" s="24">
        <v>2816.13</v>
      </c>
      <c r="I6061" s="26">
        <v>0.182</v>
      </c>
      <c r="J6061" s="25" t="b">
        <v>1</v>
      </c>
    </row>
    <row r="6062" spans="1:10" x14ac:dyDescent="0.25">
      <c r="A6062" s="23">
        <v>45105</v>
      </c>
      <c r="B6062" s="24">
        <v>1842685</v>
      </c>
      <c r="C6062" s="25" t="s">
        <v>456</v>
      </c>
      <c r="D6062" s="24">
        <v>16854</v>
      </c>
      <c r="E6062" s="24">
        <v>2882.03</v>
      </c>
      <c r="F6062" s="26">
        <v>0.17100000000000001</v>
      </c>
      <c r="G6062" s="25" t="s">
        <v>1484</v>
      </c>
      <c r="H6062" s="24">
        <v>0</v>
      </c>
      <c r="I6062" s="26">
        <v>0</v>
      </c>
      <c r="J6062" s="25" t="b">
        <v>0</v>
      </c>
    </row>
    <row r="6063" spans="1:10" x14ac:dyDescent="0.25">
      <c r="A6063" s="23">
        <v>45155</v>
      </c>
      <c r="B6063" s="24">
        <v>1845129</v>
      </c>
      <c r="C6063" s="25" t="s">
        <v>4436</v>
      </c>
      <c r="D6063" s="24">
        <v>2600</v>
      </c>
      <c r="E6063" s="24">
        <v>444.6</v>
      </c>
      <c r="F6063" s="26">
        <v>0.17100000000000001</v>
      </c>
      <c r="G6063" s="25" t="s">
        <v>1484</v>
      </c>
      <c r="H6063" s="24">
        <v>1594.08</v>
      </c>
      <c r="I6063" s="26">
        <v>0.22</v>
      </c>
      <c r="J6063" s="25" t="b">
        <v>1</v>
      </c>
    </row>
    <row r="6064" spans="1:10" x14ac:dyDescent="0.25">
      <c r="A6064" s="23">
        <v>44935</v>
      </c>
      <c r="B6064" s="24">
        <v>1834240</v>
      </c>
      <c r="C6064" s="25" t="s">
        <v>4437</v>
      </c>
      <c r="D6064" s="24">
        <v>2525</v>
      </c>
      <c r="E6064" s="24">
        <v>431.78</v>
      </c>
      <c r="F6064" s="26">
        <v>0.17100000000000001</v>
      </c>
      <c r="G6064" s="25" t="s">
        <v>1484</v>
      </c>
      <c r="H6064" s="24">
        <v>15626.24</v>
      </c>
      <c r="I6064" s="26">
        <v>0.13900000000000001</v>
      </c>
      <c r="J6064" s="25" t="b">
        <v>0</v>
      </c>
    </row>
    <row r="6065" spans="1:10" x14ac:dyDescent="0.25">
      <c r="A6065" s="23">
        <v>45035</v>
      </c>
      <c r="B6065" s="24">
        <v>1839250</v>
      </c>
      <c r="C6065" s="25" t="s">
        <v>4438</v>
      </c>
      <c r="D6065" s="24">
        <v>972</v>
      </c>
      <c r="E6065" s="24">
        <v>166.21</v>
      </c>
      <c r="F6065" s="26">
        <v>0.17100000000000001</v>
      </c>
      <c r="G6065" s="25" t="s">
        <v>1484</v>
      </c>
      <c r="H6065" s="24">
        <v>3686.8</v>
      </c>
      <c r="I6065" s="26">
        <v>0.17399999999999999</v>
      </c>
      <c r="J6065" s="25" t="b">
        <v>0</v>
      </c>
    </row>
    <row r="6066" spans="1:10" x14ac:dyDescent="0.25">
      <c r="A6066" s="23">
        <v>45090</v>
      </c>
      <c r="B6066" s="24">
        <v>1842017</v>
      </c>
      <c r="C6066" s="25" t="s">
        <v>4439</v>
      </c>
      <c r="D6066" s="24">
        <v>2813</v>
      </c>
      <c r="E6066" s="24">
        <v>481.02</v>
      </c>
      <c r="F6066" s="26">
        <v>0.17100000000000001</v>
      </c>
      <c r="G6066" s="25" t="s">
        <v>1484</v>
      </c>
      <c r="H6066" s="24">
        <v>7043.17</v>
      </c>
      <c r="I6066" s="26">
        <v>0.20799999999999999</v>
      </c>
      <c r="J6066" s="25" t="b">
        <v>1</v>
      </c>
    </row>
    <row r="6067" spans="1:10" x14ac:dyDescent="0.25">
      <c r="A6067" s="23">
        <v>45049</v>
      </c>
      <c r="B6067" s="24">
        <v>1840032</v>
      </c>
      <c r="C6067" s="25" t="s">
        <v>4440</v>
      </c>
      <c r="D6067" s="24">
        <v>474</v>
      </c>
      <c r="E6067" s="24">
        <v>81.05</v>
      </c>
      <c r="F6067" s="26">
        <v>0.17100000000000001</v>
      </c>
      <c r="G6067" s="25" t="s">
        <v>1484</v>
      </c>
      <c r="H6067" s="24">
        <v>295.2</v>
      </c>
      <c r="I6067" s="26">
        <v>0.22</v>
      </c>
      <c r="J6067" s="25" t="b">
        <v>1</v>
      </c>
    </row>
    <row r="6068" spans="1:10" x14ac:dyDescent="0.25">
      <c r="A6068" s="23">
        <v>45128</v>
      </c>
      <c r="B6068" s="24">
        <v>1843771</v>
      </c>
      <c r="C6068" s="25" t="s">
        <v>4441</v>
      </c>
      <c r="D6068" s="24">
        <v>1164</v>
      </c>
      <c r="E6068" s="24">
        <v>199.04</v>
      </c>
      <c r="F6068" s="26">
        <v>0.17100000000000001</v>
      </c>
      <c r="G6068" s="25" t="s">
        <v>1484</v>
      </c>
      <c r="H6068" s="24">
        <v>0</v>
      </c>
      <c r="I6068" s="26">
        <v>0</v>
      </c>
      <c r="J6068" s="25" t="b">
        <v>0</v>
      </c>
    </row>
    <row r="6069" spans="1:10" x14ac:dyDescent="0.25">
      <c r="A6069" s="23">
        <v>45007</v>
      </c>
      <c r="B6069" s="24">
        <v>1837842</v>
      </c>
      <c r="C6069" s="25" t="s">
        <v>4442</v>
      </c>
      <c r="D6069" s="24">
        <v>3900</v>
      </c>
      <c r="E6069" s="24">
        <v>666.9</v>
      </c>
      <c r="F6069" s="26">
        <v>0.17100000000000001</v>
      </c>
      <c r="G6069" s="25" t="s">
        <v>1484</v>
      </c>
      <c r="H6069" s="24">
        <v>0</v>
      </c>
      <c r="I6069" s="26">
        <v>0</v>
      </c>
      <c r="J6069" s="25" t="b">
        <v>0</v>
      </c>
    </row>
    <row r="6070" spans="1:10" x14ac:dyDescent="0.25">
      <c r="A6070" s="23">
        <v>45135</v>
      </c>
      <c r="B6070" s="24">
        <v>1844147</v>
      </c>
      <c r="C6070" s="25" t="s">
        <v>3299</v>
      </c>
      <c r="D6070" s="24">
        <v>686</v>
      </c>
      <c r="E6070" s="24">
        <v>117.31</v>
      </c>
      <c r="F6070" s="26">
        <v>0.17100000000000001</v>
      </c>
      <c r="G6070" s="25" t="s">
        <v>1484</v>
      </c>
      <c r="H6070" s="24">
        <v>11016.8</v>
      </c>
      <c r="I6070" s="26">
        <v>0.13800000000000001</v>
      </c>
      <c r="J6070" s="25" t="b">
        <v>0</v>
      </c>
    </row>
    <row r="6071" spans="1:10" x14ac:dyDescent="0.25">
      <c r="A6071" s="23">
        <v>45091</v>
      </c>
      <c r="B6071" s="24">
        <v>1842070</v>
      </c>
      <c r="C6071" s="25" t="s">
        <v>4443</v>
      </c>
      <c r="D6071" s="24">
        <v>3492</v>
      </c>
      <c r="E6071" s="24">
        <v>597.13</v>
      </c>
      <c r="F6071" s="26">
        <v>0.17100000000000001</v>
      </c>
      <c r="G6071" s="25" t="s">
        <v>1484</v>
      </c>
      <c r="H6071" s="24">
        <v>13130.63</v>
      </c>
      <c r="I6071" s="26">
        <v>0.32300000000000001</v>
      </c>
      <c r="J6071" s="25" t="b">
        <v>1</v>
      </c>
    </row>
    <row r="6072" spans="1:10" x14ac:dyDescent="0.25">
      <c r="A6072" s="23">
        <v>45280</v>
      </c>
      <c r="B6072" s="24">
        <v>1851001</v>
      </c>
      <c r="C6072" s="25" t="s">
        <v>4444</v>
      </c>
      <c r="D6072" s="24">
        <v>2760</v>
      </c>
      <c r="E6072" s="24">
        <v>471.96</v>
      </c>
      <c r="F6072" s="26">
        <v>0.17100000000000001</v>
      </c>
      <c r="G6072" s="25" t="s">
        <v>1484</v>
      </c>
      <c r="H6072" s="24">
        <v>1130.78</v>
      </c>
      <c r="I6072" s="26">
        <v>0.22</v>
      </c>
      <c r="J6072" s="25" t="b">
        <v>1</v>
      </c>
    </row>
    <row r="6073" spans="1:10" x14ac:dyDescent="0.25">
      <c r="A6073" s="23">
        <v>44971</v>
      </c>
      <c r="B6073" s="24">
        <v>1835879</v>
      </c>
      <c r="C6073" s="25" t="s">
        <v>4445</v>
      </c>
      <c r="D6073" s="24">
        <v>4040</v>
      </c>
      <c r="E6073" s="24">
        <v>690.84</v>
      </c>
      <c r="F6073" s="26">
        <v>0.17100000000000001</v>
      </c>
      <c r="G6073" s="25" t="s">
        <v>1484</v>
      </c>
      <c r="H6073" s="24">
        <v>11689</v>
      </c>
      <c r="I6073" s="26">
        <v>7.3999999999999996E-2</v>
      </c>
      <c r="J6073" s="25" t="b">
        <v>0</v>
      </c>
    </row>
    <row r="6074" spans="1:10" x14ac:dyDescent="0.25">
      <c r="A6074" s="23">
        <v>45141</v>
      </c>
      <c r="B6074" s="24">
        <v>1844434</v>
      </c>
      <c r="C6074" s="25" t="s">
        <v>4446</v>
      </c>
      <c r="D6074" s="24">
        <v>851</v>
      </c>
      <c r="E6074" s="24">
        <v>145.52000000000001</v>
      </c>
      <c r="F6074" s="26">
        <v>0.17100000000000001</v>
      </c>
      <c r="G6074" s="25" t="s">
        <v>1484</v>
      </c>
      <c r="H6074" s="24">
        <v>2588.7399999999998</v>
      </c>
      <c r="I6074" s="26">
        <v>0.22</v>
      </c>
      <c r="J6074" s="25" t="b">
        <v>1</v>
      </c>
    </row>
    <row r="6075" spans="1:10" x14ac:dyDescent="0.25">
      <c r="A6075" s="23">
        <v>45084</v>
      </c>
      <c r="B6075" s="24">
        <v>1841754</v>
      </c>
      <c r="C6075" s="25" t="s">
        <v>4447</v>
      </c>
      <c r="D6075" s="24">
        <v>1764</v>
      </c>
      <c r="E6075" s="24">
        <v>301.64</v>
      </c>
      <c r="F6075" s="26">
        <v>0.17100000000000001</v>
      </c>
      <c r="G6075" s="25" t="s">
        <v>1484</v>
      </c>
      <c r="H6075" s="24">
        <v>543.83000000000004</v>
      </c>
      <c r="I6075" s="26">
        <v>0.21</v>
      </c>
      <c r="J6075" s="25" t="b">
        <v>1</v>
      </c>
    </row>
    <row r="6076" spans="1:10" x14ac:dyDescent="0.25">
      <c r="A6076" s="23">
        <v>45103</v>
      </c>
      <c r="B6076" s="24">
        <v>1842522</v>
      </c>
      <c r="C6076" s="25" t="s">
        <v>4448</v>
      </c>
      <c r="D6076" s="24">
        <v>4480</v>
      </c>
      <c r="E6076" s="24">
        <v>766.08</v>
      </c>
      <c r="F6076" s="26">
        <v>0.17100000000000001</v>
      </c>
      <c r="G6076" s="25" t="s">
        <v>1484</v>
      </c>
      <c r="H6076" s="24">
        <v>0</v>
      </c>
      <c r="I6076" s="26">
        <v>0</v>
      </c>
      <c r="J6076" s="25" t="b">
        <v>0</v>
      </c>
    </row>
    <row r="6077" spans="1:10" x14ac:dyDescent="0.25">
      <c r="A6077" s="23">
        <v>45027</v>
      </c>
      <c r="B6077" s="24">
        <v>1838785</v>
      </c>
      <c r="C6077" s="25" t="s">
        <v>4449</v>
      </c>
      <c r="D6077" s="24">
        <v>16653.740000000002</v>
      </c>
      <c r="E6077" s="24">
        <v>2847.79</v>
      </c>
      <c r="F6077" s="26">
        <v>0.17100000000000001</v>
      </c>
      <c r="G6077" s="25" t="s">
        <v>1484</v>
      </c>
      <c r="H6077" s="24">
        <v>15005.43</v>
      </c>
      <c r="I6077" s="26">
        <v>0.13500000000000001</v>
      </c>
      <c r="J6077" s="25" t="b">
        <v>0</v>
      </c>
    </row>
    <row r="6078" spans="1:10" x14ac:dyDescent="0.25">
      <c r="A6078" s="23">
        <v>45125</v>
      </c>
      <c r="B6078" s="24">
        <v>1843555</v>
      </c>
      <c r="C6078" s="25" t="s">
        <v>4450</v>
      </c>
      <c r="D6078" s="24">
        <v>7800</v>
      </c>
      <c r="E6078" s="24">
        <v>1333.8</v>
      </c>
      <c r="F6078" s="26">
        <v>0.17100000000000001</v>
      </c>
      <c r="G6078" s="25" t="s">
        <v>1484</v>
      </c>
      <c r="H6078" s="24">
        <v>-2.89</v>
      </c>
      <c r="I6078" s="26">
        <v>-4.806</v>
      </c>
      <c r="J6078" s="25" t="b">
        <v>0</v>
      </c>
    </row>
    <row r="6079" spans="1:10" x14ac:dyDescent="0.25">
      <c r="A6079" s="23">
        <v>45029</v>
      </c>
      <c r="B6079" s="24">
        <v>1838964</v>
      </c>
      <c r="C6079" s="25" t="s">
        <v>4451</v>
      </c>
      <c r="D6079" s="24">
        <v>10548</v>
      </c>
      <c r="E6079" s="24">
        <v>1803.87</v>
      </c>
      <c r="F6079" s="26">
        <v>0.17100000000000001</v>
      </c>
      <c r="G6079" s="25" t="s">
        <v>1484</v>
      </c>
      <c r="H6079" s="24">
        <v>12063.05</v>
      </c>
      <c r="I6079" s="26">
        <v>0.20799999999999999</v>
      </c>
      <c r="J6079" s="25" t="b">
        <v>1</v>
      </c>
    </row>
    <row r="6080" spans="1:10" x14ac:dyDescent="0.25">
      <c r="A6080" s="23">
        <v>45125</v>
      </c>
      <c r="B6080" s="24">
        <v>1843564</v>
      </c>
      <c r="C6080" s="25" t="s">
        <v>4452</v>
      </c>
      <c r="D6080" s="24">
        <v>1190</v>
      </c>
      <c r="E6080" s="24">
        <v>203.49</v>
      </c>
      <c r="F6080" s="26">
        <v>0.17100000000000001</v>
      </c>
      <c r="G6080" s="25" t="s">
        <v>1484</v>
      </c>
      <c r="H6080" s="24">
        <v>4332.54</v>
      </c>
      <c r="I6080" s="26">
        <v>0.129</v>
      </c>
      <c r="J6080" s="25" t="b">
        <v>0</v>
      </c>
    </row>
    <row r="6081" spans="1:10" x14ac:dyDescent="0.25">
      <c r="A6081" s="23">
        <v>45026</v>
      </c>
      <c r="B6081" s="24">
        <v>1838698</v>
      </c>
      <c r="C6081" s="25" t="s">
        <v>4453</v>
      </c>
      <c r="D6081" s="24">
        <v>1995</v>
      </c>
      <c r="E6081" s="24">
        <v>341.15</v>
      </c>
      <c r="F6081" s="26">
        <v>0.17100000000000001</v>
      </c>
      <c r="G6081" s="25" t="s">
        <v>1484</v>
      </c>
      <c r="H6081" s="24">
        <v>291.14</v>
      </c>
      <c r="I6081" s="26">
        <v>1.4039999999999999</v>
      </c>
      <c r="J6081" s="25" t="b">
        <v>1</v>
      </c>
    </row>
    <row r="6082" spans="1:10" x14ac:dyDescent="0.25">
      <c r="A6082" s="23">
        <v>45012</v>
      </c>
      <c r="B6082" s="24">
        <v>1838035</v>
      </c>
      <c r="C6082" s="25" t="s">
        <v>4454</v>
      </c>
      <c r="D6082" s="24">
        <v>1235</v>
      </c>
      <c r="E6082" s="24">
        <v>211.19</v>
      </c>
      <c r="F6082" s="26">
        <v>0.17100000000000001</v>
      </c>
      <c r="G6082" s="25" t="s">
        <v>1484</v>
      </c>
      <c r="H6082" s="24">
        <v>8689.51</v>
      </c>
      <c r="I6082" s="26">
        <v>0.22</v>
      </c>
      <c r="J6082" s="25" t="b">
        <v>1</v>
      </c>
    </row>
    <row r="6083" spans="1:10" x14ac:dyDescent="0.25">
      <c r="A6083" s="23">
        <v>44937</v>
      </c>
      <c r="B6083" s="24">
        <v>1834354</v>
      </c>
      <c r="C6083" s="25" t="s">
        <v>4455</v>
      </c>
      <c r="D6083" s="24">
        <v>1338</v>
      </c>
      <c r="E6083" s="24">
        <v>228.8</v>
      </c>
      <c r="F6083" s="26">
        <v>0.17100000000000001</v>
      </c>
      <c r="G6083" s="25" t="s">
        <v>1484</v>
      </c>
      <c r="H6083" s="24">
        <v>4277.5</v>
      </c>
      <c r="I6083" s="26">
        <v>0.17899999999999999</v>
      </c>
      <c r="J6083" s="25" t="b">
        <v>0</v>
      </c>
    </row>
    <row r="6084" spans="1:10" x14ac:dyDescent="0.25">
      <c r="A6084" s="23">
        <v>45198</v>
      </c>
      <c r="B6084" s="24">
        <v>1847462</v>
      </c>
      <c r="C6084" s="25" t="s">
        <v>2344</v>
      </c>
      <c r="D6084" s="24">
        <v>7800</v>
      </c>
      <c r="E6084" s="24">
        <v>1333.8</v>
      </c>
      <c r="F6084" s="26">
        <v>0.17100000000000001</v>
      </c>
      <c r="G6084" s="25" t="s">
        <v>1484</v>
      </c>
      <c r="H6084" s="24">
        <v>2041.8</v>
      </c>
      <c r="I6084" s="26">
        <v>0.22</v>
      </c>
      <c r="J6084" s="25" t="b">
        <v>1</v>
      </c>
    </row>
    <row r="6085" spans="1:10" x14ac:dyDescent="0.25">
      <c r="A6085" s="23">
        <v>45257</v>
      </c>
      <c r="B6085" s="24">
        <v>1849944</v>
      </c>
      <c r="C6085" s="25" t="s">
        <v>4456</v>
      </c>
      <c r="D6085" s="24">
        <v>1818</v>
      </c>
      <c r="E6085" s="24">
        <v>310.22000000000003</v>
      </c>
      <c r="F6085" s="26">
        <v>0.17100000000000001</v>
      </c>
      <c r="G6085" s="25" t="s">
        <v>1484</v>
      </c>
      <c r="H6085" s="24">
        <v>6172.73</v>
      </c>
      <c r="I6085" s="26">
        <v>0.20599999999999999</v>
      </c>
      <c r="J6085" s="25" t="b">
        <v>1</v>
      </c>
    </row>
    <row r="6086" spans="1:10" x14ac:dyDescent="0.25">
      <c r="A6086" s="23">
        <v>45208</v>
      </c>
      <c r="B6086" s="24">
        <v>1847884</v>
      </c>
      <c r="C6086" s="25" t="s">
        <v>2366</v>
      </c>
      <c r="D6086" s="24">
        <v>3140</v>
      </c>
      <c r="E6086" s="24">
        <v>536.94000000000005</v>
      </c>
      <c r="F6086" s="26">
        <v>0.17100000000000001</v>
      </c>
      <c r="G6086" s="25" t="s">
        <v>1484</v>
      </c>
      <c r="H6086" s="24">
        <v>0</v>
      </c>
      <c r="I6086" s="26">
        <v>0</v>
      </c>
      <c r="J6086" s="25" t="b">
        <v>0</v>
      </c>
    </row>
    <row r="6087" spans="1:10" x14ac:dyDescent="0.25">
      <c r="A6087" s="23">
        <v>45043</v>
      </c>
      <c r="B6087" s="24">
        <v>1839706</v>
      </c>
      <c r="C6087" s="25" t="s">
        <v>4457</v>
      </c>
      <c r="D6087" s="24">
        <v>1190</v>
      </c>
      <c r="E6087" s="24">
        <v>203.49</v>
      </c>
      <c r="F6087" s="26">
        <v>0.17100000000000001</v>
      </c>
      <c r="G6087" s="25" t="s">
        <v>1484</v>
      </c>
      <c r="H6087" s="24">
        <v>0</v>
      </c>
      <c r="I6087" s="26">
        <v>0</v>
      </c>
      <c r="J6087" s="25" t="b">
        <v>0</v>
      </c>
    </row>
    <row r="6088" spans="1:10" x14ac:dyDescent="0.25">
      <c r="A6088" s="23">
        <v>45246</v>
      </c>
      <c r="B6088" s="24">
        <v>1849646</v>
      </c>
      <c r="C6088" s="25" t="s">
        <v>4458</v>
      </c>
      <c r="D6088" s="24">
        <v>2912</v>
      </c>
      <c r="E6088" s="24">
        <v>497.95</v>
      </c>
      <c r="F6088" s="26">
        <v>0.17100000000000001</v>
      </c>
      <c r="G6088" s="25" t="s">
        <v>1484</v>
      </c>
      <c r="H6088" s="24">
        <v>7996.64</v>
      </c>
      <c r="I6088" s="26">
        <v>0.22</v>
      </c>
      <c r="J6088" s="25" t="b">
        <v>1</v>
      </c>
    </row>
    <row r="6089" spans="1:10" x14ac:dyDescent="0.25">
      <c r="A6089" s="23">
        <v>45135</v>
      </c>
      <c r="B6089" s="24">
        <v>1844175</v>
      </c>
      <c r="C6089" s="25" t="s">
        <v>4459</v>
      </c>
      <c r="D6089" s="24">
        <v>8161</v>
      </c>
      <c r="E6089" s="24">
        <v>1395.53</v>
      </c>
      <c r="F6089" s="26">
        <v>0.17100000000000001</v>
      </c>
      <c r="G6089" s="25" t="s">
        <v>1484</v>
      </c>
      <c r="H6089" s="24">
        <v>19545.14</v>
      </c>
      <c r="I6089" s="26">
        <v>0.20100000000000001</v>
      </c>
      <c r="J6089" s="25" t="b">
        <v>1</v>
      </c>
    </row>
    <row r="6090" spans="1:10" x14ac:dyDescent="0.25">
      <c r="A6090" s="23">
        <v>45029</v>
      </c>
      <c r="B6090" s="24">
        <v>1838902</v>
      </c>
      <c r="C6090" s="25" t="s">
        <v>4460</v>
      </c>
      <c r="D6090" s="24">
        <v>10548</v>
      </c>
      <c r="E6090" s="24">
        <v>1803.87</v>
      </c>
      <c r="F6090" s="26">
        <v>0.17100000000000001</v>
      </c>
      <c r="G6090" s="25" t="s">
        <v>1484</v>
      </c>
      <c r="H6090" s="24">
        <v>8123.37</v>
      </c>
      <c r="I6090" s="26">
        <v>9.1999999999999998E-2</v>
      </c>
      <c r="J6090" s="25" t="b">
        <v>0</v>
      </c>
    </row>
    <row r="6091" spans="1:10" x14ac:dyDescent="0.25">
      <c r="A6091" s="23">
        <v>45266</v>
      </c>
      <c r="B6091" s="24">
        <v>1850375</v>
      </c>
      <c r="C6091" s="25" t="s">
        <v>4461</v>
      </c>
      <c r="D6091" s="24">
        <v>2800</v>
      </c>
      <c r="E6091" s="24">
        <v>478.8</v>
      </c>
      <c r="F6091" s="26">
        <v>0.17100000000000001</v>
      </c>
      <c r="G6091" s="25" t="s">
        <v>1484</v>
      </c>
      <c r="H6091" s="24">
        <v>0</v>
      </c>
      <c r="I6091" s="26">
        <v>0</v>
      </c>
      <c r="J6091" s="25" t="b">
        <v>0</v>
      </c>
    </row>
    <row r="6092" spans="1:10" x14ac:dyDescent="0.25">
      <c r="A6092" s="23">
        <v>45092</v>
      </c>
      <c r="B6092" s="24">
        <v>1842187</v>
      </c>
      <c r="C6092" s="25" t="s">
        <v>4462</v>
      </c>
      <c r="D6092" s="24">
        <v>5280</v>
      </c>
      <c r="E6092" s="24">
        <v>902.88</v>
      </c>
      <c r="F6092" s="26">
        <v>0.17100000000000001</v>
      </c>
      <c r="G6092" s="25" t="s">
        <v>1484</v>
      </c>
      <c r="H6092" s="24">
        <v>8744.1299999999992</v>
      </c>
      <c r="I6092" s="26">
        <v>0.20599999999999999</v>
      </c>
      <c r="J6092" s="25" t="b">
        <v>1</v>
      </c>
    </row>
    <row r="6093" spans="1:10" x14ac:dyDescent="0.25">
      <c r="A6093" s="23">
        <v>45267</v>
      </c>
      <c r="B6093" s="24">
        <v>1850415</v>
      </c>
      <c r="C6093" s="25" t="s">
        <v>4463</v>
      </c>
      <c r="D6093" s="24">
        <v>26243</v>
      </c>
      <c r="E6093" s="24">
        <v>4487.55</v>
      </c>
      <c r="F6093" s="26">
        <v>0.17100000000000001</v>
      </c>
      <c r="G6093" s="25" t="s">
        <v>1484</v>
      </c>
      <c r="H6093" s="24">
        <v>0</v>
      </c>
      <c r="I6093" s="26">
        <v>0</v>
      </c>
      <c r="J6093" s="25" t="b">
        <v>0</v>
      </c>
    </row>
    <row r="6094" spans="1:10" x14ac:dyDescent="0.25">
      <c r="A6094" s="23">
        <v>45119</v>
      </c>
      <c r="B6094" s="24">
        <v>1843221</v>
      </c>
      <c r="C6094" s="25" t="s">
        <v>1634</v>
      </c>
      <c r="D6094" s="24">
        <v>3048</v>
      </c>
      <c r="E6094" s="24">
        <v>521.92999999999995</v>
      </c>
      <c r="F6094" s="26">
        <v>0.17100000000000001</v>
      </c>
      <c r="G6094" s="25" t="s">
        <v>1484</v>
      </c>
      <c r="H6094" s="24">
        <v>16968.259999999998</v>
      </c>
      <c r="I6094" s="26">
        <v>0.22</v>
      </c>
      <c r="J6094" s="25" t="b">
        <v>1</v>
      </c>
    </row>
    <row r="6095" spans="1:10" x14ac:dyDescent="0.25">
      <c r="A6095" s="23">
        <v>45029</v>
      </c>
      <c r="B6095" s="24">
        <v>1838947</v>
      </c>
      <c r="C6095" s="25" t="s">
        <v>4464</v>
      </c>
      <c r="D6095" s="24">
        <v>10548</v>
      </c>
      <c r="E6095" s="24">
        <v>1803.87</v>
      </c>
      <c r="F6095" s="26">
        <v>0.17100000000000001</v>
      </c>
      <c r="G6095" s="25" t="s">
        <v>1484</v>
      </c>
      <c r="H6095" s="24">
        <v>2695.18</v>
      </c>
      <c r="I6095" s="26">
        <v>0.25</v>
      </c>
      <c r="J6095" s="25" t="b">
        <v>1</v>
      </c>
    </row>
    <row r="6096" spans="1:10" x14ac:dyDescent="0.25">
      <c r="A6096" s="23">
        <v>45089</v>
      </c>
      <c r="B6096" s="24">
        <v>1841924</v>
      </c>
      <c r="C6096" s="25" t="s">
        <v>943</v>
      </c>
      <c r="D6096" s="24">
        <v>1416</v>
      </c>
      <c r="E6096" s="24">
        <v>242.14</v>
      </c>
      <c r="F6096" s="26">
        <v>0.17100000000000001</v>
      </c>
      <c r="G6096" s="25" t="s">
        <v>1484</v>
      </c>
      <c r="H6096" s="24">
        <v>348.15</v>
      </c>
      <c r="I6096" s="26">
        <v>0.60899999999999999</v>
      </c>
      <c r="J6096" s="25" t="b">
        <v>1</v>
      </c>
    </row>
    <row r="6097" spans="1:10" x14ac:dyDescent="0.25">
      <c r="A6097" s="23">
        <v>45037</v>
      </c>
      <c r="B6097" s="24">
        <v>1839394</v>
      </c>
      <c r="C6097" s="25" t="s">
        <v>4465</v>
      </c>
      <c r="D6097" s="24">
        <v>580</v>
      </c>
      <c r="E6097" s="24">
        <v>98.93</v>
      </c>
      <c r="F6097" s="26">
        <v>0.17100000000000001</v>
      </c>
      <c r="G6097" s="25" t="s">
        <v>1484</v>
      </c>
      <c r="H6097" s="24">
        <v>0</v>
      </c>
      <c r="I6097" s="26">
        <v>0</v>
      </c>
      <c r="J6097" s="25" t="b">
        <v>0</v>
      </c>
    </row>
    <row r="6098" spans="1:10" x14ac:dyDescent="0.25">
      <c r="A6098" s="23">
        <v>44966</v>
      </c>
      <c r="B6098" s="24">
        <v>1835676</v>
      </c>
      <c r="C6098" s="25" t="s">
        <v>1300</v>
      </c>
      <c r="D6098" s="24">
        <v>2688</v>
      </c>
      <c r="E6098" s="24">
        <v>459.65</v>
      </c>
      <c r="F6098" s="26">
        <v>0.17100000000000001</v>
      </c>
      <c r="G6098" s="25" t="s">
        <v>1484</v>
      </c>
      <c r="H6098" s="24">
        <v>1971.82</v>
      </c>
      <c r="I6098" s="26">
        <v>0.18099999999999999</v>
      </c>
      <c r="J6098" s="25" t="b">
        <v>1</v>
      </c>
    </row>
    <row r="6099" spans="1:10" x14ac:dyDescent="0.25">
      <c r="A6099" s="23">
        <v>45287</v>
      </c>
      <c r="B6099" s="24">
        <v>1851119</v>
      </c>
      <c r="C6099" s="25" t="s">
        <v>185</v>
      </c>
      <c r="D6099" s="24">
        <v>274</v>
      </c>
      <c r="E6099" s="24">
        <v>46.77</v>
      </c>
      <c r="F6099" s="26">
        <v>0.17100000000000001</v>
      </c>
      <c r="G6099" s="25" t="s">
        <v>1484</v>
      </c>
      <c r="H6099" s="24">
        <v>0</v>
      </c>
      <c r="I6099" s="26">
        <v>0</v>
      </c>
      <c r="J6099" s="25" t="b">
        <v>0</v>
      </c>
    </row>
    <row r="6100" spans="1:10" x14ac:dyDescent="0.25">
      <c r="A6100" s="23">
        <v>45029</v>
      </c>
      <c r="B6100" s="24">
        <v>1838937</v>
      </c>
      <c r="C6100" s="25" t="s">
        <v>4466</v>
      </c>
      <c r="D6100" s="24">
        <v>10548</v>
      </c>
      <c r="E6100" s="24">
        <v>1803.87</v>
      </c>
      <c r="F6100" s="26">
        <v>0.17100000000000001</v>
      </c>
      <c r="G6100" s="25" t="s">
        <v>1484</v>
      </c>
      <c r="H6100" s="24">
        <v>5009.32</v>
      </c>
      <c r="I6100" s="26">
        <v>0.58399999999999996</v>
      </c>
      <c r="J6100" s="25" t="b">
        <v>1</v>
      </c>
    </row>
    <row r="6101" spans="1:10" x14ac:dyDescent="0.25">
      <c r="A6101" s="23">
        <v>45076</v>
      </c>
      <c r="B6101" s="24">
        <v>1841251</v>
      </c>
      <c r="C6101" s="25" t="s">
        <v>4467</v>
      </c>
      <c r="D6101" s="24">
        <v>45856</v>
      </c>
      <c r="E6101" s="24">
        <v>7841.38</v>
      </c>
      <c r="F6101" s="26">
        <v>0.17100000000000001</v>
      </c>
      <c r="G6101" s="25" t="s">
        <v>1484</v>
      </c>
      <c r="H6101" s="24">
        <v>-216.81</v>
      </c>
      <c r="I6101" s="26">
        <v>-1.9410000000000001</v>
      </c>
      <c r="J6101" s="25" t="b">
        <v>0</v>
      </c>
    </row>
    <row r="6102" spans="1:10" x14ac:dyDescent="0.25">
      <c r="A6102" s="23">
        <v>45065</v>
      </c>
      <c r="B6102" s="24">
        <v>1840824</v>
      </c>
      <c r="C6102" s="25" t="s">
        <v>4468</v>
      </c>
      <c r="D6102" s="24">
        <v>580</v>
      </c>
      <c r="E6102" s="24">
        <v>98.93</v>
      </c>
      <c r="F6102" s="26">
        <v>0.17100000000000001</v>
      </c>
      <c r="G6102" s="25" t="s">
        <v>1484</v>
      </c>
      <c r="H6102" s="24">
        <v>1645.74</v>
      </c>
      <c r="I6102" s="26">
        <v>0.22</v>
      </c>
      <c r="J6102" s="25" t="b">
        <v>1</v>
      </c>
    </row>
    <row r="6103" spans="1:10" x14ac:dyDescent="0.25">
      <c r="A6103" s="23">
        <v>45189</v>
      </c>
      <c r="B6103" s="24">
        <v>1846933</v>
      </c>
      <c r="C6103" s="25" t="s">
        <v>4469</v>
      </c>
      <c r="D6103" s="24">
        <v>595</v>
      </c>
      <c r="E6103" s="24">
        <v>101.75</v>
      </c>
      <c r="F6103" s="26">
        <v>0.17100000000000001</v>
      </c>
      <c r="G6103" s="25" t="s">
        <v>1484</v>
      </c>
      <c r="H6103" s="24">
        <v>1992.6</v>
      </c>
      <c r="I6103" s="26">
        <v>0.22</v>
      </c>
      <c r="J6103" s="25" t="b">
        <v>1</v>
      </c>
    </row>
    <row r="6104" spans="1:10" x14ac:dyDescent="0.25">
      <c r="A6104" s="23">
        <v>45119</v>
      </c>
      <c r="B6104" s="24">
        <v>1843259</v>
      </c>
      <c r="C6104" s="25" t="s">
        <v>4470</v>
      </c>
      <c r="D6104" s="24">
        <v>836</v>
      </c>
      <c r="E6104" s="24">
        <v>142.96</v>
      </c>
      <c r="F6104" s="26">
        <v>0.17100000000000001</v>
      </c>
      <c r="G6104" s="25" t="s">
        <v>1484</v>
      </c>
      <c r="H6104" s="24">
        <v>18633.68</v>
      </c>
      <c r="I6104" s="26">
        <v>0.22</v>
      </c>
      <c r="J6104" s="25" t="b">
        <v>1</v>
      </c>
    </row>
    <row r="6105" spans="1:10" x14ac:dyDescent="0.25">
      <c r="A6105" s="23">
        <v>45120</v>
      </c>
      <c r="B6105" s="24">
        <v>1843301</v>
      </c>
      <c r="C6105" s="25" t="s">
        <v>4471</v>
      </c>
      <c r="D6105" s="24">
        <v>1359</v>
      </c>
      <c r="E6105" s="24">
        <v>232.39</v>
      </c>
      <c r="F6105" s="26">
        <v>0.17100000000000001</v>
      </c>
      <c r="G6105" s="25" t="s">
        <v>1484</v>
      </c>
      <c r="H6105" s="24">
        <v>26552.93</v>
      </c>
      <c r="I6105" s="26">
        <v>0.124</v>
      </c>
      <c r="J6105" s="25" t="b">
        <v>0</v>
      </c>
    </row>
    <row r="6106" spans="1:10" x14ac:dyDescent="0.25">
      <c r="A6106" s="23">
        <v>45049</v>
      </c>
      <c r="B6106" s="24">
        <v>1840017</v>
      </c>
      <c r="C6106" s="25" t="s">
        <v>4472</v>
      </c>
      <c r="D6106" s="24">
        <v>6790</v>
      </c>
      <c r="E6106" s="24">
        <v>1161.0899999999999</v>
      </c>
      <c r="F6106" s="26">
        <v>0.17100000000000001</v>
      </c>
      <c r="G6106" s="25" t="s">
        <v>1484</v>
      </c>
      <c r="H6106" s="24">
        <v>4014.37</v>
      </c>
      <c r="I6106" s="26">
        <v>0.14899999999999999</v>
      </c>
      <c r="J6106" s="25" t="b">
        <v>0</v>
      </c>
    </row>
    <row r="6107" spans="1:10" x14ac:dyDescent="0.25">
      <c r="A6107" s="23">
        <v>45006</v>
      </c>
      <c r="B6107" s="24">
        <v>1837765</v>
      </c>
      <c r="C6107" s="25" t="s">
        <v>4473</v>
      </c>
      <c r="D6107" s="24">
        <v>851</v>
      </c>
      <c r="E6107" s="24">
        <v>145.52000000000001</v>
      </c>
      <c r="F6107" s="26">
        <v>0.17100000000000001</v>
      </c>
      <c r="G6107" s="25" t="s">
        <v>1484</v>
      </c>
      <c r="H6107" s="24">
        <v>0</v>
      </c>
      <c r="I6107" s="26">
        <v>0</v>
      </c>
      <c r="J6107" s="25" t="b">
        <v>0</v>
      </c>
    </row>
    <row r="6108" spans="1:10" x14ac:dyDescent="0.25">
      <c r="A6108" s="23">
        <v>45076</v>
      </c>
      <c r="B6108" s="24">
        <v>1841301</v>
      </c>
      <c r="C6108" s="25" t="s">
        <v>4474</v>
      </c>
      <c r="D6108" s="24">
        <v>6612</v>
      </c>
      <c r="E6108" s="24">
        <v>1130.6500000000001</v>
      </c>
      <c r="F6108" s="26">
        <v>0.17100000000000001</v>
      </c>
      <c r="G6108" s="25" t="s">
        <v>1484</v>
      </c>
      <c r="H6108" s="24">
        <v>9430</v>
      </c>
      <c r="I6108" s="26">
        <v>0.22</v>
      </c>
      <c r="J6108" s="25" t="b">
        <v>1</v>
      </c>
    </row>
    <row r="6109" spans="1:10" x14ac:dyDescent="0.25">
      <c r="A6109" s="23">
        <v>45070</v>
      </c>
      <c r="B6109" s="24">
        <v>1841046</v>
      </c>
      <c r="C6109" s="25" t="s">
        <v>4475</v>
      </c>
      <c r="D6109" s="24">
        <v>2329</v>
      </c>
      <c r="E6109" s="24">
        <v>398.26</v>
      </c>
      <c r="F6109" s="26">
        <v>0.17100000000000001</v>
      </c>
      <c r="G6109" s="25" t="s">
        <v>1484</v>
      </c>
      <c r="H6109" s="24">
        <v>3395.38</v>
      </c>
      <c r="I6109" s="26">
        <v>0.24099999999999999</v>
      </c>
      <c r="J6109" s="25" t="b">
        <v>1</v>
      </c>
    </row>
    <row r="6110" spans="1:10" x14ac:dyDescent="0.25">
      <c r="A6110" s="23">
        <v>44977</v>
      </c>
      <c r="B6110" s="24">
        <v>1836117</v>
      </c>
      <c r="C6110" s="25" t="s">
        <v>4476</v>
      </c>
      <c r="D6110" s="24">
        <v>11405</v>
      </c>
      <c r="E6110" s="24">
        <v>1950.26</v>
      </c>
      <c r="F6110" s="26">
        <v>0.17100000000000001</v>
      </c>
      <c r="G6110" s="25" t="s">
        <v>1484</v>
      </c>
      <c r="H6110" s="24">
        <v>1328.4</v>
      </c>
      <c r="I6110" s="26">
        <v>0.22</v>
      </c>
      <c r="J6110" s="25" t="b">
        <v>1</v>
      </c>
    </row>
    <row r="6111" spans="1:10" x14ac:dyDescent="0.25">
      <c r="A6111" s="23">
        <v>45029</v>
      </c>
      <c r="B6111" s="24">
        <v>1838961</v>
      </c>
      <c r="C6111" s="25" t="s">
        <v>4477</v>
      </c>
      <c r="D6111" s="24">
        <v>10548</v>
      </c>
      <c r="E6111" s="24">
        <v>1803.87</v>
      </c>
      <c r="F6111" s="26">
        <v>0.17100000000000001</v>
      </c>
      <c r="G6111" s="25" t="s">
        <v>1484</v>
      </c>
      <c r="H6111" s="24">
        <v>1968</v>
      </c>
      <c r="I6111" s="26">
        <v>0.22</v>
      </c>
      <c r="J6111" s="25" t="b">
        <v>1</v>
      </c>
    </row>
    <row r="6112" spans="1:10" x14ac:dyDescent="0.25">
      <c r="A6112" s="23">
        <v>45113</v>
      </c>
      <c r="B6112" s="24">
        <v>1843025</v>
      </c>
      <c r="C6112" s="25" t="s">
        <v>4478</v>
      </c>
      <c r="D6112" s="24">
        <v>1053</v>
      </c>
      <c r="E6112" s="24">
        <v>180.06</v>
      </c>
      <c r="F6112" s="26">
        <v>0.17100000000000001</v>
      </c>
      <c r="G6112" s="25" t="s">
        <v>1484</v>
      </c>
      <c r="H6112" s="24">
        <v>0</v>
      </c>
      <c r="I6112" s="26">
        <v>0</v>
      </c>
      <c r="J6112" s="25" t="b">
        <v>0</v>
      </c>
    </row>
    <row r="6113" spans="1:10" x14ac:dyDescent="0.25">
      <c r="A6113" s="23">
        <v>45168</v>
      </c>
      <c r="B6113" s="24">
        <v>1845898</v>
      </c>
      <c r="C6113" s="25" t="s">
        <v>4479</v>
      </c>
      <c r="D6113" s="24">
        <v>2345</v>
      </c>
      <c r="E6113" s="24">
        <v>401</v>
      </c>
      <c r="F6113" s="26">
        <v>0.17100000000000001</v>
      </c>
      <c r="G6113" s="25" t="s">
        <v>1484</v>
      </c>
      <c r="H6113" s="24">
        <v>4173.3</v>
      </c>
      <c r="I6113" s="26">
        <v>0.14299999999999999</v>
      </c>
      <c r="J6113" s="25" t="b">
        <v>0</v>
      </c>
    </row>
    <row r="6114" spans="1:10" x14ac:dyDescent="0.25">
      <c r="A6114" s="23">
        <v>45029</v>
      </c>
      <c r="B6114" s="24">
        <v>1838941</v>
      </c>
      <c r="C6114" s="25" t="s">
        <v>4480</v>
      </c>
      <c r="D6114" s="24">
        <v>10548</v>
      </c>
      <c r="E6114" s="24">
        <v>1803.87</v>
      </c>
      <c r="F6114" s="26">
        <v>0.17100000000000001</v>
      </c>
      <c r="G6114" s="25" t="s">
        <v>1484</v>
      </c>
      <c r="H6114" s="24">
        <v>0</v>
      </c>
      <c r="I6114" s="26">
        <v>0</v>
      </c>
      <c r="J6114" s="25" t="b">
        <v>0</v>
      </c>
    </row>
    <row r="6115" spans="1:10" x14ac:dyDescent="0.25">
      <c r="A6115" s="23">
        <v>45210</v>
      </c>
      <c r="B6115" s="24">
        <v>1848010</v>
      </c>
      <c r="C6115" s="25" t="s">
        <v>4481</v>
      </c>
      <c r="D6115" s="24">
        <v>2281</v>
      </c>
      <c r="E6115" s="24">
        <v>390.05</v>
      </c>
      <c r="F6115" s="26">
        <v>0.17100000000000001</v>
      </c>
      <c r="G6115" s="25" t="s">
        <v>1484</v>
      </c>
      <c r="H6115" s="24">
        <v>14201.8</v>
      </c>
      <c r="I6115" s="26">
        <v>0.218</v>
      </c>
      <c r="J6115" s="25" t="b">
        <v>1</v>
      </c>
    </row>
    <row r="6116" spans="1:10" x14ac:dyDescent="0.25">
      <c r="A6116" s="23">
        <v>45029</v>
      </c>
      <c r="B6116" s="24">
        <v>1838950</v>
      </c>
      <c r="C6116" s="25" t="s">
        <v>4482</v>
      </c>
      <c r="D6116" s="24">
        <v>10548</v>
      </c>
      <c r="E6116" s="24">
        <v>1803.87</v>
      </c>
      <c r="F6116" s="26">
        <v>0.17100000000000001</v>
      </c>
      <c r="G6116" s="25" t="s">
        <v>1484</v>
      </c>
      <c r="H6116" s="24">
        <v>160.97999999999999</v>
      </c>
      <c r="I6116" s="26">
        <v>0.57299999999999995</v>
      </c>
      <c r="J6116" s="25" t="b">
        <v>1</v>
      </c>
    </row>
    <row r="6117" spans="1:10" x14ac:dyDescent="0.25">
      <c r="A6117" s="23">
        <v>45208</v>
      </c>
      <c r="B6117" s="24">
        <v>1847917</v>
      </c>
      <c r="C6117" s="25" t="s">
        <v>269</v>
      </c>
      <c r="D6117" s="24">
        <v>1049</v>
      </c>
      <c r="E6117" s="24">
        <v>179.38</v>
      </c>
      <c r="F6117" s="26">
        <v>0.17100000000000001</v>
      </c>
      <c r="G6117" s="25" t="s">
        <v>1484</v>
      </c>
      <c r="H6117" s="24">
        <v>1677.72</v>
      </c>
      <c r="I6117" s="26">
        <v>0.22</v>
      </c>
      <c r="J6117" s="25" t="b">
        <v>1</v>
      </c>
    </row>
    <row r="6118" spans="1:10" x14ac:dyDescent="0.25">
      <c r="A6118" s="23">
        <v>45019</v>
      </c>
      <c r="B6118" s="24">
        <v>1838384</v>
      </c>
      <c r="C6118" s="25" t="s">
        <v>4483</v>
      </c>
      <c r="D6118" s="24">
        <v>7158</v>
      </c>
      <c r="E6118" s="24">
        <v>1224.02</v>
      </c>
      <c r="F6118" s="26">
        <v>0.17100000000000001</v>
      </c>
      <c r="G6118" s="25" t="s">
        <v>1484</v>
      </c>
      <c r="H6118" s="24">
        <v>261</v>
      </c>
      <c r="I6118" s="26">
        <v>0.63200000000000001</v>
      </c>
      <c r="J6118" s="25" t="b">
        <v>1</v>
      </c>
    </row>
    <row r="6119" spans="1:10" x14ac:dyDescent="0.25">
      <c r="A6119" s="23">
        <v>45271</v>
      </c>
      <c r="B6119" s="24">
        <v>1850526</v>
      </c>
      <c r="C6119" s="25" t="s">
        <v>4484</v>
      </c>
      <c r="D6119" s="24">
        <v>1995</v>
      </c>
      <c r="E6119" s="24">
        <v>341.15</v>
      </c>
      <c r="F6119" s="26">
        <v>0.17100000000000001</v>
      </c>
      <c r="G6119" s="25" t="s">
        <v>1484</v>
      </c>
      <c r="H6119" s="24">
        <v>4640.38</v>
      </c>
      <c r="I6119" s="26">
        <v>0.22</v>
      </c>
      <c r="J6119" s="25" t="b">
        <v>1</v>
      </c>
    </row>
    <row r="6120" spans="1:10" x14ac:dyDescent="0.25">
      <c r="A6120" s="23">
        <v>45015</v>
      </c>
      <c r="B6120" s="24">
        <v>1838187</v>
      </c>
      <c r="C6120" s="25" t="s">
        <v>4485</v>
      </c>
      <c r="D6120" s="24">
        <v>1190</v>
      </c>
      <c r="E6120" s="24">
        <v>203.49</v>
      </c>
      <c r="F6120" s="26">
        <v>0.17100000000000001</v>
      </c>
      <c r="G6120" s="25" t="s">
        <v>1484</v>
      </c>
      <c r="H6120" s="24">
        <v>854</v>
      </c>
      <c r="I6120" s="26">
        <v>0.58899999999999997</v>
      </c>
      <c r="J6120" s="25" t="b">
        <v>1</v>
      </c>
    </row>
    <row r="6121" spans="1:10" x14ac:dyDescent="0.25">
      <c r="A6121" s="23">
        <v>44935</v>
      </c>
      <c r="B6121" s="24">
        <v>1834253</v>
      </c>
      <c r="C6121" s="25" t="s">
        <v>4486</v>
      </c>
      <c r="D6121" s="24">
        <v>309</v>
      </c>
      <c r="E6121" s="24">
        <v>52.84</v>
      </c>
      <c r="F6121" s="26">
        <v>0.17100000000000001</v>
      </c>
      <c r="G6121" s="25" t="s">
        <v>1484</v>
      </c>
      <c r="H6121" s="24">
        <v>674.86</v>
      </c>
      <c r="I6121" s="26">
        <v>0.22</v>
      </c>
      <c r="J6121" s="25" t="b">
        <v>1</v>
      </c>
    </row>
    <row r="6122" spans="1:10" x14ac:dyDescent="0.25">
      <c r="A6122" s="23">
        <v>45096</v>
      </c>
      <c r="B6122" s="24">
        <v>1842265</v>
      </c>
      <c r="C6122" s="25" t="s">
        <v>4487</v>
      </c>
      <c r="D6122" s="24">
        <v>1190</v>
      </c>
      <c r="E6122" s="24">
        <v>203.49</v>
      </c>
      <c r="F6122" s="26">
        <v>0.17100000000000001</v>
      </c>
      <c r="G6122" s="25" t="s">
        <v>1484</v>
      </c>
      <c r="H6122" s="24">
        <v>1134</v>
      </c>
      <c r="I6122" s="26">
        <v>0.17299999999999999</v>
      </c>
      <c r="J6122" s="25" t="b">
        <v>0</v>
      </c>
    </row>
    <row r="6123" spans="1:10" x14ac:dyDescent="0.25">
      <c r="A6123" s="23">
        <v>45070</v>
      </c>
      <c r="B6123" s="24">
        <v>1841104</v>
      </c>
      <c r="C6123" s="25" t="s">
        <v>4488</v>
      </c>
      <c r="D6123" s="24">
        <v>8133</v>
      </c>
      <c r="E6123" s="24">
        <v>1390.74</v>
      </c>
      <c r="F6123" s="26">
        <v>0.17100000000000001</v>
      </c>
      <c r="G6123" s="25" t="s">
        <v>1484</v>
      </c>
      <c r="H6123" s="24">
        <v>1214.42</v>
      </c>
      <c r="I6123" s="26">
        <v>0.22</v>
      </c>
      <c r="J6123" s="25" t="b">
        <v>1</v>
      </c>
    </row>
    <row r="6124" spans="1:10" x14ac:dyDescent="0.25">
      <c r="A6124" s="23">
        <v>45029</v>
      </c>
      <c r="B6124" s="24">
        <v>1838903</v>
      </c>
      <c r="C6124" s="25" t="s">
        <v>4489</v>
      </c>
      <c r="D6124" s="24">
        <v>10548</v>
      </c>
      <c r="E6124" s="24">
        <v>1803.87</v>
      </c>
      <c r="F6124" s="26">
        <v>0.17100000000000001</v>
      </c>
      <c r="G6124" s="25" t="s">
        <v>1484</v>
      </c>
      <c r="H6124" s="24">
        <v>782.28</v>
      </c>
      <c r="I6124" s="26">
        <v>0.22</v>
      </c>
      <c r="J6124" s="25" t="b">
        <v>1</v>
      </c>
    </row>
    <row r="6125" spans="1:10" x14ac:dyDescent="0.25">
      <c r="A6125" s="23">
        <v>45029</v>
      </c>
      <c r="B6125" s="24">
        <v>1838956</v>
      </c>
      <c r="C6125" s="25" t="s">
        <v>4490</v>
      </c>
      <c r="D6125" s="24">
        <v>10548</v>
      </c>
      <c r="E6125" s="24">
        <v>1803.87</v>
      </c>
      <c r="F6125" s="26">
        <v>0.17100000000000001</v>
      </c>
      <c r="G6125" s="25" t="s">
        <v>1484</v>
      </c>
      <c r="H6125" s="24">
        <v>5224.5600000000004</v>
      </c>
      <c r="I6125" s="26">
        <v>0.13600000000000001</v>
      </c>
      <c r="J6125" s="25" t="b">
        <v>0</v>
      </c>
    </row>
    <row r="6126" spans="1:10" x14ac:dyDescent="0.25">
      <c r="A6126" s="23">
        <v>45092</v>
      </c>
      <c r="B6126" s="24">
        <v>1842194</v>
      </c>
      <c r="C6126" s="25" t="s">
        <v>4491</v>
      </c>
      <c r="D6126" s="24">
        <v>603</v>
      </c>
      <c r="E6126" s="24">
        <v>103.11</v>
      </c>
      <c r="F6126" s="26">
        <v>0.17100000000000001</v>
      </c>
      <c r="G6126" s="25" t="s">
        <v>1484</v>
      </c>
      <c r="H6126" s="24">
        <v>866.04</v>
      </c>
      <c r="I6126" s="26">
        <v>0.22</v>
      </c>
      <c r="J6126" s="25" t="b">
        <v>1</v>
      </c>
    </row>
    <row r="6127" spans="1:10" x14ac:dyDescent="0.25">
      <c r="A6127" s="23">
        <v>45252</v>
      </c>
      <c r="B6127" s="24">
        <v>1849868</v>
      </c>
      <c r="C6127" s="25" t="s">
        <v>4492</v>
      </c>
      <c r="D6127" s="24">
        <v>2438</v>
      </c>
      <c r="E6127" s="24">
        <v>416.9</v>
      </c>
      <c r="F6127" s="26">
        <v>0.17100000000000001</v>
      </c>
      <c r="G6127" s="25" t="s">
        <v>1484</v>
      </c>
      <c r="H6127" s="24">
        <v>5120</v>
      </c>
      <c r="I6127" s="26">
        <v>0.25</v>
      </c>
      <c r="J6127" s="25" t="b">
        <v>1</v>
      </c>
    </row>
    <row r="6128" spans="1:10" x14ac:dyDescent="0.25">
      <c r="A6128" s="23">
        <v>45211</v>
      </c>
      <c r="B6128" s="24">
        <v>1848077</v>
      </c>
      <c r="C6128" s="25" t="s">
        <v>278</v>
      </c>
      <c r="D6128" s="24">
        <v>14800</v>
      </c>
      <c r="E6128" s="24">
        <v>2530.8000000000002</v>
      </c>
      <c r="F6128" s="26">
        <v>0.17100000000000001</v>
      </c>
      <c r="G6128" s="25" t="s">
        <v>1484</v>
      </c>
      <c r="H6128" s="24">
        <v>0</v>
      </c>
      <c r="I6128" s="26">
        <v>0</v>
      </c>
      <c r="J6128" s="25" t="b">
        <v>0</v>
      </c>
    </row>
    <row r="6129" spans="1:10" x14ac:dyDescent="0.25">
      <c r="A6129" s="23">
        <v>45049</v>
      </c>
      <c r="B6129" s="24">
        <v>1839994</v>
      </c>
      <c r="C6129" s="25" t="s">
        <v>4493</v>
      </c>
      <c r="D6129" s="24">
        <v>595</v>
      </c>
      <c r="E6129" s="24">
        <v>101.75</v>
      </c>
      <c r="F6129" s="26">
        <v>0.17100000000000001</v>
      </c>
      <c r="G6129" s="25" t="s">
        <v>1484</v>
      </c>
      <c r="H6129" s="24">
        <v>10909.65</v>
      </c>
      <c r="I6129" s="26">
        <v>0.20300000000000001</v>
      </c>
      <c r="J6129" s="25" t="b">
        <v>1</v>
      </c>
    </row>
    <row r="6130" spans="1:10" x14ac:dyDescent="0.25">
      <c r="A6130" s="23">
        <v>45237</v>
      </c>
      <c r="B6130" s="24">
        <v>1849297</v>
      </c>
      <c r="C6130" s="25" t="s">
        <v>3957</v>
      </c>
      <c r="D6130" s="24">
        <v>972</v>
      </c>
      <c r="E6130" s="24">
        <v>166.21</v>
      </c>
      <c r="F6130" s="26">
        <v>0.17100000000000001</v>
      </c>
      <c r="G6130" s="25" t="s">
        <v>1484</v>
      </c>
      <c r="H6130" s="24">
        <v>32349.98</v>
      </c>
      <c r="I6130" s="26">
        <v>5.2999999999999999E-2</v>
      </c>
      <c r="J6130" s="25" t="b">
        <v>0</v>
      </c>
    </row>
    <row r="6131" spans="1:10" x14ac:dyDescent="0.25">
      <c r="A6131" s="23">
        <v>45258</v>
      </c>
      <c r="B6131" s="24">
        <v>1850018</v>
      </c>
      <c r="C6131" s="25" t="s">
        <v>4494</v>
      </c>
      <c r="D6131" s="24">
        <v>25483</v>
      </c>
      <c r="E6131" s="24">
        <v>4357.59</v>
      </c>
      <c r="F6131" s="26">
        <v>0.17100000000000001</v>
      </c>
      <c r="G6131" s="25" t="s">
        <v>1484</v>
      </c>
      <c r="H6131" s="24">
        <v>199.26</v>
      </c>
      <c r="I6131" s="26">
        <v>0.22</v>
      </c>
      <c r="J6131" s="25" t="b">
        <v>1</v>
      </c>
    </row>
    <row r="6132" spans="1:10" x14ac:dyDescent="0.25">
      <c r="A6132" s="23">
        <v>45160</v>
      </c>
      <c r="B6132" s="24">
        <v>1845385</v>
      </c>
      <c r="C6132" s="25" t="s">
        <v>4495</v>
      </c>
      <c r="D6132" s="24">
        <v>1775</v>
      </c>
      <c r="E6132" s="24">
        <v>303.52999999999997</v>
      </c>
      <c r="F6132" s="26">
        <v>0.17100000000000001</v>
      </c>
      <c r="G6132" s="25" t="s">
        <v>1484</v>
      </c>
      <c r="H6132" s="24">
        <v>4756</v>
      </c>
      <c r="I6132" s="26">
        <v>0.22</v>
      </c>
      <c r="J6132" s="25" t="b">
        <v>1</v>
      </c>
    </row>
    <row r="6133" spans="1:10" x14ac:dyDescent="0.25">
      <c r="A6133" s="23">
        <v>45056</v>
      </c>
      <c r="B6133" s="24">
        <v>1840339</v>
      </c>
      <c r="C6133" s="25" t="s">
        <v>4496</v>
      </c>
      <c r="D6133" s="24">
        <v>1190</v>
      </c>
      <c r="E6133" s="24">
        <v>203.57</v>
      </c>
      <c r="F6133" s="26">
        <v>0.17100000000000001</v>
      </c>
      <c r="G6133" s="25" t="s">
        <v>1484</v>
      </c>
      <c r="H6133" s="24">
        <v>3545.68</v>
      </c>
      <c r="I6133" s="26">
        <v>0.22</v>
      </c>
      <c r="J6133" s="25" t="b">
        <v>1</v>
      </c>
    </row>
    <row r="6134" spans="1:10" x14ac:dyDescent="0.25">
      <c r="A6134" s="23">
        <v>45040</v>
      </c>
      <c r="B6134" s="24">
        <v>1839496</v>
      </c>
      <c r="C6134" s="25" t="s">
        <v>2185</v>
      </c>
      <c r="D6134" s="24">
        <v>749</v>
      </c>
      <c r="E6134" s="24">
        <v>128.34</v>
      </c>
      <c r="F6134" s="26">
        <v>0.17100000000000001</v>
      </c>
      <c r="G6134" s="25" t="s">
        <v>1484</v>
      </c>
      <c r="H6134" s="24">
        <v>1164.9100000000001</v>
      </c>
      <c r="I6134" s="26">
        <v>0.17799999999999999</v>
      </c>
      <c r="J6134" s="25" t="b">
        <v>0</v>
      </c>
    </row>
    <row r="6135" spans="1:10" x14ac:dyDescent="0.25">
      <c r="A6135" s="23">
        <v>45040</v>
      </c>
      <c r="B6135" s="24">
        <v>1839447</v>
      </c>
      <c r="C6135" s="25" t="s">
        <v>4497</v>
      </c>
      <c r="D6135" s="24">
        <v>6021</v>
      </c>
      <c r="E6135" s="24">
        <v>1029.5899999999999</v>
      </c>
      <c r="F6135" s="26">
        <v>0.17100000000000001</v>
      </c>
      <c r="G6135" s="25" t="s">
        <v>1484</v>
      </c>
      <c r="H6135" s="24">
        <v>379.68</v>
      </c>
      <c r="I6135" s="26">
        <v>0.20599999999999999</v>
      </c>
      <c r="J6135" s="25" t="b">
        <v>1</v>
      </c>
    </row>
    <row r="6136" spans="1:10" x14ac:dyDescent="0.25">
      <c r="A6136" s="23">
        <v>45044</v>
      </c>
      <c r="B6136" s="24">
        <v>1839790</v>
      </c>
      <c r="C6136" s="25" t="s">
        <v>4498</v>
      </c>
      <c r="D6136" s="24">
        <v>3520</v>
      </c>
      <c r="E6136" s="24">
        <v>601.91999999999996</v>
      </c>
      <c r="F6136" s="26">
        <v>0.17100000000000001</v>
      </c>
      <c r="G6136" s="25" t="s">
        <v>1484</v>
      </c>
      <c r="H6136" s="24">
        <v>0</v>
      </c>
      <c r="I6136" s="26">
        <v>0</v>
      </c>
      <c r="J6136" s="25" t="b">
        <v>0</v>
      </c>
    </row>
    <row r="6137" spans="1:10" x14ac:dyDescent="0.25">
      <c r="A6137" s="23">
        <v>45079</v>
      </c>
      <c r="B6137" s="24">
        <v>1841552</v>
      </c>
      <c r="C6137" s="25" t="s">
        <v>4499</v>
      </c>
      <c r="D6137" s="24">
        <v>4771</v>
      </c>
      <c r="E6137" s="24">
        <v>815.84</v>
      </c>
      <c r="F6137" s="26">
        <v>0.17100000000000001</v>
      </c>
      <c r="G6137" s="25" t="s">
        <v>1484</v>
      </c>
      <c r="H6137" s="24">
        <v>1368</v>
      </c>
      <c r="I6137" s="26">
        <v>0.25</v>
      </c>
      <c r="J6137" s="25" t="b">
        <v>1</v>
      </c>
    </row>
    <row r="6138" spans="1:10" x14ac:dyDescent="0.25">
      <c r="A6138" s="23">
        <v>45258</v>
      </c>
      <c r="B6138" s="24">
        <v>1849989</v>
      </c>
      <c r="C6138" s="25" t="s">
        <v>4500</v>
      </c>
      <c r="D6138" s="24">
        <v>1037</v>
      </c>
      <c r="E6138" s="24">
        <v>177.33</v>
      </c>
      <c r="F6138" s="26">
        <v>0.17100000000000001</v>
      </c>
      <c r="G6138" s="25" t="s">
        <v>1484</v>
      </c>
      <c r="H6138" s="24">
        <v>7831.04</v>
      </c>
      <c r="I6138" s="26">
        <v>0.14399999999999999</v>
      </c>
      <c r="J6138" s="25" t="b">
        <v>0</v>
      </c>
    </row>
    <row r="6139" spans="1:10" x14ac:dyDescent="0.25">
      <c r="A6139" s="23">
        <v>45084</v>
      </c>
      <c r="B6139" s="24">
        <v>1841744</v>
      </c>
      <c r="C6139" s="25" t="s">
        <v>4501</v>
      </c>
      <c r="D6139" s="24">
        <v>8797</v>
      </c>
      <c r="E6139" s="24">
        <v>1504.29</v>
      </c>
      <c r="F6139" s="26">
        <v>0.17100000000000001</v>
      </c>
      <c r="G6139" s="25" t="s">
        <v>1484</v>
      </c>
      <c r="H6139" s="24">
        <v>898.75</v>
      </c>
      <c r="I6139" s="26">
        <v>0.29299999999999998</v>
      </c>
      <c r="J6139" s="25" t="b">
        <v>1</v>
      </c>
    </row>
    <row r="6140" spans="1:10" x14ac:dyDescent="0.25">
      <c r="A6140" s="23">
        <v>45090</v>
      </c>
      <c r="B6140" s="24">
        <v>1842012</v>
      </c>
      <c r="C6140" s="25" t="s">
        <v>4502</v>
      </c>
      <c r="D6140" s="24">
        <v>2813</v>
      </c>
      <c r="E6140" s="24">
        <v>481.02</v>
      </c>
      <c r="F6140" s="26">
        <v>0.17100000000000001</v>
      </c>
      <c r="G6140" s="25" t="s">
        <v>1484</v>
      </c>
      <c r="H6140" s="24">
        <v>98704.23</v>
      </c>
      <c r="I6140" s="26">
        <v>5.8000000000000003E-2</v>
      </c>
      <c r="J6140" s="25" t="b">
        <v>0</v>
      </c>
    </row>
    <row r="6141" spans="1:10" x14ac:dyDescent="0.25">
      <c r="A6141" s="23">
        <v>45198</v>
      </c>
      <c r="B6141" s="24">
        <v>1847490</v>
      </c>
      <c r="C6141" s="25" t="s">
        <v>4503</v>
      </c>
      <c r="D6141" s="24">
        <v>6131</v>
      </c>
      <c r="E6141" s="24">
        <v>1048.4000000000001</v>
      </c>
      <c r="F6141" s="26">
        <v>0.17100000000000001</v>
      </c>
      <c r="G6141" s="25" t="s">
        <v>1484</v>
      </c>
      <c r="H6141" s="24">
        <v>0</v>
      </c>
      <c r="I6141" s="26">
        <v>0</v>
      </c>
      <c r="J6141" s="25" t="b">
        <v>0</v>
      </c>
    </row>
    <row r="6142" spans="1:10" x14ac:dyDescent="0.25">
      <c r="A6142" s="23">
        <v>45219</v>
      </c>
      <c r="B6142" s="24">
        <v>1848456</v>
      </c>
      <c r="C6142" s="25" t="s">
        <v>853</v>
      </c>
      <c r="D6142" s="24">
        <v>4006</v>
      </c>
      <c r="E6142" s="24">
        <v>685.03</v>
      </c>
      <c r="F6142" s="26">
        <v>0.17100000000000001</v>
      </c>
      <c r="G6142" s="25" t="s">
        <v>1484</v>
      </c>
      <c r="H6142" s="24">
        <v>2088.1799999999998</v>
      </c>
      <c r="I6142" s="26">
        <v>0.32500000000000001</v>
      </c>
      <c r="J6142" s="25" t="b">
        <v>1</v>
      </c>
    </row>
    <row r="6143" spans="1:10" x14ac:dyDescent="0.25">
      <c r="A6143" s="23">
        <v>45225</v>
      </c>
      <c r="B6143" s="24">
        <v>1848810</v>
      </c>
      <c r="C6143" s="25" t="s">
        <v>1241</v>
      </c>
      <c r="D6143" s="24">
        <v>851</v>
      </c>
      <c r="E6143" s="24">
        <v>145.52000000000001</v>
      </c>
      <c r="F6143" s="26">
        <v>0.17100000000000001</v>
      </c>
      <c r="G6143" s="25" t="s">
        <v>1484</v>
      </c>
      <c r="H6143" s="24">
        <v>253.26</v>
      </c>
      <c r="I6143" s="26">
        <v>0.219</v>
      </c>
      <c r="J6143" s="25" t="b">
        <v>1</v>
      </c>
    </row>
    <row r="6144" spans="1:10" x14ac:dyDescent="0.25">
      <c r="A6144" s="23">
        <v>45132</v>
      </c>
      <c r="B6144" s="24">
        <v>1843929</v>
      </c>
      <c r="C6144" s="25" t="s">
        <v>4504</v>
      </c>
      <c r="D6144" s="24">
        <v>3309</v>
      </c>
      <c r="E6144" s="24">
        <v>565.84</v>
      </c>
      <c r="F6144" s="26">
        <v>0.17100000000000001</v>
      </c>
      <c r="G6144" s="25" t="s">
        <v>1484</v>
      </c>
      <c r="H6144" s="24">
        <v>523.16</v>
      </c>
      <c r="I6144" s="26">
        <v>0.22</v>
      </c>
      <c r="J6144" s="25" t="b">
        <v>1</v>
      </c>
    </row>
    <row r="6145" spans="1:10" x14ac:dyDescent="0.25">
      <c r="A6145" s="23">
        <v>45105</v>
      </c>
      <c r="B6145" s="24">
        <v>1842690</v>
      </c>
      <c r="C6145" s="25" t="s">
        <v>4505</v>
      </c>
      <c r="D6145" s="24">
        <v>1538</v>
      </c>
      <c r="E6145" s="24">
        <v>263</v>
      </c>
      <c r="F6145" s="26">
        <v>0.17100000000000001</v>
      </c>
      <c r="G6145" s="25" t="s">
        <v>1484</v>
      </c>
      <c r="H6145" s="24">
        <v>2062.1</v>
      </c>
      <c r="I6145" s="26">
        <v>0.20799999999999999</v>
      </c>
      <c r="J6145" s="25" t="b">
        <v>1</v>
      </c>
    </row>
    <row r="6146" spans="1:10" x14ac:dyDescent="0.25">
      <c r="A6146" s="23">
        <v>45068</v>
      </c>
      <c r="B6146" s="24">
        <v>1840940</v>
      </c>
      <c r="C6146" s="25" t="s">
        <v>2202</v>
      </c>
      <c r="D6146" s="24">
        <v>3490</v>
      </c>
      <c r="E6146" s="24">
        <v>596.79</v>
      </c>
      <c r="F6146" s="26">
        <v>0.17100000000000001</v>
      </c>
      <c r="G6146" s="25" t="s">
        <v>1484</v>
      </c>
      <c r="H6146" s="24">
        <v>0</v>
      </c>
      <c r="I6146" s="26">
        <v>0</v>
      </c>
      <c r="J6146" s="25" t="b">
        <v>0</v>
      </c>
    </row>
    <row r="6147" spans="1:10" x14ac:dyDescent="0.25">
      <c r="A6147" s="23">
        <v>45065</v>
      </c>
      <c r="B6147" s="24">
        <v>1840873</v>
      </c>
      <c r="C6147" s="25" t="s">
        <v>4506</v>
      </c>
      <c r="D6147" s="24">
        <v>184</v>
      </c>
      <c r="E6147" s="24">
        <v>31.46</v>
      </c>
      <c r="F6147" s="26">
        <v>0.17100000000000001</v>
      </c>
      <c r="G6147" s="25" t="s">
        <v>1484</v>
      </c>
      <c r="H6147" s="24">
        <v>13576.83</v>
      </c>
      <c r="I6147" s="26">
        <v>0.17799999999999999</v>
      </c>
      <c r="J6147" s="25" t="b">
        <v>0</v>
      </c>
    </row>
    <row r="6148" spans="1:10" x14ac:dyDescent="0.25">
      <c r="A6148" s="23">
        <v>44949</v>
      </c>
      <c r="B6148" s="24">
        <v>1834790</v>
      </c>
      <c r="C6148" s="25" t="s">
        <v>4507</v>
      </c>
      <c r="D6148" s="24">
        <v>10804</v>
      </c>
      <c r="E6148" s="24">
        <v>1847.48</v>
      </c>
      <c r="F6148" s="26">
        <v>0.17100000000000001</v>
      </c>
      <c r="G6148" s="25" t="s">
        <v>1484</v>
      </c>
      <c r="H6148" s="24">
        <v>11379.33</v>
      </c>
      <c r="I6148" s="26">
        <v>0.185</v>
      </c>
      <c r="J6148" s="25" t="b">
        <v>1</v>
      </c>
    </row>
    <row r="6149" spans="1:10" x14ac:dyDescent="0.25">
      <c r="A6149" s="23">
        <v>45029</v>
      </c>
      <c r="B6149" s="24">
        <v>1838924</v>
      </c>
      <c r="C6149" s="25" t="s">
        <v>4396</v>
      </c>
      <c r="D6149" s="24">
        <v>1922</v>
      </c>
      <c r="E6149" s="24">
        <v>328.66</v>
      </c>
      <c r="F6149" s="26">
        <v>0.17100000000000001</v>
      </c>
      <c r="G6149" s="25" t="s">
        <v>1484</v>
      </c>
      <c r="H6149" s="24">
        <v>5156.43</v>
      </c>
      <c r="I6149" s="26">
        <v>0.187</v>
      </c>
      <c r="J6149" s="25" t="b">
        <v>1</v>
      </c>
    </row>
    <row r="6150" spans="1:10" x14ac:dyDescent="0.25">
      <c r="A6150" s="23">
        <v>45029</v>
      </c>
      <c r="B6150" s="24">
        <v>1838901</v>
      </c>
      <c r="C6150" s="25" t="s">
        <v>4508</v>
      </c>
      <c r="D6150" s="24">
        <v>10548</v>
      </c>
      <c r="E6150" s="24">
        <v>1803.87</v>
      </c>
      <c r="F6150" s="26">
        <v>0.17100000000000001</v>
      </c>
      <c r="G6150" s="25" t="s">
        <v>1484</v>
      </c>
      <c r="H6150" s="24">
        <v>3456.13</v>
      </c>
      <c r="I6150" s="26">
        <v>0.252</v>
      </c>
      <c r="J6150" s="25" t="b">
        <v>1</v>
      </c>
    </row>
    <row r="6151" spans="1:10" x14ac:dyDescent="0.25">
      <c r="A6151" s="23">
        <v>45119</v>
      </c>
      <c r="B6151" s="24">
        <v>1843294</v>
      </c>
      <c r="C6151" s="25" t="s">
        <v>4509</v>
      </c>
      <c r="D6151" s="24">
        <v>2129</v>
      </c>
      <c r="E6151" s="24">
        <v>364.06</v>
      </c>
      <c r="F6151" s="26">
        <v>0.17100000000000001</v>
      </c>
      <c r="G6151" s="25" t="s">
        <v>1484</v>
      </c>
      <c r="H6151" s="24">
        <v>0</v>
      </c>
      <c r="I6151" s="26">
        <v>0</v>
      </c>
      <c r="J6151" s="25" t="b">
        <v>0</v>
      </c>
    </row>
    <row r="6152" spans="1:10" x14ac:dyDescent="0.25">
      <c r="A6152" s="23">
        <v>45023</v>
      </c>
      <c r="B6152" s="24">
        <v>1838687</v>
      </c>
      <c r="C6152" s="25" t="s">
        <v>4510</v>
      </c>
      <c r="D6152" s="24">
        <v>3560</v>
      </c>
      <c r="E6152" s="24">
        <v>608.76</v>
      </c>
      <c r="F6152" s="26">
        <v>0.17100000000000001</v>
      </c>
      <c r="G6152" s="25" t="s">
        <v>1484</v>
      </c>
      <c r="H6152" s="24">
        <v>1754.8</v>
      </c>
      <c r="I6152" s="26">
        <v>0.22</v>
      </c>
      <c r="J6152" s="25" t="b">
        <v>1</v>
      </c>
    </row>
    <row r="6153" spans="1:10" x14ac:dyDescent="0.25">
      <c r="A6153" s="23">
        <v>45197</v>
      </c>
      <c r="B6153" s="24">
        <v>1847409</v>
      </c>
      <c r="C6153" s="25" t="s">
        <v>4511</v>
      </c>
      <c r="D6153" s="24">
        <v>1030</v>
      </c>
      <c r="E6153" s="24">
        <v>176.27</v>
      </c>
      <c r="F6153" s="26">
        <v>0.17100000000000001</v>
      </c>
      <c r="G6153" s="25" t="s">
        <v>1484</v>
      </c>
      <c r="H6153" s="24">
        <v>1170.1400000000001</v>
      </c>
      <c r="I6153" s="26">
        <v>0.22</v>
      </c>
      <c r="J6153" s="25" t="b">
        <v>1</v>
      </c>
    </row>
    <row r="6154" spans="1:10" x14ac:dyDescent="0.25">
      <c r="A6154" s="23">
        <v>44951</v>
      </c>
      <c r="B6154" s="24">
        <v>1834938</v>
      </c>
      <c r="C6154" s="25" t="s">
        <v>4512</v>
      </c>
      <c r="D6154" s="24">
        <v>790</v>
      </c>
      <c r="E6154" s="24">
        <v>135.09</v>
      </c>
      <c r="F6154" s="26">
        <v>0.17100000000000001</v>
      </c>
      <c r="G6154" s="25" t="s">
        <v>1484</v>
      </c>
      <c r="H6154" s="24">
        <v>18470.86</v>
      </c>
      <c r="I6154" s="26">
        <v>4.4999999999999998E-2</v>
      </c>
      <c r="J6154" s="25" t="b">
        <v>0</v>
      </c>
    </row>
    <row r="6155" spans="1:10" x14ac:dyDescent="0.25">
      <c r="A6155" s="23">
        <v>45029</v>
      </c>
      <c r="B6155" s="24">
        <v>1838971</v>
      </c>
      <c r="C6155" s="25" t="s">
        <v>4513</v>
      </c>
      <c r="D6155" s="24">
        <v>10548</v>
      </c>
      <c r="E6155" s="24">
        <v>1803.87</v>
      </c>
      <c r="F6155" s="26">
        <v>0.17100000000000001</v>
      </c>
      <c r="G6155" s="25" t="s">
        <v>1484</v>
      </c>
      <c r="H6155" s="24">
        <v>804.02</v>
      </c>
      <c r="I6155" s="26">
        <v>0.255</v>
      </c>
      <c r="J6155" s="25" t="b">
        <v>1</v>
      </c>
    </row>
    <row r="6156" spans="1:10" x14ac:dyDescent="0.25">
      <c r="A6156" s="23">
        <v>45068</v>
      </c>
      <c r="B6156" s="24">
        <v>1840938</v>
      </c>
      <c r="C6156" s="25" t="s">
        <v>4514</v>
      </c>
      <c r="D6156" s="24">
        <v>8600</v>
      </c>
      <c r="E6156" s="24">
        <v>1470.6</v>
      </c>
      <c r="F6156" s="26">
        <v>0.17100000000000001</v>
      </c>
      <c r="G6156" s="25" t="s">
        <v>1484</v>
      </c>
      <c r="H6156" s="24">
        <v>18113.97</v>
      </c>
      <c r="I6156" s="26">
        <v>0.20200000000000001</v>
      </c>
      <c r="J6156" s="25" t="b">
        <v>1</v>
      </c>
    </row>
    <row r="6157" spans="1:10" x14ac:dyDescent="0.25">
      <c r="A6157" s="23">
        <v>45006</v>
      </c>
      <c r="B6157" s="24">
        <v>1837757</v>
      </c>
      <c r="C6157" s="25" t="s">
        <v>4515</v>
      </c>
      <c r="D6157" s="24">
        <v>2438</v>
      </c>
      <c r="E6157" s="24">
        <v>416.9</v>
      </c>
      <c r="F6157" s="26">
        <v>0.17100000000000001</v>
      </c>
      <c r="G6157" s="25" t="s">
        <v>1484</v>
      </c>
      <c r="H6157" s="24">
        <v>150.88</v>
      </c>
      <c r="I6157" s="26">
        <v>0.22</v>
      </c>
      <c r="J6157" s="25" t="b">
        <v>1</v>
      </c>
    </row>
    <row r="6158" spans="1:10" x14ac:dyDescent="0.25">
      <c r="A6158" s="23">
        <v>45069</v>
      </c>
      <c r="B6158" s="24">
        <v>1840990</v>
      </c>
      <c r="C6158" s="25" t="s">
        <v>243</v>
      </c>
      <c r="D6158" s="24">
        <v>1359</v>
      </c>
      <c r="E6158" s="24">
        <v>232.39</v>
      </c>
      <c r="F6158" s="26">
        <v>0.17100000000000001</v>
      </c>
      <c r="G6158" s="25" t="s">
        <v>1484</v>
      </c>
      <c r="H6158" s="24">
        <v>0</v>
      </c>
      <c r="I6158" s="26">
        <v>0</v>
      </c>
      <c r="J6158" s="25" t="b">
        <v>0</v>
      </c>
    </row>
    <row r="6159" spans="1:10" x14ac:dyDescent="0.25">
      <c r="A6159" s="23">
        <v>45057</v>
      </c>
      <c r="B6159" s="24">
        <v>1840430</v>
      </c>
      <c r="C6159" s="25" t="s">
        <v>4516</v>
      </c>
      <c r="D6159" s="24">
        <v>2081</v>
      </c>
      <c r="E6159" s="24">
        <v>355.13</v>
      </c>
      <c r="F6159" s="26">
        <v>0.17100000000000001</v>
      </c>
      <c r="G6159" s="25" t="s">
        <v>1484</v>
      </c>
      <c r="H6159" s="24">
        <v>5498.68</v>
      </c>
      <c r="I6159" s="26">
        <v>0.42599999999999999</v>
      </c>
      <c r="J6159" s="25" t="b">
        <v>1</v>
      </c>
    </row>
    <row r="6160" spans="1:10" x14ac:dyDescent="0.25">
      <c r="A6160" s="23">
        <v>45071</v>
      </c>
      <c r="B6160" s="24">
        <v>1841170</v>
      </c>
      <c r="C6160" s="25" t="s">
        <v>293</v>
      </c>
      <c r="D6160" s="24">
        <v>4051</v>
      </c>
      <c r="E6160" s="24">
        <v>692.72</v>
      </c>
      <c r="F6160" s="26">
        <v>0.17100000000000001</v>
      </c>
      <c r="G6160" s="25" t="s">
        <v>1484</v>
      </c>
      <c r="H6160" s="24">
        <v>3404.64</v>
      </c>
      <c r="I6160" s="26">
        <v>0.22</v>
      </c>
      <c r="J6160" s="25" t="b">
        <v>1</v>
      </c>
    </row>
    <row r="6161" spans="1:10" x14ac:dyDescent="0.25">
      <c r="A6161" s="23">
        <v>45166</v>
      </c>
      <c r="B6161" s="24">
        <v>1845735</v>
      </c>
      <c r="C6161" s="25" t="s">
        <v>4517</v>
      </c>
      <c r="D6161" s="24">
        <v>9258</v>
      </c>
      <c r="E6161" s="24">
        <v>1583.12</v>
      </c>
      <c r="F6161" s="26">
        <v>0.17100000000000001</v>
      </c>
      <c r="G6161" s="25" t="s">
        <v>1484</v>
      </c>
      <c r="H6161" s="24">
        <v>1210.8800000000001</v>
      </c>
      <c r="I6161" s="26">
        <v>0.13600000000000001</v>
      </c>
      <c r="J6161" s="25" t="b">
        <v>0</v>
      </c>
    </row>
    <row r="6162" spans="1:10" x14ac:dyDescent="0.25">
      <c r="A6162" s="23">
        <v>45040</v>
      </c>
      <c r="B6162" s="24">
        <v>1839442</v>
      </c>
      <c r="C6162" s="25" t="s">
        <v>4518</v>
      </c>
      <c r="D6162" s="24">
        <v>1368</v>
      </c>
      <c r="E6162" s="24">
        <v>233.93</v>
      </c>
      <c r="F6162" s="26">
        <v>0.17100000000000001</v>
      </c>
      <c r="G6162" s="25" t="s">
        <v>1484</v>
      </c>
      <c r="H6162" s="24">
        <v>60.55</v>
      </c>
      <c r="I6162" s="26">
        <v>0.219</v>
      </c>
      <c r="J6162" s="25" t="b">
        <v>1</v>
      </c>
    </row>
    <row r="6163" spans="1:10" x14ac:dyDescent="0.25">
      <c r="A6163" s="23">
        <v>45189</v>
      </c>
      <c r="B6163" s="24">
        <v>1846973</v>
      </c>
      <c r="C6163" s="25" t="s">
        <v>2284</v>
      </c>
      <c r="D6163" s="24">
        <v>1368</v>
      </c>
      <c r="E6163" s="24">
        <v>233.93</v>
      </c>
      <c r="F6163" s="26">
        <v>0.17100000000000001</v>
      </c>
      <c r="G6163" s="25" t="s">
        <v>1484</v>
      </c>
      <c r="H6163" s="24">
        <v>11427.41</v>
      </c>
      <c r="I6163" s="26">
        <v>0.121</v>
      </c>
      <c r="J6163" s="25" t="b">
        <v>0</v>
      </c>
    </row>
    <row r="6164" spans="1:10" x14ac:dyDescent="0.25">
      <c r="A6164" s="23">
        <v>45196</v>
      </c>
      <c r="B6164" s="24">
        <v>1847356</v>
      </c>
      <c r="C6164" s="25" t="s">
        <v>4519</v>
      </c>
      <c r="D6164" s="24">
        <v>2631</v>
      </c>
      <c r="E6164" s="24">
        <v>449.9</v>
      </c>
      <c r="F6164" s="26">
        <v>0.17100000000000001</v>
      </c>
      <c r="G6164" s="25" t="s">
        <v>1484</v>
      </c>
      <c r="H6164" s="24">
        <v>2132</v>
      </c>
      <c r="I6164" s="26">
        <v>0.22</v>
      </c>
      <c r="J6164" s="25" t="b">
        <v>1</v>
      </c>
    </row>
    <row r="6165" spans="1:10" x14ac:dyDescent="0.25">
      <c r="A6165" s="23">
        <v>45226</v>
      </c>
      <c r="B6165" s="24">
        <v>1848847</v>
      </c>
      <c r="C6165" s="25" t="s">
        <v>4520</v>
      </c>
      <c r="D6165" s="24">
        <v>7800</v>
      </c>
      <c r="E6165" s="24">
        <v>1333.8</v>
      </c>
      <c r="F6165" s="26">
        <v>0.17100000000000001</v>
      </c>
      <c r="G6165" s="25" t="s">
        <v>1484</v>
      </c>
      <c r="H6165" s="24">
        <v>19477.169999999998</v>
      </c>
      <c r="I6165" s="26">
        <v>0.13700000000000001</v>
      </c>
      <c r="J6165" s="25" t="b">
        <v>0</v>
      </c>
    </row>
    <row r="6166" spans="1:10" x14ac:dyDescent="0.25">
      <c r="A6166" s="23">
        <v>44930</v>
      </c>
      <c r="B6166" s="24">
        <v>1834084</v>
      </c>
      <c r="C6166" s="25" t="s">
        <v>4521</v>
      </c>
      <c r="D6166" s="24">
        <v>9172</v>
      </c>
      <c r="E6166" s="24">
        <v>1568.41</v>
      </c>
      <c r="F6166" s="26">
        <v>0.17100000000000001</v>
      </c>
      <c r="G6166" s="25" t="s">
        <v>1484</v>
      </c>
      <c r="H6166" s="24">
        <v>4182.17</v>
      </c>
      <c r="I6166" s="26">
        <v>0.18</v>
      </c>
      <c r="J6166" s="25" t="b">
        <v>0</v>
      </c>
    </row>
    <row r="6167" spans="1:10" x14ac:dyDescent="0.25">
      <c r="A6167" s="23">
        <v>45112</v>
      </c>
      <c r="B6167" s="24">
        <v>1842919</v>
      </c>
      <c r="C6167" s="25" t="s">
        <v>4522</v>
      </c>
      <c r="D6167" s="24">
        <v>595</v>
      </c>
      <c r="E6167" s="24">
        <v>101.75</v>
      </c>
      <c r="F6167" s="26">
        <v>0.17100000000000001</v>
      </c>
      <c r="G6167" s="25" t="s">
        <v>1484</v>
      </c>
      <c r="H6167" s="24">
        <v>0</v>
      </c>
      <c r="I6167" s="26">
        <v>0</v>
      </c>
      <c r="J6167" s="25" t="b">
        <v>0</v>
      </c>
    </row>
    <row r="6168" spans="1:10" x14ac:dyDescent="0.25">
      <c r="A6168" s="23">
        <v>45162</v>
      </c>
      <c r="B6168" s="24">
        <v>1845481</v>
      </c>
      <c r="C6168" s="25" t="s">
        <v>2034</v>
      </c>
      <c r="D6168" s="24">
        <v>5372</v>
      </c>
      <c r="E6168" s="24">
        <v>918.61</v>
      </c>
      <c r="F6168" s="26">
        <v>0.17100000000000001</v>
      </c>
      <c r="G6168" s="25" t="s">
        <v>1484</v>
      </c>
      <c r="H6168" s="24">
        <v>2180.5300000000002</v>
      </c>
      <c r="I6168" s="26">
        <v>0.21299999999999999</v>
      </c>
      <c r="J6168" s="25" t="b">
        <v>1</v>
      </c>
    </row>
    <row r="6169" spans="1:10" x14ac:dyDescent="0.25">
      <c r="A6169" s="23">
        <v>45105</v>
      </c>
      <c r="B6169" s="24">
        <v>1842702</v>
      </c>
      <c r="C6169" s="25" t="s">
        <v>4523</v>
      </c>
      <c r="D6169" s="24">
        <v>6600</v>
      </c>
      <c r="E6169" s="24">
        <v>1128.5999999999999</v>
      </c>
      <c r="F6169" s="26">
        <v>0.17100000000000001</v>
      </c>
      <c r="G6169" s="25" t="s">
        <v>1484</v>
      </c>
      <c r="H6169" s="24">
        <v>2952</v>
      </c>
      <c r="I6169" s="26">
        <v>0.22</v>
      </c>
      <c r="J6169" s="25" t="b">
        <v>1</v>
      </c>
    </row>
    <row r="6170" spans="1:10" x14ac:dyDescent="0.25">
      <c r="A6170" s="23">
        <v>45027</v>
      </c>
      <c r="B6170" s="24">
        <v>1838764</v>
      </c>
      <c r="C6170" s="25" t="s">
        <v>4524</v>
      </c>
      <c r="D6170" s="24">
        <v>1653</v>
      </c>
      <c r="E6170" s="24">
        <v>282.66000000000003</v>
      </c>
      <c r="F6170" s="26">
        <v>0.17100000000000001</v>
      </c>
      <c r="G6170" s="25" t="s">
        <v>1484</v>
      </c>
      <c r="H6170" s="24">
        <v>571.54</v>
      </c>
      <c r="I6170" s="26">
        <v>4.6580000000000004</v>
      </c>
      <c r="J6170" s="25" t="b">
        <v>1</v>
      </c>
    </row>
    <row r="6171" spans="1:10" x14ac:dyDescent="0.25">
      <c r="A6171" s="23">
        <v>45054</v>
      </c>
      <c r="B6171" s="24">
        <v>1840236</v>
      </c>
      <c r="C6171" s="25" t="s">
        <v>3651</v>
      </c>
      <c r="D6171" s="24">
        <v>14676</v>
      </c>
      <c r="E6171" s="24">
        <v>2509.6</v>
      </c>
      <c r="F6171" s="26">
        <v>0.17100000000000001</v>
      </c>
      <c r="G6171" s="25" t="s">
        <v>1484</v>
      </c>
      <c r="H6171" s="24">
        <v>1964.33</v>
      </c>
      <c r="I6171" s="26">
        <v>0.39200000000000002</v>
      </c>
      <c r="J6171" s="25" t="b">
        <v>1</v>
      </c>
    </row>
    <row r="6172" spans="1:10" x14ac:dyDescent="0.25">
      <c r="A6172" s="23">
        <v>45096</v>
      </c>
      <c r="B6172" s="24">
        <v>1842257</v>
      </c>
      <c r="C6172" s="25" t="s">
        <v>4525</v>
      </c>
      <c r="D6172" s="24">
        <v>595</v>
      </c>
      <c r="E6172" s="24">
        <v>101.75</v>
      </c>
      <c r="F6172" s="26">
        <v>0.17100000000000001</v>
      </c>
      <c r="G6172" s="25" t="s">
        <v>1484</v>
      </c>
      <c r="H6172" s="24">
        <v>221.71</v>
      </c>
      <c r="I6172" s="26">
        <v>0.22</v>
      </c>
      <c r="J6172" s="25" t="b">
        <v>1</v>
      </c>
    </row>
    <row r="6173" spans="1:10" x14ac:dyDescent="0.25">
      <c r="A6173" s="23">
        <v>45141</v>
      </c>
      <c r="B6173" s="24">
        <v>1844412</v>
      </c>
      <c r="C6173" s="25" t="s">
        <v>4526</v>
      </c>
      <c r="D6173" s="24">
        <v>3032</v>
      </c>
      <c r="E6173" s="24">
        <v>518.47</v>
      </c>
      <c r="F6173" s="26">
        <v>0.17100000000000001</v>
      </c>
      <c r="G6173" s="25" t="s">
        <v>1484</v>
      </c>
      <c r="H6173" s="24">
        <v>885.42</v>
      </c>
      <c r="I6173" s="26">
        <v>0.221</v>
      </c>
      <c r="J6173" s="25" t="b">
        <v>1</v>
      </c>
    </row>
    <row r="6174" spans="1:10" x14ac:dyDescent="0.25">
      <c r="A6174" s="23">
        <v>45029</v>
      </c>
      <c r="B6174" s="24">
        <v>1838919</v>
      </c>
      <c r="C6174" s="25" t="s">
        <v>4527</v>
      </c>
      <c r="D6174" s="24">
        <v>10348.41</v>
      </c>
      <c r="E6174" s="24">
        <v>1769.58</v>
      </c>
      <c r="F6174" s="26">
        <v>0.17100000000000001</v>
      </c>
      <c r="G6174" s="25" t="s">
        <v>1484</v>
      </c>
      <c r="H6174" s="24">
        <v>12996.51</v>
      </c>
      <c r="I6174" s="26">
        <v>0.193</v>
      </c>
      <c r="J6174" s="25" t="b">
        <v>1</v>
      </c>
    </row>
    <row r="6175" spans="1:10" x14ac:dyDescent="0.25">
      <c r="A6175" s="23">
        <v>45044</v>
      </c>
      <c r="B6175" s="24">
        <v>1839807</v>
      </c>
      <c r="C6175" s="25" t="s">
        <v>4528</v>
      </c>
      <c r="D6175" s="24">
        <v>11287</v>
      </c>
      <c r="E6175" s="24">
        <v>1930</v>
      </c>
      <c r="F6175" s="26">
        <v>0.17100000000000001</v>
      </c>
      <c r="G6175" s="25" t="s">
        <v>1484</v>
      </c>
      <c r="H6175" s="24">
        <v>9557.06</v>
      </c>
      <c r="I6175" s="26">
        <v>0.214</v>
      </c>
      <c r="J6175" s="25" t="b">
        <v>1</v>
      </c>
    </row>
    <row r="6176" spans="1:10" x14ac:dyDescent="0.25">
      <c r="A6176" s="23">
        <v>45209</v>
      </c>
      <c r="B6176" s="24">
        <v>1847976</v>
      </c>
      <c r="C6176" s="25" t="s">
        <v>4529</v>
      </c>
      <c r="D6176" s="24">
        <v>8454</v>
      </c>
      <c r="E6176" s="24">
        <v>1445.63</v>
      </c>
      <c r="F6176" s="26">
        <v>0.17100000000000001</v>
      </c>
      <c r="G6176" s="25" t="s">
        <v>1484</v>
      </c>
      <c r="H6176" s="24">
        <v>487.9</v>
      </c>
      <c r="I6176" s="26">
        <v>0.22</v>
      </c>
      <c r="J6176" s="25" t="b">
        <v>1</v>
      </c>
    </row>
    <row r="6177" spans="1:10" x14ac:dyDescent="0.25">
      <c r="A6177" s="23">
        <v>45162</v>
      </c>
      <c r="B6177" s="24">
        <v>1845510</v>
      </c>
      <c r="C6177" s="25" t="s">
        <v>4530</v>
      </c>
      <c r="D6177" s="24">
        <v>2450</v>
      </c>
      <c r="E6177" s="24">
        <v>418.95</v>
      </c>
      <c r="F6177" s="26">
        <v>0.17100000000000001</v>
      </c>
      <c r="G6177" s="25" t="s">
        <v>1484</v>
      </c>
      <c r="H6177" s="24">
        <v>5553</v>
      </c>
      <c r="I6177" s="26">
        <v>0.51300000000000001</v>
      </c>
      <c r="J6177" s="25" t="b">
        <v>1</v>
      </c>
    </row>
    <row r="6178" spans="1:10" x14ac:dyDescent="0.25">
      <c r="A6178" s="23">
        <v>44938</v>
      </c>
      <c r="B6178" s="24">
        <v>1834464</v>
      </c>
      <c r="C6178" s="25" t="s">
        <v>3324</v>
      </c>
      <c r="D6178" s="24">
        <v>2979</v>
      </c>
      <c r="E6178" s="24">
        <v>509.41</v>
      </c>
      <c r="F6178" s="26">
        <v>0.17100000000000001</v>
      </c>
      <c r="G6178" s="25" t="s">
        <v>1484</v>
      </c>
      <c r="H6178" s="24">
        <v>1630.49</v>
      </c>
      <c r="I6178" s="26">
        <v>0.24</v>
      </c>
      <c r="J6178" s="25" t="b">
        <v>1</v>
      </c>
    </row>
    <row r="6179" spans="1:10" x14ac:dyDescent="0.25">
      <c r="A6179" s="23">
        <v>45181</v>
      </c>
      <c r="B6179" s="24">
        <v>1846514</v>
      </c>
      <c r="C6179" s="25" t="s">
        <v>4531</v>
      </c>
      <c r="D6179" s="24">
        <v>790</v>
      </c>
      <c r="E6179" s="24">
        <v>134.93</v>
      </c>
      <c r="F6179" s="26">
        <v>0.17100000000000001</v>
      </c>
      <c r="G6179" s="25" t="s">
        <v>1484</v>
      </c>
      <c r="H6179" s="24">
        <v>9243.42</v>
      </c>
      <c r="I6179" s="26">
        <v>0.16900000000000001</v>
      </c>
      <c r="J6179" s="25" t="b">
        <v>0</v>
      </c>
    </row>
    <row r="6180" spans="1:10" x14ac:dyDescent="0.25">
      <c r="A6180" s="23">
        <v>45077</v>
      </c>
      <c r="B6180" s="24">
        <v>1841364</v>
      </c>
      <c r="C6180" s="25" t="s">
        <v>4532</v>
      </c>
      <c r="D6180" s="24">
        <v>515</v>
      </c>
      <c r="E6180" s="24">
        <v>88.07</v>
      </c>
      <c r="F6180" s="26">
        <v>0.17100000000000001</v>
      </c>
      <c r="G6180" s="25" t="s">
        <v>1484</v>
      </c>
      <c r="H6180" s="24">
        <v>4560.84</v>
      </c>
      <c r="I6180" s="26">
        <v>0.22</v>
      </c>
      <c r="J6180" s="25" t="b">
        <v>1</v>
      </c>
    </row>
    <row r="6181" spans="1:10" x14ac:dyDescent="0.25">
      <c r="A6181" s="23">
        <v>45251</v>
      </c>
      <c r="B6181" s="24">
        <v>1849857</v>
      </c>
      <c r="C6181" s="25" t="s">
        <v>4533</v>
      </c>
      <c r="D6181" s="24">
        <v>4678</v>
      </c>
      <c r="E6181" s="24">
        <v>799.94</v>
      </c>
      <c r="F6181" s="26">
        <v>0.17100000000000001</v>
      </c>
      <c r="G6181" s="25" t="s">
        <v>1484</v>
      </c>
      <c r="H6181" s="24">
        <v>33072.800000000003</v>
      </c>
      <c r="I6181" s="26">
        <v>7.3999999999999996E-2</v>
      </c>
      <c r="J6181" s="25" t="b">
        <v>0</v>
      </c>
    </row>
    <row r="6182" spans="1:10" x14ac:dyDescent="0.25">
      <c r="A6182" s="23">
        <v>45048</v>
      </c>
      <c r="B6182" s="24">
        <v>1839959</v>
      </c>
      <c r="C6182" s="25" t="s">
        <v>4534</v>
      </c>
      <c r="D6182" s="24">
        <v>474</v>
      </c>
      <c r="E6182" s="24">
        <v>81.05</v>
      </c>
      <c r="F6182" s="26">
        <v>0.17100000000000001</v>
      </c>
      <c r="G6182" s="25" t="s">
        <v>1484</v>
      </c>
      <c r="H6182" s="24">
        <v>4067.2</v>
      </c>
      <c r="I6182" s="26">
        <v>0.22</v>
      </c>
      <c r="J6182" s="25" t="b">
        <v>1</v>
      </c>
    </row>
    <row r="6183" spans="1:10" x14ac:dyDescent="0.25">
      <c r="A6183" s="23">
        <v>45072</v>
      </c>
      <c r="B6183" s="24">
        <v>1841234</v>
      </c>
      <c r="C6183" s="25" t="s">
        <v>4535</v>
      </c>
      <c r="D6183" s="24">
        <v>8772</v>
      </c>
      <c r="E6183" s="24">
        <v>1500.01</v>
      </c>
      <c r="F6183" s="26">
        <v>0.17100000000000001</v>
      </c>
      <c r="G6183" s="25" t="s">
        <v>1484</v>
      </c>
      <c r="H6183" s="24">
        <v>4243.83</v>
      </c>
      <c r="I6183" s="26">
        <v>0.188</v>
      </c>
      <c r="J6183" s="25" t="b">
        <v>1</v>
      </c>
    </row>
    <row r="6184" spans="1:10" x14ac:dyDescent="0.25">
      <c r="A6184" s="23">
        <v>44959</v>
      </c>
      <c r="B6184" s="24">
        <v>1835349</v>
      </c>
      <c r="C6184" s="25" t="s">
        <v>4536</v>
      </c>
      <c r="D6184" s="24">
        <v>710</v>
      </c>
      <c r="E6184" s="24">
        <v>121.13</v>
      </c>
      <c r="F6184" s="26">
        <v>0.17100000000000001</v>
      </c>
      <c r="G6184" s="25" t="s">
        <v>1484</v>
      </c>
      <c r="H6184" s="24">
        <v>128542.64</v>
      </c>
      <c r="I6184" s="26">
        <v>0.125</v>
      </c>
      <c r="J6184" s="25" t="b">
        <v>0</v>
      </c>
    </row>
    <row r="6185" spans="1:10" x14ac:dyDescent="0.25">
      <c r="A6185" s="23">
        <v>45124</v>
      </c>
      <c r="B6185" s="24">
        <v>1843477</v>
      </c>
      <c r="C6185" s="25" t="s">
        <v>4537</v>
      </c>
      <c r="D6185" s="24">
        <v>870</v>
      </c>
      <c r="E6185" s="24">
        <v>148.6</v>
      </c>
      <c r="F6185" s="26">
        <v>0.17100000000000001</v>
      </c>
      <c r="G6185" s="25" t="s">
        <v>1484</v>
      </c>
      <c r="H6185" s="24">
        <v>5244</v>
      </c>
      <c r="I6185" s="26">
        <v>0.28100000000000003</v>
      </c>
      <c r="J6185" s="25" t="b">
        <v>1</v>
      </c>
    </row>
    <row r="6186" spans="1:10" x14ac:dyDescent="0.25">
      <c r="A6186" s="23">
        <v>45015</v>
      </c>
      <c r="B6186" s="24">
        <v>1838186</v>
      </c>
      <c r="C6186" s="25" t="s">
        <v>4538</v>
      </c>
      <c r="D6186" s="24">
        <v>972</v>
      </c>
      <c r="E6186" s="24">
        <v>166.21</v>
      </c>
      <c r="F6186" s="26">
        <v>0.17100000000000001</v>
      </c>
      <c r="G6186" s="25" t="s">
        <v>1484</v>
      </c>
      <c r="H6186" s="24">
        <v>10088.35</v>
      </c>
      <c r="I6186" s="26">
        <v>0.19800000000000001</v>
      </c>
      <c r="J6186" s="25" t="b">
        <v>1</v>
      </c>
    </row>
    <row r="6187" spans="1:10" x14ac:dyDescent="0.25">
      <c r="A6187" s="23">
        <v>45267</v>
      </c>
      <c r="B6187" s="24">
        <v>1850428</v>
      </c>
      <c r="C6187" s="25" t="s">
        <v>4274</v>
      </c>
      <c r="D6187" s="24">
        <v>2832</v>
      </c>
      <c r="E6187" s="24">
        <v>484.27</v>
      </c>
      <c r="F6187" s="26">
        <v>0.17100000000000001</v>
      </c>
      <c r="G6187" s="25" t="s">
        <v>1484</v>
      </c>
      <c r="H6187" s="24">
        <v>981.54</v>
      </c>
      <c r="I6187" s="26">
        <v>0.22</v>
      </c>
      <c r="J6187" s="25" t="b">
        <v>1</v>
      </c>
    </row>
    <row r="6188" spans="1:10" x14ac:dyDescent="0.25">
      <c r="A6188" s="23">
        <v>45177</v>
      </c>
      <c r="B6188" s="24">
        <v>1846322</v>
      </c>
      <c r="C6188" s="25" t="s">
        <v>4539</v>
      </c>
      <c r="D6188" s="24">
        <v>1190</v>
      </c>
      <c r="E6188" s="24">
        <v>203.49</v>
      </c>
      <c r="F6188" s="26">
        <v>0.17100000000000001</v>
      </c>
      <c r="G6188" s="25" t="s">
        <v>1484</v>
      </c>
      <c r="H6188" s="24">
        <v>1012.78</v>
      </c>
      <c r="I6188" s="26">
        <v>0.218</v>
      </c>
      <c r="J6188" s="25" t="b">
        <v>1</v>
      </c>
    </row>
    <row r="6189" spans="1:10" x14ac:dyDescent="0.25">
      <c r="A6189" s="23">
        <v>45076</v>
      </c>
      <c r="B6189" s="24">
        <v>1841306</v>
      </c>
      <c r="C6189" s="25" t="s">
        <v>4540</v>
      </c>
      <c r="D6189" s="24">
        <v>4350</v>
      </c>
      <c r="E6189" s="24">
        <v>743.85</v>
      </c>
      <c r="F6189" s="26">
        <v>0.17100000000000001</v>
      </c>
      <c r="G6189" s="25" t="s">
        <v>1484</v>
      </c>
      <c r="H6189" s="24">
        <v>13970.44</v>
      </c>
      <c r="I6189" s="26">
        <v>0.13200000000000001</v>
      </c>
      <c r="J6189" s="25" t="b">
        <v>0</v>
      </c>
    </row>
    <row r="6190" spans="1:10" x14ac:dyDescent="0.25">
      <c r="A6190" s="23">
        <v>45208</v>
      </c>
      <c r="B6190" s="24">
        <v>1847879</v>
      </c>
      <c r="C6190" s="25" t="s">
        <v>4541</v>
      </c>
      <c r="D6190" s="24">
        <v>1825</v>
      </c>
      <c r="E6190" s="24">
        <v>312.08</v>
      </c>
      <c r="F6190" s="26">
        <v>0.17100000000000001</v>
      </c>
      <c r="G6190" s="25" t="s">
        <v>1484</v>
      </c>
      <c r="H6190" s="24">
        <v>2971.74</v>
      </c>
      <c r="I6190" s="26">
        <v>0.23100000000000001</v>
      </c>
      <c r="J6190" s="25" t="b">
        <v>1</v>
      </c>
    </row>
    <row r="6191" spans="1:10" x14ac:dyDescent="0.25">
      <c r="A6191" s="23">
        <v>45225</v>
      </c>
      <c r="B6191" s="24">
        <v>1848815</v>
      </c>
      <c r="C6191" s="25" t="s">
        <v>4458</v>
      </c>
      <c r="D6191" s="24">
        <v>2240</v>
      </c>
      <c r="E6191" s="24">
        <v>383.04</v>
      </c>
      <c r="F6191" s="26">
        <v>0.17100000000000001</v>
      </c>
      <c r="G6191" s="25" t="s">
        <v>1484</v>
      </c>
      <c r="H6191" s="24">
        <v>7</v>
      </c>
      <c r="I6191" s="26">
        <v>1.714</v>
      </c>
      <c r="J6191" s="25" t="b">
        <v>1</v>
      </c>
    </row>
    <row r="6192" spans="1:10" x14ac:dyDescent="0.25">
      <c r="A6192" s="23">
        <v>45061</v>
      </c>
      <c r="B6192" s="24">
        <v>1840541</v>
      </c>
      <c r="C6192" s="25" t="s">
        <v>4542</v>
      </c>
      <c r="D6192" s="24">
        <v>486</v>
      </c>
      <c r="E6192" s="24">
        <v>83.11</v>
      </c>
      <c r="F6192" s="26">
        <v>0.17100000000000001</v>
      </c>
      <c r="G6192" s="25" t="s">
        <v>1484</v>
      </c>
      <c r="H6192" s="24">
        <v>1812.2</v>
      </c>
      <c r="I6192" s="26">
        <v>0.22</v>
      </c>
      <c r="J6192" s="25" t="b">
        <v>1</v>
      </c>
    </row>
    <row r="6193" spans="1:10" x14ac:dyDescent="0.25">
      <c r="A6193" s="23">
        <v>44987</v>
      </c>
      <c r="B6193" s="24">
        <v>1836667</v>
      </c>
      <c r="C6193" s="25" t="s">
        <v>4543</v>
      </c>
      <c r="D6193" s="24">
        <v>2368</v>
      </c>
      <c r="E6193" s="24">
        <v>404.93</v>
      </c>
      <c r="F6193" s="26">
        <v>0.17100000000000001</v>
      </c>
      <c r="G6193" s="25" t="s">
        <v>1484</v>
      </c>
      <c r="H6193" s="24">
        <v>8201.2900000000009</v>
      </c>
      <c r="I6193" s="26">
        <v>0.26500000000000001</v>
      </c>
      <c r="J6193" s="25" t="b">
        <v>1</v>
      </c>
    </row>
    <row r="6194" spans="1:10" x14ac:dyDescent="0.25">
      <c r="A6194" s="23">
        <v>45135</v>
      </c>
      <c r="B6194" s="24">
        <v>1844153</v>
      </c>
      <c r="C6194" s="25" t="s">
        <v>4544</v>
      </c>
      <c r="D6194" s="24">
        <v>1995</v>
      </c>
      <c r="E6194" s="24">
        <v>341.15</v>
      </c>
      <c r="F6194" s="26">
        <v>0.17100000000000001</v>
      </c>
      <c r="G6194" s="25" t="s">
        <v>1484</v>
      </c>
      <c r="H6194" s="24">
        <v>5894</v>
      </c>
      <c r="I6194" s="26">
        <v>9.2999999999999999E-2</v>
      </c>
      <c r="J6194" s="25" t="b">
        <v>0</v>
      </c>
    </row>
    <row r="6195" spans="1:10" x14ac:dyDescent="0.25">
      <c r="A6195" s="23">
        <v>45258</v>
      </c>
      <c r="B6195" s="24">
        <v>1849990</v>
      </c>
      <c r="C6195" s="25" t="s">
        <v>4545</v>
      </c>
      <c r="D6195" s="24">
        <v>486</v>
      </c>
      <c r="E6195" s="24">
        <v>83.11</v>
      </c>
      <c r="F6195" s="26">
        <v>0.17100000000000001</v>
      </c>
      <c r="G6195" s="25" t="s">
        <v>1484</v>
      </c>
      <c r="H6195" s="24">
        <v>0</v>
      </c>
      <c r="I6195" s="26">
        <v>0</v>
      </c>
      <c r="J6195" s="25" t="b">
        <v>0</v>
      </c>
    </row>
    <row r="6196" spans="1:10" x14ac:dyDescent="0.25">
      <c r="A6196" s="23">
        <v>45119</v>
      </c>
      <c r="B6196" s="24">
        <v>1843250</v>
      </c>
      <c r="C6196" s="25" t="s">
        <v>4383</v>
      </c>
      <c r="D6196" s="24">
        <v>851</v>
      </c>
      <c r="E6196" s="24">
        <v>145.52000000000001</v>
      </c>
      <c r="F6196" s="26">
        <v>0.17100000000000001</v>
      </c>
      <c r="G6196" s="25" t="s">
        <v>1484</v>
      </c>
      <c r="H6196" s="24">
        <v>4650.87</v>
      </c>
      <c r="I6196" s="26">
        <v>0.16600000000000001</v>
      </c>
      <c r="J6196" s="25" t="b">
        <v>0</v>
      </c>
    </row>
    <row r="6197" spans="1:10" x14ac:dyDescent="0.25">
      <c r="A6197" s="23">
        <v>45029</v>
      </c>
      <c r="B6197" s="24">
        <v>1838953</v>
      </c>
      <c r="C6197" s="25" t="s">
        <v>4546</v>
      </c>
      <c r="D6197" s="24">
        <v>10548</v>
      </c>
      <c r="E6197" s="24">
        <v>1803.87</v>
      </c>
      <c r="F6197" s="26">
        <v>0.17100000000000001</v>
      </c>
      <c r="G6197" s="25" t="s">
        <v>1484</v>
      </c>
      <c r="H6197" s="24">
        <v>36283.360000000001</v>
      </c>
      <c r="I6197" s="26">
        <v>0.22</v>
      </c>
      <c r="J6197" s="25" t="b">
        <v>1</v>
      </c>
    </row>
    <row r="6198" spans="1:10" x14ac:dyDescent="0.25">
      <c r="A6198" s="23">
        <v>45222</v>
      </c>
      <c r="B6198" s="24">
        <v>1848596</v>
      </c>
      <c r="C6198" s="25" t="s">
        <v>4547</v>
      </c>
      <c r="D6198" s="24">
        <v>6642</v>
      </c>
      <c r="E6198" s="24">
        <v>1135.78</v>
      </c>
      <c r="F6198" s="26">
        <v>0.17100000000000001</v>
      </c>
      <c r="G6198" s="25" t="s">
        <v>1484</v>
      </c>
      <c r="H6198" s="24">
        <v>3549</v>
      </c>
      <c r="I6198" s="26">
        <v>0.219</v>
      </c>
      <c r="J6198" s="25" t="b">
        <v>1</v>
      </c>
    </row>
    <row r="6199" spans="1:10" x14ac:dyDescent="0.25">
      <c r="A6199" s="23">
        <v>45029</v>
      </c>
      <c r="B6199" s="24">
        <v>1838969</v>
      </c>
      <c r="C6199" s="25" t="s">
        <v>2616</v>
      </c>
      <c r="D6199" s="24">
        <v>10548</v>
      </c>
      <c r="E6199" s="24">
        <v>1803.87</v>
      </c>
      <c r="F6199" s="26">
        <v>0.17100000000000001</v>
      </c>
      <c r="G6199" s="25" t="s">
        <v>1484</v>
      </c>
      <c r="H6199" s="24">
        <v>16811.64</v>
      </c>
      <c r="I6199" s="26">
        <v>0.22</v>
      </c>
      <c r="J6199" s="25" t="b">
        <v>1</v>
      </c>
    </row>
    <row r="6200" spans="1:10" x14ac:dyDescent="0.25">
      <c r="A6200" s="23">
        <v>45041</v>
      </c>
      <c r="B6200" s="24">
        <v>1839533</v>
      </c>
      <c r="C6200" s="25" t="s">
        <v>4548</v>
      </c>
      <c r="D6200" s="24">
        <v>184</v>
      </c>
      <c r="E6200" s="24">
        <v>31.46</v>
      </c>
      <c r="F6200" s="26">
        <v>0.17100000000000001</v>
      </c>
      <c r="G6200" s="25" t="s">
        <v>1484</v>
      </c>
      <c r="H6200" s="24">
        <v>13699.18</v>
      </c>
      <c r="I6200" s="26">
        <v>0.106</v>
      </c>
      <c r="J6200" s="25" t="b">
        <v>0</v>
      </c>
    </row>
    <row r="6201" spans="1:10" x14ac:dyDescent="0.25">
      <c r="A6201" s="23">
        <v>44929</v>
      </c>
      <c r="B6201" s="24">
        <v>1833996</v>
      </c>
      <c r="C6201" s="25" t="s">
        <v>4549</v>
      </c>
      <c r="D6201" s="24">
        <v>20007</v>
      </c>
      <c r="E6201" s="24">
        <v>3421.2</v>
      </c>
      <c r="F6201" s="26">
        <v>0.17100000000000001</v>
      </c>
      <c r="G6201" s="25" t="s">
        <v>1484</v>
      </c>
      <c r="H6201" s="24">
        <v>694.6</v>
      </c>
      <c r="I6201" s="26">
        <v>0.57899999999999996</v>
      </c>
      <c r="J6201" s="25" t="b">
        <v>1</v>
      </c>
    </row>
    <row r="6202" spans="1:10" x14ac:dyDescent="0.25">
      <c r="A6202" s="23">
        <v>45023</v>
      </c>
      <c r="B6202" s="24">
        <v>1838648</v>
      </c>
      <c r="C6202" s="25" t="s">
        <v>4550</v>
      </c>
      <c r="D6202" s="24">
        <v>3240</v>
      </c>
      <c r="E6202" s="24">
        <v>554.97</v>
      </c>
      <c r="F6202" s="26">
        <v>0.17100000000000001</v>
      </c>
      <c r="G6202" s="25" t="s">
        <v>1484</v>
      </c>
      <c r="H6202" s="24">
        <v>9067.83</v>
      </c>
      <c r="I6202" s="26">
        <v>0.106</v>
      </c>
      <c r="J6202" s="25" t="b">
        <v>0</v>
      </c>
    </row>
    <row r="6203" spans="1:10" x14ac:dyDescent="0.25">
      <c r="A6203" s="23">
        <v>45014</v>
      </c>
      <c r="B6203" s="24">
        <v>1838137</v>
      </c>
      <c r="C6203" s="25" t="s">
        <v>2733</v>
      </c>
      <c r="D6203" s="24">
        <v>3252</v>
      </c>
      <c r="E6203" s="24">
        <v>556.09</v>
      </c>
      <c r="F6203" s="26">
        <v>0.17100000000000001</v>
      </c>
      <c r="G6203" s="25" t="s">
        <v>1484</v>
      </c>
      <c r="H6203" s="24">
        <v>0</v>
      </c>
      <c r="I6203" s="26">
        <v>0</v>
      </c>
      <c r="J6203" s="25" t="b">
        <v>0</v>
      </c>
    </row>
    <row r="6204" spans="1:10" x14ac:dyDescent="0.25">
      <c r="A6204" s="23">
        <v>45161</v>
      </c>
      <c r="B6204" s="24">
        <v>1845402</v>
      </c>
      <c r="C6204" s="25" t="s">
        <v>4551</v>
      </c>
      <c r="D6204" s="24">
        <v>2339</v>
      </c>
      <c r="E6204" s="24">
        <v>399.97</v>
      </c>
      <c r="F6204" s="26">
        <v>0.17100000000000001</v>
      </c>
      <c r="G6204" s="25" t="s">
        <v>1484</v>
      </c>
      <c r="H6204" s="24">
        <v>192956.61</v>
      </c>
      <c r="I6204" s="26">
        <v>0.19500000000000001</v>
      </c>
      <c r="J6204" s="25" t="b">
        <v>1</v>
      </c>
    </row>
    <row r="6205" spans="1:10" x14ac:dyDescent="0.25">
      <c r="A6205" s="23">
        <v>44984</v>
      </c>
      <c r="B6205" s="24">
        <v>1836440</v>
      </c>
      <c r="C6205" s="25" t="s">
        <v>1993</v>
      </c>
      <c r="D6205" s="24">
        <v>1528.54</v>
      </c>
      <c r="E6205" s="24">
        <v>261.38</v>
      </c>
      <c r="F6205" s="26">
        <v>0.17100000000000001</v>
      </c>
      <c r="G6205" s="25" t="s">
        <v>1484</v>
      </c>
      <c r="H6205" s="24">
        <v>59120.73</v>
      </c>
      <c r="I6205" s="26">
        <v>9.5000000000000001E-2</v>
      </c>
      <c r="J6205" s="25" t="b">
        <v>0</v>
      </c>
    </row>
    <row r="6206" spans="1:10" x14ac:dyDescent="0.25">
      <c r="A6206" s="23">
        <v>45187</v>
      </c>
      <c r="B6206" s="24">
        <v>1846790</v>
      </c>
      <c r="C6206" s="25" t="s">
        <v>896</v>
      </c>
      <c r="D6206" s="24">
        <v>7200</v>
      </c>
      <c r="E6206" s="24">
        <v>1231.2</v>
      </c>
      <c r="F6206" s="26">
        <v>0.17100000000000001</v>
      </c>
      <c r="G6206" s="25" t="s">
        <v>1484</v>
      </c>
      <c r="H6206" s="24">
        <v>458.35</v>
      </c>
      <c r="I6206" s="26">
        <v>0.60299999999999998</v>
      </c>
      <c r="J6206" s="25" t="b">
        <v>1</v>
      </c>
    </row>
    <row r="6207" spans="1:10" x14ac:dyDescent="0.25">
      <c r="A6207" s="23">
        <v>45041</v>
      </c>
      <c r="B6207" s="24">
        <v>1839534</v>
      </c>
      <c r="C6207" s="25" t="s">
        <v>4548</v>
      </c>
      <c r="D6207" s="24">
        <v>9410</v>
      </c>
      <c r="E6207" s="24">
        <v>1609.11</v>
      </c>
      <c r="F6207" s="26">
        <v>0.17100000000000001</v>
      </c>
      <c r="G6207" s="25" t="s">
        <v>1484</v>
      </c>
      <c r="H6207" s="24">
        <v>1583.94</v>
      </c>
      <c r="I6207" s="26">
        <v>0.21199999999999999</v>
      </c>
      <c r="J6207" s="25" t="b">
        <v>1</v>
      </c>
    </row>
    <row r="6208" spans="1:10" x14ac:dyDescent="0.25">
      <c r="A6208" s="23">
        <v>45009</v>
      </c>
      <c r="B6208" s="24">
        <v>1837954</v>
      </c>
      <c r="C6208" s="25" t="s">
        <v>4552</v>
      </c>
      <c r="D6208" s="24">
        <v>6210</v>
      </c>
      <c r="E6208" s="24">
        <v>1064.02</v>
      </c>
      <c r="F6208" s="26">
        <v>0.17100000000000001</v>
      </c>
      <c r="G6208" s="25" t="s">
        <v>1484</v>
      </c>
      <c r="H6208" s="24">
        <v>27277.9</v>
      </c>
      <c r="I6208" s="26">
        <v>0.112</v>
      </c>
      <c r="J6208" s="25" t="b">
        <v>0</v>
      </c>
    </row>
    <row r="6209" spans="1:10" x14ac:dyDescent="0.25">
      <c r="A6209" s="23">
        <v>45167</v>
      </c>
      <c r="B6209" s="24">
        <v>1845775</v>
      </c>
      <c r="C6209" s="25" t="s">
        <v>4553</v>
      </c>
      <c r="D6209" s="24">
        <v>1458</v>
      </c>
      <c r="E6209" s="24">
        <v>249.32</v>
      </c>
      <c r="F6209" s="26">
        <v>0.17100000000000001</v>
      </c>
      <c r="G6209" s="25" t="s">
        <v>1484</v>
      </c>
      <c r="H6209" s="24">
        <v>657.64</v>
      </c>
      <c r="I6209" s="26">
        <v>0.22</v>
      </c>
      <c r="J6209" s="25" t="b">
        <v>1</v>
      </c>
    </row>
    <row r="6210" spans="1:10" x14ac:dyDescent="0.25">
      <c r="A6210" s="23">
        <v>44998</v>
      </c>
      <c r="B6210" s="24">
        <v>1837373</v>
      </c>
      <c r="C6210" s="25" t="s">
        <v>4554</v>
      </c>
      <c r="D6210" s="24">
        <v>474</v>
      </c>
      <c r="E6210" s="24">
        <v>81.05</v>
      </c>
      <c r="F6210" s="26">
        <v>0.17100000000000001</v>
      </c>
      <c r="G6210" s="25" t="s">
        <v>1484</v>
      </c>
      <c r="H6210" s="24">
        <v>3903.36</v>
      </c>
      <c r="I6210" s="26">
        <v>0.14699999999999999</v>
      </c>
      <c r="J6210" s="25" t="b">
        <v>0</v>
      </c>
    </row>
    <row r="6211" spans="1:10" x14ac:dyDescent="0.25">
      <c r="A6211" s="23">
        <v>45029</v>
      </c>
      <c r="B6211" s="24">
        <v>1838936</v>
      </c>
      <c r="C6211" s="25" t="s">
        <v>4555</v>
      </c>
      <c r="D6211" s="24">
        <v>10548</v>
      </c>
      <c r="E6211" s="24">
        <v>1803.87</v>
      </c>
      <c r="F6211" s="26">
        <v>0.17100000000000001</v>
      </c>
      <c r="G6211" s="25" t="s">
        <v>1484</v>
      </c>
      <c r="H6211" s="24">
        <v>2360.59</v>
      </c>
      <c r="I6211" s="26">
        <v>0.18099999999999999</v>
      </c>
      <c r="J6211" s="25" t="b">
        <v>1</v>
      </c>
    </row>
    <row r="6212" spans="1:10" x14ac:dyDescent="0.25">
      <c r="A6212" s="23">
        <v>45072</v>
      </c>
      <c r="B6212" s="24">
        <v>1841192</v>
      </c>
      <c r="C6212" s="25" t="s">
        <v>1998</v>
      </c>
      <c r="D6212" s="24">
        <v>21842</v>
      </c>
      <c r="E6212" s="24">
        <v>3748</v>
      </c>
      <c r="F6212" s="26">
        <v>0.17199999999999999</v>
      </c>
      <c r="G6212" s="25" t="s">
        <v>1484</v>
      </c>
      <c r="H6212" s="24">
        <v>5960.59</v>
      </c>
      <c r="I6212" s="26">
        <v>0.193</v>
      </c>
      <c r="J6212" s="25" t="b">
        <v>1</v>
      </c>
    </row>
    <row r="6213" spans="1:10" x14ac:dyDescent="0.25">
      <c r="A6213" s="23">
        <v>45131</v>
      </c>
      <c r="B6213" s="24">
        <v>1843793</v>
      </c>
      <c r="C6213" s="25" t="s">
        <v>346</v>
      </c>
      <c r="D6213" s="24">
        <v>749</v>
      </c>
      <c r="E6213" s="24">
        <v>128.63</v>
      </c>
      <c r="F6213" s="26">
        <v>0.17199999999999999</v>
      </c>
      <c r="G6213" s="25" t="s">
        <v>1484</v>
      </c>
      <c r="H6213" s="24">
        <v>396</v>
      </c>
      <c r="I6213" s="26">
        <v>0.22700000000000001</v>
      </c>
      <c r="J6213" s="25" t="b">
        <v>1</v>
      </c>
    </row>
    <row r="6214" spans="1:10" x14ac:dyDescent="0.25">
      <c r="A6214" s="23">
        <v>45096</v>
      </c>
      <c r="B6214" s="24">
        <v>1842247</v>
      </c>
      <c r="C6214" s="25" t="s">
        <v>185</v>
      </c>
      <c r="D6214" s="24">
        <v>2168</v>
      </c>
      <c r="E6214" s="24">
        <v>372.37</v>
      </c>
      <c r="F6214" s="26">
        <v>0.17199999999999999</v>
      </c>
      <c r="G6214" s="25" t="s">
        <v>1484</v>
      </c>
      <c r="H6214" s="24">
        <v>-0.8</v>
      </c>
      <c r="I6214" s="26">
        <v>-15</v>
      </c>
      <c r="J6214" s="25" t="b">
        <v>0</v>
      </c>
    </row>
    <row r="6215" spans="1:10" x14ac:dyDescent="0.25">
      <c r="A6215" s="23">
        <v>45217</v>
      </c>
      <c r="B6215" s="24">
        <v>1848364</v>
      </c>
      <c r="C6215" s="25" t="s">
        <v>4556</v>
      </c>
      <c r="D6215" s="24">
        <v>20240</v>
      </c>
      <c r="E6215" s="24">
        <v>3488.04</v>
      </c>
      <c r="F6215" s="26">
        <v>0.17199999999999999</v>
      </c>
      <c r="G6215" s="25" t="s">
        <v>1484</v>
      </c>
      <c r="H6215" s="24">
        <v>0</v>
      </c>
      <c r="I6215" s="26">
        <v>0</v>
      </c>
      <c r="J6215" s="25" t="b">
        <v>0</v>
      </c>
    </row>
    <row r="6216" spans="1:10" x14ac:dyDescent="0.25">
      <c r="A6216" s="23">
        <v>45232</v>
      </c>
      <c r="B6216" s="24">
        <v>1849089</v>
      </c>
      <c r="C6216" s="25" t="s">
        <v>90</v>
      </c>
      <c r="D6216" s="24">
        <v>2764</v>
      </c>
      <c r="E6216" s="24">
        <v>474.53</v>
      </c>
      <c r="F6216" s="26">
        <v>0.17199999999999999</v>
      </c>
      <c r="G6216" s="25" t="s">
        <v>1484</v>
      </c>
      <c r="H6216" s="24">
        <v>0</v>
      </c>
      <c r="I6216" s="26">
        <v>0</v>
      </c>
      <c r="J6216" s="25" t="b">
        <v>0</v>
      </c>
    </row>
    <row r="6217" spans="1:10" x14ac:dyDescent="0.25">
      <c r="A6217" s="23">
        <v>45036</v>
      </c>
      <c r="B6217" s="24">
        <v>1839299</v>
      </c>
      <c r="C6217" s="25" t="s">
        <v>190</v>
      </c>
      <c r="D6217" s="24">
        <v>288</v>
      </c>
      <c r="E6217" s="24">
        <v>49.47</v>
      </c>
      <c r="F6217" s="26">
        <v>0.17199999999999999</v>
      </c>
      <c r="G6217" s="25" t="s">
        <v>1484</v>
      </c>
      <c r="H6217" s="24">
        <v>242.23</v>
      </c>
      <c r="I6217" s="26">
        <v>0.22</v>
      </c>
      <c r="J6217" s="25" t="b">
        <v>1</v>
      </c>
    </row>
    <row r="6218" spans="1:10" x14ac:dyDescent="0.25">
      <c r="A6218" s="23">
        <v>45124</v>
      </c>
      <c r="B6218" s="24">
        <v>1843469</v>
      </c>
      <c r="C6218" s="25" t="s">
        <v>4447</v>
      </c>
      <c r="D6218" s="24">
        <v>2052</v>
      </c>
      <c r="E6218" s="24">
        <v>353.2</v>
      </c>
      <c r="F6218" s="26">
        <v>0.17199999999999999</v>
      </c>
      <c r="G6218" s="25" t="s">
        <v>1484</v>
      </c>
      <c r="H6218" s="24">
        <v>4.3600000000000003</v>
      </c>
      <c r="I6218" s="26">
        <v>2.899</v>
      </c>
      <c r="J6218" s="25" t="b">
        <v>1</v>
      </c>
    </row>
    <row r="6219" spans="1:10" x14ac:dyDescent="0.25">
      <c r="A6219" s="23">
        <v>45140</v>
      </c>
      <c r="B6219" s="24">
        <v>1844393</v>
      </c>
      <c r="C6219" s="25" t="s">
        <v>1324</v>
      </c>
      <c r="D6219" s="24">
        <v>24816</v>
      </c>
      <c r="E6219" s="24">
        <v>4271.54</v>
      </c>
      <c r="F6219" s="26">
        <v>0.17199999999999999</v>
      </c>
      <c r="G6219" s="25" t="s">
        <v>1484</v>
      </c>
      <c r="H6219" s="24">
        <v>-7.29</v>
      </c>
      <c r="I6219" s="26">
        <v>-1.905</v>
      </c>
      <c r="J6219" s="25" t="b">
        <v>0</v>
      </c>
    </row>
    <row r="6220" spans="1:10" x14ac:dyDescent="0.25">
      <c r="A6220" s="23">
        <v>44985</v>
      </c>
      <c r="B6220" s="24">
        <v>1836523</v>
      </c>
      <c r="C6220" s="25" t="s">
        <v>4557</v>
      </c>
      <c r="D6220" s="24">
        <v>1280</v>
      </c>
      <c r="E6220" s="24">
        <v>220</v>
      </c>
      <c r="F6220" s="26">
        <v>0.17199999999999999</v>
      </c>
      <c r="G6220" s="25" t="s">
        <v>1484</v>
      </c>
      <c r="H6220" s="24">
        <v>388.68</v>
      </c>
      <c r="I6220" s="26">
        <v>0.22</v>
      </c>
      <c r="J6220" s="25" t="b">
        <v>1</v>
      </c>
    </row>
    <row r="6221" spans="1:10" x14ac:dyDescent="0.25">
      <c r="A6221" s="23">
        <v>45155</v>
      </c>
      <c r="B6221" s="24">
        <v>1845153</v>
      </c>
      <c r="C6221" s="25" t="s">
        <v>4558</v>
      </c>
      <c r="D6221" s="24">
        <v>1960</v>
      </c>
      <c r="E6221" s="24">
        <v>337.87</v>
      </c>
      <c r="F6221" s="26">
        <v>0.17199999999999999</v>
      </c>
      <c r="G6221" s="25" t="s">
        <v>1484</v>
      </c>
      <c r="H6221" s="24">
        <v>4390.28</v>
      </c>
      <c r="I6221" s="26">
        <v>0.22</v>
      </c>
      <c r="J6221" s="25" t="b">
        <v>1</v>
      </c>
    </row>
    <row r="6222" spans="1:10" x14ac:dyDescent="0.25">
      <c r="A6222" s="23">
        <v>45036</v>
      </c>
      <c r="B6222" s="24">
        <v>1839337</v>
      </c>
      <c r="C6222" s="25" t="s">
        <v>660</v>
      </c>
      <c r="D6222" s="24">
        <v>1276.75</v>
      </c>
      <c r="E6222" s="24">
        <v>219.34</v>
      </c>
      <c r="F6222" s="26">
        <v>0.17199999999999999</v>
      </c>
      <c r="G6222" s="25" t="s">
        <v>1484</v>
      </c>
      <c r="H6222" s="24">
        <v>4243.28</v>
      </c>
      <c r="I6222" s="26">
        <v>0.126</v>
      </c>
      <c r="J6222" s="25" t="b">
        <v>0</v>
      </c>
    </row>
    <row r="6223" spans="1:10" x14ac:dyDescent="0.25">
      <c r="A6223" s="23">
        <v>45015</v>
      </c>
      <c r="B6223" s="24">
        <v>1838274</v>
      </c>
      <c r="C6223" s="25" t="s">
        <v>4559</v>
      </c>
      <c r="D6223" s="24">
        <v>8579</v>
      </c>
      <c r="E6223" s="24">
        <v>1478.97</v>
      </c>
      <c r="F6223" s="26">
        <v>0.17199999999999999</v>
      </c>
      <c r="G6223" s="25" t="s">
        <v>1484</v>
      </c>
      <c r="H6223" s="24">
        <v>0</v>
      </c>
      <c r="I6223" s="26">
        <v>0</v>
      </c>
      <c r="J6223" s="25" t="b">
        <v>0</v>
      </c>
    </row>
    <row r="6224" spans="1:10" x14ac:dyDescent="0.25">
      <c r="A6224" s="23">
        <v>44992</v>
      </c>
      <c r="B6224" s="24">
        <v>1836836</v>
      </c>
      <c r="C6224" s="25" t="s">
        <v>1102</v>
      </c>
      <c r="D6224" s="24">
        <v>12412.25</v>
      </c>
      <c r="E6224" s="24">
        <v>2139.33</v>
      </c>
      <c r="F6224" s="26">
        <v>0.17199999999999999</v>
      </c>
      <c r="G6224" s="25" t="s">
        <v>1484</v>
      </c>
      <c r="H6224" s="24">
        <v>879.5</v>
      </c>
      <c r="I6224" s="26">
        <v>0.93600000000000005</v>
      </c>
      <c r="J6224" s="25" t="b">
        <v>1</v>
      </c>
    </row>
    <row r="6225" spans="1:10" x14ac:dyDescent="0.25">
      <c r="A6225" s="23">
        <v>45104</v>
      </c>
      <c r="B6225" s="24">
        <v>1842644</v>
      </c>
      <c r="C6225" s="25" t="s">
        <v>4560</v>
      </c>
      <c r="D6225" s="24">
        <v>3516</v>
      </c>
      <c r="E6225" s="24">
        <v>603.77</v>
      </c>
      <c r="F6225" s="26">
        <v>0.17199999999999999</v>
      </c>
      <c r="G6225" s="25" t="s">
        <v>1484</v>
      </c>
      <c r="H6225" s="24">
        <v>2171.36</v>
      </c>
      <c r="I6225" s="26">
        <v>0.22</v>
      </c>
      <c r="J6225" s="25" t="b">
        <v>1</v>
      </c>
    </row>
    <row r="6226" spans="1:10" x14ac:dyDescent="0.25">
      <c r="A6226" s="23">
        <v>45251</v>
      </c>
      <c r="B6226" s="24">
        <v>1849855</v>
      </c>
      <c r="C6226" s="25" t="s">
        <v>4561</v>
      </c>
      <c r="D6226" s="24">
        <v>8506</v>
      </c>
      <c r="E6226" s="24">
        <v>1462.83</v>
      </c>
      <c r="F6226" s="26">
        <v>0.17199999999999999</v>
      </c>
      <c r="G6226" s="25" t="s">
        <v>1484</v>
      </c>
      <c r="H6226" s="24">
        <v>408.39</v>
      </c>
      <c r="I6226" s="26">
        <v>0.32700000000000001</v>
      </c>
      <c r="J6226" s="25" t="b">
        <v>1</v>
      </c>
    </row>
    <row r="6227" spans="1:10" x14ac:dyDescent="0.25">
      <c r="A6227" s="23">
        <v>45245</v>
      </c>
      <c r="B6227" s="24">
        <v>1849614</v>
      </c>
      <c r="C6227" s="25" t="s">
        <v>649</v>
      </c>
      <c r="D6227" s="24">
        <v>14575.4</v>
      </c>
      <c r="E6227" s="24">
        <v>2512.35</v>
      </c>
      <c r="F6227" s="26">
        <v>0.17199999999999999</v>
      </c>
      <c r="G6227" s="25" t="s">
        <v>1484</v>
      </c>
      <c r="H6227" s="24">
        <v>0</v>
      </c>
      <c r="I6227" s="26">
        <v>0</v>
      </c>
      <c r="J6227" s="25" t="b">
        <v>0</v>
      </c>
    </row>
    <row r="6228" spans="1:10" x14ac:dyDescent="0.25">
      <c r="A6228" s="23">
        <v>45133</v>
      </c>
      <c r="B6228" s="24">
        <v>1844025</v>
      </c>
      <c r="C6228" s="25" t="s">
        <v>4562</v>
      </c>
      <c r="D6228" s="24">
        <v>2491.9</v>
      </c>
      <c r="E6228" s="24">
        <v>429.8</v>
      </c>
      <c r="F6228" s="26">
        <v>0.17199999999999999</v>
      </c>
      <c r="G6228" s="25" t="s">
        <v>1484</v>
      </c>
      <c r="H6228" s="24">
        <v>21850.9</v>
      </c>
      <c r="I6228" s="26">
        <v>1.7000000000000001E-2</v>
      </c>
      <c r="J6228" s="25" t="b">
        <v>0</v>
      </c>
    </row>
    <row r="6229" spans="1:10" x14ac:dyDescent="0.25">
      <c r="A6229" s="23">
        <v>45182</v>
      </c>
      <c r="B6229" s="24">
        <v>1846561</v>
      </c>
      <c r="C6229" s="25" t="s">
        <v>4563</v>
      </c>
      <c r="D6229" s="24">
        <v>580</v>
      </c>
      <c r="E6229" s="24">
        <v>99.73</v>
      </c>
      <c r="F6229" s="26">
        <v>0.17199999999999999</v>
      </c>
      <c r="G6229" s="25" t="s">
        <v>1484</v>
      </c>
      <c r="H6229" s="24">
        <v>0</v>
      </c>
      <c r="I6229" s="26">
        <v>0</v>
      </c>
      <c r="J6229" s="25" t="b">
        <v>0</v>
      </c>
    </row>
    <row r="6230" spans="1:10" x14ac:dyDescent="0.25">
      <c r="A6230" s="23">
        <v>45225</v>
      </c>
      <c r="B6230" s="24">
        <v>1848792</v>
      </c>
      <c r="C6230" s="25" t="s">
        <v>4564</v>
      </c>
      <c r="D6230" s="24">
        <v>1862</v>
      </c>
      <c r="E6230" s="24">
        <v>320.41000000000003</v>
      </c>
      <c r="F6230" s="26">
        <v>0.17199999999999999</v>
      </c>
      <c r="G6230" s="25" t="s">
        <v>1484</v>
      </c>
      <c r="H6230" s="24">
        <v>2120.1999999999998</v>
      </c>
      <c r="I6230" s="26">
        <v>0.23100000000000001</v>
      </c>
      <c r="J6230" s="25" t="b">
        <v>1</v>
      </c>
    </row>
    <row r="6231" spans="1:10" x14ac:dyDescent="0.25">
      <c r="A6231" s="23">
        <v>44965</v>
      </c>
      <c r="B6231" s="24">
        <v>1835598</v>
      </c>
      <c r="C6231" s="25" t="s">
        <v>4565</v>
      </c>
      <c r="D6231" s="24">
        <v>5276</v>
      </c>
      <c r="E6231" s="24">
        <v>910.08</v>
      </c>
      <c r="F6231" s="26">
        <v>0.17199999999999999</v>
      </c>
      <c r="G6231" s="25" t="s">
        <v>1484</v>
      </c>
      <c r="H6231" s="24">
        <v>3564.7</v>
      </c>
      <c r="I6231" s="26">
        <v>0.20599999999999999</v>
      </c>
      <c r="J6231" s="25" t="b">
        <v>1</v>
      </c>
    </row>
    <row r="6232" spans="1:10" x14ac:dyDescent="0.25">
      <c r="A6232" s="23">
        <v>45264</v>
      </c>
      <c r="B6232" s="24">
        <v>1850227</v>
      </c>
      <c r="C6232" s="25" t="s">
        <v>588</v>
      </c>
      <c r="D6232" s="24">
        <v>41045.22</v>
      </c>
      <c r="E6232" s="24">
        <v>7069.22</v>
      </c>
      <c r="F6232" s="26">
        <v>0.17199999999999999</v>
      </c>
      <c r="G6232" s="25" t="s">
        <v>1484</v>
      </c>
      <c r="H6232" s="24">
        <v>1121.76</v>
      </c>
      <c r="I6232" s="26">
        <v>0.22</v>
      </c>
      <c r="J6232" s="25" t="b">
        <v>1</v>
      </c>
    </row>
    <row r="6233" spans="1:10" x14ac:dyDescent="0.25">
      <c r="A6233" s="23">
        <v>44965</v>
      </c>
      <c r="B6233" s="24">
        <v>1835632</v>
      </c>
      <c r="C6233" s="25" t="s">
        <v>1223</v>
      </c>
      <c r="D6233" s="24">
        <v>3657</v>
      </c>
      <c r="E6233" s="24">
        <v>630.5</v>
      </c>
      <c r="F6233" s="26">
        <v>0.17199999999999999</v>
      </c>
      <c r="G6233" s="25" t="s">
        <v>1484</v>
      </c>
      <c r="H6233" s="24">
        <v>0</v>
      </c>
      <c r="I6233" s="26">
        <v>0</v>
      </c>
      <c r="J6233" s="25" t="b">
        <v>0</v>
      </c>
    </row>
    <row r="6234" spans="1:10" x14ac:dyDescent="0.25">
      <c r="A6234" s="23">
        <v>44981</v>
      </c>
      <c r="B6234" s="24">
        <v>1836402</v>
      </c>
      <c r="C6234" s="25" t="s">
        <v>2035</v>
      </c>
      <c r="D6234" s="24">
        <v>13590</v>
      </c>
      <c r="E6234" s="24">
        <v>2343.89</v>
      </c>
      <c r="F6234" s="26">
        <v>0.17199999999999999</v>
      </c>
      <c r="G6234" s="25" t="s">
        <v>1484</v>
      </c>
      <c r="H6234" s="24">
        <v>450.33</v>
      </c>
      <c r="I6234" s="26">
        <v>0.51</v>
      </c>
      <c r="J6234" s="25" t="b">
        <v>1</v>
      </c>
    </row>
    <row r="6235" spans="1:10" x14ac:dyDescent="0.25">
      <c r="A6235" s="23">
        <v>45078</v>
      </c>
      <c r="B6235" s="24">
        <v>1841444</v>
      </c>
      <c r="C6235" s="25" t="s">
        <v>4566</v>
      </c>
      <c r="D6235" s="24">
        <v>5105</v>
      </c>
      <c r="E6235" s="24">
        <v>875.67</v>
      </c>
      <c r="F6235" s="26">
        <v>0.17199999999999999</v>
      </c>
      <c r="G6235" s="25" t="s">
        <v>1484</v>
      </c>
      <c r="H6235" s="24">
        <v>4209.88</v>
      </c>
      <c r="I6235" s="26">
        <v>0.22</v>
      </c>
      <c r="J6235" s="25" t="b">
        <v>1</v>
      </c>
    </row>
    <row r="6236" spans="1:10" x14ac:dyDescent="0.25">
      <c r="A6236" s="23">
        <v>45063</v>
      </c>
      <c r="B6236" s="24">
        <v>1840684</v>
      </c>
      <c r="C6236" s="25" t="s">
        <v>4567</v>
      </c>
      <c r="D6236" s="24">
        <v>14324</v>
      </c>
      <c r="E6236" s="24">
        <v>2467.33</v>
      </c>
      <c r="F6236" s="26">
        <v>0.17199999999999999</v>
      </c>
      <c r="G6236" s="25" t="s">
        <v>1484</v>
      </c>
      <c r="H6236" s="24">
        <v>9984.44</v>
      </c>
      <c r="I6236" s="26">
        <v>0.189</v>
      </c>
      <c r="J6236" s="25" t="b">
        <v>1</v>
      </c>
    </row>
    <row r="6237" spans="1:10" x14ac:dyDescent="0.25">
      <c r="A6237" s="23">
        <v>45196</v>
      </c>
      <c r="B6237" s="24">
        <v>1847347</v>
      </c>
      <c r="C6237" s="25" t="s">
        <v>4568</v>
      </c>
      <c r="D6237" s="24">
        <v>5820</v>
      </c>
      <c r="E6237" s="24">
        <v>1001.6</v>
      </c>
      <c r="F6237" s="26">
        <v>0.17199999999999999</v>
      </c>
      <c r="G6237" s="25" t="s">
        <v>1484</v>
      </c>
      <c r="H6237" s="24">
        <v>5397.24</v>
      </c>
      <c r="I6237" s="26">
        <v>0.22</v>
      </c>
      <c r="J6237" s="25" t="b">
        <v>1</v>
      </c>
    </row>
    <row r="6238" spans="1:10" x14ac:dyDescent="0.25">
      <c r="A6238" s="23">
        <v>45112</v>
      </c>
      <c r="B6238" s="24">
        <v>1842933</v>
      </c>
      <c r="C6238" s="25" t="s">
        <v>4569</v>
      </c>
      <c r="D6238" s="24">
        <v>2316</v>
      </c>
      <c r="E6238" s="24">
        <v>399.38</v>
      </c>
      <c r="F6238" s="26">
        <v>0.17199999999999999</v>
      </c>
      <c r="G6238" s="25" t="s">
        <v>1484</v>
      </c>
      <c r="H6238" s="24">
        <v>30158</v>
      </c>
      <c r="I6238" s="26">
        <v>0.113</v>
      </c>
      <c r="J6238" s="25" t="b">
        <v>0</v>
      </c>
    </row>
    <row r="6239" spans="1:10" x14ac:dyDescent="0.25">
      <c r="A6239" s="23">
        <v>45196</v>
      </c>
      <c r="B6239" s="24">
        <v>1847303</v>
      </c>
      <c r="C6239" s="25" t="s">
        <v>3876</v>
      </c>
      <c r="D6239" s="24">
        <v>3062</v>
      </c>
      <c r="E6239" s="24">
        <v>527.76</v>
      </c>
      <c r="F6239" s="26">
        <v>0.17199999999999999</v>
      </c>
      <c r="G6239" s="25" t="s">
        <v>1484</v>
      </c>
      <c r="H6239" s="24">
        <v>0</v>
      </c>
      <c r="I6239" s="26">
        <v>0</v>
      </c>
      <c r="J6239" s="25" t="b">
        <v>0</v>
      </c>
    </row>
    <row r="6240" spans="1:10" x14ac:dyDescent="0.25">
      <c r="A6240" s="23">
        <v>45096</v>
      </c>
      <c r="B6240" s="24">
        <v>1842271</v>
      </c>
      <c r="C6240" s="25" t="s">
        <v>4570</v>
      </c>
      <c r="D6240" s="24">
        <v>16830</v>
      </c>
      <c r="E6240" s="24">
        <v>2894.23</v>
      </c>
      <c r="F6240" s="26">
        <v>0.17199999999999999</v>
      </c>
      <c r="G6240" s="25" t="s">
        <v>1484</v>
      </c>
      <c r="H6240" s="24">
        <v>2002.44</v>
      </c>
      <c r="I6240" s="26">
        <v>0.22</v>
      </c>
      <c r="J6240" s="25" t="b">
        <v>1</v>
      </c>
    </row>
    <row r="6241" spans="1:10" x14ac:dyDescent="0.25">
      <c r="A6241" s="23">
        <v>45006</v>
      </c>
      <c r="B6241" s="24">
        <v>1837775</v>
      </c>
      <c r="C6241" s="25" t="s">
        <v>4571</v>
      </c>
      <c r="D6241" s="24">
        <v>4424</v>
      </c>
      <c r="E6241" s="24">
        <v>762.1</v>
      </c>
      <c r="F6241" s="26">
        <v>0.17199999999999999</v>
      </c>
      <c r="G6241" s="25" t="s">
        <v>1484</v>
      </c>
      <c r="H6241" s="24">
        <v>4877.3599999999997</v>
      </c>
      <c r="I6241" s="26">
        <v>0.22</v>
      </c>
      <c r="J6241" s="25" t="b">
        <v>1</v>
      </c>
    </row>
    <row r="6242" spans="1:10" x14ac:dyDescent="0.25">
      <c r="A6242" s="23">
        <v>44971</v>
      </c>
      <c r="B6242" s="24">
        <v>1835851</v>
      </c>
      <c r="C6242" s="25" t="s">
        <v>4572</v>
      </c>
      <c r="D6242" s="24">
        <v>580</v>
      </c>
      <c r="E6242" s="24">
        <v>100</v>
      </c>
      <c r="F6242" s="26">
        <v>0.17199999999999999</v>
      </c>
      <c r="G6242" s="25" t="s">
        <v>1484</v>
      </c>
      <c r="H6242" s="24">
        <v>611.53</v>
      </c>
      <c r="I6242" s="26">
        <v>0.442</v>
      </c>
      <c r="J6242" s="25" t="b">
        <v>1</v>
      </c>
    </row>
    <row r="6243" spans="1:10" x14ac:dyDescent="0.25">
      <c r="A6243" s="23">
        <v>45044</v>
      </c>
      <c r="B6243" s="24">
        <v>1839769</v>
      </c>
      <c r="C6243" s="25" t="s">
        <v>4573</v>
      </c>
      <c r="D6243" s="24">
        <v>896</v>
      </c>
      <c r="E6243" s="24">
        <v>153.9</v>
      </c>
      <c r="F6243" s="26">
        <v>0.17199999999999999</v>
      </c>
      <c r="G6243" s="25" t="s">
        <v>1484</v>
      </c>
      <c r="H6243" s="24">
        <v>68.72</v>
      </c>
      <c r="I6243" s="26">
        <v>0.219</v>
      </c>
      <c r="J6243" s="25" t="b">
        <v>1</v>
      </c>
    </row>
    <row r="6244" spans="1:10" x14ac:dyDescent="0.25">
      <c r="A6244" s="23">
        <v>45089</v>
      </c>
      <c r="B6244" s="24">
        <v>1841937</v>
      </c>
      <c r="C6244" s="25" t="s">
        <v>1082</v>
      </c>
      <c r="D6244" s="24">
        <v>25538.95</v>
      </c>
      <c r="E6244" s="24">
        <v>4400</v>
      </c>
      <c r="F6244" s="26">
        <v>0.17199999999999999</v>
      </c>
      <c r="G6244" s="25" t="s">
        <v>1484</v>
      </c>
      <c r="H6244" s="24">
        <v>1479.76</v>
      </c>
      <c r="I6244" s="26">
        <v>0.20599999999999999</v>
      </c>
      <c r="J6244" s="25" t="b">
        <v>1</v>
      </c>
    </row>
    <row r="6245" spans="1:10" x14ac:dyDescent="0.25">
      <c r="A6245" s="23">
        <v>45093</v>
      </c>
      <c r="B6245" s="24">
        <v>1842235</v>
      </c>
      <c r="C6245" s="25" t="s">
        <v>4574</v>
      </c>
      <c r="D6245" s="24">
        <v>8568</v>
      </c>
      <c r="E6245" s="24">
        <v>1471.82</v>
      </c>
      <c r="F6245" s="26">
        <v>0.17199999999999999</v>
      </c>
      <c r="G6245" s="25" t="s">
        <v>1484</v>
      </c>
      <c r="H6245" s="24">
        <v>45</v>
      </c>
      <c r="I6245" s="26">
        <v>0.26700000000000002</v>
      </c>
      <c r="J6245" s="25" t="b">
        <v>1</v>
      </c>
    </row>
    <row r="6246" spans="1:10" x14ac:dyDescent="0.25">
      <c r="A6246" s="23">
        <v>45250</v>
      </c>
      <c r="B6246" s="24">
        <v>1849765</v>
      </c>
      <c r="C6246" s="25" t="s">
        <v>4575</v>
      </c>
      <c r="D6246" s="24">
        <v>1594</v>
      </c>
      <c r="E6246" s="24">
        <v>274.5</v>
      </c>
      <c r="F6246" s="26">
        <v>0.17199999999999999</v>
      </c>
      <c r="G6246" s="25" t="s">
        <v>1484</v>
      </c>
      <c r="H6246" s="24">
        <v>12977.56</v>
      </c>
      <c r="I6246" s="26">
        <v>0.21099999999999999</v>
      </c>
      <c r="J6246" s="25" t="b">
        <v>1</v>
      </c>
    </row>
    <row r="6247" spans="1:10" x14ac:dyDescent="0.25">
      <c r="A6247" s="23">
        <v>45246</v>
      </c>
      <c r="B6247" s="24">
        <v>1849630</v>
      </c>
      <c r="C6247" s="25" t="s">
        <v>4576</v>
      </c>
      <c r="D6247" s="24">
        <v>870</v>
      </c>
      <c r="E6247" s="24">
        <v>149.30000000000001</v>
      </c>
      <c r="F6247" s="26">
        <v>0.17199999999999999</v>
      </c>
      <c r="G6247" s="25" t="s">
        <v>1484</v>
      </c>
      <c r="H6247" s="24">
        <v>-16.440000000000001</v>
      </c>
      <c r="I6247" s="26">
        <v>-1.335</v>
      </c>
      <c r="J6247" s="25" t="b">
        <v>0</v>
      </c>
    </row>
    <row r="6248" spans="1:10" x14ac:dyDescent="0.25">
      <c r="A6248" s="23">
        <v>45026</v>
      </c>
      <c r="B6248" s="24">
        <v>1838729</v>
      </c>
      <c r="C6248" s="25" t="s">
        <v>262</v>
      </c>
      <c r="D6248" s="24">
        <v>2915</v>
      </c>
      <c r="E6248" s="24">
        <v>500.27</v>
      </c>
      <c r="F6248" s="26">
        <v>0.17199999999999999</v>
      </c>
      <c r="G6248" s="25" t="s">
        <v>1484</v>
      </c>
      <c r="H6248" s="24">
        <v>352.44</v>
      </c>
      <c r="I6248" s="26">
        <v>0.13600000000000001</v>
      </c>
      <c r="J6248" s="25" t="b">
        <v>0</v>
      </c>
    </row>
    <row r="6249" spans="1:10" x14ac:dyDescent="0.25">
      <c r="A6249" s="23">
        <v>45250</v>
      </c>
      <c r="B6249" s="24">
        <v>1849745</v>
      </c>
      <c r="C6249" s="25" t="s">
        <v>4577</v>
      </c>
      <c r="D6249" s="24">
        <v>680</v>
      </c>
      <c r="E6249" s="24">
        <v>117.07</v>
      </c>
      <c r="F6249" s="26">
        <v>0.17199999999999999</v>
      </c>
      <c r="G6249" s="25" t="s">
        <v>1484</v>
      </c>
      <c r="H6249" s="24">
        <v>1057.8</v>
      </c>
      <c r="I6249" s="26">
        <v>0.22</v>
      </c>
      <c r="J6249" s="25" t="b">
        <v>1</v>
      </c>
    </row>
    <row r="6250" spans="1:10" x14ac:dyDescent="0.25">
      <c r="A6250" s="23">
        <v>45152</v>
      </c>
      <c r="B6250" s="24">
        <v>1844873</v>
      </c>
      <c r="C6250" s="25" t="s">
        <v>4578</v>
      </c>
      <c r="D6250" s="24">
        <v>8796</v>
      </c>
      <c r="E6250" s="24">
        <v>1512</v>
      </c>
      <c r="F6250" s="26">
        <v>0.17199999999999999</v>
      </c>
      <c r="G6250" s="25" t="s">
        <v>1484</v>
      </c>
      <c r="H6250" s="24">
        <v>310</v>
      </c>
      <c r="I6250" s="26">
        <v>1.0229999999999999</v>
      </c>
      <c r="J6250" s="25" t="b">
        <v>1</v>
      </c>
    </row>
    <row r="6251" spans="1:10" x14ac:dyDescent="0.25">
      <c r="A6251" s="23">
        <v>45062</v>
      </c>
      <c r="B6251" s="24">
        <v>1840629</v>
      </c>
      <c r="C6251" s="25" t="s">
        <v>4579</v>
      </c>
      <c r="D6251" s="24">
        <v>32293</v>
      </c>
      <c r="E6251" s="24">
        <v>5549.1</v>
      </c>
      <c r="F6251" s="26">
        <v>0.17199999999999999</v>
      </c>
      <c r="G6251" s="25" t="s">
        <v>1484</v>
      </c>
      <c r="H6251" s="24">
        <v>1738.97</v>
      </c>
      <c r="I6251" s="26">
        <v>0.22</v>
      </c>
      <c r="J6251" s="25" t="b">
        <v>1</v>
      </c>
    </row>
    <row r="6252" spans="1:10" x14ac:dyDescent="0.25">
      <c r="A6252" s="23">
        <v>44950</v>
      </c>
      <c r="B6252" s="24">
        <v>1834823</v>
      </c>
      <c r="C6252" s="25" t="s">
        <v>4580</v>
      </c>
      <c r="D6252" s="24">
        <v>1648</v>
      </c>
      <c r="E6252" s="24">
        <v>283.13</v>
      </c>
      <c r="F6252" s="26">
        <v>0.17199999999999999</v>
      </c>
      <c r="G6252" s="25" t="s">
        <v>1484</v>
      </c>
      <c r="H6252" s="24">
        <v>2880</v>
      </c>
      <c r="I6252" s="26">
        <v>0.83299999999999996</v>
      </c>
      <c r="J6252" s="25" t="b">
        <v>1</v>
      </c>
    </row>
    <row r="6253" spans="1:10" x14ac:dyDescent="0.25">
      <c r="A6253" s="23">
        <v>45077</v>
      </c>
      <c r="B6253" s="24">
        <v>1841395</v>
      </c>
      <c r="C6253" s="25" t="s">
        <v>4581</v>
      </c>
      <c r="D6253" s="24">
        <v>1638</v>
      </c>
      <c r="E6253" s="24">
        <v>282.68</v>
      </c>
      <c r="F6253" s="26">
        <v>0.17299999999999999</v>
      </c>
      <c r="G6253" s="25" t="s">
        <v>1484</v>
      </c>
      <c r="H6253" s="24">
        <v>10250.24</v>
      </c>
      <c r="I6253" s="26">
        <v>0.13600000000000001</v>
      </c>
      <c r="J6253" s="25" t="b">
        <v>0</v>
      </c>
    </row>
    <row r="6254" spans="1:10" x14ac:dyDescent="0.25">
      <c r="A6254" s="23">
        <v>45037</v>
      </c>
      <c r="B6254" s="24">
        <v>1839351</v>
      </c>
      <c r="C6254" s="25" t="s">
        <v>4582</v>
      </c>
      <c r="D6254" s="24">
        <v>18670</v>
      </c>
      <c r="E6254" s="24">
        <v>3233.1</v>
      </c>
      <c r="F6254" s="26">
        <v>0.17299999999999999</v>
      </c>
      <c r="G6254" s="25" t="s">
        <v>1484</v>
      </c>
      <c r="H6254" s="24">
        <v>33007.97</v>
      </c>
      <c r="I6254" s="26">
        <v>0.114</v>
      </c>
      <c r="J6254" s="25" t="b">
        <v>0</v>
      </c>
    </row>
    <row r="6255" spans="1:10" x14ac:dyDescent="0.25">
      <c r="A6255" s="23">
        <v>45082</v>
      </c>
      <c r="B6255" s="24">
        <v>1841611</v>
      </c>
      <c r="C6255" s="25" t="s">
        <v>4583</v>
      </c>
      <c r="D6255" s="24">
        <v>1037</v>
      </c>
      <c r="E6255" s="24">
        <v>179.48</v>
      </c>
      <c r="F6255" s="26">
        <v>0.17299999999999999</v>
      </c>
      <c r="G6255" s="25" t="s">
        <v>1484</v>
      </c>
      <c r="H6255" s="24">
        <v>480.27</v>
      </c>
      <c r="I6255" s="26">
        <v>0.20799999999999999</v>
      </c>
      <c r="J6255" s="25" t="b">
        <v>1</v>
      </c>
    </row>
    <row r="6256" spans="1:10" x14ac:dyDescent="0.25">
      <c r="A6256" s="23">
        <v>45134</v>
      </c>
      <c r="B6256" s="24">
        <v>1844092</v>
      </c>
      <c r="C6256" s="25" t="s">
        <v>4584</v>
      </c>
      <c r="D6256" s="24">
        <v>9732</v>
      </c>
      <c r="E6256" s="24">
        <v>1684.7</v>
      </c>
      <c r="F6256" s="26">
        <v>0.17299999999999999</v>
      </c>
      <c r="G6256" s="25" t="s">
        <v>1484</v>
      </c>
      <c r="H6256" s="24">
        <v>0</v>
      </c>
      <c r="I6256" s="26">
        <v>0</v>
      </c>
      <c r="J6256" s="25" t="b">
        <v>0</v>
      </c>
    </row>
    <row r="6257" spans="1:10" x14ac:dyDescent="0.25">
      <c r="A6257" s="23">
        <v>45005</v>
      </c>
      <c r="B6257" s="24">
        <v>1837705</v>
      </c>
      <c r="C6257" s="25" t="s">
        <v>4585</v>
      </c>
      <c r="D6257" s="24">
        <v>270</v>
      </c>
      <c r="E6257" s="24">
        <v>46.8</v>
      </c>
      <c r="F6257" s="26">
        <v>0.17299999999999999</v>
      </c>
      <c r="G6257" s="25" t="s">
        <v>1484</v>
      </c>
      <c r="H6257" s="24">
        <v>959.51</v>
      </c>
      <c r="I6257" s="26">
        <v>0.24</v>
      </c>
      <c r="J6257" s="25" t="b">
        <v>1</v>
      </c>
    </row>
    <row r="6258" spans="1:10" x14ac:dyDescent="0.25">
      <c r="A6258" s="23">
        <v>45191</v>
      </c>
      <c r="B6258" s="24">
        <v>1847095</v>
      </c>
      <c r="C6258" s="25" t="s">
        <v>561</v>
      </c>
      <c r="D6258" s="24">
        <v>19438</v>
      </c>
      <c r="E6258" s="24">
        <v>3366</v>
      </c>
      <c r="F6258" s="26">
        <v>0.17299999999999999</v>
      </c>
      <c r="G6258" s="25" t="s">
        <v>1484</v>
      </c>
      <c r="H6258" s="24">
        <v>9232.14</v>
      </c>
      <c r="I6258" s="26">
        <v>0.156</v>
      </c>
      <c r="J6258" s="25" t="b">
        <v>0</v>
      </c>
    </row>
    <row r="6259" spans="1:10" x14ac:dyDescent="0.25">
      <c r="A6259" s="23">
        <v>45008</v>
      </c>
      <c r="B6259" s="24">
        <v>1837893</v>
      </c>
      <c r="C6259" s="25" t="s">
        <v>4586</v>
      </c>
      <c r="D6259" s="24">
        <v>2994</v>
      </c>
      <c r="E6259" s="24">
        <v>516.73</v>
      </c>
      <c r="F6259" s="26">
        <v>0.17299999999999999</v>
      </c>
      <c r="G6259" s="25" t="s">
        <v>1484</v>
      </c>
      <c r="H6259" s="24">
        <v>-1.4</v>
      </c>
      <c r="I6259" s="26">
        <v>-8.5709999999999997</v>
      </c>
      <c r="J6259" s="25" t="b">
        <v>0</v>
      </c>
    </row>
    <row r="6260" spans="1:10" x14ac:dyDescent="0.25">
      <c r="A6260" s="23">
        <v>44998</v>
      </c>
      <c r="B6260" s="24">
        <v>1837315</v>
      </c>
      <c r="C6260" s="25" t="s">
        <v>4587</v>
      </c>
      <c r="D6260" s="24">
        <v>29790</v>
      </c>
      <c r="E6260" s="24">
        <v>5145.63</v>
      </c>
      <c r="F6260" s="26">
        <v>0.17299999999999999</v>
      </c>
      <c r="G6260" s="25" t="s">
        <v>1484</v>
      </c>
      <c r="H6260" s="24">
        <v>4346</v>
      </c>
      <c r="I6260" s="26">
        <v>0.22</v>
      </c>
      <c r="J6260" s="25" t="b">
        <v>1</v>
      </c>
    </row>
    <row r="6261" spans="1:10" x14ac:dyDescent="0.25">
      <c r="A6261" s="23">
        <v>45162</v>
      </c>
      <c r="B6261" s="24">
        <v>1845513</v>
      </c>
      <c r="C6261" s="25" t="s">
        <v>4588</v>
      </c>
      <c r="D6261" s="24">
        <v>1768</v>
      </c>
      <c r="E6261" s="24">
        <v>306</v>
      </c>
      <c r="F6261" s="26">
        <v>0.17299999999999999</v>
      </c>
      <c r="G6261" s="25" t="s">
        <v>1484</v>
      </c>
      <c r="H6261" s="24">
        <v>3542</v>
      </c>
      <c r="I6261" s="26">
        <v>0.13600000000000001</v>
      </c>
      <c r="J6261" s="25" t="b">
        <v>0</v>
      </c>
    </row>
    <row r="6262" spans="1:10" x14ac:dyDescent="0.25">
      <c r="A6262" s="23">
        <v>44960</v>
      </c>
      <c r="B6262" s="24">
        <v>1835415</v>
      </c>
      <c r="C6262" s="25" t="s">
        <v>911</v>
      </c>
      <c r="D6262" s="24">
        <v>1674</v>
      </c>
      <c r="E6262" s="24">
        <v>290.43</v>
      </c>
      <c r="F6262" s="26">
        <v>0.17299999999999999</v>
      </c>
      <c r="G6262" s="25" t="s">
        <v>1484</v>
      </c>
      <c r="H6262" s="24">
        <v>10008.1</v>
      </c>
      <c r="I6262" s="26">
        <v>0.22</v>
      </c>
      <c r="J6262" s="25" t="b">
        <v>1</v>
      </c>
    </row>
    <row r="6263" spans="1:10" x14ac:dyDescent="0.25">
      <c r="A6263" s="23">
        <v>45162</v>
      </c>
      <c r="B6263" s="24">
        <v>1845570</v>
      </c>
      <c r="C6263" s="25" t="s">
        <v>4589</v>
      </c>
      <c r="D6263" s="24">
        <v>1950</v>
      </c>
      <c r="E6263" s="24">
        <v>336.96</v>
      </c>
      <c r="F6263" s="26">
        <v>0.17299999999999999</v>
      </c>
      <c r="G6263" s="25" t="s">
        <v>1484</v>
      </c>
      <c r="H6263" s="24">
        <v>2551.9</v>
      </c>
      <c r="I6263" s="26">
        <v>1.0489999999999999</v>
      </c>
      <c r="J6263" s="25" t="b">
        <v>1</v>
      </c>
    </row>
    <row r="6264" spans="1:10" x14ac:dyDescent="0.25">
      <c r="A6264" s="23">
        <v>45176</v>
      </c>
      <c r="B6264" s="24">
        <v>1846243</v>
      </c>
      <c r="C6264" s="25" t="s">
        <v>4590</v>
      </c>
      <c r="D6264" s="24">
        <v>4900</v>
      </c>
      <c r="E6264" s="24">
        <v>845.33</v>
      </c>
      <c r="F6264" s="26">
        <v>0.17299999999999999</v>
      </c>
      <c r="G6264" s="25" t="s">
        <v>1484</v>
      </c>
      <c r="H6264" s="24">
        <v>3157</v>
      </c>
      <c r="I6264" s="26">
        <v>0.22</v>
      </c>
      <c r="J6264" s="25" t="b">
        <v>1</v>
      </c>
    </row>
    <row r="6265" spans="1:10" x14ac:dyDescent="0.25">
      <c r="A6265" s="23">
        <v>45128</v>
      </c>
      <c r="B6265" s="24">
        <v>1843763</v>
      </c>
      <c r="C6265" s="25" t="s">
        <v>4591</v>
      </c>
      <c r="D6265" s="24">
        <v>3534</v>
      </c>
      <c r="E6265" s="24">
        <v>610.79999999999995</v>
      </c>
      <c r="F6265" s="26">
        <v>0.17299999999999999</v>
      </c>
      <c r="G6265" s="25" t="s">
        <v>1484</v>
      </c>
      <c r="H6265" s="24">
        <v>0</v>
      </c>
      <c r="I6265" s="26">
        <v>0</v>
      </c>
      <c r="J6265" s="25" t="b">
        <v>0</v>
      </c>
    </row>
    <row r="6266" spans="1:10" x14ac:dyDescent="0.25">
      <c r="A6266" s="23">
        <v>44957</v>
      </c>
      <c r="B6266" s="24">
        <v>1835210</v>
      </c>
      <c r="C6266" s="25" t="s">
        <v>4592</v>
      </c>
      <c r="D6266" s="24">
        <v>1353</v>
      </c>
      <c r="E6266" s="24">
        <v>234.18</v>
      </c>
      <c r="F6266" s="26">
        <v>0.17299999999999999</v>
      </c>
      <c r="G6266" s="25" t="s">
        <v>1484</v>
      </c>
      <c r="H6266" s="24">
        <v>0</v>
      </c>
      <c r="I6266" s="26">
        <v>0</v>
      </c>
      <c r="J6266" s="25" t="b">
        <v>0</v>
      </c>
    </row>
    <row r="6267" spans="1:10" x14ac:dyDescent="0.25">
      <c r="A6267" s="23">
        <v>45107</v>
      </c>
      <c r="B6267" s="24">
        <v>1842856</v>
      </c>
      <c r="C6267" s="25" t="s">
        <v>4593</v>
      </c>
      <c r="D6267" s="24">
        <v>6021</v>
      </c>
      <c r="E6267" s="24">
        <v>1041.95</v>
      </c>
      <c r="F6267" s="26">
        <v>0.17299999999999999</v>
      </c>
      <c r="G6267" s="25" t="s">
        <v>1484</v>
      </c>
      <c r="H6267" s="24">
        <v>21114.33</v>
      </c>
      <c r="I6267" s="26">
        <v>0.16300000000000001</v>
      </c>
      <c r="J6267" s="25" t="b">
        <v>0</v>
      </c>
    </row>
    <row r="6268" spans="1:10" x14ac:dyDescent="0.25">
      <c r="A6268" s="23">
        <v>45224</v>
      </c>
      <c r="B6268" s="24">
        <v>1848727</v>
      </c>
      <c r="C6268" s="25" t="s">
        <v>4594</v>
      </c>
      <c r="D6268" s="24">
        <v>4080</v>
      </c>
      <c r="E6268" s="24">
        <v>707.4</v>
      </c>
      <c r="F6268" s="26">
        <v>0.17299999999999999</v>
      </c>
      <c r="G6268" s="25" t="s">
        <v>1484</v>
      </c>
      <c r="H6268" s="24">
        <v>753.87</v>
      </c>
      <c r="I6268" s="26">
        <v>0.214</v>
      </c>
      <c r="J6268" s="25" t="b">
        <v>1</v>
      </c>
    </row>
    <row r="6269" spans="1:10" x14ac:dyDescent="0.25">
      <c r="A6269" s="23">
        <v>45097</v>
      </c>
      <c r="B6269" s="24">
        <v>1842320</v>
      </c>
      <c r="C6269" s="25" t="s">
        <v>4595</v>
      </c>
      <c r="D6269" s="24">
        <v>10800</v>
      </c>
      <c r="E6269" s="24">
        <v>1872.53</v>
      </c>
      <c r="F6269" s="26">
        <v>0.17299999999999999</v>
      </c>
      <c r="G6269" s="25" t="s">
        <v>1484</v>
      </c>
      <c r="H6269" s="24">
        <v>21406.2</v>
      </c>
      <c r="I6269" s="26">
        <v>0.217</v>
      </c>
      <c r="J6269" s="25" t="b">
        <v>1</v>
      </c>
    </row>
    <row r="6270" spans="1:10" x14ac:dyDescent="0.25">
      <c r="A6270" s="23">
        <v>45043</v>
      </c>
      <c r="B6270" s="24">
        <v>1839655</v>
      </c>
      <c r="C6270" s="25" t="s">
        <v>4380</v>
      </c>
      <c r="D6270" s="24">
        <v>2751</v>
      </c>
      <c r="E6270" s="24">
        <v>475.18</v>
      </c>
      <c r="F6270" s="26">
        <v>0.17299999999999999</v>
      </c>
      <c r="G6270" s="25" t="s">
        <v>1484</v>
      </c>
      <c r="H6270" s="24">
        <v>0</v>
      </c>
      <c r="I6270" s="26">
        <v>0</v>
      </c>
      <c r="J6270" s="25" t="b">
        <v>0</v>
      </c>
    </row>
    <row r="6271" spans="1:10" x14ac:dyDescent="0.25">
      <c r="A6271" s="23">
        <v>45058</v>
      </c>
      <c r="B6271" s="24">
        <v>1840475</v>
      </c>
      <c r="C6271" s="25" t="s">
        <v>970</v>
      </c>
      <c r="D6271" s="24">
        <v>3246</v>
      </c>
      <c r="E6271" s="24">
        <v>560.5</v>
      </c>
      <c r="F6271" s="26">
        <v>0.17299999999999999</v>
      </c>
      <c r="G6271" s="25" t="s">
        <v>1484</v>
      </c>
      <c r="H6271" s="24">
        <v>659.31</v>
      </c>
      <c r="I6271" s="26">
        <v>0.248</v>
      </c>
      <c r="J6271" s="25" t="b">
        <v>1</v>
      </c>
    </row>
    <row r="6272" spans="1:10" x14ac:dyDescent="0.25">
      <c r="A6272" s="23">
        <v>45251</v>
      </c>
      <c r="B6272" s="24">
        <v>1849853</v>
      </c>
      <c r="C6272" s="25" t="s">
        <v>87</v>
      </c>
      <c r="D6272" s="24">
        <v>2141</v>
      </c>
      <c r="E6272" s="24">
        <v>370.5</v>
      </c>
      <c r="F6272" s="26">
        <v>0.17299999999999999</v>
      </c>
      <c r="G6272" s="25" t="s">
        <v>1484</v>
      </c>
      <c r="H6272" s="24">
        <v>3858.92</v>
      </c>
      <c r="I6272" s="26">
        <v>0.22</v>
      </c>
      <c r="J6272" s="25" t="b">
        <v>1</v>
      </c>
    </row>
    <row r="6273" spans="1:10" x14ac:dyDescent="0.25">
      <c r="A6273" s="23">
        <v>45135</v>
      </c>
      <c r="B6273" s="24">
        <v>1844205</v>
      </c>
      <c r="C6273" s="25" t="s">
        <v>1377</v>
      </c>
      <c r="D6273" s="24">
        <v>3505.6</v>
      </c>
      <c r="E6273" s="24">
        <v>607.27</v>
      </c>
      <c r="F6273" s="26">
        <v>0.17299999999999999</v>
      </c>
      <c r="G6273" s="25" t="s">
        <v>1484</v>
      </c>
      <c r="H6273" s="24">
        <v>7186.16</v>
      </c>
      <c r="I6273" s="26">
        <v>0.14099999999999999</v>
      </c>
      <c r="J6273" s="25" t="b">
        <v>0</v>
      </c>
    </row>
    <row r="6274" spans="1:10" x14ac:dyDescent="0.25">
      <c r="A6274" s="23">
        <v>45233</v>
      </c>
      <c r="B6274" s="24">
        <v>1849148</v>
      </c>
      <c r="C6274" s="25" t="s">
        <v>4596</v>
      </c>
      <c r="D6274" s="24">
        <v>19795.5</v>
      </c>
      <c r="E6274" s="24">
        <v>3415.26</v>
      </c>
      <c r="F6274" s="26">
        <v>0.17299999999999999</v>
      </c>
      <c r="G6274" s="25" t="s">
        <v>1484</v>
      </c>
      <c r="H6274" s="24">
        <v>5122.38</v>
      </c>
      <c r="I6274" s="26">
        <v>0.22</v>
      </c>
      <c r="J6274" s="25" t="b">
        <v>1</v>
      </c>
    </row>
    <row r="6275" spans="1:10" x14ac:dyDescent="0.25">
      <c r="A6275" s="23">
        <v>45191</v>
      </c>
      <c r="B6275" s="24">
        <v>1847103</v>
      </c>
      <c r="C6275" s="25" t="s">
        <v>4597</v>
      </c>
      <c r="D6275" s="24">
        <v>8600</v>
      </c>
      <c r="E6275" s="24">
        <v>1486</v>
      </c>
      <c r="F6275" s="26">
        <v>0.17299999999999999</v>
      </c>
      <c r="G6275" s="25" t="s">
        <v>1484</v>
      </c>
      <c r="H6275" s="24">
        <v>417.2</v>
      </c>
      <c r="I6275" s="26">
        <v>0.16700000000000001</v>
      </c>
      <c r="J6275" s="25" t="b">
        <v>0</v>
      </c>
    </row>
    <row r="6276" spans="1:10" x14ac:dyDescent="0.25">
      <c r="A6276" s="23">
        <v>45001</v>
      </c>
      <c r="B6276" s="24">
        <v>1837540</v>
      </c>
      <c r="C6276" s="25" t="s">
        <v>4598</v>
      </c>
      <c r="D6276" s="24">
        <v>29790</v>
      </c>
      <c r="E6276" s="24">
        <v>5145.63</v>
      </c>
      <c r="F6276" s="26">
        <v>0.17299999999999999</v>
      </c>
      <c r="G6276" s="25" t="s">
        <v>1484</v>
      </c>
      <c r="H6276" s="24">
        <v>3957.48</v>
      </c>
      <c r="I6276" s="26">
        <v>0.13600000000000001</v>
      </c>
      <c r="J6276" s="25" t="b">
        <v>0</v>
      </c>
    </row>
    <row r="6277" spans="1:10" x14ac:dyDescent="0.25">
      <c r="A6277" s="23">
        <v>45282</v>
      </c>
      <c r="B6277" s="24">
        <v>1851079</v>
      </c>
      <c r="C6277" s="25" t="s">
        <v>4599</v>
      </c>
      <c r="D6277" s="24">
        <v>16089</v>
      </c>
      <c r="E6277" s="24">
        <v>2777.67</v>
      </c>
      <c r="F6277" s="26">
        <v>0.17299999999999999</v>
      </c>
      <c r="G6277" s="25" t="s">
        <v>1484</v>
      </c>
      <c r="H6277" s="24">
        <v>166.34</v>
      </c>
      <c r="I6277" s="26">
        <v>0.219</v>
      </c>
      <c r="J6277" s="25" t="b">
        <v>1</v>
      </c>
    </row>
    <row r="6278" spans="1:10" x14ac:dyDescent="0.25">
      <c r="A6278" s="23">
        <v>44999</v>
      </c>
      <c r="B6278" s="24">
        <v>1837427</v>
      </c>
      <c r="C6278" s="25" t="s">
        <v>4600</v>
      </c>
      <c r="D6278" s="24">
        <v>11613</v>
      </c>
      <c r="E6278" s="24">
        <v>2012.82</v>
      </c>
      <c r="F6278" s="26">
        <v>0.17299999999999999</v>
      </c>
      <c r="G6278" s="25" t="s">
        <v>1484</v>
      </c>
      <c r="H6278" s="24">
        <v>9522.64</v>
      </c>
      <c r="I6278" s="26">
        <v>0.22</v>
      </c>
      <c r="J6278" s="25" t="b">
        <v>1</v>
      </c>
    </row>
    <row r="6279" spans="1:10" x14ac:dyDescent="0.25">
      <c r="A6279" s="23">
        <v>45233</v>
      </c>
      <c r="B6279" s="24">
        <v>1849133</v>
      </c>
      <c r="C6279" s="25" t="s">
        <v>4601</v>
      </c>
      <c r="D6279" s="24">
        <v>710</v>
      </c>
      <c r="E6279" s="24">
        <v>123.17</v>
      </c>
      <c r="F6279" s="26">
        <v>0.17299999999999999</v>
      </c>
      <c r="G6279" s="25" t="s">
        <v>1484</v>
      </c>
      <c r="H6279" s="24">
        <v>666.82</v>
      </c>
      <c r="I6279" s="26">
        <v>0.27600000000000002</v>
      </c>
      <c r="J6279" s="25" t="b">
        <v>1</v>
      </c>
    </row>
    <row r="6280" spans="1:10" x14ac:dyDescent="0.25">
      <c r="A6280" s="23">
        <v>45274</v>
      </c>
      <c r="B6280" s="24">
        <v>1850716</v>
      </c>
      <c r="C6280" s="25" t="s">
        <v>4602</v>
      </c>
      <c r="D6280" s="24">
        <v>434</v>
      </c>
      <c r="E6280" s="24">
        <v>75</v>
      </c>
      <c r="F6280" s="26">
        <v>0.17299999999999999</v>
      </c>
      <c r="G6280" s="25" t="s">
        <v>1484</v>
      </c>
      <c r="H6280" s="24">
        <v>1133</v>
      </c>
      <c r="I6280" s="26">
        <v>7.5999999999999998E-2</v>
      </c>
      <c r="J6280" s="25" t="b">
        <v>0</v>
      </c>
    </row>
    <row r="6281" spans="1:10" x14ac:dyDescent="0.25">
      <c r="A6281" s="23">
        <v>45147</v>
      </c>
      <c r="B6281" s="24">
        <v>1844687</v>
      </c>
      <c r="C6281" s="25" t="s">
        <v>4603</v>
      </c>
      <c r="D6281" s="24">
        <v>17280</v>
      </c>
      <c r="E6281" s="24">
        <v>2981.88</v>
      </c>
      <c r="F6281" s="26">
        <v>0.17299999999999999</v>
      </c>
      <c r="G6281" s="25" t="s">
        <v>1484</v>
      </c>
      <c r="H6281" s="24">
        <v>311.7</v>
      </c>
      <c r="I6281" s="26">
        <v>0.13600000000000001</v>
      </c>
      <c r="J6281" s="25" t="b">
        <v>0</v>
      </c>
    </row>
    <row r="6282" spans="1:10" x14ac:dyDescent="0.25">
      <c r="A6282" s="23">
        <v>45272</v>
      </c>
      <c r="B6282" s="24">
        <v>1850578</v>
      </c>
      <c r="C6282" s="25" t="s">
        <v>4604</v>
      </c>
      <c r="D6282" s="24">
        <v>2320</v>
      </c>
      <c r="E6282" s="24">
        <v>400.87</v>
      </c>
      <c r="F6282" s="26">
        <v>0.17299999999999999</v>
      </c>
      <c r="G6282" s="25" t="s">
        <v>1484</v>
      </c>
      <c r="H6282" s="24">
        <v>292.77999999999997</v>
      </c>
      <c r="I6282" s="26">
        <v>0.13600000000000001</v>
      </c>
      <c r="J6282" s="25" t="b">
        <v>0</v>
      </c>
    </row>
    <row r="6283" spans="1:10" x14ac:dyDescent="0.25">
      <c r="A6283" s="23">
        <v>45013</v>
      </c>
      <c r="B6283" s="24">
        <v>1838106</v>
      </c>
      <c r="C6283" s="25" t="s">
        <v>4605</v>
      </c>
      <c r="D6283" s="24">
        <v>2568</v>
      </c>
      <c r="E6283" s="24">
        <v>443.03</v>
      </c>
      <c r="F6283" s="26">
        <v>0.17299999999999999</v>
      </c>
      <c r="G6283" s="25" t="s">
        <v>1484</v>
      </c>
      <c r="H6283" s="24">
        <v>2630.56</v>
      </c>
      <c r="I6283" s="26">
        <v>0.22</v>
      </c>
      <c r="J6283" s="25" t="b">
        <v>1</v>
      </c>
    </row>
    <row r="6284" spans="1:10" x14ac:dyDescent="0.25">
      <c r="A6284" s="23">
        <v>45056</v>
      </c>
      <c r="B6284" s="24">
        <v>1840348</v>
      </c>
      <c r="C6284" s="25" t="s">
        <v>4606</v>
      </c>
      <c r="D6284" s="24">
        <v>28395.22</v>
      </c>
      <c r="E6284" s="24">
        <v>4925.1400000000003</v>
      </c>
      <c r="F6284" s="26">
        <v>0.17299999999999999</v>
      </c>
      <c r="G6284" s="25" t="s">
        <v>1484</v>
      </c>
      <c r="H6284" s="24">
        <v>1202.3699999999999</v>
      </c>
      <c r="I6284" s="26">
        <v>0.29199999999999998</v>
      </c>
      <c r="J6284" s="25" t="b">
        <v>1</v>
      </c>
    </row>
    <row r="6285" spans="1:10" x14ac:dyDescent="0.25">
      <c r="A6285" s="23">
        <v>45273</v>
      </c>
      <c r="B6285" s="24">
        <v>1850678</v>
      </c>
      <c r="C6285" s="25" t="s">
        <v>4607</v>
      </c>
      <c r="D6285" s="24">
        <v>8892</v>
      </c>
      <c r="E6285" s="24">
        <v>1533.87</v>
      </c>
      <c r="F6285" s="26">
        <v>0.17299999999999999</v>
      </c>
      <c r="G6285" s="25" t="s">
        <v>1484</v>
      </c>
      <c r="H6285" s="24">
        <v>0</v>
      </c>
      <c r="I6285" s="26">
        <v>0</v>
      </c>
      <c r="J6285" s="25" t="b">
        <v>0</v>
      </c>
    </row>
    <row r="6286" spans="1:10" x14ac:dyDescent="0.25">
      <c r="A6286" s="23">
        <v>45222</v>
      </c>
      <c r="B6286" s="24">
        <v>1848546</v>
      </c>
      <c r="C6286" s="25" t="s">
        <v>4608</v>
      </c>
      <c r="D6286" s="24">
        <v>885</v>
      </c>
      <c r="E6286" s="24">
        <v>153.09</v>
      </c>
      <c r="F6286" s="26">
        <v>0.17299999999999999</v>
      </c>
      <c r="G6286" s="25" t="s">
        <v>1484</v>
      </c>
      <c r="H6286" s="24">
        <v>233.87</v>
      </c>
      <c r="I6286" s="26">
        <v>0.16700000000000001</v>
      </c>
      <c r="J6286" s="25" t="b">
        <v>0</v>
      </c>
    </row>
    <row r="6287" spans="1:10" x14ac:dyDescent="0.25">
      <c r="A6287" s="23">
        <v>45142</v>
      </c>
      <c r="B6287" s="24">
        <v>1844464</v>
      </c>
      <c r="C6287" s="25" t="s">
        <v>4609</v>
      </c>
      <c r="D6287" s="24">
        <v>4335</v>
      </c>
      <c r="E6287" s="24">
        <v>750</v>
      </c>
      <c r="F6287" s="26">
        <v>0.17299999999999999</v>
      </c>
      <c r="G6287" s="25" t="s">
        <v>1484</v>
      </c>
      <c r="H6287" s="24">
        <v>2391.88</v>
      </c>
      <c r="I6287" s="26">
        <v>0.40899999999999997</v>
      </c>
      <c r="J6287" s="25" t="b">
        <v>1</v>
      </c>
    </row>
    <row r="6288" spans="1:10" x14ac:dyDescent="0.25">
      <c r="A6288" s="23">
        <v>45153</v>
      </c>
      <c r="B6288" s="24">
        <v>1844988</v>
      </c>
      <c r="C6288" s="25" t="s">
        <v>722</v>
      </c>
      <c r="D6288" s="24">
        <v>19785.189999999999</v>
      </c>
      <c r="E6288" s="24">
        <v>3421.83</v>
      </c>
      <c r="F6288" s="26">
        <v>0.17299999999999999</v>
      </c>
      <c r="G6288" s="25" t="s">
        <v>1484</v>
      </c>
      <c r="H6288" s="24">
        <v>8.3800000000000008</v>
      </c>
      <c r="I6288" s="26">
        <v>1.625</v>
      </c>
      <c r="J6288" s="25" t="b">
        <v>1</v>
      </c>
    </row>
    <row r="6289" spans="1:10" x14ac:dyDescent="0.25">
      <c r="A6289" s="23">
        <v>45210</v>
      </c>
      <c r="B6289" s="24">
        <v>1848034</v>
      </c>
      <c r="C6289" s="25" t="s">
        <v>4610</v>
      </c>
      <c r="D6289" s="24">
        <v>2782</v>
      </c>
      <c r="E6289" s="24">
        <v>481.5</v>
      </c>
      <c r="F6289" s="26">
        <v>0.17299999999999999</v>
      </c>
      <c r="G6289" s="25" t="s">
        <v>1484</v>
      </c>
      <c r="H6289" s="24">
        <v>5369</v>
      </c>
      <c r="I6289" s="26">
        <v>0.17899999999999999</v>
      </c>
      <c r="J6289" s="25" t="b">
        <v>0</v>
      </c>
    </row>
    <row r="6290" spans="1:10" x14ac:dyDescent="0.25">
      <c r="A6290" s="23">
        <v>44936</v>
      </c>
      <c r="B6290" s="24">
        <v>1834303</v>
      </c>
      <c r="C6290" s="25" t="s">
        <v>4611</v>
      </c>
      <c r="D6290" s="24">
        <v>288</v>
      </c>
      <c r="E6290" s="24">
        <v>49.68</v>
      </c>
      <c r="F6290" s="26">
        <v>0.17299999999999999</v>
      </c>
      <c r="G6290" s="25" t="s">
        <v>1484</v>
      </c>
      <c r="H6290" s="24">
        <v>11113.23</v>
      </c>
      <c r="I6290" s="26">
        <v>8.4000000000000005E-2</v>
      </c>
      <c r="J6290" s="25" t="b">
        <v>0</v>
      </c>
    </row>
    <row r="6291" spans="1:10" x14ac:dyDescent="0.25">
      <c r="A6291" s="23">
        <v>45168</v>
      </c>
      <c r="B6291" s="24">
        <v>1845867</v>
      </c>
      <c r="C6291" s="25" t="s">
        <v>935</v>
      </c>
      <c r="D6291" s="24">
        <v>870</v>
      </c>
      <c r="E6291" s="24">
        <v>150.5</v>
      </c>
      <c r="F6291" s="26">
        <v>0.17299999999999999</v>
      </c>
      <c r="G6291" s="25" t="s">
        <v>1484</v>
      </c>
      <c r="H6291" s="24">
        <v>43.65</v>
      </c>
      <c r="I6291" s="26">
        <v>0.35199999999999998</v>
      </c>
      <c r="J6291" s="25" t="b">
        <v>1</v>
      </c>
    </row>
    <row r="6292" spans="1:10" x14ac:dyDescent="0.25">
      <c r="A6292" s="23">
        <v>45106</v>
      </c>
      <c r="B6292" s="24">
        <v>1842749</v>
      </c>
      <c r="C6292" s="25" t="s">
        <v>185</v>
      </c>
      <c r="D6292" s="24">
        <v>3920</v>
      </c>
      <c r="E6292" s="24">
        <v>677.77</v>
      </c>
      <c r="F6292" s="26">
        <v>0.17299999999999999</v>
      </c>
      <c r="G6292" s="25" t="s">
        <v>1484</v>
      </c>
      <c r="H6292" s="24">
        <v>2016.92</v>
      </c>
      <c r="I6292" s="26">
        <v>0.2</v>
      </c>
      <c r="J6292" s="25" t="b">
        <v>1</v>
      </c>
    </row>
    <row r="6293" spans="1:10" x14ac:dyDescent="0.25">
      <c r="A6293" s="23">
        <v>45113</v>
      </c>
      <c r="B6293" s="24">
        <v>1843017</v>
      </c>
      <c r="C6293" s="25" t="s">
        <v>4612</v>
      </c>
      <c r="D6293" s="24">
        <v>2030</v>
      </c>
      <c r="E6293" s="24">
        <v>350.97</v>
      </c>
      <c r="F6293" s="26">
        <v>0.17299999999999999</v>
      </c>
      <c r="G6293" s="25" t="s">
        <v>1484</v>
      </c>
      <c r="H6293" s="24">
        <v>0</v>
      </c>
      <c r="I6293" s="26">
        <v>0</v>
      </c>
      <c r="J6293" s="25" t="b">
        <v>0</v>
      </c>
    </row>
    <row r="6294" spans="1:10" x14ac:dyDescent="0.25">
      <c r="A6294" s="23">
        <v>45169</v>
      </c>
      <c r="B6294" s="24">
        <v>1845926</v>
      </c>
      <c r="C6294" s="25" t="s">
        <v>4613</v>
      </c>
      <c r="D6294" s="24">
        <v>4224.08</v>
      </c>
      <c r="E6294" s="24">
        <v>729.9</v>
      </c>
      <c r="F6294" s="26">
        <v>0.17299999999999999</v>
      </c>
      <c r="G6294" s="25" t="s">
        <v>1484</v>
      </c>
      <c r="H6294" s="24">
        <v>48.58</v>
      </c>
      <c r="I6294" s="26">
        <v>2.0049999999999999</v>
      </c>
      <c r="J6294" s="25" t="b">
        <v>1</v>
      </c>
    </row>
    <row r="6295" spans="1:10" x14ac:dyDescent="0.25">
      <c r="A6295" s="23">
        <v>45142</v>
      </c>
      <c r="B6295" s="24">
        <v>1844453</v>
      </c>
      <c r="C6295" s="25" t="s">
        <v>4614</v>
      </c>
      <c r="D6295" s="24">
        <v>7314</v>
      </c>
      <c r="E6295" s="24">
        <v>1262.67</v>
      </c>
      <c r="F6295" s="26">
        <v>0.17299999999999999</v>
      </c>
      <c r="G6295" s="25" t="s">
        <v>1484</v>
      </c>
      <c r="H6295" s="24">
        <v>164.82</v>
      </c>
      <c r="I6295" s="26">
        <v>0.22</v>
      </c>
      <c r="J6295" s="25" t="b">
        <v>1</v>
      </c>
    </row>
    <row r="6296" spans="1:10" x14ac:dyDescent="0.25">
      <c r="A6296" s="23">
        <v>44991</v>
      </c>
      <c r="B6296" s="24">
        <v>1836800</v>
      </c>
      <c r="C6296" s="25" t="s">
        <v>4615</v>
      </c>
      <c r="D6296" s="24">
        <v>5820</v>
      </c>
      <c r="E6296" s="24">
        <v>1005.7</v>
      </c>
      <c r="F6296" s="26">
        <v>0.17299999999999999</v>
      </c>
      <c r="G6296" s="25" t="s">
        <v>1484</v>
      </c>
      <c r="H6296" s="24">
        <v>283759.51</v>
      </c>
      <c r="I6296" s="26">
        <v>0</v>
      </c>
      <c r="J6296" s="25" t="b">
        <v>0</v>
      </c>
    </row>
    <row r="6297" spans="1:10" x14ac:dyDescent="0.25">
      <c r="A6297" s="23">
        <v>44953</v>
      </c>
      <c r="B6297" s="24">
        <v>1835064</v>
      </c>
      <c r="C6297" s="25" t="s">
        <v>4616</v>
      </c>
      <c r="D6297" s="24">
        <v>1305</v>
      </c>
      <c r="E6297" s="24">
        <v>226.03</v>
      </c>
      <c r="F6297" s="26">
        <v>0.17299999999999999</v>
      </c>
      <c r="G6297" s="25" t="s">
        <v>1484</v>
      </c>
      <c r="H6297" s="24">
        <v>797.04</v>
      </c>
      <c r="I6297" s="26">
        <v>0.22</v>
      </c>
      <c r="J6297" s="25" t="b">
        <v>1</v>
      </c>
    </row>
    <row r="6298" spans="1:10" x14ac:dyDescent="0.25">
      <c r="A6298" s="23">
        <v>45070</v>
      </c>
      <c r="B6298" s="24">
        <v>1841068</v>
      </c>
      <c r="C6298" s="25" t="s">
        <v>4617</v>
      </c>
      <c r="D6298" s="24">
        <v>272</v>
      </c>
      <c r="E6298" s="24">
        <v>47.13</v>
      </c>
      <c r="F6298" s="26">
        <v>0.17299999999999999</v>
      </c>
      <c r="G6298" s="25" t="s">
        <v>1484</v>
      </c>
      <c r="H6298" s="24">
        <v>9969.57</v>
      </c>
      <c r="I6298" s="26">
        <v>0.16500000000000001</v>
      </c>
      <c r="J6298" s="25" t="b">
        <v>0</v>
      </c>
    </row>
    <row r="6299" spans="1:10" x14ac:dyDescent="0.25">
      <c r="A6299" s="23">
        <v>45125</v>
      </c>
      <c r="B6299" s="24">
        <v>1843566</v>
      </c>
      <c r="C6299" s="25" t="s">
        <v>4618</v>
      </c>
      <c r="D6299" s="24">
        <v>2600</v>
      </c>
      <c r="E6299" s="24">
        <v>449.28</v>
      </c>
      <c r="F6299" s="26">
        <v>0.17299999999999999</v>
      </c>
      <c r="G6299" s="25" t="s">
        <v>1484</v>
      </c>
      <c r="H6299" s="24">
        <v>11053.98</v>
      </c>
      <c r="I6299" s="26">
        <v>0.16300000000000001</v>
      </c>
      <c r="J6299" s="25" t="b">
        <v>0</v>
      </c>
    </row>
    <row r="6300" spans="1:10" x14ac:dyDescent="0.25">
      <c r="A6300" s="23">
        <v>45103</v>
      </c>
      <c r="B6300" s="24">
        <v>1842574</v>
      </c>
      <c r="C6300" s="25" t="s">
        <v>4619</v>
      </c>
      <c r="D6300" s="24">
        <v>5179.84</v>
      </c>
      <c r="E6300" s="24">
        <v>897</v>
      </c>
      <c r="F6300" s="26">
        <v>0.17299999999999999</v>
      </c>
      <c r="G6300" s="25" t="s">
        <v>1484</v>
      </c>
      <c r="H6300" s="24">
        <v>398.52</v>
      </c>
      <c r="I6300" s="26">
        <v>0.22</v>
      </c>
      <c r="J6300" s="25" t="b">
        <v>1</v>
      </c>
    </row>
    <row r="6301" spans="1:10" x14ac:dyDescent="0.25">
      <c r="A6301" s="23">
        <v>45040</v>
      </c>
      <c r="B6301" s="24">
        <v>1839450</v>
      </c>
      <c r="C6301" s="25" t="s">
        <v>240</v>
      </c>
      <c r="D6301" s="24">
        <v>2540</v>
      </c>
      <c r="E6301" s="24">
        <v>439.1</v>
      </c>
      <c r="F6301" s="26">
        <v>0.17299999999999999</v>
      </c>
      <c r="G6301" s="25" t="s">
        <v>1484</v>
      </c>
      <c r="H6301" s="24">
        <v>350.96</v>
      </c>
      <c r="I6301" s="26">
        <v>0.22</v>
      </c>
      <c r="J6301" s="25" t="b">
        <v>1</v>
      </c>
    </row>
    <row r="6302" spans="1:10" x14ac:dyDescent="0.25">
      <c r="A6302" s="23">
        <v>45027</v>
      </c>
      <c r="B6302" s="24">
        <v>1838759</v>
      </c>
      <c r="C6302" s="25" t="s">
        <v>4612</v>
      </c>
      <c r="D6302" s="24">
        <v>2030</v>
      </c>
      <c r="E6302" s="24">
        <v>350.97</v>
      </c>
      <c r="F6302" s="26">
        <v>0.17299999999999999</v>
      </c>
      <c r="G6302" s="25" t="s">
        <v>1484</v>
      </c>
      <c r="H6302" s="24">
        <v>3440</v>
      </c>
      <c r="I6302" s="26">
        <v>0.22700000000000001</v>
      </c>
      <c r="J6302" s="25" t="b">
        <v>1</v>
      </c>
    </row>
    <row r="6303" spans="1:10" x14ac:dyDescent="0.25">
      <c r="A6303" s="23">
        <v>45040</v>
      </c>
      <c r="B6303" s="24">
        <v>1839428</v>
      </c>
      <c r="C6303" s="25" t="s">
        <v>698</v>
      </c>
      <c r="D6303" s="24">
        <v>1620</v>
      </c>
      <c r="E6303" s="24">
        <v>280.8</v>
      </c>
      <c r="F6303" s="26">
        <v>0.17299999999999999</v>
      </c>
      <c r="G6303" s="25" t="s">
        <v>1484</v>
      </c>
      <c r="H6303" s="24">
        <v>0</v>
      </c>
      <c r="I6303" s="26">
        <v>0</v>
      </c>
      <c r="J6303" s="25" t="b">
        <v>0</v>
      </c>
    </row>
    <row r="6304" spans="1:10" x14ac:dyDescent="0.25">
      <c r="A6304" s="23">
        <v>45079</v>
      </c>
      <c r="B6304" s="24">
        <v>1841503</v>
      </c>
      <c r="C6304" s="25" t="s">
        <v>4620</v>
      </c>
      <c r="D6304" s="24">
        <v>6065</v>
      </c>
      <c r="E6304" s="24">
        <v>1051.75</v>
      </c>
      <c r="F6304" s="26">
        <v>0.17299999999999999</v>
      </c>
      <c r="G6304" s="25" t="s">
        <v>1484</v>
      </c>
      <c r="H6304" s="24">
        <v>9612.3799999999992</v>
      </c>
      <c r="I6304" s="26">
        <v>0.121</v>
      </c>
      <c r="J6304" s="25" t="b">
        <v>0</v>
      </c>
    </row>
    <row r="6305" spans="1:10" x14ac:dyDescent="0.25">
      <c r="A6305" s="23">
        <v>45077</v>
      </c>
      <c r="B6305" s="24">
        <v>1841350</v>
      </c>
      <c r="C6305" s="25" t="s">
        <v>4621</v>
      </c>
      <c r="D6305" s="24">
        <v>137353.65</v>
      </c>
      <c r="E6305" s="24">
        <v>23698.74</v>
      </c>
      <c r="F6305" s="26">
        <v>0.17299999999999999</v>
      </c>
      <c r="G6305" s="25" t="s">
        <v>1484</v>
      </c>
      <c r="H6305" s="24">
        <v>1241</v>
      </c>
      <c r="I6305" s="26">
        <v>0.25</v>
      </c>
      <c r="J6305" s="25" t="b">
        <v>1</v>
      </c>
    </row>
    <row r="6306" spans="1:10" x14ac:dyDescent="0.25">
      <c r="A6306" s="23">
        <v>45104</v>
      </c>
      <c r="B6306" s="24">
        <v>1842589</v>
      </c>
      <c r="C6306" s="25" t="s">
        <v>4622</v>
      </c>
      <c r="D6306" s="24">
        <v>2261</v>
      </c>
      <c r="E6306" s="24">
        <v>392.9</v>
      </c>
      <c r="F6306" s="26">
        <v>0.17399999999999999</v>
      </c>
      <c r="G6306" s="25" t="s">
        <v>1484</v>
      </c>
      <c r="H6306" s="24">
        <v>-4.9800000000000004</v>
      </c>
      <c r="I6306" s="26">
        <v>-3.0779999999999998</v>
      </c>
      <c r="J6306" s="25" t="b">
        <v>0</v>
      </c>
    </row>
    <row r="6307" spans="1:10" x14ac:dyDescent="0.25">
      <c r="A6307" s="23">
        <v>44991</v>
      </c>
      <c r="B6307" s="24">
        <v>1836788</v>
      </c>
      <c r="C6307" s="25" t="s">
        <v>84</v>
      </c>
      <c r="D6307" s="24">
        <v>22307</v>
      </c>
      <c r="E6307" s="24">
        <v>3877</v>
      </c>
      <c r="F6307" s="26">
        <v>0.17399999999999999</v>
      </c>
      <c r="G6307" s="25" t="s">
        <v>1484</v>
      </c>
      <c r="H6307" s="24">
        <v>439.2</v>
      </c>
      <c r="I6307" s="26">
        <v>0.21099999999999999</v>
      </c>
      <c r="J6307" s="25" t="b">
        <v>1</v>
      </c>
    </row>
    <row r="6308" spans="1:10" x14ac:dyDescent="0.25">
      <c r="A6308" s="23">
        <v>45153</v>
      </c>
      <c r="B6308" s="24">
        <v>1845014</v>
      </c>
      <c r="C6308" s="25" t="s">
        <v>4623</v>
      </c>
      <c r="D6308" s="24">
        <v>2934</v>
      </c>
      <c r="E6308" s="24">
        <v>509.83</v>
      </c>
      <c r="F6308" s="26">
        <v>0.17399999999999999</v>
      </c>
      <c r="G6308" s="25" t="s">
        <v>1484</v>
      </c>
      <c r="H6308" s="24">
        <v>552.20000000000005</v>
      </c>
      <c r="I6308" s="26">
        <v>0.443</v>
      </c>
      <c r="J6308" s="25" t="b">
        <v>1</v>
      </c>
    </row>
    <row r="6309" spans="1:10" x14ac:dyDescent="0.25">
      <c r="A6309" s="23">
        <v>45184</v>
      </c>
      <c r="B6309" s="24">
        <v>1846680</v>
      </c>
      <c r="C6309" s="25" t="s">
        <v>4624</v>
      </c>
      <c r="D6309" s="24">
        <v>21546</v>
      </c>
      <c r="E6309" s="24">
        <v>3746.57</v>
      </c>
      <c r="F6309" s="26">
        <v>0.17399999999999999</v>
      </c>
      <c r="G6309" s="25" t="s">
        <v>1484</v>
      </c>
      <c r="H6309" s="24">
        <v>4362.16</v>
      </c>
      <c r="I6309" s="26">
        <v>0.13600000000000001</v>
      </c>
      <c r="J6309" s="25" t="b">
        <v>0</v>
      </c>
    </row>
    <row r="6310" spans="1:10" x14ac:dyDescent="0.25">
      <c r="A6310" s="23">
        <v>45076</v>
      </c>
      <c r="B6310" s="24">
        <v>1841264</v>
      </c>
      <c r="C6310" s="25" t="s">
        <v>4625</v>
      </c>
      <c r="D6310" s="24">
        <v>52020.9</v>
      </c>
      <c r="E6310" s="24">
        <v>9044.9500000000007</v>
      </c>
      <c r="F6310" s="26">
        <v>0.17399999999999999</v>
      </c>
      <c r="G6310" s="25" t="s">
        <v>1484</v>
      </c>
      <c r="H6310" s="24">
        <v>1947.5</v>
      </c>
      <c r="I6310" s="26">
        <v>0.22</v>
      </c>
      <c r="J6310" s="25" t="b">
        <v>1</v>
      </c>
    </row>
    <row r="6311" spans="1:10" x14ac:dyDescent="0.25">
      <c r="A6311" s="23">
        <v>44929</v>
      </c>
      <c r="B6311" s="24">
        <v>1834050</v>
      </c>
      <c r="C6311" s="25" t="s">
        <v>23</v>
      </c>
      <c r="D6311" s="24">
        <v>3932</v>
      </c>
      <c r="E6311" s="24">
        <v>682.8</v>
      </c>
      <c r="F6311" s="26">
        <v>0.17399999999999999</v>
      </c>
      <c r="G6311" s="25" t="s">
        <v>1484</v>
      </c>
      <c r="H6311" s="24">
        <v>1001.07</v>
      </c>
      <c r="I6311" s="26">
        <v>0.3</v>
      </c>
      <c r="J6311" s="25" t="b">
        <v>1</v>
      </c>
    </row>
    <row r="6312" spans="1:10" x14ac:dyDescent="0.25">
      <c r="A6312" s="23">
        <v>44995</v>
      </c>
      <c r="B6312" s="24">
        <v>1837294</v>
      </c>
      <c r="C6312" s="25" t="s">
        <v>4626</v>
      </c>
      <c r="D6312" s="24">
        <v>5285</v>
      </c>
      <c r="E6312" s="24">
        <v>919.36</v>
      </c>
      <c r="F6312" s="26">
        <v>0.17399999999999999</v>
      </c>
      <c r="G6312" s="25" t="s">
        <v>1484</v>
      </c>
      <c r="H6312" s="24">
        <v>9616.2199999999993</v>
      </c>
      <c r="I6312" s="26">
        <v>0.17</v>
      </c>
      <c r="J6312" s="25" t="b">
        <v>0</v>
      </c>
    </row>
    <row r="6313" spans="1:10" x14ac:dyDescent="0.25">
      <c r="A6313" s="23">
        <v>45128</v>
      </c>
      <c r="B6313" s="24">
        <v>1843744</v>
      </c>
      <c r="C6313" s="25" t="s">
        <v>4627</v>
      </c>
      <c r="D6313" s="24">
        <v>800</v>
      </c>
      <c r="E6313" s="24">
        <v>139.04</v>
      </c>
      <c r="F6313" s="26">
        <v>0.17399999999999999</v>
      </c>
      <c r="G6313" s="25" t="s">
        <v>1484</v>
      </c>
      <c r="H6313" s="24">
        <v>2616.37</v>
      </c>
      <c r="I6313" s="26">
        <v>0.17399999999999999</v>
      </c>
      <c r="J6313" s="25" t="b">
        <v>0</v>
      </c>
    </row>
    <row r="6314" spans="1:10" x14ac:dyDescent="0.25">
      <c r="A6314" s="23">
        <v>44977</v>
      </c>
      <c r="B6314" s="24">
        <v>1836126</v>
      </c>
      <c r="C6314" s="25" t="s">
        <v>4628</v>
      </c>
      <c r="D6314" s="24">
        <v>242</v>
      </c>
      <c r="E6314" s="24">
        <v>42</v>
      </c>
      <c r="F6314" s="26">
        <v>0.17399999999999999</v>
      </c>
      <c r="G6314" s="25" t="s">
        <v>1484</v>
      </c>
      <c r="H6314" s="24">
        <v>4514.3599999999997</v>
      </c>
      <c r="I6314" s="26">
        <v>0.20100000000000001</v>
      </c>
      <c r="J6314" s="25" t="b">
        <v>1</v>
      </c>
    </row>
    <row r="6315" spans="1:10" x14ac:dyDescent="0.25">
      <c r="A6315" s="23">
        <v>45278</v>
      </c>
      <c r="B6315" s="24">
        <v>1850852</v>
      </c>
      <c r="C6315" s="25" t="s">
        <v>4629</v>
      </c>
      <c r="D6315" s="24">
        <v>21611.35</v>
      </c>
      <c r="E6315" s="24">
        <v>3768.56</v>
      </c>
      <c r="F6315" s="26">
        <v>0.17399999999999999</v>
      </c>
      <c r="G6315" s="25" t="s">
        <v>1484</v>
      </c>
      <c r="H6315" s="24">
        <v>8564.19</v>
      </c>
      <c r="I6315" s="26">
        <v>0.114</v>
      </c>
      <c r="J6315" s="25" t="b">
        <v>0</v>
      </c>
    </row>
    <row r="6316" spans="1:10" x14ac:dyDescent="0.25">
      <c r="A6316" s="23">
        <v>45238</v>
      </c>
      <c r="B6316" s="24">
        <v>1849329</v>
      </c>
      <c r="C6316" s="25" t="s">
        <v>4630</v>
      </c>
      <c r="D6316" s="24">
        <v>5134</v>
      </c>
      <c r="E6316" s="24">
        <v>895.77</v>
      </c>
      <c r="F6316" s="26">
        <v>0.17399999999999999</v>
      </c>
      <c r="G6316" s="25" t="s">
        <v>1484</v>
      </c>
      <c r="H6316" s="24">
        <v>1569.83</v>
      </c>
      <c r="I6316" s="26">
        <v>0.26600000000000001</v>
      </c>
      <c r="J6316" s="25" t="b">
        <v>1</v>
      </c>
    </row>
    <row r="6317" spans="1:10" x14ac:dyDescent="0.25">
      <c r="A6317" s="23">
        <v>45233</v>
      </c>
      <c r="B6317" s="24">
        <v>1849115</v>
      </c>
      <c r="C6317" s="25" t="s">
        <v>4631</v>
      </c>
      <c r="D6317" s="24">
        <v>4453.54</v>
      </c>
      <c r="E6317" s="24">
        <v>775.96</v>
      </c>
      <c r="F6317" s="26">
        <v>0.17399999999999999</v>
      </c>
      <c r="G6317" s="25" t="s">
        <v>1484</v>
      </c>
      <c r="H6317" s="24">
        <v>1153.25</v>
      </c>
      <c r="I6317" s="26">
        <v>0.22800000000000001</v>
      </c>
      <c r="J6317" s="25" t="b">
        <v>1</v>
      </c>
    </row>
    <row r="6318" spans="1:10" x14ac:dyDescent="0.25">
      <c r="A6318" s="23">
        <v>44930</v>
      </c>
      <c r="B6318" s="24">
        <v>1834091</v>
      </c>
      <c r="C6318" s="25" t="s">
        <v>2313</v>
      </c>
      <c r="D6318" s="24">
        <v>839</v>
      </c>
      <c r="E6318" s="24">
        <v>146.27000000000001</v>
      </c>
      <c r="F6318" s="26">
        <v>0.17399999999999999</v>
      </c>
      <c r="G6318" s="25" t="s">
        <v>1484</v>
      </c>
      <c r="H6318" s="24">
        <v>526.73</v>
      </c>
      <c r="I6318" s="26">
        <v>0.219</v>
      </c>
      <c r="J6318" s="25" t="b">
        <v>1</v>
      </c>
    </row>
    <row r="6319" spans="1:10" x14ac:dyDescent="0.25">
      <c r="A6319" s="23">
        <v>45048</v>
      </c>
      <c r="B6319" s="24">
        <v>1839982</v>
      </c>
      <c r="C6319" s="25" t="s">
        <v>4632</v>
      </c>
      <c r="D6319" s="24">
        <v>13105.5</v>
      </c>
      <c r="E6319" s="24">
        <v>2279.5300000000002</v>
      </c>
      <c r="F6319" s="26">
        <v>0.17399999999999999</v>
      </c>
      <c r="G6319" s="25" t="s">
        <v>1484</v>
      </c>
      <c r="H6319" s="24">
        <v>1394.82</v>
      </c>
      <c r="I6319" s="26">
        <v>0.22</v>
      </c>
      <c r="J6319" s="25" t="b">
        <v>1</v>
      </c>
    </row>
    <row r="6320" spans="1:10" x14ac:dyDescent="0.25">
      <c r="A6320" s="23">
        <v>45225</v>
      </c>
      <c r="B6320" s="24">
        <v>1848761</v>
      </c>
      <c r="C6320" s="25" t="s">
        <v>4633</v>
      </c>
      <c r="D6320" s="24">
        <v>126070.97</v>
      </c>
      <c r="E6320" s="24">
        <v>21962.17</v>
      </c>
      <c r="F6320" s="26">
        <v>0.17399999999999999</v>
      </c>
      <c r="G6320" s="25" t="s">
        <v>1484</v>
      </c>
      <c r="H6320" s="24">
        <v>5198.8</v>
      </c>
      <c r="I6320" s="26">
        <v>0.22</v>
      </c>
      <c r="J6320" s="25" t="b">
        <v>1</v>
      </c>
    </row>
    <row r="6321" spans="1:10" x14ac:dyDescent="0.25">
      <c r="A6321" s="23">
        <v>45121</v>
      </c>
      <c r="B6321" s="24">
        <v>1843386</v>
      </c>
      <c r="C6321" s="25" t="s">
        <v>185</v>
      </c>
      <c r="D6321" s="24">
        <v>3360</v>
      </c>
      <c r="E6321" s="24">
        <v>583.37</v>
      </c>
      <c r="F6321" s="26">
        <v>0.17399999999999999</v>
      </c>
      <c r="G6321" s="25" t="s">
        <v>1484</v>
      </c>
      <c r="H6321" s="24">
        <v>892.16</v>
      </c>
      <c r="I6321" s="26">
        <v>0.22</v>
      </c>
      <c r="J6321" s="25" t="b">
        <v>1</v>
      </c>
    </row>
    <row r="6322" spans="1:10" x14ac:dyDescent="0.25">
      <c r="A6322" s="23">
        <v>45035</v>
      </c>
      <c r="B6322" s="24">
        <v>1839214</v>
      </c>
      <c r="C6322" s="25" t="s">
        <v>2670</v>
      </c>
      <c r="D6322" s="24">
        <v>8790</v>
      </c>
      <c r="E6322" s="24">
        <v>1532.17</v>
      </c>
      <c r="F6322" s="26">
        <v>0.17399999999999999</v>
      </c>
      <c r="G6322" s="25" t="s">
        <v>1484</v>
      </c>
      <c r="H6322" s="24">
        <v>0</v>
      </c>
      <c r="I6322" s="26">
        <v>0</v>
      </c>
      <c r="J6322" s="25" t="b">
        <v>0</v>
      </c>
    </row>
    <row r="6323" spans="1:10" x14ac:dyDescent="0.25">
      <c r="A6323" s="23">
        <v>45135</v>
      </c>
      <c r="B6323" s="24">
        <v>1844156</v>
      </c>
      <c r="C6323" s="25" t="s">
        <v>4634</v>
      </c>
      <c r="D6323" s="24">
        <v>12243</v>
      </c>
      <c r="E6323" s="24">
        <v>2125.6999999999998</v>
      </c>
      <c r="F6323" s="26">
        <v>0.17399999999999999</v>
      </c>
      <c r="G6323" s="25" t="s">
        <v>1484</v>
      </c>
      <c r="H6323" s="24">
        <v>45.6</v>
      </c>
      <c r="I6323" s="26">
        <v>0.26300000000000001</v>
      </c>
      <c r="J6323" s="25" t="b">
        <v>1</v>
      </c>
    </row>
    <row r="6324" spans="1:10" x14ac:dyDescent="0.25">
      <c r="A6324" s="23">
        <v>45049</v>
      </c>
      <c r="B6324" s="24">
        <v>1840020</v>
      </c>
      <c r="C6324" s="25" t="s">
        <v>765</v>
      </c>
      <c r="D6324" s="24">
        <v>57571.56</v>
      </c>
      <c r="E6324" s="24">
        <v>10045.629999999999</v>
      </c>
      <c r="F6324" s="26">
        <v>0.17399999999999999</v>
      </c>
      <c r="G6324" s="25" t="s">
        <v>1484</v>
      </c>
      <c r="H6324" s="24">
        <v>4694</v>
      </c>
      <c r="I6324" s="26">
        <v>0.214</v>
      </c>
      <c r="J6324" s="25" t="b">
        <v>1</v>
      </c>
    </row>
    <row r="6325" spans="1:10" x14ac:dyDescent="0.25">
      <c r="A6325" s="23">
        <v>45197</v>
      </c>
      <c r="B6325" s="24">
        <v>1847426</v>
      </c>
      <c r="C6325" s="25" t="s">
        <v>4635</v>
      </c>
      <c r="D6325" s="24">
        <v>3137</v>
      </c>
      <c r="E6325" s="24">
        <v>546.25</v>
      </c>
      <c r="F6325" s="26">
        <v>0.17399999999999999</v>
      </c>
      <c r="G6325" s="25" t="s">
        <v>1484</v>
      </c>
      <c r="H6325" s="24">
        <v>697.82</v>
      </c>
      <c r="I6325" s="26">
        <v>0.22</v>
      </c>
      <c r="J6325" s="25" t="b">
        <v>1</v>
      </c>
    </row>
    <row r="6326" spans="1:10" x14ac:dyDescent="0.25">
      <c r="A6326" s="23">
        <v>44965</v>
      </c>
      <c r="B6326" s="24">
        <v>1835609</v>
      </c>
      <c r="C6326" s="25" t="s">
        <v>4636</v>
      </c>
      <c r="D6326" s="24">
        <v>3462</v>
      </c>
      <c r="E6326" s="24">
        <v>601.67999999999995</v>
      </c>
      <c r="F6326" s="26">
        <v>0.17399999999999999</v>
      </c>
      <c r="G6326" s="25" t="s">
        <v>1484</v>
      </c>
      <c r="H6326" s="24">
        <v>7047.15</v>
      </c>
      <c r="I6326" s="26">
        <v>0.13800000000000001</v>
      </c>
      <c r="J6326" s="25" t="b">
        <v>0</v>
      </c>
    </row>
    <row r="6327" spans="1:10" x14ac:dyDescent="0.25">
      <c r="A6327" s="23">
        <v>45082</v>
      </c>
      <c r="B6327" s="24">
        <v>1841612</v>
      </c>
      <c r="C6327" s="25" t="s">
        <v>4637</v>
      </c>
      <c r="D6327" s="24">
        <v>9582</v>
      </c>
      <c r="E6327" s="24">
        <v>1664.28</v>
      </c>
      <c r="F6327" s="26">
        <v>0.17399999999999999</v>
      </c>
      <c r="G6327" s="25" t="s">
        <v>1484</v>
      </c>
      <c r="H6327" s="24">
        <v>1500.6</v>
      </c>
      <c r="I6327" s="26">
        <v>0.22</v>
      </c>
      <c r="J6327" s="25" t="b">
        <v>1</v>
      </c>
    </row>
    <row r="6328" spans="1:10" x14ac:dyDescent="0.25">
      <c r="A6328" s="23">
        <v>45106</v>
      </c>
      <c r="B6328" s="24">
        <v>1842757</v>
      </c>
      <c r="C6328" s="25" t="s">
        <v>4022</v>
      </c>
      <c r="D6328" s="24">
        <v>658</v>
      </c>
      <c r="E6328" s="24">
        <v>114.17</v>
      </c>
      <c r="F6328" s="26">
        <v>0.17399999999999999</v>
      </c>
      <c r="G6328" s="25" t="s">
        <v>1484</v>
      </c>
      <c r="H6328" s="24">
        <v>0</v>
      </c>
      <c r="I6328" s="26">
        <v>0</v>
      </c>
      <c r="J6328" s="25" t="b">
        <v>0</v>
      </c>
    </row>
    <row r="6329" spans="1:10" x14ac:dyDescent="0.25">
      <c r="A6329" s="23">
        <v>45044</v>
      </c>
      <c r="B6329" s="24">
        <v>1839824</v>
      </c>
      <c r="C6329" s="25" t="s">
        <v>4638</v>
      </c>
      <c r="D6329" s="24">
        <v>15720</v>
      </c>
      <c r="E6329" s="24">
        <v>2742.44</v>
      </c>
      <c r="F6329" s="26">
        <v>0.17399999999999999</v>
      </c>
      <c r="G6329" s="25" t="s">
        <v>1484</v>
      </c>
      <c r="H6329" s="24">
        <v>2429.56</v>
      </c>
      <c r="I6329" s="26">
        <v>0.44600000000000001</v>
      </c>
      <c r="J6329" s="25" t="b">
        <v>1</v>
      </c>
    </row>
    <row r="6330" spans="1:10" x14ac:dyDescent="0.25">
      <c r="A6330" s="23">
        <v>45132</v>
      </c>
      <c r="B6330" s="24">
        <v>1843913</v>
      </c>
      <c r="C6330" s="25" t="s">
        <v>1093</v>
      </c>
      <c r="D6330" s="24">
        <v>532</v>
      </c>
      <c r="E6330" s="24">
        <v>92.8</v>
      </c>
      <c r="F6330" s="26">
        <v>0.17399999999999999</v>
      </c>
      <c r="G6330" s="25" t="s">
        <v>1484</v>
      </c>
      <c r="H6330" s="24">
        <v>22008.93</v>
      </c>
      <c r="I6330" s="26">
        <v>3.7999999999999999E-2</v>
      </c>
      <c r="J6330" s="25" t="b">
        <v>0</v>
      </c>
    </row>
    <row r="6331" spans="1:10" x14ac:dyDescent="0.25">
      <c r="A6331" s="23">
        <v>45028</v>
      </c>
      <c r="B6331" s="24">
        <v>1838819</v>
      </c>
      <c r="C6331" s="25" t="s">
        <v>4639</v>
      </c>
      <c r="D6331" s="24">
        <v>10127</v>
      </c>
      <c r="E6331" s="24">
        <v>1767.06</v>
      </c>
      <c r="F6331" s="26">
        <v>0.17399999999999999</v>
      </c>
      <c r="G6331" s="25" t="s">
        <v>1484</v>
      </c>
      <c r="H6331" s="24">
        <v>7186.74</v>
      </c>
      <c r="I6331" s="26">
        <v>0.34899999999999998</v>
      </c>
      <c r="J6331" s="25" t="b">
        <v>1</v>
      </c>
    </row>
    <row r="6332" spans="1:10" x14ac:dyDescent="0.25">
      <c r="A6332" s="23">
        <v>45161</v>
      </c>
      <c r="B6332" s="24">
        <v>1845452</v>
      </c>
      <c r="C6332" s="25" t="s">
        <v>4640</v>
      </c>
      <c r="D6332" s="24">
        <v>8517</v>
      </c>
      <c r="E6332" s="24">
        <v>1482.98</v>
      </c>
      <c r="F6332" s="26">
        <v>0.17399999999999999</v>
      </c>
      <c r="G6332" s="25" t="s">
        <v>1484</v>
      </c>
      <c r="H6332" s="24">
        <v>0</v>
      </c>
      <c r="I6332" s="26">
        <v>0</v>
      </c>
      <c r="J6332" s="25" t="b">
        <v>0</v>
      </c>
    </row>
    <row r="6333" spans="1:10" x14ac:dyDescent="0.25">
      <c r="A6333" s="23">
        <v>45055</v>
      </c>
      <c r="B6333" s="24">
        <v>1840285</v>
      </c>
      <c r="C6333" s="25" t="s">
        <v>4641</v>
      </c>
      <c r="D6333" s="24">
        <v>491</v>
      </c>
      <c r="E6333" s="24">
        <v>85.2</v>
      </c>
      <c r="F6333" s="26">
        <v>0.17399999999999999</v>
      </c>
      <c r="G6333" s="25" t="s">
        <v>1484</v>
      </c>
      <c r="H6333" s="24">
        <v>3242.5</v>
      </c>
      <c r="I6333" s="26">
        <v>0.155</v>
      </c>
      <c r="J6333" s="25" t="b">
        <v>0</v>
      </c>
    </row>
    <row r="6334" spans="1:10" x14ac:dyDescent="0.25">
      <c r="A6334" s="23">
        <v>45132</v>
      </c>
      <c r="B6334" s="24">
        <v>1843978</v>
      </c>
      <c r="C6334" s="25" t="s">
        <v>3086</v>
      </c>
      <c r="D6334" s="24">
        <v>1768</v>
      </c>
      <c r="E6334" s="24">
        <v>306.92</v>
      </c>
      <c r="F6334" s="26">
        <v>0.17399999999999999</v>
      </c>
      <c r="G6334" s="25" t="s">
        <v>1484</v>
      </c>
      <c r="H6334" s="24">
        <v>1399.5</v>
      </c>
      <c r="I6334" s="26">
        <v>0.35599999999999998</v>
      </c>
      <c r="J6334" s="25" t="b">
        <v>1</v>
      </c>
    </row>
    <row r="6335" spans="1:10" x14ac:dyDescent="0.25">
      <c r="A6335" s="23">
        <v>44931</v>
      </c>
      <c r="B6335" s="24">
        <v>1834130</v>
      </c>
      <c r="C6335" s="25" t="s">
        <v>4642</v>
      </c>
      <c r="D6335" s="24">
        <v>2928</v>
      </c>
      <c r="E6335" s="24">
        <v>508.92</v>
      </c>
      <c r="F6335" s="26">
        <v>0.17399999999999999</v>
      </c>
      <c r="G6335" s="25" t="s">
        <v>1484</v>
      </c>
      <c r="H6335" s="24">
        <v>7051.8</v>
      </c>
      <c r="I6335" s="26">
        <v>0.13500000000000001</v>
      </c>
      <c r="J6335" s="25" t="b">
        <v>0</v>
      </c>
    </row>
    <row r="6336" spans="1:10" x14ac:dyDescent="0.25">
      <c r="A6336" s="23">
        <v>45071</v>
      </c>
      <c r="B6336" s="24">
        <v>1841152</v>
      </c>
      <c r="C6336" s="25" t="s">
        <v>4643</v>
      </c>
      <c r="D6336" s="24">
        <v>6130</v>
      </c>
      <c r="E6336" s="24">
        <v>1063.8</v>
      </c>
      <c r="F6336" s="26">
        <v>0.17399999999999999</v>
      </c>
      <c r="G6336" s="25" t="s">
        <v>1484</v>
      </c>
      <c r="H6336" s="24">
        <v>4543.6400000000003</v>
      </c>
      <c r="I6336" s="26">
        <v>0.193</v>
      </c>
      <c r="J6336" s="25" t="b">
        <v>1</v>
      </c>
    </row>
    <row r="6337" spans="1:10" x14ac:dyDescent="0.25">
      <c r="A6337" s="23">
        <v>44985</v>
      </c>
      <c r="B6337" s="24">
        <v>1836558</v>
      </c>
      <c r="C6337" s="25" t="s">
        <v>4644</v>
      </c>
      <c r="D6337" s="24">
        <v>7530</v>
      </c>
      <c r="E6337" s="24">
        <v>1311.9</v>
      </c>
      <c r="F6337" s="26">
        <v>0.17399999999999999</v>
      </c>
      <c r="G6337" s="25" t="s">
        <v>1484</v>
      </c>
      <c r="H6337" s="24">
        <v>2534.73</v>
      </c>
      <c r="I6337" s="26">
        <v>0.19</v>
      </c>
      <c r="J6337" s="25" t="b">
        <v>1</v>
      </c>
    </row>
    <row r="6338" spans="1:10" x14ac:dyDescent="0.25">
      <c r="A6338" s="23">
        <v>45212</v>
      </c>
      <c r="B6338" s="24">
        <v>1848145</v>
      </c>
      <c r="C6338" s="25" t="s">
        <v>4645</v>
      </c>
      <c r="D6338" s="24">
        <v>1270</v>
      </c>
      <c r="E6338" s="24">
        <v>221.58</v>
      </c>
      <c r="F6338" s="26">
        <v>0.17399999999999999</v>
      </c>
      <c r="G6338" s="25" t="s">
        <v>1484</v>
      </c>
      <c r="H6338" s="24">
        <v>181346</v>
      </c>
      <c r="I6338" s="26">
        <v>0.193</v>
      </c>
      <c r="J6338" s="25" t="b">
        <v>1</v>
      </c>
    </row>
    <row r="6339" spans="1:10" x14ac:dyDescent="0.25">
      <c r="A6339" s="23">
        <v>45219</v>
      </c>
      <c r="B6339" s="24">
        <v>1848457</v>
      </c>
      <c r="C6339" s="25" t="s">
        <v>4646</v>
      </c>
      <c r="D6339" s="24">
        <v>225.2</v>
      </c>
      <c r="E6339" s="24">
        <v>39.130000000000003</v>
      </c>
      <c r="F6339" s="26">
        <v>0.17399999999999999</v>
      </c>
      <c r="G6339" s="25" t="s">
        <v>1484</v>
      </c>
      <c r="H6339" s="24">
        <v>3542.4</v>
      </c>
      <c r="I6339" s="26">
        <v>0.22</v>
      </c>
      <c r="J6339" s="25" t="b">
        <v>1</v>
      </c>
    </row>
    <row r="6340" spans="1:10" x14ac:dyDescent="0.25">
      <c r="A6340" s="23">
        <v>45065</v>
      </c>
      <c r="B6340" s="24">
        <v>1840870</v>
      </c>
      <c r="C6340" s="25" t="s">
        <v>3454</v>
      </c>
      <c r="D6340" s="24">
        <v>4258.3500000000004</v>
      </c>
      <c r="E6340" s="24">
        <v>740.26</v>
      </c>
      <c r="F6340" s="26">
        <v>0.17399999999999999</v>
      </c>
      <c r="G6340" s="25" t="s">
        <v>1484</v>
      </c>
      <c r="H6340" s="24">
        <v>536.28</v>
      </c>
      <c r="I6340" s="26">
        <v>0.22</v>
      </c>
      <c r="J6340" s="25" t="b">
        <v>1</v>
      </c>
    </row>
    <row r="6341" spans="1:10" x14ac:dyDescent="0.25">
      <c r="A6341" s="23">
        <v>45217</v>
      </c>
      <c r="B6341" s="24">
        <v>1848335</v>
      </c>
      <c r="C6341" s="25" t="s">
        <v>4647</v>
      </c>
      <c r="D6341" s="24">
        <v>3303.77</v>
      </c>
      <c r="E6341" s="24">
        <v>573.66999999999996</v>
      </c>
      <c r="F6341" s="26">
        <v>0.17399999999999999</v>
      </c>
      <c r="G6341" s="25" t="s">
        <v>1484</v>
      </c>
      <c r="H6341" s="24">
        <v>27217.439999999999</v>
      </c>
      <c r="I6341" s="26">
        <v>0.22</v>
      </c>
      <c r="J6341" s="25" t="b">
        <v>1</v>
      </c>
    </row>
    <row r="6342" spans="1:10" x14ac:dyDescent="0.25">
      <c r="A6342" s="23">
        <v>45062</v>
      </c>
      <c r="B6342" s="24">
        <v>1840671</v>
      </c>
      <c r="C6342" s="25" t="s">
        <v>4648</v>
      </c>
      <c r="D6342" s="24">
        <v>4699</v>
      </c>
      <c r="E6342" s="24">
        <v>817.81</v>
      </c>
      <c r="F6342" s="26">
        <v>0.17399999999999999</v>
      </c>
      <c r="G6342" s="25" t="s">
        <v>1484</v>
      </c>
      <c r="H6342" s="24">
        <v>818.01</v>
      </c>
      <c r="I6342" s="26">
        <v>0.105</v>
      </c>
      <c r="J6342" s="25" t="b">
        <v>0</v>
      </c>
    </row>
    <row r="6343" spans="1:10" x14ac:dyDescent="0.25">
      <c r="A6343" s="23">
        <v>45127</v>
      </c>
      <c r="B6343" s="24">
        <v>1843648</v>
      </c>
      <c r="C6343" s="25" t="s">
        <v>1086</v>
      </c>
      <c r="D6343" s="24">
        <v>7389</v>
      </c>
      <c r="E6343" s="24">
        <v>1285.6300000000001</v>
      </c>
      <c r="F6343" s="26">
        <v>0.17399999999999999</v>
      </c>
      <c r="G6343" s="25" t="s">
        <v>1484</v>
      </c>
      <c r="H6343" s="24">
        <v>4762.6000000000004</v>
      </c>
      <c r="I6343" s="26">
        <v>0.20599999999999999</v>
      </c>
      <c r="J6343" s="25" t="b">
        <v>1</v>
      </c>
    </row>
    <row r="6344" spans="1:10" x14ac:dyDescent="0.25">
      <c r="A6344" s="23">
        <v>45079</v>
      </c>
      <c r="B6344" s="24">
        <v>1841525</v>
      </c>
      <c r="C6344" s="25" t="s">
        <v>187</v>
      </c>
      <c r="D6344" s="24">
        <v>17085</v>
      </c>
      <c r="E6344" s="24">
        <v>2973.92</v>
      </c>
      <c r="F6344" s="26">
        <v>0.17399999999999999</v>
      </c>
      <c r="G6344" s="25" t="s">
        <v>1484</v>
      </c>
      <c r="H6344" s="24">
        <v>719.37</v>
      </c>
      <c r="I6344" s="26">
        <v>5.016</v>
      </c>
      <c r="J6344" s="25" t="b">
        <v>1</v>
      </c>
    </row>
    <row r="6345" spans="1:10" x14ac:dyDescent="0.25">
      <c r="A6345" s="23">
        <v>45048</v>
      </c>
      <c r="B6345" s="24">
        <v>1839968</v>
      </c>
      <c r="C6345" s="25" t="s">
        <v>4649</v>
      </c>
      <c r="D6345" s="24">
        <v>2400</v>
      </c>
      <c r="E6345" s="24">
        <v>416.9</v>
      </c>
      <c r="F6345" s="26">
        <v>0.17399999999999999</v>
      </c>
      <c r="G6345" s="25" t="s">
        <v>1484</v>
      </c>
      <c r="H6345" s="24">
        <v>1362.84</v>
      </c>
      <c r="I6345" s="26">
        <v>0.22</v>
      </c>
      <c r="J6345" s="25" t="b">
        <v>1</v>
      </c>
    </row>
    <row r="6346" spans="1:10" x14ac:dyDescent="0.25">
      <c r="A6346" s="23">
        <v>45020</v>
      </c>
      <c r="B6346" s="24">
        <v>1838483</v>
      </c>
      <c r="C6346" s="25" t="s">
        <v>185</v>
      </c>
      <c r="D6346" s="24">
        <v>4959</v>
      </c>
      <c r="E6346" s="24">
        <v>864.17</v>
      </c>
      <c r="F6346" s="26">
        <v>0.17399999999999999</v>
      </c>
      <c r="G6346" s="25" t="s">
        <v>1484</v>
      </c>
      <c r="H6346" s="24">
        <v>3225.06</v>
      </c>
      <c r="I6346" s="26">
        <v>0.22</v>
      </c>
      <c r="J6346" s="25" t="b">
        <v>1</v>
      </c>
    </row>
    <row r="6347" spans="1:10" x14ac:dyDescent="0.25">
      <c r="A6347" s="23">
        <v>45203</v>
      </c>
      <c r="B6347" s="24">
        <v>1847669</v>
      </c>
      <c r="C6347" s="25" t="s">
        <v>4650</v>
      </c>
      <c r="D6347" s="24">
        <v>4040</v>
      </c>
      <c r="E6347" s="24">
        <v>702.13</v>
      </c>
      <c r="F6347" s="26">
        <v>0.17399999999999999</v>
      </c>
      <c r="G6347" s="25" t="s">
        <v>1484</v>
      </c>
      <c r="H6347" s="24">
        <v>89.38</v>
      </c>
      <c r="I6347" s="26">
        <v>0.22</v>
      </c>
      <c r="J6347" s="25" t="b">
        <v>1</v>
      </c>
    </row>
    <row r="6348" spans="1:10" x14ac:dyDescent="0.25">
      <c r="A6348" s="23">
        <v>45009</v>
      </c>
      <c r="B6348" s="24">
        <v>1837927</v>
      </c>
      <c r="C6348" s="25" t="s">
        <v>4651</v>
      </c>
      <c r="D6348" s="24">
        <v>6065</v>
      </c>
      <c r="E6348" s="24">
        <v>1053.9000000000001</v>
      </c>
      <c r="F6348" s="26">
        <v>0.17399999999999999</v>
      </c>
      <c r="G6348" s="25" t="s">
        <v>1484</v>
      </c>
      <c r="H6348" s="24">
        <v>0</v>
      </c>
      <c r="I6348" s="26">
        <v>0</v>
      </c>
      <c r="J6348" s="25" t="b">
        <v>0</v>
      </c>
    </row>
    <row r="6349" spans="1:10" x14ac:dyDescent="0.25">
      <c r="A6349" s="23">
        <v>45198</v>
      </c>
      <c r="B6349" s="24">
        <v>1847471</v>
      </c>
      <c r="C6349" s="25" t="s">
        <v>4652</v>
      </c>
      <c r="D6349" s="24">
        <v>61297.36</v>
      </c>
      <c r="E6349" s="24">
        <v>10657.07</v>
      </c>
      <c r="F6349" s="26">
        <v>0.17399999999999999</v>
      </c>
      <c r="G6349" s="25" t="s">
        <v>1484</v>
      </c>
      <c r="H6349" s="24">
        <v>7529.2</v>
      </c>
      <c r="I6349" s="26">
        <v>0.16800000000000001</v>
      </c>
      <c r="J6349" s="25" t="b">
        <v>0</v>
      </c>
    </row>
    <row r="6350" spans="1:10" x14ac:dyDescent="0.25">
      <c r="A6350" s="23">
        <v>45176</v>
      </c>
      <c r="B6350" s="24">
        <v>1846234</v>
      </c>
      <c r="C6350" s="25" t="s">
        <v>4653</v>
      </c>
      <c r="D6350" s="24">
        <v>5100</v>
      </c>
      <c r="E6350" s="24">
        <v>886.53</v>
      </c>
      <c r="F6350" s="26">
        <v>0.17399999999999999</v>
      </c>
      <c r="G6350" s="25" t="s">
        <v>1484</v>
      </c>
      <c r="H6350" s="24">
        <v>12878.96</v>
      </c>
      <c r="I6350" s="26">
        <v>9.1999999999999998E-2</v>
      </c>
      <c r="J6350" s="25" t="b">
        <v>0</v>
      </c>
    </row>
    <row r="6351" spans="1:10" x14ac:dyDescent="0.25">
      <c r="A6351" s="23">
        <v>45118</v>
      </c>
      <c r="B6351" s="24">
        <v>1843178</v>
      </c>
      <c r="C6351" s="25" t="s">
        <v>4654</v>
      </c>
      <c r="D6351" s="24">
        <v>5367</v>
      </c>
      <c r="E6351" s="24">
        <v>934.37</v>
      </c>
      <c r="F6351" s="26">
        <v>0.17399999999999999</v>
      </c>
      <c r="G6351" s="25" t="s">
        <v>1484</v>
      </c>
      <c r="H6351" s="24">
        <v>138.58000000000001</v>
      </c>
      <c r="I6351" s="26">
        <v>0.22</v>
      </c>
      <c r="J6351" s="25" t="b">
        <v>1</v>
      </c>
    </row>
    <row r="6352" spans="1:10" x14ac:dyDescent="0.25">
      <c r="A6352" s="23">
        <v>45062</v>
      </c>
      <c r="B6352" s="24">
        <v>1840653</v>
      </c>
      <c r="C6352" s="25" t="s">
        <v>4655</v>
      </c>
      <c r="D6352" s="24">
        <v>4965</v>
      </c>
      <c r="E6352" s="24">
        <v>865.67</v>
      </c>
      <c r="F6352" s="26">
        <v>0.17399999999999999</v>
      </c>
      <c r="G6352" s="25" t="s">
        <v>1484</v>
      </c>
      <c r="H6352" s="24">
        <v>13311.33</v>
      </c>
      <c r="I6352" s="26">
        <v>0.20899999999999999</v>
      </c>
      <c r="J6352" s="25" t="b">
        <v>1</v>
      </c>
    </row>
    <row r="6353" spans="1:10" x14ac:dyDescent="0.25">
      <c r="A6353" s="23">
        <v>45021</v>
      </c>
      <c r="B6353" s="24">
        <v>1838550</v>
      </c>
      <c r="C6353" s="25" t="s">
        <v>4656</v>
      </c>
      <c r="D6353" s="24">
        <v>5274</v>
      </c>
      <c r="E6353" s="24">
        <v>915.53</v>
      </c>
      <c r="F6353" s="26">
        <v>0.17399999999999999</v>
      </c>
      <c r="G6353" s="25" t="s">
        <v>1484</v>
      </c>
      <c r="H6353" s="24">
        <v>5984</v>
      </c>
      <c r="I6353" s="26">
        <v>0.13600000000000001</v>
      </c>
      <c r="J6353" s="25" t="b">
        <v>0</v>
      </c>
    </row>
    <row r="6354" spans="1:10" x14ac:dyDescent="0.25">
      <c r="A6354" s="23">
        <v>45131</v>
      </c>
      <c r="B6354" s="24">
        <v>1843873</v>
      </c>
      <c r="C6354" s="25" t="s">
        <v>2015</v>
      </c>
      <c r="D6354" s="24">
        <v>13016</v>
      </c>
      <c r="E6354" s="24">
        <v>2262.6</v>
      </c>
      <c r="F6354" s="26">
        <v>0.17399999999999999</v>
      </c>
      <c r="G6354" s="25" t="s">
        <v>1484</v>
      </c>
      <c r="H6354" s="24">
        <v>3290</v>
      </c>
      <c r="I6354" s="26">
        <v>0.25</v>
      </c>
      <c r="J6354" s="25" t="b">
        <v>1</v>
      </c>
    </row>
    <row r="6355" spans="1:10" x14ac:dyDescent="0.25">
      <c r="A6355" s="23">
        <v>44971</v>
      </c>
      <c r="B6355" s="24">
        <v>1835876</v>
      </c>
      <c r="C6355" s="25" t="s">
        <v>1362</v>
      </c>
      <c r="D6355" s="24">
        <v>5029.45</v>
      </c>
      <c r="E6355" s="24">
        <v>875.53</v>
      </c>
      <c r="F6355" s="26">
        <v>0.17399999999999999</v>
      </c>
      <c r="G6355" s="25" t="s">
        <v>1484</v>
      </c>
      <c r="H6355" s="24">
        <v>39426</v>
      </c>
      <c r="I6355" s="26">
        <v>0.222</v>
      </c>
      <c r="J6355" s="25" t="b">
        <v>1</v>
      </c>
    </row>
    <row r="6356" spans="1:10" x14ac:dyDescent="0.25">
      <c r="A6356" s="23">
        <v>44945</v>
      </c>
      <c r="B6356" s="24">
        <v>1834671</v>
      </c>
      <c r="C6356" s="25" t="s">
        <v>4296</v>
      </c>
      <c r="D6356" s="24">
        <v>4655.93</v>
      </c>
      <c r="E6356" s="24">
        <v>809.3</v>
      </c>
      <c r="F6356" s="26">
        <v>0.17399999999999999</v>
      </c>
      <c r="G6356" s="25" t="s">
        <v>1484</v>
      </c>
      <c r="H6356" s="24">
        <v>42680.5</v>
      </c>
      <c r="I6356" s="26">
        <v>0.11799999999999999</v>
      </c>
      <c r="J6356" s="25" t="b">
        <v>0</v>
      </c>
    </row>
    <row r="6357" spans="1:10" x14ac:dyDescent="0.25">
      <c r="A6357" s="23">
        <v>45044</v>
      </c>
      <c r="B6357" s="24">
        <v>1839744</v>
      </c>
      <c r="C6357" s="25" t="s">
        <v>282</v>
      </c>
      <c r="D6357" s="24">
        <v>39864</v>
      </c>
      <c r="E6357" s="24">
        <v>6936.29</v>
      </c>
      <c r="F6357" s="26">
        <v>0.17399999999999999</v>
      </c>
      <c r="G6357" s="25" t="s">
        <v>1484</v>
      </c>
      <c r="H6357" s="24">
        <v>1441.56</v>
      </c>
      <c r="I6357" s="26">
        <v>0.22</v>
      </c>
      <c r="J6357" s="25" t="b">
        <v>1</v>
      </c>
    </row>
    <row r="6358" spans="1:10" x14ac:dyDescent="0.25">
      <c r="A6358" s="23">
        <v>45159</v>
      </c>
      <c r="B6358" s="24">
        <v>1845316</v>
      </c>
      <c r="C6358" s="25" t="s">
        <v>4459</v>
      </c>
      <c r="D6358" s="24">
        <v>3424</v>
      </c>
      <c r="E6358" s="24">
        <v>595.30999999999995</v>
      </c>
      <c r="F6358" s="26">
        <v>0.17399999999999999</v>
      </c>
      <c r="G6358" s="25" t="s">
        <v>1484</v>
      </c>
      <c r="H6358" s="24">
        <v>0</v>
      </c>
      <c r="I6358" s="26">
        <v>0</v>
      </c>
      <c r="J6358" s="25" t="b">
        <v>0</v>
      </c>
    </row>
    <row r="6359" spans="1:10" x14ac:dyDescent="0.25">
      <c r="A6359" s="23">
        <v>45177</v>
      </c>
      <c r="B6359" s="24">
        <v>1846291</v>
      </c>
      <c r="C6359" s="25" t="s">
        <v>23</v>
      </c>
      <c r="D6359" s="24">
        <v>506</v>
      </c>
      <c r="E6359" s="24">
        <v>88.47</v>
      </c>
      <c r="F6359" s="26">
        <v>0.17499999999999999</v>
      </c>
      <c r="G6359" s="25" t="s">
        <v>1484</v>
      </c>
      <c r="H6359" s="24">
        <v>1857.88</v>
      </c>
      <c r="I6359" s="26">
        <v>0.18099999999999999</v>
      </c>
      <c r="J6359" s="25" t="b">
        <v>1</v>
      </c>
    </row>
    <row r="6360" spans="1:10" x14ac:dyDescent="0.25">
      <c r="A6360" s="23">
        <v>45078</v>
      </c>
      <c r="B6360" s="24">
        <v>1841431</v>
      </c>
      <c r="C6360" s="25" t="s">
        <v>4657</v>
      </c>
      <c r="D6360" s="24">
        <v>15214</v>
      </c>
      <c r="E6360" s="24">
        <v>2658.9</v>
      </c>
      <c r="F6360" s="26">
        <v>0.17499999999999999</v>
      </c>
      <c r="G6360" s="25" t="s">
        <v>1484</v>
      </c>
      <c r="H6360" s="24">
        <v>5497.23</v>
      </c>
      <c r="I6360" s="26">
        <v>0.16800000000000001</v>
      </c>
      <c r="J6360" s="25" t="b">
        <v>0</v>
      </c>
    </row>
    <row r="6361" spans="1:10" x14ac:dyDescent="0.25">
      <c r="A6361" s="23">
        <v>45226</v>
      </c>
      <c r="B6361" s="24">
        <v>1848828</v>
      </c>
      <c r="C6361" s="25" t="s">
        <v>4658</v>
      </c>
      <c r="D6361" s="24">
        <v>6021</v>
      </c>
      <c r="E6361" s="24">
        <v>1056.5899999999999</v>
      </c>
      <c r="F6361" s="26">
        <v>0.17499999999999999</v>
      </c>
      <c r="G6361" s="25" t="s">
        <v>1484</v>
      </c>
      <c r="H6361" s="24">
        <v>986.51</v>
      </c>
      <c r="I6361" s="26">
        <v>0.20599999999999999</v>
      </c>
      <c r="J6361" s="25" t="b">
        <v>1</v>
      </c>
    </row>
    <row r="6362" spans="1:10" x14ac:dyDescent="0.25">
      <c r="A6362" s="23">
        <v>45050</v>
      </c>
      <c r="B6362" s="24">
        <v>1840049</v>
      </c>
      <c r="C6362" s="25" t="s">
        <v>4659</v>
      </c>
      <c r="D6362" s="24">
        <v>3850</v>
      </c>
      <c r="E6362" s="24">
        <v>673</v>
      </c>
      <c r="F6362" s="26">
        <v>0.17499999999999999</v>
      </c>
      <c r="G6362" s="25" t="s">
        <v>1484</v>
      </c>
      <c r="H6362" s="24">
        <v>529.72</v>
      </c>
      <c r="I6362" s="26">
        <v>0.32100000000000001</v>
      </c>
      <c r="J6362" s="25" t="b">
        <v>1</v>
      </c>
    </row>
    <row r="6363" spans="1:10" x14ac:dyDescent="0.25">
      <c r="A6363" s="23">
        <v>45103</v>
      </c>
      <c r="B6363" s="24">
        <v>1842558</v>
      </c>
      <c r="C6363" s="25" t="s">
        <v>4660</v>
      </c>
      <c r="D6363" s="24">
        <v>7158</v>
      </c>
      <c r="E6363" s="24">
        <v>1251.02</v>
      </c>
      <c r="F6363" s="26">
        <v>0.17499999999999999</v>
      </c>
      <c r="G6363" s="25" t="s">
        <v>1484</v>
      </c>
      <c r="H6363" s="24">
        <v>2755.2</v>
      </c>
      <c r="I6363" s="26">
        <v>0.22</v>
      </c>
      <c r="J6363" s="25" t="b">
        <v>1</v>
      </c>
    </row>
    <row r="6364" spans="1:10" x14ac:dyDescent="0.25">
      <c r="A6364" s="23">
        <v>44959</v>
      </c>
      <c r="B6364" s="24">
        <v>1835360</v>
      </c>
      <c r="C6364" s="25" t="s">
        <v>4661</v>
      </c>
      <c r="D6364" s="24">
        <v>241</v>
      </c>
      <c r="E6364" s="24">
        <v>42.2</v>
      </c>
      <c r="F6364" s="26">
        <v>0.17499999999999999</v>
      </c>
      <c r="G6364" s="25" t="s">
        <v>1484</v>
      </c>
      <c r="H6364" s="24">
        <v>8300.14</v>
      </c>
      <c r="I6364" s="26">
        <v>0.18099999999999999</v>
      </c>
      <c r="J6364" s="25" t="b">
        <v>1</v>
      </c>
    </row>
    <row r="6365" spans="1:10" x14ac:dyDescent="0.25">
      <c r="A6365" s="23">
        <v>45275</v>
      </c>
      <c r="B6365" s="24">
        <v>1850831</v>
      </c>
      <c r="C6365" s="25" t="s">
        <v>1329</v>
      </c>
      <c r="D6365" s="24">
        <v>7907</v>
      </c>
      <c r="E6365" s="24">
        <v>1387</v>
      </c>
      <c r="F6365" s="26">
        <v>0.17499999999999999</v>
      </c>
      <c r="G6365" s="25" t="s">
        <v>1484</v>
      </c>
      <c r="H6365" s="24">
        <v>1148</v>
      </c>
      <c r="I6365" s="26">
        <v>0.22</v>
      </c>
      <c r="J6365" s="25" t="b">
        <v>1</v>
      </c>
    </row>
    <row r="6366" spans="1:10" x14ac:dyDescent="0.25">
      <c r="A6366" s="23">
        <v>45196</v>
      </c>
      <c r="B6366" s="24">
        <v>1847328</v>
      </c>
      <c r="C6366" s="25" t="s">
        <v>4662</v>
      </c>
      <c r="D6366" s="24">
        <v>710</v>
      </c>
      <c r="E6366" s="24">
        <v>123.97</v>
      </c>
      <c r="F6366" s="26">
        <v>0.17499999999999999</v>
      </c>
      <c r="G6366" s="25" t="s">
        <v>1484</v>
      </c>
      <c r="H6366" s="24">
        <v>0</v>
      </c>
      <c r="I6366" s="26">
        <v>0</v>
      </c>
      <c r="J6366" s="25" t="b">
        <v>0</v>
      </c>
    </row>
    <row r="6367" spans="1:10" x14ac:dyDescent="0.25">
      <c r="A6367" s="23">
        <v>45153</v>
      </c>
      <c r="B6367" s="24">
        <v>1844937</v>
      </c>
      <c r="C6367" s="25" t="s">
        <v>4663</v>
      </c>
      <c r="D6367" s="24">
        <v>2600</v>
      </c>
      <c r="E6367" s="24">
        <v>453.96</v>
      </c>
      <c r="F6367" s="26">
        <v>0.17499999999999999</v>
      </c>
      <c r="G6367" s="25" t="s">
        <v>1484</v>
      </c>
      <c r="H6367" s="24">
        <v>326.27</v>
      </c>
      <c r="I6367" s="26">
        <v>0.128</v>
      </c>
      <c r="J6367" s="25" t="b">
        <v>0</v>
      </c>
    </row>
    <row r="6368" spans="1:10" x14ac:dyDescent="0.25">
      <c r="A6368" s="23">
        <v>45009</v>
      </c>
      <c r="B6368" s="24">
        <v>1837970</v>
      </c>
      <c r="C6368" s="25" t="s">
        <v>4664</v>
      </c>
      <c r="D6368" s="24">
        <v>1260</v>
      </c>
      <c r="E6368" s="24">
        <v>220.6</v>
      </c>
      <c r="F6368" s="26">
        <v>0.17499999999999999</v>
      </c>
      <c r="G6368" s="25" t="s">
        <v>1484</v>
      </c>
      <c r="H6368" s="24">
        <v>165.8</v>
      </c>
      <c r="I6368" s="26">
        <v>0.20599999999999999</v>
      </c>
      <c r="J6368" s="25" t="b">
        <v>1</v>
      </c>
    </row>
    <row r="6369" spans="1:10" x14ac:dyDescent="0.25">
      <c r="A6369" s="23">
        <v>45013</v>
      </c>
      <c r="B6369" s="24">
        <v>1838076</v>
      </c>
      <c r="C6369" s="25" t="s">
        <v>1293</v>
      </c>
      <c r="D6369" s="24">
        <v>70005.08</v>
      </c>
      <c r="E6369" s="24">
        <v>12253.79</v>
      </c>
      <c r="F6369" s="26">
        <v>0.17499999999999999</v>
      </c>
      <c r="G6369" s="25" t="s">
        <v>1484</v>
      </c>
      <c r="H6369" s="24">
        <v>3690.88</v>
      </c>
      <c r="I6369" s="26">
        <v>0.17499999999999999</v>
      </c>
      <c r="J6369" s="25" t="b">
        <v>0</v>
      </c>
    </row>
    <row r="6370" spans="1:10" x14ac:dyDescent="0.25">
      <c r="A6370" s="23">
        <v>45041</v>
      </c>
      <c r="B6370" s="24">
        <v>1839522</v>
      </c>
      <c r="C6370" s="25" t="s">
        <v>4665</v>
      </c>
      <c r="D6370" s="24">
        <v>851</v>
      </c>
      <c r="E6370" s="24">
        <v>148.9</v>
      </c>
      <c r="F6370" s="26">
        <v>0.17499999999999999</v>
      </c>
      <c r="G6370" s="25" t="s">
        <v>1484</v>
      </c>
      <c r="H6370" s="24">
        <v>1053.67</v>
      </c>
      <c r="I6370" s="26">
        <v>0.34399999999999997</v>
      </c>
      <c r="J6370" s="25" t="b">
        <v>1</v>
      </c>
    </row>
    <row r="6371" spans="1:10" x14ac:dyDescent="0.25">
      <c r="A6371" s="23">
        <v>44936</v>
      </c>
      <c r="B6371" s="24">
        <v>1834331</v>
      </c>
      <c r="C6371" s="25" t="s">
        <v>1420</v>
      </c>
      <c r="D6371" s="24">
        <v>112877.48</v>
      </c>
      <c r="E6371" s="24">
        <v>19739.8</v>
      </c>
      <c r="F6371" s="26">
        <v>0.17499999999999999</v>
      </c>
      <c r="G6371" s="25" t="s">
        <v>1484</v>
      </c>
      <c r="H6371" s="24">
        <v>896.15</v>
      </c>
      <c r="I6371" s="26">
        <v>0.20599999999999999</v>
      </c>
      <c r="J6371" s="25" t="b">
        <v>1</v>
      </c>
    </row>
    <row r="6372" spans="1:10" x14ac:dyDescent="0.25">
      <c r="A6372" s="23">
        <v>44957</v>
      </c>
      <c r="B6372" s="24">
        <v>1835221</v>
      </c>
      <c r="C6372" s="25" t="s">
        <v>4666</v>
      </c>
      <c r="D6372" s="24">
        <v>3508</v>
      </c>
      <c r="E6372" s="24">
        <v>613.98</v>
      </c>
      <c r="F6372" s="26">
        <v>0.17499999999999999</v>
      </c>
      <c r="G6372" s="25" t="s">
        <v>1484</v>
      </c>
      <c r="H6372" s="24">
        <v>1400.56</v>
      </c>
      <c r="I6372" s="26">
        <v>0.22</v>
      </c>
      <c r="J6372" s="25" t="b">
        <v>1</v>
      </c>
    </row>
    <row r="6373" spans="1:10" x14ac:dyDescent="0.25">
      <c r="A6373" s="23">
        <v>45174</v>
      </c>
      <c r="B6373" s="24">
        <v>1846065</v>
      </c>
      <c r="C6373" s="25" t="s">
        <v>4667</v>
      </c>
      <c r="D6373" s="24">
        <v>7278</v>
      </c>
      <c r="E6373" s="24">
        <v>1271.54</v>
      </c>
      <c r="F6373" s="26">
        <v>0.17499999999999999</v>
      </c>
      <c r="G6373" s="25" t="s">
        <v>1484</v>
      </c>
      <c r="H6373" s="24">
        <v>1966.54</v>
      </c>
      <c r="I6373" s="26">
        <v>0.54100000000000004</v>
      </c>
      <c r="J6373" s="25" t="b">
        <v>1</v>
      </c>
    </row>
    <row r="6374" spans="1:10" x14ac:dyDescent="0.25">
      <c r="A6374" s="23">
        <v>44999</v>
      </c>
      <c r="B6374" s="24">
        <v>1837398</v>
      </c>
      <c r="C6374" s="25" t="s">
        <v>4668</v>
      </c>
      <c r="D6374" s="24">
        <v>3262</v>
      </c>
      <c r="E6374" s="24">
        <v>569.88</v>
      </c>
      <c r="F6374" s="26">
        <v>0.17499999999999999</v>
      </c>
      <c r="G6374" s="25" t="s">
        <v>1484</v>
      </c>
      <c r="H6374" s="24">
        <v>9320.4599999999991</v>
      </c>
      <c r="I6374" s="26">
        <v>0.20599999999999999</v>
      </c>
      <c r="J6374" s="25" t="b">
        <v>1</v>
      </c>
    </row>
    <row r="6375" spans="1:10" x14ac:dyDescent="0.25">
      <c r="A6375" s="23">
        <v>45021</v>
      </c>
      <c r="B6375" s="24">
        <v>1838528</v>
      </c>
      <c r="C6375" s="25" t="s">
        <v>4669</v>
      </c>
      <c r="D6375" s="24">
        <v>7595</v>
      </c>
      <c r="E6375" s="24">
        <v>1325.76</v>
      </c>
      <c r="F6375" s="26">
        <v>0.17499999999999999</v>
      </c>
      <c r="G6375" s="25" t="s">
        <v>1484</v>
      </c>
      <c r="H6375" s="24">
        <v>2693.7</v>
      </c>
      <c r="I6375" s="26">
        <v>0.22</v>
      </c>
      <c r="J6375" s="25" t="b">
        <v>1</v>
      </c>
    </row>
    <row r="6376" spans="1:10" x14ac:dyDescent="0.25">
      <c r="A6376" s="23">
        <v>44937</v>
      </c>
      <c r="B6376" s="24">
        <v>1834345</v>
      </c>
      <c r="C6376" s="25" t="s">
        <v>4670</v>
      </c>
      <c r="D6376" s="24">
        <v>13296</v>
      </c>
      <c r="E6376" s="24">
        <v>2332.9499999999998</v>
      </c>
      <c r="F6376" s="26">
        <v>0.17499999999999999</v>
      </c>
      <c r="G6376" s="25" t="s">
        <v>1484</v>
      </c>
      <c r="H6376" s="24">
        <v>8477.16</v>
      </c>
      <c r="I6376" s="26">
        <v>0.22</v>
      </c>
      <c r="J6376" s="25" t="b">
        <v>1</v>
      </c>
    </row>
    <row r="6377" spans="1:10" x14ac:dyDescent="0.25">
      <c r="A6377" s="23">
        <v>45194</v>
      </c>
      <c r="B6377" s="24">
        <v>1847161</v>
      </c>
      <c r="C6377" s="25" t="s">
        <v>4671</v>
      </c>
      <c r="D6377" s="24">
        <v>1919</v>
      </c>
      <c r="E6377" s="24">
        <v>335.06</v>
      </c>
      <c r="F6377" s="26">
        <v>0.17499999999999999</v>
      </c>
      <c r="G6377" s="25" t="s">
        <v>1484</v>
      </c>
      <c r="H6377" s="24">
        <v>3593.9</v>
      </c>
      <c r="I6377" s="26">
        <v>0.18099999999999999</v>
      </c>
      <c r="J6377" s="25" t="b">
        <v>1</v>
      </c>
    </row>
    <row r="6378" spans="1:10" x14ac:dyDescent="0.25">
      <c r="A6378" s="23">
        <v>44958</v>
      </c>
      <c r="B6378" s="24">
        <v>1835284</v>
      </c>
      <c r="C6378" s="25" t="s">
        <v>4672</v>
      </c>
      <c r="D6378" s="24">
        <v>9544</v>
      </c>
      <c r="E6378" s="24">
        <v>1670.24</v>
      </c>
      <c r="F6378" s="26">
        <v>0.17499999999999999</v>
      </c>
      <c r="G6378" s="25" t="s">
        <v>1484</v>
      </c>
      <c r="H6378" s="24">
        <v>10961.04</v>
      </c>
      <c r="I6378" s="26">
        <v>0.193</v>
      </c>
      <c r="J6378" s="25" t="b">
        <v>1</v>
      </c>
    </row>
    <row r="6379" spans="1:10" x14ac:dyDescent="0.25">
      <c r="A6379" s="23">
        <v>45028</v>
      </c>
      <c r="B6379" s="24">
        <v>1838814</v>
      </c>
      <c r="C6379" s="25" t="s">
        <v>349</v>
      </c>
      <c r="D6379" s="24">
        <v>3100</v>
      </c>
      <c r="E6379" s="24">
        <v>541.67999999999995</v>
      </c>
      <c r="F6379" s="26">
        <v>0.17499999999999999</v>
      </c>
      <c r="G6379" s="25" t="s">
        <v>1484</v>
      </c>
      <c r="H6379" s="24">
        <v>0</v>
      </c>
      <c r="I6379" s="26">
        <v>0</v>
      </c>
      <c r="J6379" s="25" t="b">
        <v>0</v>
      </c>
    </row>
    <row r="6380" spans="1:10" x14ac:dyDescent="0.25">
      <c r="A6380" s="23">
        <v>45260</v>
      </c>
      <c r="B6380" s="24">
        <v>1850127</v>
      </c>
      <c r="C6380" s="25" t="s">
        <v>4673</v>
      </c>
      <c r="D6380" s="24">
        <v>4248</v>
      </c>
      <c r="E6380" s="24">
        <v>742.5</v>
      </c>
      <c r="F6380" s="26">
        <v>0.17499999999999999</v>
      </c>
      <c r="G6380" s="25" t="s">
        <v>1484</v>
      </c>
      <c r="H6380" s="24">
        <v>7873.76</v>
      </c>
      <c r="I6380" s="26">
        <v>0.21199999999999999</v>
      </c>
      <c r="J6380" s="25" t="b">
        <v>1</v>
      </c>
    </row>
    <row r="6381" spans="1:10" x14ac:dyDescent="0.25">
      <c r="A6381" s="23">
        <v>45030</v>
      </c>
      <c r="B6381" s="24">
        <v>1838983</v>
      </c>
      <c r="C6381" s="25" t="s">
        <v>4674</v>
      </c>
      <c r="D6381" s="24">
        <v>851</v>
      </c>
      <c r="E6381" s="24">
        <v>148.9</v>
      </c>
      <c r="F6381" s="26">
        <v>0.17499999999999999</v>
      </c>
      <c r="G6381" s="25" t="s">
        <v>1484</v>
      </c>
      <c r="H6381" s="24">
        <v>82.94</v>
      </c>
      <c r="I6381" s="26">
        <v>0.22</v>
      </c>
      <c r="J6381" s="25" t="b">
        <v>1</v>
      </c>
    </row>
    <row r="6382" spans="1:10" x14ac:dyDescent="0.25">
      <c r="A6382" s="23">
        <v>45131</v>
      </c>
      <c r="B6382" s="24">
        <v>1843864</v>
      </c>
      <c r="C6382" s="25" t="s">
        <v>4675</v>
      </c>
      <c r="D6382" s="24">
        <v>2397</v>
      </c>
      <c r="E6382" s="24">
        <v>420.07</v>
      </c>
      <c r="F6382" s="26">
        <v>0.17499999999999999</v>
      </c>
      <c r="G6382" s="25" t="s">
        <v>1484</v>
      </c>
      <c r="H6382" s="24">
        <v>14.15</v>
      </c>
      <c r="I6382" s="26">
        <v>0.84799999999999998</v>
      </c>
      <c r="J6382" s="25" t="b">
        <v>1</v>
      </c>
    </row>
    <row r="6383" spans="1:10" x14ac:dyDescent="0.25">
      <c r="A6383" s="23">
        <v>45289</v>
      </c>
      <c r="B6383" s="24">
        <v>1851165</v>
      </c>
      <c r="C6383" s="25" t="s">
        <v>1479</v>
      </c>
      <c r="D6383" s="24">
        <v>5706</v>
      </c>
      <c r="E6383" s="24">
        <v>1000</v>
      </c>
      <c r="F6383" s="26">
        <v>0.17499999999999999</v>
      </c>
      <c r="G6383" s="25" t="s">
        <v>1484</v>
      </c>
      <c r="H6383" s="24">
        <v>1615.53</v>
      </c>
      <c r="I6383" s="26">
        <v>0.18099999999999999</v>
      </c>
      <c r="J6383" s="25" t="b">
        <v>1</v>
      </c>
    </row>
    <row r="6384" spans="1:10" x14ac:dyDescent="0.25">
      <c r="A6384" s="23">
        <v>45090</v>
      </c>
      <c r="B6384" s="24">
        <v>1841989</v>
      </c>
      <c r="C6384" s="25" t="s">
        <v>4676</v>
      </c>
      <c r="D6384" s="24">
        <v>11128</v>
      </c>
      <c r="E6384" s="24">
        <v>1947.89</v>
      </c>
      <c r="F6384" s="26">
        <v>0.17499999999999999</v>
      </c>
      <c r="G6384" s="25" t="s">
        <v>1484</v>
      </c>
      <c r="H6384" s="24">
        <v>0</v>
      </c>
      <c r="I6384" s="26">
        <v>0</v>
      </c>
      <c r="J6384" s="25" t="b">
        <v>0</v>
      </c>
    </row>
    <row r="6385" spans="1:10" x14ac:dyDescent="0.25">
      <c r="A6385" s="23">
        <v>45120</v>
      </c>
      <c r="B6385" s="24">
        <v>1843319</v>
      </c>
      <c r="C6385" s="25" t="s">
        <v>4677</v>
      </c>
      <c r="D6385" s="24">
        <v>972</v>
      </c>
      <c r="E6385" s="24">
        <v>169.71</v>
      </c>
      <c r="F6385" s="26">
        <v>0.17499999999999999</v>
      </c>
      <c r="G6385" s="25" t="s">
        <v>1484</v>
      </c>
      <c r="H6385" s="24">
        <v>7132</v>
      </c>
      <c r="I6385" s="26">
        <v>0.28100000000000003</v>
      </c>
      <c r="J6385" s="25" t="b">
        <v>1</v>
      </c>
    </row>
    <row r="6386" spans="1:10" x14ac:dyDescent="0.25">
      <c r="A6386" s="23">
        <v>45029</v>
      </c>
      <c r="B6386" s="24">
        <v>1838979</v>
      </c>
      <c r="C6386" s="25" t="s">
        <v>4678</v>
      </c>
      <c r="D6386" s="24">
        <v>851</v>
      </c>
      <c r="E6386" s="24">
        <v>148.9</v>
      </c>
      <c r="F6386" s="26">
        <v>0.17499999999999999</v>
      </c>
      <c r="G6386" s="25" t="s">
        <v>1484</v>
      </c>
      <c r="H6386" s="24">
        <v>46239</v>
      </c>
      <c r="I6386" s="26">
        <v>0</v>
      </c>
      <c r="J6386" s="25" t="b">
        <v>0</v>
      </c>
    </row>
    <row r="6387" spans="1:10" x14ac:dyDescent="0.25">
      <c r="A6387" s="23">
        <v>45212</v>
      </c>
      <c r="B6387" s="24">
        <v>1848155</v>
      </c>
      <c r="C6387" s="25" t="s">
        <v>3650</v>
      </c>
      <c r="D6387" s="24">
        <v>7526</v>
      </c>
      <c r="E6387" s="24">
        <v>1314.67</v>
      </c>
      <c r="F6387" s="26">
        <v>0.17499999999999999</v>
      </c>
      <c r="G6387" s="25" t="s">
        <v>1484</v>
      </c>
      <c r="H6387" s="24">
        <v>584.66</v>
      </c>
      <c r="I6387" s="26">
        <v>0.22</v>
      </c>
      <c r="J6387" s="25" t="b">
        <v>1</v>
      </c>
    </row>
    <row r="6388" spans="1:10" x14ac:dyDescent="0.25">
      <c r="A6388" s="23">
        <v>45205</v>
      </c>
      <c r="B6388" s="24">
        <v>1847852</v>
      </c>
      <c r="C6388" s="25" t="s">
        <v>4679</v>
      </c>
      <c r="D6388" s="24">
        <v>1164</v>
      </c>
      <c r="E6388" s="24">
        <v>203.38</v>
      </c>
      <c r="F6388" s="26">
        <v>0.17499999999999999</v>
      </c>
      <c r="G6388" s="25" t="s">
        <v>1484</v>
      </c>
      <c r="H6388" s="24">
        <v>68.7</v>
      </c>
      <c r="I6388" s="26">
        <v>0</v>
      </c>
      <c r="J6388" s="25" t="b">
        <v>0</v>
      </c>
    </row>
    <row r="6389" spans="1:10" x14ac:dyDescent="0.25">
      <c r="A6389" s="23">
        <v>44988</v>
      </c>
      <c r="B6389" s="24">
        <v>1836732</v>
      </c>
      <c r="C6389" s="25" t="s">
        <v>4680</v>
      </c>
      <c r="D6389" s="24">
        <v>2520</v>
      </c>
      <c r="E6389" s="24">
        <v>441.53</v>
      </c>
      <c r="F6389" s="26">
        <v>0.17499999999999999</v>
      </c>
      <c r="G6389" s="25" t="s">
        <v>1484</v>
      </c>
      <c r="H6389" s="24">
        <v>1221.8</v>
      </c>
      <c r="I6389" s="26">
        <v>0.22</v>
      </c>
      <c r="J6389" s="25" t="b">
        <v>1</v>
      </c>
    </row>
    <row r="6390" spans="1:10" x14ac:dyDescent="0.25">
      <c r="A6390" s="23">
        <v>45050</v>
      </c>
      <c r="B6390" s="24">
        <v>1840048</v>
      </c>
      <c r="C6390" s="25" t="s">
        <v>4681</v>
      </c>
      <c r="D6390" s="24">
        <v>5775</v>
      </c>
      <c r="E6390" s="24">
        <v>1009.5</v>
      </c>
      <c r="F6390" s="26">
        <v>0.17499999999999999</v>
      </c>
      <c r="G6390" s="25" t="s">
        <v>1484</v>
      </c>
      <c r="H6390" s="24">
        <v>388.68</v>
      </c>
      <c r="I6390" s="26">
        <v>0.22</v>
      </c>
      <c r="J6390" s="25" t="b">
        <v>1</v>
      </c>
    </row>
    <row r="6391" spans="1:10" x14ac:dyDescent="0.25">
      <c r="A6391" s="23">
        <v>45045</v>
      </c>
      <c r="B6391" s="24">
        <v>1839856</v>
      </c>
      <c r="C6391" s="25" t="s">
        <v>185</v>
      </c>
      <c r="D6391" s="24">
        <v>851</v>
      </c>
      <c r="E6391" s="24">
        <v>148.57</v>
      </c>
      <c r="F6391" s="26">
        <v>0.17499999999999999</v>
      </c>
      <c r="G6391" s="25" t="s">
        <v>1484</v>
      </c>
      <c r="H6391" s="24">
        <v>6834.3</v>
      </c>
      <c r="I6391" s="26">
        <v>0.14699999999999999</v>
      </c>
      <c r="J6391" s="25" t="b">
        <v>0</v>
      </c>
    </row>
    <row r="6392" spans="1:10" x14ac:dyDescent="0.25">
      <c r="A6392" s="23">
        <v>45133</v>
      </c>
      <c r="B6392" s="24">
        <v>1844039</v>
      </c>
      <c r="C6392" s="25" t="s">
        <v>4682</v>
      </c>
      <c r="D6392" s="24">
        <v>2832</v>
      </c>
      <c r="E6392" s="24">
        <v>496.27</v>
      </c>
      <c r="F6392" s="26">
        <v>0.17499999999999999</v>
      </c>
      <c r="G6392" s="25" t="s">
        <v>1484</v>
      </c>
      <c r="H6392" s="24">
        <v>18391</v>
      </c>
      <c r="I6392" s="26">
        <v>0.126</v>
      </c>
      <c r="J6392" s="25" t="b">
        <v>0</v>
      </c>
    </row>
    <row r="6393" spans="1:10" x14ac:dyDescent="0.25">
      <c r="A6393" s="23">
        <v>45188</v>
      </c>
      <c r="B6393" s="24">
        <v>1846887</v>
      </c>
      <c r="C6393" s="25" t="s">
        <v>4683</v>
      </c>
      <c r="D6393" s="24">
        <v>16404</v>
      </c>
      <c r="E6393" s="24">
        <v>2865.04</v>
      </c>
      <c r="F6393" s="26">
        <v>0.17499999999999999</v>
      </c>
      <c r="G6393" s="25" t="s">
        <v>1484</v>
      </c>
      <c r="H6393" s="24">
        <v>5701.56</v>
      </c>
      <c r="I6393" s="26">
        <v>0.47599999999999998</v>
      </c>
      <c r="J6393" s="25" t="b">
        <v>1</v>
      </c>
    </row>
    <row r="6394" spans="1:10" x14ac:dyDescent="0.25">
      <c r="A6394" s="23">
        <v>45086</v>
      </c>
      <c r="B6394" s="24">
        <v>1841902</v>
      </c>
      <c r="C6394" s="25" t="s">
        <v>4684</v>
      </c>
      <c r="D6394" s="24">
        <v>7158</v>
      </c>
      <c r="E6394" s="24">
        <v>1251.02</v>
      </c>
      <c r="F6394" s="26">
        <v>0.17499999999999999</v>
      </c>
      <c r="G6394" s="25" t="s">
        <v>1484</v>
      </c>
      <c r="H6394" s="24">
        <v>886.42</v>
      </c>
      <c r="I6394" s="26">
        <v>0.22</v>
      </c>
      <c r="J6394" s="25" t="b">
        <v>1</v>
      </c>
    </row>
    <row r="6395" spans="1:10" x14ac:dyDescent="0.25">
      <c r="A6395" s="23">
        <v>45264</v>
      </c>
      <c r="B6395" s="24">
        <v>1850265</v>
      </c>
      <c r="C6395" s="25" t="s">
        <v>4685</v>
      </c>
      <c r="D6395" s="24">
        <v>2562.5</v>
      </c>
      <c r="E6395" s="24">
        <v>448.8</v>
      </c>
      <c r="F6395" s="26">
        <v>0.17499999999999999</v>
      </c>
      <c r="G6395" s="25" t="s">
        <v>1484</v>
      </c>
      <c r="H6395" s="24">
        <v>2132</v>
      </c>
      <c r="I6395" s="26">
        <v>0.22</v>
      </c>
      <c r="J6395" s="25" t="b">
        <v>1</v>
      </c>
    </row>
    <row r="6396" spans="1:10" x14ac:dyDescent="0.25">
      <c r="A6396" s="23">
        <v>45210</v>
      </c>
      <c r="B6396" s="24">
        <v>1848005</v>
      </c>
      <c r="C6396" s="25" t="s">
        <v>1587</v>
      </c>
      <c r="D6396" s="24">
        <v>91744.45</v>
      </c>
      <c r="E6396" s="24">
        <v>16020.54</v>
      </c>
      <c r="F6396" s="26">
        <v>0.17499999999999999</v>
      </c>
      <c r="G6396" s="25" t="s">
        <v>1484</v>
      </c>
      <c r="H6396" s="24">
        <v>970.88</v>
      </c>
      <c r="I6396" s="26">
        <v>0.22</v>
      </c>
      <c r="J6396" s="25" t="b">
        <v>1</v>
      </c>
    </row>
    <row r="6397" spans="1:10" x14ac:dyDescent="0.25">
      <c r="A6397" s="23">
        <v>45097</v>
      </c>
      <c r="B6397" s="24">
        <v>1842306</v>
      </c>
      <c r="C6397" s="25" t="s">
        <v>4686</v>
      </c>
      <c r="D6397" s="24">
        <v>7545</v>
      </c>
      <c r="E6397" s="24">
        <v>1316.94</v>
      </c>
      <c r="F6397" s="26">
        <v>0.17499999999999999</v>
      </c>
      <c r="G6397" s="25" t="s">
        <v>1484</v>
      </c>
      <c r="H6397" s="24">
        <v>150.88</v>
      </c>
      <c r="I6397" s="26">
        <v>0.22</v>
      </c>
      <c r="J6397" s="25" t="b">
        <v>1</v>
      </c>
    </row>
    <row r="6398" spans="1:10" x14ac:dyDescent="0.25">
      <c r="A6398" s="23">
        <v>45099</v>
      </c>
      <c r="B6398" s="24">
        <v>1842440</v>
      </c>
      <c r="C6398" s="25" t="s">
        <v>4687</v>
      </c>
      <c r="D6398" s="24">
        <v>30215</v>
      </c>
      <c r="E6398" s="24">
        <v>5288.67</v>
      </c>
      <c r="F6398" s="26">
        <v>0.17499999999999999</v>
      </c>
      <c r="G6398" s="25" t="s">
        <v>1484</v>
      </c>
      <c r="H6398" s="24">
        <v>1233.71</v>
      </c>
      <c r="I6398" s="26">
        <v>0.247</v>
      </c>
      <c r="J6398" s="25" t="b">
        <v>1</v>
      </c>
    </row>
    <row r="6399" spans="1:10" x14ac:dyDescent="0.25">
      <c r="A6399" s="23">
        <v>45264</v>
      </c>
      <c r="B6399" s="24">
        <v>1850259</v>
      </c>
      <c r="C6399" s="25" t="s">
        <v>4688</v>
      </c>
      <c r="D6399" s="24">
        <v>17754</v>
      </c>
      <c r="E6399" s="24">
        <v>3114</v>
      </c>
      <c r="F6399" s="26">
        <v>0.17499999999999999</v>
      </c>
      <c r="G6399" s="25" t="s">
        <v>1484</v>
      </c>
      <c r="H6399" s="24">
        <v>42.65</v>
      </c>
      <c r="I6399" s="26">
        <v>0.28100000000000003</v>
      </c>
      <c r="J6399" s="25" t="b">
        <v>1</v>
      </c>
    </row>
    <row r="6400" spans="1:10" x14ac:dyDescent="0.25">
      <c r="A6400" s="23">
        <v>45078</v>
      </c>
      <c r="B6400" s="24">
        <v>1841433</v>
      </c>
      <c r="C6400" s="25" t="s">
        <v>4689</v>
      </c>
      <c r="D6400" s="24">
        <v>15214</v>
      </c>
      <c r="E6400" s="24">
        <v>2658.9</v>
      </c>
      <c r="F6400" s="26">
        <v>0.17499999999999999</v>
      </c>
      <c r="G6400" s="25" t="s">
        <v>1484</v>
      </c>
      <c r="H6400" s="24">
        <v>0</v>
      </c>
      <c r="I6400" s="26">
        <v>0</v>
      </c>
      <c r="J6400" s="25" t="b">
        <v>0</v>
      </c>
    </row>
    <row r="6401" spans="1:10" x14ac:dyDescent="0.25">
      <c r="A6401" s="23">
        <v>45118</v>
      </c>
      <c r="B6401" s="24">
        <v>1843184</v>
      </c>
      <c r="C6401" s="25" t="s">
        <v>4690</v>
      </c>
      <c r="D6401" s="24">
        <v>4367</v>
      </c>
      <c r="E6401" s="24">
        <v>765.91</v>
      </c>
      <c r="F6401" s="26">
        <v>0.17499999999999999</v>
      </c>
      <c r="G6401" s="25" t="s">
        <v>1484</v>
      </c>
      <c r="H6401" s="24">
        <v>9436.2000000000007</v>
      </c>
      <c r="I6401" s="26">
        <v>0.16</v>
      </c>
      <c r="J6401" s="25" t="b">
        <v>0</v>
      </c>
    </row>
    <row r="6402" spans="1:10" x14ac:dyDescent="0.25">
      <c r="A6402" s="23">
        <v>45062</v>
      </c>
      <c r="B6402" s="24">
        <v>1840609</v>
      </c>
      <c r="C6402" s="25" t="s">
        <v>84</v>
      </c>
      <c r="D6402" s="24">
        <v>20962.37</v>
      </c>
      <c r="E6402" s="24">
        <v>3660.71</v>
      </c>
      <c r="F6402" s="26">
        <v>0.17499999999999999</v>
      </c>
      <c r="G6402" s="25" t="s">
        <v>1484</v>
      </c>
      <c r="H6402" s="24">
        <v>479.28</v>
      </c>
      <c r="I6402" s="26">
        <v>0.51900000000000002</v>
      </c>
      <c r="J6402" s="25" t="b">
        <v>1</v>
      </c>
    </row>
    <row r="6403" spans="1:10" x14ac:dyDescent="0.25">
      <c r="A6403" s="23">
        <v>45049</v>
      </c>
      <c r="B6403" s="24">
        <v>1840023</v>
      </c>
      <c r="C6403" s="25" t="s">
        <v>4691</v>
      </c>
      <c r="D6403" s="24">
        <v>851</v>
      </c>
      <c r="E6403" s="24">
        <v>148.57</v>
      </c>
      <c r="F6403" s="26">
        <v>0.17499999999999999</v>
      </c>
      <c r="G6403" s="25" t="s">
        <v>1484</v>
      </c>
      <c r="H6403" s="24">
        <v>33996.980000000003</v>
      </c>
      <c r="I6403" s="26">
        <v>7.6999999999999999E-2</v>
      </c>
      <c r="J6403" s="25" t="b">
        <v>0</v>
      </c>
    </row>
    <row r="6404" spans="1:10" x14ac:dyDescent="0.25">
      <c r="A6404" s="23">
        <v>45155</v>
      </c>
      <c r="B6404" s="24">
        <v>1845156</v>
      </c>
      <c r="C6404" s="25" t="s">
        <v>654</v>
      </c>
      <c r="D6404" s="24">
        <v>9918.33</v>
      </c>
      <c r="E6404" s="24">
        <v>1731.73</v>
      </c>
      <c r="F6404" s="26">
        <v>0.17499999999999999</v>
      </c>
      <c r="G6404" s="25" t="s">
        <v>1484</v>
      </c>
      <c r="H6404" s="24">
        <v>74469.53</v>
      </c>
      <c r="I6404" s="26">
        <v>8.5999999999999993E-2</v>
      </c>
      <c r="J6404" s="25" t="b">
        <v>0</v>
      </c>
    </row>
    <row r="6405" spans="1:10" x14ac:dyDescent="0.25">
      <c r="A6405" s="23">
        <v>45016</v>
      </c>
      <c r="B6405" s="24">
        <v>1838364</v>
      </c>
      <c r="C6405" s="25" t="s">
        <v>945</v>
      </c>
      <c r="D6405" s="24">
        <v>116944.26</v>
      </c>
      <c r="E6405" s="24">
        <v>20461.7</v>
      </c>
      <c r="F6405" s="26">
        <v>0.17499999999999999</v>
      </c>
      <c r="G6405" s="25" t="s">
        <v>1484</v>
      </c>
      <c r="H6405" s="24">
        <v>0</v>
      </c>
      <c r="I6405" s="26">
        <v>0</v>
      </c>
      <c r="J6405" s="25" t="b">
        <v>0</v>
      </c>
    </row>
    <row r="6406" spans="1:10" x14ac:dyDescent="0.25">
      <c r="A6406" s="23">
        <v>44995</v>
      </c>
      <c r="B6406" s="24">
        <v>1837299</v>
      </c>
      <c r="C6406" s="25" t="s">
        <v>4692</v>
      </c>
      <c r="D6406" s="24">
        <v>972</v>
      </c>
      <c r="E6406" s="24">
        <v>170</v>
      </c>
      <c r="F6406" s="26">
        <v>0.17499999999999999</v>
      </c>
      <c r="G6406" s="25" t="s">
        <v>1484</v>
      </c>
      <c r="H6406" s="24">
        <v>86.1</v>
      </c>
      <c r="I6406" s="26">
        <v>0.22</v>
      </c>
      <c r="J6406" s="25" t="b">
        <v>1</v>
      </c>
    </row>
    <row r="6407" spans="1:10" x14ac:dyDescent="0.25">
      <c r="A6407" s="23">
        <v>45148</v>
      </c>
      <c r="B6407" s="24">
        <v>1844785</v>
      </c>
      <c r="C6407" s="25" t="s">
        <v>4693</v>
      </c>
      <c r="D6407" s="24">
        <v>7158</v>
      </c>
      <c r="E6407" s="24">
        <v>1262.67</v>
      </c>
      <c r="F6407" s="26">
        <v>0.17599999999999999</v>
      </c>
      <c r="G6407" s="25" t="s">
        <v>1484</v>
      </c>
      <c r="H6407" s="24">
        <v>7331.2</v>
      </c>
      <c r="I6407" s="26">
        <v>0.188</v>
      </c>
      <c r="J6407" s="25" t="b">
        <v>1</v>
      </c>
    </row>
    <row r="6408" spans="1:10" x14ac:dyDescent="0.25">
      <c r="A6408" s="23">
        <v>44942</v>
      </c>
      <c r="B6408" s="24">
        <v>1834555</v>
      </c>
      <c r="C6408" s="25" t="s">
        <v>4286</v>
      </c>
      <c r="D6408" s="24">
        <v>7708.75</v>
      </c>
      <c r="E6408" s="24">
        <v>1357.75</v>
      </c>
      <c r="F6408" s="26">
        <v>0.17599999999999999</v>
      </c>
      <c r="G6408" s="25" t="s">
        <v>1484</v>
      </c>
      <c r="H6408" s="24">
        <v>2020.48</v>
      </c>
      <c r="I6408" s="26">
        <v>0.22</v>
      </c>
      <c r="J6408" s="25" t="b">
        <v>1</v>
      </c>
    </row>
    <row r="6409" spans="1:10" x14ac:dyDescent="0.25">
      <c r="A6409" s="23">
        <v>45077</v>
      </c>
      <c r="B6409" s="24">
        <v>1841334</v>
      </c>
      <c r="C6409" s="25" t="s">
        <v>4694</v>
      </c>
      <c r="D6409" s="24">
        <v>1416</v>
      </c>
      <c r="E6409" s="24">
        <v>249</v>
      </c>
      <c r="F6409" s="26">
        <v>0.17599999999999999</v>
      </c>
      <c r="G6409" s="25" t="s">
        <v>1484</v>
      </c>
      <c r="H6409" s="24">
        <v>0</v>
      </c>
      <c r="I6409" s="26">
        <v>0</v>
      </c>
      <c r="J6409" s="25" t="b">
        <v>0</v>
      </c>
    </row>
    <row r="6410" spans="1:10" x14ac:dyDescent="0.25">
      <c r="A6410" s="23">
        <v>45042</v>
      </c>
      <c r="B6410" s="24">
        <v>1839640</v>
      </c>
      <c r="C6410" s="25" t="s">
        <v>4695</v>
      </c>
      <c r="D6410" s="24">
        <v>915</v>
      </c>
      <c r="E6410" s="24">
        <v>161.13</v>
      </c>
      <c r="F6410" s="26">
        <v>0.17599999999999999</v>
      </c>
      <c r="G6410" s="25" t="s">
        <v>1484</v>
      </c>
      <c r="H6410" s="24">
        <v>592.20000000000005</v>
      </c>
      <c r="I6410" s="26">
        <v>0.3</v>
      </c>
      <c r="J6410" s="25" t="b">
        <v>1</v>
      </c>
    </row>
    <row r="6411" spans="1:10" x14ac:dyDescent="0.25">
      <c r="A6411" s="23">
        <v>45041</v>
      </c>
      <c r="B6411" s="24">
        <v>1839566</v>
      </c>
      <c r="C6411" s="25" t="s">
        <v>4696</v>
      </c>
      <c r="D6411" s="24">
        <v>6000</v>
      </c>
      <c r="E6411" s="24">
        <v>1056.68</v>
      </c>
      <c r="F6411" s="26">
        <v>0.17599999999999999</v>
      </c>
      <c r="G6411" s="25" t="s">
        <v>1484</v>
      </c>
      <c r="H6411" s="24">
        <v>960.22</v>
      </c>
      <c r="I6411" s="26">
        <v>0.22</v>
      </c>
      <c r="J6411" s="25" t="b">
        <v>1</v>
      </c>
    </row>
    <row r="6412" spans="1:10" x14ac:dyDescent="0.25">
      <c r="A6412" s="23">
        <v>45264</v>
      </c>
      <c r="B6412" s="24">
        <v>1850260</v>
      </c>
      <c r="C6412" s="25" t="s">
        <v>4697</v>
      </c>
      <c r="D6412" s="24">
        <v>220</v>
      </c>
      <c r="E6412" s="24">
        <v>38.729999999999997</v>
      </c>
      <c r="F6412" s="26">
        <v>0.17599999999999999</v>
      </c>
      <c r="G6412" s="25" t="s">
        <v>1484</v>
      </c>
      <c r="H6412" s="24">
        <v>1700.35</v>
      </c>
      <c r="I6412" s="26">
        <v>0.22</v>
      </c>
      <c r="J6412" s="25" t="b">
        <v>1</v>
      </c>
    </row>
    <row r="6413" spans="1:10" x14ac:dyDescent="0.25">
      <c r="A6413" s="23">
        <v>44957</v>
      </c>
      <c r="B6413" s="24">
        <v>1835222</v>
      </c>
      <c r="C6413" s="25" t="s">
        <v>4698</v>
      </c>
      <c r="D6413" s="24">
        <v>2980</v>
      </c>
      <c r="E6413" s="24">
        <v>525</v>
      </c>
      <c r="F6413" s="26">
        <v>0.17599999999999999</v>
      </c>
      <c r="G6413" s="25" t="s">
        <v>1484</v>
      </c>
      <c r="H6413" s="24">
        <v>194.95</v>
      </c>
      <c r="I6413" s="26">
        <v>0.36099999999999999</v>
      </c>
      <c r="J6413" s="25" t="b">
        <v>1</v>
      </c>
    </row>
    <row r="6414" spans="1:10" x14ac:dyDescent="0.25">
      <c r="A6414" s="23">
        <v>45223</v>
      </c>
      <c r="B6414" s="24">
        <v>1848603</v>
      </c>
      <c r="C6414" s="25" t="s">
        <v>4699</v>
      </c>
      <c r="D6414" s="24">
        <v>1567</v>
      </c>
      <c r="E6414" s="24">
        <v>276.42</v>
      </c>
      <c r="F6414" s="26">
        <v>0.17599999999999999</v>
      </c>
      <c r="G6414" s="25" t="s">
        <v>1484</v>
      </c>
      <c r="H6414" s="24">
        <v>167.72</v>
      </c>
      <c r="I6414" s="26">
        <v>0.26400000000000001</v>
      </c>
      <c r="J6414" s="25" t="b">
        <v>1</v>
      </c>
    </row>
    <row r="6415" spans="1:10" x14ac:dyDescent="0.25">
      <c r="A6415" s="23">
        <v>45068</v>
      </c>
      <c r="B6415" s="24">
        <v>1840941</v>
      </c>
      <c r="C6415" s="25" t="s">
        <v>4700</v>
      </c>
      <c r="D6415" s="24">
        <v>1219</v>
      </c>
      <c r="E6415" s="24">
        <v>215.03</v>
      </c>
      <c r="F6415" s="26">
        <v>0.17599999999999999</v>
      </c>
      <c r="G6415" s="25" t="s">
        <v>1484</v>
      </c>
      <c r="H6415" s="24">
        <v>216.57</v>
      </c>
      <c r="I6415" s="26">
        <v>1.4059999999999999</v>
      </c>
      <c r="J6415" s="25" t="b">
        <v>1</v>
      </c>
    </row>
    <row r="6416" spans="1:10" x14ac:dyDescent="0.25">
      <c r="A6416" s="23">
        <v>45267</v>
      </c>
      <c r="B6416" s="24">
        <v>1850435</v>
      </c>
      <c r="C6416" s="25" t="s">
        <v>4701</v>
      </c>
      <c r="D6416" s="24">
        <v>1164</v>
      </c>
      <c r="E6416" s="24">
        <v>204.95</v>
      </c>
      <c r="F6416" s="26">
        <v>0.17599999999999999</v>
      </c>
      <c r="G6416" s="25" t="s">
        <v>1484</v>
      </c>
      <c r="H6416" s="24">
        <v>814.5</v>
      </c>
      <c r="I6416" s="26">
        <v>0.25600000000000001</v>
      </c>
      <c r="J6416" s="25" t="b">
        <v>1</v>
      </c>
    </row>
    <row r="6417" spans="1:10" x14ac:dyDescent="0.25">
      <c r="A6417" s="23">
        <v>44974</v>
      </c>
      <c r="B6417" s="24">
        <v>1836076</v>
      </c>
      <c r="C6417" s="25" t="s">
        <v>4702</v>
      </c>
      <c r="D6417" s="24">
        <v>1463</v>
      </c>
      <c r="E6417" s="24">
        <v>258.17</v>
      </c>
      <c r="F6417" s="26">
        <v>0.17599999999999999</v>
      </c>
      <c r="G6417" s="25" t="s">
        <v>1484</v>
      </c>
      <c r="H6417" s="24">
        <v>1441.8</v>
      </c>
      <c r="I6417" s="26">
        <v>0.84199999999999997</v>
      </c>
      <c r="J6417" s="25" t="b">
        <v>1</v>
      </c>
    </row>
    <row r="6418" spans="1:10" x14ac:dyDescent="0.25">
      <c r="A6418" s="23">
        <v>45218</v>
      </c>
      <c r="B6418" s="24">
        <v>1848418</v>
      </c>
      <c r="C6418" s="25" t="s">
        <v>4703</v>
      </c>
      <c r="D6418" s="24">
        <v>12410</v>
      </c>
      <c r="E6418" s="24">
        <v>2189.12</v>
      </c>
      <c r="F6418" s="26">
        <v>0.17599999999999999</v>
      </c>
      <c r="G6418" s="25" t="s">
        <v>1484</v>
      </c>
      <c r="H6418" s="24">
        <v>3799.65</v>
      </c>
      <c r="I6418" s="26">
        <v>0.25</v>
      </c>
      <c r="J6418" s="25" t="b">
        <v>1</v>
      </c>
    </row>
    <row r="6419" spans="1:10" x14ac:dyDescent="0.25">
      <c r="A6419" s="23">
        <v>44978</v>
      </c>
      <c r="B6419" s="24">
        <v>1836201</v>
      </c>
      <c r="C6419" s="25" t="s">
        <v>3295</v>
      </c>
      <c r="D6419" s="24">
        <v>2536</v>
      </c>
      <c r="E6419" s="24">
        <v>446.5</v>
      </c>
      <c r="F6419" s="26">
        <v>0.17599999999999999</v>
      </c>
      <c r="G6419" s="25" t="s">
        <v>1484</v>
      </c>
      <c r="H6419" s="24">
        <v>95.3</v>
      </c>
      <c r="I6419" s="26">
        <v>0.30099999999999999</v>
      </c>
      <c r="J6419" s="25" t="b">
        <v>1</v>
      </c>
    </row>
    <row r="6420" spans="1:10" x14ac:dyDescent="0.25">
      <c r="A6420" s="23">
        <v>44973</v>
      </c>
      <c r="B6420" s="24">
        <v>1836008</v>
      </c>
      <c r="C6420" s="25" t="s">
        <v>4079</v>
      </c>
      <c r="D6420" s="24">
        <v>3888</v>
      </c>
      <c r="E6420" s="24">
        <v>684</v>
      </c>
      <c r="F6420" s="26">
        <v>0.17599999999999999</v>
      </c>
      <c r="G6420" s="25" t="s">
        <v>1484</v>
      </c>
      <c r="H6420" s="24">
        <v>0</v>
      </c>
      <c r="I6420" s="26">
        <v>0</v>
      </c>
      <c r="J6420" s="25" t="b">
        <v>0</v>
      </c>
    </row>
    <row r="6421" spans="1:10" x14ac:dyDescent="0.25">
      <c r="A6421" s="23">
        <v>44931</v>
      </c>
      <c r="B6421" s="24">
        <v>1834149</v>
      </c>
      <c r="C6421" s="25" t="s">
        <v>4704</v>
      </c>
      <c r="D6421" s="24">
        <v>184</v>
      </c>
      <c r="E6421" s="24">
        <v>32.4</v>
      </c>
      <c r="F6421" s="26">
        <v>0.17599999999999999</v>
      </c>
      <c r="G6421" s="25" t="s">
        <v>1484</v>
      </c>
      <c r="H6421" s="24">
        <v>63.51</v>
      </c>
      <c r="I6421" s="26">
        <v>0.219</v>
      </c>
      <c r="J6421" s="25" t="b">
        <v>1</v>
      </c>
    </row>
    <row r="6422" spans="1:10" x14ac:dyDescent="0.25">
      <c r="A6422" s="23">
        <v>44929</v>
      </c>
      <c r="B6422" s="24">
        <v>1834030</v>
      </c>
      <c r="C6422" s="25" t="s">
        <v>1106</v>
      </c>
      <c r="D6422" s="24">
        <v>14626</v>
      </c>
      <c r="E6422" s="24">
        <v>2576.08</v>
      </c>
      <c r="F6422" s="26">
        <v>0.17599999999999999</v>
      </c>
      <c r="G6422" s="25" t="s">
        <v>1484</v>
      </c>
      <c r="H6422" s="24">
        <v>2435.4</v>
      </c>
      <c r="I6422" s="26">
        <v>0.22</v>
      </c>
      <c r="J6422" s="25" t="b">
        <v>1</v>
      </c>
    </row>
    <row r="6423" spans="1:10" x14ac:dyDescent="0.25">
      <c r="A6423" s="23">
        <v>44991</v>
      </c>
      <c r="B6423" s="24">
        <v>1836813</v>
      </c>
      <c r="C6423" s="25" t="s">
        <v>4705</v>
      </c>
      <c r="D6423" s="24">
        <v>3250</v>
      </c>
      <c r="E6423" s="24">
        <v>572.41999999999996</v>
      </c>
      <c r="F6423" s="26">
        <v>0.17599999999999999</v>
      </c>
      <c r="G6423" s="25" t="s">
        <v>1484</v>
      </c>
      <c r="H6423" s="24">
        <v>265.58999999999997</v>
      </c>
      <c r="I6423" s="26">
        <v>0.23699999999999999</v>
      </c>
      <c r="J6423" s="25" t="b">
        <v>1</v>
      </c>
    </row>
    <row r="6424" spans="1:10" x14ac:dyDescent="0.25">
      <c r="A6424" s="23">
        <v>44945</v>
      </c>
      <c r="B6424" s="24">
        <v>1834688</v>
      </c>
      <c r="C6424" s="25" t="s">
        <v>4706</v>
      </c>
      <c r="D6424" s="24">
        <v>184</v>
      </c>
      <c r="E6424" s="24">
        <v>32.4</v>
      </c>
      <c r="F6424" s="26">
        <v>0.17599999999999999</v>
      </c>
      <c r="G6424" s="25" t="s">
        <v>1484</v>
      </c>
      <c r="H6424" s="24">
        <v>904.46</v>
      </c>
      <c r="I6424" s="26">
        <v>0.22</v>
      </c>
      <c r="J6424" s="25" t="b">
        <v>1</v>
      </c>
    </row>
    <row r="6425" spans="1:10" x14ac:dyDescent="0.25">
      <c r="A6425" s="23">
        <v>44949</v>
      </c>
      <c r="B6425" s="24">
        <v>1834784</v>
      </c>
      <c r="C6425" s="25" t="s">
        <v>4707</v>
      </c>
      <c r="D6425" s="24">
        <v>2143</v>
      </c>
      <c r="E6425" s="24">
        <v>377.44</v>
      </c>
      <c r="F6425" s="26">
        <v>0.17599999999999999</v>
      </c>
      <c r="G6425" s="25" t="s">
        <v>1484</v>
      </c>
      <c r="H6425" s="24">
        <v>0</v>
      </c>
      <c r="I6425" s="26">
        <v>0</v>
      </c>
      <c r="J6425" s="25" t="b">
        <v>0</v>
      </c>
    </row>
    <row r="6426" spans="1:10" x14ac:dyDescent="0.25">
      <c r="A6426" s="23">
        <v>44929</v>
      </c>
      <c r="B6426" s="24">
        <v>1833994</v>
      </c>
      <c r="C6426" s="25" t="s">
        <v>4708</v>
      </c>
      <c r="D6426" s="24">
        <v>20007</v>
      </c>
      <c r="E6426" s="24">
        <v>3524.2</v>
      </c>
      <c r="F6426" s="26">
        <v>0.17599999999999999</v>
      </c>
      <c r="G6426" s="25" t="s">
        <v>1484</v>
      </c>
      <c r="H6426" s="24">
        <v>317.43</v>
      </c>
      <c r="I6426" s="26">
        <v>5.95</v>
      </c>
      <c r="J6426" s="25" t="b">
        <v>1</v>
      </c>
    </row>
    <row r="6427" spans="1:10" x14ac:dyDescent="0.25">
      <c r="A6427" s="23">
        <v>44974</v>
      </c>
      <c r="B6427" s="24">
        <v>1836071</v>
      </c>
      <c r="C6427" s="25" t="s">
        <v>4574</v>
      </c>
      <c r="D6427" s="24">
        <v>2553</v>
      </c>
      <c r="E6427" s="24">
        <v>450.5</v>
      </c>
      <c r="F6427" s="26">
        <v>0.17599999999999999</v>
      </c>
      <c r="G6427" s="25" t="s">
        <v>1484</v>
      </c>
      <c r="H6427" s="24">
        <v>4850.8</v>
      </c>
      <c r="I6427" s="26">
        <v>0.22700000000000001</v>
      </c>
      <c r="J6427" s="25" t="b">
        <v>1</v>
      </c>
    </row>
    <row r="6428" spans="1:10" x14ac:dyDescent="0.25">
      <c r="A6428" s="23">
        <v>45189</v>
      </c>
      <c r="B6428" s="24">
        <v>1846965</v>
      </c>
      <c r="C6428" s="25" t="s">
        <v>4709</v>
      </c>
      <c r="D6428" s="24">
        <v>710</v>
      </c>
      <c r="E6428" s="24">
        <v>124.67</v>
      </c>
      <c r="F6428" s="26">
        <v>0.17599999999999999</v>
      </c>
      <c r="G6428" s="25" t="s">
        <v>1484</v>
      </c>
      <c r="H6428" s="24">
        <v>170.49</v>
      </c>
      <c r="I6428" s="26">
        <v>0.64200000000000002</v>
      </c>
      <c r="J6428" s="25" t="b">
        <v>1</v>
      </c>
    </row>
    <row r="6429" spans="1:10" x14ac:dyDescent="0.25">
      <c r="A6429" s="23">
        <v>45180</v>
      </c>
      <c r="B6429" s="24">
        <v>1846386</v>
      </c>
      <c r="C6429" s="25" t="s">
        <v>2657</v>
      </c>
      <c r="D6429" s="24">
        <v>3843</v>
      </c>
      <c r="E6429" s="24">
        <v>677.93</v>
      </c>
      <c r="F6429" s="26">
        <v>0.17599999999999999</v>
      </c>
      <c r="G6429" s="25" t="s">
        <v>1484</v>
      </c>
      <c r="H6429" s="24">
        <v>833.12</v>
      </c>
      <c r="I6429" s="26">
        <v>0.22</v>
      </c>
      <c r="J6429" s="25" t="b">
        <v>1</v>
      </c>
    </row>
    <row r="6430" spans="1:10" x14ac:dyDescent="0.25">
      <c r="A6430" s="23">
        <v>45168</v>
      </c>
      <c r="B6430" s="24">
        <v>1845849</v>
      </c>
      <c r="C6430" s="25" t="s">
        <v>185</v>
      </c>
      <c r="D6430" s="24">
        <v>851</v>
      </c>
      <c r="E6430" s="24">
        <v>149.83000000000001</v>
      </c>
      <c r="F6430" s="26">
        <v>0.17599999999999999</v>
      </c>
      <c r="G6430" s="25" t="s">
        <v>1484</v>
      </c>
      <c r="H6430" s="24">
        <v>0</v>
      </c>
      <c r="I6430" s="26">
        <v>0</v>
      </c>
      <c r="J6430" s="25" t="b">
        <v>0</v>
      </c>
    </row>
    <row r="6431" spans="1:10" x14ac:dyDescent="0.25">
      <c r="A6431" s="23">
        <v>44936</v>
      </c>
      <c r="B6431" s="24">
        <v>1834324</v>
      </c>
      <c r="C6431" s="25" t="s">
        <v>4471</v>
      </c>
      <c r="D6431" s="24">
        <v>1359</v>
      </c>
      <c r="E6431" s="24">
        <v>239</v>
      </c>
      <c r="F6431" s="26">
        <v>0.17599999999999999</v>
      </c>
      <c r="G6431" s="25" t="s">
        <v>1484</v>
      </c>
      <c r="H6431" s="24">
        <v>2863.44</v>
      </c>
      <c r="I6431" s="26">
        <v>0.22</v>
      </c>
      <c r="J6431" s="25" t="b">
        <v>1</v>
      </c>
    </row>
    <row r="6432" spans="1:10" x14ac:dyDescent="0.25">
      <c r="A6432" s="23">
        <v>45036</v>
      </c>
      <c r="B6432" s="24">
        <v>1839321</v>
      </c>
      <c r="C6432" s="25" t="s">
        <v>4710</v>
      </c>
      <c r="D6432" s="24">
        <v>13854</v>
      </c>
      <c r="E6432" s="24">
        <v>2432.3000000000002</v>
      </c>
      <c r="F6432" s="26">
        <v>0.17599999999999999</v>
      </c>
      <c r="G6432" s="25" t="s">
        <v>1484</v>
      </c>
      <c r="H6432" s="24">
        <v>0</v>
      </c>
      <c r="I6432" s="26">
        <v>0</v>
      </c>
      <c r="J6432" s="25" t="b">
        <v>0</v>
      </c>
    </row>
    <row r="6433" spans="1:10" x14ac:dyDescent="0.25">
      <c r="A6433" s="23">
        <v>45260</v>
      </c>
      <c r="B6433" s="24">
        <v>1850164</v>
      </c>
      <c r="C6433" s="25" t="s">
        <v>4711</v>
      </c>
      <c r="D6433" s="24">
        <v>5800</v>
      </c>
      <c r="E6433" s="24">
        <v>1022.87</v>
      </c>
      <c r="F6433" s="26">
        <v>0.17599999999999999</v>
      </c>
      <c r="G6433" s="25" t="s">
        <v>1484</v>
      </c>
      <c r="H6433" s="24">
        <v>1978</v>
      </c>
      <c r="I6433" s="26">
        <v>0.89400000000000002</v>
      </c>
      <c r="J6433" s="25" t="b">
        <v>1</v>
      </c>
    </row>
    <row r="6434" spans="1:10" x14ac:dyDescent="0.25">
      <c r="A6434" s="23">
        <v>45013</v>
      </c>
      <c r="B6434" s="24">
        <v>1838068</v>
      </c>
      <c r="C6434" s="25" t="s">
        <v>4712</v>
      </c>
      <c r="D6434" s="24">
        <v>16952</v>
      </c>
      <c r="E6434" s="24">
        <v>2990.33</v>
      </c>
      <c r="F6434" s="26">
        <v>0.17599999999999999</v>
      </c>
      <c r="G6434" s="25" t="s">
        <v>1484</v>
      </c>
      <c r="H6434" s="24">
        <v>402.89</v>
      </c>
      <c r="I6434" s="26">
        <v>0.20599999999999999</v>
      </c>
      <c r="J6434" s="25" t="b">
        <v>1</v>
      </c>
    </row>
    <row r="6435" spans="1:10" x14ac:dyDescent="0.25">
      <c r="A6435" s="23">
        <v>45131</v>
      </c>
      <c r="B6435" s="24">
        <v>1843840</v>
      </c>
      <c r="C6435" s="25" t="s">
        <v>4713</v>
      </c>
      <c r="D6435" s="24">
        <v>11247</v>
      </c>
      <c r="E6435" s="24">
        <v>1983.97</v>
      </c>
      <c r="F6435" s="26">
        <v>0.17599999999999999</v>
      </c>
      <c r="G6435" s="25" t="s">
        <v>1484</v>
      </c>
      <c r="H6435" s="24">
        <v>827.25</v>
      </c>
      <c r="I6435" s="26">
        <v>0.35399999999999998</v>
      </c>
      <c r="J6435" s="25" t="b">
        <v>1</v>
      </c>
    </row>
    <row r="6436" spans="1:10" x14ac:dyDescent="0.25">
      <c r="A6436" s="23">
        <v>45107</v>
      </c>
      <c r="B6436" s="24">
        <v>1842860</v>
      </c>
      <c r="C6436" s="25" t="s">
        <v>141</v>
      </c>
      <c r="D6436" s="24">
        <v>21217.08</v>
      </c>
      <c r="E6436" s="24">
        <v>3742.47</v>
      </c>
      <c r="F6436" s="26">
        <v>0.17599999999999999</v>
      </c>
      <c r="G6436" s="25" t="s">
        <v>1484</v>
      </c>
      <c r="H6436" s="24">
        <v>24990.48</v>
      </c>
      <c r="I6436" s="26">
        <v>5.1999999999999998E-2</v>
      </c>
      <c r="J6436" s="25" t="b">
        <v>0</v>
      </c>
    </row>
    <row r="6437" spans="1:10" x14ac:dyDescent="0.25">
      <c r="A6437" s="23">
        <v>44992</v>
      </c>
      <c r="B6437" s="24">
        <v>1836867</v>
      </c>
      <c r="C6437" s="25" t="s">
        <v>1861</v>
      </c>
      <c r="D6437" s="24">
        <v>3725</v>
      </c>
      <c r="E6437" s="24">
        <v>656.98</v>
      </c>
      <c r="F6437" s="26">
        <v>0.17599999999999999</v>
      </c>
      <c r="G6437" s="25" t="s">
        <v>1484</v>
      </c>
      <c r="H6437" s="24">
        <v>478.88</v>
      </c>
      <c r="I6437" s="26">
        <v>0.22</v>
      </c>
      <c r="J6437" s="25" t="b">
        <v>1</v>
      </c>
    </row>
    <row r="6438" spans="1:10" x14ac:dyDescent="0.25">
      <c r="A6438" s="23">
        <v>44993</v>
      </c>
      <c r="B6438" s="24">
        <v>1836963</v>
      </c>
      <c r="C6438" s="25" t="s">
        <v>4714</v>
      </c>
      <c r="D6438" s="24">
        <v>11683</v>
      </c>
      <c r="E6438" s="24">
        <v>2056.79</v>
      </c>
      <c r="F6438" s="26">
        <v>0.17599999999999999</v>
      </c>
      <c r="G6438" s="25" t="s">
        <v>1484</v>
      </c>
      <c r="H6438" s="24">
        <v>6956</v>
      </c>
      <c r="I6438" s="26">
        <v>0.23300000000000001</v>
      </c>
      <c r="J6438" s="25" t="b">
        <v>1</v>
      </c>
    </row>
    <row r="6439" spans="1:10" x14ac:dyDescent="0.25">
      <c r="A6439" s="23">
        <v>44981</v>
      </c>
      <c r="B6439" s="24">
        <v>1836409</v>
      </c>
      <c r="C6439" s="25" t="s">
        <v>4715</v>
      </c>
      <c r="D6439" s="24">
        <v>851</v>
      </c>
      <c r="E6439" s="24">
        <v>149.83000000000001</v>
      </c>
      <c r="F6439" s="26">
        <v>0.17599999999999999</v>
      </c>
      <c r="G6439" s="25" t="s">
        <v>1484</v>
      </c>
      <c r="H6439" s="24">
        <v>2007.94</v>
      </c>
      <c r="I6439" s="26">
        <v>0.214</v>
      </c>
      <c r="J6439" s="25" t="b">
        <v>1</v>
      </c>
    </row>
    <row r="6440" spans="1:10" x14ac:dyDescent="0.25">
      <c r="A6440" s="23">
        <v>44973</v>
      </c>
      <c r="B6440" s="24">
        <v>1836017</v>
      </c>
      <c r="C6440" s="25" t="s">
        <v>4716</v>
      </c>
      <c r="D6440" s="24">
        <v>732</v>
      </c>
      <c r="E6440" s="24">
        <v>129.06</v>
      </c>
      <c r="F6440" s="26">
        <v>0.17599999999999999</v>
      </c>
      <c r="G6440" s="25" t="s">
        <v>1484</v>
      </c>
      <c r="H6440" s="24">
        <v>676.5</v>
      </c>
      <c r="I6440" s="26">
        <v>0.22</v>
      </c>
      <c r="J6440" s="25" t="b">
        <v>1</v>
      </c>
    </row>
    <row r="6441" spans="1:10" x14ac:dyDescent="0.25">
      <c r="A6441" s="23">
        <v>44981</v>
      </c>
      <c r="B6441" s="24">
        <v>1836404</v>
      </c>
      <c r="C6441" s="25" t="s">
        <v>2035</v>
      </c>
      <c r="D6441" s="24">
        <v>16800</v>
      </c>
      <c r="E6441" s="24">
        <v>2958.8</v>
      </c>
      <c r="F6441" s="26">
        <v>0.17599999999999999</v>
      </c>
      <c r="G6441" s="25" t="s">
        <v>1484</v>
      </c>
      <c r="H6441" s="24">
        <v>3342.53</v>
      </c>
      <c r="I6441" s="26">
        <v>0.20599999999999999</v>
      </c>
      <c r="J6441" s="25" t="b">
        <v>1</v>
      </c>
    </row>
    <row r="6442" spans="1:10" x14ac:dyDescent="0.25">
      <c r="A6442" s="23">
        <v>45135</v>
      </c>
      <c r="B6442" s="24">
        <v>1844140</v>
      </c>
      <c r="C6442" s="25" t="s">
        <v>4717</v>
      </c>
      <c r="D6442" s="24">
        <v>915</v>
      </c>
      <c r="E6442" s="24">
        <v>161.13</v>
      </c>
      <c r="F6442" s="26">
        <v>0.17599999999999999</v>
      </c>
      <c r="G6442" s="25" t="s">
        <v>1484</v>
      </c>
      <c r="H6442" s="24">
        <v>1366.12</v>
      </c>
      <c r="I6442" s="26">
        <v>0.22</v>
      </c>
      <c r="J6442" s="25" t="b">
        <v>1</v>
      </c>
    </row>
    <row r="6443" spans="1:10" x14ac:dyDescent="0.25">
      <c r="A6443" s="23">
        <v>44958</v>
      </c>
      <c r="B6443" s="24">
        <v>1835300</v>
      </c>
      <c r="C6443" s="25" t="s">
        <v>4718</v>
      </c>
      <c r="D6443" s="24">
        <v>4300</v>
      </c>
      <c r="E6443" s="24">
        <v>757.36</v>
      </c>
      <c r="F6443" s="26">
        <v>0.17599999999999999</v>
      </c>
      <c r="G6443" s="25" t="s">
        <v>1484</v>
      </c>
      <c r="H6443" s="24">
        <v>22069.41</v>
      </c>
      <c r="I6443" s="26">
        <v>0.218</v>
      </c>
      <c r="J6443" s="25" t="b">
        <v>1</v>
      </c>
    </row>
    <row r="6444" spans="1:10" x14ac:dyDescent="0.25">
      <c r="A6444" s="23">
        <v>45237</v>
      </c>
      <c r="B6444" s="24">
        <v>1849251</v>
      </c>
      <c r="C6444" s="25" t="s">
        <v>4719</v>
      </c>
      <c r="D6444" s="24">
        <v>12410</v>
      </c>
      <c r="E6444" s="24">
        <v>2189.12</v>
      </c>
      <c r="F6444" s="26">
        <v>0.17599999999999999</v>
      </c>
      <c r="G6444" s="25" t="s">
        <v>1484</v>
      </c>
      <c r="H6444" s="24">
        <v>2040.16</v>
      </c>
      <c r="I6444" s="26">
        <v>0.22</v>
      </c>
      <c r="J6444" s="25" t="b">
        <v>1</v>
      </c>
    </row>
    <row r="6445" spans="1:10" x14ac:dyDescent="0.25">
      <c r="A6445" s="23">
        <v>44931</v>
      </c>
      <c r="B6445" s="24">
        <v>1834124</v>
      </c>
      <c r="C6445" s="25" t="s">
        <v>4720</v>
      </c>
      <c r="D6445" s="24">
        <v>4050</v>
      </c>
      <c r="E6445" s="24">
        <v>714.03</v>
      </c>
      <c r="F6445" s="26">
        <v>0.17599999999999999</v>
      </c>
      <c r="G6445" s="25" t="s">
        <v>1484</v>
      </c>
      <c r="H6445" s="24">
        <v>0</v>
      </c>
      <c r="I6445" s="26">
        <v>0</v>
      </c>
      <c r="J6445" s="25" t="b">
        <v>0</v>
      </c>
    </row>
    <row r="6446" spans="1:10" x14ac:dyDescent="0.25">
      <c r="A6446" s="23">
        <v>44993</v>
      </c>
      <c r="B6446" s="24">
        <v>1836907</v>
      </c>
      <c r="C6446" s="25" t="s">
        <v>4721</v>
      </c>
      <c r="D6446" s="24">
        <v>2646</v>
      </c>
      <c r="E6446" s="24">
        <v>465.47</v>
      </c>
      <c r="F6446" s="26">
        <v>0.17599999999999999</v>
      </c>
      <c r="G6446" s="25" t="s">
        <v>1484</v>
      </c>
      <c r="H6446" s="24">
        <v>7701.94</v>
      </c>
      <c r="I6446" s="26">
        <v>0.17199999999999999</v>
      </c>
      <c r="J6446" s="25" t="b">
        <v>0</v>
      </c>
    </row>
    <row r="6447" spans="1:10" x14ac:dyDescent="0.25">
      <c r="A6447" s="23">
        <v>44981</v>
      </c>
      <c r="B6447" s="24">
        <v>1836406</v>
      </c>
      <c r="C6447" s="25" t="s">
        <v>4722</v>
      </c>
      <c r="D6447" s="24">
        <v>11605.03</v>
      </c>
      <c r="E6447" s="24">
        <v>2047.97</v>
      </c>
      <c r="F6447" s="26">
        <v>0.17599999999999999</v>
      </c>
      <c r="G6447" s="25" t="s">
        <v>1484</v>
      </c>
      <c r="H6447" s="24">
        <v>29257.05</v>
      </c>
      <c r="I6447" s="26">
        <v>0.115</v>
      </c>
      <c r="J6447" s="25" t="b">
        <v>0</v>
      </c>
    </row>
    <row r="6448" spans="1:10" x14ac:dyDescent="0.25">
      <c r="A6448" s="23">
        <v>45273</v>
      </c>
      <c r="B6448" s="24">
        <v>1850690</v>
      </c>
      <c r="C6448" s="25" t="s">
        <v>4723</v>
      </c>
      <c r="D6448" s="24">
        <v>915</v>
      </c>
      <c r="E6448" s="24">
        <v>161.13</v>
      </c>
      <c r="F6448" s="26">
        <v>0.17599999999999999</v>
      </c>
      <c r="G6448" s="25" t="s">
        <v>1484</v>
      </c>
      <c r="H6448" s="24">
        <v>4.0999999999999996</v>
      </c>
      <c r="I6448" s="26">
        <v>2.927</v>
      </c>
      <c r="J6448" s="25" t="b">
        <v>1</v>
      </c>
    </row>
    <row r="6449" spans="1:10" x14ac:dyDescent="0.25">
      <c r="A6449" s="23">
        <v>45281</v>
      </c>
      <c r="B6449" s="24">
        <v>1851033</v>
      </c>
      <c r="C6449" s="25" t="s">
        <v>4724</v>
      </c>
      <c r="D6449" s="24">
        <v>5700</v>
      </c>
      <c r="E6449" s="24">
        <v>1006</v>
      </c>
      <c r="F6449" s="26">
        <v>0.17599999999999999</v>
      </c>
      <c r="G6449" s="25" t="s">
        <v>1484</v>
      </c>
      <c r="H6449" s="24">
        <v>999.58</v>
      </c>
      <c r="I6449" s="26">
        <v>0.22</v>
      </c>
      <c r="J6449" s="25" t="b">
        <v>1</v>
      </c>
    </row>
    <row r="6450" spans="1:10" x14ac:dyDescent="0.25">
      <c r="A6450" s="23">
        <v>45237</v>
      </c>
      <c r="B6450" s="24">
        <v>1849259</v>
      </c>
      <c r="C6450" s="25" t="s">
        <v>259</v>
      </c>
      <c r="D6450" s="24">
        <v>2438</v>
      </c>
      <c r="E6450" s="24">
        <v>430.06</v>
      </c>
      <c r="F6450" s="26">
        <v>0.17599999999999999</v>
      </c>
      <c r="G6450" s="25" t="s">
        <v>1484</v>
      </c>
      <c r="H6450" s="24">
        <v>315.02</v>
      </c>
      <c r="I6450" s="26">
        <v>0.20599999999999999</v>
      </c>
      <c r="J6450" s="25" t="b">
        <v>1</v>
      </c>
    </row>
    <row r="6451" spans="1:10" x14ac:dyDescent="0.25">
      <c r="A6451" s="23">
        <v>45084</v>
      </c>
      <c r="B6451" s="24">
        <v>1841739</v>
      </c>
      <c r="C6451" s="25" t="s">
        <v>1476</v>
      </c>
      <c r="D6451" s="24">
        <v>28995.29</v>
      </c>
      <c r="E6451" s="24">
        <v>5100.32</v>
      </c>
      <c r="F6451" s="26">
        <v>0.17599999999999999</v>
      </c>
      <c r="G6451" s="25" t="s">
        <v>1484</v>
      </c>
      <c r="H6451" s="24">
        <v>717.65</v>
      </c>
      <c r="I6451" s="26">
        <v>0.39600000000000002</v>
      </c>
      <c r="J6451" s="25" t="b">
        <v>1</v>
      </c>
    </row>
    <row r="6452" spans="1:10" x14ac:dyDescent="0.25">
      <c r="A6452" s="23">
        <v>44936</v>
      </c>
      <c r="B6452" s="24">
        <v>1834340</v>
      </c>
      <c r="C6452" s="25" t="s">
        <v>4725</v>
      </c>
      <c r="D6452" s="24">
        <v>7590</v>
      </c>
      <c r="E6452" s="24">
        <v>1336.83</v>
      </c>
      <c r="F6452" s="26">
        <v>0.17599999999999999</v>
      </c>
      <c r="G6452" s="25" t="s">
        <v>1484</v>
      </c>
      <c r="H6452" s="24">
        <v>398.52</v>
      </c>
      <c r="I6452" s="26">
        <v>0.22</v>
      </c>
      <c r="J6452" s="25" t="b">
        <v>1</v>
      </c>
    </row>
    <row r="6453" spans="1:10" x14ac:dyDescent="0.25">
      <c r="A6453" s="23">
        <v>45167</v>
      </c>
      <c r="B6453" s="24">
        <v>1845776</v>
      </c>
      <c r="C6453" s="25" t="s">
        <v>4726</v>
      </c>
      <c r="D6453" s="24">
        <v>6405</v>
      </c>
      <c r="E6453" s="24">
        <v>1127.8499999999999</v>
      </c>
      <c r="F6453" s="26">
        <v>0.17599999999999999</v>
      </c>
      <c r="G6453" s="25" t="s">
        <v>1484</v>
      </c>
      <c r="H6453" s="24">
        <v>8212.83</v>
      </c>
      <c r="I6453" s="26">
        <v>0.192</v>
      </c>
      <c r="J6453" s="25" t="b">
        <v>1</v>
      </c>
    </row>
    <row r="6454" spans="1:10" x14ac:dyDescent="0.25">
      <c r="A6454" s="23">
        <v>44953</v>
      </c>
      <c r="B6454" s="24">
        <v>1835061</v>
      </c>
      <c r="C6454" s="25" t="s">
        <v>4727</v>
      </c>
      <c r="D6454" s="24">
        <v>4771</v>
      </c>
      <c r="E6454" s="24">
        <v>840.32</v>
      </c>
      <c r="F6454" s="26">
        <v>0.17599999999999999</v>
      </c>
      <c r="G6454" s="25" t="s">
        <v>1484</v>
      </c>
      <c r="H6454" s="24">
        <v>5192.24</v>
      </c>
      <c r="I6454" s="26">
        <v>0.22</v>
      </c>
      <c r="J6454" s="25" t="b">
        <v>1</v>
      </c>
    </row>
    <row r="6455" spans="1:10" x14ac:dyDescent="0.25">
      <c r="A6455" s="23">
        <v>44972</v>
      </c>
      <c r="B6455" s="24">
        <v>1835947</v>
      </c>
      <c r="C6455" s="25" t="s">
        <v>4728</v>
      </c>
      <c r="D6455" s="24">
        <v>5965</v>
      </c>
      <c r="E6455" s="24">
        <v>1052.23</v>
      </c>
      <c r="F6455" s="26">
        <v>0.17599999999999999</v>
      </c>
      <c r="G6455" s="25" t="s">
        <v>1484</v>
      </c>
      <c r="H6455" s="24">
        <v>702</v>
      </c>
      <c r="I6455" s="26">
        <v>0.219</v>
      </c>
      <c r="J6455" s="25" t="b">
        <v>1</v>
      </c>
    </row>
    <row r="6456" spans="1:10" x14ac:dyDescent="0.25">
      <c r="A6456" s="23">
        <v>44987</v>
      </c>
      <c r="B6456" s="24">
        <v>1836647</v>
      </c>
      <c r="C6456" s="25" t="s">
        <v>4446</v>
      </c>
      <c r="D6456" s="24">
        <v>14327.97</v>
      </c>
      <c r="E6456" s="24">
        <v>2523.5</v>
      </c>
      <c r="F6456" s="26">
        <v>0.17599999999999999</v>
      </c>
      <c r="G6456" s="25" t="s">
        <v>1484</v>
      </c>
      <c r="H6456" s="24">
        <v>1164.4000000000001</v>
      </c>
      <c r="I6456" s="26">
        <v>0.22</v>
      </c>
      <c r="J6456" s="25" t="b">
        <v>1</v>
      </c>
    </row>
    <row r="6457" spans="1:10" x14ac:dyDescent="0.25">
      <c r="A6457" s="23">
        <v>45035</v>
      </c>
      <c r="B6457" s="24">
        <v>1839201</v>
      </c>
      <c r="C6457" s="25" t="s">
        <v>174</v>
      </c>
      <c r="D6457" s="24">
        <v>5934.06</v>
      </c>
      <c r="E6457" s="24">
        <v>1045.17</v>
      </c>
      <c r="F6457" s="26">
        <v>0.17599999999999999</v>
      </c>
      <c r="G6457" s="25" t="s">
        <v>1484</v>
      </c>
      <c r="H6457" s="24">
        <v>1370.22</v>
      </c>
      <c r="I6457" s="26">
        <v>0.22</v>
      </c>
      <c r="J6457" s="25" t="b">
        <v>1</v>
      </c>
    </row>
    <row r="6458" spans="1:10" x14ac:dyDescent="0.25">
      <c r="A6458" s="23">
        <v>44991</v>
      </c>
      <c r="B6458" s="24">
        <v>1836784</v>
      </c>
      <c r="C6458" s="25" t="s">
        <v>4729</v>
      </c>
      <c r="D6458" s="24">
        <v>7312</v>
      </c>
      <c r="E6458" s="24">
        <v>1288</v>
      </c>
      <c r="F6458" s="26">
        <v>0.17599999999999999</v>
      </c>
      <c r="G6458" s="25" t="s">
        <v>1484</v>
      </c>
      <c r="H6458" s="24">
        <v>13360.84</v>
      </c>
      <c r="I6458" s="26">
        <v>0.28399999999999997</v>
      </c>
      <c r="J6458" s="25" t="b">
        <v>1</v>
      </c>
    </row>
    <row r="6459" spans="1:10" x14ac:dyDescent="0.25">
      <c r="A6459" s="23">
        <v>45160</v>
      </c>
      <c r="B6459" s="24">
        <v>1845337</v>
      </c>
      <c r="C6459" s="25" t="s">
        <v>406</v>
      </c>
      <c r="D6459" s="24">
        <v>47673</v>
      </c>
      <c r="E6459" s="24">
        <v>8400.66</v>
      </c>
      <c r="F6459" s="26">
        <v>0.17599999999999999</v>
      </c>
      <c r="G6459" s="25" t="s">
        <v>1484</v>
      </c>
      <c r="H6459" s="24">
        <v>4783.7700000000004</v>
      </c>
      <c r="I6459" s="26">
        <v>0.20100000000000001</v>
      </c>
      <c r="J6459" s="25" t="b">
        <v>1</v>
      </c>
    </row>
    <row r="6460" spans="1:10" x14ac:dyDescent="0.25">
      <c r="A6460" s="23">
        <v>44938</v>
      </c>
      <c r="B6460" s="24">
        <v>1834439</v>
      </c>
      <c r="C6460" s="25" t="s">
        <v>1447</v>
      </c>
      <c r="D6460" s="24">
        <v>6720</v>
      </c>
      <c r="E6460" s="24">
        <v>1180.5999999999999</v>
      </c>
      <c r="F6460" s="26">
        <v>0.17599999999999999</v>
      </c>
      <c r="G6460" s="25" t="s">
        <v>1484</v>
      </c>
      <c r="H6460" s="24">
        <v>0</v>
      </c>
      <c r="I6460" s="26">
        <v>0</v>
      </c>
      <c r="J6460" s="25" t="b">
        <v>0</v>
      </c>
    </row>
    <row r="6461" spans="1:10" x14ac:dyDescent="0.25">
      <c r="A6461" s="23">
        <v>45202</v>
      </c>
      <c r="B6461" s="24">
        <v>1847588</v>
      </c>
      <c r="C6461" s="25" t="s">
        <v>4730</v>
      </c>
      <c r="D6461" s="24">
        <v>405</v>
      </c>
      <c r="E6461" s="24">
        <v>71.44</v>
      </c>
      <c r="F6461" s="26">
        <v>0.17599999999999999</v>
      </c>
      <c r="G6461" s="25" t="s">
        <v>1484</v>
      </c>
      <c r="H6461" s="24">
        <v>623.20000000000005</v>
      </c>
      <c r="I6461" s="26">
        <v>0.22</v>
      </c>
      <c r="J6461" s="25" t="b">
        <v>1</v>
      </c>
    </row>
    <row r="6462" spans="1:10" x14ac:dyDescent="0.25">
      <c r="A6462" s="23">
        <v>45048</v>
      </c>
      <c r="B6462" s="24">
        <v>1839973</v>
      </c>
      <c r="C6462" s="25" t="s">
        <v>4731</v>
      </c>
      <c r="D6462" s="24">
        <v>5965</v>
      </c>
      <c r="E6462" s="24">
        <v>1052.23</v>
      </c>
      <c r="F6462" s="26">
        <v>0.17599999999999999</v>
      </c>
      <c r="G6462" s="25" t="s">
        <v>1484</v>
      </c>
      <c r="H6462" s="24">
        <v>223.04</v>
      </c>
      <c r="I6462" s="26">
        <v>0.22</v>
      </c>
      <c r="J6462" s="25" t="b">
        <v>1</v>
      </c>
    </row>
    <row r="6463" spans="1:10" x14ac:dyDescent="0.25">
      <c r="A6463" s="23">
        <v>45243</v>
      </c>
      <c r="B6463" s="24">
        <v>1849461</v>
      </c>
      <c r="C6463" s="25" t="s">
        <v>639</v>
      </c>
      <c r="D6463" s="24">
        <v>3386.36</v>
      </c>
      <c r="E6463" s="24">
        <v>594.80999999999995</v>
      </c>
      <c r="F6463" s="26">
        <v>0.17599999999999999</v>
      </c>
      <c r="G6463" s="25" t="s">
        <v>1484</v>
      </c>
      <c r="H6463" s="24">
        <v>7626.82</v>
      </c>
      <c r="I6463" s="26">
        <v>0.22</v>
      </c>
      <c r="J6463" s="25" t="b">
        <v>1</v>
      </c>
    </row>
    <row r="6464" spans="1:10" x14ac:dyDescent="0.25">
      <c r="A6464" s="23">
        <v>44991</v>
      </c>
      <c r="B6464" s="24">
        <v>1836822</v>
      </c>
      <c r="C6464" s="25" t="s">
        <v>4732</v>
      </c>
      <c r="D6464" s="24">
        <v>2438</v>
      </c>
      <c r="E6464" s="24">
        <v>430.06</v>
      </c>
      <c r="F6464" s="26">
        <v>0.17599999999999999</v>
      </c>
      <c r="G6464" s="25" t="s">
        <v>1484</v>
      </c>
      <c r="H6464" s="24">
        <v>0</v>
      </c>
      <c r="I6464" s="26">
        <v>0</v>
      </c>
      <c r="J6464" s="25" t="b">
        <v>0</v>
      </c>
    </row>
    <row r="6465" spans="1:10" x14ac:dyDescent="0.25">
      <c r="A6465" s="23">
        <v>45222</v>
      </c>
      <c r="B6465" s="24">
        <v>1848539</v>
      </c>
      <c r="C6465" s="25" t="s">
        <v>4733</v>
      </c>
      <c r="D6465" s="24">
        <v>4380</v>
      </c>
      <c r="E6465" s="24">
        <v>769.72</v>
      </c>
      <c r="F6465" s="26">
        <v>0.17599999999999999</v>
      </c>
      <c r="G6465" s="25" t="s">
        <v>1484</v>
      </c>
      <c r="H6465" s="24">
        <v>0</v>
      </c>
      <c r="I6465" s="26">
        <v>0</v>
      </c>
      <c r="J6465" s="25" t="b">
        <v>0</v>
      </c>
    </row>
    <row r="6466" spans="1:10" x14ac:dyDescent="0.25">
      <c r="A6466" s="23">
        <v>44964</v>
      </c>
      <c r="B6466" s="24">
        <v>1835568</v>
      </c>
      <c r="C6466" s="25" t="s">
        <v>4734</v>
      </c>
      <c r="D6466" s="24">
        <v>2007</v>
      </c>
      <c r="E6466" s="24">
        <v>354.2</v>
      </c>
      <c r="F6466" s="26">
        <v>0.17599999999999999</v>
      </c>
      <c r="G6466" s="25" t="s">
        <v>1484</v>
      </c>
      <c r="H6466" s="24">
        <v>0</v>
      </c>
      <c r="I6466" s="26">
        <v>0</v>
      </c>
      <c r="J6466" s="25" t="b">
        <v>0</v>
      </c>
    </row>
    <row r="6467" spans="1:10" x14ac:dyDescent="0.25">
      <c r="A6467" s="23">
        <v>44988</v>
      </c>
      <c r="B6467" s="24">
        <v>1836760</v>
      </c>
      <c r="C6467" s="25" t="s">
        <v>4735</v>
      </c>
      <c r="D6467" s="24">
        <v>1219</v>
      </c>
      <c r="E6467" s="24">
        <v>214.7</v>
      </c>
      <c r="F6467" s="26">
        <v>0.17599999999999999</v>
      </c>
      <c r="G6467" s="25" t="s">
        <v>1484</v>
      </c>
      <c r="H6467" s="24">
        <v>0</v>
      </c>
      <c r="I6467" s="26">
        <v>0</v>
      </c>
      <c r="J6467" s="25" t="b">
        <v>0</v>
      </c>
    </row>
    <row r="6468" spans="1:10" x14ac:dyDescent="0.25">
      <c r="A6468" s="23">
        <v>45132</v>
      </c>
      <c r="B6468" s="24">
        <v>1843928</v>
      </c>
      <c r="C6468" s="25" t="s">
        <v>4736</v>
      </c>
      <c r="D6468" s="24">
        <v>9544</v>
      </c>
      <c r="E6468" s="24">
        <v>1681</v>
      </c>
      <c r="F6468" s="26">
        <v>0.17599999999999999</v>
      </c>
      <c r="G6468" s="25" t="s">
        <v>1484</v>
      </c>
      <c r="H6468" s="24">
        <v>430.36</v>
      </c>
      <c r="I6468" s="26">
        <v>0.32700000000000001</v>
      </c>
      <c r="J6468" s="25" t="b">
        <v>1</v>
      </c>
    </row>
    <row r="6469" spans="1:10" x14ac:dyDescent="0.25">
      <c r="A6469" s="23">
        <v>45167</v>
      </c>
      <c r="B6469" s="24">
        <v>1845779</v>
      </c>
      <c r="C6469" s="25" t="s">
        <v>4726</v>
      </c>
      <c r="D6469" s="24">
        <v>7498</v>
      </c>
      <c r="E6469" s="24">
        <v>1320.46</v>
      </c>
      <c r="F6469" s="26">
        <v>0.17599999999999999</v>
      </c>
      <c r="G6469" s="25" t="s">
        <v>1484</v>
      </c>
      <c r="H6469" s="24">
        <v>600</v>
      </c>
      <c r="I6469" s="26">
        <v>0.5</v>
      </c>
      <c r="J6469" s="25" t="b">
        <v>1</v>
      </c>
    </row>
    <row r="6470" spans="1:10" x14ac:dyDescent="0.25">
      <c r="A6470" s="23">
        <v>45148</v>
      </c>
      <c r="B6470" s="24">
        <v>1844731</v>
      </c>
      <c r="C6470" s="25" t="s">
        <v>4737</v>
      </c>
      <c r="D6470" s="24">
        <v>6191</v>
      </c>
      <c r="E6470" s="24">
        <v>1090.42</v>
      </c>
      <c r="F6470" s="26">
        <v>0.17599999999999999</v>
      </c>
      <c r="G6470" s="25" t="s">
        <v>1484</v>
      </c>
      <c r="H6470" s="24">
        <v>1195.56</v>
      </c>
      <c r="I6470" s="26">
        <v>0.22</v>
      </c>
      <c r="J6470" s="25" t="b">
        <v>1</v>
      </c>
    </row>
    <row r="6471" spans="1:10" x14ac:dyDescent="0.25">
      <c r="A6471" s="23">
        <v>45251</v>
      </c>
      <c r="B6471" s="24">
        <v>1849825</v>
      </c>
      <c r="C6471" s="25" t="s">
        <v>3406</v>
      </c>
      <c r="D6471" s="24">
        <v>13776.45</v>
      </c>
      <c r="E6471" s="24">
        <v>2430.29</v>
      </c>
      <c r="F6471" s="26">
        <v>0.17599999999999999</v>
      </c>
      <c r="G6471" s="25" t="s">
        <v>1484</v>
      </c>
      <c r="H6471" s="24">
        <v>806.06</v>
      </c>
      <c r="I6471" s="26">
        <v>0.22</v>
      </c>
      <c r="J6471" s="25" t="b">
        <v>1</v>
      </c>
    </row>
    <row r="6472" spans="1:10" x14ac:dyDescent="0.25">
      <c r="A6472" s="23">
        <v>44957</v>
      </c>
      <c r="B6472" s="24">
        <v>1835217</v>
      </c>
      <c r="C6472" s="25" t="s">
        <v>4738</v>
      </c>
      <c r="D6472" s="24">
        <v>14250</v>
      </c>
      <c r="E6472" s="24">
        <v>2501.5300000000002</v>
      </c>
      <c r="F6472" s="26">
        <v>0.17599999999999999</v>
      </c>
      <c r="G6472" s="25" t="s">
        <v>1484</v>
      </c>
      <c r="H6472" s="24">
        <v>12110.34</v>
      </c>
      <c r="I6472" s="26">
        <v>0.23699999999999999</v>
      </c>
      <c r="J6472" s="25" t="b">
        <v>1</v>
      </c>
    </row>
    <row r="6473" spans="1:10" x14ac:dyDescent="0.25">
      <c r="A6473" s="23">
        <v>44999</v>
      </c>
      <c r="B6473" s="24">
        <v>1837386</v>
      </c>
      <c r="C6473" s="25" t="s">
        <v>4739</v>
      </c>
      <c r="D6473" s="24">
        <v>1653</v>
      </c>
      <c r="E6473" s="24">
        <v>291</v>
      </c>
      <c r="F6473" s="26">
        <v>0.17599999999999999</v>
      </c>
      <c r="G6473" s="25" t="s">
        <v>1484</v>
      </c>
      <c r="H6473" s="24">
        <v>17412.849999999999</v>
      </c>
      <c r="I6473" s="26">
        <v>0.22800000000000001</v>
      </c>
      <c r="J6473" s="25" t="b">
        <v>1</v>
      </c>
    </row>
    <row r="6474" spans="1:10" x14ac:dyDescent="0.25">
      <c r="A6474" s="23">
        <v>45147</v>
      </c>
      <c r="B6474" s="24">
        <v>1844719</v>
      </c>
      <c r="C6474" s="25" t="s">
        <v>4740</v>
      </c>
      <c r="D6474" s="24">
        <v>5965</v>
      </c>
      <c r="E6474" s="24">
        <v>1052.23</v>
      </c>
      <c r="F6474" s="26">
        <v>0.17599999999999999</v>
      </c>
      <c r="G6474" s="25" t="s">
        <v>1484</v>
      </c>
      <c r="H6474" s="24">
        <v>0</v>
      </c>
      <c r="I6474" s="26">
        <v>0</v>
      </c>
      <c r="J6474" s="25" t="b">
        <v>0</v>
      </c>
    </row>
    <row r="6475" spans="1:10" x14ac:dyDescent="0.25">
      <c r="A6475" s="23">
        <v>45181</v>
      </c>
      <c r="B6475" s="24">
        <v>1846442</v>
      </c>
      <c r="C6475" s="25" t="s">
        <v>4741</v>
      </c>
      <c r="D6475" s="24">
        <v>125</v>
      </c>
      <c r="E6475" s="24">
        <v>22.05</v>
      </c>
      <c r="F6475" s="26">
        <v>0.17599999999999999</v>
      </c>
      <c r="G6475" s="25" t="s">
        <v>1484</v>
      </c>
      <c r="H6475" s="24">
        <v>7865.5</v>
      </c>
      <c r="I6475" s="26">
        <v>0.34300000000000003</v>
      </c>
      <c r="J6475" s="25" t="b">
        <v>1</v>
      </c>
    </row>
    <row r="6476" spans="1:10" x14ac:dyDescent="0.25">
      <c r="A6476" s="23">
        <v>45021</v>
      </c>
      <c r="B6476" s="24">
        <v>1838555</v>
      </c>
      <c r="C6476" s="25" t="s">
        <v>4742</v>
      </c>
      <c r="D6476" s="24">
        <v>3657</v>
      </c>
      <c r="E6476" s="24">
        <v>645.09</v>
      </c>
      <c r="F6476" s="26">
        <v>0.17599999999999999</v>
      </c>
      <c r="G6476" s="25" t="s">
        <v>1484</v>
      </c>
      <c r="H6476" s="24">
        <v>1999.16</v>
      </c>
      <c r="I6476" s="26">
        <v>0.22</v>
      </c>
      <c r="J6476" s="25" t="b">
        <v>1</v>
      </c>
    </row>
    <row r="6477" spans="1:10" x14ac:dyDescent="0.25">
      <c r="A6477" s="23">
        <v>44972</v>
      </c>
      <c r="B6477" s="24">
        <v>1835960</v>
      </c>
      <c r="C6477" s="25" t="s">
        <v>4743</v>
      </c>
      <c r="D6477" s="24">
        <v>4772</v>
      </c>
      <c r="E6477" s="24">
        <v>841.78</v>
      </c>
      <c r="F6477" s="26">
        <v>0.17599999999999999</v>
      </c>
      <c r="G6477" s="25" t="s">
        <v>1484</v>
      </c>
      <c r="H6477" s="24">
        <v>1009.63</v>
      </c>
      <c r="I6477" s="26">
        <v>0.16900000000000001</v>
      </c>
      <c r="J6477" s="25" t="b">
        <v>0</v>
      </c>
    </row>
    <row r="6478" spans="1:10" x14ac:dyDescent="0.25">
      <c r="A6478" s="23">
        <v>45163</v>
      </c>
      <c r="B6478" s="24">
        <v>1845621</v>
      </c>
      <c r="C6478" s="25" t="s">
        <v>1360</v>
      </c>
      <c r="D6478" s="24">
        <v>23963</v>
      </c>
      <c r="E6478" s="24">
        <v>4216.8999999999996</v>
      </c>
      <c r="F6478" s="26">
        <v>0.17599999999999999</v>
      </c>
      <c r="G6478" s="25" t="s">
        <v>1484</v>
      </c>
      <c r="H6478" s="24">
        <v>1970.46</v>
      </c>
      <c r="I6478" s="26">
        <v>0.22</v>
      </c>
      <c r="J6478" s="25" t="b">
        <v>1</v>
      </c>
    </row>
    <row r="6479" spans="1:10" x14ac:dyDescent="0.25">
      <c r="A6479" s="23">
        <v>44959</v>
      </c>
      <c r="B6479" s="24">
        <v>1835314</v>
      </c>
      <c r="C6479" s="25" t="s">
        <v>4744</v>
      </c>
      <c r="D6479" s="24">
        <v>7749</v>
      </c>
      <c r="E6479" s="24">
        <v>1365</v>
      </c>
      <c r="F6479" s="26">
        <v>0.17599999999999999</v>
      </c>
      <c r="G6479" s="25" t="s">
        <v>1484</v>
      </c>
      <c r="H6479" s="24">
        <v>9086.86</v>
      </c>
      <c r="I6479" s="26">
        <v>0.22800000000000001</v>
      </c>
      <c r="J6479" s="25" t="b">
        <v>1</v>
      </c>
    </row>
    <row r="6480" spans="1:10" x14ac:dyDescent="0.25">
      <c r="A6480" s="23">
        <v>45140</v>
      </c>
      <c r="B6480" s="24">
        <v>1844375</v>
      </c>
      <c r="C6480" s="25" t="s">
        <v>4745</v>
      </c>
      <c r="D6480" s="24">
        <v>2304.87</v>
      </c>
      <c r="E6480" s="24">
        <v>405.95</v>
      </c>
      <c r="F6480" s="26">
        <v>0.17599999999999999</v>
      </c>
      <c r="G6480" s="25" t="s">
        <v>1484</v>
      </c>
      <c r="H6480" s="24">
        <v>29.7</v>
      </c>
      <c r="I6480" s="26">
        <v>0.40400000000000003</v>
      </c>
      <c r="J6480" s="25" t="b">
        <v>1</v>
      </c>
    </row>
    <row r="6481" spans="1:10" x14ac:dyDescent="0.25">
      <c r="A6481" s="23">
        <v>45105</v>
      </c>
      <c r="B6481" s="24">
        <v>1842667</v>
      </c>
      <c r="C6481" s="25" t="s">
        <v>4746</v>
      </c>
      <c r="D6481" s="24">
        <v>7498</v>
      </c>
      <c r="E6481" s="24">
        <v>1322.64</v>
      </c>
      <c r="F6481" s="26">
        <v>0.17599999999999999</v>
      </c>
      <c r="G6481" s="25" t="s">
        <v>1484</v>
      </c>
      <c r="H6481" s="24">
        <v>6105.72</v>
      </c>
      <c r="I6481" s="26">
        <v>0.22</v>
      </c>
      <c r="J6481" s="25" t="b">
        <v>1</v>
      </c>
    </row>
    <row r="6482" spans="1:10" x14ac:dyDescent="0.25">
      <c r="A6482" s="23">
        <v>45261</v>
      </c>
      <c r="B6482" s="24">
        <v>1850206</v>
      </c>
      <c r="C6482" s="25" t="s">
        <v>4747</v>
      </c>
      <c r="D6482" s="24">
        <v>4466</v>
      </c>
      <c r="E6482" s="24">
        <v>787.8</v>
      </c>
      <c r="F6482" s="26">
        <v>0.17599999999999999</v>
      </c>
      <c r="G6482" s="25" t="s">
        <v>1484</v>
      </c>
      <c r="H6482" s="24">
        <v>0</v>
      </c>
      <c r="I6482" s="26">
        <v>0</v>
      </c>
      <c r="J6482" s="25" t="b">
        <v>0</v>
      </c>
    </row>
    <row r="6483" spans="1:10" x14ac:dyDescent="0.25">
      <c r="A6483" s="23">
        <v>45103</v>
      </c>
      <c r="B6483" s="24">
        <v>1842572</v>
      </c>
      <c r="C6483" s="25" t="s">
        <v>4748</v>
      </c>
      <c r="D6483" s="24">
        <v>23337</v>
      </c>
      <c r="E6483" s="24">
        <v>4115.3599999999997</v>
      </c>
      <c r="F6483" s="26">
        <v>0.17599999999999999</v>
      </c>
      <c r="G6483" s="25" t="s">
        <v>1484</v>
      </c>
      <c r="H6483" s="24">
        <v>0</v>
      </c>
      <c r="I6483" s="26">
        <v>0</v>
      </c>
      <c r="J6483" s="25" t="b">
        <v>0</v>
      </c>
    </row>
    <row r="6484" spans="1:10" x14ac:dyDescent="0.25">
      <c r="A6484" s="23">
        <v>44953</v>
      </c>
      <c r="B6484" s="24">
        <v>1835121</v>
      </c>
      <c r="C6484" s="25" t="s">
        <v>4460</v>
      </c>
      <c r="D6484" s="24">
        <v>510</v>
      </c>
      <c r="E6484" s="24">
        <v>90</v>
      </c>
      <c r="F6484" s="26">
        <v>0.17599999999999999</v>
      </c>
      <c r="G6484" s="25" t="s">
        <v>1484</v>
      </c>
      <c r="H6484" s="24">
        <v>5814.68</v>
      </c>
      <c r="I6484" s="26">
        <v>0.10299999999999999</v>
      </c>
      <c r="J6484" s="25" t="b">
        <v>0</v>
      </c>
    </row>
    <row r="6485" spans="1:10" x14ac:dyDescent="0.25">
      <c r="A6485" s="23">
        <v>44929</v>
      </c>
      <c r="B6485" s="24">
        <v>1833991</v>
      </c>
      <c r="C6485" s="25" t="s">
        <v>4749</v>
      </c>
      <c r="D6485" s="24">
        <v>20007</v>
      </c>
      <c r="E6485" s="24">
        <v>3524.2</v>
      </c>
      <c r="F6485" s="26">
        <v>0.17599999999999999</v>
      </c>
      <c r="G6485" s="25" t="s">
        <v>1484</v>
      </c>
      <c r="H6485" s="24">
        <v>3515.12</v>
      </c>
      <c r="I6485" s="26">
        <v>0.23100000000000001</v>
      </c>
      <c r="J6485" s="25" t="b">
        <v>1</v>
      </c>
    </row>
    <row r="6486" spans="1:10" x14ac:dyDescent="0.25">
      <c r="A6486" s="23">
        <v>45211</v>
      </c>
      <c r="B6486" s="24">
        <v>1848097</v>
      </c>
      <c r="C6486" s="25" t="s">
        <v>4750</v>
      </c>
      <c r="D6486" s="24">
        <v>1057</v>
      </c>
      <c r="E6486" s="24">
        <v>186.45</v>
      </c>
      <c r="F6486" s="26">
        <v>0.17599999999999999</v>
      </c>
      <c r="G6486" s="25" t="s">
        <v>1484</v>
      </c>
      <c r="H6486" s="24">
        <v>1541.59</v>
      </c>
      <c r="I6486" s="26">
        <v>0.20799999999999999</v>
      </c>
      <c r="J6486" s="25" t="b">
        <v>1</v>
      </c>
    </row>
    <row r="6487" spans="1:10" x14ac:dyDescent="0.25">
      <c r="A6487" s="23">
        <v>44964</v>
      </c>
      <c r="B6487" s="24">
        <v>1835544</v>
      </c>
      <c r="C6487" s="25" t="s">
        <v>4751</v>
      </c>
      <c r="D6487" s="24">
        <v>9192</v>
      </c>
      <c r="E6487" s="24">
        <v>1618</v>
      </c>
      <c r="F6487" s="26">
        <v>0.17599999999999999</v>
      </c>
      <c r="G6487" s="25" t="s">
        <v>1484</v>
      </c>
      <c r="H6487" s="24">
        <v>428.56</v>
      </c>
      <c r="I6487" s="26">
        <v>0.13600000000000001</v>
      </c>
      <c r="J6487" s="25" t="b">
        <v>0</v>
      </c>
    </row>
    <row r="6488" spans="1:10" x14ac:dyDescent="0.25">
      <c r="A6488" s="23">
        <v>45134</v>
      </c>
      <c r="B6488" s="24">
        <v>1844112</v>
      </c>
      <c r="C6488" s="25" t="s">
        <v>4752</v>
      </c>
      <c r="D6488" s="24">
        <v>3007</v>
      </c>
      <c r="E6488" s="24">
        <v>530.42999999999995</v>
      </c>
      <c r="F6488" s="26">
        <v>0.17599999999999999</v>
      </c>
      <c r="G6488" s="25" t="s">
        <v>1484</v>
      </c>
      <c r="H6488" s="24">
        <v>6174.72</v>
      </c>
      <c r="I6488" s="26">
        <v>0.25</v>
      </c>
      <c r="J6488" s="25" t="b">
        <v>1</v>
      </c>
    </row>
    <row r="6489" spans="1:10" x14ac:dyDescent="0.25">
      <c r="A6489" s="23">
        <v>44963</v>
      </c>
      <c r="B6489" s="24">
        <v>1835507</v>
      </c>
      <c r="C6489" s="25" t="s">
        <v>4753</v>
      </c>
      <c r="D6489" s="24">
        <v>1400</v>
      </c>
      <c r="E6489" s="24">
        <v>246.6</v>
      </c>
      <c r="F6489" s="26">
        <v>0.17599999999999999</v>
      </c>
      <c r="G6489" s="25" t="s">
        <v>1484</v>
      </c>
      <c r="H6489" s="24">
        <v>9282.24</v>
      </c>
      <c r="I6489" s="26">
        <v>0.13600000000000001</v>
      </c>
      <c r="J6489" s="25" t="b">
        <v>0</v>
      </c>
    </row>
    <row r="6490" spans="1:10" x14ac:dyDescent="0.25">
      <c r="A6490" s="23">
        <v>45197</v>
      </c>
      <c r="B6490" s="24">
        <v>1847392</v>
      </c>
      <c r="C6490" s="25" t="s">
        <v>4754</v>
      </c>
      <c r="D6490" s="24">
        <v>710</v>
      </c>
      <c r="E6490" s="24">
        <v>124.67</v>
      </c>
      <c r="F6490" s="26">
        <v>0.17599999999999999</v>
      </c>
      <c r="G6490" s="25" t="s">
        <v>1484</v>
      </c>
      <c r="H6490" s="24">
        <v>72.98</v>
      </c>
      <c r="I6490" s="26">
        <v>0.22</v>
      </c>
      <c r="J6490" s="25" t="b">
        <v>1</v>
      </c>
    </row>
    <row r="6491" spans="1:10" x14ac:dyDescent="0.25">
      <c r="A6491" s="23">
        <v>45131</v>
      </c>
      <c r="B6491" s="24">
        <v>1843870</v>
      </c>
      <c r="C6491" s="25" t="s">
        <v>4755</v>
      </c>
      <c r="D6491" s="24">
        <v>4772</v>
      </c>
      <c r="E6491" s="24">
        <v>841.78</v>
      </c>
      <c r="F6491" s="26">
        <v>0.17599999999999999</v>
      </c>
      <c r="G6491" s="25" t="s">
        <v>1484</v>
      </c>
      <c r="H6491" s="24">
        <v>560.82000000000005</v>
      </c>
      <c r="I6491" s="26">
        <v>0.55100000000000005</v>
      </c>
      <c r="J6491" s="25" t="b">
        <v>1</v>
      </c>
    </row>
    <row r="6492" spans="1:10" x14ac:dyDescent="0.25">
      <c r="A6492" s="23">
        <v>45078</v>
      </c>
      <c r="B6492" s="24">
        <v>1841464</v>
      </c>
      <c r="C6492" s="25" t="s">
        <v>4756</v>
      </c>
      <c r="D6492" s="24">
        <v>1800</v>
      </c>
      <c r="E6492" s="24">
        <v>317.52</v>
      </c>
      <c r="F6492" s="26">
        <v>0.17599999999999999</v>
      </c>
      <c r="G6492" s="25" t="s">
        <v>1484</v>
      </c>
      <c r="H6492" s="24">
        <v>1554.72</v>
      </c>
      <c r="I6492" s="26">
        <v>0.22</v>
      </c>
      <c r="J6492" s="25" t="b">
        <v>1</v>
      </c>
    </row>
    <row r="6493" spans="1:10" x14ac:dyDescent="0.25">
      <c r="A6493" s="23">
        <v>44988</v>
      </c>
      <c r="B6493" s="24">
        <v>1836697</v>
      </c>
      <c r="C6493" s="25" t="s">
        <v>4757</v>
      </c>
      <c r="D6493" s="24">
        <v>5820</v>
      </c>
      <c r="E6493" s="24">
        <v>1022.22</v>
      </c>
      <c r="F6493" s="26">
        <v>0.17599999999999999</v>
      </c>
      <c r="G6493" s="25" t="s">
        <v>1484</v>
      </c>
      <c r="H6493" s="24">
        <v>0</v>
      </c>
      <c r="I6493" s="26">
        <v>0</v>
      </c>
      <c r="J6493" s="25" t="b">
        <v>0</v>
      </c>
    </row>
    <row r="6494" spans="1:10" x14ac:dyDescent="0.25">
      <c r="A6494" s="23">
        <v>45121</v>
      </c>
      <c r="B6494" s="24">
        <v>1843387</v>
      </c>
      <c r="C6494" s="25" t="s">
        <v>4758</v>
      </c>
      <c r="D6494" s="24">
        <v>474</v>
      </c>
      <c r="E6494" s="24">
        <v>83.5</v>
      </c>
      <c r="F6494" s="26">
        <v>0.17599999999999999</v>
      </c>
      <c r="G6494" s="25" t="s">
        <v>1484</v>
      </c>
      <c r="H6494" s="24">
        <v>902</v>
      </c>
      <c r="I6494" s="26">
        <v>0.22</v>
      </c>
      <c r="J6494" s="25" t="b">
        <v>1</v>
      </c>
    </row>
    <row r="6495" spans="1:10" x14ac:dyDescent="0.25">
      <c r="A6495" s="23">
        <v>44952</v>
      </c>
      <c r="B6495" s="24">
        <v>1834993</v>
      </c>
      <c r="C6495" s="25" t="s">
        <v>4759</v>
      </c>
      <c r="D6495" s="24">
        <v>595</v>
      </c>
      <c r="E6495" s="24">
        <v>104.8</v>
      </c>
      <c r="F6495" s="26">
        <v>0.17599999999999999</v>
      </c>
      <c r="G6495" s="25" t="s">
        <v>1484</v>
      </c>
      <c r="H6495" s="24">
        <v>26432.92</v>
      </c>
      <c r="I6495" s="26">
        <v>0.153</v>
      </c>
      <c r="J6495" s="25" t="b">
        <v>0</v>
      </c>
    </row>
    <row r="6496" spans="1:10" x14ac:dyDescent="0.25">
      <c r="A6496" s="23">
        <v>45210</v>
      </c>
      <c r="B6496" s="24">
        <v>1848007</v>
      </c>
      <c r="C6496" s="25" t="s">
        <v>4760</v>
      </c>
      <c r="D6496" s="24">
        <v>972</v>
      </c>
      <c r="E6496" s="24">
        <v>171.46</v>
      </c>
      <c r="F6496" s="26">
        <v>0.17599999999999999</v>
      </c>
      <c r="G6496" s="25" t="s">
        <v>1484</v>
      </c>
      <c r="H6496" s="24">
        <v>413.47</v>
      </c>
      <c r="I6496" s="26">
        <v>0.17799999999999999</v>
      </c>
      <c r="J6496" s="25" t="b">
        <v>0</v>
      </c>
    </row>
    <row r="6497" spans="1:10" x14ac:dyDescent="0.25">
      <c r="A6497" s="23">
        <v>44937</v>
      </c>
      <c r="B6497" s="24">
        <v>1834387</v>
      </c>
      <c r="C6497" s="25" t="s">
        <v>4761</v>
      </c>
      <c r="D6497" s="24">
        <v>1648</v>
      </c>
      <c r="E6497" s="24">
        <v>290.81</v>
      </c>
      <c r="F6497" s="26">
        <v>0.17599999999999999</v>
      </c>
      <c r="G6497" s="25" t="s">
        <v>1484</v>
      </c>
      <c r="H6497" s="24">
        <v>16132.68</v>
      </c>
      <c r="I6497" s="26">
        <v>0.22</v>
      </c>
      <c r="J6497" s="25" t="b">
        <v>1</v>
      </c>
    </row>
    <row r="6498" spans="1:10" x14ac:dyDescent="0.25">
      <c r="A6498" s="23">
        <v>45257</v>
      </c>
      <c r="B6498" s="24">
        <v>1849931</v>
      </c>
      <c r="C6498" s="25" t="s">
        <v>4762</v>
      </c>
      <c r="D6498" s="24">
        <v>11613</v>
      </c>
      <c r="E6498" s="24">
        <v>2045.9</v>
      </c>
      <c r="F6498" s="26">
        <v>0.17599999999999999</v>
      </c>
      <c r="G6498" s="25" t="s">
        <v>1484</v>
      </c>
      <c r="H6498" s="24">
        <v>17771.900000000001</v>
      </c>
      <c r="I6498" s="26">
        <v>4.3999999999999997E-2</v>
      </c>
      <c r="J6498" s="25" t="b">
        <v>0</v>
      </c>
    </row>
    <row r="6499" spans="1:10" x14ac:dyDescent="0.25">
      <c r="A6499" s="23">
        <v>45019</v>
      </c>
      <c r="B6499" s="24">
        <v>1838380</v>
      </c>
      <c r="C6499" s="25" t="s">
        <v>4763</v>
      </c>
      <c r="D6499" s="24">
        <v>14924</v>
      </c>
      <c r="E6499" s="24">
        <v>2620.9699999999998</v>
      </c>
      <c r="F6499" s="26">
        <v>0.17599999999999999</v>
      </c>
      <c r="G6499" s="25" t="s">
        <v>1484</v>
      </c>
      <c r="H6499" s="24">
        <v>2596.12</v>
      </c>
      <c r="I6499" s="26">
        <v>0.22</v>
      </c>
      <c r="J6499" s="25" t="b">
        <v>1</v>
      </c>
    </row>
    <row r="6500" spans="1:10" x14ac:dyDescent="0.25">
      <c r="A6500" s="23">
        <v>45282</v>
      </c>
      <c r="B6500" s="24">
        <v>1851080</v>
      </c>
      <c r="C6500" s="25" t="s">
        <v>3554</v>
      </c>
      <c r="D6500" s="24">
        <v>201</v>
      </c>
      <c r="E6500" s="24">
        <v>35.46</v>
      </c>
      <c r="F6500" s="26">
        <v>0.17599999999999999</v>
      </c>
      <c r="G6500" s="25" t="s">
        <v>1484</v>
      </c>
      <c r="H6500" s="24">
        <v>971.42</v>
      </c>
      <c r="I6500" s="26">
        <v>0.39</v>
      </c>
      <c r="J6500" s="25" t="b">
        <v>1</v>
      </c>
    </row>
    <row r="6501" spans="1:10" x14ac:dyDescent="0.25">
      <c r="A6501" s="23">
        <v>45279</v>
      </c>
      <c r="B6501" s="24">
        <v>1850959</v>
      </c>
      <c r="C6501" s="25" t="s">
        <v>4764</v>
      </c>
      <c r="D6501" s="24">
        <v>9928</v>
      </c>
      <c r="E6501" s="24">
        <v>1751.3</v>
      </c>
      <c r="F6501" s="26">
        <v>0.17599999999999999</v>
      </c>
      <c r="G6501" s="25" t="s">
        <v>1484</v>
      </c>
      <c r="H6501" s="24">
        <v>1356.6</v>
      </c>
      <c r="I6501" s="26">
        <v>0.41</v>
      </c>
      <c r="J6501" s="25" t="b">
        <v>1</v>
      </c>
    </row>
    <row r="6502" spans="1:10" x14ac:dyDescent="0.25">
      <c r="A6502" s="23">
        <v>44981</v>
      </c>
      <c r="B6502" s="24">
        <v>1836403</v>
      </c>
      <c r="C6502" s="25" t="s">
        <v>2035</v>
      </c>
      <c r="D6502" s="24">
        <v>39320</v>
      </c>
      <c r="E6502" s="24">
        <v>6925.72</v>
      </c>
      <c r="F6502" s="26">
        <v>0.17599999999999999</v>
      </c>
      <c r="G6502" s="25" t="s">
        <v>1484</v>
      </c>
      <c r="H6502" s="24">
        <v>5072.8999999999996</v>
      </c>
      <c r="I6502" s="26">
        <v>0.14499999999999999</v>
      </c>
      <c r="J6502" s="25" t="b">
        <v>0</v>
      </c>
    </row>
    <row r="6503" spans="1:10" x14ac:dyDescent="0.25">
      <c r="A6503" s="23">
        <v>44978</v>
      </c>
      <c r="B6503" s="24">
        <v>1836157</v>
      </c>
      <c r="C6503" s="25" t="s">
        <v>4765</v>
      </c>
      <c r="D6503" s="24">
        <v>4772</v>
      </c>
      <c r="E6503" s="24">
        <v>840.48</v>
      </c>
      <c r="F6503" s="26">
        <v>0.17599999999999999</v>
      </c>
      <c r="G6503" s="25" t="s">
        <v>1484</v>
      </c>
      <c r="H6503" s="24">
        <v>1557</v>
      </c>
      <c r="I6503" s="26">
        <v>0.30099999999999999</v>
      </c>
      <c r="J6503" s="25" t="b">
        <v>1</v>
      </c>
    </row>
    <row r="6504" spans="1:10" x14ac:dyDescent="0.25">
      <c r="A6504" s="23">
        <v>44952</v>
      </c>
      <c r="B6504" s="24">
        <v>1835025</v>
      </c>
      <c r="C6504" s="25" t="s">
        <v>4766</v>
      </c>
      <c r="D6504" s="24">
        <v>39743.879999999997</v>
      </c>
      <c r="E6504" s="24">
        <v>7020.97</v>
      </c>
      <c r="F6504" s="26">
        <v>0.17699999999999999</v>
      </c>
      <c r="G6504" s="25" t="s">
        <v>1484</v>
      </c>
      <c r="H6504" s="24">
        <v>1199.6600000000001</v>
      </c>
      <c r="I6504" s="26">
        <v>0.22</v>
      </c>
      <c r="J6504" s="25" t="b">
        <v>1</v>
      </c>
    </row>
    <row r="6505" spans="1:10" x14ac:dyDescent="0.25">
      <c r="A6505" s="23">
        <v>45259</v>
      </c>
      <c r="B6505" s="24">
        <v>1850029</v>
      </c>
      <c r="C6505" s="25" t="s">
        <v>4767</v>
      </c>
      <c r="D6505" s="24">
        <v>15617</v>
      </c>
      <c r="E6505" s="24">
        <v>2761.06</v>
      </c>
      <c r="F6505" s="26">
        <v>0.17699999999999999</v>
      </c>
      <c r="G6505" s="25" t="s">
        <v>1484</v>
      </c>
      <c r="H6505" s="24">
        <v>171.09</v>
      </c>
      <c r="I6505" s="26">
        <v>0.18099999999999999</v>
      </c>
      <c r="J6505" s="25" t="b">
        <v>1</v>
      </c>
    </row>
    <row r="6506" spans="1:10" x14ac:dyDescent="0.25">
      <c r="A6506" s="23">
        <v>45047</v>
      </c>
      <c r="B6506" s="24">
        <v>1839903</v>
      </c>
      <c r="C6506" s="25" t="s">
        <v>3157</v>
      </c>
      <c r="D6506" s="24">
        <v>4347</v>
      </c>
      <c r="E6506" s="24">
        <v>768.15</v>
      </c>
      <c r="F6506" s="26">
        <v>0.17699999999999999</v>
      </c>
      <c r="G6506" s="25" t="s">
        <v>1484</v>
      </c>
      <c r="H6506" s="24">
        <v>6626.17</v>
      </c>
      <c r="I6506" s="26">
        <v>0.20599999999999999</v>
      </c>
      <c r="J6506" s="25" t="b">
        <v>1</v>
      </c>
    </row>
    <row r="6507" spans="1:10" x14ac:dyDescent="0.25">
      <c r="A6507" s="23">
        <v>45092</v>
      </c>
      <c r="B6507" s="24">
        <v>1842155</v>
      </c>
      <c r="C6507" s="25" t="s">
        <v>4768</v>
      </c>
      <c r="D6507" s="24">
        <v>6280</v>
      </c>
      <c r="E6507" s="24">
        <v>1111</v>
      </c>
      <c r="F6507" s="26">
        <v>0.17699999999999999</v>
      </c>
      <c r="G6507" s="25" t="s">
        <v>1484</v>
      </c>
      <c r="H6507" s="24">
        <v>297.3</v>
      </c>
      <c r="I6507" s="26">
        <v>0.72099999999999997</v>
      </c>
      <c r="J6507" s="25" t="b">
        <v>1</v>
      </c>
    </row>
    <row r="6508" spans="1:10" x14ac:dyDescent="0.25">
      <c r="A6508" s="23">
        <v>45282</v>
      </c>
      <c r="B6508" s="24">
        <v>1851099</v>
      </c>
      <c r="C6508" s="25" t="s">
        <v>4769</v>
      </c>
      <c r="D6508" s="24">
        <v>1256</v>
      </c>
      <c r="E6508" s="24">
        <v>222</v>
      </c>
      <c r="F6508" s="26">
        <v>0.17699999999999999</v>
      </c>
      <c r="G6508" s="25" t="s">
        <v>1484</v>
      </c>
      <c r="H6508" s="24">
        <v>542.02</v>
      </c>
      <c r="I6508" s="26">
        <v>0.22</v>
      </c>
      <c r="J6508" s="25" t="b">
        <v>1</v>
      </c>
    </row>
    <row r="6509" spans="1:10" x14ac:dyDescent="0.25">
      <c r="A6509" s="23">
        <v>45106</v>
      </c>
      <c r="B6509" s="24">
        <v>1842747</v>
      </c>
      <c r="C6509" s="25" t="s">
        <v>4770</v>
      </c>
      <c r="D6509" s="24">
        <v>4855</v>
      </c>
      <c r="E6509" s="24">
        <v>857.21</v>
      </c>
      <c r="F6509" s="26">
        <v>0.17699999999999999</v>
      </c>
      <c r="G6509" s="25" t="s">
        <v>1484</v>
      </c>
      <c r="H6509" s="24">
        <v>3849.16</v>
      </c>
      <c r="I6509" s="26">
        <v>0.223</v>
      </c>
      <c r="J6509" s="25" t="b">
        <v>1</v>
      </c>
    </row>
    <row r="6510" spans="1:10" x14ac:dyDescent="0.25">
      <c r="A6510" s="23">
        <v>45189</v>
      </c>
      <c r="B6510" s="24">
        <v>1846975</v>
      </c>
      <c r="C6510" s="25" t="s">
        <v>4771</v>
      </c>
      <c r="D6510" s="24">
        <v>1410</v>
      </c>
      <c r="E6510" s="24">
        <v>249</v>
      </c>
      <c r="F6510" s="26">
        <v>0.17699999999999999</v>
      </c>
      <c r="G6510" s="25" t="s">
        <v>1484</v>
      </c>
      <c r="H6510" s="24">
        <v>980.76</v>
      </c>
      <c r="I6510" s="26">
        <v>0.29799999999999999</v>
      </c>
      <c r="J6510" s="25" t="b">
        <v>1</v>
      </c>
    </row>
    <row r="6511" spans="1:10" x14ac:dyDescent="0.25">
      <c r="A6511" s="23">
        <v>45141</v>
      </c>
      <c r="B6511" s="24">
        <v>1844403</v>
      </c>
      <c r="C6511" s="25" t="s">
        <v>4772</v>
      </c>
      <c r="D6511" s="24">
        <v>27878.69</v>
      </c>
      <c r="E6511" s="24">
        <v>4926.13</v>
      </c>
      <c r="F6511" s="26">
        <v>0.17699999999999999</v>
      </c>
      <c r="G6511" s="25" t="s">
        <v>1484</v>
      </c>
      <c r="H6511" s="24">
        <v>58390.080000000002</v>
      </c>
      <c r="I6511" s="26">
        <v>2.3E-2</v>
      </c>
      <c r="J6511" s="25" t="b">
        <v>0</v>
      </c>
    </row>
    <row r="6512" spans="1:10" x14ac:dyDescent="0.25">
      <c r="A6512" s="23">
        <v>45216</v>
      </c>
      <c r="B6512" s="24">
        <v>1848260</v>
      </c>
      <c r="C6512" s="25" t="s">
        <v>4773</v>
      </c>
      <c r="D6512" s="24">
        <v>8671</v>
      </c>
      <c r="E6512" s="24">
        <v>1533.65</v>
      </c>
      <c r="F6512" s="26">
        <v>0.17699999999999999</v>
      </c>
      <c r="G6512" s="25" t="s">
        <v>1484</v>
      </c>
      <c r="H6512" s="24">
        <v>44.62</v>
      </c>
      <c r="I6512" s="26">
        <v>0.52400000000000002</v>
      </c>
      <c r="J6512" s="25" t="b">
        <v>1</v>
      </c>
    </row>
    <row r="6513" spans="1:10" x14ac:dyDescent="0.25">
      <c r="A6513" s="23">
        <v>44967</v>
      </c>
      <c r="B6513" s="24">
        <v>1835771</v>
      </c>
      <c r="C6513" s="25" t="s">
        <v>4774</v>
      </c>
      <c r="D6513" s="24">
        <v>851</v>
      </c>
      <c r="E6513" s="24">
        <v>150.5</v>
      </c>
      <c r="F6513" s="26">
        <v>0.17699999999999999</v>
      </c>
      <c r="G6513" s="25" t="s">
        <v>1484</v>
      </c>
      <c r="H6513" s="24">
        <v>2465.7399999999998</v>
      </c>
      <c r="I6513" s="26">
        <v>0.22</v>
      </c>
      <c r="J6513" s="25" t="b">
        <v>1</v>
      </c>
    </row>
    <row r="6514" spans="1:10" x14ac:dyDescent="0.25">
      <c r="A6514" s="23">
        <v>45007</v>
      </c>
      <c r="B6514" s="24">
        <v>1837811</v>
      </c>
      <c r="C6514" s="25" t="s">
        <v>2463</v>
      </c>
      <c r="D6514" s="24">
        <v>218.6</v>
      </c>
      <c r="E6514" s="24">
        <v>38.799999999999997</v>
      </c>
      <c r="F6514" s="26">
        <v>0.17699999999999999</v>
      </c>
      <c r="G6514" s="25" t="s">
        <v>1484</v>
      </c>
      <c r="H6514" s="24">
        <v>353.8</v>
      </c>
      <c r="I6514" s="26">
        <v>0.18099999999999999</v>
      </c>
      <c r="J6514" s="25" t="b">
        <v>1</v>
      </c>
    </row>
    <row r="6515" spans="1:10" x14ac:dyDescent="0.25">
      <c r="A6515" s="23">
        <v>44939</v>
      </c>
      <c r="B6515" s="24">
        <v>1834490</v>
      </c>
      <c r="C6515" s="25" t="s">
        <v>4775</v>
      </c>
      <c r="D6515" s="24">
        <v>297</v>
      </c>
      <c r="E6515" s="24">
        <v>52.67</v>
      </c>
      <c r="F6515" s="26">
        <v>0.17699999999999999</v>
      </c>
      <c r="G6515" s="25" t="s">
        <v>1484</v>
      </c>
      <c r="H6515" s="24">
        <v>820</v>
      </c>
      <c r="I6515" s="26">
        <v>0.27400000000000002</v>
      </c>
      <c r="J6515" s="25" t="b">
        <v>1</v>
      </c>
    </row>
    <row r="6516" spans="1:10" x14ac:dyDescent="0.25">
      <c r="A6516" s="23">
        <v>44992</v>
      </c>
      <c r="B6516" s="24">
        <v>1836897</v>
      </c>
      <c r="C6516" s="25" t="s">
        <v>1390</v>
      </c>
      <c r="D6516" s="24">
        <v>12578</v>
      </c>
      <c r="E6516" s="24">
        <v>2226.64</v>
      </c>
      <c r="F6516" s="26">
        <v>0.17699999999999999</v>
      </c>
      <c r="G6516" s="25" t="s">
        <v>1484</v>
      </c>
      <c r="H6516" s="24">
        <v>2618.0100000000002</v>
      </c>
      <c r="I6516" s="26">
        <v>0.39700000000000002</v>
      </c>
      <c r="J6516" s="25" t="b">
        <v>1</v>
      </c>
    </row>
    <row r="6517" spans="1:10" x14ac:dyDescent="0.25">
      <c r="A6517" s="23">
        <v>44965</v>
      </c>
      <c r="B6517" s="24">
        <v>1835652</v>
      </c>
      <c r="C6517" s="25" t="s">
        <v>4776</v>
      </c>
      <c r="D6517" s="24">
        <v>5196</v>
      </c>
      <c r="E6517" s="24">
        <v>920.68</v>
      </c>
      <c r="F6517" s="26">
        <v>0.17699999999999999</v>
      </c>
      <c r="G6517" s="25" t="s">
        <v>1484</v>
      </c>
      <c r="H6517" s="24">
        <v>146.21</v>
      </c>
      <c r="I6517" s="26">
        <v>0.219</v>
      </c>
      <c r="J6517" s="25" t="b">
        <v>1</v>
      </c>
    </row>
    <row r="6518" spans="1:10" x14ac:dyDescent="0.25">
      <c r="A6518" s="23">
        <v>45098</v>
      </c>
      <c r="B6518" s="24">
        <v>1842376</v>
      </c>
      <c r="C6518" s="25" t="s">
        <v>4777</v>
      </c>
      <c r="D6518" s="24">
        <v>6400</v>
      </c>
      <c r="E6518" s="24">
        <v>1131.4000000000001</v>
      </c>
      <c r="F6518" s="26">
        <v>0.17699999999999999</v>
      </c>
      <c r="G6518" s="25" t="s">
        <v>1484</v>
      </c>
      <c r="H6518" s="24">
        <v>-4.8</v>
      </c>
      <c r="I6518" s="26">
        <v>-2.5</v>
      </c>
      <c r="J6518" s="25" t="b">
        <v>0</v>
      </c>
    </row>
    <row r="6519" spans="1:10" x14ac:dyDescent="0.25">
      <c r="A6519" s="23">
        <v>45055</v>
      </c>
      <c r="B6519" s="24">
        <v>1840275</v>
      </c>
      <c r="C6519" s="25" t="s">
        <v>4778</v>
      </c>
      <c r="D6519" s="24">
        <v>760</v>
      </c>
      <c r="E6519" s="24">
        <v>134.69</v>
      </c>
      <c r="F6519" s="26">
        <v>0.17699999999999999</v>
      </c>
      <c r="G6519" s="25" t="s">
        <v>1484</v>
      </c>
      <c r="H6519" s="24">
        <v>9132.64</v>
      </c>
      <c r="I6519" s="26">
        <v>0.13600000000000001</v>
      </c>
      <c r="J6519" s="25" t="b">
        <v>0</v>
      </c>
    </row>
    <row r="6520" spans="1:10" x14ac:dyDescent="0.25">
      <c r="A6520" s="23">
        <v>45162</v>
      </c>
      <c r="B6520" s="24">
        <v>1845523</v>
      </c>
      <c r="C6520" s="25" t="s">
        <v>4779</v>
      </c>
      <c r="D6520" s="24">
        <v>4872</v>
      </c>
      <c r="E6520" s="24">
        <v>860.11</v>
      </c>
      <c r="F6520" s="26">
        <v>0.17699999999999999</v>
      </c>
      <c r="G6520" s="25" t="s">
        <v>1484</v>
      </c>
      <c r="H6520" s="24">
        <v>0</v>
      </c>
      <c r="I6520" s="26">
        <v>0</v>
      </c>
      <c r="J6520" s="25" t="b">
        <v>0</v>
      </c>
    </row>
    <row r="6521" spans="1:10" x14ac:dyDescent="0.25">
      <c r="A6521" s="23">
        <v>45275</v>
      </c>
      <c r="B6521" s="24">
        <v>1850796</v>
      </c>
      <c r="C6521" s="25" t="s">
        <v>4055</v>
      </c>
      <c r="D6521" s="24">
        <v>295</v>
      </c>
      <c r="E6521" s="24">
        <v>52.36</v>
      </c>
      <c r="F6521" s="26">
        <v>0.17699999999999999</v>
      </c>
      <c r="G6521" s="25" t="s">
        <v>1484</v>
      </c>
      <c r="H6521" s="24">
        <v>1754.8</v>
      </c>
      <c r="I6521" s="26">
        <v>0.22</v>
      </c>
      <c r="J6521" s="25" t="b">
        <v>1</v>
      </c>
    </row>
    <row r="6522" spans="1:10" x14ac:dyDescent="0.25">
      <c r="A6522" s="23">
        <v>45103</v>
      </c>
      <c r="B6522" s="24">
        <v>1842584</v>
      </c>
      <c r="C6522" s="25" t="s">
        <v>4780</v>
      </c>
      <c r="D6522" s="24">
        <v>3239</v>
      </c>
      <c r="E6522" s="24">
        <v>574</v>
      </c>
      <c r="F6522" s="26">
        <v>0.17699999999999999</v>
      </c>
      <c r="G6522" s="25" t="s">
        <v>1484</v>
      </c>
      <c r="H6522" s="24">
        <v>0</v>
      </c>
      <c r="I6522" s="26">
        <v>0</v>
      </c>
      <c r="J6522" s="25" t="b">
        <v>0</v>
      </c>
    </row>
    <row r="6523" spans="1:10" x14ac:dyDescent="0.25">
      <c r="A6523" s="23">
        <v>45177</v>
      </c>
      <c r="B6523" s="24">
        <v>1846321</v>
      </c>
      <c r="C6523" s="25" t="s">
        <v>2328</v>
      </c>
      <c r="D6523" s="24">
        <v>12050</v>
      </c>
      <c r="E6523" s="24">
        <v>2130.9699999999998</v>
      </c>
      <c r="F6523" s="26">
        <v>0.17699999999999999</v>
      </c>
      <c r="G6523" s="25" t="s">
        <v>1484</v>
      </c>
      <c r="H6523" s="24">
        <v>8359.94</v>
      </c>
      <c r="I6523" s="26">
        <v>0.21099999999999999</v>
      </c>
      <c r="J6523" s="25" t="b">
        <v>1</v>
      </c>
    </row>
    <row r="6524" spans="1:10" x14ac:dyDescent="0.25">
      <c r="A6524" s="23">
        <v>45231</v>
      </c>
      <c r="B6524" s="24">
        <v>1849048</v>
      </c>
      <c r="C6524" s="25" t="s">
        <v>2245</v>
      </c>
      <c r="D6524" s="24">
        <v>1939</v>
      </c>
      <c r="E6524" s="24">
        <v>343.7</v>
      </c>
      <c r="F6524" s="26">
        <v>0.17699999999999999</v>
      </c>
      <c r="G6524" s="25" t="s">
        <v>1484</v>
      </c>
      <c r="H6524" s="24">
        <v>8744.1299999999992</v>
      </c>
      <c r="I6524" s="26">
        <v>0.20599999999999999</v>
      </c>
      <c r="J6524" s="25" t="b">
        <v>1</v>
      </c>
    </row>
    <row r="6525" spans="1:10" x14ac:dyDescent="0.25">
      <c r="A6525" s="23">
        <v>44939</v>
      </c>
      <c r="B6525" s="24">
        <v>1834532</v>
      </c>
      <c r="C6525" s="25" t="s">
        <v>4781</v>
      </c>
      <c r="D6525" s="24">
        <v>6480</v>
      </c>
      <c r="E6525" s="24">
        <v>1146.96</v>
      </c>
      <c r="F6525" s="26">
        <v>0.17699999999999999</v>
      </c>
      <c r="G6525" s="25" t="s">
        <v>1484</v>
      </c>
      <c r="H6525" s="24">
        <v>475.42</v>
      </c>
      <c r="I6525" s="26">
        <v>0.46400000000000002</v>
      </c>
      <c r="J6525" s="25" t="b">
        <v>1</v>
      </c>
    </row>
    <row r="6526" spans="1:10" x14ac:dyDescent="0.25">
      <c r="A6526" s="23">
        <v>45007</v>
      </c>
      <c r="B6526" s="24">
        <v>1837789</v>
      </c>
      <c r="C6526" s="25" t="s">
        <v>4782</v>
      </c>
      <c r="D6526" s="24">
        <v>780</v>
      </c>
      <c r="E6526" s="24">
        <v>138.07</v>
      </c>
      <c r="F6526" s="26">
        <v>0.17699999999999999</v>
      </c>
      <c r="G6526" s="25" t="s">
        <v>1484</v>
      </c>
      <c r="H6526" s="24">
        <v>20693.75</v>
      </c>
      <c r="I6526" s="26">
        <v>0.17599999999999999</v>
      </c>
      <c r="J6526" s="25" t="b">
        <v>0</v>
      </c>
    </row>
    <row r="6527" spans="1:10" x14ac:dyDescent="0.25">
      <c r="A6527" s="23">
        <v>45119</v>
      </c>
      <c r="B6527" s="24">
        <v>1843225</v>
      </c>
      <c r="C6527" s="25" t="s">
        <v>3777</v>
      </c>
      <c r="D6527" s="24">
        <v>408</v>
      </c>
      <c r="E6527" s="24">
        <v>72.03</v>
      </c>
      <c r="F6527" s="26">
        <v>0.17699999999999999</v>
      </c>
      <c r="G6527" s="25" t="s">
        <v>1484</v>
      </c>
      <c r="H6527" s="24">
        <v>0</v>
      </c>
      <c r="I6527" s="26">
        <v>0</v>
      </c>
      <c r="J6527" s="25" t="b">
        <v>0</v>
      </c>
    </row>
    <row r="6528" spans="1:10" x14ac:dyDescent="0.25">
      <c r="A6528" s="23">
        <v>45261</v>
      </c>
      <c r="B6528" s="24">
        <v>1850181</v>
      </c>
      <c r="C6528" s="25" t="s">
        <v>4783</v>
      </c>
      <c r="D6528" s="24">
        <v>7100.8</v>
      </c>
      <c r="E6528" s="24">
        <v>1255.58</v>
      </c>
      <c r="F6528" s="26">
        <v>0.17699999999999999</v>
      </c>
      <c r="G6528" s="25" t="s">
        <v>1484</v>
      </c>
      <c r="H6528" s="24">
        <v>204.78</v>
      </c>
      <c r="I6528" s="26">
        <v>0.75800000000000001</v>
      </c>
      <c r="J6528" s="25" t="b">
        <v>1</v>
      </c>
    </row>
    <row r="6529" spans="1:10" x14ac:dyDescent="0.25">
      <c r="A6529" s="23">
        <v>44952</v>
      </c>
      <c r="B6529" s="24">
        <v>1834980</v>
      </c>
      <c r="C6529" s="25" t="s">
        <v>4784</v>
      </c>
      <c r="D6529" s="24">
        <v>2940</v>
      </c>
      <c r="E6529" s="24">
        <v>521</v>
      </c>
      <c r="F6529" s="26">
        <v>0.17699999999999999</v>
      </c>
      <c r="G6529" s="25" t="s">
        <v>1484</v>
      </c>
      <c r="H6529" s="24">
        <v>8635</v>
      </c>
      <c r="I6529" s="26">
        <v>0.22800000000000001</v>
      </c>
      <c r="J6529" s="25" t="b">
        <v>1</v>
      </c>
    </row>
    <row r="6530" spans="1:10" x14ac:dyDescent="0.25">
      <c r="A6530" s="23">
        <v>45106</v>
      </c>
      <c r="B6530" s="24">
        <v>1842773</v>
      </c>
      <c r="C6530" s="25" t="s">
        <v>4785</v>
      </c>
      <c r="D6530" s="24">
        <v>33119</v>
      </c>
      <c r="E6530" s="24">
        <v>5870.63</v>
      </c>
      <c r="F6530" s="26">
        <v>0.17699999999999999</v>
      </c>
      <c r="G6530" s="25" t="s">
        <v>1484</v>
      </c>
      <c r="H6530" s="24">
        <v>1121.76</v>
      </c>
      <c r="I6530" s="26">
        <v>0.22</v>
      </c>
      <c r="J6530" s="25" t="b">
        <v>1</v>
      </c>
    </row>
    <row r="6531" spans="1:10" x14ac:dyDescent="0.25">
      <c r="A6531" s="23">
        <v>45135</v>
      </c>
      <c r="B6531" s="24">
        <v>1844160</v>
      </c>
      <c r="C6531" s="25" t="s">
        <v>4786</v>
      </c>
      <c r="D6531" s="24">
        <v>17299</v>
      </c>
      <c r="E6531" s="24">
        <v>3067.57</v>
      </c>
      <c r="F6531" s="26">
        <v>0.17699999999999999</v>
      </c>
      <c r="G6531" s="25" t="s">
        <v>1484</v>
      </c>
      <c r="H6531" s="24">
        <v>697.82</v>
      </c>
      <c r="I6531" s="26">
        <v>0.22</v>
      </c>
      <c r="J6531" s="25" t="b">
        <v>1</v>
      </c>
    </row>
    <row r="6532" spans="1:10" x14ac:dyDescent="0.25">
      <c r="A6532" s="23">
        <v>45264</v>
      </c>
      <c r="B6532" s="24">
        <v>1850272</v>
      </c>
      <c r="C6532" s="25" t="s">
        <v>4787</v>
      </c>
      <c r="D6532" s="24">
        <v>218.6</v>
      </c>
      <c r="E6532" s="24">
        <v>38.799999999999997</v>
      </c>
      <c r="F6532" s="26">
        <v>0.17699999999999999</v>
      </c>
      <c r="G6532" s="25" t="s">
        <v>1484</v>
      </c>
      <c r="H6532" s="24">
        <v>120</v>
      </c>
      <c r="I6532" s="26">
        <v>0</v>
      </c>
      <c r="J6532" s="25" t="b">
        <v>0</v>
      </c>
    </row>
    <row r="6533" spans="1:10" x14ac:dyDescent="0.25">
      <c r="A6533" s="23">
        <v>45112</v>
      </c>
      <c r="B6533" s="24">
        <v>1842927</v>
      </c>
      <c r="C6533" s="25" t="s">
        <v>4788</v>
      </c>
      <c r="D6533" s="24">
        <v>4680</v>
      </c>
      <c r="E6533" s="24">
        <v>829.4</v>
      </c>
      <c r="F6533" s="26">
        <v>0.17699999999999999</v>
      </c>
      <c r="G6533" s="25" t="s">
        <v>1484</v>
      </c>
      <c r="H6533" s="24">
        <v>31848.91</v>
      </c>
      <c r="I6533" s="26">
        <v>0.13800000000000001</v>
      </c>
      <c r="J6533" s="25" t="b">
        <v>0</v>
      </c>
    </row>
    <row r="6534" spans="1:10" x14ac:dyDescent="0.25">
      <c r="A6534" s="23">
        <v>45128</v>
      </c>
      <c r="B6534" s="24">
        <v>1843723</v>
      </c>
      <c r="C6534" s="25" t="s">
        <v>1101</v>
      </c>
      <c r="D6534" s="24">
        <v>1152</v>
      </c>
      <c r="E6534" s="24">
        <v>203.76</v>
      </c>
      <c r="F6534" s="26">
        <v>0.17699999999999999</v>
      </c>
      <c r="G6534" s="25" t="s">
        <v>1484</v>
      </c>
      <c r="H6534" s="24">
        <v>1290.78</v>
      </c>
      <c r="I6534" s="26">
        <v>1.4950000000000001</v>
      </c>
      <c r="J6534" s="25" t="b">
        <v>1</v>
      </c>
    </row>
    <row r="6535" spans="1:10" x14ac:dyDescent="0.25">
      <c r="A6535" s="23">
        <v>45272</v>
      </c>
      <c r="B6535" s="24">
        <v>1850596</v>
      </c>
      <c r="C6535" s="25" t="s">
        <v>4789</v>
      </c>
      <c r="D6535" s="24">
        <v>6021</v>
      </c>
      <c r="E6535" s="24">
        <v>1065.3</v>
      </c>
      <c r="F6535" s="26">
        <v>0.17699999999999999</v>
      </c>
      <c r="G6535" s="25" t="s">
        <v>1484</v>
      </c>
      <c r="H6535" s="24">
        <v>0</v>
      </c>
      <c r="I6535" s="26">
        <v>0</v>
      </c>
      <c r="J6535" s="25" t="b">
        <v>0</v>
      </c>
    </row>
    <row r="6536" spans="1:10" x14ac:dyDescent="0.25">
      <c r="A6536" s="23">
        <v>45131</v>
      </c>
      <c r="B6536" s="24">
        <v>1843835</v>
      </c>
      <c r="C6536" s="25" t="s">
        <v>4790</v>
      </c>
      <c r="D6536" s="24">
        <v>1615</v>
      </c>
      <c r="E6536" s="24">
        <v>285.97000000000003</v>
      </c>
      <c r="F6536" s="26">
        <v>0.17699999999999999</v>
      </c>
      <c r="G6536" s="25" t="s">
        <v>1484</v>
      </c>
      <c r="H6536" s="24">
        <v>0</v>
      </c>
      <c r="I6536" s="26">
        <v>0</v>
      </c>
      <c r="J6536" s="25" t="b">
        <v>0</v>
      </c>
    </row>
    <row r="6537" spans="1:10" x14ac:dyDescent="0.25">
      <c r="A6537" s="23">
        <v>45098</v>
      </c>
      <c r="B6537" s="24">
        <v>1842360</v>
      </c>
      <c r="C6537" s="25" t="s">
        <v>4791</v>
      </c>
      <c r="D6537" s="24">
        <v>3796</v>
      </c>
      <c r="E6537" s="24">
        <v>670.53</v>
      </c>
      <c r="F6537" s="26">
        <v>0.17699999999999999</v>
      </c>
      <c r="G6537" s="25" t="s">
        <v>1484</v>
      </c>
      <c r="H6537" s="24">
        <v>595.66999999999996</v>
      </c>
      <c r="I6537" s="26">
        <v>0.192</v>
      </c>
      <c r="J6537" s="25" t="b">
        <v>1</v>
      </c>
    </row>
    <row r="6538" spans="1:10" x14ac:dyDescent="0.25">
      <c r="A6538" s="23">
        <v>44930</v>
      </c>
      <c r="B6538" s="24">
        <v>1834077</v>
      </c>
      <c r="C6538" s="25" t="s">
        <v>4792</v>
      </c>
      <c r="D6538" s="24">
        <v>896</v>
      </c>
      <c r="E6538" s="24">
        <v>158.22</v>
      </c>
      <c r="F6538" s="26">
        <v>0.17699999999999999</v>
      </c>
      <c r="G6538" s="25" t="s">
        <v>1484</v>
      </c>
      <c r="H6538" s="24">
        <v>2628.92</v>
      </c>
      <c r="I6538" s="26">
        <v>0.22</v>
      </c>
      <c r="J6538" s="25" t="b">
        <v>1</v>
      </c>
    </row>
    <row r="6539" spans="1:10" x14ac:dyDescent="0.25">
      <c r="A6539" s="23">
        <v>44991</v>
      </c>
      <c r="B6539" s="24">
        <v>1836823</v>
      </c>
      <c r="C6539" s="25" t="s">
        <v>4793</v>
      </c>
      <c r="D6539" s="24">
        <v>355</v>
      </c>
      <c r="E6539" s="24">
        <v>62.71</v>
      </c>
      <c r="F6539" s="26">
        <v>0.17699999999999999</v>
      </c>
      <c r="G6539" s="25" t="s">
        <v>1484</v>
      </c>
      <c r="H6539" s="24">
        <v>673</v>
      </c>
      <c r="I6539" s="26">
        <v>0.20699999999999999</v>
      </c>
      <c r="J6539" s="25" t="b">
        <v>1</v>
      </c>
    </row>
    <row r="6540" spans="1:10" x14ac:dyDescent="0.25">
      <c r="A6540" s="23">
        <v>45022</v>
      </c>
      <c r="B6540" s="24">
        <v>1838597</v>
      </c>
      <c r="C6540" s="25" t="s">
        <v>4794</v>
      </c>
      <c r="D6540" s="24">
        <v>8357</v>
      </c>
      <c r="E6540" s="24">
        <v>1479.63</v>
      </c>
      <c r="F6540" s="26">
        <v>0.17699999999999999</v>
      </c>
      <c r="G6540" s="25" t="s">
        <v>1484</v>
      </c>
      <c r="H6540" s="24">
        <v>2558.3200000000002</v>
      </c>
      <c r="I6540" s="26">
        <v>0.21199999999999999</v>
      </c>
      <c r="J6540" s="25" t="b">
        <v>1</v>
      </c>
    </row>
    <row r="6541" spans="1:10" x14ac:dyDescent="0.25">
      <c r="A6541" s="23">
        <v>45146</v>
      </c>
      <c r="B6541" s="24">
        <v>1844611</v>
      </c>
      <c r="C6541" s="25" t="s">
        <v>4795</v>
      </c>
      <c r="D6541" s="24">
        <v>2016</v>
      </c>
      <c r="E6541" s="24">
        <v>357.37</v>
      </c>
      <c r="F6541" s="26">
        <v>0.17699999999999999</v>
      </c>
      <c r="G6541" s="25" t="s">
        <v>1484</v>
      </c>
      <c r="H6541" s="24">
        <v>1645.74</v>
      </c>
      <c r="I6541" s="26">
        <v>0.22</v>
      </c>
      <c r="J6541" s="25" t="b">
        <v>1</v>
      </c>
    </row>
    <row r="6542" spans="1:10" x14ac:dyDescent="0.25">
      <c r="A6542" s="23">
        <v>44992</v>
      </c>
      <c r="B6542" s="24">
        <v>1836872</v>
      </c>
      <c r="C6542" s="25" t="s">
        <v>4418</v>
      </c>
      <c r="D6542" s="24">
        <v>1079</v>
      </c>
      <c r="E6542" s="24">
        <v>190.51</v>
      </c>
      <c r="F6542" s="26">
        <v>0.17699999999999999</v>
      </c>
      <c r="G6542" s="25" t="s">
        <v>1484</v>
      </c>
      <c r="H6542" s="24">
        <v>433.67</v>
      </c>
      <c r="I6542" s="26">
        <v>0.188</v>
      </c>
      <c r="J6542" s="25" t="b">
        <v>1</v>
      </c>
    </row>
    <row r="6543" spans="1:10" x14ac:dyDescent="0.25">
      <c r="A6543" s="23">
        <v>44932</v>
      </c>
      <c r="B6543" s="24">
        <v>1834220</v>
      </c>
      <c r="C6543" s="25" t="s">
        <v>4796</v>
      </c>
      <c r="D6543" s="24">
        <v>2219</v>
      </c>
      <c r="E6543" s="24">
        <v>392.49</v>
      </c>
      <c r="F6543" s="26">
        <v>0.17699999999999999</v>
      </c>
      <c r="G6543" s="25" t="s">
        <v>1484</v>
      </c>
      <c r="H6543" s="24">
        <v>1877.67</v>
      </c>
      <c r="I6543" s="26">
        <v>0.18099999999999999</v>
      </c>
      <c r="J6543" s="25" t="b">
        <v>1</v>
      </c>
    </row>
    <row r="6544" spans="1:10" x14ac:dyDescent="0.25">
      <c r="A6544" s="23">
        <v>45162</v>
      </c>
      <c r="B6544" s="24">
        <v>1845502</v>
      </c>
      <c r="C6544" s="25" t="s">
        <v>4797</v>
      </c>
      <c r="D6544" s="24">
        <v>33928</v>
      </c>
      <c r="E6544" s="24">
        <v>6000.72</v>
      </c>
      <c r="F6544" s="26">
        <v>0.17699999999999999</v>
      </c>
      <c r="G6544" s="25" t="s">
        <v>1484</v>
      </c>
      <c r="H6544" s="24">
        <v>4606.18</v>
      </c>
      <c r="I6544" s="26">
        <v>0.27900000000000003</v>
      </c>
      <c r="J6544" s="25" t="b">
        <v>1</v>
      </c>
    </row>
    <row r="6545" spans="1:10" x14ac:dyDescent="0.25">
      <c r="A6545" s="23">
        <v>45250</v>
      </c>
      <c r="B6545" s="24">
        <v>1849757</v>
      </c>
      <c r="C6545" s="25" t="s">
        <v>4798</v>
      </c>
      <c r="D6545" s="24">
        <v>17397.849999999999</v>
      </c>
      <c r="E6545" s="24">
        <v>3087.19</v>
      </c>
      <c r="F6545" s="26">
        <v>0.17699999999999999</v>
      </c>
      <c r="G6545" s="25" t="s">
        <v>1484</v>
      </c>
      <c r="H6545" s="24">
        <v>1173.8599999999999</v>
      </c>
      <c r="I6545" s="26">
        <v>0.20599999999999999</v>
      </c>
      <c r="J6545" s="25" t="b">
        <v>1</v>
      </c>
    </row>
    <row r="6546" spans="1:10" x14ac:dyDescent="0.25">
      <c r="A6546" s="23">
        <v>45245</v>
      </c>
      <c r="B6546" s="24">
        <v>1849561</v>
      </c>
      <c r="C6546" s="25" t="s">
        <v>4799</v>
      </c>
      <c r="D6546" s="24">
        <v>1646</v>
      </c>
      <c r="E6546" s="24">
        <v>291</v>
      </c>
      <c r="F6546" s="26">
        <v>0.17699999999999999</v>
      </c>
      <c r="G6546" s="25" t="s">
        <v>1484</v>
      </c>
      <c r="H6546" s="24">
        <v>28.42</v>
      </c>
      <c r="I6546" s="26">
        <v>0.495</v>
      </c>
      <c r="J6546" s="25" t="b">
        <v>1</v>
      </c>
    </row>
    <row r="6547" spans="1:10" x14ac:dyDescent="0.25">
      <c r="A6547" s="23">
        <v>44971</v>
      </c>
      <c r="B6547" s="24">
        <v>1835878</v>
      </c>
      <c r="C6547" s="25" t="s">
        <v>4800</v>
      </c>
      <c r="D6547" s="24">
        <v>851</v>
      </c>
      <c r="E6547" s="24">
        <v>150.5</v>
      </c>
      <c r="F6547" s="26">
        <v>0.17699999999999999</v>
      </c>
      <c r="G6547" s="25" t="s">
        <v>1484</v>
      </c>
      <c r="H6547" s="24">
        <v>4011.89</v>
      </c>
      <c r="I6547" s="26">
        <v>0.214</v>
      </c>
      <c r="J6547" s="25" t="b">
        <v>1</v>
      </c>
    </row>
    <row r="6548" spans="1:10" x14ac:dyDescent="0.25">
      <c r="A6548" s="23">
        <v>44945</v>
      </c>
      <c r="B6548" s="24">
        <v>1834645</v>
      </c>
      <c r="C6548" s="25" t="s">
        <v>4801</v>
      </c>
      <c r="D6548" s="24">
        <v>486</v>
      </c>
      <c r="E6548" s="24">
        <v>86.11</v>
      </c>
      <c r="F6548" s="26">
        <v>0.17699999999999999</v>
      </c>
      <c r="G6548" s="25" t="s">
        <v>1484</v>
      </c>
      <c r="H6548" s="24">
        <v>449.27</v>
      </c>
      <c r="I6548" s="26">
        <v>0.45600000000000002</v>
      </c>
      <c r="J6548" s="25" t="b">
        <v>1</v>
      </c>
    </row>
    <row r="6549" spans="1:10" x14ac:dyDescent="0.25">
      <c r="A6549" s="23">
        <v>45058</v>
      </c>
      <c r="B6549" s="24">
        <v>1840507</v>
      </c>
      <c r="C6549" s="25" t="s">
        <v>4802</v>
      </c>
      <c r="D6549" s="24">
        <v>4840</v>
      </c>
      <c r="E6549" s="24">
        <v>854.64</v>
      </c>
      <c r="F6549" s="26">
        <v>0.17699999999999999</v>
      </c>
      <c r="G6549" s="25" t="s">
        <v>1484</v>
      </c>
      <c r="H6549" s="24">
        <v>576.51</v>
      </c>
      <c r="I6549" s="26">
        <v>0.23200000000000001</v>
      </c>
      <c r="J6549" s="25" t="b">
        <v>1</v>
      </c>
    </row>
    <row r="6550" spans="1:10" x14ac:dyDescent="0.25">
      <c r="A6550" s="23">
        <v>45077</v>
      </c>
      <c r="B6550" s="24">
        <v>1841351</v>
      </c>
      <c r="C6550" s="25" t="s">
        <v>185</v>
      </c>
      <c r="D6550" s="24">
        <v>10035</v>
      </c>
      <c r="E6550" s="24">
        <v>1774.73</v>
      </c>
      <c r="F6550" s="26">
        <v>0.17699999999999999</v>
      </c>
      <c r="G6550" s="25" t="s">
        <v>1484</v>
      </c>
      <c r="H6550" s="24">
        <v>9138.9</v>
      </c>
      <c r="I6550" s="26">
        <v>0.22</v>
      </c>
      <c r="J6550" s="25" t="b">
        <v>1</v>
      </c>
    </row>
    <row r="6551" spans="1:10" x14ac:dyDescent="0.25">
      <c r="A6551" s="23">
        <v>44992</v>
      </c>
      <c r="B6551" s="24">
        <v>1836844</v>
      </c>
      <c r="C6551" s="25" t="s">
        <v>4803</v>
      </c>
      <c r="D6551" s="24">
        <v>360</v>
      </c>
      <c r="E6551" s="24">
        <v>63.56</v>
      </c>
      <c r="F6551" s="26">
        <v>0.17699999999999999</v>
      </c>
      <c r="G6551" s="25" t="s">
        <v>1484</v>
      </c>
      <c r="H6551" s="24">
        <v>5875.43</v>
      </c>
      <c r="I6551" s="26">
        <v>0.193</v>
      </c>
      <c r="J6551" s="25" t="b">
        <v>1</v>
      </c>
    </row>
    <row r="6552" spans="1:10" x14ac:dyDescent="0.25">
      <c r="A6552" s="23">
        <v>45244</v>
      </c>
      <c r="B6552" s="24">
        <v>1849506</v>
      </c>
      <c r="C6552" s="25" t="s">
        <v>185</v>
      </c>
      <c r="D6552" s="24">
        <v>1064</v>
      </c>
      <c r="E6552" s="24">
        <v>187.87</v>
      </c>
      <c r="F6552" s="26">
        <v>0.17699999999999999</v>
      </c>
      <c r="G6552" s="25" t="s">
        <v>1484</v>
      </c>
      <c r="H6552" s="24">
        <v>1309.54</v>
      </c>
      <c r="I6552" s="26">
        <v>0.22</v>
      </c>
      <c r="J6552" s="25" t="b">
        <v>1</v>
      </c>
    </row>
    <row r="6553" spans="1:10" x14ac:dyDescent="0.25">
      <c r="A6553" s="23">
        <v>45250</v>
      </c>
      <c r="B6553" s="24">
        <v>1849798</v>
      </c>
      <c r="C6553" s="25" t="s">
        <v>4804</v>
      </c>
      <c r="D6553" s="24">
        <v>220</v>
      </c>
      <c r="E6553" s="24">
        <v>38.9</v>
      </c>
      <c r="F6553" s="26">
        <v>0.17699999999999999</v>
      </c>
      <c r="G6553" s="25" t="s">
        <v>1484</v>
      </c>
      <c r="H6553" s="24">
        <v>21672.9</v>
      </c>
      <c r="I6553" s="26">
        <v>0</v>
      </c>
      <c r="J6553" s="25" t="b">
        <v>0</v>
      </c>
    </row>
    <row r="6554" spans="1:10" x14ac:dyDescent="0.25">
      <c r="A6554" s="23">
        <v>45002</v>
      </c>
      <c r="B6554" s="24">
        <v>1837608</v>
      </c>
      <c r="C6554" s="25" t="s">
        <v>1486</v>
      </c>
      <c r="D6554" s="24">
        <v>218</v>
      </c>
      <c r="E6554" s="24">
        <v>38.9</v>
      </c>
      <c r="F6554" s="26">
        <v>0.17799999999999999</v>
      </c>
      <c r="G6554" s="27">
        <v>0.18</v>
      </c>
      <c r="H6554" s="24">
        <v>487.9</v>
      </c>
      <c r="I6554" s="26">
        <v>0.22</v>
      </c>
      <c r="J6554" s="25" t="b">
        <v>1</v>
      </c>
    </row>
    <row r="6555" spans="1:10" x14ac:dyDescent="0.25">
      <c r="A6555" s="23">
        <v>45134</v>
      </c>
      <c r="B6555" s="24">
        <v>1844135</v>
      </c>
      <c r="C6555" s="25" t="s">
        <v>4805</v>
      </c>
      <c r="D6555" s="24">
        <v>29992</v>
      </c>
      <c r="E6555" s="24">
        <v>5326.2</v>
      </c>
      <c r="F6555" s="26">
        <v>0.17799999999999999</v>
      </c>
      <c r="G6555" s="27">
        <v>0.18</v>
      </c>
      <c r="H6555" s="24">
        <v>23894.97</v>
      </c>
      <c r="I6555" s="26">
        <v>0.21299999999999999</v>
      </c>
      <c r="J6555" s="25" t="b">
        <v>1</v>
      </c>
    </row>
    <row r="6556" spans="1:10" x14ac:dyDescent="0.25">
      <c r="A6556" s="23">
        <v>44964</v>
      </c>
      <c r="B6556" s="24">
        <v>1835532</v>
      </c>
      <c r="C6556" s="25" t="s">
        <v>4806</v>
      </c>
      <c r="D6556" s="24">
        <v>595</v>
      </c>
      <c r="E6556" s="24">
        <v>105.75</v>
      </c>
      <c r="F6556" s="26">
        <v>0.17799999999999999</v>
      </c>
      <c r="G6556" s="27">
        <v>0.18</v>
      </c>
      <c r="H6556" s="24">
        <v>1400.56</v>
      </c>
      <c r="I6556" s="26">
        <v>0.22</v>
      </c>
      <c r="J6556" s="25" t="b">
        <v>1</v>
      </c>
    </row>
    <row r="6557" spans="1:10" x14ac:dyDescent="0.25">
      <c r="A6557" s="23">
        <v>44930</v>
      </c>
      <c r="B6557" s="24">
        <v>1834063</v>
      </c>
      <c r="C6557" s="25" t="s">
        <v>4807</v>
      </c>
      <c r="D6557" s="24">
        <v>40440</v>
      </c>
      <c r="E6557" s="24">
        <v>7195</v>
      </c>
      <c r="F6557" s="26">
        <v>0.17799999999999999</v>
      </c>
      <c r="G6557" s="27">
        <v>0.18</v>
      </c>
      <c r="H6557" s="24">
        <v>164.82</v>
      </c>
      <c r="I6557" s="26">
        <v>0.22</v>
      </c>
      <c r="J6557" s="25" t="b">
        <v>1</v>
      </c>
    </row>
    <row r="6558" spans="1:10" x14ac:dyDescent="0.25">
      <c r="A6558" s="23">
        <v>45265</v>
      </c>
      <c r="B6558" s="24">
        <v>1850299</v>
      </c>
      <c r="C6558" s="25" t="s">
        <v>4580</v>
      </c>
      <c r="D6558" s="24">
        <v>455</v>
      </c>
      <c r="E6558" s="24">
        <v>80.8</v>
      </c>
      <c r="F6558" s="26">
        <v>0.17799999999999999</v>
      </c>
      <c r="G6558" s="27">
        <v>0.18</v>
      </c>
      <c r="H6558" s="24">
        <v>1752.51</v>
      </c>
      <c r="I6558" s="26">
        <v>0.20599999999999999</v>
      </c>
      <c r="J6558" s="25" t="b">
        <v>1</v>
      </c>
    </row>
    <row r="6559" spans="1:10" x14ac:dyDescent="0.25">
      <c r="A6559" s="23">
        <v>45117</v>
      </c>
      <c r="B6559" s="24">
        <v>1843107</v>
      </c>
      <c r="C6559" s="25" t="s">
        <v>4808</v>
      </c>
      <c r="D6559" s="24">
        <v>6124</v>
      </c>
      <c r="E6559" s="24">
        <v>1087.99</v>
      </c>
      <c r="F6559" s="26">
        <v>0.17799999999999999</v>
      </c>
      <c r="G6559" s="27">
        <v>0.18</v>
      </c>
      <c r="H6559" s="24">
        <v>5770.62</v>
      </c>
      <c r="I6559" s="26">
        <v>0.41</v>
      </c>
      <c r="J6559" s="25" t="b">
        <v>1</v>
      </c>
    </row>
    <row r="6560" spans="1:10" x14ac:dyDescent="0.25">
      <c r="A6560" s="23">
        <v>45034</v>
      </c>
      <c r="B6560" s="24">
        <v>1839171</v>
      </c>
      <c r="C6560" s="25" t="s">
        <v>4809</v>
      </c>
      <c r="D6560" s="24">
        <v>2970</v>
      </c>
      <c r="E6560" s="24">
        <v>530</v>
      </c>
      <c r="F6560" s="26">
        <v>0.17799999999999999</v>
      </c>
      <c r="G6560" s="27">
        <v>0.18</v>
      </c>
      <c r="H6560" s="24">
        <v>2908.28</v>
      </c>
      <c r="I6560" s="26">
        <v>1.036</v>
      </c>
      <c r="J6560" s="25" t="b">
        <v>1</v>
      </c>
    </row>
    <row r="6561" spans="1:10" x14ac:dyDescent="0.25">
      <c r="A6561" s="23">
        <v>45134</v>
      </c>
      <c r="B6561" s="24">
        <v>1844087</v>
      </c>
      <c r="C6561" s="25" t="s">
        <v>4810</v>
      </c>
      <c r="D6561" s="24">
        <v>760</v>
      </c>
      <c r="E6561" s="24">
        <v>135.41</v>
      </c>
      <c r="F6561" s="26">
        <v>0.17799999999999999</v>
      </c>
      <c r="G6561" s="27">
        <v>0.18</v>
      </c>
      <c r="H6561" s="24">
        <v>1217.7</v>
      </c>
      <c r="I6561" s="26">
        <v>0.22</v>
      </c>
      <c r="J6561" s="25" t="b">
        <v>1</v>
      </c>
    </row>
    <row r="6562" spans="1:10" x14ac:dyDescent="0.25">
      <c r="A6562" s="23">
        <v>45061</v>
      </c>
      <c r="B6562" s="24">
        <v>1840558</v>
      </c>
      <c r="C6562" s="25" t="s">
        <v>4811</v>
      </c>
      <c r="D6562" s="24">
        <v>16272</v>
      </c>
      <c r="E6562" s="24">
        <v>2894.2</v>
      </c>
      <c r="F6562" s="26">
        <v>0.17799999999999999</v>
      </c>
      <c r="G6562" s="27">
        <v>0.18</v>
      </c>
      <c r="H6562" s="24">
        <v>2883.12</v>
      </c>
      <c r="I6562" s="26">
        <v>0.22</v>
      </c>
      <c r="J6562" s="25" t="b">
        <v>1</v>
      </c>
    </row>
    <row r="6563" spans="1:10" x14ac:dyDescent="0.25">
      <c r="A6563" s="23">
        <v>45139</v>
      </c>
      <c r="B6563" s="24">
        <v>1844303</v>
      </c>
      <c r="C6563" s="25" t="s">
        <v>4812</v>
      </c>
      <c r="D6563" s="24">
        <v>988</v>
      </c>
      <c r="E6563" s="24">
        <v>175.78</v>
      </c>
      <c r="F6563" s="26">
        <v>0.17799999999999999</v>
      </c>
      <c r="G6563" s="27">
        <v>0.18</v>
      </c>
      <c r="H6563" s="24">
        <v>3548.96</v>
      </c>
      <c r="I6563" s="26">
        <v>0.22</v>
      </c>
      <c r="J6563" s="25" t="b">
        <v>1</v>
      </c>
    </row>
    <row r="6564" spans="1:10" x14ac:dyDescent="0.25">
      <c r="A6564" s="23">
        <v>45076</v>
      </c>
      <c r="B6564" s="24">
        <v>1841284</v>
      </c>
      <c r="C6564" s="25" t="s">
        <v>4813</v>
      </c>
      <c r="D6564" s="24">
        <v>7421.4</v>
      </c>
      <c r="E6564" s="24">
        <v>1319.54</v>
      </c>
      <c r="F6564" s="26">
        <v>0.17799999999999999</v>
      </c>
      <c r="G6564" s="27">
        <v>0.18</v>
      </c>
      <c r="H6564" s="24">
        <v>1326.78</v>
      </c>
      <c r="I6564" s="26">
        <v>0.23799999999999999</v>
      </c>
      <c r="J6564" s="25" t="b">
        <v>1</v>
      </c>
    </row>
    <row r="6565" spans="1:10" x14ac:dyDescent="0.25">
      <c r="A6565" s="23">
        <v>45134</v>
      </c>
      <c r="B6565" s="24">
        <v>1844075</v>
      </c>
      <c r="C6565" s="25" t="s">
        <v>1422</v>
      </c>
      <c r="D6565" s="24">
        <v>1772.25</v>
      </c>
      <c r="E6565" s="24">
        <v>315</v>
      </c>
      <c r="F6565" s="26">
        <v>0.17799999999999999</v>
      </c>
      <c r="G6565" s="27">
        <v>0.18</v>
      </c>
      <c r="H6565" s="24">
        <v>639.6</v>
      </c>
      <c r="I6565" s="26">
        <v>0.22</v>
      </c>
      <c r="J6565" s="25" t="b">
        <v>1</v>
      </c>
    </row>
    <row r="6566" spans="1:10" x14ac:dyDescent="0.25">
      <c r="A6566" s="23">
        <v>44959</v>
      </c>
      <c r="B6566" s="24">
        <v>1835358</v>
      </c>
      <c r="C6566" s="25" t="s">
        <v>4814</v>
      </c>
      <c r="D6566" s="24">
        <v>580</v>
      </c>
      <c r="E6566" s="24">
        <v>103</v>
      </c>
      <c r="F6566" s="26">
        <v>0.17799999999999999</v>
      </c>
      <c r="G6566" s="27">
        <v>0.18</v>
      </c>
      <c r="H6566" s="24">
        <v>6318.92</v>
      </c>
      <c r="I6566" s="26">
        <v>0.22</v>
      </c>
      <c r="J6566" s="25" t="b">
        <v>1</v>
      </c>
    </row>
    <row r="6567" spans="1:10" x14ac:dyDescent="0.25">
      <c r="A6567" s="23">
        <v>45068</v>
      </c>
      <c r="B6567" s="24">
        <v>1840923</v>
      </c>
      <c r="C6567" s="25" t="s">
        <v>4815</v>
      </c>
      <c r="D6567" s="24">
        <v>2896</v>
      </c>
      <c r="E6567" s="24">
        <v>515.63</v>
      </c>
      <c r="F6567" s="26">
        <v>0.17799999999999999</v>
      </c>
      <c r="G6567" s="27">
        <v>0.18</v>
      </c>
      <c r="H6567" s="24">
        <v>720.13</v>
      </c>
      <c r="I6567" s="26">
        <v>0.182</v>
      </c>
      <c r="J6567" s="25" t="b">
        <v>1</v>
      </c>
    </row>
    <row r="6568" spans="1:10" x14ac:dyDescent="0.25">
      <c r="A6568" s="23">
        <v>45180</v>
      </c>
      <c r="B6568" s="24">
        <v>1846369</v>
      </c>
      <c r="C6568" s="25" t="s">
        <v>4816</v>
      </c>
      <c r="D6568" s="24">
        <v>3666</v>
      </c>
      <c r="E6568" s="24">
        <v>651.03</v>
      </c>
      <c r="F6568" s="26">
        <v>0.17799999999999999</v>
      </c>
      <c r="G6568" s="27">
        <v>0.18</v>
      </c>
      <c r="H6568" s="24">
        <v>8744.1299999999992</v>
      </c>
      <c r="I6568" s="26">
        <v>0.20599999999999999</v>
      </c>
      <c r="J6568" s="25" t="b">
        <v>1</v>
      </c>
    </row>
    <row r="6569" spans="1:10" x14ac:dyDescent="0.25">
      <c r="A6569" s="23">
        <v>45146</v>
      </c>
      <c r="B6569" s="24">
        <v>1844604</v>
      </c>
      <c r="C6569" s="25" t="s">
        <v>4817</v>
      </c>
      <c r="D6569" s="24">
        <v>12306</v>
      </c>
      <c r="E6569" s="24">
        <v>2190.4</v>
      </c>
      <c r="F6569" s="26">
        <v>0.17799999999999999</v>
      </c>
      <c r="G6569" s="27">
        <v>0.18</v>
      </c>
      <c r="H6569" s="24">
        <v>0</v>
      </c>
      <c r="I6569" s="26">
        <v>0</v>
      </c>
      <c r="J6569" s="25" t="b">
        <v>0</v>
      </c>
    </row>
    <row r="6570" spans="1:10" x14ac:dyDescent="0.25">
      <c r="A6570" s="23">
        <v>45167</v>
      </c>
      <c r="B6570" s="24">
        <v>1845778</v>
      </c>
      <c r="C6570" s="25" t="s">
        <v>4044</v>
      </c>
      <c r="D6570" s="24">
        <v>11783</v>
      </c>
      <c r="E6570" s="24">
        <v>2100.0700000000002</v>
      </c>
      <c r="F6570" s="26">
        <v>0.17799999999999999</v>
      </c>
      <c r="G6570" s="27">
        <v>0.18</v>
      </c>
      <c r="H6570" s="24">
        <v>1034.5899999999999</v>
      </c>
      <c r="I6570" s="26">
        <v>0.19900000000000001</v>
      </c>
      <c r="J6570" s="25" t="b">
        <v>1</v>
      </c>
    </row>
    <row r="6571" spans="1:10" x14ac:dyDescent="0.25">
      <c r="A6571" s="23">
        <v>44994</v>
      </c>
      <c r="B6571" s="24">
        <v>1837172</v>
      </c>
      <c r="C6571" s="25" t="s">
        <v>4818</v>
      </c>
      <c r="D6571" s="24">
        <v>7224</v>
      </c>
      <c r="E6571" s="24">
        <v>1288.43</v>
      </c>
      <c r="F6571" s="26">
        <v>0.17799999999999999</v>
      </c>
      <c r="G6571" s="27">
        <v>0.18</v>
      </c>
      <c r="H6571" s="24">
        <v>19.57</v>
      </c>
      <c r="I6571" s="26">
        <v>16.782</v>
      </c>
      <c r="J6571" s="25" t="b">
        <v>1</v>
      </c>
    </row>
    <row r="6572" spans="1:10" x14ac:dyDescent="0.25">
      <c r="A6572" s="23">
        <v>45233</v>
      </c>
      <c r="B6572" s="24">
        <v>1849122</v>
      </c>
      <c r="C6572" s="25" t="s">
        <v>4819</v>
      </c>
      <c r="D6572" s="24">
        <v>7138</v>
      </c>
      <c r="E6572" s="24">
        <v>1268.8800000000001</v>
      </c>
      <c r="F6572" s="26">
        <v>0.17799999999999999</v>
      </c>
      <c r="G6572" s="27">
        <v>0.18</v>
      </c>
      <c r="H6572" s="24">
        <v>34955.440000000002</v>
      </c>
      <c r="I6572" s="26">
        <v>0.253</v>
      </c>
      <c r="J6572" s="25" t="b">
        <v>1</v>
      </c>
    </row>
    <row r="6573" spans="1:10" x14ac:dyDescent="0.25">
      <c r="A6573" s="23">
        <v>45058</v>
      </c>
      <c r="B6573" s="24">
        <v>1840522</v>
      </c>
      <c r="C6573" s="25" t="s">
        <v>748</v>
      </c>
      <c r="D6573" s="24">
        <v>3599</v>
      </c>
      <c r="E6573" s="24">
        <v>641.34</v>
      </c>
      <c r="F6573" s="26">
        <v>0.17799999999999999</v>
      </c>
      <c r="G6573" s="27">
        <v>0.18</v>
      </c>
      <c r="H6573" s="24">
        <v>350.96</v>
      </c>
      <c r="I6573" s="26">
        <v>0.22</v>
      </c>
      <c r="J6573" s="25" t="b">
        <v>1</v>
      </c>
    </row>
    <row r="6574" spans="1:10" x14ac:dyDescent="0.25">
      <c r="A6574" s="23">
        <v>44992</v>
      </c>
      <c r="B6574" s="24">
        <v>1836868</v>
      </c>
      <c r="C6574" s="25" t="s">
        <v>218</v>
      </c>
      <c r="D6574" s="24">
        <v>456</v>
      </c>
      <c r="E6574" s="24">
        <v>80.98</v>
      </c>
      <c r="F6574" s="26">
        <v>0.17799999999999999</v>
      </c>
      <c r="G6574" s="27">
        <v>0.18</v>
      </c>
      <c r="H6574" s="24">
        <v>86.67</v>
      </c>
      <c r="I6574" s="26">
        <v>0.5</v>
      </c>
      <c r="J6574" s="25" t="b">
        <v>1</v>
      </c>
    </row>
    <row r="6575" spans="1:10" x14ac:dyDescent="0.25">
      <c r="A6575" s="23">
        <v>45163</v>
      </c>
      <c r="B6575" s="24">
        <v>1845600</v>
      </c>
      <c r="C6575" s="25" t="s">
        <v>4820</v>
      </c>
      <c r="D6575" s="24">
        <v>1605</v>
      </c>
      <c r="E6575" s="24">
        <v>285.23</v>
      </c>
      <c r="F6575" s="26">
        <v>0.17799999999999999</v>
      </c>
      <c r="G6575" s="27">
        <v>0.18</v>
      </c>
      <c r="H6575" s="24">
        <v>904.46</v>
      </c>
      <c r="I6575" s="26">
        <v>0.22</v>
      </c>
      <c r="J6575" s="25" t="b">
        <v>1</v>
      </c>
    </row>
    <row r="6576" spans="1:10" x14ac:dyDescent="0.25">
      <c r="A6576" s="23">
        <v>45062</v>
      </c>
      <c r="B6576" s="24">
        <v>1840607</v>
      </c>
      <c r="C6576" s="25" t="s">
        <v>4821</v>
      </c>
      <c r="D6576" s="24">
        <v>13555</v>
      </c>
      <c r="E6576" s="24">
        <v>2406.1</v>
      </c>
      <c r="F6576" s="26">
        <v>0.17799999999999999</v>
      </c>
      <c r="G6576" s="27">
        <v>0.18</v>
      </c>
      <c r="H6576" s="24">
        <v>156.94999999999999</v>
      </c>
      <c r="I6576" s="26">
        <v>0.3</v>
      </c>
      <c r="J6576" s="25" t="b">
        <v>1</v>
      </c>
    </row>
    <row r="6577" spans="1:10" x14ac:dyDescent="0.25">
      <c r="A6577" s="23">
        <v>45282</v>
      </c>
      <c r="B6577" s="24">
        <v>1851076</v>
      </c>
      <c r="C6577" s="25" t="s">
        <v>2698</v>
      </c>
      <c r="D6577" s="24">
        <v>6160</v>
      </c>
      <c r="E6577" s="24">
        <v>1097.5999999999999</v>
      </c>
      <c r="F6577" s="26">
        <v>0.17799999999999999</v>
      </c>
      <c r="G6577" s="27">
        <v>0.18</v>
      </c>
      <c r="H6577" s="24">
        <v>1968</v>
      </c>
      <c r="I6577" s="26">
        <v>0.22</v>
      </c>
      <c r="J6577" s="25" t="b">
        <v>1</v>
      </c>
    </row>
    <row r="6578" spans="1:10" x14ac:dyDescent="0.25">
      <c r="A6578" s="23">
        <v>45030</v>
      </c>
      <c r="B6578" s="24">
        <v>1839031</v>
      </c>
      <c r="C6578" s="25" t="s">
        <v>4822</v>
      </c>
      <c r="D6578" s="24">
        <v>1788</v>
      </c>
      <c r="E6578" s="24">
        <v>319.10000000000002</v>
      </c>
      <c r="F6578" s="26">
        <v>0.17799999999999999</v>
      </c>
      <c r="G6578" s="27">
        <v>0.18</v>
      </c>
      <c r="H6578" s="24">
        <v>8744.1299999999992</v>
      </c>
      <c r="I6578" s="26">
        <v>0.20599999999999999</v>
      </c>
      <c r="J6578" s="25" t="b">
        <v>1</v>
      </c>
    </row>
    <row r="6579" spans="1:10" x14ac:dyDescent="0.25">
      <c r="A6579" s="23">
        <v>44966</v>
      </c>
      <c r="B6579" s="24">
        <v>1835684</v>
      </c>
      <c r="C6579" s="25" t="s">
        <v>437</v>
      </c>
      <c r="D6579" s="24">
        <v>1701</v>
      </c>
      <c r="E6579" s="24">
        <v>302.73</v>
      </c>
      <c r="F6579" s="26">
        <v>0.17799999999999999</v>
      </c>
      <c r="G6579" s="27">
        <v>0.18</v>
      </c>
      <c r="H6579" s="24">
        <v>613.36</v>
      </c>
      <c r="I6579" s="26">
        <v>0.22</v>
      </c>
      <c r="J6579" s="25" t="b">
        <v>1</v>
      </c>
    </row>
    <row r="6580" spans="1:10" x14ac:dyDescent="0.25">
      <c r="A6580" s="23">
        <v>45055</v>
      </c>
      <c r="B6580" s="24">
        <v>1840305</v>
      </c>
      <c r="C6580" s="25" t="s">
        <v>4823</v>
      </c>
      <c r="D6580" s="24">
        <v>9386</v>
      </c>
      <c r="E6580" s="24">
        <v>1674.36</v>
      </c>
      <c r="F6580" s="26">
        <v>0.17799999999999999</v>
      </c>
      <c r="G6580" s="27">
        <v>0.18</v>
      </c>
      <c r="H6580" s="24">
        <v>2780</v>
      </c>
      <c r="I6580" s="26">
        <v>0.31900000000000001</v>
      </c>
      <c r="J6580" s="25" t="b">
        <v>1</v>
      </c>
    </row>
    <row r="6581" spans="1:10" x14ac:dyDescent="0.25">
      <c r="A6581" s="23">
        <v>45167</v>
      </c>
      <c r="B6581" s="24">
        <v>1845810</v>
      </c>
      <c r="C6581" s="25" t="s">
        <v>4824</v>
      </c>
      <c r="D6581" s="24">
        <v>10350</v>
      </c>
      <c r="E6581" s="24">
        <v>1846.07</v>
      </c>
      <c r="F6581" s="26">
        <v>0.17799999999999999</v>
      </c>
      <c r="G6581" s="27">
        <v>0.18</v>
      </c>
      <c r="H6581" s="24">
        <v>290.83</v>
      </c>
      <c r="I6581" s="26">
        <v>0.16900000000000001</v>
      </c>
      <c r="J6581" s="25" t="b">
        <v>0</v>
      </c>
    </row>
    <row r="6582" spans="1:10" x14ac:dyDescent="0.25">
      <c r="A6582" s="23">
        <v>44952</v>
      </c>
      <c r="B6582" s="24">
        <v>1835003</v>
      </c>
      <c r="C6582" s="25" t="s">
        <v>4825</v>
      </c>
      <c r="D6582" s="24">
        <v>14552.25</v>
      </c>
      <c r="E6582" s="24">
        <v>2590.7399999999998</v>
      </c>
      <c r="F6582" s="26">
        <v>0.17799999999999999</v>
      </c>
      <c r="G6582" s="27">
        <v>0.18</v>
      </c>
      <c r="H6582" s="24">
        <v>1302.1600000000001</v>
      </c>
      <c r="I6582" s="26">
        <v>0.22</v>
      </c>
      <c r="J6582" s="25" t="b">
        <v>1</v>
      </c>
    </row>
    <row r="6583" spans="1:10" x14ac:dyDescent="0.25">
      <c r="A6583" s="23">
        <v>45209</v>
      </c>
      <c r="B6583" s="24">
        <v>1847947</v>
      </c>
      <c r="C6583" s="25" t="s">
        <v>4826</v>
      </c>
      <c r="D6583" s="24">
        <v>672</v>
      </c>
      <c r="E6583" s="24">
        <v>119.39</v>
      </c>
      <c r="F6583" s="26">
        <v>0.17799999999999999</v>
      </c>
      <c r="G6583" s="27">
        <v>0.18</v>
      </c>
      <c r="H6583" s="24">
        <v>2.4</v>
      </c>
      <c r="I6583" s="26">
        <v>59.228999999999999</v>
      </c>
      <c r="J6583" s="25" t="b">
        <v>1</v>
      </c>
    </row>
    <row r="6584" spans="1:10" x14ac:dyDescent="0.25">
      <c r="A6584" s="23">
        <v>45259</v>
      </c>
      <c r="B6584" s="24">
        <v>1850047</v>
      </c>
      <c r="C6584" s="25" t="s">
        <v>4827</v>
      </c>
      <c r="D6584" s="24">
        <v>12078.54</v>
      </c>
      <c r="E6584" s="24">
        <v>2148.9299999999998</v>
      </c>
      <c r="F6584" s="26">
        <v>0.17799999999999999</v>
      </c>
      <c r="G6584" s="27">
        <v>0.18</v>
      </c>
      <c r="H6584" s="24">
        <v>540.69000000000005</v>
      </c>
      <c r="I6584" s="26">
        <v>0.24299999999999999</v>
      </c>
      <c r="J6584" s="25" t="b">
        <v>1</v>
      </c>
    </row>
    <row r="6585" spans="1:10" x14ac:dyDescent="0.25">
      <c r="A6585" s="23">
        <v>45203</v>
      </c>
      <c r="B6585" s="24">
        <v>1847658</v>
      </c>
      <c r="C6585" s="25" t="s">
        <v>4828</v>
      </c>
      <c r="D6585" s="24">
        <v>10716</v>
      </c>
      <c r="E6585" s="24">
        <v>1902.64</v>
      </c>
      <c r="F6585" s="26">
        <v>0.17799999999999999</v>
      </c>
      <c r="G6585" s="27">
        <v>0.18</v>
      </c>
      <c r="H6585" s="24">
        <v>6332.48</v>
      </c>
      <c r="I6585" s="26">
        <v>0.13600000000000001</v>
      </c>
      <c r="J6585" s="25" t="b">
        <v>0</v>
      </c>
    </row>
    <row r="6586" spans="1:10" x14ac:dyDescent="0.25">
      <c r="A6586" s="23">
        <v>45187</v>
      </c>
      <c r="B6586" s="24">
        <v>1846852</v>
      </c>
      <c r="C6586" s="25" t="s">
        <v>2721</v>
      </c>
      <c r="D6586" s="24">
        <v>458</v>
      </c>
      <c r="E6586" s="24">
        <v>81.62</v>
      </c>
      <c r="F6586" s="26">
        <v>0.17799999999999999</v>
      </c>
      <c r="G6586" s="27">
        <v>0.18</v>
      </c>
      <c r="H6586" s="24">
        <v>1754</v>
      </c>
      <c r="I6586" s="26">
        <v>0.309</v>
      </c>
      <c r="J6586" s="25" t="b">
        <v>1</v>
      </c>
    </row>
    <row r="6587" spans="1:10" x14ac:dyDescent="0.25">
      <c r="A6587" s="23">
        <v>45163</v>
      </c>
      <c r="B6587" s="24">
        <v>1845660</v>
      </c>
      <c r="C6587" s="25" t="s">
        <v>4829</v>
      </c>
      <c r="D6587" s="24">
        <v>47156.83</v>
      </c>
      <c r="E6587" s="24">
        <v>8376.17</v>
      </c>
      <c r="F6587" s="26">
        <v>0.17799999999999999</v>
      </c>
      <c r="G6587" s="27">
        <v>0.18</v>
      </c>
      <c r="H6587" s="24">
        <v>690</v>
      </c>
      <c r="I6587" s="26">
        <v>0.251</v>
      </c>
      <c r="J6587" s="25" t="b">
        <v>1</v>
      </c>
    </row>
    <row r="6588" spans="1:10" x14ac:dyDescent="0.25">
      <c r="A6588" s="23">
        <v>45076</v>
      </c>
      <c r="B6588" s="24">
        <v>1841302</v>
      </c>
      <c r="C6588" s="25" t="s">
        <v>4830</v>
      </c>
      <c r="D6588" s="24">
        <v>475.3</v>
      </c>
      <c r="E6588" s="24">
        <v>84.47</v>
      </c>
      <c r="F6588" s="26">
        <v>0.17799999999999999</v>
      </c>
      <c r="G6588" s="27">
        <v>0.18</v>
      </c>
      <c r="H6588" s="24">
        <v>1120.23</v>
      </c>
      <c r="I6588" s="26">
        <v>0.24299999999999999</v>
      </c>
      <c r="J6588" s="25" t="b">
        <v>1</v>
      </c>
    </row>
    <row r="6589" spans="1:10" x14ac:dyDescent="0.25">
      <c r="A6589" s="23">
        <v>45169</v>
      </c>
      <c r="B6589" s="24">
        <v>1845936</v>
      </c>
      <c r="C6589" s="25" t="s">
        <v>4831</v>
      </c>
      <c r="D6589" s="24">
        <v>4352.2700000000004</v>
      </c>
      <c r="E6589" s="24">
        <v>772.74</v>
      </c>
      <c r="F6589" s="26">
        <v>0.17799999999999999</v>
      </c>
      <c r="G6589" s="27">
        <v>0.18</v>
      </c>
      <c r="H6589" s="24">
        <v>3498.43</v>
      </c>
      <c r="I6589" s="26">
        <v>0.16600000000000001</v>
      </c>
      <c r="J6589" s="25" t="b">
        <v>0</v>
      </c>
    </row>
    <row r="6590" spans="1:10" x14ac:dyDescent="0.25">
      <c r="A6590" s="23">
        <v>45232</v>
      </c>
      <c r="B6590" s="24">
        <v>1849107</v>
      </c>
      <c r="C6590" s="25" t="s">
        <v>1204</v>
      </c>
      <c r="D6590" s="24">
        <v>4272</v>
      </c>
      <c r="E6590" s="24">
        <v>761.4</v>
      </c>
      <c r="F6590" s="26">
        <v>0.17799999999999999</v>
      </c>
      <c r="G6590" s="27">
        <v>0.18</v>
      </c>
      <c r="H6590" s="24">
        <v>0</v>
      </c>
      <c r="I6590" s="26">
        <v>0</v>
      </c>
      <c r="J6590" s="25" t="b">
        <v>0</v>
      </c>
    </row>
    <row r="6591" spans="1:10" x14ac:dyDescent="0.25">
      <c r="A6591" s="23">
        <v>45148</v>
      </c>
      <c r="B6591" s="24">
        <v>1844738</v>
      </c>
      <c r="C6591" s="25" t="s">
        <v>159</v>
      </c>
      <c r="D6591" s="24">
        <v>780</v>
      </c>
      <c r="E6591" s="24">
        <v>138.6</v>
      </c>
      <c r="F6591" s="26">
        <v>0.17799999999999999</v>
      </c>
      <c r="G6591" s="27">
        <v>0.18</v>
      </c>
      <c r="H6591" s="24">
        <v>1774.48</v>
      </c>
      <c r="I6591" s="26">
        <v>0.22</v>
      </c>
      <c r="J6591" s="25" t="b">
        <v>1</v>
      </c>
    </row>
    <row r="6592" spans="1:10" x14ac:dyDescent="0.25">
      <c r="A6592" s="23">
        <v>45132</v>
      </c>
      <c r="B6592" s="24">
        <v>1843916</v>
      </c>
      <c r="C6592" s="25" t="s">
        <v>4832</v>
      </c>
      <c r="D6592" s="24">
        <v>8117</v>
      </c>
      <c r="E6592" s="24">
        <v>1445</v>
      </c>
      <c r="F6592" s="26">
        <v>0.17799999999999999</v>
      </c>
      <c r="G6592" s="27">
        <v>0.18</v>
      </c>
      <c r="H6592" s="24">
        <v>3605.36</v>
      </c>
      <c r="I6592" s="26">
        <v>0.13600000000000001</v>
      </c>
      <c r="J6592" s="25" t="b">
        <v>0</v>
      </c>
    </row>
    <row r="6593" spans="1:10" x14ac:dyDescent="0.25">
      <c r="A6593" s="23">
        <v>45030</v>
      </c>
      <c r="B6593" s="24">
        <v>1838987</v>
      </c>
      <c r="C6593" s="25" t="s">
        <v>4833</v>
      </c>
      <c r="D6593" s="24">
        <v>13555</v>
      </c>
      <c r="E6593" s="24">
        <v>2406.1</v>
      </c>
      <c r="F6593" s="26">
        <v>0.17799999999999999</v>
      </c>
      <c r="G6593" s="27">
        <v>0.18</v>
      </c>
      <c r="H6593" s="24">
        <v>0</v>
      </c>
      <c r="I6593" s="26">
        <v>0</v>
      </c>
      <c r="J6593" s="25" t="b">
        <v>0</v>
      </c>
    </row>
    <row r="6594" spans="1:10" x14ac:dyDescent="0.25">
      <c r="A6594" s="23">
        <v>45106</v>
      </c>
      <c r="B6594" s="24">
        <v>1842772</v>
      </c>
      <c r="C6594" s="25" t="s">
        <v>4834</v>
      </c>
      <c r="D6594" s="24">
        <v>3657</v>
      </c>
      <c r="E6594" s="24">
        <v>651.1</v>
      </c>
      <c r="F6594" s="26">
        <v>0.17799999999999999</v>
      </c>
      <c r="G6594" s="27">
        <v>0.18</v>
      </c>
      <c r="H6594" s="24">
        <v>3505.5</v>
      </c>
      <c r="I6594" s="26">
        <v>0.21199999999999999</v>
      </c>
      <c r="J6594" s="25" t="b">
        <v>1</v>
      </c>
    </row>
    <row r="6595" spans="1:10" x14ac:dyDescent="0.25">
      <c r="A6595" s="23">
        <v>45161</v>
      </c>
      <c r="B6595" s="24">
        <v>1845474</v>
      </c>
      <c r="C6595" s="25" t="s">
        <v>1588</v>
      </c>
      <c r="D6595" s="24">
        <v>21805</v>
      </c>
      <c r="E6595" s="24">
        <v>3874.07</v>
      </c>
      <c r="F6595" s="26">
        <v>0.17799999999999999</v>
      </c>
      <c r="G6595" s="27">
        <v>0.18</v>
      </c>
      <c r="H6595" s="24">
        <v>539.55999999999995</v>
      </c>
      <c r="I6595" s="26">
        <v>0.22</v>
      </c>
      <c r="J6595" s="25" t="b">
        <v>1</v>
      </c>
    </row>
    <row r="6596" spans="1:10" x14ac:dyDescent="0.25">
      <c r="A6596" s="23">
        <v>45167</v>
      </c>
      <c r="B6596" s="24">
        <v>1845791</v>
      </c>
      <c r="C6596" s="25" t="s">
        <v>4835</v>
      </c>
      <c r="D6596" s="24">
        <v>14344</v>
      </c>
      <c r="E6596" s="24">
        <v>2555.54</v>
      </c>
      <c r="F6596" s="26">
        <v>0.17799999999999999</v>
      </c>
      <c r="G6596" s="27">
        <v>0.18</v>
      </c>
      <c r="H6596" s="24">
        <v>4103.28</v>
      </c>
      <c r="I6596" s="26">
        <v>0.22</v>
      </c>
      <c r="J6596" s="25" t="b">
        <v>1</v>
      </c>
    </row>
    <row r="6597" spans="1:10" x14ac:dyDescent="0.25">
      <c r="A6597" s="23">
        <v>45215</v>
      </c>
      <c r="B6597" s="24">
        <v>1848242</v>
      </c>
      <c r="C6597" s="25" t="s">
        <v>1073</v>
      </c>
      <c r="D6597" s="24">
        <v>560</v>
      </c>
      <c r="E6597" s="24">
        <v>99.73</v>
      </c>
      <c r="F6597" s="26">
        <v>0.17799999999999999</v>
      </c>
      <c r="G6597" s="27">
        <v>0.18</v>
      </c>
      <c r="H6597" s="24">
        <v>569.69000000000005</v>
      </c>
      <c r="I6597" s="26">
        <v>0.36899999999999999</v>
      </c>
      <c r="J6597" s="25" t="b">
        <v>1</v>
      </c>
    </row>
    <row r="6598" spans="1:10" x14ac:dyDescent="0.25">
      <c r="A6598" s="23">
        <v>45215</v>
      </c>
      <c r="B6598" s="24">
        <v>1848231</v>
      </c>
      <c r="C6598" s="25" t="s">
        <v>4836</v>
      </c>
      <c r="D6598" s="24">
        <v>566.04999999999995</v>
      </c>
      <c r="E6598" s="24">
        <v>101</v>
      </c>
      <c r="F6598" s="26">
        <v>0.17799999999999999</v>
      </c>
      <c r="G6598" s="27">
        <v>0.18</v>
      </c>
      <c r="H6598" s="24">
        <v>5426.47</v>
      </c>
      <c r="I6598" s="26">
        <v>0.16700000000000001</v>
      </c>
      <c r="J6598" s="25" t="b">
        <v>0</v>
      </c>
    </row>
    <row r="6599" spans="1:10" x14ac:dyDescent="0.25">
      <c r="A6599" s="23">
        <v>45091</v>
      </c>
      <c r="B6599" s="24">
        <v>1842072</v>
      </c>
      <c r="C6599" s="25" t="s">
        <v>185</v>
      </c>
      <c r="D6599" s="24">
        <v>1900</v>
      </c>
      <c r="E6599" s="24">
        <v>337.67</v>
      </c>
      <c r="F6599" s="26">
        <v>0.17799999999999999</v>
      </c>
      <c r="G6599" s="27">
        <v>0.18</v>
      </c>
      <c r="H6599" s="24">
        <v>385.4</v>
      </c>
      <c r="I6599" s="26">
        <v>0.22</v>
      </c>
      <c r="J6599" s="25" t="b">
        <v>1</v>
      </c>
    </row>
    <row r="6600" spans="1:10" x14ac:dyDescent="0.25">
      <c r="A6600" s="23">
        <v>45215</v>
      </c>
      <c r="B6600" s="24">
        <v>1848250</v>
      </c>
      <c r="C6600" s="25" t="s">
        <v>185</v>
      </c>
      <c r="D6600" s="24">
        <v>3845</v>
      </c>
      <c r="E6600" s="24">
        <v>685.2</v>
      </c>
      <c r="F6600" s="26">
        <v>0.17799999999999999</v>
      </c>
      <c r="G6600" s="27">
        <v>0.18</v>
      </c>
      <c r="H6600" s="24">
        <v>6253.17</v>
      </c>
      <c r="I6600" s="26">
        <v>0.214</v>
      </c>
      <c r="J6600" s="25" t="b">
        <v>1</v>
      </c>
    </row>
    <row r="6601" spans="1:10" x14ac:dyDescent="0.25">
      <c r="A6601" s="23">
        <v>45142</v>
      </c>
      <c r="B6601" s="24">
        <v>1844485</v>
      </c>
      <c r="C6601" s="25" t="s">
        <v>4837</v>
      </c>
      <c r="D6601" s="24">
        <v>14524</v>
      </c>
      <c r="E6601" s="24">
        <v>2578.13</v>
      </c>
      <c r="F6601" s="26">
        <v>0.17799999999999999</v>
      </c>
      <c r="G6601" s="27">
        <v>0.18</v>
      </c>
      <c r="H6601" s="24">
        <v>22240</v>
      </c>
      <c r="I6601" s="26">
        <v>0.25</v>
      </c>
      <c r="J6601" s="25" t="b">
        <v>1</v>
      </c>
    </row>
    <row r="6602" spans="1:10" x14ac:dyDescent="0.25">
      <c r="A6602" s="23">
        <v>45058</v>
      </c>
      <c r="B6602" s="24">
        <v>1840526</v>
      </c>
      <c r="C6602" s="25" t="s">
        <v>4838</v>
      </c>
      <c r="D6602" s="24">
        <v>1097</v>
      </c>
      <c r="E6602" s="24">
        <v>194.88</v>
      </c>
      <c r="F6602" s="26">
        <v>0.17799999999999999</v>
      </c>
      <c r="G6602" s="27">
        <v>0.18</v>
      </c>
      <c r="H6602" s="24">
        <v>19525.43</v>
      </c>
      <c r="I6602" s="26">
        <v>4.9000000000000002E-2</v>
      </c>
      <c r="J6602" s="25" t="b">
        <v>0</v>
      </c>
    </row>
    <row r="6603" spans="1:10" x14ac:dyDescent="0.25">
      <c r="A6603" s="23">
        <v>45184</v>
      </c>
      <c r="B6603" s="24">
        <v>1846760</v>
      </c>
      <c r="C6603" s="25" t="s">
        <v>4839</v>
      </c>
      <c r="D6603" s="24">
        <v>2438</v>
      </c>
      <c r="E6603" s="24">
        <v>434.73</v>
      </c>
      <c r="F6603" s="26">
        <v>0.17799999999999999</v>
      </c>
      <c r="G6603" s="27">
        <v>0.18</v>
      </c>
      <c r="H6603" s="24">
        <v>8208.2000000000007</v>
      </c>
      <c r="I6603" s="26">
        <v>0.22</v>
      </c>
      <c r="J6603" s="25" t="b">
        <v>1</v>
      </c>
    </row>
    <row r="6604" spans="1:10" x14ac:dyDescent="0.25">
      <c r="A6604" s="23">
        <v>44993</v>
      </c>
      <c r="B6604" s="24">
        <v>1836919</v>
      </c>
      <c r="C6604" s="25" t="s">
        <v>3432</v>
      </c>
      <c r="D6604" s="24">
        <v>27148</v>
      </c>
      <c r="E6604" s="24">
        <v>4867</v>
      </c>
      <c r="F6604" s="26">
        <v>0.17899999999999999</v>
      </c>
      <c r="G6604" s="27">
        <v>0.18</v>
      </c>
      <c r="H6604" s="24">
        <v>5.48</v>
      </c>
      <c r="I6604" s="26">
        <v>2.2570000000000001</v>
      </c>
      <c r="J6604" s="25" t="b">
        <v>1</v>
      </c>
    </row>
    <row r="6605" spans="1:10" x14ac:dyDescent="0.25">
      <c r="A6605" s="23">
        <v>45028</v>
      </c>
      <c r="B6605" s="24">
        <v>1838811</v>
      </c>
      <c r="C6605" s="25" t="s">
        <v>296</v>
      </c>
      <c r="D6605" s="24">
        <v>5411.95</v>
      </c>
      <c r="E6605" s="24">
        <v>968.25</v>
      </c>
      <c r="F6605" s="26">
        <v>0.17899999999999999</v>
      </c>
      <c r="G6605" s="27">
        <v>0.18</v>
      </c>
      <c r="H6605" s="24">
        <v>8739.83</v>
      </c>
      <c r="I6605" s="26">
        <v>0.28399999999999997</v>
      </c>
      <c r="J6605" s="25" t="b">
        <v>1</v>
      </c>
    </row>
    <row r="6606" spans="1:10" x14ac:dyDescent="0.25">
      <c r="A6606" s="23">
        <v>45255</v>
      </c>
      <c r="B6606" s="24">
        <v>1849899</v>
      </c>
      <c r="C6606" s="25" t="s">
        <v>4840</v>
      </c>
      <c r="D6606" s="24">
        <v>1064</v>
      </c>
      <c r="E6606" s="24">
        <v>190</v>
      </c>
      <c r="F6606" s="26">
        <v>0.17899999999999999</v>
      </c>
      <c r="G6606" s="27">
        <v>0.18</v>
      </c>
      <c r="H6606" s="24">
        <v>5125.03</v>
      </c>
      <c r="I6606" s="26">
        <v>0.19400000000000001</v>
      </c>
      <c r="J6606" s="25" t="b">
        <v>1</v>
      </c>
    </row>
    <row r="6607" spans="1:10" x14ac:dyDescent="0.25">
      <c r="A6607" s="23">
        <v>45028</v>
      </c>
      <c r="B6607" s="24">
        <v>1838849</v>
      </c>
      <c r="C6607" s="25" t="s">
        <v>4841</v>
      </c>
      <c r="D6607" s="24">
        <v>972</v>
      </c>
      <c r="E6607" s="24">
        <v>174</v>
      </c>
      <c r="F6607" s="26">
        <v>0.17899999999999999</v>
      </c>
      <c r="G6607" s="27">
        <v>0.18</v>
      </c>
      <c r="H6607" s="24">
        <v>16101.94</v>
      </c>
      <c r="I6607" s="26">
        <v>8.6999999999999994E-2</v>
      </c>
      <c r="J6607" s="25" t="b">
        <v>0</v>
      </c>
    </row>
    <row r="6608" spans="1:10" x14ac:dyDescent="0.25">
      <c r="A6608" s="23">
        <v>45142</v>
      </c>
      <c r="B6608" s="24">
        <v>1844486</v>
      </c>
      <c r="C6608" s="25" t="s">
        <v>4842</v>
      </c>
      <c r="D6608" s="24">
        <v>2531</v>
      </c>
      <c r="E6608" s="24">
        <v>453.15</v>
      </c>
      <c r="F6608" s="26">
        <v>0.17899999999999999</v>
      </c>
      <c r="G6608" s="27">
        <v>0.18</v>
      </c>
      <c r="H6608" s="24">
        <v>1361</v>
      </c>
      <c r="I6608" s="26">
        <v>0.24199999999999999</v>
      </c>
      <c r="J6608" s="25" t="b">
        <v>1</v>
      </c>
    </row>
    <row r="6609" spans="1:10" x14ac:dyDescent="0.25">
      <c r="A6609" s="23">
        <v>44965</v>
      </c>
      <c r="B6609" s="24">
        <v>1835651</v>
      </c>
      <c r="C6609" s="25" t="s">
        <v>4843</v>
      </c>
      <c r="D6609" s="24">
        <v>27333.97</v>
      </c>
      <c r="E6609" s="24">
        <v>4895.5200000000004</v>
      </c>
      <c r="F6609" s="26">
        <v>0.17899999999999999</v>
      </c>
      <c r="G6609" s="27">
        <v>0.18</v>
      </c>
      <c r="H6609" s="24">
        <v>10023.200000000001</v>
      </c>
      <c r="I6609" s="26">
        <v>0.13600000000000001</v>
      </c>
      <c r="J6609" s="25" t="b">
        <v>0</v>
      </c>
    </row>
    <row r="6610" spans="1:10" x14ac:dyDescent="0.25">
      <c r="A6610" s="23">
        <v>45239</v>
      </c>
      <c r="B6610" s="24">
        <v>1849376</v>
      </c>
      <c r="C6610" s="25" t="s">
        <v>4844</v>
      </c>
      <c r="D6610" s="24">
        <v>4656</v>
      </c>
      <c r="E6610" s="24">
        <v>832.73</v>
      </c>
      <c r="F6610" s="26">
        <v>0.17899999999999999</v>
      </c>
      <c r="G6610" s="27">
        <v>0.18</v>
      </c>
      <c r="H6610" s="24">
        <v>416.96</v>
      </c>
      <c r="I6610" s="26">
        <v>0.27100000000000002</v>
      </c>
      <c r="J6610" s="25" t="b">
        <v>1</v>
      </c>
    </row>
    <row r="6611" spans="1:10" x14ac:dyDescent="0.25">
      <c r="A6611" s="23">
        <v>45210</v>
      </c>
      <c r="B6611" s="24">
        <v>1848018</v>
      </c>
      <c r="C6611" s="25" t="s">
        <v>2206</v>
      </c>
      <c r="D6611" s="24">
        <v>76503.179999999993</v>
      </c>
      <c r="E6611" s="24">
        <v>13678.67</v>
      </c>
      <c r="F6611" s="26">
        <v>0.17899999999999999</v>
      </c>
      <c r="G6611" s="27">
        <v>0.18</v>
      </c>
      <c r="H6611" s="24">
        <v>1121.76</v>
      </c>
      <c r="I6611" s="26">
        <v>0.22</v>
      </c>
      <c r="J6611" s="25" t="b">
        <v>1</v>
      </c>
    </row>
    <row r="6612" spans="1:10" x14ac:dyDescent="0.25">
      <c r="A6612" s="23">
        <v>44994</v>
      </c>
      <c r="B6612" s="24">
        <v>1837212</v>
      </c>
      <c r="C6612" s="25" t="s">
        <v>4845</v>
      </c>
      <c r="D6612" s="24">
        <v>5065</v>
      </c>
      <c r="E6612" s="24">
        <v>908.1</v>
      </c>
      <c r="F6612" s="26">
        <v>0.17899999999999999</v>
      </c>
      <c r="G6612" s="27">
        <v>0.18</v>
      </c>
      <c r="H6612" s="24">
        <v>4419.17</v>
      </c>
      <c r="I6612" s="26">
        <v>0.193</v>
      </c>
      <c r="J6612" s="25" t="b">
        <v>1</v>
      </c>
    </row>
    <row r="6613" spans="1:10" x14ac:dyDescent="0.25">
      <c r="A6613" s="23">
        <v>45077</v>
      </c>
      <c r="B6613" s="24">
        <v>1841396</v>
      </c>
      <c r="C6613" s="25" t="s">
        <v>1533</v>
      </c>
      <c r="D6613" s="24">
        <v>870</v>
      </c>
      <c r="E6613" s="24">
        <v>156</v>
      </c>
      <c r="F6613" s="26">
        <v>0.17899999999999999</v>
      </c>
      <c r="G6613" s="27">
        <v>0.18</v>
      </c>
      <c r="H6613" s="24">
        <v>4715.38</v>
      </c>
      <c r="I6613" s="26">
        <v>0.37</v>
      </c>
      <c r="J6613" s="25" t="b">
        <v>1</v>
      </c>
    </row>
    <row r="6614" spans="1:10" x14ac:dyDescent="0.25">
      <c r="A6614" s="23">
        <v>45019</v>
      </c>
      <c r="B6614" s="24">
        <v>1838419</v>
      </c>
      <c r="C6614" s="25" t="s">
        <v>3934</v>
      </c>
      <c r="D6614" s="24">
        <v>20289.939999999999</v>
      </c>
      <c r="E6614" s="24">
        <v>3639.29</v>
      </c>
      <c r="F6614" s="26">
        <v>0.17899999999999999</v>
      </c>
      <c r="G6614" s="27">
        <v>0.18</v>
      </c>
      <c r="H6614" s="24">
        <v>1052.8800000000001</v>
      </c>
      <c r="I6614" s="26">
        <v>0.22</v>
      </c>
      <c r="J6614" s="25" t="b">
        <v>1</v>
      </c>
    </row>
    <row r="6615" spans="1:10" x14ac:dyDescent="0.25">
      <c r="A6615" s="23">
        <v>45056</v>
      </c>
      <c r="B6615" s="24">
        <v>1840355</v>
      </c>
      <c r="C6615" s="25" t="s">
        <v>556</v>
      </c>
      <c r="D6615" s="24">
        <v>3452</v>
      </c>
      <c r="E6615" s="24">
        <v>617.29</v>
      </c>
      <c r="F6615" s="26">
        <v>0.17899999999999999</v>
      </c>
      <c r="G6615" s="27">
        <v>0.18</v>
      </c>
      <c r="H6615" s="24">
        <v>15708.25</v>
      </c>
      <c r="I6615" s="26">
        <v>0.16400000000000001</v>
      </c>
      <c r="J6615" s="25" t="b">
        <v>0</v>
      </c>
    </row>
    <row r="6616" spans="1:10" x14ac:dyDescent="0.25">
      <c r="A6616" s="23">
        <v>45090</v>
      </c>
      <c r="B6616" s="24">
        <v>1842015</v>
      </c>
      <c r="C6616" s="25" t="s">
        <v>4846</v>
      </c>
      <c r="D6616" s="24">
        <v>5152</v>
      </c>
      <c r="E6616" s="24">
        <v>923.09</v>
      </c>
      <c r="F6616" s="26">
        <v>0.17899999999999999</v>
      </c>
      <c r="G6616" s="27">
        <v>0.18</v>
      </c>
      <c r="H6616" s="24">
        <v>705.48</v>
      </c>
      <c r="I6616" s="26">
        <v>0.20599999999999999</v>
      </c>
      <c r="J6616" s="25" t="b">
        <v>1</v>
      </c>
    </row>
    <row r="6617" spans="1:10" x14ac:dyDescent="0.25">
      <c r="A6617" s="23">
        <v>45272</v>
      </c>
      <c r="B6617" s="24">
        <v>1850599</v>
      </c>
      <c r="C6617" s="25" t="s">
        <v>4847</v>
      </c>
      <c r="D6617" s="24">
        <v>8467</v>
      </c>
      <c r="E6617" s="24">
        <v>1512.86</v>
      </c>
      <c r="F6617" s="26">
        <v>0.17899999999999999</v>
      </c>
      <c r="G6617" s="27">
        <v>0.18</v>
      </c>
      <c r="H6617" s="24">
        <v>0</v>
      </c>
      <c r="I6617" s="26">
        <v>0</v>
      </c>
      <c r="J6617" s="25" t="b">
        <v>0</v>
      </c>
    </row>
    <row r="6618" spans="1:10" x14ac:dyDescent="0.25">
      <c r="A6618" s="23">
        <v>45021</v>
      </c>
      <c r="B6618" s="24">
        <v>1838544</v>
      </c>
      <c r="C6618" s="25" t="s">
        <v>4848</v>
      </c>
      <c r="D6618" s="24">
        <v>21453</v>
      </c>
      <c r="E6618" s="24">
        <v>3839.42</v>
      </c>
      <c r="F6618" s="26">
        <v>0.17899999999999999</v>
      </c>
      <c r="G6618" s="27">
        <v>0.18</v>
      </c>
      <c r="H6618" s="24">
        <v>0</v>
      </c>
      <c r="I6618" s="26">
        <v>0</v>
      </c>
      <c r="J6618" s="25" t="b">
        <v>0</v>
      </c>
    </row>
    <row r="6619" spans="1:10" x14ac:dyDescent="0.25">
      <c r="A6619" s="23">
        <v>45181</v>
      </c>
      <c r="B6619" s="24">
        <v>1846501</v>
      </c>
      <c r="C6619" s="25" t="s">
        <v>411</v>
      </c>
      <c r="D6619" s="24">
        <v>69246.97</v>
      </c>
      <c r="E6619" s="24">
        <v>12398.69</v>
      </c>
      <c r="F6619" s="26">
        <v>0.17899999999999999</v>
      </c>
      <c r="G6619" s="27">
        <v>0.18</v>
      </c>
      <c r="H6619" s="24">
        <v>77.900000000000006</v>
      </c>
      <c r="I6619" s="26">
        <v>0.22</v>
      </c>
      <c r="J6619" s="25" t="b">
        <v>1</v>
      </c>
    </row>
    <row r="6620" spans="1:10" x14ac:dyDescent="0.25">
      <c r="A6620" s="23">
        <v>44995</v>
      </c>
      <c r="B6620" s="24">
        <v>1837239</v>
      </c>
      <c r="C6620" s="25" t="s">
        <v>2917</v>
      </c>
      <c r="D6620" s="24">
        <v>17830.580000000002</v>
      </c>
      <c r="E6620" s="24">
        <v>3187.84</v>
      </c>
      <c r="F6620" s="26">
        <v>0.17899999999999999</v>
      </c>
      <c r="G6620" s="27">
        <v>0.18</v>
      </c>
      <c r="H6620" s="24">
        <v>452.64</v>
      </c>
      <c r="I6620" s="26">
        <v>0.22</v>
      </c>
      <c r="J6620" s="25" t="b">
        <v>1</v>
      </c>
    </row>
    <row r="6621" spans="1:10" x14ac:dyDescent="0.25">
      <c r="A6621" s="23">
        <v>45068</v>
      </c>
      <c r="B6621" s="24">
        <v>1840896</v>
      </c>
      <c r="C6621" s="25" t="s">
        <v>4849</v>
      </c>
      <c r="D6621" s="24">
        <v>1160</v>
      </c>
      <c r="E6621" s="24">
        <v>208</v>
      </c>
      <c r="F6621" s="26">
        <v>0.17899999999999999</v>
      </c>
      <c r="G6621" s="27">
        <v>0.18</v>
      </c>
      <c r="H6621" s="24">
        <v>487.9</v>
      </c>
      <c r="I6621" s="26">
        <v>0.22</v>
      </c>
      <c r="J6621" s="25" t="b">
        <v>1</v>
      </c>
    </row>
    <row r="6622" spans="1:10" x14ac:dyDescent="0.25">
      <c r="A6622" s="23">
        <v>45250</v>
      </c>
      <c r="B6622" s="24">
        <v>1849748</v>
      </c>
      <c r="C6622" s="25" t="s">
        <v>4850</v>
      </c>
      <c r="D6622" s="24">
        <v>6060</v>
      </c>
      <c r="E6622" s="24">
        <v>1083.51</v>
      </c>
      <c r="F6622" s="26">
        <v>0.17899999999999999</v>
      </c>
      <c r="G6622" s="27">
        <v>0.18</v>
      </c>
      <c r="H6622" s="24">
        <v>0</v>
      </c>
      <c r="I6622" s="26">
        <v>0</v>
      </c>
      <c r="J6622" s="25" t="b">
        <v>0</v>
      </c>
    </row>
    <row r="6623" spans="1:10" x14ac:dyDescent="0.25">
      <c r="A6623" s="23">
        <v>45273</v>
      </c>
      <c r="B6623" s="24">
        <v>1850679</v>
      </c>
      <c r="C6623" s="25" t="s">
        <v>4851</v>
      </c>
      <c r="D6623" s="24">
        <v>972</v>
      </c>
      <c r="E6623" s="24">
        <v>174.21</v>
      </c>
      <c r="F6623" s="26">
        <v>0.17899999999999999</v>
      </c>
      <c r="G6623" s="27">
        <v>0.18</v>
      </c>
      <c r="H6623" s="24">
        <v>68.06</v>
      </c>
      <c r="I6623" s="26">
        <v>0.22</v>
      </c>
      <c r="J6623" s="25" t="b">
        <v>1</v>
      </c>
    </row>
    <row r="6624" spans="1:10" x14ac:dyDescent="0.25">
      <c r="A6624" s="23">
        <v>44929</v>
      </c>
      <c r="B6624" s="24">
        <v>1834004</v>
      </c>
      <c r="C6624" s="25" t="s">
        <v>555</v>
      </c>
      <c r="D6624" s="24">
        <v>407.5</v>
      </c>
      <c r="E6624" s="24">
        <v>73.040000000000006</v>
      </c>
      <c r="F6624" s="26">
        <v>0.17899999999999999</v>
      </c>
      <c r="G6624" s="27">
        <v>0.18</v>
      </c>
      <c r="H6624" s="24">
        <v>0</v>
      </c>
      <c r="I6624" s="26">
        <v>0</v>
      </c>
      <c r="J6624" s="25" t="b">
        <v>0</v>
      </c>
    </row>
    <row r="6625" spans="1:10" x14ac:dyDescent="0.25">
      <c r="A6625" s="23">
        <v>45009</v>
      </c>
      <c r="B6625" s="24">
        <v>1837935</v>
      </c>
      <c r="C6625" s="25" t="s">
        <v>4852</v>
      </c>
      <c r="D6625" s="24">
        <v>3192</v>
      </c>
      <c r="E6625" s="24">
        <v>571.77</v>
      </c>
      <c r="F6625" s="26">
        <v>0.17899999999999999</v>
      </c>
      <c r="G6625" s="27">
        <v>0.18</v>
      </c>
      <c r="H6625" s="24">
        <v>2.52</v>
      </c>
      <c r="I6625" s="26">
        <v>9.3170000000000002</v>
      </c>
      <c r="J6625" s="25" t="b">
        <v>1</v>
      </c>
    </row>
    <row r="6626" spans="1:10" x14ac:dyDescent="0.25">
      <c r="A6626" s="23">
        <v>45042</v>
      </c>
      <c r="B6626" s="24">
        <v>1839615</v>
      </c>
      <c r="C6626" s="25" t="s">
        <v>1202</v>
      </c>
      <c r="D6626" s="24">
        <v>17299</v>
      </c>
      <c r="E6626" s="24">
        <v>3097.2</v>
      </c>
      <c r="F6626" s="26">
        <v>0.17899999999999999</v>
      </c>
      <c r="G6626" s="27">
        <v>0.18</v>
      </c>
      <c r="H6626" s="24">
        <v>2434.0700000000002</v>
      </c>
      <c r="I6626" s="26">
        <v>0.19600000000000001</v>
      </c>
      <c r="J6626" s="25" t="b">
        <v>1</v>
      </c>
    </row>
    <row r="6627" spans="1:10" x14ac:dyDescent="0.25">
      <c r="A6627" s="23">
        <v>45142</v>
      </c>
      <c r="B6627" s="24">
        <v>1844493</v>
      </c>
      <c r="C6627" s="25" t="s">
        <v>660</v>
      </c>
      <c r="D6627" s="24">
        <v>1233.6500000000001</v>
      </c>
      <c r="E6627" s="24">
        <v>220.87</v>
      </c>
      <c r="F6627" s="26">
        <v>0.17899999999999999</v>
      </c>
      <c r="G6627" s="27">
        <v>0.18</v>
      </c>
      <c r="H6627" s="24">
        <v>523.22</v>
      </c>
      <c r="I6627" s="26">
        <v>0.33</v>
      </c>
      <c r="J6627" s="25" t="b">
        <v>1</v>
      </c>
    </row>
    <row r="6628" spans="1:10" x14ac:dyDescent="0.25">
      <c r="A6628" s="23">
        <v>44959</v>
      </c>
      <c r="B6628" s="24">
        <v>1835333</v>
      </c>
      <c r="C6628" s="25" t="s">
        <v>4853</v>
      </c>
      <c r="D6628" s="24">
        <v>26061</v>
      </c>
      <c r="E6628" s="24">
        <v>4654.8</v>
      </c>
      <c r="F6628" s="26">
        <v>0.17899999999999999</v>
      </c>
      <c r="G6628" s="27">
        <v>0.18</v>
      </c>
      <c r="H6628" s="24">
        <v>408.1</v>
      </c>
      <c r="I6628" s="26">
        <v>0.46800000000000003</v>
      </c>
      <c r="J6628" s="25" t="b">
        <v>1</v>
      </c>
    </row>
    <row r="6629" spans="1:10" x14ac:dyDescent="0.25">
      <c r="A6629" s="23">
        <v>45107</v>
      </c>
      <c r="B6629" s="24">
        <v>1842884</v>
      </c>
      <c r="C6629" s="25" t="s">
        <v>4854</v>
      </c>
      <c r="D6629" s="24">
        <v>26883</v>
      </c>
      <c r="E6629" s="24">
        <v>4813.59</v>
      </c>
      <c r="F6629" s="26">
        <v>0.17899999999999999</v>
      </c>
      <c r="G6629" s="27">
        <v>0.18</v>
      </c>
      <c r="H6629" s="24">
        <v>2872</v>
      </c>
      <c r="I6629" s="26">
        <v>7.0000000000000007E-2</v>
      </c>
      <c r="J6629" s="25" t="b">
        <v>0</v>
      </c>
    </row>
    <row r="6630" spans="1:10" x14ac:dyDescent="0.25">
      <c r="A6630" s="23">
        <v>44951</v>
      </c>
      <c r="B6630" s="24">
        <v>1834974</v>
      </c>
      <c r="C6630" s="25" t="s">
        <v>1007</v>
      </c>
      <c r="D6630" s="24">
        <v>1560</v>
      </c>
      <c r="E6630" s="24">
        <v>279.8</v>
      </c>
      <c r="F6630" s="26">
        <v>0.17899999999999999</v>
      </c>
      <c r="G6630" s="27">
        <v>0.18</v>
      </c>
      <c r="H6630" s="24">
        <v>58.22</v>
      </c>
      <c r="I6630" s="26">
        <v>0.22</v>
      </c>
      <c r="J6630" s="25" t="b">
        <v>1</v>
      </c>
    </row>
    <row r="6631" spans="1:10" x14ac:dyDescent="0.25">
      <c r="A6631" s="23">
        <v>45273</v>
      </c>
      <c r="B6631" s="24">
        <v>1850683</v>
      </c>
      <c r="C6631" s="25" t="s">
        <v>4855</v>
      </c>
      <c r="D6631" s="24">
        <v>474</v>
      </c>
      <c r="E6631" s="24">
        <v>85.05</v>
      </c>
      <c r="F6631" s="26">
        <v>0.17899999999999999</v>
      </c>
      <c r="G6631" s="27">
        <v>0.18</v>
      </c>
      <c r="H6631" s="24">
        <v>8796.3700000000008</v>
      </c>
      <c r="I6631" s="26">
        <v>0.157</v>
      </c>
      <c r="J6631" s="25" t="b">
        <v>0</v>
      </c>
    </row>
    <row r="6632" spans="1:10" x14ac:dyDescent="0.25">
      <c r="A6632" s="23">
        <v>45040</v>
      </c>
      <c r="B6632" s="24">
        <v>1839429</v>
      </c>
      <c r="C6632" s="25" t="s">
        <v>4856</v>
      </c>
      <c r="D6632" s="24">
        <v>3084</v>
      </c>
      <c r="E6632" s="24">
        <v>551.16</v>
      </c>
      <c r="F6632" s="26">
        <v>0.17899999999999999</v>
      </c>
      <c r="G6632" s="27">
        <v>0.18</v>
      </c>
      <c r="H6632" s="24">
        <v>10831.92</v>
      </c>
      <c r="I6632" s="26">
        <v>0.13600000000000001</v>
      </c>
      <c r="J6632" s="25" t="b">
        <v>0</v>
      </c>
    </row>
    <row r="6633" spans="1:10" x14ac:dyDescent="0.25">
      <c r="A6633" s="23">
        <v>45182</v>
      </c>
      <c r="B6633" s="24">
        <v>1846590</v>
      </c>
      <c r="C6633" s="25" t="s">
        <v>4857</v>
      </c>
      <c r="D6633" s="24">
        <v>1750</v>
      </c>
      <c r="E6633" s="24">
        <v>313.63</v>
      </c>
      <c r="F6633" s="26">
        <v>0.17899999999999999</v>
      </c>
      <c r="G6633" s="27">
        <v>0.18</v>
      </c>
      <c r="H6633" s="24">
        <v>4776.79</v>
      </c>
      <c r="I6633" s="26">
        <v>0.23300000000000001</v>
      </c>
      <c r="J6633" s="25" t="b">
        <v>1</v>
      </c>
    </row>
    <row r="6634" spans="1:10" x14ac:dyDescent="0.25">
      <c r="A6634" s="23">
        <v>45197</v>
      </c>
      <c r="B6634" s="24">
        <v>1847390</v>
      </c>
      <c r="C6634" s="25" t="s">
        <v>4858</v>
      </c>
      <c r="D6634" s="24">
        <v>11712</v>
      </c>
      <c r="E6634" s="24">
        <v>2100.8000000000002</v>
      </c>
      <c r="F6634" s="26">
        <v>0.17899999999999999</v>
      </c>
      <c r="G6634" s="27">
        <v>0.18</v>
      </c>
      <c r="H6634" s="24">
        <v>1309.54</v>
      </c>
      <c r="I6634" s="26">
        <v>0.22</v>
      </c>
      <c r="J6634" s="25" t="b">
        <v>1</v>
      </c>
    </row>
    <row r="6635" spans="1:10" x14ac:dyDescent="0.25">
      <c r="A6635" s="23">
        <v>45092</v>
      </c>
      <c r="B6635" s="24">
        <v>1842169</v>
      </c>
      <c r="C6635" s="25" t="s">
        <v>4859</v>
      </c>
      <c r="D6635" s="24">
        <v>2800</v>
      </c>
      <c r="E6635" s="24">
        <v>500.27</v>
      </c>
      <c r="F6635" s="26">
        <v>0.17899999999999999</v>
      </c>
      <c r="G6635" s="27">
        <v>0.18</v>
      </c>
      <c r="H6635" s="24">
        <v>212.38</v>
      </c>
      <c r="I6635" s="26">
        <v>0.22</v>
      </c>
      <c r="J6635" s="25" t="b">
        <v>1</v>
      </c>
    </row>
    <row r="6636" spans="1:10" x14ac:dyDescent="0.25">
      <c r="A6636" s="23">
        <v>45267</v>
      </c>
      <c r="B6636" s="24">
        <v>1850432</v>
      </c>
      <c r="C6636" s="25" t="s">
        <v>4860</v>
      </c>
      <c r="D6636" s="24">
        <v>6932</v>
      </c>
      <c r="E6636" s="24">
        <v>1244.25</v>
      </c>
      <c r="F6636" s="26">
        <v>0.17899999999999999</v>
      </c>
      <c r="G6636" s="27">
        <v>0.18</v>
      </c>
      <c r="H6636" s="24">
        <v>863.51</v>
      </c>
      <c r="I6636" s="26">
        <v>0.14399999999999999</v>
      </c>
      <c r="J6636" s="25" t="b">
        <v>0</v>
      </c>
    </row>
    <row r="6637" spans="1:10" x14ac:dyDescent="0.25">
      <c r="A6637" s="23">
        <v>45006</v>
      </c>
      <c r="B6637" s="24">
        <v>1837726</v>
      </c>
      <c r="C6637" s="25" t="s">
        <v>4861</v>
      </c>
      <c r="D6637" s="24">
        <v>7000</v>
      </c>
      <c r="E6637" s="24">
        <v>1254.0999999999999</v>
      </c>
      <c r="F6637" s="26">
        <v>0.17899999999999999</v>
      </c>
      <c r="G6637" s="27">
        <v>0.18</v>
      </c>
      <c r="H6637" s="24">
        <v>2251.8200000000002</v>
      </c>
      <c r="I6637" s="26">
        <v>0.20399999999999999</v>
      </c>
      <c r="J6637" s="25" t="b">
        <v>1</v>
      </c>
    </row>
    <row r="6638" spans="1:10" x14ac:dyDescent="0.25">
      <c r="A6638" s="23">
        <v>45273</v>
      </c>
      <c r="B6638" s="24">
        <v>1850652</v>
      </c>
      <c r="C6638" s="25" t="s">
        <v>4862</v>
      </c>
      <c r="D6638" s="24">
        <v>20652</v>
      </c>
      <c r="E6638" s="24">
        <v>3704.47</v>
      </c>
      <c r="F6638" s="26">
        <v>0.17899999999999999</v>
      </c>
      <c r="G6638" s="27">
        <v>0.18</v>
      </c>
      <c r="H6638" s="24">
        <v>639.6</v>
      </c>
      <c r="I6638" s="26">
        <v>0.22</v>
      </c>
      <c r="J6638" s="25" t="b">
        <v>1</v>
      </c>
    </row>
    <row r="6639" spans="1:10" x14ac:dyDescent="0.25">
      <c r="A6639" s="23">
        <v>45145</v>
      </c>
      <c r="B6639" s="24">
        <v>1844549</v>
      </c>
      <c r="C6639" s="25" t="s">
        <v>4863</v>
      </c>
      <c r="D6639" s="24">
        <v>4580.88</v>
      </c>
      <c r="E6639" s="24">
        <v>821</v>
      </c>
      <c r="F6639" s="26">
        <v>0.17899999999999999</v>
      </c>
      <c r="G6639" s="27">
        <v>0.18</v>
      </c>
      <c r="H6639" s="24">
        <v>398.52</v>
      </c>
      <c r="I6639" s="26">
        <v>0.22</v>
      </c>
      <c r="J6639" s="25" t="b">
        <v>1</v>
      </c>
    </row>
    <row r="6640" spans="1:10" x14ac:dyDescent="0.25">
      <c r="A6640" s="23">
        <v>44979</v>
      </c>
      <c r="B6640" s="24">
        <v>1836267</v>
      </c>
      <c r="C6640" s="25" t="s">
        <v>1058</v>
      </c>
      <c r="D6640" s="24">
        <v>25994</v>
      </c>
      <c r="E6640" s="24">
        <v>4643.3999999999996</v>
      </c>
      <c r="F6640" s="26">
        <v>0.17899999999999999</v>
      </c>
      <c r="G6640" s="27">
        <v>0.18</v>
      </c>
      <c r="H6640" s="24">
        <v>5277.15</v>
      </c>
      <c r="I6640" s="26">
        <v>0.214</v>
      </c>
      <c r="J6640" s="25" t="b">
        <v>1</v>
      </c>
    </row>
    <row r="6641" spans="1:10" x14ac:dyDescent="0.25">
      <c r="A6641" s="23">
        <v>45058</v>
      </c>
      <c r="B6641" s="24">
        <v>1840509</v>
      </c>
      <c r="C6641" s="25" t="s">
        <v>4864</v>
      </c>
      <c r="D6641" s="24">
        <v>2380</v>
      </c>
      <c r="E6641" s="24">
        <v>426</v>
      </c>
      <c r="F6641" s="26">
        <v>0.17899999999999999</v>
      </c>
      <c r="G6641" s="27">
        <v>0.18</v>
      </c>
      <c r="H6641" s="24">
        <v>1230</v>
      </c>
      <c r="I6641" s="26">
        <v>0.22</v>
      </c>
      <c r="J6641" s="25" t="b">
        <v>1</v>
      </c>
    </row>
    <row r="6642" spans="1:10" x14ac:dyDescent="0.25">
      <c r="A6642" s="23">
        <v>45089</v>
      </c>
      <c r="B6642" s="24">
        <v>1841946</v>
      </c>
      <c r="C6642" s="25" t="s">
        <v>4865</v>
      </c>
      <c r="D6642" s="24">
        <v>790</v>
      </c>
      <c r="E6642" s="24">
        <v>141.1</v>
      </c>
      <c r="F6642" s="26">
        <v>0.17899999999999999</v>
      </c>
      <c r="G6642" s="27">
        <v>0.18</v>
      </c>
      <c r="H6642" s="24">
        <v>4568.26</v>
      </c>
      <c r="I6642" s="26">
        <v>0.13600000000000001</v>
      </c>
      <c r="J6642" s="25" t="b">
        <v>0</v>
      </c>
    </row>
    <row r="6643" spans="1:10" x14ac:dyDescent="0.25">
      <c r="A6643" s="23">
        <v>45162</v>
      </c>
      <c r="B6643" s="24">
        <v>1845514</v>
      </c>
      <c r="C6643" s="25" t="s">
        <v>4866</v>
      </c>
      <c r="D6643" s="24">
        <v>4966</v>
      </c>
      <c r="E6643" s="24">
        <v>888.03</v>
      </c>
      <c r="F6643" s="26">
        <v>0.17899999999999999</v>
      </c>
      <c r="G6643" s="27">
        <v>0.18</v>
      </c>
      <c r="H6643" s="24">
        <v>53.35</v>
      </c>
      <c r="I6643" s="26">
        <v>0.23699999999999999</v>
      </c>
      <c r="J6643" s="25" t="b">
        <v>1</v>
      </c>
    </row>
    <row r="6644" spans="1:10" x14ac:dyDescent="0.25">
      <c r="A6644" s="23">
        <v>45280</v>
      </c>
      <c r="B6644" s="24">
        <v>1850989</v>
      </c>
      <c r="C6644" s="25" t="s">
        <v>4867</v>
      </c>
      <c r="D6644" s="24">
        <v>1838</v>
      </c>
      <c r="E6644" s="24">
        <v>329.7</v>
      </c>
      <c r="F6644" s="26">
        <v>0.17899999999999999</v>
      </c>
      <c r="G6644" s="27">
        <v>0.18</v>
      </c>
      <c r="H6644" s="24">
        <v>1308</v>
      </c>
      <c r="I6644" s="26">
        <v>0.52900000000000003</v>
      </c>
      <c r="J6644" s="25" t="b">
        <v>1</v>
      </c>
    </row>
    <row r="6645" spans="1:10" x14ac:dyDescent="0.25">
      <c r="A6645" s="23">
        <v>45245</v>
      </c>
      <c r="B6645" s="24">
        <v>1849601</v>
      </c>
      <c r="C6645" s="25" t="s">
        <v>4868</v>
      </c>
      <c r="D6645" s="24">
        <v>1164</v>
      </c>
      <c r="E6645" s="24">
        <v>208.01</v>
      </c>
      <c r="F6645" s="26">
        <v>0.17899999999999999</v>
      </c>
      <c r="G6645" s="27">
        <v>0.18</v>
      </c>
      <c r="H6645" s="24">
        <v>1434.62</v>
      </c>
      <c r="I6645" s="26">
        <v>0.22</v>
      </c>
      <c r="J6645" s="25" t="b">
        <v>1</v>
      </c>
    </row>
    <row r="6646" spans="1:10" x14ac:dyDescent="0.25">
      <c r="A6646" s="23">
        <v>45278</v>
      </c>
      <c r="B6646" s="24">
        <v>1850867</v>
      </c>
      <c r="C6646" s="25" t="s">
        <v>4869</v>
      </c>
      <c r="D6646" s="24">
        <v>2940</v>
      </c>
      <c r="E6646" s="24">
        <v>525.84</v>
      </c>
      <c r="F6646" s="26">
        <v>0.17899999999999999</v>
      </c>
      <c r="G6646" s="27">
        <v>0.18</v>
      </c>
      <c r="H6646" s="24">
        <v>3150.44</v>
      </c>
      <c r="I6646" s="26">
        <v>0.22</v>
      </c>
      <c r="J6646" s="25" t="b">
        <v>1</v>
      </c>
    </row>
    <row r="6647" spans="1:10" x14ac:dyDescent="0.25">
      <c r="A6647" s="23">
        <v>45127</v>
      </c>
      <c r="B6647" s="24">
        <v>1843692</v>
      </c>
      <c r="C6647" s="25" t="s">
        <v>4870</v>
      </c>
      <c r="D6647" s="24">
        <v>1400</v>
      </c>
      <c r="E6647" s="24">
        <v>250</v>
      </c>
      <c r="F6647" s="26">
        <v>0.17899999999999999</v>
      </c>
      <c r="G6647" s="27">
        <v>0.18</v>
      </c>
      <c r="H6647" s="24">
        <v>8218.0400000000009</v>
      </c>
      <c r="I6647" s="26">
        <v>0.22</v>
      </c>
      <c r="J6647" s="25" t="b">
        <v>1</v>
      </c>
    </row>
    <row r="6648" spans="1:10" x14ac:dyDescent="0.25">
      <c r="A6648" s="23">
        <v>45065</v>
      </c>
      <c r="B6648" s="24">
        <v>1840835</v>
      </c>
      <c r="C6648" s="25" t="s">
        <v>997</v>
      </c>
      <c r="D6648" s="24">
        <v>2035</v>
      </c>
      <c r="E6648" s="24">
        <v>365</v>
      </c>
      <c r="F6648" s="26">
        <v>0.17899999999999999</v>
      </c>
      <c r="G6648" s="27">
        <v>0.18</v>
      </c>
      <c r="H6648" s="24">
        <v>2528.66</v>
      </c>
      <c r="I6648" s="26">
        <v>0.72399999999999998</v>
      </c>
      <c r="J6648" s="25" t="b">
        <v>1</v>
      </c>
    </row>
    <row r="6649" spans="1:10" x14ac:dyDescent="0.25">
      <c r="A6649" s="23">
        <v>45222</v>
      </c>
      <c r="B6649" s="24">
        <v>1848529</v>
      </c>
      <c r="C6649" s="25" t="s">
        <v>1154</v>
      </c>
      <c r="D6649" s="24">
        <v>12089</v>
      </c>
      <c r="E6649" s="24">
        <v>2158.27</v>
      </c>
      <c r="F6649" s="26">
        <v>0.17899999999999999</v>
      </c>
      <c r="G6649" s="27">
        <v>0.18</v>
      </c>
      <c r="H6649" s="24">
        <v>388.68</v>
      </c>
      <c r="I6649" s="26">
        <v>0.22</v>
      </c>
      <c r="J6649" s="25" t="b">
        <v>1</v>
      </c>
    </row>
    <row r="6650" spans="1:10" x14ac:dyDescent="0.25">
      <c r="A6650" s="23">
        <v>45016</v>
      </c>
      <c r="B6650" s="24">
        <v>1838330</v>
      </c>
      <c r="C6650" s="25" t="s">
        <v>4694</v>
      </c>
      <c r="D6650" s="24">
        <v>54190.29</v>
      </c>
      <c r="E6650" s="24">
        <v>9690.91</v>
      </c>
      <c r="F6650" s="26">
        <v>0.17899999999999999</v>
      </c>
      <c r="G6650" s="27">
        <v>0.18</v>
      </c>
      <c r="H6650" s="24">
        <v>1381.7</v>
      </c>
      <c r="I6650" s="26">
        <v>0.22</v>
      </c>
      <c r="J6650" s="25" t="b">
        <v>1</v>
      </c>
    </row>
    <row r="6651" spans="1:10" x14ac:dyDescent="0.25">
      <c r="A6651" s="23">
        <v>44956</v>
      </c>
      <c r="B6651" s="24">
        <v>1835180</v>
      </c>
      <c r="C6651" s="25" t="s">
        <v>154</v>
      </c>
      <c r="D6651" s="24">
        <v>1751</v>
      </c>
      <c r="E6651" s="24">
        <v>313.3</v>
      </c>
      <c r="F6651" s="26">
        <v>0.17899999999999999</v>
      </c>
      <c r="G6651" s="27">
        <v>0.18</v>
      </c>
      <c r="H6651" s="24">
        <v>242.64</v>
      </c>
      <c r="I6651" s="26">
        <v>0.216</v>
      </c>
      <c r="J6651" s="25" t="b">
        <v>1</v>
      </c>
    </row>
    <row r="6652" spans="1:10" x14ac:dyDescent="0.25">
      <c r="A6652" s="23">
        <v>45224</v>
      </c>
      <c r="B6652" s="24">
        <v>1848729</v>
      </c>
      <c r="C6652" s="25" t="s">
        <v>4871</v>
      </c>
      <c r="D6652" s="24">
        <v>2274</v>
      </c>
      <c r="E6652" s="24">
        <v>406.7</v>
      </c>
      <c r="F6652" s="26">
        <v>0.17899999999999999</v>
      </c>
      <c r="G6652" s="27">
        <v>0.18</v>
      </c>
      <c r="H6652" s="24">
        <v>21717.5</v>
      </c>
      <c r="I6652" s="26">
        <v>8.4000000000000005E-2</v>
      </c>
      <c r="J6652" s="25" t="b">
        <v>0</v>
      </c>
    </row>
    <row r="6653" spans="1:10" x14ac:dyDescent="0.25">
      <c r="A6653" s="23">
        <v>44967</v>
      </c>
      <c r="B6653" s="24">
        <v>1835736</v>
      </c>
      <c r="C6653" s="25" t="s">
        <v>4872</v>
      </c>
      <c r="D6653" s="24">
        <v>1160</v>
      </c>
      <c r="E6653" s="24">
        <v>208</v>
      </c>
      <c r="F6653" s="26">
        <v>0.17899999999999999</v>
      </c>
      <c r="G6653" s="27">
        <v>0.18</v>
      </c>
      <c r="H6653" s="24">
        <v>0</v>
      </c>
      <c r="I6653" s="26">
        <v>0</v>
      </c>
      <c r="J6653" s="25" t="b">
        <v>0</v>
      </c>
    </row>
    <row r="6654" spans="1:10" x14ac:dyDescent="0.25">
      <c r="A6654" s="23">
        <v>45113</v>
      </c>
      <c r="B6654" s="24">
        <v>1842972</v>
      </c>
      <c r="C6654" s="25" t="s">
        <v>4873</v>
      </c>
      <c r="D6654" s="24">
        <v>6326</v>
      </c>
      <c r="E6654" s="24">
        <v>1133.07</v>
      </c>
      <c r="F6654" s="26">
        <v>0.17899999999999999</v>
      </c>
      <c r="G6654" s="27">
        <v>0.18</v>
      </c>
      <c r="H6654" s="24">
        <v>3603.13</v>
      </c>
      <c r="I6654" s="26">
        <v>0.20599999999999999</v>
      </c>
      <c r="J6654" s="25" t="b">
        <v>1</v>
      </c>
    </row>
    <row r="6655" spans="1:10" x14ac:dyDescent="0.25">
      <c r="A6655" s="23">
        <v>45188</v>
      </c>
      <c r="B6655" s="24">
        <v>1846903</v>
      </c>
      <c r="C6655" s="25" t="s">
        <v>4874</v>
      </c>
      <c r="D6655" s="24">
        <v>36085</v>
      </c>
      <c r="E6655" s="24">
        <v>6465.47</v>
      </c>
      <c r="F6655" s="26">
        <v>0.17899999999999999</v>
      </c>
      <c r="G6655" s="27">
        <v>0.18</v>
      </c>
      <c r="H6655" s="24">
        <v>1114.3800000000001</v>
      </c>
      <c r="I6655" s="26">
        <v>0.22</v>
      </c>
      <c r="J6655" s="25" t="b">
        <v>1</v>
      </c>
    </row>
    <row r="6656" spans="1:10" x14ac:dyDescent="0.25">
      <c r="A6656" s="23">
        <v>45021</v>
      </c>
      <c r="B6656" s="24">
        <v>1838515</v>
      </c>
      <c r="C6656" s="25" t="s">
        <v>3089</v>
      </c>
      <c r="D6656" s="24">
        <v>356.6</v>
      </c>
      <c r="E6656" s="24">
        <v>63.67</v>
      </c>
      <c r="F6656" s="26">
        <v>0.17899999999999999</v>
      </c>
      <c r="G6656" s="27">
        <v>0.18</v>
      </c>
      <c r="H6656" s="24">
        <v>916.5</v>
      </c>
      <c r="I6656" s="26">
        <v>0.155</v>
      </c>
      <c r="J6656" s="25" t="b">
        <v>0</v>
      </c>
    </row>
    <row r="6657" spans="1:10" x14ac:dyDescent="0.25">
      <c r="A6657" s="23">
        <v>45161</v>
      </c>
      <c r="B6657" s="24">
        <v>1845403</v>
      </c>
      <c r="C6657" s="25" t="s">
        <v>706</v>
      </c>
      <c r="D6657" s="24">
        <v>7465.14</v>
      </c>
      <c r="E6657" s="24">
        <v>1334.33</v>
      </c>
      <c r="F6657" s="26">
        <v>0.17899999999999999</v>
      </c>
      <c r="G6657" s="27">
        <v>0.18</v>
      </c>
      <c r="H6657" s="24">
        <v>1392.72</v>
      </c>
      <c r="I6657" s="26">
        <v>0.20599999999999999</v>
      </c>
      <c r="J6657" s="25" t="b">
        <v>1</v>
      </c>
    </row>
    <row r="6658" spans="1:10" x14ac:dyDescent="0.25">
      <c r="A6658" s="23">
        <v>45246</v>
      </c>
      <c r="B6658" s="24">
        <v>1849652</v>
      </c>
      <c r="C6658" s="25" t="s">
        <v>4875</v>
      </c>
      <c r="D6658" s="24">
        <v>1164</v>
      </c>
      <c r="E6658" s="24">
        <v>208.01</v>
      </c>
      <c r="F6658" s="26">
        <v>0.17899999999999999</v>
      </c>
      <c r="G6658" s="27">
        <v>0.18</v>
      </c>
      <c r="H6658" s="24">
        <v>15415.54</v>
      </c>
      <c r="I6658" s="26">
        <v>0.22</v>
      </c>
      <c r="J6658" s="25" t="b">
        <v>1</v>
      </c>
    </row>
    <row r="6659" spans="1:10" x14ac:dyDescent="0.25">
      <c r="A6659" s="23">
        <v>45065</v>
      </c>
      <c r="B6659" s="24">
        <v>1840825</v>
      </c>
      <c r="C6659" s="25" t="s">
        <v>4833</v>
      </c>
      <c r="D6659" s="24">
        <v>1692.42</v>
      </c>
      <c r="E6659" s="24">
        <v>302.58</v>
      </c>
      <c r="F6659" s="26">
        <v>0.17899999999999999</v>
      </c>
      <c r="G6659" s="27">
        <v>0.18</v>
      </c>
      <c r="H6659" s="24">
        <v>39701</v>
      </c>
      <c r="I6659" s="26">
        <v>0.22800000000000001</v>
      </c>
      <c r="J6659" s="25" t="b">
        <v>1</v>
      </c>
    </row>
    <row r="6660" spans="1:10" x14ac:dyDescent="0.25">
      <c r="A6660" s="23">
        <v>45202</v>
      </c>
      <c r="B6660" s="24">
        <v>1847610</v>
      </c>
      <c r="C6660" s="25" t="s">
        <v>1289</v>
      </c>
      <c r="D6660" s="24">
        <v>8231</v>
      </c>
      <c r="E6660" s="24">
        <v>1474.51</v>
      </c>
      <c r="F6660" s="26">
        <v>0.17899999999999999</v>
      </c>
      <c r="G6660" s="27">
        <v>0.18</v>
      </c>
      <c r="H6660" s="24">
        <v>343.2</v>
      </c>
      <c r="I6660" s="26">
        <v>0.13600000000000001</v>
      </c>
      <c r="J6660" s="25" t="b">
        <v>0</v>
      </c>
    </row>
    <row r="6661" spans="1:10" x14ac:dyDescent="0.25">
      <c r="A6661" s="23">
        <v>44935</v>
      </c>
      <c r="B6661" s="24">
        <v>1834275</v>
      </c>
      <c r="C6661" s="25" t="s">
        <v>1230</v>
      </c>
      <c r="D6661" s="24">
        <v>17513</v>
      </c>
      <c r="E6661" s="24">
        <v>3126.22</v>
      </c>
      <c r="F6661" s="26">
        <v>0.17899999999999999</v>
      </c>
      <c r="G6661" s="27">
        <v>0.18</v>
      </c>
      <c r="H6661" s="24">
        <v>295.2</v>
      </c>
      <c r="I6661" s="26">
        <v>0.22</v>
      </c>
      <c r="J6661" s="25" t="b">
        <v>1</v>
      </c>
    </row>
    <row r="6662" spans="1:10" x14ac:dyDescent="0.25">
      <c r="A6662" s="23">
        <v>44967</v>
      </c>
      <c r="B6662" s="24">
        <v>1835746</v>
      </c>
      <c r="C6662" s="25" t="s">
        <v>4876</v>
      </c>
      <c r="D6662" s="24">
        <v>687.04</v>
      </c>
      <c r="E6662" s="24">
        <v>122.96</v>
      </c>
      <c r="F6662" s="26">
        <v>0.17899999999999999</v>
      </c>
      <c r="G6662" s="27">
        <v>0.18</v>
      </c>
      <c r="H6662" s="24">
        <v>1612.12</v>
      </c>
      <c r="I6662" s="26">
        <v>0.22</v>
      </c>
      <c r="J6662" s="25" t="b">
        <v>1</v>
      </c>
    </row>
    <row r="6663" spans="1:10" x14ac:dyDescent="0.25">
      <c r="A6663" s="23">
        <v>45042</v>
      </c>
      <c r="B6663" s="24">
        <v>1839634</v>
      </c>
      <c r="C6663" s="25" t="s">
        <v>4877</v>
      </c>
      <c r="D6663" s="24">
        <v>3011</v>
      </c>
      <c r="E6663" s="24">
        <v>541.98</v>
      </c>
      <c r="F6663" s="26">
        <v>0.18</v>
      </c>
      <c r="G6663" s="27">
        <v>0.18</v>
      </c>
      <c r="H6663" s="24">
        <v>9522.66</v>
      </c>
      <c r="I6663" s="26">
        <v>0.22</v>
      </c>
      <c r="J6663" s="25" t="b">
        <v>1</v>
      </c>
    </row>
    <row r="6664" spans="1:10" x14ac:dyDescent="0.25">
      <c r="A6664" s="23">
        <v>45236</v>
      </c>
      <c r="B6664" s="24">
        <v>1849198</v>
      </c>
      <c r="C6664" s="25" t="s">
        <v>958</v>
      </c>
      <c r="D6664" s="24">
        <v>4400</v>
      </c>
      <c r="E6664" s="24">
        <v>792</v>
      </c>
      <c r="F6664" s="26">
        <v>0.18</v>
      </c>
      <c r="G6664" s="27">
        <v>0.18</v>
      </c>
      <c r="H6664" s="24">
        <v>2.44</v>
      </c>
      <c r="I6664" s="26">
        <v>4.7380000000000004</v>
      </c>
      <c r="J6664" s="25" t="b">
        <v>1</v>
      </c>
    </row>
    <row r="6665" spans="1:10" x14ac:dyDescent="0.25">
      <c r="A6665" s="23">
        <v>45112</v>
      </c>
      <c r="B6665" s="24">
        <v>1842917</v>
      </c>
      <c r="C6665" s="25" t="s">
        <v>4878</v>
      </c>
      <c r="D6665" s="24">
        <v>2339</v>
      </c>
      <c r="E6665" s="24">
        <v>421.02</v>
      </c>
      <c r="F6665" s="26">
        <v>0.18</v>
      </c>
      <c r="G6665" s="27">
        <v>0.18</v>
      </c>
      <c r="H6665" s="24">
        <v>25789</v>
      </c>
      <c r="I6665" s="26">
        <v>0.22</v>
      </c>
      <c r="J6665" s="25" t="b">
        <v>1</v>
      </c>
    </row>
    <row r="6666" spans="1:10" x14ac:dyDescent="0.25">
      <c r="A6666" s="23">
        <v>45014</v>
      </c>
      <c r="B6666" s="24">
        <v>1838144</v>
      </c>
      <c r="C6666" s="25" t="s">
        <v>4879</v>
      </c>
      <c r="D6666" s="24">
        <v>793.8</v>
      </c>
      <c r="E6666" s="24">
        <v>142.88</v>
      </c>
      <c r="F6666" s="26">
        <v>0.18</v>
      </c>
      <c r="G6666" s="27">
        <v>0.18</v>
      </c>
      <c r="H6666" s="24">
        <v>3545.18</v>
      </c>
      <c r="I6666" s="26">
        <v>0.14399999999999999</v>
      </c>
      <c r="J6666" s="25" t="b">
        <v>0</v>
      </c>
    </row>
    <row r="6667" spans="1:10" x14ac:dyDescent="0.25">
      <c r="A6667" s="23">
        <v>45092</v>
      </c>
      <c r="B6667" s="24">
        <v>1842134</v>
      </c>
      <c r="C6667" s="25" t="s">
        <v>4880</v>
      </c>
      <c r="D6667" s="24">
        <v>261.08999999999997</v>
      </c>
      <c r="E6667" s="24">
        <v>47</v>
      </c>
      <c r="F6667" s="26">
        <v>0.18</v>
      </c>
      <c r="G6667" s="27">
        <v>0.18</v>
      </c>
      <c r="H6667" s="24">
        <v>234.68</v>
      </c>
      <c r="I6667" s="26">
        <v>0.23599999999999999</v>
      </c>
      <c r="J6667" s="25" t="b">
        <v>1</v>
      </c>
    </row>
    <row r="6668" spans="1:10" x14ac:dyDescent="0.25">
      <c r="A6668" s="23">
        <v>45135</v>
      </c>
      <c r="B6668" s="24">
        <v>1844188</v>
      </c>
      <c r="C6668" s="25" t="s">
        <v>4881</v>
      </c>
      <c r="D6668" s="24">
        <v>1646</v>
      </c>
      <c r="E6668" s="24">
        <v>296.27999999999997</v>
      </c>
      <c r="F6668" s="26">
        <v>0.18</v>
      </c>
      <c r="G6668" s="27">
        <v>0.18</v>
      </c>
      <c r="H6668" s="24">
        <v>0</v>
      </c>
      <c r="I6668" s="26">
        <v>0</v>
      </c>
      <c r="J6668" s="25" t="b">
        <v>0</v>
      </c>
    </row>
    <row r="6669" spans="1:10" x14ac:dyDescent="0.25">
      <c r="A6669" s="23">
        <v>45174</v>
      </c>
      <c r="B6669" s="24">
        <v>1846066</v>
      </c>
      <c r="C6669" s="25" t="s">
        <v>4882</v>
      </c>
      <c r="D6669" s="24">
        <v>1302</v>
      </c>
      <c r="E6669" s="24">
        <v>234.36</v>
      </c>
      <c r="F6669" s="26">
        <v>0.18</v>
      </c>
      <c r="G6669" s="27">
        <v>0.18</v>
      </c>
      <c r="H6669" s="24">
        <v>2132</v>
      </c>
      <c r="I6669" s="26">
        <v>0.22</v>
      </c>
      <c r="J6669" s="25" t="b">
        <v>1</v>
      </c>
    </row>
    <row r="6670" spans="1:10" x14ac:dyDescent="0.25">
      <c r="A6670" s="23">
        <v>45153</v>
      </c>
      <c r="B6670" s="24">
        <v>1844994</v>
      </c>
      <c r="C6670" s="25" t="s">
        <v>1618</v>
      </c>
      <c r="D6670" s="24">
        <v>984</v>
      </c>
      <c r="E6670" s="24">
        <v>177.12</v>
      </c>
      <c r="F6670" s="26">
        <v>0.18</v>
      </c>
      <c r="G6670" s="27">
        <v>0.18</v>
      </c>
      <c r="H6670" s="24">
        <v>33030.54</v>
      </c>
      <c r="I6670" s="26">
        <v>0.13</v>
      </c>
      <c r="J6670" s="25" t="b">
        <v>0</v>
      </c>
    </row>
    <row r="6671" spans="1:10" x14ac:dyDescent="0.25">
      <c r="A6671" s="23">
        <v>45187</v>
      </c>
      <c r="B6671" s="24">
        <v>1846836</v>
      </c>
      <c r="C6671" s="25" t="s">
        <v>4883</v>
      </c>
      <c r="D6671" s="24">
        <v>1117</v>
      </c>
      <c r="E6671" s="24">
        <v>201.06</v>
      </c>
      <c r="F6671" s="26">
        <v>0.18</v>
      </c>
      <c r="G6671" s="27">
        <v>0.18</v>
      </c>
      <c r="H6671" s="24">
        <v>1992</v>
      </c>
      <c r="I6671" s="26">
        <v>0.219</v>
      </c>
      <c r="J6671" s="25" t="b">
        <v>1</v>
      </c>
    </row>
    <row r="6672" spans="1:10" x14ac:dyDescent="0.25">
      <c r="A6672" s="23">
        <v>45147</v>
      </c>
      <c r="B6672" s="24">
        <v>1844666</v>
      </c>
      <c r="C6672" s="25" t="s">
        <v>4884</v>
      </c>
      <c r="D6672" s="24">
        <v>2438</v>
      </c>
      <c r="E6672" s="24">
        <v>438.84</v>
      </c>
      <c r="F6672" s="26">
        <v>0.18</v>
      </c>
      <c r="G6672" s="27">
        <v>0.18</v>
      </c>
      <c r="H6672" s="24">
        <v>8017.5</v>
      </c>
      <c r="I6672" s="26">
        <v>0.23499999999999999</v>
      </c>
      <c r="J6672" s="25" t="b">
        <v>1</v>
      </c>
    </row>
    <row r="6673" spans="1:10" x14ac:dyDescent="0.25">
      <c r="A6673" s="23">
        <v>45175</v>
      </c>
      <c r="B6673" s="24">
        <v>1846147</v>
      </c>
      <c r="C6673" s="25" t="s">
        <v>4885</v>
      </c>
      <c r="D6673" s="24">
        <v>2772</v>
      </c>
      <c r="E6673" s="24">
        <v>498.96</v>
      </c>
      <c r="F6673" s="26">
        <v>0.18</v>
      </c>
      <c r="G6673" s="27">
        <v>0.18</v>
      </c>
      <c r="H6673" s="24">
        <v>12605.12</v>
      </c>
      <c r="I6673" s="26">
        <v>0.13600000000000001</v>
      </c>
      <c r="J6673" s="25" t="b">
        <v>0</v>
      </c>
    </row>
    <row r="6674" spans="1:10" x14ac:dyDescent="0.25">
      <c r="A6674" s="23">
        <v>45166</v>
      </c>
      <c r="B6674" s="24">
        <v>1845674</v>
      </c>
      <c r="C6674" s="25" t="s">
        <v>4886</v>
      </c>
      <c r="D6674" s="24">
        <v>672</v>
      </c>
      <c r="E6674" s="24">
        <v>121.1</v>
      </c>
      <c r="F6674" s="26">
        <v>0.18</v>
      </c>
      <c r="G6674" s="27">
        <v>0.18</v>
      </c>
      <c r="H6674" s="24">
        <v>2456.87</v>
      </c>
      <c r="I6674" s="26">
        <v>0.182</v>
      </c>
      <c r="J6674" s="25" t="b">
        <v>1</v>
      </c>
    </row>
    <row r="6675" spans="1:10" x14ac:dyDescent="0.25">
      <c r="A6675" s="23">
        <v>45223</v>
      </c>
      <c r="B6675" s="24">
        <v>1848609</v>
      </c>
      <c r="C6675" s="25" t="s">
        <v>881</v>
      </c>
      <c r="D6675" s="24">
        <v>1301</v>
      </c>
      <c r="E6675" s="24">
        <v>234.18</v>
      </c>
      <c r="F6675" s="26">
        <v>0.18</v>
      </c>
      <c r="G6675" s="27">
        <v>0.18</v>
      </c>
      <c r="H6675" s="24">
        <v>2640.1</v>
      </c>
      <c r="I6675" s="26">
        <v>0.18099999999999999</v>
      </c>
      <c r="J6675" s="25" t="b">
        <v>1</v>
      </c>
    </row>
    <row r="6676" spans="1:10" x14ac:dyDescent="0.25">
      <c r="A6676" s="23">
        <v>44988</v>
      </c>
      <c r="B6676" s="24">
        <v>1836765</v>
      </c>
      <c r="C6676" s="25" t="s">
        <v>192</v>
      </c>
      <c r="D6676" s="24">
        <v>5635.84</v>
      </c>
      <c r="E6676" s="24">
        <v>1014.45</v>
      </c>
      <c r="F6676" s="26">
        <v>0.18</v>
      </c>
      <c r="G6676" s="27">
        <v>0.18</v>
      </c>
      <c r="H6676" s="24">
        <v>993.94</v>
      </c>
      <c r="I6676" s="26">
        <v>0.22600000000000001</v>
      </c>
      <c r="J6676" s="25" t="b">
        <v>1</v>
      </c>
    </row>
    <row r="6677" spans="1:10" x14ac:dyDescent="0.25">
      <c r="A6677" s="23">
        <v>45202</v>
      </c>
      <c r="B6677" s="24">
        <v>1847645</v>
      </c>
      <c r="C6677" s="25" t="s">
        <v>4887</v>
      </c>
      <c r="D6677" s="24">
        <v>10174</v>
      </c>
      <c r="E6677" s="24">
        <v>1831.32</v>
      </c>
      <c r="F6677" s="26">
        <v>0.18</v>
      </c>
      <c r="G6677" s="27">
        <v>0.18</v>
      </c>
      <c r="H6677" s="24">
        <v>18848</v>
      </c>
      <c r="I6677" s="26">
        <v>0.112</v>
      </c>
      <c r="J6677" s="25" t="b">
        <v>0</v>
      </c>
    </row>
    <row r="6678" spans="1:10" x14ac:dyDescent="0.25">
      <c r="A6678" s="23">
        <v>45154</v>
      </c>
      <c r="B6678" s="24">
        <v>1845041</v>
      </c>
      <c r="C6678" s="25" t="s">
        <v>2861</v>
      </c>
      <c r="D6678" s="24">
        <v>300.89999999999998</v>
      </c>
      <c r="E6678" s="24">
        <v>54.16</v>
      </c>
      <c r="F6678" s="26">
        <v>0.18</v>
      </c>
      <c r="G6678" s="27">
        <v>0.18</v>
      </c>
      <c r="H6678" s="24">
        <v>7993.93</v>
      </c>
      <c r="I6678" s="26">
        <v>0.115</v>
      </c>
      <c r="J6678" s="25" t="b">
        <v>0</v>
      </c>
    </row>
    <row r="6679" spans="1:10" x14ac:dyDescent="0.25">
      <c r="A6679" s="23">
        <v>45141</v>
      </c>
      <c r="B6679" s="24">
        <v>1844430</v>
      </c>
      <c r="C6679" s="25" t="s">
        <v>4888</v>
      </c>
      <c r="D6679" s="24">
        <v>9875.52</v>
      </c>
      <c r="E6679" s="24">
        <v>1777.59</v>
      </c>
      <c r="F6679" s="26">
        <v>0.18</v>
      </c>
      <c r="G6679" s="27">
        <v>0.18</v>
      </c>
      <c r="H6679" s="24">
        <v>349.26</v>
      </c>
      <c r="I6679" s="26">
        <v>0.27700000000000002</v>
      </c>
      <c r="J6679" s="25" t="b">
        <v>1</v>
      </c>
    </row>
    <row r="6680" spans="1:10" x14ac:dyDescent="0.25">
      <c r="A6680" s="23">
        <v>45027</v>
      </c>
      <c r="B6680" s="24">
        <v>1838786</v>
      </c>
      <c r="C6680" s="25" t="s">
        <v>185</v>
      </c>
      <c r="D6680" s="24">
        <v>184</v>
      </c>
      <c r="E6680" s="24">
        <v>33.119999999999997</v>
      </c>
      <c r="F6680" s="26">
        <v>0.18</v>
      </c>
      <c r="G6680" s="27">
        <v>0.18</v>
      </c>
      <c r="H6680" s="24">
        <v>-34.520000000000003</v>
      </c>
      <c r="I6680" s="26">
        <v>-21.335999999999999</v>
      </c>
      <c r="J6680" s="25" t="b">
        <v>0</v>
      </c>
    </row>
    <row r="6681" spans="1:10" x14ac:dyDescent="0.25">
      <c r="A6681" s="23">
        <v>44994</v>
      </c>
      <c r="B6681" s="24">
        <v>1837220</v>
      </c>
      <c r="C6681" s="25" t="s">
        <v>1519</v>
      </c>
      <c r="D6681" s="24">
        <v>1368</v>
      </c>
      <c r="E6681" s="24">
        <v>246.24</v>
      </c>
      <c r="F6681" s="26">
        <v>0.18</v>
      </c>
      <c r="G6681" s="27">
        <v>0.18</v>
      </c>
      <c r="H6681" s="24">
        <v>283.07</v>
      </c>
      <c r="I6681" s="26">
        <v>0.16600000000000001</v>
      </c>
      <c r="J6681" s="25" t="b">
        <v>0</v>
      </c>
    </row>
    <row r="6682" spans="1:10" x14ac:dyDescent="0.25">
      <c r="A6682" s="23">
        <v>45072</v>
      </c>
      <c r="B6682" s="24">
        <v>1841228</v>
      </c>
      <c r="C6682" s="25" t="s">
        <v>4889</v>
      </c>
      <c r="D6682" s="24">
        <v>7278</v>
      </c>
      <c r="E6682" s="24">
        <v>1310.04</v>
      </c>
      <c r="F6682" s="26">
        <v>0.18</v>
      </c>
      <c r="G6682" s="27">
        <v>0.18</v>
      </c>
      <c r="H6682" s="24">
        <v>1705.6</v>
      </c>
      <c r="I6682" s="26">
        <v>0.22</v>
      </c>
      <c r="J6682" s="25" t="b">
        <v>1</v>
      </c>
    </row>
    <row r="6683" spans="1:10" x14ac:dyDescent="0.25">
      <c r="A6683" s="23">
        <v>45084</v>
      </c>
      <c r="B6683" s="24">
        <v>1841716</v>
      </c>
      <c r="C6683" s="25" t="s">
        <v>4890</v>
      </c>
      <c r="D6683" s="24">
        <v>4190</v>
      </c>
      <c r="E6683" s="24">
        <v>754.2</v>
      </c>
      <c r="F6683" s="26">
        <v>0.18</v>
      </c>
      <c r="G6683" s="27">
        <v>0.18</v>
      </c>
      <c r="H6683" s="24">
        <v>1947.5</v>
      </c>
      <c r="I6683" s="26">
        <v>0.22</v>
      </c>
      <c r="J6683" s="25" t="b">
        <v>1</v>
      </c>
    </row>
    <row r="6684" spans="1:10" x14ac:dyDescent="0.25">
      <c r="A6684" s="23">
        <v>45027</v>
      </c>
      <c r="B6684" s="24">
        <v>1838784</v>
      </c>
      <c r="C6684" s="25" t="s">
        <v>185</v>
      </c>
      <c r="D6684" s="24">
        <v>1567</v>
      </c>
      <c r="E6684" s="24">
        <v>282.06</v>
      </c>
      <c r="F6684" s="26">
        <v>0.18</v>
      </c>
      <c r="G6684" s="27">
        <v>0.18</v>
      </c>
      <c r="H6684" s="24">
        <v>4604.67</v>
      </c>
      <c r="I6684" s="26">
        <v>0.187</v>
      </c>
      <c r="J6684" s="25" t="b">
        <v>1</v>
      </c>
    </row>
    <row r="6685" spans="1:10" x14ac:dyDescent="0.25">
      <c r="A6685" s="23">
        <v>45015</v>
      </c>
      <c r="B6685" s="24">
        <v>1838199</v>
      </c>
      <c r="C6685" s="25" t="s">
        <v>4891</v>
      </c>
      <c r="D6685" s="24">
        <v>486</v>
      </c>
      <c r="E6685" s="24">
        <v>87.48</v>
      </c>
      <c r="F6685" s="26">
        <v>0.18</v>
      </c>
      <c r="G6685" s="27">
        <v>0.18</v>
      </c>
      <c r="H6685" s="24">
        <v>623.20000000000005</v>
      </c>
      <c r="I6685" s="26">
        <v>0.22</v>
      </c>
      <c r="J6685" s="25" t="b">
        <v>1</v>
      </c>
    </row>
    <row r="6686" spans="1:10" x14ac:dyDescent="0.25">
      <c r="A6686" s="23">
        <v>45161</v>
      </c>
      <c r="B6686" s="24">
        <v>1845399</v>
      </c>
      <c r="C6686" s="25" t="s">
        <v>4892</v>
      </c>
      <c r="D6686" s="24">
        <v>184</v>
      </c>
      <c r="E6686" s="24">
        <v>33.119999999999997</v>
      </c>
      <c r="F6686" s="26">
        <v>0.18</v>
      </c>
      <c r="G6686" s="27">
        <v>0.18</v>
      </c>
      <c r="H6686" s="24">
        <v>625.92999999999995</v>
      </c>
      <c r="I6686" s="26">
        <v>0.29099999999999998</v>
      </c>
      <c r="J6686" s="25" t="b">
        <v>1</v>
      </c>
    </row>
    <row r="6687" spans="1:10" x14ac:dyDescent="0.25">
      <c r="A6687" s="23">
        <v>45197</v>
      </c>
      <c r="B6687" s="24">
        <v>1847433</v>
      </c>
      <c r="C6687" s="25" t="s">
        <v>4893</v>
      </c>
      <c r="D6687" s="24">
        <v>4400</v>
      </c>
      <c r="E6687" s="24">
        <v>792</v>
      </c>
      <c r="F6687" s="26">
        <v>0.18</v>
      </c>
      <c r="G6687" s="27">
        <v>0.18</v>
      </c>
      <c r="H6687" s="24">
        <v>591.29999999999995</v>
      </c>
      <c r="I6687" s="26">
        <v>0.38800000000000001</v>
      </c>
      <c r="J6687" s="25" t="b">
        <v>1</v>
      </c>
    </row>
    <row r="6688" spans="1:10" x14ac:dyDescent="0.25">
      <c r="A6688" s="23">
        <v>45154</v>
      </c>
      <c r="B6688" s="24">
        <v>1845087</v>
      </c>
      <c r="C6688" s="25" t="s">
        <v>4894</v>
      </c>
      <c r="D6688" s="24">
        <v>1597</v>
      </c>
      <c r="E6688" s="24">
        <v>287.45999999999998</v>
      </c>
      <c r="F6688" s="26">
        <v>0.18</v>
      </c>
      <c r="G6688" s="27">
        <v>0.18</v>
      </c>
      <c r="H6688" s="24">
        <v>29262</v>
      </c>
      <c r="I6688" s="26">
        <v>0.13600000000000001</v>
      </c>
      <c r="J6688" s="25" t="b">
        <v>0</v>
      </c>
    </row>
    <row r="6689" spans="1:10" x14ac:dyDescent="0.25">
      <c r="A6689" s="23">
        <v>45036</v>
      </c>
      <c r="B6689" s="24">
        <v>1839301</v>
      </c>
      <c r="C6689" s="25" t="s">
        <v>4895</v>
      </c>
      <c r="D6689" s="24">
        <v>823</v>
      </c>
      <c r="E6689" s="24">
        <v>148.13999999999999</v>
      </c>
      <c r="F6689" s="26">
        <v>0.18</v>
      </c>
      <c r="G6689" s="27">
        <v>0.18</v>
      </c>
      <c r="H6689" s="24">
        <v>2813</v>
      </c>
      <c r="I6689" s="26">
        <v>0.224</v>
      </c>
      <c r="J6689" s="25" t="b">
        <v>1</v>
      </c>
    </row>
    <row r="6690" spans="1:10" x14ac:dyDescent="0.25">
      <c r="A6690" s="23">
        <v>45128</v>
      </c>
      <c r="B6690" s="24">
        <v>1843733</v>
      </c>
      <c r="C6690" s="25" t="s">
        <v>4896</v>
      </c>
      <c r="D6690" s="24">
        <v>1427</v>
      </c>
      <c r="E6690" s="24">
        <v>256.86</v>
      </c>
      <c r="F6690" s="26">
        <v>0.18</v>
      </c>
      <c r="G6690" s="27">
        <v>0.18</v>
      </c>
      <c r="H6690" s="24">
        <v>1121.76</v>
      </c>
      <c r="I6690" s="26">
        <v>0.22</v>
      </c>
      <c r="J6690" s="25" t="b">
        <v>1</v>
      </c>
    </row>
    <row r="6691" spans="1:10" x14ac:dyDescent="0.25">
      <c r="A6691" s="23">
        <v>45232</v>
      </c>
      <c r="B6691" s="24">
        <v>1849061</v>
      </c>
      <c r="C6691" s="25" t="s">
        <v>4897</v>
      </c>
      <c r="D6691" s="24">
        <v>2930</v>
      </c>
      <c r="E6691" s="24">
        <v>527.4</v>
      </c>
      <c r="F6691" s="26">
        <v>0.18</v>
      </c>
      <c r="G6691" s="27">
        <v>0.18</v>
      </c>
      <c r="H6691" s="24">
        <v>0</v>
      </c>
      <c r="I6691" s="26">
        <v>0</v>
      </c>
      <c r="J6691" s="25" t="b">
        <v>0</v>
      </c>
    </row>
    <row r="6692" spans="1:10" x14ac:dyDescent="0.25">
      <c r="A6692" s="23">
        <v>45061</v>
      </c>
      <c r="B6692" s="24">
        <v>1840560</v>
      </c>
      <c r="C6692" s="25" t="s">
        <v>4898</v>
      </c>
      <c r="D6692" s="24">
        <v>720</v>
      </c>
      <c r="E6692" s="24">
        <v>129.6</v>
      </c>
      <c r="F6692" s="26">
        <v>0.18</v>
      </c>
      <c r="G6692" s="27">
        <v>0.18</v>
      </c>
      <c r="H6692" s="24">
        <v>3222.6</v>
      </c>
      <c r="I6692" s="26">
        <v>0.22</v>
      </c>
      <c r="J6692" s="25" t="b">
        <v>1</v>
      </c>
    </row>
    <row r="6693" spans="1:10" x14ac:dyDescent="0.25">
      <c r="A6693" s="23">
        <v>45065</v>
      </c>
      <c r="B6693" s="24">
        <v>1840805</v>
      </c>
      <c r="C6693" s="25" t="s">
        <v>4899</v>
      </c>
      <c r="D6693" s="24">
        <v>2710</v>
      </c>
      <c r="E6693" s="24">
        <v>487.8</v>
      </c>
      <c r="F6693" s="26">
        <v>0.18</v>
      </c>
      <c r="G6693" s="27">
        <v>0.18</v>
      </c>
      <c r="H6693" s="24">
        <v>2143.48</v>
      </c>
      <c r="I6693" s="26">
        <v>0.22</v>
      </c>
      <c r="J6693" s="25" t="b">
        <v>1</v>
      </c>
    </row>
    <row r="6694" spans="1:10" x14ac:dyDescent="0.25">
      <c r="A6694" s="23">
        <v>45048</v>
      </c>
      <c r="B6694" s="24">
        <v>1839945</v>
      </c>
      <c r="C6694" s="25" t="s">
        <v>4806</v>
      </c>
      <c r="D6694" s="24">
        <v>11954</v>
      </c>
      <c r="E6694" s="24">
        <v>2151.7199999999998</v>
      </c>
      <c r="F6694" s="26">
        <v>0.18</v>
      </c>
      <c r="G6694" s="27">
        <v>0.18</v>
      </c>
      <c r="H6694" s="24">
        <v>8276.57</v>
      </c>
      <c r="I6694" s="26">
        <v>0.16700000000000001</v>
      </c>
      <c r="J6694" s="25" t="b">
        <v>0</v>
      </c>
    </row>
    <row r="6695" spans="1:10" x14ac:dyDescent="0.25">
      <c r="A6695" s="23">
        <v>45140</v>
      </c>
      <c r="B6695" s="24">
        <v>1844397</v>
      </c>
      <c r="C6695" s="25" t="s">
        <v>4900</v>
      </c>
      <c r="D6695" s="24">
        <v>4762</v>
      </c>
      <c r="E6695" s="24">
        <v>857.16</v>
      </c>
      <c r="F6695" s="26">
        <v>0.18</v>
      </c>
      <c r="G6695" s="27">
        <v>0.18</v>
      </c>
      <c r="H6695" s="24">
        <v>1691.16</v>
      </c>
      <c r="I6695" s="26">
        <v>0.20599999999999999</v>
      </c>
      <c r="J6695" s="25" t="b">
        <v>1</v>
      </c>
    </row>
    <row r="6696" spans="1:10" x14ac:dyDescent="0.25">
      <c r="A6696" s="23">
        <v>45246</v>
      </c>
      <c r="B6696" s="24">
        <v>1849667</v>
      </c>
      <c r="C6696" s="25" t="s">
        <v>4901</v>
      </c>
      <c r="D6696" s="24">
        <v>43536</v>
      </c>
      <c r="E6696" s="24">
        <v>7836.48</v>
      </c>
      <c r="F6696" s="26">
        <v>0.18</v>
      </c>
      <c r="G6696" s="27">
        <v>0.18</v>
      </c>
      <c r="H6696" s="24">
        <v>41.63</v>
      </c>
      <c r="I6696" s="26">
        <v>0.29699999999999999</v>
      </c>
      <c r="J6696" s="25" t="b">
        <v>1</v>
      </c>
    </row>
    <row r="6697" spans="1:10" x14ac:dyDescent="0.25">
      <c r="A6697" s="23">
        <v>45110</v>
      </c>
      <c r="B6697" s="24">
        <v>1842903</v>
      </c>
      <c r="C6697" s="25" t="s">
        <v>1202</v>
      </c>
      <c r="D6697" s="24">
        <v>1253</v>
      </c>
      <c r="E6697" s="24">
        <v>225.54</v>
      </c>
      <c r="F6697" s="26">
        <v>0.18</v>
      </c>
      <c r="G6697" s="27">
        <v>0.18</v>
      </c>
      <c r="H6697" s="24">
        <v>1592.2</v>
      </c>
      <c r="I6697" s="26">
        <v>0.193</v>
      </c>
      <c r="J6697" s="25" t="b">
        <v>1</v>
      </c>
    </row>
    <row r="6698" spans="1:10" x14ac:dyDescent="0.25">
      <c r="A6698" s="23">
        <v>45044</v>
      </c>
      <c r="B6698" s="24">
        <v>1839783</v>
      </c>
      <c r="C6698" s="25" t="s">
        <v>185</v>
      </c>
      <c r="D6698" s="24">
        <v>595</v>
      </c>
      <c r="E6698" s="24">
        <v>107.1</v>
      </c>
      <c r="F6698" s="26">
        <v>0.18</v>
      </c>
      <c r="G6698" s="27">
        <v>0.18</v>
      </c>
      <c r="H6698" s="24">
        <v>620.01</v>
      </c>
      <c r="I6698" s="26">
        <v>0.36099999999999999</v>
      </c>
      <c r="J6698" s="25" t="b">
        <v>1</v>
      </c>
    </row>
    <row r="6699" spans="1:10" x14ac:dyDescent="0.25">
      <c r="A6699" s="23">
        <v>45183</v>
      </c>
      <c r="B6699" s="24">
        <v>1846665</v>
      </c>
      <c r="C6699" s="25" t="s">
        <v>771</v>
      </c>
      <c r="D6699" s="24">
        <v>2797.83</v>
      </c>
      <c r="E6699" s="24">
        <v>503.61</v>
      </c>
      <c r="F6699" s="26">
        <v>0.18</v>
      </c>
      <c r="G6699" s="27">
        <v>0.18</v>
      </c>
      <c r="H6699" s="24">
        <v>3998.32</v>
      </c>
      <c r="I6699" s="26">
        <v>0.22</v>
      </c>
      <c r="J6699" s="25" t="b">
        <v>1</v>
      </c>
    </row>
    <row r="6700" spans="1:10" x14ac:dyDescent="0.25">
      <c r="A6700" s="23">
        <v>45155</v>
      </c>
      <c r="B6700" s="24">
        <v>1845128</v>
      </c>
      <c r="C6700" s="25" t="s">
        <v>4902</v>
      </c>
      <c r="D6700" s="24">
        <v>858</v>
      </c>
      <c r="E6700" s="24">
        <v>154.44</v>
      </c>
      <c r="F6700" s="26">
        <v>0.18</v>
      </c>
      <c r="G6700" s="27">
        <v>0.18</v>
      </c>
      <c r="H6700" s="24">
        <v>8228</v>
      </c>
      <c r="I6700" s="26">
        <v>0.2</v>
      </c>
      <c r="J6700" s="25" t="b">
        <v>1</v>
      </c>
    </row>
    <row r="6701" spans="1:10" x14ac:dyDescent="0.25">
      <c r="A6701" s="23">
        <v>45097</v>
      </c>
      <c r="B6701" s="24">
        <v>1842337</v>
      </c>
      <c r="C6701" s="25" t="s">
        <v>4903</v>
      </c>
      <c r="D6701" s="24">
        <v>7040</v>
      </c>
      <c r="E6701" s="24">
        <v>1267.2</v>
      </c>
      <c r="F6701" s="26">
        <v>0.18</v>
      </c>
      <c r="G6701" s="27">
        <v>0.18</v>
      </c>
      <c r="H6701" s="24">
        <v>10976.52</v>
      </c>
      <c r="I6701" s="26">
        <v>0.22</v>
      </c>
      <c r="J6701" s="25" t="b">
        <v>1</v>
      </c>
    </row>
    <row r="6702" spans="1:10" x14ac:dyDescent="0.25">
      <c r="A6702" s="23">
        <v>45244</v>
      </c>
      <c r="B6702" s="24">
        <v>1849552</v>
      </c>
      <c r="C6702" s="25" t="s">
        <v>1643</v>
      </c>
      <c r="D6702" s="24">
        <v>190</v>
      </c>
      <c r="E6702" s="24">
        <v>34.200000000000003</v>
      </c>
      <c r="F6702" s="26">
        <v>0.18</v>
      </c>
      <c r="G6702" s="27">
        <v>0.18</v>
      </c>
      <c r="H6702" s="24">
        <v>9742.09</v>
      </c>
      <c r="I6702" s="26">
        <v>0.191</v>
      </c>
      <c r="J6702" s="25" t="b">
        <v>1</v>
      </c>
    </row>
    <row r="6703" spans="1:10" x14ac:dyDescent="0.25">
      <c r="A6703" s="23">
        <v>45160</v>
      </c>
      <c r="B6703" s="24">
        <v>1845338</v>
      </c>
      <c r="C6703" s="25" t="s">
        <v>4904</v>
      </c>
      <c r="D6703" s="24">
        <v>1613</v>
      </c>
      <c r="E6703" s="24">
        <v>290.33999999999997</v>
      </c>
      <c r="F6703" s="26">
        <v>0.18</v>
      </c>
      <c r="G6703" s="27">
        <v>0.18</v>
      </c>
      <c r="H6703" s="24">
        <v>0</v>
      </c>
      <c r="I6703" s="26">
        <v>0</v>
      </c>
      <c r="J6703" s="25" t="b">
        <v>0</v>
      </c>
    </row>
    <row r="6704" spans="1:10" x14ac:dyDescent="0.25">
      <c r="A6704" s="23">
        <v>44992</v>
      </c>
      <c r="B6704" s="24">
        <v>1836890</v>
      </c>
      <c r="C6704" s="25" t="s">
        <v>3171</v>
      </c>
      <c r="D6704" s="24">
        <v>595</v>
      </c>
      <c r="E6704" s="24">
        <v>107.1</v>
      </c>
      <c r="F6704" s="26">
        <v>0.18</v>
      </c>
      <c r="G6704" s="27">
        <v>0.18</v>
      </c>
      <c r="H6704" s="24">
        <v>951.2</v>
      </c>
      <c r="I6704" s="26">
        <v>0.22</v>
      </c>
      <c r="J6704" s="25" t="b">
        <v>1</v>
      </c>
    </row>
    <row r="6705" spans="1:10" x14ac:dyDescent="0.25">
      <c r="A6705" s="23">
        <v>45245</v>
      </c>
      <c r="B6705" s="24">
        <v>1849555</v>
      </c>
      <c r="C6705" s="25" t="s">
        <v>4905</v>
      </c>
      <c r="D6705" s="24">
        <v>780</v>
      </c>
      <c r="E6705" s="24">
        <v>140.4</v>
      </c>
      <c r="F6705" s="26">
        <v>0.18</v>
      </c>
      <c r="G6705" s="27">
        <v>0.18</v>
      </c>
      <c r="H6705" s="24">
        <v>6611.8</v>
      </c>
      <c r="I6705" s="26">
        <v>0.19800000000000001</v>
      </c>
      <c r="J6705" s="25" t="b">
        <v>1</v>
      </c>
    </row>
    <row r="6706" spans="1:10" x14ac:dyDescent="0.25">
      <c r="A6706" s="23">
        <v>45029</v>
      </c>
      <c r="B6706" s="24">
        <v>1838946</v>
      </c>
      <c r="C6706" s="25" t="s">
        <v>935</v>
      </c>
      <c r="D6706" s="24">
        <v>4950</v>
      </c>
      <c r="E6706" s="24">
        <v>891</v>
      </c>
      <c r="F6706" s="26">
        <v>0.18</v>
      </c>
      <c r="G6706" s="27">
        <v>0.18</v>
      </c>
      <c r="H6706" s="24">
        <v>164.82</v>
      </c>
      <c r="I6706" s="26">
        <v>0.22</v>
      </c>
      <c r="J6706" s="25" t="b">
        <v>1</v>
      </c>
    </row>
    <row r="6707" spans="1:10" x14ac:dyDescent="0.25">
      <c r="A6707" s="23">
        <v>45243</v>
      </c>
      <c r="B6707" s="24">
        <v>1849464</v>
      </c>
      <c r="C6707" s="25" t="s">
        <v>4906</v>
      </c>
      <c r="D6707" s="24">
        <v>633</v>
      </c>
      <c r="E6707" s="24">
        <v>113.94</v>
      </c>
      <c r="F6707" s="26">
        <v>0.18</v>
      </c>
      <c r="G6707" s="27">
        <v>0.18</v>
      </c>
      <c r="H6707" s="24">
        <v>0</v>
      </c>
      <c r="I6707" s="26">
        <v>0</v>
      </c>
      <c r="J6707" s="25" t="b">
        <v>0</v>
      </c>
    </row>
    <row r="6708" spans="1:10" x14ac:dyDescent="0.25">
      <c r="A6708" s="23">
        <v>45036</v>
      </c>
      <c r="B6708" s="24">
        <v>1839281</v>
      </c>
      <c r="C6708" s="25" t="s">
        <v>2863</v>
      </c>
      <c r="D6708" s="24">
        <v>22555</v>
      </c>
      <c r="E6708" s="24">
        <v>4059.9</v>
      </c>
      <c r="F6708" s="26">
        <v>0.18</v>
      </c>
      <c r="G6708" s="27">
        <v>0.18</v>
      </c>
      <c r="H6708" s="24">
        <v>331.13</v>
      </c>
      <c r="I6708" s="26">
        <v>0.14799999999999999</v>
      </c>
      <c r="J6708" s="25" t="b">
        <v>0</v>
      </c>
    </row>
    <row r="6709" spans="1:10" x14ac:dyDescent="0.25">
      <c r="A6709" s="23">
        <v>45057</v>
      </c>
      <c r="B6709" s="24">
        <v>1840442</v>
      </c>
      <c r="C6709" s="25" t="s">
        <v>1025</v>
      </c>
      <c r="D6709" s="24">
        <v>3532.03</v>
      </c>
      <c r="E6709" s="24">
        <v>635.28</v>
      </c>
      <c r="F6709" s="26">
        <v>0.18</v>
      </c>
      <c r="G6709" s="27">
        <v>0.18</v>
      </c>
      <c r="H6709" s="24">
        <v>0</v>
      </c>
      <c r="I6709" s="26">
        <v>0</v>
      </c>
      <c r="J6709" s="25" t="b">
        <v>0</v>
      </c>
    </row>
    <row r="6710" spans="1:10" x14ac:dyDescent="0.25">
      <c r="A6710" s="23">
        <v>45166</v>
      </c>
      <c r="B6710" s="24">
        <v>1845708</v>
      </c>
      <c r="C6710" s="25" t="s">
        <v>4907</v>
      </c>
      <c r="D6710" s="24">
        <v>1190</v>
      </c>
      <c r="E6710" s="24">
        <v>214.2</v>
      </c>
      <c r="F6710" s="26">
        <v>0.18</v>
      </c>
      <c r="G6710" s="27">
        <v>0.18</v>
      </c>
      <c r="H6710" s="24">
        <v>21817</v>
      </c>
      <c r="I6710" s="26">
        <v>9.4E-2</v>
      </c>
      <c r="J6710" s="25" t="b">
        <v>0</v>
      </c>
    </row>
    <row r="6711" spans="1:10" x14ac:dyDescent="0.25">
      <c r="A6711" s="23">
        <v>44930</v>
      </c>
      <c r="B6711" s="24">
        <v>1834103</v>
      </c>
      <c r="C6711" s="25" t="s">
        <v>4908</v>
      </c>
      <c r="D6711" s="24">
        <v>170</v>
      </c>
      <c r="E6711" s="24">
        <v>30.6</v>
      </c>
      <c r="F6711" s="26">
        <v>0.18</v>
      </c>
      <c r="G6711" s="27">
        <v>0.18</v>
      </c>
      <c r="H6711" s="24">
        <v>3471.87</v>
      </c>
      <c r="I6711" s="26">
        <v>0.14399999999999999</v>
      </c>
      <c r="J6711" s="25" t="b">
        <v>0</v>
      </c>
    </row>
    <row r="6712" spans="1:10" x14ac:dyDescent="0.25">
      <c r="A6712" s="23">
        <v>45076</v>
      </c>
      <c r="B6712" s="24">
        <v>1841308</v>
      </c>
      <c r="C6712" s="25" t="s">
        <v>4909</v>
      </c>
      <c r="D6712" s="24">
        <v>18384</v>
      </c>
      <c r="E6712" s="24">
        <v>3309.12</v>
      </c>
      <c r="F6712" s="26">
        <v>0.18</v>
      </c>
      <c r="G6712" s="27">
        <v>0.18</v>
      </c>
      <c r="H6712" s="24">
        <v>490.69</v>
      </c>
      <c r="I6712" s="26">
        <v>0.64300000000000002</v>
      </c>
      <c r="J6712" s="25" t="b">
        <v>1</v>
      </c>
    </row>
    <row r="6713" spans="1:10" x14ac:dyDescent="0.25">
      <c r="A6713" s="23">
        <v>45152</v>
      </c>
      <c r="B6713" s="24">
        <v>1844927</v>
      </c>
      <c r="C6713" s="25" t="s">
        <v>4910</v>
      </c>
      <c r="D6713" s="24">
        <v>4620</v>
      </c>
      <c r="E6713" s="24">
        <v>831.6</v>
      </c>
      <c r="F6713" s="26">
        <v>0.18</v>
      </c>
      <c r="G6713" s="27">
        <v>0.18</v>
      </c>
      <c r="H6713" s="24">
        <v>1048</v>
      </c>
      <c r="I6713" s="26">
        <v>0.38200000000000001</v>
      </c>
      <c r="J6713" s="25" t="b">
        <v>1</v>
      </c>
    </row>
    <row r="6714" spans="1:10" x14ac:dyDescent="0.25">
      <c r="A6714" s="23">
        <v>44936</v>
      </c>
      <c r="B6714" s="24">
        <v>1834277</v>
      </c>
      <c r="C6714" s="25" t="s">
        <v>185</v>
      </c>
      <c r="D6714" s="24">
        <v>528</v>
      </c>
      <c r="E6714" s="24">
        <v>95.04</v>
      </c>
      <c r="F6714" s="26">
        <v>0.18</v>
      </c>
      <c r="G6714" s="27">
        <v>0.18</v>
      </c>
      <c r="H6714" s="24">
        <v>2863.44</v>
      </c>
      <c r="I6714" s="26">
        <v>0.22</v>
      </c>
      <c r="J6714" s="25" t="b">
        <v>1</v>
      </c>
    </row>
    <row r="6715" spans="1:10" x14ac:dyDescent="0.25">
      <c r="A6715" s="23">
        <v>45006</v>
      </c>
      <c r="B6715" s="24">
        <v>1837771</v>
      </c>
      <c r="C6715" s="25" t="s">
        <v>4911</v>
      </c>
      <c r="D6715" s="24">
        <v>1890</v>
      </c>
      <c r="E6715" s="24">
        <v>340.2</v>
      </c>
      <c r="F6715" s="26">
        <v>0.18</v>
      </c>
      <c r="G6715" s="27">
        <v>0.18</v>
      </c>
      <c r="H6715" s="24">
        <v>35.880000000000003</v>
      </c>
      <c r="I6715" s="26">
        <v>2.0659999999999998</v>
      </c>
      <c r="J6715" s="25" t="b">
        <v>1</v>
      </c>
    </row>
    <row r="6716" spans="1:10" x14ac:dyDescent="0.25">
      <c r="A6716" s="23">
        <v>45265</v>
      </c>
      <c r="B6716" s="24">
        <v>1850317</v>
      </c>
      <c r="C6716" s="25" t="s">
        <v>4912</v>
      </c>
      <c r="D6716" s="24">
        <v>1037</v>
      </c>
      <c r="E6716" s="24">
        <v>186.66</v>
      </c>
      <c r="F6716" s="26">
        <v>0.18</v>
      </c>
      <c r="G6716" s="27">
        <v>0.18</v>
      </c>
      <c r="H6716" s="24">
        <v>1504.7</v>
      </c>
      <c r="I6716" s="26">
        <v>0.22</v>
      </c>
      <c r="J6716" s="25" t="b">
        <v>1</v>
      </c>
    </row>
    <row r="6717" spans="1:10" x14ac:dyDescent="0.25">
      <c r="A6717" s="23">
        <v>45282</v>
      </c>
      <c r="B6717" s="24">
        <v>1851087</v>
      </c>
      <c r="C6717" s="25" t="s">
        <v>832</v>
      </c>
      <c r="D6717" s="24">
        <v>2007</v>
      </c>
      <c r="E6717" s="24">
        <v>361.26</v>
      </c>
      <c r="F6717" s="26">
        <v>0.18</v>
      </c>
      <c r="G6717" s="27">
        <v>0.18</v>
      </c>
      <c r="H6717" s="24">
        <v>14185.69</v>
      </c>
      <c r="I6717" s="26">
        <v>0.16600000000000001</v>
      </c>
      <c r="J6717" s="25" t="b">
        <v>0</v>
      </c>
    </row>
    <row r="6718" spans="1:10" x14ac:dyDescent="0.25">
      <c r="A6718" s="23">
        <v>45127</v>
      </c>
      <c r="B6718" s="24">
        <v>1843681</v>
      </c>
      <c r="C6718" s="25" t="s">
        <v>185</v>
      </c>
      <c r="D6718" s="24">
        <v>2158</v>
      </c>
      <c r="E6718" s="24">
        <v>388.44</v>
      </c>
      <c r="F6718" s="26">
        <v>0.18</v>
      </c>
      <c r="G6718" s="27">
        <v>0.18</v>
      </c>
      <c r="H6718" s="24">
        <v>2245.16</v>
      </c>
      <c r="I6718" s="26">
        <v>0.22</v>
      </c>
      <c r="J6718" s="25" t="b">
        <v>1</v>
      </c>
    </row>
    <row r="6719" spans="1:10" x14ac:dyDescent="0.25">
      <c r="A6719" s="23">
        <v>45077</v>
      </c>
      <c r="B6719" s="24">
        <v>1841373</v>
      </c>
      <c r="C6719" s="25" t="s">
        <v>200</v>
      </c>
      <c r="D6719" s="24">
        <v>1399</v>
      </c>
      <c r="E6719" s="24">
        <v>251.82</v>
      </c>
      <c r="F6719" s="26">
        <v>0.18</v>
      </c>
      <c r="G6719" s="27">
        <v>0.18</v>
      </c>
      <c r="H6719" s="24">
        <v>0</v>
      </c>
      <c r="I6719" s="26">
        <v>0</v>
      </c>
      <c r="J6719" s="25" t="b">
        <v>0</v>
      </c>
    </row>
    <row r="6720" spans="1:10" x14ac:dyDescent="0.25">
      <c r="A6720" s="23">
        <v>45209</v>
      </c>
      <c r="B6720" s="24">
        <v>1847982</v>
      </c>
      <c r="C6720" s="25" t="s">
        <v>4913</v>
      </c>
      <c r="D6720" s="24">
        <v>2443</v>
      </c>
      <c r="E6720" s="24">
        <v>439.74</v>
      </c>
      <c r="F6720" s="26">
        <v>0.18</v>
      </c>
      <c r="G6720" s="27">
        <v>0.18</v>
      </c>
      <c r="H6720" s="24">
        <v>152.22999999999999</v>
      </c>
      <c r="I6720" s="26">
        <v>0.13</v>
      </c>
      <c r="J6720" s="25" t="b">
        <v>0</v>
      </c>
    </row>
    <row r="6721" spans="1:10" x14ac:dyDescent="0.25">
      <c r="A6721" s="23">
        <v>44968</v>
      </c>
      <c r="B6721" s="24">
        <v>1835786</v>
      </c>
      <c r="C6721" s="25" t="s">
        <v>185</v>
      </c>
      <c r="D6721" s="24">
        <v>402</v>
      </c>
      <c r="E6721" s="24">
        <v>72.36</v>
      </c>
      <c r="F6721" s="26">
        <v>0.18</v>
      </c>
      <c r="G6721" s="27">
        <v>0.18</v>
      </c>
      <c r="H6721" s="24">
        <v>156.25</v>
      </c>
      <c r="I6721" s="26">
        <v>0.52300000000000002</v>
      </c>
      <c r="J6721" s="25" t="b">
        <v>1</v>
      </c>
    </row>
    <row r="6722" spans="1:10" x14ac:dyDescent="0.25">
      <c r="A6722" s="23">
        <v>45163</v>
      </c>
      <c r="B6722" s="24">
        <v>1845625</v>
      </c>
      <c r="C6722" s="25" t="s">
        <v>185</v>
      </c>
      <c r="D6722" s="24">
        <v>596</v>
      </c>
      <c r="E6722" s="24">
        <v>107.28</v>
      </c>
      <c r="F6722" s="26">
        <v>0.18</v>
      </c>
      <c r="G6722" s="27">
        <v>0.18</v>
      </c>
      <c r="H6722" s="24">
        <v>440.4</v>
      </c>
      <c r="I6722" s="26">
        <v>0.24299999999999999</v>
      </c>
      <c r="J6722" s="25" t="b">
        <v>1</v>
      </c>
    </row>
    <row r="6723" spans="1:10" x14ac:dyDescent="0.25">
      <c r="A6723" s="23">
        <v>45054</v>
      </c>
      <c r="B6723" s="24">
        <v>1840238</v>
      </c>
      <c r="C6723" s="25" t="s">
        <v>185</v>
      </c>
      <c r="D6723" s="24">
        <v>4772</v>
      </c>
      <c r="E6723" s="24">
        <v>858.96</v>
      </c>
      <c r="F6723" s="26">
        <v>0.18</v>
      </c>
      <c r="G6723" s="27">
        <v>0.18</v>
      </c>
      <c r="H6723" s="24">
        <v>713.88</v>
      </c>
      <c r="I6723" s="26">
        <v>0.223</v>
      </c>
      <c r="J6723" s="25" t="b">
        <v>1</v>
      </c>
    </row>
    <row r="6724" spans="1:10" x14ac:dyDescent="0.25">
      <c r="A6724" s="23">
        <v>45238</v>
      </c>
      <c r="B6724" s="24">
        <v>1849356</v>
      </c>
      <c r="C6724" s="25" t="s">
        <v>4914</v>
      </c>
      <c r="D6724" s="24">
        <v>1606</v>
      </c>
      <c r="E6724" s="24">
        <v>289.08</v>
      </c>
      <c r="F6724" s="26">
        <v>0.18</v>
      </c>
      <c r="G6724" s="27">
        <v>0.18</v>
      </c>
      <c r="H6724" s="24">
        <v>557.67999999999995</v>
      </c>
      <c r="I6724" s="26">
        <v>0.22</v>
      </c>
      <c r="J6724" s="25" t="b">
        <v>1</v>
      </c>
    </row>
    <row r="6725" spans="1:10" x14ac:dyDescent="0.25">
      <c r="A6725" s="23">
        <v>45047</v>
      </c>
      <c r="B6725" s="24">
        <v>1839916</v>
      </c>
      <c r="C6725" s="25" t="s">
        <v>4915</v>
      </c>
      <c r="D6725" s="24">
        <v>1234</v>
      </c>
      <c r="E6725" s="24">
        <v>222.12</v>
      </c>
      <c r="F6725" s="26">
        <v>0.18</v>
      </c>
      <c r="G6725" s="27">
        <v>0.18</v>
      </c>
      <c r="H6725" s="24">
        <v>1351.44</v>
      </c>
      <c r="I6725" s="26">
        <v>0.23899999999999999</v>
      </c>
      <c r="J6725" s="25" t="b">
        <v>1</v>
      </c>
    </row>
    <row r="6726" spans="1:10" x14ac:dyDescent="0.25">
      <c r="A6726" s="23">
        <v>45077</v>
      </c>
      <c r="B6726" s="24">
        <v>1841325</v>
      </c>
      <c r="C6726" s="25" t="s">
        <v>1462</v>
      </c>
      <c r="D6726" s="24">
        <v>12216</v>
      </c>
      <c r="E6726" s="24">
        <v>2198.88</v>
      </c>
      <c r="F6726" s="26">
        <v>0.18</v>
      </c>
      <c r="G6726" s="27">
        <v>0.18</v>
      </c>
      <c r="H6726" s="24">
        <v>0</v>
      </c>
      <c r="I6726" s="26">
        <v>0</v>
      </c>
      <c r="J6726" s="25" t="b">
        <v>0</v>
      </c>
    </row>
    <row r="6727" spans="1:10" x14ac:dyDescent="0.25">
      <c r="A6727" s="23">
        <v>44951</v>
      </c>
      <c r="B6727" s="24">
        <v>1834953</v>
      </c>
      <c r="C6727" s="25" t="s">
        <v>4916</v>
      </c>
      <c r="D6727" s="24">
        <v>2240</v>
      </c>
      <c r="E6727" s="24">
        <v>403.2</v>
      </c>
      <c r="F6727" s="26">
        <v>0.18</v>
      </c>
      <c r="G6727" s="27">
        <v>0.18</v>
      </c>
      <c r="H6727" s="24">
        <v>298.16000000000003</v>
      </c>
      <c r="I6727" s="26">
        <v>0.221</v>
      </c>
      <c r="J6727" s="25" t="b">
        <v>1</v>
      </c>
    </row>
    <row r="6728" spans="1:10" x14ac:dyDescent="0.25">
      <c r="A6728" s="23">
        <v>45155</v>
      </c>
      <c r="B6728" s="24">
        <v>1845126</v>
      </c>
      <c r="C6728" s="25" t="s">
        <v>4917</v>
      </c>
      <c r="D6728" s="24">
        <v>1253</v>
      </c>
      <c r="E6728" s="24">
        <v>225.54</v>
      </c>
      <c r="F6728" s="26">
        <v>0.18</v>
      </c>
      <c r="G6728" s="27">
        <v>0.18</v>
      </c>
      <c r="H6728" s="24">
        <v>3651.46</v>
      </c>
      <c r="I6728" s="26">
        <v>0.22</v>
      </c>
      <c r="J6728" s="25" t="b">
        <v>1</v>
      </c>
    </row>
    <row r="6729" spans="1:10" x14ac:dyDescent="0.25">
      <c r="A6729" s="23">
        <v>44992</v>
      </c>
      <c r="B6729" s="24">
        <v>1836895</v>
      </c>
      <c r="C6729" s="25" t="s">
        <v>4918</v>
      </c>
      <c r="D6729" s="24">
        <v>335.64</v>
      </c>
      <c r="E6729" s="24">
        <v>60.42</v>
      </c>
      <c r="F6729" s="26">
        <v>0.18</v>
      </c>
      <c r="G6729" s="27">
        <v>0.18</v>
      </c>
      <c r="H6729" s="24">
        <v>119.94</v>
      </c>
      <c r="I6729" s="26">
        <v>0.27600000000000002</v>
      </c>
      <c r="J6729" s="25" t="b">
        <v>1</v>
      </c>
    </row>
    <row r="6730" spans="1:10" x14ac:dyDescent="0.25">
      <c r="A6730" s="23">
        <v>45187</v>
      </c>
      <c r="B6730" s="24">
        <v>1846848</v>
      </c>
      <c r="C6730" s="25" t="s">
        <v>4543</v>
      </c>
      <c r="D6730" s="24">
        <v>2368</v>
      </c>
      <c r="E6730" s="24">
        <v>426.24</v>
      </c>
      <c r="F6730" s="26">
        <v>0.18</v>
      </c>
      <c r="G6730" s="27">
        <v>0.18</v>
      </c>
      <c r="H6730" s="24">
        <v>-1325.86</v>
      </c>
      <c r="I6730" s="26">
        <v>-1.337</v>
      </c>
      <c r="J6730" s="25" t="b">
        <v>0</v>
      </c>
    </row>
    <row r="6731" spans="1:10" x14ac:dyDescent="0.25">
      <c r="A6731" s="23">
        <v>45146</v>
      </c>
      <c r="B6731" s="24">
        <v>1844645</v>
      </c>
      <c r="C6731" s="25" t="s">
        <v>4910</v>
      </c>
      <c r="D6731" s="24">
        <v>1681</v>
      </c>
      <c r="E6731" s="24">
        <v>302.58</v>
      </c>
      <c r="F6731" s="26">
        <v>0.18</v>
      </c>
      <c r="G6731" s="27">
        <v>0.18</v>
      </c>
      <c r="H6731" s="24">
        <v>8707.3700000000008</v>
      </c>
      <c r="I6731" s="26">
        <v>0.13900000000000001</v>
      </c>
      <c r="J6731" s="25" t="b">
        <v>0</v>
      </c>
    </row>
    <row r="6732" spans="1:10" x14ac:dyDescent="0.25">
      <c r="A6732" s="23">
        <v>45146</v>
      </c>
      <c r="B6732" s="24">
        <v>1844603</v>
      </c>
      <c r="C6732" s="25" t="s">
        <v>347</v>
      </c>
      <c r="D6732" s="24">
        <v>475.5</v>
      </c>
      <c r="E6732" s="24">
        <v>85.59</v>
      </c>
      <c r="F6732" s="26">
        <v>0.18</v>
      </c>
      <c r="G6732" s="27">
        <v>0.18</v>
      </c>
      <c r="H6732" s="24">
        <v>1114.3800000000001</v>
      </c>
      <c r="I6732" s="26">
        <v>0.22</v>
      </c>
      <c r="J6732" s="25" t="b">
        <v>1</v>
      </c>
    </row>
    <row r="6733" spans="1:10" x14ac:dyDescent="0.25">
      <c r="A6733" s="23">
        <v>45224</v>
      </c>
      <c r="B6733" s="24">
        <v>1848722</v>
      </c>
      <c r="C6733" s="25" t="s">
        <v>4919</v>
      </c>
      <c r="D6733" s="24">
        <v>136</v>
      </c>
      <c r="E6733" s="24">
        <v>24.48</v>
      </c>
      <c r="F6733" s="26">
        <v>0.18</v>
      </c>
      <c r="G6733" s="27">
        <v>0.18</v>
      </c>
      <c r="H6733" s="24">
        <v>487.9</v>
      </c>
      <c r="I6733" s="26">
        <v>0.22</v>
      </c>
      <c r="J6733" s="25" t="b">
        <v>1</v>
      </c>
    </row>
    <row r="6734" spans="1:10" x14ac:dyDescent="0.25">
      <c r="A6734" s="23">
        <v>45065</v>
      </c>
      <c r="B6734" s="24">
        <v>1840804</v>
      </c>
      <c r="C6734" s="25" t="s">
        <v>1073</v>
      </c>
      <c r="D6734" s="24">
        <v>88</v>
      </c>
      <c r="E6734" s="24">
        <v>15.84</v>
      </c>
      <c r="F6734" s="26">
        <v>0.18</v>
      </c>
      <c r="G6734" s="27">
        <v>0.18</v>
      </c>
      <c r="H6734" s="24">
        <v>1238.2</v>
      </c>
      <c r="I6734" s="26">
        <v>0.22</v>
      </c>
      <c r="J6734" s="25" t="b">
        <v>1</v>
      </c>
    </row>
    <row r="6735" spans="1:10" x14ac:dyDescent="0.25">
      <c r="A6735" s="23">
        <v>45070</v>
      </c>
      <c r="B6735" s="24">
        <v>1841045</v>
      </c>
      <c r="C6735" s="25" t="s">
        <v>4920</v>
      </c>
      <c r="D6735" s="24">
        <v>1616</v>
      </c>
      <c r="E6735" s="24">
        <v>290.88</v>
      </c>
      <c r="F6735" s="26">
        <v>0.18</v>
      </c>
      <c r="G6735" s="27">
        <v>0.18</v>
      </c>
      <c r="H6735" s="24">
        <v>11156.81</v>
      </c>
      <c r="I6735" s="26">
        <v>0.19800000000000001</v>
      </c>
      <c r="J6735" s="25" t="b">
        <v>1</v>
      </c>
    </row>
    <row r="6736" spans="1:10" x14ac:dyDescent="0.25">
      <c r="A6736" s="23">
        <v>44985</v>
      </c>
      <c r="B6736" s="24">
        <v>1836513</v>
      </c>
      <c r="C6736" s="25" t="s">
        <v>4921</v>
      </c>
      <c r="D6736" s="24">
        <v>736.9</v>
      </c>
      <c r="E6736" s="24">
        <v>132.63999999999999</v>
      </c>
      <c r="F6736" s="26">
        <v>0.18</v>
      </c>
      <c r="G6736" s="27">
        <v>0.18</v>
      </c>
      <c r="H6736" s="24">
        <v>20683</v>
      </c>
      <c r="I6736" s="26">
        <v>0.156</v>
      </c>
      <c r="J6736" s="25" t="b">
        <v>0</v>
      </c>
    </row>
    <row r="6737" spans="1:10" x14ac:dyDescent="0.25">
      <c r="A6737" s="23">
        <v>45215</v>
      </c>
      <c r="B6737" s="24">
        <v>1848251</v>
      </c>
      <c r="C6737" s="25" t="s">
        <v>185</v>
      </c>
      <c r="D6737" s="24">
        <v>100</v>
      </c>
      <c r="E6737" s="24">
        <v>18</v>
      </c>
      <c r="F6737" s="26">
        <v>0.18</v>
      </c>
      <c r="G6737" s="27">
        <v>0.18</v>
      </c>
      <c r="H6737" s="24">
        <v>4824.42</v>
      </c>
      <c r="I6737" s="26">
        <v>0.13800000000000001</v>
      </c>
      <c r="J6737" s="25" t="b">
        <v>0</v>
      </c>
    </row>
    <row r="6738" spans="1:10" x14ac:dyDescent="0.25">
      <c r="A6738" s="23">
        <v>45103</v>
      </c>
      <c r="B6738" s="24">
        <v>1842557</v>
      </c>
      <c r="C6738" s="25" t="s">
        <v>2161</v>
      </c>
      <c r="D6738" s="24">
        <v>896</v>
      </c>
      <c r="E6738" s="24">
        <v>161.28</v>
      </c>
      <c r="F6738" s="26">
        <v>0.18</v>
      </c>
      <c r="G6738" s="27">
        <v>0.18</v>
      </c>
      <c r="H6738" s="24">
        <v>169991.58</v>
      </c>
      <c r="I6738" s="26">
        <v>4.7E-2</v>
      </c>
      <c r="J6738" s="25" t="b">
        <v>0</v>
      </c>
    </row>
    <row r="6739" spans="1:10" x14ac:dyDescent="0.25">
      <c r="A6739" s="23">
        <v>45076</v>
      </c>
      <c r="B6739" s="24">
        <v>1841293</v>
      </c>
      <c r="C6739" s="25" t="s">
        <v>4922</v>
      </c>
      <c r="D6739" s="24">
        <v>1302</v>
      </c>
      <c r="E6739" s="24">
        <v>234.36</v>
      </c>
      <c r="F6739" s="26">
        <v>0.18</v>
      </c>
      <c r="G6739" s="27">
        <v>0.18</v>
      </c>
      <c r="H6739" s="24">
        <v>0</v>
      </c>
      <c r="I6739" s="26">
        <v>0</v>
      </c>
      <c r="J6739" s="25" t="b">
        <v>0</v>
      </c>
    </row>
    <row r="6740" spans="1:10" x14ac:dyDescent="0.25">
      <c r="A6740" s="23">
        <v>45099</v>
      </c>
      <c r="B6740" s="24">
        <v>1842444</v>
      </c>
      <c r="C6740" s="25" t="s">
        <v>4923</v>
      </c>
      <c r="D6740" s="24">
        <v>4080</v>
      </c>
      <c r="E6740" s="24">
        <v>734.4</v>
      </c>
      <c r="F6740" s="26">
        <v>0.18</v>
      </c>
      <c r="G6740" s="27">
        <v>0.18</v>
      </c>
      <c r="H6740" s="24">
        <v>797.04</v>
      </c>
      <c r="I6740" s="26">
        <v>0.22</v>
      </c>
      <c r="J6740" s="25" t="b">
        <v>1</v>
      </c>
    </row>
    <row r="6741" spans="1:10" x14ac:dyDescent="0.25">
      <c r="A6741" s="23">
        <v>44937</v>
      </c>
      <c r="B6741" s="24">
        <v>1834361</v>
      </c>
      <c r="C6741" s="25" t="s">
        <v>4924</v>
      </c>
      <c r="D6741" s="24">
        <v>1400</v>
      </c>
      <c r="E6741" s="24">
        <v>252</v>
      </c>
      <c r="F6741" s="26">
        <v>0.18</v>
      </c>
      <c r="G6741" s="27">
        <v>0.18</v>
      </c>
      <c r="H6741" s="24">
        <v>640.53</v>
      </c>
      <c r="I6741" s="26">
        <v>0.28499999999999998</v>
      </c>
      <c r="J6741" s="25" t="b">
        <v>1</v>
      </c>
    </row>
    <row r="6742" spans="1:10" x14ac:dyDescent="0.25">
      <c r="A6742" s="23">
        <v>45168</v>
      </c>
      <c r="B6742" s="24">
        <v>1845841</v>
      </c>
      <c r="C6742" s="25" t="s">
        <v>185</v>
      </c>
      <c r="D6742" s="24">
        <v>852</v>
      </c>
      <c r="E6742" s="24">
        <v>153.36000000000001</v>
      </c>
      <c r="F6742" s="26">
        <v>0.18</v>
      </c>
      <c r="G6742" s="27">
        <v>0.18</v>
      </c>
      <c r="H6742" s="24">
        <v>505.67</v>
      </c>
      <c r="I6742" s="26">
        <v>3.5329999999999999</v>
      </c>
      <c r="J6742" s="25" t="b">
        <v>1</v>
      </c>
    </row>
    <row r="6743" spans="1:10" x14ac:dyDescent="0.25">
      <c r="A6743" s="23">
        <v>45121</v>
      </c>
      <c r="B6743" s="24">
        <v>1843417</v>
      </c>
      <c r="C6743" s="25" t="s">
        <v>4925</v>
      </c>
      <c r="D6743" s="24">
        <v>972</v>
      </c>
      <c r="E6743" s="24">
        <v>174.96</v>
      </c>
      <c r="F6743" s="26">
        <v>0.18</v>
      </c>
      <c r="G6743" s="27">
        <v>0.18</v>
      </c>
      <c r="H6743" s="24">
        <v>676.5</v>
      </c>
      <c r="I6743" s="26">
        <v>0.22</v>
      </c>
      <c r="J6743" s="25" t="b">
        <v>1</v>
      </c>
    </row>
    <row r="6744" spans="1:10" x14ac:dyDescent="0.25">
      <c r="A6744" s="23">
        <v>45245</v>
      </c>
      <c r="B6744" s="24">
        <v>1849588</v>
      </c>
      <c r="C6744" s="25" t="s">
        <v>4926</v>
      </c>
      <c r="D6744" s="24">
        <v>246.95</v>
      </c>
      <c r="E6744" s="24">
        <v>44.45</v>
      </c>
      <c r="F6744" s="26">
        <v>0.18</v>
      </c>
      <c r="G6744" s="27">
        <v>0.18</v>
      </c>
      <c r="H6744" s="24">
        <v>96637.98</v>
      </c>
      <c r="I6744" s="26">
        <v>1.4E-2</v>
      </c>
      <c r="J6744" s="25" t="b">
        <v>0</v>
      </c>
    </row>
    <row r="6745" spans="1:10" x14ac:dyDescent="0.25">
      <c r="A6745" s="23">
        <v>45041</v>
      </c>
      <c r="B6745" s="24">
        <v>1839498</v>
      </c>
      <c r="C6745" s="25" t="s">
        <v>185</v>
      </c>
      <c r="D6745" s="24">
        <v>474</v>
      </c>
      <c r="E6745" s="24">
        <v>85.32</v>
      </c>
      <c r="F6745" s="26">
        <v>0.18</v>
      </c>
      <c r="G6745" s="27">
        <v>0.18</v>
      </c>
      <c r="H6745" s="24">
        <v>506.74</v>
      </c>
      <c r="I6745" s="26">
        <v>0.35599999999999998</v>
      </c>
      <c r="J6745" s="25" t="b">
        <v>1</v>
      </c>
    </row>
    <row r="6746" spans="1:10" x14ac:dyDescent="0.25">
      <c r="A6746" s="23">
        <v>45078</v>
      </c>
      <c r="B6746" s="24">
        <v>1841463</v>
      </c>
      <c r="C6746" s="25" t="s">
        <v>4927</v>
      </c>
      <c r="D6746" s="24">
        <v>1400</v>
      </c>
      <c r="E6746" s="24">
        <v>252</v>
      </c>
      <c r="F6746" s="26">
        <v>0.18</v>
      </c>
      <c r="G6746" s="27">
        <v>0.18</v>
      </c>
      <c r="H6746" s="24">
        <v>11131</v>
      </c>
      <c r="I6746" s="26">
        <v>0.187</v>
      </c>
      <c r="J6746" s="25" t="b">
        <v>1</v>
      </c>
    </row>
    <row r="6747" spans="1:10" x14ac:dyDescent="0.25">
      <c r="A6747" s="23">
        <v>45065</v>
      </c>
      <c r="B6747" s="24">
        <v>1840811</v>
      </c>
      <c r="C6747" s="25" t="s">
        <v>4928</v>
      </c>
      <c r="D6747" s="24">
        <v>2090.04</v>
      </c>
      <c r="E6747" s="24">
        <v>376.21</v>
      </c>
      <c r="F6747" s="26">
        <v>0.18</v>
      </c>
      <c r="G6747" s="27">
        <v>0.18</v>
      </c>
      <c r="H6747" s="24">
        <v>0</v>
      </c>
      <c r="I6747" s="26">
        <v>0</v>
      </c>
      <c r="J6747" s="25" t="b">
        <v>0</v>
      </c>
    </row>
    <row r="6748" spans="1:10" x14ac:dyDescent="0.25">
      <c r="A6748" s="23">
        <v>45246</v>
      </c>
      <c r="B6748" s="24">
        <v>1849659</v>
      </c>
      <c r="C6748" s="25" t="s">
        <v>4929</v>
      </c>
      <c r="D6748" s="24">
        <v>2164</v>
      </c>
      <c r="E6748" s="24">
        <v>389.52</v>
      </c>
      <c r="F6748" s="26">
        <v>0.18</v>
      </c>
      <c r="G6748" s="27">
        <v>0.18</v>
      </c>
      <c r="H6748" s="24">
        <v>0</v>
      </c>
      <c r="I6748" s="26">
        <v>0</v>
      </c>
      <c r="J6748" s="25" t="b">
        <v>0</v>
      </c>
    </row>
    <row r="6749" spans="1:10" x14ac:dyDescent="0.25">
      <c r="A6749" s="23">
        <v>45237</v>
      </c>
      <c r="B6749" s="24">
        <v>1849302</v>
      </c>
      <c r="C6749" s="25" t="s">
        <v>4930</v>
      </c>
      <c r="D6749" s="24">
        <v>5991.14</v>
      </c>
      <c r="E6749" s="24">
        <v>1078.4100000000001</v>
      </c>
      <c r="F6749" s="26">
        <v>0.18</v>
      </c>
      <c r="G6749" s="27">
        <v>0.18</v>
      </c>
      <c r="H6749" s="24">
        <v>5421.84</v>
      </c>
      <c r="I6749" s="26">
        <v>0.22</v>
      </c>
      <c r="J6749" s="25" t="b">
        <v>1</v>
      </c>
    </row>
    <row r="6750" spans="1:10" x14ac:dyDescent="0.25">
      <c r="A6750" s="23">
        <v>45069</v>
      </c>
      <c r="B6750" s="24">
        <v>1841004</v>
      </c>
      <c r="C6750" s="25" t="s">
        <v>4931</v>
      </c>
      <c r="D6750" s="24">
        <v>2738</v>
      </c>
      <c r="E6750" s="24">
        <v>492.84</v>
      </c>
      <c r="F6750" s="26">
        <v>0.18</v>
      </c>
      <c r="G6750" s="27">
        <v>0.18</v>
      </c>
      <c r="H6750" s="24">
        <v>0</v>
      </c>
      <c r="I6750" s="26">
        <v>0</v>
      </c>
      <c r="J6750" s="25" t="b">
        <v>0</v>
      </c>
    </row>
    <row r="6751" spans="1:10" x14ac:dyDescent="0.25">
      <c r="A6751" s="23">
        <v>45008</v>
      </c>
      <c r="B6751" s="24">
        <v>1837853</v>
      </c>
      <c r="C6751" s="25" t="s">
        <v>185</v>
      </c>
      <c r="D6751" s="24">
        <v>298</v>
      </c>
      <c r="E6751" s="24">
        <v>53.64</v>
      </c>
      <c r="F6751" s="26">
        <v>0.18</v>
      </c>
      <c r="G6751" s="27">
        <v>0.18</v>
      </c>
      <c r="H6751" s="24">
        <v>3632.64</v>
      </c>
      <c r="I6751" s="26">
        <v>0.13600000000000001</v>
      </c>
      <c r="J6751" s="25" t="b">
        <v>0</v>
      </c>
    </row>
    <row r="6752" spans="1:10" x14ac:dyDescent="0.25">
      <c r="A6752" s="23">
        <v>45049</v>
      </c>
      <c r="B6752" s="24">
        <v>1839991</v>
      </c>
      <c r="C6752" s="25" t="s">
        <v>185</v>
      </c>
      <c r="D6752" s="24">
        <v>486</v>
      </c>
      <c r="E6752" s="24">
        <v>87.48</v>
      </c>
      <c r="F6752" s="26">
        <v>0.18</v>
      </c>
      <c r="G6752" s="27">
        <v>0.18</v>
      </c>
      <c r="H6752" s="24">
        <v>1063.1600000000001</v>
      </c>
      <c r="I6752" s="26">
        <v>0.27700000000000002</v>
      </c>
      <c r="J6752" s="25" t="b">
        <v>1</v>
      </c>
    </row>
    <row r="6753" spans="1:10" x14ac:dyDescent="0.25">
      <c r="A6753" s="23">
        <v>45064</v>
      </c>
      <c r="B6753" s="24">
        <v>1840791</v>
      </c>
      <c r="C6753" s="25" t="s">
        <v>4932</v>
      </c>
      <c r="D6753" s="24">
        <v>3212</v>
      </c>
      <c r="E6753" s="24">
        <v>578.16</v>
      </c>
      <c r="F6753" s="26">
        <v>0.18</v>
      </c>
      <c r="G6753" s="27">
        <v>0.18</v>
      </c>
      <c r="H6753" s="24">
        <v>7664.42</v>
      </c>
      <c r="I6753" s="26">
        <v>0.39200000000000002</v>
      </c>
      <c r="J6753" s="25" t="b">
        <v>1</v>
      </c>
    </row>
    <row r="6754" spans="1:10" x14ac:dyDescent="0.25">
      <c r="A6754" s="23">
        <v>45211</v>
      </c>
      <c r="B6754" s="24">
        <v>1848085</v>
      </c>
      <c r="C6754" s="25" t="s">
        <v>4933</v>
      </c>
      <c r="D6754" s="24">
        <v>638</v>
      </c>
      <c r="E6754" s="24">
        <v>114.84</v>
      </c>
      <c r="F6754" s="26">
        <v>0.18</v>
      </c>
      <c r="G6754" s="27">
        <v>0.18</v>
      </c>
      <c r="H6754" s="24">
        <v>14.81</v>
      </c>
      <c r="I6754" s="26">
        <v>1.194</v>
      </c>
      <c r="J6754" s="25" t="b">
        <v>1</v>
      </c>
    </row>
    <row r="6755" spans="1:10" x14ac:dyDescent="0.25">
      <c r="A6755" s="23">
        <v>45224</v>
      </c>
      <c r="B6755" s="24">
        <v>1848671</v>
      </c>
      <c r="C6755" s="25" t="s">
        <v>3480</v>
      </c>
      <c r="D6755" s="24">
        <v>960</v>
      </c>
      <c r="E6755" s="24">
        <v>172.8</v>
      </c>
      <c r="F6755" s="26">
        <v>0.18</v>
      </c>
      <c r="G6755" s="27">
        <v>0.18</v>
      </c>
      <c r="H6755" s="24">
        <v>904.46</v>
      </c>
      <c r="I6755" s="26">
        <v>0.22</v>
      </c>
      <c r="J6755" s="25" t="b">
        <v>1</v>
      </c>
    </row>
    <row r="6756" spans="1:10" x14ac:dyDescent="0.25">
      <c r="A6756" s="23">
        <v>44993</v>
      </c>
      <c r="B6756" s="24">
        <v>1836955</v>
      </c>
      <c r="C6756" s="25" t="s">
        <v>4934</v>
      </c>
      <c r="D6756" s="24">
        <v>100</v>
      </c>
      <c r="E6756" s="24">
        <v>18</v>
      </c>
      <c r="F6756" s="26">
        <v>0.18</v>
      </c>
      <c r="G6756" s="27">
        <v>0.18</v>
      </c>
      <c r="H6756" s="24">
        <v>1137.5999999999999</v>
      </c>
      <c r="I6756" s="26">
        <v>0</v>
      </c>
      <c r="J6756" s="25" t="b">
        <v>0</v>
      </c>
    </row>
    <row r="6757" spans="1:10" x14ac:dyDescent="0.25">
      <c r="A6757" s="23">
        <v>44991</v>
      </c>
      <c r="B6757" s="24">
        <v>1836828</v>
      </c>
      <c r="C6757" s="25" t="s">
        <v>4935</v>
      </c>
      <c r="D6757" s="24">
        <v>5898</v>
      </c>
      <c r="E6757" s="24">
        <v>1061.6400000000001</v>
      </c>
      <c r="F6757" s="26">
        <v>0.18</v>
      </c>
      <c r="G6757" s="27">
        <v>0.18</v>
      </c>
      <c r="H6757" s="24">
        <v>6755.98</v>
      </c>
      <c r="I6757" s="26">
        <v>0.22</v>
      </c>
      <c r="J6757" s="25" t="b">
        <v>1</v>
      </c>
    </row>
    <row r="6758" spans="1:10" x14ac:dyDescent="0.25">
      <c r="A6758" s="23">
        <v>44994</v>
      </c>
      <c r="B6758" s="24">
        <v>1837202</v>
      </c>
      <c r="C6758" s="25" t="s">
        <v>412</v>
      </c>
      <c r="D6758" s="24">
        <v>474</v>
      </c>
      <c r="E6758" s="24">
        <v>85.32</v>
      </c>
      <c r="F6758" s="26">
        <v>0.18</v>
      </c>
      <c r="G6758" s="27">
        <v>0.18</v>
      </c>
      <c r="H6758" s="24">
        <v>519.05999999999995</v>
      </c>
      <c r="I6758" s="26">
        <v>0.26</v>
      </c>
      <c r="J6758" s="25" t="b">
        <v>1</v>
      </c>
    </row>
    <row r="6759" spans="1:10" x14ac:dyDescent="0.25">
      <c r="A6759" s="23">
        <v>45146</v>
      </c>
      <c r="B6759" s="24">
        <v>1844634</v>
      </c>
      <c r="C6759" s="25" t="s">
        <v>4936</v>
      </c>
      <c r="D6759" s="24">
        <v>169</v>
      </c>
      <c r="E6759" s="24">
        <v>30.42</v>
      </c>
      <c r="F6759" s="26">
        <v>0.18</v>
      </c>
      <c r="G6759" s="27">
        <v>0.18</v>
      </c>
      <c r="H6759" s="24">
        <v>4543.62</v>
      </c>
      <c r="I6759" s="26">
        <v>0.193</v>
      </c>
      <c r="J6759" s="25" t="b">
        <v>1</v>
      </c>
    </row>
    <row r="6760" spans="1:10" x14ac:dyDescent="0.25">
      <c r="A6760" s="23">
        <v>44985</v>
      </c>
      <c r="B6760" s="24">
        <v>1836580</v>
      </c>
      <c r="C6760" s="25" t="s">
        <v>4937</v>
      </c>
      <c r="D6760" s="24">
        <v>1368</v>
      </c>
      <c r="E6760" s="24">
        <v>246.24</v>
      </c>
      <c r="F6760" s="26">
        <v>0.18</v>
      </c>
      <c r="G6760" s="27">
        <v>0.18</v>
      </c>
      <c r="H6760" s="24">
        <v>7547.77</v>
      </c>
      <c r="I6760" s="26">
        <v>0.16500000000000001</v>
      </c>
      <c r="J6760" s="25" t="b">
        <v>0</v>
      </c>
    </row>
    <row r="6761" spans="1:10" x14ac:dyDescent="0.25">
      <c r="A6761" s="23">
        <v>45030</v>
      </c>
      <c r="B6761" s="24">
        <v>1838996</v>
      </c>
      <c r="C6761" s="25" t="s">
        <v>4938</v>
      </c>
      <c r="D6761" s="24">
        <v>2525.6799999999998</v>
      </c>
      <c r="E6761" s="24">
        <v>454.62</v>
      </c>
      <c r="F6761" s="26">
        <v>0.18</v>
      </c>
      <c r="G6761" s="27">
        <v>0.18</v>
      </c>
      <c r="H6761" s="24">
        <v>0</v>
      </c>
      <c r="I6761" s="26">
        <v>0</v>
      </c>
      <c r="J6761" s="25" t="b">
        <v>0</v>
      </c>
    </row>
    <row r="6762" spans="1:10" x14ac:dyDescent="0.25">
      <c r="A6762" s="23">
        <v>44935</v>
      </c>
      <c r="B6762" s="24">
        <v>1834256</v>
      </c>
      <c r="C6762" s="25" t="s">
        <v>4939</v>
      </c>
      <c r="D6762" s="24">
        <v>4772</v>
      </c>
      <c r="E6762" s="24">
        <v>858.96</v>
      </c>
      <c r="F6762" s="26">
        <v>0.18</v>
      </c>
      <c r="G6762" s="27">
        <v>0.18</v>
      </c>
      <c r="H6762" s="24">
        <v>3913.04</v>
      </c>
      <c r="I6762" s="26">
        <v>0.22</v>
      </c>
      <c r="J6762" s="25" t="b">
        <v>1</v>
      </c>
    </row>
    <row r="6763" spans="1:10" x14ac:dyDescent="0.25">
      <c r="A6763" s="23">
        <v>45182</v>
      </c>
      <c r="B6763" s="24">
        <v>1846543</v>
      </c>
      <c r="C6763" s="25" t="s">
        <v>4940</v>
      </c>
      <c r="D6763" s="24">
        <v>7490</v>
      </c>
      <c r="E6763" s="24">
        <v>1348.2</v>
      </c>
      <c r="F6763" s="26">
        <v>0.18</v>
      </c>
      <c r="G6763" s="27">
        <v>0.18</v>
      </c>
      <c r="H6763" s="24">
        <v>0</v>
      </c>
      <c r="I6763" s="26">
        <v>0</v>
      </c>
      <c r="J6763" s="25" t="b">
        <v>0</v>
      </c>
    </row>
    <row r="6764" spans="1:10" x14ac:dyDescent="0.25">
      <c r="A6764" s="23">
        <v>45037</v>
      </c>
      <c r="B6764" s="24">
        <v>1839370</v>
      </c>
      <c r="C6764" s="25" t="s">
        <v>116</v>
      </c>
      <c r="D6764" s="24">
        <v>2375</v>
      </c>
      <c r="E6764" s="24">
        <v>427.5</v>
      </c>
      <c r="F6764" s="26">
        <v>0.18</v>
      </c>
      <c r="G6764" s="27">
        <v>0.18</v>
      </c>
      <c r="H6764" s="24">
        <v>306.68</v>
      </c>
      <c r="I6764" s="26">
        <v>0.22</v>
      </c>
      <c r="J6764" s="25" t="b">
        <v>1</v>
      </c>
    </row>
    <row r="6765" spans="1:10" x14ac:dyDescent="0.25">
      <c r="A6765" s="23">
        <v>45125</v>
      </c>
      <c r="B6765" s="24">
        <v>1843530</v>
      </c>
      <c r="C6765" s="25" t="s">
        <v>4941</v>
      </c>
      <c r="D6765" s="24">
        <v>7800</v>
      </c>
      <c r="E6765" s="24">
        <v>1404</v>
      </c>
      <c r="F6765" s="26">
        <v>0.18</v>
      </c>
      <c r="G6765" s="27">
        <v>0.18</v>
      </c>
      <c r="H6765" s="24">
        <v>627</v>
      </c>
      <c r="I6765" s="26">
        <v>0.13200000000000001</v>
      </c>
      <c r="J6765" s="25" t="b">
        <v>0</v>
      </c>
    </row>
    <row r="6766" spans="1:10" x14ac:dyDescent="0.25">
      <c r="A6766" s="23">
        <v>45037</v>
      </c>
      <c r="B6766" s="24">
        <v>1839362</v>
      </c>
      <c r="C6766" s="25" t="s">
        <v>4942</v>
      </c>
      <c r="D6766" s="24">
        <v>521</v>
      </c>
      <c r="E6766" s="24">
        <v>93.78</v>
      </c>
      <c r="F6766" s="26">
        <v>0.18</v>
      </c>
      <c r="G6766" s="27">
        <v>0.18</v>
      </c>
      <c r="H6766" s="24">
        <v>1024.3399999999999</v>
      </c>
      <c r="I6766" s="26">
        <v>0.13600000000000001</v>
      </c>
      <c r="J6766" s="25" t="b">
        <v>0</v>
      </c>
    </row>
    <row r="6767" spans="1:10" x14ac:dyDescent="0.25">
      <c r="A6767" s="23">
        <v>44967</v>
      </c>
      <c r="B6767" s="24">
        <v>1835772</v>
      </c>
      <c r="C6767" s="25" t="s">
        <v>4943</v>
      </c>
      <c r="D6767" s="24">
        <v>1646</v>
      </c>
      <c r="E6767" s="24">
        <v>296.27999999999997</v>
      </c>
      <c r="F6767" s="26">
        <v>0.18</v>
      </c>
      <c r="G6767" s="27">
        <v>0.18</v>
      </c>
      <c r="H6767" s="24">
        <v>4436.83</v>
      </c>
      <c r="I6767" s="26">
        <v>0.13900000000000001</v>
      </c>
      <c r="J6767" s="25" t="b">
        <v>0</v>
      </c>
    </row>
    <row r="6768" spans="1:10" x14ac:dyDescent="0.25">
      <c r="A6768" s="23">
        <v>45225</v>
      </c>
      <c r="B6768" s="24">
        <v>1848749</v>
      </c>
      <c r="C6768" s="25" t="s">
        <v>4944</v>
      </c>
      <c r="D6768" s="24">
        <v>13035</v>
      </c>
      <c r="E6768" s="24">
        <v>2346.3000000000002</v>
      </c>
      <c r="F6768" s="26">
        <v>0.18</v>
      </c>
      <c r="G6768" s="27">
        <v>0.18</v>
      </c>
      <c r="H6768" s="24">
        <v>1160.5999999999999</v>
      </c>
      <c r="I6768" s="26">
        <v>0.20599999999999999</v>
      </c>
      <c r="J6768" s="25" t="b">
        <v>1</v>
      </c>
    </row>
    <row r="6769" spans="1:10" x14ac:dyDescent="0.25">
      <c r="A6769" s="23">
        <v>45051</v>
      </c>
      <c r="B6769" s="24">
        <v>1840158</v>
      </c>
      <c r="C6769" s="25" t="s">
        <v>4945</v>
      </c>
      <c r="D6769" s="24">
        <v>3396</v>
      </c>
      <c r="E6769" s="24">
        <v>611.28</v>
      </c>
      <c r="F6769" s="26">
        <v>0.18</v>
      </c>
      <c r="G6769" s="27">
        <v>0.18</v>
      </c>
      <c r="H6769" s="24">
        <v>11344.05</v>
      </c>
      <c r="I6769" s="26">
        <v>0.223</v>
      </c>
      <c r="J6769" s="25" t="b">
        <v>1</v>
      </c>
    </row>
    <row r="6770" spans="1:10" x14ac:dyDescent="0.25">
      <c r="A6770" s="23">
        <v>45196</v>
      </c>
      <c r="B6770" s="24">
        <v>1847309</v>
      </c>
      <c r="C6770" s="25" t="s">
        <v>4946</v>
      </c>
      <c r="D6770" s="24">
        <v>428</v>
      </c>
      <c r="E6770" s="24">
        <v>77.040000000000006</v>
      </c>
      <c r="F6770" s="26">
        <v>0.18</v>
      </c>
      <c r="G6770" s="27">
        <v>0.18</v>
      </c>
      <c r="H6770" s="24">
        <v>2036.6</v>
      </c>
      <c r="I6770" s="26">
        <v>0.23699999999999999</v>
      </c>
      <c r="J6770" s="25" t="b">
        <v>1</v>
      </c>
    </row>
    <row r="6771" spans="1:10" x14ac:dyDescent="0.25">
      <c r="A6771" s="23">
        <v>44985</v>
      </c>
      <c r="B6771" s="24">
        <v>1836542</v>
      </c>
      <c r="C6771" s="25" t="s">
        <v>4947</v>
      </c>
      <c r="D6771" s="24">
        <v>3657</v>
      </c>
      <c r="E6771" s="24">
        <v>658.26</v>
      </c>
      <c r="F6771" s="26">
        <v>0.18</v>
      </c>
      <c r="G6771" s="27">
        <v>0.18</v>
      </c>
      <c r="H6771" s="24">
        <v>6418.96</v>
      </c>
      <c r="I6771" s="26">
        <v>0.22</v>
      </c>
      <c r="J6771" s="25" t="b">
        <v>1</v>
      </c>
    </row>
    <row r="6772" spans="1:10" x14ac:dyDescent="0.25">
      <c r="A6772" s="23">
        <v>45078</v>
      </c>
      <c r="B6772" s="24">
        <v>1841412</v>
      </c>
      <c r="C6772" s="25" t="s">
        <v>4948</v>
      </c>
      <c r="D6772" s="24">
        <v>401</v>
      </c>
      <c r="E6772" s="24">
        <v>72.180000000000007</v>
      </c>
      <c r="F6772" s="26">
        <v>0.18</v>
      </c>
      <c r="G6772" s="27">
        <v>0.18</v>
      </c>
      <c r="H6772" s="24">
        <v>9.5500000000000007</v>
      </c>
      <c r="I6772" s="26">
        <v>1.325</v>
      </c>
      <c r="J6772" s="25" t="b">
        <v>1</v>
      </c>
    </row>
    <row r="6773" spans="1:10" x14ac:dyDescent="0.25">
      <c r="A6773" s="23">
        <v>45014</v>
      </c>
      <c r="B6773" s="24">
        <v>1838152</v>
      </c>
      <c r="C6773" s="25" t="s">
        <v>2803</v>
      </c>
      <c r="D6773" s="24">
        <v>1253</v>
      </c>
      <c r="E6773" s="24">
        <v>225.54</v>
      </c>
      <c r="F6773" s="26">
        <v>0.18</v>
      </c>
      <c r="G6773" s="27">
        <v>0.18</v>
      </c>
      <c r="H6773" s="24">
        <v>0</v>
      </c>
      <c r="I6773" s="26">
        <v>0</v>
      </c>
      <c r="J6773" s="25" t="b">
        <v>0</v>
      </c>
    </row>
    <row r="6774" spans="1:10" x14ac:dyDescent="0.25">
      <c r="A6774" s="23">
        <v>45250</v>
      </c>
      <c r="B6774" s="24">
        <v>1849743</v>
      </c>
      <c r="C6774" s="25" t="s">
        <v>23</v>
      </c>
      <c r="D6774" s="24">
        <v>3069</v>
      </c>
      <c r="E6774" s="24">
        <v>552.41999999999996</v>
      </c>
      <c r="F6774" s="26">
        <v>0.18</v>
      </c>
      <c r="G6774" s="27">
        <v>0.18</v>
      </c>
      <c r="H6774" s="24">
        <v>32578.37</v>
      </c>
      <c r="I6774" s="26">
        <v>0.22800000000000001</v>
      </c>
      <c r="J6774" s="25" t="b">
        <v>1</v>
      </c>
    </row>
    <row r="6775" spans="1:10" x14ac:dyDescent="0.25">
      <c r="A6775" s="23">
        <v>45069</v>
      </c>
      <c r="B6775" s="24">
        <v>1840994</v>
      </c>
      <c r="C6775" s="25" t="s">
        <v>4949</v>
      </c>
      <c r="D6775" s="24">
        <v>856</v>
      </c>
      <c r="E6775" s="24">
        <v>154.08000000000001</v>
      </c>
      <c r="F6775" s="26">
        <v>0.18</v>
      </c>
      <c r="G6775" s="27">
        <v>0.18</v>
      </c>
      <c r="H6775" s="24">
        <v>3274.26</v>
      </c>
      <c r="I6775" s="26">
        <v>0.22</v>
      </c>
      <c r="J6775" s="25" t="b">
        <v>1</v>
      </c>
    </row>
    <row r="6776" spans="1:10" x14ac:dyDescent="0.25">
      <c r="A6776" s="23">
        <v>45155</v>
      </c>
      <c r="B6776" s="24">
        <v>1845118</v>
      </c>
      <c r="C6776" s="25" t="s">
        <v>185</v>
      </c>
      <c r="D6776" s="24">
        <v>3710</v>
      </c>
      <c r="E6776" s="24">
        <v>667.8</v>
      </c>
      <c r="F6776" s="26">
        <v>0.18</v>
      </c>
      <c r="G6776" s="27">
        <v>0.18</v>
      </c>
      <c r="H6776" s="24">
        <v>16580.400000000001</v>
      </c>
      <c r="I6776" s="26">
        <v>0.22</v>
      </c>
      <c r="J6776" s="25" t="b">
        <v>1</v>
      </c>
    </row>
    <row r="6777" spans="1:10" x14ac:dyDescent="0.25">
      <c r="A6777" s="23">
        <v>44930</v>
      </c>
      <c r="B6777" s="24">
        <v>1834119</v>
      </c>
      <c r="C6777" s="25" t="s">
        <v>4950</v>
      </c>
      <c r="D6777" s="24">
        <v>150</v>
      </c>
      <c r="E6777" s="24">
        <v>27</v>
      </c>
      <c r="F6777" s="26">
        <v>0.18</v>
      </c>
      <c r="G6777" s="27">
        <v>0.18</v>
      </c>
      <c r="H6777" s="24">
        <v>23.85</v>
      </c>
      <c r="I6777" s="26">
        <v>0.52400000000000002</v>
      </c>
      <c r="J6777" s="25" t="b">
        <v>1</v>
      </c>
    </row>
    <row r="6778" spans="1:10" x14ac:dyDescent="0.25">
      <c r="A6778" s="23">
        <v>45049</v>
      </c>
      <c r="B6778" s="24">
        <v>1840007</v>
      </c>
      <c r="C6778" s="25" t="s">
        <v>4951</v>
      </c>
      <c r="D6778" s="24">
        <v>5566</v>
      </c>
      <c r="E6778" s="24">
        <v>1001.88</v>
      </c>
      <c r="F6778" s="26">
        <v>0.18</v>
      </c>
      <c r="G6778" s="27">
        <v>0.18</v>
      </c>
      <c r="H6778" s="24">
        <v>639.58000000000004</v>
      </c>
      <c r="I6778" s="26">
        <v>0.28399999999999997</v>
      </c>
      <c r="J6778" s="25" t="b">
        <v>1</v>
      </c>
    </row>
    <row r="6779" spans="1:10" x14ac:dyDescent="0.25">
      <c r="A6779" s="23">
        <v>45035</v>
      </c>
      <c r="B6779" s="24">
        <v>1839242</v>
      </c>
      <c r="C6779" s="25" t="s">
        <v>507</v>
      </c>
      <c r="D6779" s="24">
        <v>1184</v>
      </c>
      <c r="E6779" s="24">
        <v>213.12</v>
      </c>
      <c r="F6779" s="26">
        <v>0.18</v>
      </c>
      <c r="G6779" s="27">
        <v>0.18</v>
      </c>
      <c r="H6779" s="24">
        <v>1759.8</v>
      </c>
      <c r="I6779" s="26">
        <v>0.193</v>
      </c>
      <c r="J6779" s="25" t="b">
        <v>1</v>
      </c>
    </row>
    <row r="6780" spans="1:10" x14ac:dyDescent="0.25">
      <c r="A6780" s="23">
        <v>45250</v>
      </c>
      <c r="B6780" s="24">
        <v>1849770</v>
      </c>
      <c r="C6780" s="25" t="s">
        <v>185</v>
      </c>
      <c r="D6780" s="24">
        <v>184</v>
      </c>
      <c r="E6780" s="24">
        <v>33.119999999999997</v>
      </c>
      <c r="F6780" s="26">
        <v>0.18</v>
      </c>
      <c r="G6780" s="27">
        <v>0.18</v>
      </c>
      <c r="H6780" s="24">
        <v>8711.31</v>
      </c>
      <c r="I6780" s="26">
        <v>0.10199999999999999</v>
      </c>
      <c r="J6780" s="25" t="b">
        <v>0</v>
      </c>
    </row>
    <row r="6781" spans="1:10" x14ac:dyDescent="0.25">
      <c r="A6781" s="23">
        <v>44967</v>
      </c>
      <c r="B6781" s="24">
        <v>1835782</v>
      </c>
      <c r="C6781" s="25" t="s">
        <v>4952</v>
      </c>
      <c r="D6781" s="24">
        <v>113</v>
      </c>
      <c r="E6781" s="24">
        <v>20.34</v>
      </c>
      <c r="F6781" s="26">
        <v>0.18</v>
      </c>
      <c r="G6781" s="27">
        <v>0.18</v>
      </c>
      <c r="H6781" s="24">
        <v>5788.03</v>
      </c>
      <c r="I6781" s="26">
        <v>0.23100000000000001</v>
      </c>
      <c r="J6781" s="25" t="b">
        <v>1</v>
      </c>
    </row>
    <row r="6782" spans="1:10" x14ac:dyDescent="0.25">
      <c r="A6782" s="23">
        <v>44998</v>
      </c>
      <c r="B6782" s="24">
        <v>1837342</v>
      </c>
      <c r="C6782" s="25" t="s">
        <v>4953</v>
      </c>
      <c r="D6782" s="24">
        <v>112.8</v>
      </c>
      <c r="E6782" s="24">
        <v>20.3</v>
      </c>
      <c r="F6782" s="26">
        <v>0.18</v>
      </c>
      <c r="G6782" s="27">
        <v>0.18</v>
      </c>
      <c r="H6782" s="24">
        <v>2132</v>
      </c>
      <c r="I6782" s="26">
        <v>0.22</v>
      </c>
      <c r="J6782" s="25" t="b">
        <v>1</v>
      </c>
    </row>
    <row r="6783" spans="1:10" x14ac:dyDescent="0.25">
      <c r="A6783" s="23">
        <v>45146</v>
      </c>
      <c r="B6783" s="24">
        <v>1844648</v>
      </c>
      <c r="C6783" s="25" t="s">
        <v>4050</v>
      </c>
      <c r="D6783" s="24">
        <v>9568</v>
      </c>
      <c r="E6783" s="24">
        <v>1722.24</v>
      </c>
      <c r="F6783" s="26">
        <v>0.18</v>
      </c>
      <c r="G6783" s="27">
        <v>0.18</v>
      </c>
      <c r="H6783" s="24">
        <v>9471</v>
      </c>
      <c r="I6783" s="26">
        <v>0.22</v>
      </c>
      <c r="J6783" s="25" t="b">
        <v>1</v>
      </c>
    </row>
    <row r="6784" spans="1:10" x14ac:dyDescent="0.25">
      <c r="A6784" s="23">
        <v>44930</v>
      </c>
      <c r="B6784" s="24">
        <v>1834089</v>
      </c>
      <c r="C6784" s="25" t="s">
        <v>151</v>
      </c>
      <c r="D6784" s="24">
        <v>16625</v>
      </c>
      <c r="E6784" s="24">
        <v>2992.5</v>
      </c>
      <c r="F6784" s="26">
        <v>0.18</v>
      </c>
      <c r="G6784" s="27">
        <v>0.18</v>
      </c>
      <c r="H6784" s="24">
        <v>1396.74</v>
      </c>
      <c r="I6784" s="26">
        <v>0.25900000000000001</v>
      </c>
      <c r="J6784" s="25" t="b">
        <v>1</v>
      </c>
    </row>
    <row r="6785" spans="1:10" x14ac:dyDescent="0.25">
      <c r="A6785" s="23">
        <v>45133</v>
      </c>
      <c r="B6785" s="24">
        <v>1844001</v>
      </c>
      <c r="C6785" s="25" t="s">
        <v>4954</v>
      </c>
      <c r="D6785" s="24">
        <v>6693</v>
      </c>
      <c r="E6785" s="24">
        <v>1204.74</v>
      </c>
      <c r="F6785" s="26">
        <v>0.18</v>
      </c>
      <c r="G6785" s="27">
        <v>0.18</v>
      </c>
      <c r="H6785" s="24">
        <v>3.1</v>
      </c>
      <c r="I6785" s="26">
        <v>4</v>
      </c>
      <c r="J6785" s="25" t="b">
        <v>1</v>
      </c>
    </row>
    <row r="6786" spans="1:10" x14ac:dyDescent="0.25">
      <c r="A6786" s="23">
        <v>45162</v>
      </c>
      <c r="B6786" s="24">
        <v>1845485</v>
      </c>
      <c r="C6786" s="25" t="s">
        <v>4955</v>
      </c>
      <c r="D6786" s="24">
        <v>4144</v>
      </c>
      <c r="E6786" s="24">
        <v>745.92</v>
      </c>
      <c r="F6786" s="26">
        <v>0.18</v>
      </c>
      <c r="G6786" s="27">
        <v>0.18</v>
      </c>
      <c r="H6786" s="24">
        <v>0</v>
      </c>
      <c r="I6786" s="26">
        <v>0</v>
      </c>
      <c r="J6786" s="25" t="b">
        <v>0</v>
      </c>
    </row>
    <row r="6787" spans="1:10" x14ac:dyDescent="0.25">
      <c r="A6787" s="23">
        <v>45167</v>
      </c>
      <c r="B6787" s="24">
        <v>1845774</v>
      </c>
      <c r="C6787" s="25" t="s">
        <v>2313</v>
      </c>
      <c r="D6787" s="24">
        <v>3516</v>
      </c>
      <c r="E6787" s="24">
        <v>632.88</v>
      </c>
      <c r="F6787" s="26">
        <v>0.18</v>
      </c>
      <c r="G6787" s="27">
        <v>0.18</v>
      </c>
      <c r="H6787" s="24">
        <v>2788</v>
      </c>
      <c r="I6787" s="26">
        <v>0.22</v>
      </c>
      <c r="J6787" s="25" t="b">
        <v>1</v>
      </c>
    </row>
    <row r="6788" spans="1:10" x14ac:dyDescent="0.25">
      <c r="A6788" s="23">
        <v>45044</v>
      </c>
      <c r="B6788" s="24">
        <v>1839838</v>
      </c>
      <c r="C6788" s="25" t="s">
        <v>23</v>
      </c>
      <c r="D6788" s="24">
        <v>983</v>
      </c>
      <c r="E6788" s="24">
        <v>176.94</v>
      </c>
      <c r="F6788" s="26">
        <v>0.18</v>
      </c>
      <c r="G6788" s="27">
        <v>0.18</v>
      </c>
      <c r="H6788" s="24">
        <v>1496.1</v>
      </c>
      <c r="I6788" s="26">
        <v>0.26900000000000002</v>
      </c>
      <c r="J6788" s="25" t="b">
        <v>1</v>
      </c>
    </row>
    <row r="6789" spans="1:10" x14ac:dyDescent="0.25">
      <c r="A6789" s="23">
        <v>44972</v>
      </c>
      <c r="B6789" s="24">
        <v>1835938</v>
      </c>
      <c r="C6789" s="25" t="s">
        <v>4956</v>
      </c>
      <c r="D6789" s="24">
        <v>2824</v>
      </c>
      <c r="E6789" s="24">
        <v>508.32</v>
      </c>
      <c r="F6789" s="26">
        <v>0.18</v>
      </c>
      <c r="G6789" s="27">
        <v>0.18</v>
      </c>
      <c r="H6789" s="24">
        <v>536.28</v>
      </c>
      <c r="I6789" s="26">
        <v>0.22</v>
      </c>
      <c r="J6789" s="25" t="b">
        <v>1</v>
      </c>
    </row>
    <row r="6790" spans="1:10" x14ac:dyDescent="0.25">
      <c r="A6790" s="23">
        <v>45034</v>
      </c>
      <c r="B6790" s="24">
        <v>1839184</v>
      </c>
      <c r="C6790" s="25" t="s">
        <v>4957</v>
      </c>
      <c r="D6790" s="24">
        <v>3613</v>
      </c>
      <c r="E6790" s="24">
        <v>650.34</v>
      </c>
      <c r="F6790" s="26">
        <v>0.18</v>
      </c>
      <c r="G6790" s="27">
        <v>0.18</v>
      </c>
      <c r="H6790" s="24">
        <v>327.26</v>
      </c>
      <c r="I6790" s="26">
        <v>0.22</v>
      </c>
      <c r="J6790" s="25" t="b">
        <v>1</v>
      </c>
    </row>
    <row r="6791" spans="1:10" x14ac:dyDescent="0.25">
      <c r="A6791" s="23">
        <v>44945</v>
      </c>
      <c r="B6791" s="24">
        <v>1834676</v>
      </c>
      <c r="C6791" s="25" t="s">
        <v>4958</v>
      </c>
      <c r="D6791" s="24">
        <v>4860</v>
      </c>
      <c r="E6791" s="24">
        <v>874.8</v>
      </c>
      <c r="F6791" s="26">
        <v>0.18</v>
      </c>
      <c r="G6791" s="27">
        <v>0.18</v>
      </c>
      <c r="H6791" s="24">
        <v>2246.17</v>
      </c>
      <c r="I6791" s="26">
        <v>0.26900000000000002</v>
      </c>
      <c r="J6791" s="25" t="b">
        <v>1</v>
      </c>
    </row>
    <row r="6792" spans="1:10" x14ac:dyDescent="0.25">
      <c r="A6792" s="23">
        <v>45029</v>
      </c>
      <c r="B6792" s="24">
        <v>1838958</v>
      </c>
      <c r="C6792" s="25" t="s">
        <v>185</v>
      </c>
      <c r="D6792" s="24">
        <v>1788</v>
      </c>
      <c r="E6792" s="24">
        <v>321.83999999999997</v>
      </c>
      <c r="F6792" s="26">
        <v>0.18</v>
      </c>
      <c r="G6792" s="27">
        <v>0.18</v>
      </c>
      <c r="H6792" s="24">
        <v>7735.2</v>
      </c>
      <c r="I6792" s="26">
        <v>0.13600000000000001</v>
      </c>
      <c r="J6792" s="25" t="b">
        <v>0</v>
      </c>
    </row>
    <row r="6793" spans="1:10" x14ac:dyDescent="0.25">
      <c r="A6793" s="23">
        <v>45106</v>
      </c>
      <c r="B6793" s="24">
        <v>1842745</v>
      </c>
      <c r="C6793" s="25" t="s">
        <v>4959</v>
      </c>
      <c r="D6793" s="24">
        <v>2712</v>
      </c>
      <c r="E6793" s="24">
        <v>488.16</v>
      </c>
      <c r="F6793" s="26">
        <v>0.18</v>
      </c>
      <c r="G6793" s="27">
        <v>0.18</v>
      </c>
      <c r="H6793" s="24">
        <v>940.09</v>
      </c>
      <c r="I6793" s="26">
        <v>0.20599999999999999</v>
      </c>
      <c r="J6793" s="25" t="b">
        <v>1</v>
      </c>
    </row>
    <row r="6794" spans="1:10" x14ac:dyDescent="0.25">
      <c r="A6794" s="23">
        <v>45205</v>
      </c>
      <c r="B6794" s="24">
        <v>1847835</v>
      </c>
      <c r="C6794" s="25" t="s">
        <v>4960</v>
      </c>
      <c r="D6794" s="24">
        <v>610</v>
      </c>
      <c r="E6794" s="24">
        <v>109.8</v>
      </c>
      <c r="F6794" s="26">
        <v>0.18</v>
      </c>
      <c r="G6794" s="27">
        <v>0.18</v>
      </c>
      <c r="H6794" s="24">
        <v>743.4</v>
      </c>
      <c r="I6794" s="26">
        <v>0.14499999999999999</v>
      </c>
      <c r="J6794" s="25" t="b">
        <v>0</v>
      </c>
    </row>
    <row r="6795" spans="1:10" x14ac:dyDescent="0.25">
      <c r="A6795" s="23">
        <v>45219</v>
      </c>
      <c r="B6795" s="24">
        <v>1848464</v>
      </c>
      <c r="C6795" s="25" t="s">
        <v>1320</v>
      </c>
      <c r="D6795" s="24">
        <v>2007</v>
      </c>
      <c r="E6795" s="24">
        <v>361.26</v>
      </c>
      <c r="F6795" s="26">
        <v>0.18</v>
      </c>
      <c r="G6795" s="27">
        <v>0.18</v>
      </c>
      <c r="H6795" s="24">
        <v>0</v>
      </c>
      <c r="I6795" s="26">
        <v>0</v>
      </c>
      <c r="J6795" s="25" t="b">
        <v>0</v>
      </c>
    </row>
    <row r="6796" spans="1:10" x14ac:dyDescent="0.25">
      <c r="A6796" s="23">
        <v>44928</v>
      </c>
      <c r="B6796" s="24">
        <v>1833975</v>
      </c>
      <c r="C6796" s="25" t="s">
        <v>185</v>
      </c>
      <c r="D6796" s="24">
        <v>633</v>
      </c>
      <c r="E6796" s="24">
        <v>113.94</v>
      </c>
      <c r="F6796" s="26">
        <v>0.18</v>
      </c>
      <c r="G6796" s="27">
        <v>0.18</v>
      </c>
      <c r="H6796" s="24">
        <v>3043.65</v>
      </c>
      <c r="I6796" s="26">
        <v>0.34</v>
      </c>
      <c r="J6796" s="25" t="b">
        <v>1</v>
      </c>
    </row>
    <row r="6797" spans="1:10" x14ac:dyDescent="0.25">
      <c r="A6797" s="23">
        <v>45166</v>
      </c>
      <c r="B6797" s="24">
        <v>1845729</v>
      </c>
      <c r="C6797" s="25" t="s">
        <v>4961</v>
      </c>
      <c r="D6797" s="24">
        <v>4501</v>
      </c>
      <c r="E6797" s="24">
        <v>810.18</v>
      </c>
      <c r="F6797" s="26">
        <v>0.18</v>
      </c>
      <c r="G6797" s="27">
        <v>0.18</v>
      </c>
      <c r="H6797" s="24">
        <v>944.8</v>
      </c>
      <c r="I6797" s="26">
        <v>0.16400000000000001</v>
      </c>
      <c r="J6797" s="25" t="b">
        <v>0</v>
      </c>
    </row>
    <row r="6798" spans="1:10" x14ac:dyDescent="0.25">
      <c r="A6798" s="23">
        <v>45064</v>
      </c>
      <c r="B6798" s="24">
        <v>1840741</v>
      </c>
      <c r="C6798" s="25" t="s">
        <v>4962</v>
      </c>
      <c r="D6798" s="24">
        <v>1090</v>
      </c>
      <c r="E6798" s="24">
        <v>196.2</v>
      </c>
      <c r="F6798" s="26">
        <v>0.18</v>
      </c>
      <c r="G6798" s="27">
        <v>0.18</v>
      </c>
      <c r="H6798" s="24">
        <v>181697.66</v>
      </c>
      <c r="I6798" s="26">
        <v>0.17</v>
      </c>
      <c r="J6798" s="25" t="b">
        <v>0</v>
      </c>
    </row>
    <row r="6799" spans="1:10" x14ac:dyDescent="0.25">
      <c r="A6799" s="23">
        <v>45168</v>
      </c>
      <c r="B6799" s="24">
        <v>1845824</v>
      </c>
      <c r="C6799" s="25" t="s">
        <v>95</v>
      </c>
      <c r="D6799" s="24">
        <v>1282</v>
      </c>
      <c r="E6799" s="24">
        <v>230.76</v>
      </c>
      <c r="F6799" s="26">
        <v>0.18</v>
      </c>
      <c r="G6799" s="27">
        <v>0.18</v>
      </c>
      <c r="H6799" s="24">
        <v>1546.11</v>
      </c>
      <c r="I6799" s="26">
        <v>0.22800000000000001</v>
      </c>
      <c r="J6799" s="25" t="b">
        <v>1</v>
      </c>
    </row>
    <row r="6800" spans="1:10" x14ac:dyDescent="0.25">
      <c r="A6800" s="23">
        <v>45205</v>
      </c>
      <c r="B6800" s="24">
        <v>1847787</v>
      </c>
      <c r="C6800" s="25" t="s">
        <v>4963</v>
      </c>
      <c r="D6800" s="24">
        <v>1758</v>
      </c>
      <c r="E6800" s="24">
        <v>316.44</v>
      </c>
      <c r="F6800" s="26">
        <v>0.18</v>
      </c>
      <c r="G6800" s="27">
        <v>0.18</v>
      </c>
      <c r="H6800" s="24">
        <v>0</v>
      </c>
      <c r="I6800" s="26">
        <v>0</v>
      </c>
      <c r="J6800" s="25" t="b">
        <v>0</v>
      </c>
    </row>
    <row r="6801" spans="1:10" x14ac:dyDescent="0.25">
      <c r="A6801" s="23">
        <v>45124</v>
      </c>
      <c r="B6801" s="24">
        <v>1843460</v>
      </c>
      <c r="C6801" s="25" t="s">
        <v>4964</v>
      </c>
      <c r="D6801" s="24">
        <v>486</v>
      </c>
      <c r="E6801" s="24">
        <v>87.48</v>
      </c>
      <c r="F6801" s="26">
        <v>0.18</v>
      </c>
      <c r="G6801" s="27">
        <v>0.18</v>
      </c>
      <c r="H6801" s="24">
        <v>4824.5</v>
      </c>
      <c r="I6801" s="26">
        <v>0.155</v>
      </c>
      <c r="J6801" s="25" t="b">
        <v>0</v>
      </c>
    </row>
    <row r="6802" spans="1:10" x14ac:dyDescent="0.25">
      <c r="A6802" s="23">
        <v>45133</v>
      </c>
      <c r="B6802" s="24">
        <v>1844054</v>
      </c>
      <c r="C6802" s="25" t="s">
        <v>3034</v>
      </c>
      <c r="D6802" s="24">
        <v>8924</v>
      </c>
      <c r="E6802" s="24">
        <v>1606.32</v>
      </c>
      <c r="F6802" s="26">
        <v>0.18</v>
      </c>
      <c r="G6802" s="27">
        <v>0.18</v>
      </c>
      <c r="H6802" s="24">
        <v>152.54</v>
      </c>
      <c r="I6802" s="26">
        <v>0.20599999999999999</v>
      </c>
      <c r="J6802" s="25" t="b">
        <v>1</v>
      </c>
    </row>
    <row r="6803" spans="1:10" x14ac:dyDescent="0.25">
      <c r="A6803" s="23">
        <v>45005</v>
      </c>
      <c r="B6803" s="24">
        <v>1837701</v>
      </c>
      <c r="C6803" s="25" t="s">
        <v>4965</v>
      </c>
      <c r="D6803" s="24">
        <v>1040</v>
      </c>
      <c r="E6803" s="24">
        <v>187.2</v>
      </c>
      <c r="F6803" s="26">
        <v>0.18</v>
      </c>
      <c r="G6803" s="27">
        <v>0.18</v>
      </c>
      <c r="H6803" s="24">
        <v>4428</v>
      </c>
      <c r="I6803" s="26">
        <v>0.22</v>
      </c>
      <c r="J6803" s="25" t="b">
        <v>1</v>
      </c>
    </row>
    <row r="6804" spans="1:10" x14ac:dyDescent="0.25">
      <c r="A6804" s="23">
        <v>45012</v>
      </c>
      <c r="B6804" s="24">
        <v>1838010</v>
      </c>
      <c r="C6804" s="25" t="s">
        <v>4966</v>
      </c>
      <c r="D6804" s="24">
        <v>4491</v>
      </c>
      <c r="E6804" s="24">
        <v>808.38</v>
      </c>
      <c r="F6804" s="26">
        <v>0.18</v>
      </c>
      <c r="G6804" s="27">
        <v>0.18</v>
      </c>
      <c r="H6804" s="24">
        <v>3224.24</v>
      </c>
      <c r="I6804" s="26">
        <v>0.22</v>
      </c>
      <c r="J6804" s="25" t="b">
        <v>1</v>
      </c>
    </row>
    <row r="6805" spans="1:10" x14ac:dyDescent="0.25">
      <c r="A6805" s="23">
        <v>45175</v>
      </c>
      <c r="B6805" s="24">
        <v>1846134</v>
      </c>
      <c r="C6805" s="25" t="s">
        <v>4967</v>
      </c>
      <c r="D6805" s="24">
        <v>1023</v>
      </c>
      <c r="E6805" s="24">
        <v>184.14</v>
      </c>
      <c r="F6805" s="26">
        <v>0.18</v>
      </c>
      <c r="G6805" s="27">
        <v>0.18</v>
      </c>
      <c r="H6805" s="24">
        <v>976.62</v>
      </c>
      <c r="I6805" s="26">
        <v>0.22</v>
      </c>
      <c r="J6805" s="25" t="b">
        <v>1</v>
      </c>
    </row>
    <row r="6806" spans="1:10" x14ac:dyDescent="0.25">
      <c r="A6806" s="23">
        <v>45174</v>
      </c>
      <c r="B6806" s="24">
        <v>1846090</v>
      </c>
      <c r="C6806" s="25" t="s">
        <v>4968</v>
      </c>
      <c r="D6806" s="24">
        <v>1160</v>
      </c>
      <c r="E6806" s="24">
        <v>208.8</v>
      </c>
      <c r="F6806" s="26">
        <v>0.18</v>
      </c>
      <c r="G6806" s="27">
        <v>0.18</v>
      </c>
      <c r="H6806" s="24">
        <v>0</v>
      </c>
      <c r="I6806" s="26">
        <v>0</v>
      </c>
      <c r="J6806" s="25" t="b">
        <v>0</v>
      </c>
    </row>
    <row r="6807" spans="1:10" x14ac:dyDescent="0.25">
      <c r="A6807" s="23">
        <v>45187</v>
      </c>
      <c r="B6807" s="24">
        <v>1846798</v>
      </c>
      <c r="C6807" s="25" t="s">
        <v>4969</v>
      </c>
      <c r="D6807" s="24">
        <v>2007</v>
      </c>
      <c r="E6807" s="24">
        <v>361.26</v>
      </c>
      <c r="F6807" s="26">
        <v>0.18</v>
      </c>
      <c r="G6807" s="27">
        <v>0.18</v>
      </c>
      <c r="H6807" s="24">
        <v>7034.02</v>
      </c>
      <c r="I6807" s="26">
        <v>0.21099999999999999</v>
      </c>
      <c r="J6807" s="25" t="b">
        <v>1</v>
      </c>
    </row>
    <row r="6808" spans="1:10" x14ac:dyDescent="0.25">
      <c r="A6808" s="23">
        <v>45000</v>
      </c>
      <c r="B6808" s="24">
        <v>1837485</v>
      </c>
      <c r="C6808" s="25" t="s">
        <v>4970</v>
      </c>
      <c r="D6808" s="24">
        <v>832</v>
      </c>
      <c r="E6808" s="24">
        <v>149.76</v>
      </c>
      <c r="F6808" s="26">
        <v>0.18</v>
      </c>
      <c r="G6808" s="27">
        <v>0.18</v>
      </c>
      <c r="H6808" s="24">
        <v>1660.5</v>
      </c>
      <c r="I6808" s="26">
        <v>0.22</v>
      </c>
      <c r="J6808" s="25" t="b">
        <v>1</v>
      </c>
    </row>
    <row r="6809" spans="1:10" x14ac:dyDescent="0.25">
      <c r="A6809" s="23">
        <v>44952</v>
      </c>
      <c r="B6809" s="24">
        <v>1835007</v>
      </c>
      <c r="C6809" s="25" t="s">
        <v>4971</v>
      </c>
      <c r="D6809" s="24">
        <v>830.15</v>
      </c>
      <c r="E6809" s="24">
        <v>149.43</v>
      </c>
      <c r="F6809" s="26">
        <v>0.18</v>
      </c>
      <c r="G6809" s="27">
        <v>0.18</v>
      </c>
      <c r="H6809" s="24">
        <v>448.8</v>
      </c>
      <c r="I6809" s="26">
        <v>0.13600000000000001</v>
      </c>
      <c r="J6809" s="25" t="b">
        <v>0</v>
      </c>
    </row>
    <row r="6810" spans="1:10" x14ac:dyDescent="0.25">
      <c r="A6810" s="23">
        <v>45252</v>
      </c>
      <c r="B6810" s="24">
        <v>1849859</v>
      </c>
      <c r="C6810" s="25" t="s">
        <v>4972</v>
      </c>
      <c r="D6810" s="24">
        <v>241.2</v>
      </c>
      <c r="E6810" s="24">
        <v>43.42</v>
      </c>
      <c r="F6810" s="26">
        <v>0.18</v>
      </c>
      <c r="G6810" s="27">
        <v>0.18</v>
      </c>
      <c r="H6810" s="24">
        <v>2621.06</v>
      </c>
      <c r="I6810" s="26">
        <v>0.28599999999999998</v>
      </c>
      <c r="J6810" s="25" t="b">
        <v>1</v>
      </c>
    </row>
    <row r="6811" spans="1:10" x14ac:dyDescent="0.25">
      <c r="A6811" s="23">
        <v>45222</v>
      </c>
      <c r="B6811" s="24">
        <v>1848579</v>
      </c>
      <c r="C6811" s="25" t="s">
        <v>4973</v>
      </c>
      <c r="D6811" s="24">
        <v>1712</v>
      </c>
      <c r="E6811" s="24">
        <v>308.16000000000003</v>
      </c>
      <c r="F6811" s="26">
        <v>0.18</v>
      </c>
      <c r="G6811" s="27">
        <v>0.18</v>
      </c>
      <c r="H6811" s="24">
        <v>24242.54</v>
      </c>
      <c r="I6811" s="26">
        <v>9.8000000000000004E-2</v>
      </c>
      <c r="J6811" s="25" t="b">
        <v>0</v>
      </c>
    </row>
    <row r="6812" spans="1:10" x14ac:dyDescent="0.25">
      <c r="A6812" s="23">
        <v>45030</v>
      </c>
      <c r="B6812" s="24">
        <v>1839019</v>
      </c>
      <c r="C6812" s="25" t="s">
        <v>4974</v>
      </c>
      <c r="D6812" s="24">
        <v>6346.56</v>
      </c>
      <c r="E6812" s="24">
        <v>1143</v>
      </c>
      <c r="F6812" s="26">
        <v>0.18</v>
      </c>
      <c r="G6812" s="27">
        <v>0.18</v>
      </c>
      <c r="H6812" s="24">
        <v>2957.66</v>
      </c>
      <c r="I6812" s="26">
        <v>0.217</v>
      </c>
      <c r="J6812" s="25" t="b">
        <v>1</v>
      </c>
    </row>
    <row r="6813" spans="1:10" x14ac:dyDescent="0.25">
      <c r="A6813" s="23">
        <v>45272</v>
      </c>
      <c r="B6813" s="24">
        <v>1850593</v>
      </c>
      <c r="C6813" s="25" t="s">
        <v>4975</v>
      </c>
      <c r="D6813" s="24">
        <v>6982</v>
      </c>
      <c r="E6813" s="24">
        <v>1256</v>
      </c>
      <c r="F6813" s="26">
        <v>0.18</v>
      </c>
      <c r="G6813" s="27">
        <v>0.18</v>
      </c>
      <c r="H6813" s="24">
        <v>8720</v>
      </c>
      <c r="I6813" s="26">
        <v>0</v>
      </c>
      <c r="J6813" s="25" t="b">
        <v>0</v>
      </c>
    </row>
    <row r="6814" spans="1:10" x14ac:dyDescent="0.25">
      <c r="A6814" s="23">
        <v>44929</v>
      </c>
      <c r="B6814" s="24">
        <v>1834035</v>
      </c>
      <c r="C6814" s="25" t="s">
        <v>4976</v>
      </c>
      <c r="D6814" s="24">
        <v>80</v>
      </c>
      <c r="E6814" s="24">
        <v>14.4</v>
      </c>
      <c r="F6814" s="26">
        <v>0.18</v>
      </c>
      <c r="G6814" s="27">
        <v>0.18</v>
      </c>
      <c r="H6814" s="24">
        <v>1494.04</v>
      </c>
      <c r="I6814" s="26">
        <v>0.22</v>
      </c>
      <c r="J6814" s="25" t="b">
        <v>1</v>
      </c>
    </row>
    <row r="6815" spans="1:10" x14ac:dyDescent="0.25">
      <c r="A6815" s="23">
        <v>45161</v>
      </c>
      <c r="B6815" s="24">
        <v>1845444</v>
      </c>
      <c r="C6815" s="25" t="s">
        <v>3907</v>
      </c>
      <c r="D6815" s="24">
        <v>134.18</v>
      </c>
      <c r="E6815" s="24">
        <v>24.15</v>
      </c>
      <c r="F6815" s="26">
        <v>0.18</v>
      </c>
      <c r="G6815" s="27">
        <v>0.18</v>
      </c>
      <c r="H6815" s="24">
        <v>132.88</v>
      </c>
      <c r="I6815" s="26">
        <v>0.377</v>
      </c>
      <c r="J6815" s="25" t="b">
        <v>1</v>
      </c>
    </row>
    <row r="6816" spans="1:10" x14ac:dyDescent="0.25">
      <c r="A6816" s="23">
        <v>45231</v>
      </c>
      <c r="B6816" s="24">
        <v>1849032</v>
      </c>
      <c r="C6816" s="25" t="s">
        <v>4977</v>
      </c>
      <c r="D6816" s="24">
        <v>1420</v>
      </c>
      <c r="E6816" s="24">
        <v>255.6</v>
      </c>
      <c r="F6816" s="26">
        <v>0.18</v>
      </c>
      <c r="G6816" s="27">
        <v>0.18</v>
      </c>
      <c r="H6816" s="24">
        <v>896.13</v>
      </c>
      <c r="I6816" s="26">
        <v>0.24099999999999999</v>
      </c>
      <c r="J6816" s="25" t="b">
        <v>1</v>
      </c>
    </row>
    <row r="6817" spans="1:10" x14ac:dyDescent="0.25">
      <c r="A6817" s="23">
        <v>45099</v>
      </c>
      <c r="B6817" s="24">
        <v>1842428</v>
      </c>
      <c r="C6817" s="25" t="s">
        <v>4978</v>
      </c>
      <c r="D6817" s="24">
        <v>13555</v>
      </c>
      <c r="E6817" s="24">
        <v>2439.9</v>
      </c>
      <c r="F6817" s="26">
        <v>0.18</v>
      </c>
      <c r="G6817" s="27">
        <v>0.18</v>
      </c>
      <c r="H6817" s="24">
        <v>1126.68</v>
      </c>
      <c r="I6817" s="26">
        <v>0.22</v>
      </c>
      <c r="J6817" s="25" t="b">
        <v>1</v>
      </c>
    </row>
    <row r="6818" spans="1:10" x14ac:dyDescent="0.25">
      <c r="A6818" s="23">
        <v>44931</v>
      </c>
      <c r="B6818" s="24">
        <v>1834150</v>
      </c>
      <c r="C6818" s="25" t="s">
        <v>185</v>
      </c>
      <c r="D6818" s="24">
        <v>456</v>
      </c>
      <c r="E6818" s="24">
        <v>82.08</v>
      </c>
      <c r="F6818" s="26">
        <v>0.18</v>
      </c>
      <c r="G6818" s="27">
        <v>0.18</v>
      </c>
      <c r="H6818" s="24">
        <v>3930.68</v>
      </c>
      <c r="I6818" s="26">
        <v>0.214</v>
      </c>
      <c r="J6818" s="25" t="b">
        <v>1</v>
      </c>
    </row>
    <row r="6819" spans="1:10" x14ac:dyDescent="0.25">
      <c r="A6819" s="23">
        <v>45236</v>
      </c>
      <c r="B6819" s="24">
        <v>1849210</v>
      </c>
      <c r="C6819" s="25" t="s">
        <v>4979</v>
      </c>
      <c r="D6819" s="24">
        <v>4560</v>
      </c>
      <c r="E6819" s="24">
        <v>820.8</v>
      </c>
      <c r="F6819" s="26">
        <v>0.18</v>
      </c>
      <c r="G6819" s="27">
        <v>0.18</v>
      </c>
      <c r="H6819" s="24">
        <v>1557</v>
      </c>
      <c r="I6819" s="26">
        <v>0.30099999999999999</v>
      </c>
      <c r="J6819" s="25" t="b">
        <v>1</v>
      </c>
    </row>
    <row r="6820" spans="1:10" x14ac:dyDescent="0.25">
      <c r="A6820" s="23">
        <v>45190</v>
      </c>
      <c r="B6820" s="24">
        <v>1847061</v>
      </c>
      <c r="C6820" s="25" t="s">
        <v>53</v>
      </c>
      <c r="D6820" s="24">
        <v>7484</v>
      </c>
      <c r="E6820" s="24">
        <v>1347.12</v>
      </c>
      <c r="F6820" s="26">
        <v>0.18</v>
      </c>
      <c r="G6820" s="27">
        <v>0.18</v>
      </c>
      <c r="H6820" s="24">
        <v>964.96</v>
      </c>
      <c r="I6820" s="26">
        <v>0.20599999999999999</v>
      </c>
      <c r="J6820" s="25" t="b">
        <v>1</v>
      </c>
    </row>
    <row r="6821" spans="1:10" x14ac:dyDescent="0.25">
      <c r="A6821" s="23">
        <v>44992</v>
      </c>
      <c r="B6821" s="24">
        <v>1836900</v>
      </c>
      <c r="C6821" s="25" t="s">
        <v>812</v>
      </c>
      <c r="D6821" s="24">
        <v>1563</v>
      </c>
      <c r="E6821" s="24">
        <v>281.33999999999997</v>
      </c>
      <c r="F6821" s="26">
        <v>0.18</v>
      </c>
      <c r="G6821" s="27">
        <v>0.18</v>
      </c>
      <c r="H6821" s="24">
        <v>20321.240000000002</v>
      </c>
      <c r="I6821" s="26">
        <v>0.22</v>
      </c>
      <c r="J6821" s="25" t="b">
        <v>1</v>
      </c>
    </row>
    <row r="6822" spans="1:10" x14ac:dyDescent="0.25">
      <c r="A6822" s="23">
        <v>45191</v>
      </c>
      <c r="B6822" s="24">
        <v>1847125</v>
      </c>
      <c r="C6822" s="25" t="s">
        <v>4980</v>
      </c>
      <c r="D6822" s="24">
        <v>102.5</v>
      </c>
      <c r="E6822" s="24">
        <v>18.45</v>
      </c>
      <c r="F6822" s="26">
        <v>0.18</v>
      </c>
      <c r="G6822" s="27">
        <v>0.18</v>
      </c>
      <c r="H6822" s="24">
        <v>5541</v>
      </c>
      <c r="I6822" s="26">
        <v>0.26300000000000001</v>
      </c>
      <c r="J6822" s="25" t="b">
        <v>1</v>
      </c>
    </row>
    <row r="6823" spans="1:10" x14ac:dyDescent="0.25">
      <c r="A6823" s="23">
        <v>45149</v>
      </c>
      <c r="B6823" s="24">
        <v>1844790</v>
      </c>
      <c r="C6823" s="25" t="s">
        <v>649</v>
      </c>
      <c r="D6823" s="24">
        <v>4950</v>
      </c>
      <c r="E6823" s="24">
        <v>891</v>
      </c>
      <c r="F6823" s="26">
        <v>0.18</v>
      </c>
      <c r="G6823" s="27">
        <v>0.18</v>
      </c>
      <c r="H6823" s="24">
        <v>1909.78</v>
      </c>
      <c r="I6823" s="26">
        <v>0.22</v>
      </c>
      <c r="J6823" s="25" t="b">
        <v>1</v>
      </c>
    </row>
    <row r="6824" spans="1:10" x14ac:dyDescent="0.25">
      <c r="A6824" s="23">
        <v>45250</v>
      </c>
      <c r="B6824" s="24">
        <v>1849794</v>
      </c>
      <c r="C6824" s="25" t="s">
        <v>4981</v>
      </c>
      <c r="D6824" s="24">
        <v>397</v>
      </c>
      <c r="E6824" s="24">
        <v>71.459999999999994</v>
      </c>
      <c r="F6824" s="26">
        <v>0.18</v>
      </c>
      <c r="G6824" s="27">
        <v>0.18</v>
      </c>
      <c r="H6824" s="24">
        <v>167.72</v>
      </c>
      <c r="I6824" s="26">
        <v>0.26400000000000001</v>
      </c>
      <c r="J6824" s="25" t="b">
        <v>1</v>
      </c>
    </row>
    <row r="6825" spans="1:10" x14ac:dyDescent="0.25">
      <c r="A6825" s="23">
        <v>45175</v>
      </c>
      <c r="B6825" s="24">
        <v>1846197</v>
      </c>
      <c r="C6825" s="25" t="s">
        <v>4982</v>
      </c>
      <c r="D6825" s="24">
        <v>120</v>
      </c>
      <c r="E6825" s="24">
        <v>21.6</v>
      </c>
      <c r="F6825" s="26">
        <v>0.18</v>
      </c>
      <c r="G6825" s="27">
        <v>0.18</v>
      </c>
      <c r="H6825" s="24">
        <v>9826.02</v>
      </c>
      <c r="I6825" s="26">
        <v>0.252</v>
      </c>
      <c r="J6825" s="25" t="b">
        <v>1</v>
      </c>
    </row>
    <row r="6826" spans="1:10" x14ac:dyDescent="0.25">
      <c r="A6826" s="23">
        <v>45182</v>
      </c>
      <c r="B6826" s="24">
        <v>1846587</v>
      </c>
      <c r="C6826" s="25" t="s">
        <v>4983</v>
      </c>
      <c r="D6826" s="24">
        <v>4400</v>
      </c>
      <c r="E6826" s="24">
        <v>792</v>
      </c>
      <c r="F6826" s="26">
        <v>0.18</v>
      </c>
      <c r="G6826" s="27">
        <v>0.18</v>
      </c>
      <c r="H6826" s="24">
        <v>-142.80000000000001</v>
      </c>
      <c r="I6826" s="26">
        <v>-4.6479999999999997</v>
      </c>
      <c r="J6826" s="25" t="b">
        <v>0</v>
      </c>
    </row>
    <row r="6827" spans="1:10" x14ac:dyDescent="0.25">
      <c r="A6827" s="23">
        <v>45225</v>
      </c>
      <c r="B6827" s="24">
        <v>1848766</v>
      </c>
      <c r="C6827" s="25" t="s">
        <v>1163</v>
      </c>
      <c r="D6827" s="24">
        <v>1284</v>
      </c>
      <c r="E6827" s="24">
        <v>231.12</v>
      </c>
      <c r="F6827" s="26">
        <v>0.18</v>
      </c>
      <c r="G6827" s="27">
        <v>0.18</v>
      </c>
      <c r="H6827" s="24">
        <v>239.15</v>
      </c>
      <c r="I6827" s="26">
        <v>0.17899999999999999</v>
      </c>
      <c r="J6827" s="25" t="b">
        <v>0</v>
      </c>
    </row>
    <row r="6828" spans="1:10" x14ac:dyDescent="0.25">
      <c r="A6828" s="23">
        <v>44949</v>
      </c>
      <c r="B6828" s="24">
        <v>1834762</v>
      </c>
      <c r="C6828" s="25" t="s">
        <v>1179</v>
      </c>
      <c r="D6828" s="24">
        <v>306.3</v>
      </c>
      <c r="E6828" s="24">
        <v>55.13</v>
      </c>
      <c r="F6828" s="26">
        <v>0.18</v>
      </c>
      <c r="G6828" s="27">
        <v>0.18</v>
      </c>
      <c r="H6828" s="24">
        <v>8895.41</v>
      </c>
      <c r="I6828" s="26">
        <v>0.39200000000000002</v>
      </c>
      <c r="J6828" s="25" t="b">
        <v>1</v>
      </c>
    </row>
    <row r="6829" spans="1:10" x14ac:dyDescent="0.25">
      <c r="A6829" s="23">
        <v>45055</v>
      </c>
      <c r="B6829" s="24">
        <v>1840287</v>
      </c>
      <c r="C6829" s="25" t="s">
        <v>185</v>
      </c>
      <c r="D6829" s="24">
        <v>1804</v>
      </c>
      <c r="E6829" s="24">
        <v>324.72000000000003</v>
      </c>
      <c r="F6829" s="26">
        <v>0.18</v>
      </c>
      <c r="G6829" s="27">
        <v>0.18</v>
      </c>
      <c r="H6829" s="24">
        <v>1435</v>
      </c>
      <c r="I6829" s="26">
        <v>0.22</v>
      </c>
      <c r="J6829" s="25" t="b">
        <v>1</v>
      </c>
    </row>
    <row r="6830" spans="1:10" x14ac:dyDescent="0.25">
      <c r="A6830" s="23">
        <v>45093</v>
      </c>
      <c r="B6830" s="24">
        <v>1842234</v>
      </c>
      <c r="C6830" s="25" t="s">
        <v>4984</v>
      </c>
      <c r="D6830" s="24">
        <v>486</v>
      </c>
      <c r="E6830" s="24">
        <v>87.48</v>
      </c>
      <c r="F6830" s="26">
        <v>0.18</v>
      </c>
      <c r="G6830" s="27">
        <v>0.18</v>
      </c>
      <c r="H6830" s="24">
        <v>0</v>
      </c>
      <c r="I6830" s="26">
        <v>0</v>
      </c>
      <c r="J6830" s="25" t="b">
        <v>0</v>
      </c>
    </row>
    <row r="6831" spans="1:10" x14ac:dyDescent="0.25">
      <c r="A6831" s="23">
        <v>45194</v>
      </c>
      <c r="B6831" s="24">
        <v>1847185</v>
      </c>
      <c r="C6831" s="25" t="s">
        <v>4985</v>
      </c>
      <c r="D6831" s="24">
        <v>1701</v>
      </c>
      <c r="E6831" s="24">
        <v>306.18</v>
      </c>
      <c r="F6831" s="26">
        <v>0.18</v>
      </c>
      <c r="G6831" s="27">
        <v>0.18</v>
      </c>
      <c r="H6831" s="24">
        <v>22205.45</v>
      </c>
      <c r="I6831" s="26">
        <v>5.7000000000000002E-2</v>
      </c>
      <c r="J6831" s="25" t="b">
        <v>0</v>
      </c>
    </row>
    <row r="6832" spans="1:10" x14ac:dyDescent="0.25">
      <c r="A6832" s="23">
        <v>45188</v>
      </c>
      <c r="B6832" s="24">
        <v>1846886</v>
      </c>
      <c r="C6832" s="25" t="s">
        <v>4986</v>
      </c>
      <c r="D6832" s="24">
        <v>32916</v>
      </c>
      <c r="E6832" s="24">
        <v>5924.88</v>
      </c>
      <c r="F6832" s="26">
        <v>0.18</v>
      </c>
      <c r="G6832" s="27">
        <v>0.18</v>
      </c>
      <c r="H6832" s="24">
        <v>0</v>
      </c>
      <c r="I6832" s="26">
        <v>0</v>
      </c>
      <c r="J6832" s="25" t="b">
        <v>0</v>
      </c>
    </row>
    <row r="6833" spans="1:10" x14ac:dyDescent="0.25">
      <c r="A6833" s="23">
        <v>45223</v>
      </c>
      <c r="B6833" s="24">
        <v>1848611</v>
      </c>
      <c r="C6833" s="25" t="s">
        <v>4987</v>
      </c>
      <c r="D6833" s="24">
        <v>492.52</v>
      </c>
      <c r="E6833" s="24">
        <v>88.66</v>
      </c>
      <c r="F6833" s="26">
        <v>0.18</v>
      </c>
      <c r="G6833" s="27">
        <v>0.18</v>
      </c>
      <c r="H6833" s="24">
        <v>4301.16</v>
      </c>
      <c r="I6833" s="26">
        <v>0.223</v>
      </c>
      <c r="J6833" s="25" t="b">
        <v>1</v>
      </c>
    </row>
    <row r="6834" spans="1:10" x14ac:dyDescent="0.25">
      <c r="A6834" s="23">
        <v>45167</v>
      </c>
      <c r="B6834" s="24">
        <v>1845753</v>
      </c>
      <c r="C6834" s="25" t="s">
        <v>185</v>
      </c>
      <c r="D6834" s="24">
        <v>71</v>
      </c>
      <c r="E6834" s="24">
        <v>12.78</v>
      </c>
      <c r="F6834" s="26">
        <v>0.18</v>
      </c>
      <c r="G6834" s="27">
        <v>0.18</v>
      </c>
      <c r="H6834" s="24">
        <v>1831.35</v>
      </c>
      <c r="I6834" s="26">
        <v>0.22500000000000001</v>
      </c>
      <c r="J6834" s="25" t="b">
        <v>1</v>
      </c>
    </row>
    <row r="6835" spans="1:10" x14ac:dyDescent="0.25">
      <c r="A6835" s="23">
        <v>45180</v>
      </c>
      <c r="B6835" s="24">
        <v>1846390</v>
      </c>
      <c r="C6835" s="25" t="s">
        <v>4988</v>
      </c>
      <c r="D6835" s="24">
        <v>1458</v>
      </c>
      <c r="E6835" s="24">
        <v>262.44</v>
      </c>
      <c r="F6835" s="26">
        <v>0.18</v>
      </c>
      <c r="G6835" s="27">
        <v>0.18</v>
      </c>
      <c r="H6835" s="24">
        <v>2656.8</v>
      </c>
      <c r="I6835" s="26">
        <v>0.22</v>
      </c>
      <c r="J6835" s="25" t="b">
        <v>1</v>
      </c>
    </row>
    <row r="6836" spans="1:10" x14ac:dyDescent="0.25">
      <c r="A6836" s="23">
        <v>45278</v>
      </c>
      <c r="B6836" s="24">
        <v>1850842</v>
      </c>
      <c r="C6836" s="25" t="s">
        <v>4989</v>
      </c>
      <c r="D6836" s="24">
        <v>1082</v>
      </c>
      <c r="E6836" s="24">
        <v>194.76</v>
      </c>
      <c r="F6836" s="26">
        <v>0.18</v>
      </c>
      <c r="G6836" s="27">
        <v>0.18</v>
      </c>
      <c r="H6836" s="24">
        <v>106.14</v>
      </c>
      <c r="I6836" s="26">
        <v>0.32800000000000001</v>
      </c>
      <c r="J6836" s="25" t="b">
        <v>1</v>
      </c>
    </row>
    <row r="6837" spans="1:10" x14ac:dyDescent="0.25">
      <c r="A6837" s="23">
        <v>45128</v>
      </c>
      <c r="B6837" s="24">
        <v>1843718</v>
      </c>
      <c r="C6837" s="25" t="s">
        <v>4990</v>
      </c>
      <c r="D6837" s="24">
        <v>3844.3</v>
      </c>
      <c r="E6837" s="24">
        <v>691.97</v>
      </c>
      <c r="F6837" s="26">
        <v>0.18</v>
      </c>
      <c r="G6837" s="27">
        <v>0.18</v>
      </c>
      <c r="H6837" s="24">
        <v>99.22</v>
      </c>
      <c r="I6837" s="26">
        <v>0.22</v>
      </c>
      <c r="J6837" s="25" t="b">
        <v>1</v>
      </c>
    </row>
    <row r="6838" spans="1:10" x14ac:dyDescent="0.25">
      <c r="A6838" s="23">
        <v>45119</v>
      </c>
      <c r="B6838" s="24">
        <v>1843236</v>
      </c>
      <c r="C6838" s="25" t="s">
        <v>185</v>
      </c>
      <c r="D6838" s="24">
        <v>1383</v>
      </c>
      <c r="E6838" s="24">
        <v>248.94</v>
      </c>
      <c r="F6838" s="26">
        <v>0.18</v>
      </c>
      <c r="G6838" s="27">
        <v>0.18</v>
      </c>
      <c r="H6838" s="24">
        <v>0</v>
      </c>
      <c r="I6838" s="26">
        <v>0</v>
      </c>
      <c r="J6838" s="25" t="b">
        <v>0</v>
      </c>
    </row>
    <row r="6839" spans="1:10" x14ac:dyDescent="0.25">
      <c r="A6839" s="23">
        <v>45063</v>
      </c>
      <c r="B6839" s="24">
        <v>1840689</v>
      </c>
      <c r="C6839" s="25" t="s">
        <v>4991</v>
      </c>
      <c r="D6839" s="24">
        <v>352</v>
      </c>
      <c r="E6839" s="24">
        <v>63.36</v>
      </c>
      <c r="F6839" s="26">
        <v>0.18</v>
      </c>
      <c r="G6839" s="27">
        <v>0.18</v>
      </c>
      <c r="H6839" s="24">
        <v>11525.83</v>
      </c>
      <c r="I6839" s="26">
        <v>0.17599999999999999</v>
      </c>
      <c r="J6839" s="25" t="b">
        <v>0</v>
      </c>
    </row>
    <row r="6840" spans="1:10" x14ac:dyDescent="0.25">
      <c r="A6840" s="23">
        <v>45020</v>
      </c>
      <c r="B6840" s="24">
        <v>1838462</v>
      </c>
      <c r="C6840" s="25" t="s">
        <v>4992</v>
      </c>
      <c r="D6840" s="24">
        <v>670</v>
      </c>
      <c r="E6840" s="24">
        <v>120.6</v>
      </c>
      <c r="F6840" s="26">
        <v>0.18</v>
      </c>
      <c r="G6840" s="27">
        <v>0.18</v>
      </c>
      <c r="H6840" s="24">
        <v>0</v>
      </c>
      <c r="I6840" s="26">
        <v>0</v>
      </c>
      <c r="J6840" s="25" t="b">
        <v>0</v>
      </c>
    </row>
    <row r="6841" spans="1:10" x14ac:dyDescent="0.25">
      <c r="A6841" s="23">
        <v>44939</v>
      </c>
      <c r="B6841" s="24">
        <v>1834505</v>
      </c>
      <c r="C6841" s="25" t="s">
        <v>4993</v>
      </c>
      <c r="D6841" s="24">
        <v>1620</v>
      </c>
      <c r="E6841" s="24">
        <v>291.60000000000002</v>
      </c>
      <c r="F6841" s="26">
        <v>0.18</v>
      </c>
      <c r="G6841" s="27">
        <v>0.18</v>
      </c>
      <c r="H6841" s="24">
        <v>12922.1</v>
      </c>
      <c r="I6841" s="26">
        <v>0.155</v>
      </c>
      <c r="J6841" s="25" t="b">
        <v>0</v>
      </c>
    </row>
    <row r="6842" spans="1:10" x14ac:dyDescent="0.25">
      <c r="A6842" s="23">
        <v>45086</v>
      </c>
      <c r="B6842" s="24">
        <v>1841884</v>
      </c>
      <c r="C6842" s="25" t="s">
        <v>3063</v>
      </c>
      <c r="D6842" s="24">
        <v>1344</v>
      </c>
      <c r="E6842" s="24">
        <v>241.92</v>
      </c>
      <c r="F6842" s="26">
        <v>0.18</v>
      </c>
      <c r="G6842" s="27">
        <v>0.18</v>
      </c>
      <c r="H6842" s="24">
        <v>5998.4</v>
      </c>
      <c r="I6842" s="26">
        <v>0.193</v>
      </c>
      <c r="J6842" s="25" t="b">
        <v>1</v>
      </c>
    </row>
    <row r="6843" spans="1:10" x14ac:dyDescent="0.25">
      <c r="A6843" s="23">
        <v>44999</v>
      </c>
      <c r="B6843" s="24">
        <v>1837449</v>
      </c>
      <c r="C6843" s="25" t="s">
        <v>4994</v>
      </c>
      <c r="D6843" s="24">
        <v>4212</v>
      </c>
      <c r="E6843" s="24">
        <v>758.16</v>
      </c>
      <c r="F6843" s="26">
        <v>0.18</v>
      </c>
      <c r="G6843" s="27">
        <v>0.18</v>
      </c>
      <c r="H6843" s="24">
        <v>1875.49</v>
      </c>
      <c r="I6843" s="26">
        <v>0.22</v>
      </c>
      <c r="J6843" s="25" t="b">
        <v>1</v>
      </c>
    </row>
    <row r="6844" spans="1:10" x14ac:dyDescent="0.25">
      <c r="A6844" s="23">
        <v>44952</v>
      </c>
      <c r="B6844" s="24">
        <v>1835006</v>
      </c>
      <c r="C6844" s="25" t="s">
        <v>4995</v>
      </c>
      <c r="D6844" s="24">
        <v>9112</v>
      </c>
      <c r="E6844" s="24">
        <v>1640.16</v>
      </c>
      <c r="F6844" s="26">
        <v>0.18</v>
      </c>
      <c r="G6844" s="27">
        <v>0.18</v>
      </c>
      <c r="H6844" s="24">
        <v>0</v>
      </c>
      <c r="I6844" s="26">
        <v>0</v>
      </c>
      <c r="J6844" s="25" t="b">
        <v>0</v>
      </c>
    </row>
    <row r="6845" spans="1:10" x14ac:dyDescent="0.25">
      <c r="A6845" s="23">
        <v>45106</v>
      </c>
      <c r="B6845" s="24">
        <v>1842781</v>
      </c>
      <c r="C6845" s="25" t="s">
        <v>4996</v>
      </c>
      <c r="D6845" s="24">
        <v>4077</v>
      </c>
      <c r="E6845" s="24">
        <v>733.86</v>
      </c>
      <c r="F6845" s="26">
        <v>0.18</v>
      </c>
      <c r="G6845" s="27">
        <v>0.18</v>
      </c>
      <c r="H6845" s="24">
        <v>3903.22</v>
      </c>
      <c r="I6845" s="26">
        <v>0.223</v>
      </c>
      <c r="J6845" s="25" t="b">
        <v>1</v>
      </c>
    </row>
    <row r="6846" spans="1:10" x14ac:dyDescent="0.25">
      <c r="A6846" s="23">
        <v>45012</v>
      </c>
      <c r="B6846" s="24">
        <v>1837985</v>
      </c>
      <c r="C6846" s="25" t="s">
        <v>4997</v>
      </c>
      <c r="D6846" s="24">
        <v>9182</v>
      </c>
      <c r="E6846" s="24">
        <v>1652.76</v>
      </c>
      <c r="F6846" s="26">
        <v>0.18</v>
      </c>
      <c r="G6846" s="27">
        <v>0.18</v>
      </c>
      <c r="H6846" s="24">
        <v>1894.03</v>
      </c>
      <c r="I6846" s="26">
        <v>0.188</v>
      </c>
      <c r="J6846" s="25" t="b">
        <v>1</v>
      </c>
    </row>
    <row r="6847" spans="1:10" x14ac:dyDescent="0.25">
      <c r="A6847" s="23">
        <v>45162</v>
      </c>
      <c r="B6847" s="24">
        <v>1845487</v>
      </c>
      <c r="C6847" s="25" t="s">
        <v>4998</v>
      </c>
      <c r="D6847" s="24">
        <v>3360</v>
      </c>
      <c r="E6847" s="24">
        <v>604.79999999999995</v>
      </c>
      <c r="F6847" s="26">
        <v>0.18</v>
      </c>
      <c r="G6847" s="27">
        <v>0.18</v>
      </c>
      <c r="H6847" s="24">
        <v>806.06</v>
      </c>
      <c r="I6847" s="26">
        <v>0.22</v>
      </c>
      <c r="J6847" s="25" t="b">
        <v>1</v>
      </c>
    </row>
    <row r="6848" spans="1:10" x14ac:dyDescent="0.25">
      <c r="A6848" s="23">
        <v>44965</v>
      </c>
      <c r="B6848" s="24">
        <v>1835618</v>
      </c>
      <c r="C6848" s="25" t="s">
        <v>4999</v>
      </c>
      <c r="D6848" s="24">
        <v>132</v>
      </c>
      <c r="E6848" s="24">
        <v>23.76</v>
      </c>
      <c r="F6848" s="26">
        <v>0.18</v>
      </c>
      <c r="G6848" s="27">
        <v>0.18</v>
      </c>
      <c r="H6848" s="24">
        <v>144.32</v>
      </c>
      <c r="I6848" s="26">
        <v>0.22</v>
      </c>
      <c r="J6848" s="25" t="b">
        <v>1</v>
      </c>
    </row>
    <row r="6849" spans="1:10" x14ac:dyDescent="0.25">
      <c r="A6849" s="23">
        <v>45070</v>
      </c>
      <c r="B6849" s="24">
        <v>1841093</v>
      </c>
      <c r="C6849" s="25" t="s">
        <v>5000</v>
      </c>
      <c r="D6849" s="24">
        <v>102</v>
      </c>
      <c r="E6849" s="24">
        <v>18.36</v>
      </c>
      <c r="F6849" s="26">
        <v>0.18</v>
      </c>
      <c r="G6849" s="27">
        <v>0.18</v>
      </c>
      <c r="H6849" s="24">
        <v>1444.84</v>
      </c>
      <c r="I6849" s="26">
        <v>0.22</v>
      </c>
      <c r="J6849" s="25" t="b">
        <v>1</v>
      </c>
    </row>
    <row r="6850" spans="1:10" x14ac:dyDescent="0.25">
      <c r="A6850" s="23">
        <v>45250</v>
      </c>
      <c r="B6850" s="24">
        <v>1849785</v>
      </c>
      <c r="C6850" s="25" t="s">
        <v>5001</v>
      </c>
      <c r="D6850" s="24">
        <v>2164</v>
      </c>
      <c r="E6850" s="24">
        <v>389.52</v>
      </c>
      <c r="F6850" s="26">
        <v>0.18</v>
      </c>
      <c r="G6850" s="27">
        <v>0.18</v>
      </c>
      <c r="H6850" s="24">
        <v>15949</v>
      </c>
      <c r="I6850" s="26">
        <v>0.35599999999999998</v>
      </c>
      <c r="J6850" s="25" t="b">
        <v>1</v>
      </c>
    </row>
    <row r="6851" spans="1:10" x14ac:dyDescent="0.25">
      <c r="A6851" s="23">
        <v>45121</v>
      </c>
      <c r="B6851" s="24">
        <v>1843420</v>
      </c>
      <c r="C6851" s="25" t="s">
        <v>5002</v>
      </c>
      <c r="D6851" s="24">
        <v>425</v>
      </c>
      <c r="E6851" s="24">
        <v>76.5</v>
      </c>
      <c r="F6851" s="26">
        <v>0.18</v>
      </c>
      <c r="G6851" s="27">
        <v>0.18</v>
      </c>
      <c r="H6851" s="24">
        <v>8581.65</v>
      </c>
      <c r="I6851" s="26">
        <v>0.35299999999999998</v>
      </c>
      <c r="J6851" s="25" t="b">
        <v>1</v>
      </c>
    </row>
    <row r="6852" spans="1:10" x14ac:dyDescent="0.25">
      <c r="A6852" s="23">
        <v>45020</v>
      </c>
      <c r="B6852" s="24">
        <v>1838476</v>
      </c>
      <c r="C6852" s="25" t="s">
        <v>5003</v>
      </c>
      <c r="D6852" s="24">
        <v>201</v>
      </c>
      <c r="E6852" s="24">
        <v>36.18</v>
      </c>
      <c r="F6852" s="26">
        <v>0.18</v>
      </c>
      <c r="G6852" s="27">
        <v>0.18</v>
      </c>
      <c r="H6852" s="24">
        <v>144.32</v>
      </c>
      <c r="I6852" s="26">
        <v>0.22</v>
      </c>
      <c r="J6852" s="25" t="b">
        <v>1</v>
      </c>
    </row>
    <row r="6853" spans="1:10" x14ac:dyDescent="0.25">
      <c r="A6853" s="23">
        <v>45061</v>
      </c>
      <c r="B6853" s="24">
        <v>1840575</v>
      </c>
      <c r="C6853" s="25" t="s">
        <v>5004</v>
      </c>
      <c r="D6853" s="24">
        <v>1190</v>
      </c>
      <c r="E6853" s="24">
        <v>214.2</v>
      </c>
      <c r="F6853" s="26">
        <v>0.18</v>
      </c>
      <c r="G6853" s="27">
        <v>0.18</v>
      </c>
      <c r="H6853" s="24">
        <v>13149.41</v>
      </c>
      <c r="I6853" s="26">
        <v>0.23599999999999999</v>
      </c>
      <c r="J6853" s="25" t="b">
        <v>1</v>
      </c>
    </row>
    <row r="6854" spans="1:10" x14ac:dyDescent="0.25">
      <c r="A6854" s="23">
        <v>45079</v>
      </c>
      <c r="B6854" s="24">
        <v>1841481</v>
      </c>
      <c r="C6854" s="25" t="s">
        <v>5005</v>
      </c>
      <c r="D6854" s="24">
        <v>2438</v>
      </c>
      <c r="E6854" s="24">
        <v>438.84</v>
      </c>
      <c r="F6854" s="26">
        <v>0.18</v>
      </c>
      <c r="G6854" s="27">
        <v>0.18</v>
      </c>
      <c r="H6854" s="24">
        <v>1321.05</v>
      </c>
      <c r="I6854" s="26">
        <v>0.23499999999999999</v>
      </c>
      <c r="J6854" s="25" t="b">
        <v>1</v>
      </c>
    </row>
    <row r="6855" spans="1:10" x14ac:dyDescent="0.25">
      <c r="A6855" s="23">
        <v>45016</v>
      </c>
      <c r="B6855" s="24">
        <v>1838313</v>
      </c>
      <c r="C6855" s="25" t="s">
        <v>1073</v>
      </c>
      <c r="D6855" s="24">
        <v>795</v>
      </c>
      <c r="E6855" s="24">
        <v>143.1</v>
      </c>
      <c r="F6855" s="26">
        <v>0.18</v>
      </c>
      <c r="G6855" s="27">
        <v>0.18</v>
      </c>
      <c r="H6855" s="24">
        <v>4408.57</v>
      </c>
      <c r="I6855" s="26">
        <v>0.14399999999999999</v>
      </c>
      <c r="J6855" s="25" t="b">
        <v>0</v>
      </c>
    </row>
    <row r="6856" spans="1:10" x14ac:dyDescent="0.25">
      <c r="A6856" s="23">
        <v>45000</v>
      </c>
      <c r="B6856" s="24">
        <v>1837469</v>
      </c>
      <c r="C6856" s="25" t="s">
        <v>5006</v>
      </c>
      <c r="D6856" s="24">
        <v>4400</v>
      </c>
      <c r="E6856" s="24">
        <v>792</v>
      </c>
      <c r="F6856" s="26">
        <v>0.18</v>
      </c>
      <c r="G6856" s="27">
        <v>0.18</v>
      </c>
      <c r="H6856" s="24">
        <v>6706.16</v>
      </c>
      <c r="I6856" s="26">
        <v>0.123</v>
      </c>
      <c r="J6856" s="25" t="b">
        <v>0</v>
      </c>
    </row>
    <row r="6857" spans="1:10" x14ac:dyDescent="0.25">
      <c r="A6857" s="23">
        <v>45271</v>
      </c>
      <c r="B6857" s="24">
        <v>1850528</v>
      </c>
      <c r="C6857" s="25" t="s">
        <v>185</v>
      </c>
      <c r="D6857" s="24">
        <v>1219</v>
      </c>
      <c r="E6857" s="24">
        <v>219.42</v>
      </c>
      <c r="F6857" s="26">
        <v>0.18</v>
      </c>
      <c r="G6857" s="27">
        <v>0.18</v>
      </c>
      <c r="H6857" s="24">
        <v>1902.4</v>
      </c>
      <c r="I6857" s="26">
        <v>0.22</v>
      </c>
      <c r="J6857" s="25" t="b">
        <v>1</v>
      </c>
    </row>
    <row r="6858" spans="1:10" x14ac:dyDescent="0.25">
      <c r="A6858" s="23">
        <v>44999</v>
      </c>
      <c r="B6858" s="24">
        <v>1837405</v>
      </c>
      <c r="C6858" s="25" t="s">
        <v>185</v>
      </c>
      <c r="D6858" s="24">
        <v>1368</v>
      </c>
      <c r="E6858" s="24">
        <v>246.24</v>
      </c>
      <c r="F6858" s="26">
        <v>0.18</v>
      </c>
      <c r="G6858" s="27">
        <v>0.18</v>
      </c>
      <c r="H6858" s="24">
        <v>428.56</v>
      </c>
      <c r="I6858" s="26">
        <v>0.13600000000000001</v>
      </c>
      <c r="J6858" s="25" t="b">
        <v>0</v>
      </c>
    </row>
    <row r="6859" spans="1:10" x14ac:dyDescent="0.25">
      <c r="A6859" s="23">
        <v>45161</v>
      </c>
      <c r="B6859" s="24">
        <v>1845466</v>
      </c>
      <c r="C6859" s="25" t="s">
        <v>5007</v>
      </c>
      <c r="D6859" s="24">
        <v>8028</v>
      </c>
      <c r="E6859" s="24">
        <v>1445.04</v>
      </c>
      <c r="F6859" s="26">
        <v>0.18</v>
      </c>
      <c r="G6859" s="27">
        <v>0.18</v>
      </c>
      <c r="H6859" s="24">
        <v>13526.72</v>
      </c>
      <c r="I6859" s="26">
        <v>0.22</v>
      </c>
      <c r="J6859" s="25" t="b">
        <v>1</v>
      </c>
    </row>
    <row r="6860" spans="1:10" x14ac:dyDescent="0.25">
      <c r="A6860" s="23">
        <v>44956</v>
      </c>
      <c r="B6860" s="24">
        <v>1835138</v>
      </c>
      <c r="C6860" s="25" t="s">
        <v>185</v>
      </c>
      <c r="D6860" s="24">
        <v>1368</v>
      </c>
      <c r="E6860" s="24">
        <v>246.24</v>
      </c>
      <c r="F6860" s="26">
        <v>0.18</v>
      </c>
      <c r="G6860" s="27">
        <v>0.18</v>
      </c>
      <c r="H6860" s="24">
        <v>1405</v>
      </c>
      <c r="I6860" s="26">
        <v>0.28100000000000003</v>
      </c>
      <c r="J6860" s="25" t="b">
        <v>1</v>
      </c>
    </row>
    <row r="6861" spans="1:10" x14ac:dyDescent="0.25">
      <c r="A6861" s="23">
        <v>44937</v>
      </c>
      <c r="B6861" s="24">
        <v>1834380</v>
      </c>
      <c r="C6861" s="25" t="s">
        <v>5008</v>
      </c>
      <c r="D6861" s="24">
        <v>1016</v>
      </c>
      <c r="E6861" s="24">
        <v>182.88</v>
      </c>
      <c r="F6861" s="26">
        <v>0.18</v>
      </c>
      <c r="G6861" s="27">
        <v>0.18</v>
      </c>
      <c r="H6861" s="24">
        <v>0</v>
      </c>
      <c r="I6861" s="26">
        <v>0</v>
      </c>
      <c r="J6861" s="25" t="b">
        <v>0</v>
      </c>
    </row>
    <row r="6862" spans="1:10" x14ac:dyDescent="0.25">
      <c r="A6862" s="23">
        <v>45155</v>
      </c>
      <c r="B6862" s="24">
        <v>1845159</v>
      </c>
      <c r="C6862" s="25" t="s">
        <v>5009</v>
      </c>
      <c r="D6862" s="24">
        <v>1458</v>
      </c>
      <c r="E6862" s="24">
        <v>262.44</v>
      </c>
      <c r="F6862" s="26">
        <v>0.18</v>
      </c>
      <c r="G6862" s="27">
        <v>0.18</v>
      </c>
      <c r="H6862" s="24">
        <v>6346.12</v>
      </c>
      <c r="I6862" s="26">
        <v>9.9000000000000005E-2</v>
      </c>
      <c r="J6862" s="25" t="b">
        <v>0</v>
      </c>
    </row>
    <row r="6863" spans="1:10" x14ac:dyDescent="0.25">
      <c r="A6863" s="23">
        <v>45021</v>
      </c>
      <c r="B6863" s="24">
        <v>1838540</v>
      </c>
      <c r="C6863" s="25" t="s">
        <v>185</v>
      </c>
      <c r="D6863" s="24">
        <v>6342</v>
      </c>
      <c r="E6863" s="24">
        <v>1141.56</v>
      </c>
      <c r="F6863" s="26">
        <v>0.18</v>
      </c>
      <c r="G6863" s="27">
        <v>0.18</v>
      </c>
      <c r="H6863" s="24">
        <v>0</v>
      </c>
      <c r="I6863" s="26">
        <v>0</v>
      </c>
      <c r="J6863" s="25" t="b">
        <v>0</v>
      </c>
    </row>
    <row r="6864" spans="1:10" x14ac:dyDescent="0.25">
      <c r="A6864" s="23">
        <v>45107</v>
      </c>
      <c r="B6864" s="24">
        <v>1842831</v>
      </c>
      <c r="C6864" s="25" t="s">
        <v>5010</v>
      </c>
      <c r="D6864" s="24">
        <v>3516</v>
      </c>
      <c r="E6864" s="24">
        <v>632.88</v>
      </c>
      <c r="F6864" s="26">
        <v>0.18</v>
      </c>
      <c r="G6864" s="27">
        <v>0.18</v>
      </c>
      <c r="H6864" s="24">
        <v>0</v>
      </c>
      <c r="I6864" s="26">
        <v>0</v>
      </c>
      <c r="J6864" s="25" t="b">
        <v>0</v>
      </c>
    </row>
    <row r="6865" spans="1:10" x14ac:dyDescent="0.25">
      <c r="A6865" s="23">
        <v>45267</v>
      </c>
      <c r="B6865" s="24">
        <v>1850407</v>
      </c>
      <c r="C6865" s="25" t="s">
        <v>5011</v>
      </c>
      <c r="D6865" s="24">
        <v>851</v>
      </c>
      <c r="E6865" s="24">
        <v>153.18</v>
      </c>
      <c r="F6865" s="26">
        <v>0.18</v>
      </c>
      <c r="G6865" s="27">
        <v>0.18</v>
      </c>
      <c r="H6865" s="24">
        <v>519.05999999999995</v>
      </c>
      <c r="I6865" s="26">
        <v>0.22</v>
      </c>
      <c r="J6865" s="25" t="b">
        <v>1</v>
      </c>
    </row>
    <row r="6866" spans="1:10" x14ac:dyDescent="0.25">
      <c r="A6866" s="23">
        <v>45043</v>
      </c>
      <c r="B6866" s="24">
        <v>1839703</v>
      </c>
      <c r="C6866" s="25" t="s">
        <v>5012</v>
      </c>
      <c r="D6866" s="24">
        <v>4677.7</v>
      </c>
      <c r="E6866" s="24">
        <v>841.99</v>
      </c>
      <c r="F6866" s="26">
        <v>0.18</v>
      </c>
      <c r="G6866" s="27">
        <v>0.18</v>
      </c>
      <c r="H6866" s="24">
        <v>8045.84</v>
      </c>
      <c r="I6866" s="26">
        <v>0.121</v>
      </c>
      <c r="J6866" s="25" t="b">
        <v>0</v>
      </c>
    </row>
    <row r="6867" spans="1:10" x14ac:dyDescent="0.25">
      <c r="A6867" s="23">
        <v>45019</v>
      </c>
      <c r="B6867" s="24">
        <v>1838407</v>
      </c>
      <c r="C6867" s="25" t="s">
        <v>5013</v>
      </c>
      <c r="D6867" s="24">
        <v>1744</v>
      </c>
      <c r="E6867" s="24">
        <v>313.92</v>
      </c>
      <c r="F6867" s="26">
        <v>0.18</v>
      </c>
      <c r="G6867" s="27">
        <v>0.18</v>
      </c>
      <c r="H6867" s="24">
        <v>138.58000000000001</v>
      </c>
      <c r="I6867" s="26">
        <v>0.22</v>
      </c>
      <c r="J6867" s="25" t="b">
        <v>1</v>
      </c>
    </row>
    <row r="6868" spans="1:10" x14ac:dyDescent="0.25">
      <c r="A6868" s="23">
        <v>44963</v>
      </c>
      <c r="B6868" s="24">
        <v>1835473</v>
      </c>
      <c r="C6868" s="25" t="s">
        <v>5014</v>
      </c>
      <c r="D6868" s="24">
        <v>983</v>
      </c>
      <c r="E6868" s="24">
        <v>176.94</v>
      </c>
      <c r="F6868" s="26">
        <v>0.18</v>
      </c>
      <c r="G6868" s="27">
        <v>0.18</v>
      </c>
      <c r="H6868" s="24">
        <v>8140</v>
      </c>
      <c r="I6868" s="26">
        <v>0.22</v>
      </c>
      <c r="J6868" s="25" t="b">
        <v>1</v>
      </c>
    </row>
    <row r="6869" spans="1:10" x14ac:dyDescent="0.25">
      <c r="A6869" s="23">
        <v>45119</v>
      </c>
      <c r="B6869" s="24">
        <v>1843288</v>
      </c>
      <c r="C6869" s="25" t="s">
        <v>824</v>
      </c>
      <c r="D6869" s="24">
        <v>3010</v>
      </c>
      <c r="E6869" s="24">
        <v>541.79999999999995</v>
      </c>
      <c r="F6869" s="26">
        <v>0.18</v>
      </c>
      <c r="G6869" s="27">
        <v>0.18</v>
      </c>
      <c r="H6869" s="24">
        <v>2271.8200000000002</v>
      </c>
      <c r="I6869" s="26">
        <v>0.193</v>
      </c>
      <c r="J6869" s="25" t="b">
        <v>1</v>
      </c>
    </row>
    <row r="6870" spans="1:10" x14ac:dyDescent="0.25">
      <c r="A6870" s="23">
        <v>45222</v>
      </c>
      <c r="B6870" s="24">
        <v>1848583</v>
      </c>
      <c r="C6870" s="25" t="s">
        <v>5015</v>
      </c>
      <c r="D6870" s="24">
        <v>710</v>
      </c>
      <c r="E6870" s="24">
        <v>127.8</v>
      </c>
      <c r="F6870" s="26">
        <v>0.18</v>
      </c>
      <c r="G6870" s="27">
        <v>0.18</v>
      </c>
      <c r="H6870" s="24">
        <v>1546</v>
      </c>
      <c r="I6870" s="26">
        <v>0.22900000000000001</v>
      </c>
      <c r="J6870" s="25" t="b">
        <v>1</v>
      </c>
    </row>
    <row r="6871" spans="1:10" x14ac:dyDescent="0.25">
      <c r="A6871" s="23">
        <v>45161</v>
      </c>
      <c r="B6871" s="24">
        <v>1845430</v>
      </c>
      <c r="C6871" s="25" t="s">
        <v>397</v>
      </c>
      <c r="D6871" s="24">
        <v>3175</v>
      </c>
      <c r="E6871" s="24">
        <v>571.5</v>
      </c>
      <c r="F6871" s="26">
        <v>0.18</v>
      </c>
      <c r="G6871" s="27">
        <v>0.18</v>
      </c>
      <c r="H6871" s="24">
        <v>2744.27</v>
      </c>
      <c r="I6871" s="26">
        <v>0.2</v>
      </c>
      <c r="J6871" s="25" t="b">
        <v>1</v>
      </c>
    </row>
    <row r="6872" spans="1:10" x14ac:dyDescent="0.25">
      <c r="A6872" s="23">
        <v>45058</v>
      </c>
      <c r="B6872" s="24">
        <v>1840469</v>
      </c>
      <c r="C6872" s="25" t="s">
        <v>23</v>
      </c>
      <c r="D6872" s="24">
        <v>2949</v>
      </c>
      <c r="E6872" s="24">
        <v>530.82000000000005</v>
      </c>
      <c r="F6872" s="26">
        <v>0.18</v>
      </c>
      <c r="G6872" s="27">
        <v>0.18</v>
      </c>
      <c r="H6872" s="24">
        <v>1014.2</v>
      </c>
      <c r="I6872" s="26">
        <v>0.17299999999999999</v>
      </c>
      <c r="J6872" s="25" t="b">
        <v>0</v>
      </c>
    </row>
    <row r="6873" spans="1:10" x14ac:dyDescent="0.25">
      <c r="A6873" s="23">
        <v>45182</v>
      </c>
      <c r="B6873" s="24">
        <v>1846603</v>
      </c>
      <c r="C6873" s="25" t="s">
        <v>4798</v>
      </c>
      <c r="D6873" s="24">
        <v>839</v>
      </c>
      <c r="E6873" s="24">
        <v>151.02000000000001</v>
      </c>
      <c r="F6873" s="26">
        <v>0.18</v>
      </c>
      <c r="G6873" s="27">
        <v>0.18</v>
      </c>
      <c r="H6873" s="24">
        <v>1510.44</v>
      </c>
      <c r="I6873" s="26">
        <v>0.22</v>
      </c>
      <c r="J6873" s="25" t="b">
        <v>1</v>
      </c>
    </row>
    <row r="6874" spans="1:10" x14ac:dyDescent="0.25">
      <c r="A6874" s="23">
        <v>45051</v>
      </c>
      <c r="B6874" s="24">
        <v>1840133</v>
      </c>
      <c r="C6874" s="25" t="s">
        <v>5016</v>
      </c>
      <c r="D6874" s="24">
        <v>3516</v>
      </c>
      <c r="E6874" s="24">
        <v>632.88</v>
      </c>
      <c r="F6874" s="26">
        <v>0.18</v>
      </c>
      <c r="G6874" s="27">
        <v>0.18</v>
      </c>
      <c r="H6874" s="24">
        <v>0</v>
      </c>
      <c r="I6874" s="26">
        <v>0</v>
      </c>
      <c r="J6874" s="25" t="b">
        <v>0</v>
      </c>
    </row>
    <row r="6875" spans="1:10" x14ac:dyDescent="0.25">
      <c r="A6875" s="23">
        <v>45133</v>
      </c>
      <c r="B6875" s="24">
        <v>1843991</v>
      </c>
      <c r="C6875" s="25" t="s">
        <v>185</v>
      </c>
      <c r="D6875" s="24">
        <v>1267</v>
      </c>
      <c r="E6875" s="24">
        <v>228.06</v>
      </c>
      <c r="F6875" s="26">
        <v>0.18</v>
      </c>
      <c r="G6875" s="27">
        <v>0.18</v>
      </c>
      <c r="H6875" s="24">
        <v>247</v>
      </c>
      <c r="I6875" s="26">
        <v>0</v>
      </c>
      <c r="J6875" s="25" t="b">
        <v>0</v>
      </c>
    </row>
    <row r="6876" spans="1:10" x14ac:dyDescent="0.25">
      <c r="A6876" s="23">
        <v>45153</v>
      </c>
      <c r="B6876" s="24">
        <v>1844976</v>
      </c>
      <c r="C6876" s="25" t="s">
        <v>5017</v>
      </c>
      <c r="D6876" s="24">
        <v>1673</v>
      </c>
      <c r="E6876" s="24">
        <v>301.14</v>
      </c>
      <c r="F6876" s="26">
        <v>0.18</v>
      </c>
      <c r="G6876" s="27">
        <v>0.18</v>
      </c>
      <c r="H6876" s="24">
        <v>0</v>
      </c>
      <c r="I6876" s="26">
        <v>0</v>
      </c>
      <c r="J6876" s="25" t="b">
        <v>0</v>
      </c>
    </row>
    <row r="6877" spans="1:10" x14ac:dyDescent="0.25">
      <c r="A6877" s="23">
        <v>45257</v>
      </c>
      <c r="B6877" s="24">
        <v>1849943</v>
      </c>
      <c r="C6877" s="25" t="s">
        <v>5018</v>
      </c>
      <c r="D6877" s="24">
        <v>5775</v>
      </c>
      <c r="E6877" s="24">
        <v>1039.5</v>
      </c>
      <c r="F6877" s="26">
        <v>0.18</v>
      </c>
      <c r="G6877" s="27">
        <v>0.18</v>
      </c>
      <c r="H6877" s="24">
        <v>227.37</v>
      </c>
      <c r="I6877" s="26">
        <v>0.17</v>
      </c>
      <c r="J6877" s="25" t="b">
        <v>0</v>
      </c>
    </row>
    <row r="6878" spans="1:10" x14ac:dyDescent="0.25">
      <c r="A6878" s="23">
        <v>45225</v>
      </c>
      <c r="B6878" s="24">
        <v>1848790</v>
      </c>
      <c r="C6878" s="25" t="s">
        <v>4345</v>
      </c>
      <c r="D6878" s="24">
        <v>4400</v>
      </c>
      <c r="E6878" s="24">
        <v>792</v>
      </c>
      <c r="F6878" s="26">
        <v>0.18</v>
      </c>
      <c r="G6878" s="27">
        <v>0.18</v>
      </c>
      <c r="H6878" s="24">
        <v>1100.1400000000001</v>
      </c>
      <c r="I6878" s="26">
        <v>0.24399999999999999</v>
      </c>
      <c r="J6878" s="25" t="b">
        <v>1</v>
      </c>
    </row>
    <row r="6879" spans="1:10" x14ac:dyDescent="0.25">
      <c r="A6879" s="23">
        <v>45152</v>
      </c>
      <c r="B6879" s="24">
        <v>1844870</v>
      </c>
      <c r="C6879" s="25" t="s">
        <v>5019</v>
      </c>
      <c r="D6879" s="24">
        <v>2319</v>
      </c>
      <c r="E6879" s="24">
        <v>417.42</v>
      </c>
      <c r="F6879" s="26">
        <v>0.18</v>
      </c>
      <c r="G6879" s="27">
        <v>0.18</v>
      </c>
      <c r="H6879" s="24">
        <v>118.9</v>
      </c>
      <c r="I6879" s="26">
        <v>0.22</v>
      </c>
      <c r="J6879" s="25" t="b">
        <v>1</v>
      </c>
    </row>
    <row r="6880" spans="1:10" x14ac:dyDescent="0.25">
      <c r="A6880" s="23">
        <v>45163</v>
      </c>
      <c r="B6880" s="24">
        <v>1845668</v>
      </c>
      <c r="C6880" s="25" t="s">
        <v>5020</v>
      </c>
      <c r="D6880" s="24">
        <v>1666</v>
      </c>
      <c r="E6880" s="24">
        <v>299.88</v>
      </c>
      <c r="F6880" s="26">
        <v>0.18</v>
      </c>
      <c r="G6880" s="27">
        <v>0.18</v>
      </c>
      <c r="H6880" s="24">
        <v>3068.65</v>
      </c>
      <c r="I6880" s="26">
        <v>0.255</v>
      </c>
      <c r="J6880" s="25" t="b">
        <v>1</v>
      </c>
    </row>
    <row r="6881" spans="1:10" x14ac:dyDescent="0.25">
      <c r="A6881" s="23">
        <v>45184</v>
      </c>
      <c r="B6881" s="24">
        <v>1846745</v>
      </c>
      <c r="C6881" s="25" t="s">
        <v>5021</v>
      </c>
      <c r="D6881" s="24">
        <v>2025</v>
      </c>
      <c r="E6881" s="24">
        <v>364.5</v>
      </c>
      <c r="F6881" s="26">
        <v>0.18</v>
      </c>
      <c r="G6881" s="27">
        <v>0.18</v>
      </c>
      <c r="H6881" s="24">
        <v>422</v>
      </c>
      <c r="I6881" s="26">
        <v>0.41899999999999998</v>
      </c>
      <c r="J6881" s="25" t="b">
        <v>1</v>
      </c>
    </row>
    <row r="6882" spans="1:10" x14ac:dyDescent="0.25">
      <c r="A6882" s="23">
        <v>45107</v>
      </c>
      <c r="B6882" s="24">
        <v>1842810</v>
      </c>
      <c r="C6882" s="25" t="s">
        <v>5022</v>
      </c>
      <c r="D6882" s="24">
        <v>1944</v>
      </c>
      <c r="E6882" s="24">
        <v>349.92</v>
      </c>
      <c r="F6882" s="26">
        <v>0.18</v>
      </c>
      <c r="G6882" s="27">
        <v>0.18</v>
      </c>
      <c r="H6882" s="24">
        <v>7</v>
      </c>
      <c r="I6882" s="26">
        <v>1.714</v>
      </c>
      <c r="J6882" s="25" t="b">
        <v>1</v>
      </c>
    </row>
    <row r="6883" spans="1:10" x14ac:dyDescent="0.25">
      <c r="A6883" s="23">
        <v>45077</v>
      </c>
      <c r="B6883" s="24">
        <v>1841339</v>
      </c>
      <c r="C6883" s="25" t="s">
        <v>5023</v>
      </c>
      <c r="D6883" s="24">
        <v>1681</v>
      </c>
      <c r="E6883" s="24">
        <v>302.58</v>
      </c>
      <c r="F6883" s="26">
        <v>0.18</v>
      </c>
      <c r="G6883" s="27">
        <v>0.18</v>
      </c>
      <c r="H6883" s="24">
        <v>0</v>
      </c>
      <c r="I6883" s="26">
        <v>0</v>
      </c>
      <c r="J6883" s="25" t="b">
        <v>0</v>
      </c>
    </row>
    <row r="6884" spans="1:10" x14ac:dyDescent="0.25">
      <c r="A6884" s="23">
        <v>44999</v>
      </c>
      <c r="B6884" s="24">
        <v>1837389</v>
      </c>
      <c r="C6884" s="25" t="s">
        <v>1641</v>
      </c>
      <c r="D6884" s="24">
        <v>5150</v>
      </c>
      <c r="E6884" s="24">
        <v>927</v>
      </c>
      <c r="F6884" s="26">
        <v>0.18</v>
      </c>
      <c r="G6884" s="27">
        <v>0.18</v>
      </c>
      <c r="H6884" s="24">
        <v>3727.3</v>
      </c>
      <c r="I6884" s="26">
        <v>0.377</v>
      </c>
      <c r="J6884" s="25" t="b">
        <v>1</v>
      </c>
    </row>
    <row r="6885" spans="1:10" x14ac:dyDescent="0.25">
      <c r="A6885" s="23">
        <v>45194</v>
      </c>
      <c r="B6885" s="24">
        <v>1847194</v>
      </c>
      <c r="C6885" s="25" t="s">
        <v>5024</v>
      </c>
      <c r="D6885" s="24">
        <v>2375</v>
      </c>
      <c r="E6885" s="24">
        <v>427.5</v>
      </c>
      <c r="F6885" s="26">
        <v>0.18</v>
      </c>
      <c r="G6885" s="27">
        <v>0.18</v>
      </c>
      <c r="H6885" s="24">
        <v>4122.2299999999996</v>
      </c>
      <c r="I6885" s="26">
        <v>0.186</v>
      </c>
      <c r="J6885" s="25" t="b">
        <v>1</v>
      </c>
    </row>
    <row r="6886" spans="1:10" x14ac:dyDescent="0.25">
      <c r="A6886" s="23">
        <v>45259</v>
      </c>
      <c r="B6886" s="24">
        <v>1850095</v>
      </c>
      <c r="C6886" s="25" t="s">
        <v>5025</v>
      </c>
      <c r="D6886" s="24">
        <v>3936</v>
      </c>
      <c r="E6886" s="24">
        <v>708.48</v>
      </c>
      <c r="F6886" s="26">
        <v>0.18</v>
      </c>
      <c r="G6886" s="27">
        <v>0.18</v>
      </c>
      <c r="H6886" s="24">
        <v>30381.38</v>
      </c>
      <c r="I6886" s="26">
        <v>0</v>
      </c>
      <c r="J6886" s="25" t="b">
        <v>0</v>
      </c>
    </row>
    <row r="6887" spans="1:10" x14ac:dyDescent="0.25">
      <c r="A6887" s="23">
        <v>45127</v>
      </c>
      <c r="B6887" s="24">
        <v>1843660</v>
      </c>
      <c r="C6887" s="25" t="s">
        <v>5026</v>
      </c>
      <c r="D6887" s="24">
        <v>214.2</v>
      </c>
      <c r="E6887" s="24">
        <v>38.56</v>
      </c>
      <c r="F6887" s="26">
        <v>0.18</v>
      </c>
      <c r="G6887" s="27">
        <v>0.18</v>
      </c>
      <c r="H6887" s="24">
        <v>0</v>
      </c>
      <c r="I6887" s="26">
        <v>0</v>
      </c>
      <c r="J6887" s="25" t="b">
        <v>0</v>
      </c>
    </row>
    <row r="6888" spans="1:10" x14ac:dyDescent="0.25">
      <c r="A6888" s="23">
        <v>45166</v>
      </c>
      <c r="B6888" s="24">
        <v>1845703</v>
      </c>
      <c r="C6888" s="25" t="s">
        <v>910</v>
      </c>
      <c r="D6888" s="24">
        <v>1620</v>
      </c>
      <c r="E6888" s="24">
        <v>291.60000000000002</v>
      </c>
      <c r="F6888" s="26">
        <v>0.18</v>
      </c>
      <c r="G6888" s="27">
        <v>0.18</v>
      </c>
      <c r="H6888" s="24">
        <v>4663.4399999999996</v>
      </c>
      <c r="I6888" s="26">
        <v>0.15</v>
      </c>
      <c r="J6888" s="25" t="b">
        <v>0</v>
      </c>
    </row>
    <row r="6889" spans="1:10" x14ac:dyDescent="0.25">
      <c r="A6889" s="23">
        <v>45064</v>
      </c>
      <c r="B6889" s="24">
        <v>1840764</v>
      </c>
      <c r="C6889" s="25" t="s">
        <v>877</v>
      </c>
      <c r="D6889" s="24">
        <v>2620.8000000000002</v>
      </c>
      <c r="E6889" s="24">
        <v>471.74</v>
      </c>
      <c r="F6889" s="26">
        <v>0.18</v>
      </c>
      <c r="G6889" s="27">
        <v>0.18</v>
      </c>
      <c r="H6889" s="24">
        <v>725</v>
      </c>
      <c r="I6889" s="26">
        <v>0.20100000000000001</v>
      </c>
      <c r="J6889" s="25" t="b">
        <v>1</v>
      </c>
    </row>
    <row r="6890" spans="1:10" x14ac:dyDescent="0.25">
      <c r="A6890" s="23">
        <v>45261</v>
      </c>
      <c r="B6890" s="24">
        <v>1850200</v>
      </c>
      <c r="C6890" s="25" t="s">
        <v>5027</v>
      </c>
      <c r="D6890" s="24">
        <v>16639</v>
      </c>
      <c r="E6890" s="24">
        <v>2995.02</v>
      </c>
      <c r="F6890" s="26">
        <v>0.18</v>
      </c>
      <c r="G6890" s="27">
        <v>0.18</v>
      </c>
      <c r="H6890" s="24">
        <v>24033.97</v>
      </c>
      <c r="I6890" s="26">
        <v>0.16400000000000001</v>
      </c>
      <c r="J6890" s="25" t="b">
        <v>0</v>
      </c>
    </row>
    <row r="6891" spans="1:10" x14ac:dyDescent="0.25">
      <c r="A6891" s="23">
        <v>44939</v>
      </c>
      <c r="B6891" s="24">
        <v>1834535</v>
      </c>
      <c r="C6891" s="25" t="s">
        <v>1345</v>
      </c>
      <c r="D6891" s="24">
        <v>4455</v>
      </c>
      <c r="E6891" s="24">
        <v>801.9</v>
      </c>
      <c r="F6891" s="26">
        <v>0.18</v>
      </c>
      <c r="G6891" s="27">
        <v>0.18</v>
      </c>
      <c r="H6891" s="24">
        <v>3214.4</v>
      </c>
      <c r="I6891" s="26">
        <v>0.22</v>
      </c>
      <c r="J6891" s="25" t="b">
        <v>1</v>
      </c>
    </row>
    <row r="6892" spans="1:10" x14ac:dyDescent="0.25">
      <c r="A6892" s="23">
        <v>45198</v>
      </c>
      <c r="B6892" s="24">
        <v>1847439</v>
      </c>
      <c r="C6892" s="25" t="s">
        <v>3642</v>
      </c>
      <c r="D6892" s="24">
        <v>5150.8999999999996</v>
      </c>
      <c r="E6892" s="24">
        <v>927.16</v>
      </c>
      <c r="F6892" s="26">
        <v>0.18</v>
      </c>
      <c r="G6892" s="27">
        <v>0.18</v>
      </c>
      <c r="H6892" s="24">
        <v>298.48</v>
      </c>
      <c r="I6892" s="26">
        <v>0.22</v>
      </c>
      <c r="J6892" s="25" t="b">
        <v>1</v>
      </c>
    </row>
    <row r="6893" spans="1:10" x14ac:dyDescent="0.25">
      <c r="A6893" s="23">
        <v>45281</v>
      </c>
      <c r="B6893" s="24">
        <v>1851020</v>
      </c>
      <c r="C6893" s="25" t="s">
        <v>185</v>
      </c>
      <c r="D6893" s="24">
        <v>93</v>
      </c>
      <c r="E6893" s="24">
        <v>16.739999999999998</v>
      </c>
      <c r="F6893" s="26">
        <v>0.18</v>
      </c>
      <c r="G6893" s="27">
        <v>0.18</v>
      </c>
      <c r="H6893" s="24">
        <v>1195.83</v>
      </c>
      <c r="I6893" s="26">
        <v>0.193</v>
      </c>
      <c r="J6893" s="25" t="b">
        <v>1</v>
      </c>
    </row>
    <row r="6894" spans="1:10" x14ac:dyDescent="0.25">
      <c r="A6894" s="23">
        <v>45014</v>
      </c>
      <c r="B6894" s="24">
        <v>1838163</v>
      </c>
      <c r="C6894" s="25" t="s">
        <v>5028</v>
      </c>
      <c r="D6894" s="24">
        <v>580</v>
      </c>
      <c r="E6894" s="24">
        <v>104.4</v>
      </c>
      <c r="F6894" s="26">
        <v>0.18</v>
      </c>
      <c r="G6894" s="27">
        <v>0.18</v>
      </c>
      <c r="H6894" s="24">
        <v>1449.76</v>
      </c>
      <c r="I6894" s="26">
        <v>0.22</v>
      </c>
      <c r="J6894" s="25" t="b">
        <v>1</v>
      </c>
    </row>
    <row r="6895" spans="1:10" x14ac:dyDescent="0.25">
      <c r="A6895" s="23">
        <v>44991</v>
      </c>
      <c r="B6895" s="24">
        <v>1836783</v>
      </c>
      <c r="C6895" s="25" t="s">
        <v>5029</v>
      </c>
      <c r="D6895" s="24">
        <v>104.75</v>
      </c>
      <c r="E6895" s="24">
        <v>18.86</v>
      </c>
      <c r="F6895" s="26">
        <v>0.18</v>
      </c>
      <c r="G6895" s="27">
        <v>0.18</v>
      </c>
      <c r="H6895" s="24">
        <v>2659</v>
      </c>
      <c r="I6895" s="26">
        <v>0.22800000000000001</v>
      </c>
      <c r="J6895" s="25" t="b">
        <v>1</v>
      </c>
    </row>
    <row r="6896" spans="1:10" x14ac:dyDescent="0.25">
      <c r="A6896" s="23">
        <v>45188</v>
      </c>
      <c r="B6896" s="24">
        <v>1846860</v>
      </c>
      <c r="C6896" s="25" t="s">
        <v>2105</v>
      </c>
      <c r="D6896" s="24">
        <v>2040</v>
      </c>
      <c r="E6896" s="24">
        <v>367.2</v>
      </c>
      <c r="F6896" s="26">
        <v>0.18</v>
      </c>
      <c r="G6896" s="27">
        <v>0.18</v>
      </c>
      <c r="H6896" s="24">
        <v>0</v>
      </c>
      <c r="I6896" s="26">
        <v>0</v>
      </c>
      <c r="J6896" s="25" t="b">
        <v>0</v>
      </c>
    </row>
    <row r="6897" spans="1:10" x14ac:dyDescent="0.25">
      <c r="A6897" s="23">
        <v>45132</v>
      </c>
      <c r="B6897" s="24">
        <v>1843974</v>
      </c>
      <c r="C6897" s="25" t="s">
        <v>5030</v>
      </c>
      <c r="D6897" s="24">
        <v>748</v>
      </c>
      <c r="E6897" s="24">
        <v>134.63999999999999</v>
      </c>
      <c r="F6897" s="26">
        <v>0.18</v>
      </c>
      <c r="G6897" s="27">
        <v>0.18</v>
      </c>
      <c r="H6897" s="24">
        <v>174.66</v>
      </c>
      <c r="I6897" s="26">
        <v>0.22</v>
      </c>
      <c r="J6897" s="25" t="b">
        <v>1</v>
      </c>
    </row>
    <row r="6898" spans="1:10" x14ac:dyDescent="0.25">
      <c r="A6898" s="23">
        <v>44963</v>
      </c>
      <c r="B6898" s="24">
        <v>1835448</v>
      </c>
      <c r="C6898" s="25" t="s">
        <v>5031</v>
      </c>
      <c r="D6898" s="24">
        <v>595</v>
      </c>
      <c r="E6898" s="24">
        <v>107.1</v>
      </c>
      <c r="F6898" s="26">
        <v>0.18</v>
      </c>
      <c r="G6898" s="27">
        <v>0.18</v>
      </c>
      <c r="H6898" s="24">
        <v>255286.16</v>
      </c>
      <c r="I6898" s="26">
        <v>2.4E-2</v>
      </c>
      <c r="J6898" s="25" t="b">
        <v>0</v>
      </c>
    </row>
    <row r="6899" spans="1:10" x14ac:dyDescent="0.25">
      <c r="A6899" s="23">
        <v>45222</v>
      </c>
      <c r="B6899" s="24">
        <v>1848582</v>
      </c>
      <c r="C6899" s="25" t="s">
        <v>5032</v>
      </c>
      <c r="D6899" s="24">
        <v>1082</v>
      </c>
      <c r="E6899" s="24">
        <v>194.76</v>
      </c>
      <c r="F6899" s="26">
        <v>0.18</v>
      </c>
      <c r="G6899" s="27">
        <v>0.18</v>
      </c>
      <c r="H6899" s="24">
        <v>500.19</v>
      </c>
      <c r="I6899" s="26">
        <v>0.373</v>
      </c>
      <c r="J6899" s="25" t="b">
        <v>1</v>
      </c>
    </row>
    <row r="6900" spans="1:10" x14ac:dyDescent="0.25">
      <c r="A6900" s="23">
        <v>44967</v>
      </c>
      <c r="B6900" s="24">
        <v>1835758</v>
      </c>
      <c r="C6900" s="25" t="s">
        <v>5033</v>
      </c>
      <c r="D6900" s="24">
        <v>1928</v>
      </c>
      <c r="E6900" s="24">
        <v>347.04</v>
      </c>
      <c r="F6900" s="26">
        <v>0.18</v>
      </c>
      <c r="G6900" s="27">
        <v>0.18</v>
      </c>
      <c r="H6900" s="24">
        <v>725.35</v>
      </c>
      <c r="I6900" s="26">
        <v>0.23499999999999999</v>
      </c>
      <c r="J6900" s="25" t="b">
        <v>1</v>
      </c>
    </row>
    <row r="6901" spans="1:10" x14ac:dyDescent="0.25">
      <c r="A6901" s="23">
        <v>44971</v>
      </c>
      <c r="B6901" s="24">
        <v>1835862</v>
      </c>
      <c r="C6901" s="25" t="s">
        <v>5034</v>
      </c>
      <c r="D6901" s="24">
        <v>1616</v>
      </c>
      <c r="E6901" s="24">
        <v>290.88</v>
      </c>
      <c r="F6901" s="26">
        <v>0.18</v>
      </c>
      <c r="G6901" s="27">
        <v>0.18</v>
      </c>
      <c r="H6901" s="24">
        <v>39.130000000000003</v>
      </c>
      <c r="I6901" s="26">
        <v>0.39700000000000002</v>
      </c>
      <c r="J6901" s="25" t="b">
        <v>1</v>
      </c>
    </row>
    <row r="6902" spans="1:10" x14ac:dyDescent="0.25">
      <c r="A6902" s="23">
        <v>45162</v>
      </c>
      <c r="B6902" s="24">
        <v>1845573</v>
      </c>
      <c r="C6902" s="25" t="s">
        <v>642</v>
      </c>
      <c r="D6902" s="24">
        <v>2443</v>
      </c>
      <c r="E6902" s="24">
        <v>439.74</v>
      </c>
      <c r="F6902" s="26">
        <v>0.18</v>
      </c>
      <c r="G6902" s="27">
        <v>0.18</v>
      </c>
      <c r="H6902" s="24">
        <v>3524.96</v>
      </c>
      <c r="I6902" s="26">
        <v>0.22800000000000001</v>
      </c>
      <c r="J6902" s="25" t="b">
        <v>1</v>
      </c>
    </row>
    <row r="6903" spans="1:10" x14ac:dyDescent="0.25">
      <c r="A6903" s="23">
        <v>45106</v>
      </c>
      <c r="B6903" s="24">
        <v>1842807</v>
      </c>
      <c r="C6903" s="25" t="s">
        <v>4649</v>
      </c>
      <c r="D6903" s="24">
        <v>352</v>
      </c>
      <c r="E6903" s="24">
        <v>63.36</v>
      </c>
      <c r="F6903" s="26">
        <v>0.18</v>
      </c>
      <c r="G6903" s="27">
        <v>0.18</v>
      </c>
      <c r="H6903" s="24">
        <v>6107.5</v>
      </c>
      <c r="I6903" s="26">
        <v>0.22800000000000001</v>
      </c>
      <c r="J6903" s="25" t="b">
        <v>1</v>
      </c>
    </row>
    <row r="6904" spans="1:10" x14ac:dyDescent="0.25">
      <c r="A6904" s="23">
        <v>45146</v>
      </c>
      <c r="B6904" s="24">
        <v>1844643</v>
      </c>
      <c r="C6904" s="25" t="s">
        <v>5035</v>
      </c>
      <c r="D6904" s="24">
        <v>1681</v>
      </c>
      <c r="E6904" s="24">
        <v>302.58</v>
      </c>
      <c r="F6904" s="26">
        <v>0.18</v>
      </c>
      <c r="G6904" s="27">
        <v>0.18</v>
      </c>
      <c r="H6904" s="24">
        <v>1635.9</v>
      </c>
      <c r="I6904" s="26">
        <v>0.22</v>
      </c>
      <c r="J6904" s="25" t="b">
        <v>1</v>
      </c>
    </row>
    <row r="6905" spans="1:10" x14ac:dyDescent="0.25">
      <c r="A6905" s="23">
        <v>45153</v>
      </c>
      <c r="B6905" s="24">
        <v>1845023</v>
      </c>
      <c r="C6905" s="25" t="s">
        <v>5036</v>
      </c>
      <c r="D6905" s="24">
        <v>4064</v>
      </c>
      <c r="E6905" s="24">
        <v>731.52</v>
      </c>
      <c r="F6905" s="26">
        <v>0.18</v>
      </c>
      <c r="G6905" s="27">
        <v>0.18</v>
      </c>
      <c r="H6905" s="24">
        <v>592.01</v>
      </c>
      <c r="I6905" s="26">
        <v>0.34599999999999997</v>
      </c>
      <c r="J6905" s="25" t="b">
        <v>1</v>
      </c>
    </row>
    <row r="6906" spans="1:10" x14ac:dyDescent="0.25">
      <c r="A6906" s="23">
        <v>45159</v>
      </c>
      <c r="B6906" s="24">
        <v>1845302</v>
      </c>
      <c r="C6906" s="25" t="s">
        <v>5037</v>
      </c>
      <c r="D6906" s="24">
        <v>836</v>
      </c>
      <c r="E6906" s="24">
        <v>150.47999999999999</v>
      </c>
      <c r="F6906" s="26">
        <v>0.18</v>
      </c>
      <c r="G6906" s="27">
        <v>0.18</v>
      </c>
      <c r="H6906" s="24">
        <v>2166.9699999999998</v>
      </c>
      <c r="I6906" s="26">
        <v>0.22</v>
      </c>
      <c r="J6906" s="25" t="b">
        <v>1</v>
      </c>
    </row>
    <row r="6907" spans="1:10" x14ac:dyDescent="0.25">
      <c r="A6907" s="23">
        <v>45014</v>
      </c>
      <c r="B6907" s="24">
        <v>1838174</v>
      </c>
      <c r="C6907" s="25" t="s">
        <v>272</v>
      </c>
      <c r="D6907" s="24">
        <v>1766</v>
      </c>
      <c r="E6907" s="24">
        <v>317.88</v>
      </c>
      <c r="F6907" s="26">
        <v>0.18</v>
      </c>
      <c r="G6907" s="27">
        <v>0.18</v>
      </c>
      <c r="H6907" s="24">
        <v>774.96</v>
      </c>
      <c r="I6907" s="26">
        <v>0.33800000000000002</v>
      </c>
      <c r="J6907" s="25" t="b">
        <v>1</v>
      </c>
    </row>
    <row r="6908" spans="1:10" x14ac:dyDescent="0.25">
      <c r="A6908" s="23">
        <v>45238</v>
      </c>
      <c r="B6908" s="24">
        <v>1849337</v>
      </c>
      <c r="C6908" s="25" t="s">
        <v>5038</v>
      </c>
      <c r="D6908" s="24">
        <v>780</v>
      </c>
      <c r="E6908" s="24">
        <v>140.4</v>
      </c>
      <c r="F6908" s="26">
        <v>0.18</v>
      </c>
      <c r="G6908" s="27">
        <v>0.18</v>
      </c>
      <c r="H6908" s="24">
        <v>16943.36</v>
      </c>
      <c r="I6908" s="26">
        <v>0.22</v>
      </c>
      <c r="J6908" s="25" t="b">
        <v>1</v>
      </c>
    </row>
    <row r="6909" spans="1:10" x14ac:dyDescent="0.25">
      <c r="A6909" s="23">
        <v>45019</v>
      </c>
      <c r="B6909" s="24">
        <v>1838400</v>
      </c>
      <c r="C6909" s="25" t="s">
        <v>206</v>
      </c>
      <c r="D6909" s="24">
        <v>1416</v>
      </c>
      <c r="E6909" s="24">
        <v>254.88</v>
      </c>
      <c r="F6909" s="26">
        <v>0.18</v>
      </c>
      <c r="G6909" s="27">
        <v>0.18</v>
      </c>
      <c r="H6909" s="24">
        <v>-1.1499999999999999</v>
      </c>
      <c r="I6909" s="26">
        <v>-10.435</v>
      </c>
      <c r="J6909" s="25" t="b">
        <v>0</v>
      </c>
    </row>
    <row r="6910" spans="1:10" x14ac:dyDescent="0.25">
      <c r="A6910" s="23">
        <v>45041</v>
      </c>
      <c r="B6910" s="24">
        <v>1839532</v>
      </c>
      <c r="C6910" s="25" t="s">
        <v>5039</v>
      </c>
      <c r="D6910" s="24">
        <v>2164</v>
      </c>
      <c r="E6910" s="24">
        <v>389.52</v>
      </c>
      <c r="F6910" s="26">
        <v>0.18</v>
      </c>
      <c r="G6910" s="27">
        <v>0.18</v>
      </c>
      <c r="H6910" s="24">
        <v>1341.52</v>
      </c>
      <c r="I6910" s="26">
        <v>0.22</v>
      </c>
      <c r="J6910" s="25" t="b">
        <v>1</v>
      </c>
    </row>
    <row r="6911" spans="1:10" x14ac:dyDescent="0.25">
      <c r="A6911" s="23">
        <v>45250</v>
      </c>
      <c r="B6911" s="24">
        <v>1849779</v>
      </c>
      <c r="C6911" s="25" t="s">
        <v>5040</v>
      </c>
      <c r="D6911" s="24">
        <v>1976</v>
      </c>
      <c r="E6911" s="24">
        <v>355.68</v>
      </c>
      <c r="F6911" s="26">
        <v>0.18</v>
      </c>
      <c r="G6911" s="27">
        <v>0.18</v>
      </c>
      <c r="H6911" s="24">
        <v>1027.46</v>
      </c>
      <c r="I6911" s="26">
        <v>0.22</v>
      </c>
      <c r="J6911" s="25" t="b">
        <v>1</v>
      </c>
    </row>
    <row r="6912" spans="1:10" x14ac:dyDescent="0.25">
      <c r="A6912" s="23">
        <v>45153</v>
      </c>
      <c r="B6912" s="24">
        <v>1844997</v>
      </c>
      <c r="C6912" s="25" t="s">
        <v>3950</v>
      </c>
      <c r="D6912" s="24">
        <v>108</v>
      </c>
      <c r="E6912" s="24">
        <v>19.440000000000001</v>
      </c>
      <c r="F6912" s="26">
        <v>0.18</v>
      </c>
      <c r="G6912" s="27">
        <v>0.18</v>
      </c>
      <c r="H6912" s="24">
        <v>0</v>
      </c>
      <c r="I6912" s="26">
        <v>0</v>
      </c>
      <c r="J6912" s="25" t="b">
        <v>0</v>
      </c>
    </row>
    <row r="6913" spans="1:10" x14ac:dyDescent="0.25">
      <c r="A6913" s="23">
        <v>45180</v>
      </c>
      <c r="B6913" s="24">
        <v>1846365</v>
      </c>
      <c r="C6913" s="25" t="s">
        <v>5041</v>
      </c>
      <c r="D6913" s="24">
        <v>434</v>
      </c>
      <c r="E6913" s="24">
        <v>78.12</v>
      </c>
      <c r="F6913" s="26">
        <v>0.18</v>
      </c>
      <c r="G6913" s="27">
        <v>0.18</v>
      </c>
      <c r="H6913" s="24">
        <v>126.28</v>
      </c>
      <c r="I6913" s="26">
        <v>0.22</v>
      </c>
      <c r="J6913" s="25" t="b">
        <v>1</v>
      </c>
    </row>
    <row r="6914" spans="1:10" x14ac:dyDescent="0.25">
      <c r="A6914" s="23">
        <v>45016</v>
      </c>
      <c r="B6914" s="24">
        <v>1838320</v>
      </c>
      <c r="C6914" s="25" t="s">
        <v>429</v>
      </c>
      <c r="D6914" s="24">
        <v>7481</v>
      </c>
      <c r="E6914" s="24">
        <v>1346.58</v>
      </c>
      <c r="F6914" s="26">
        <v>0.18</v>
      </c>
      <c r="G6914" s="27">
        <v>0.18</v>
      </c>
      <c r="H6914" s="24">
        <v>761.12</v>
      </c>
      <c r="I6914" s="26">
        <v>0.34399999999999997</v>
      </c>
      <c r="J6914" s="25" t="b">
        <v>1</v>
      </c>
    </row>
    <row r="6915" spans="1:10" x14ac:dyDescent="0.25">
      <c r="A6915" s="23">
        <v>45205</v>
      </c>
      <c r="B6915" s="24">
        <v>1847846</v>
      </c>
      <c r="C6915" s="25" t="s">
        <v>5042</v>
      </c>
      <c r="D6915" s="24">
        <v>4772</v>
      </c>
      <c r="E6915" s="24">
        <v>858.96</v>
      </c>
      <c r="F6915" s="26">
        <v>0.18</v>
      </c>
      <c r="G6915" s="27">
        <v>0.18</v>
      </c>
      <c r="H6915" s="24">
        <v>1147.18</v>
      </c>
      <c r="I6915" s="26">
        <v>0.22</v>
      </c>
      <c r="J6915" s="25" t="b">
        <v>1</v>
      </c>
    </row>
    <row r="6916" spans="1:10" x14ac:dyDescent="0.25">
      <c r="A6916" s="23">
        <v>45168</v>
      </c>
      <c r="B6916" s="24">
        <v>1845881</v>
      </c>
      <c r="C6916" s="25" t="s">
        <v>1356</v>
      </c>
      <c r="D6916" s="24">
        <v>979</v>
      </c>
      <c r="E6916" s="24">
        <v>176.22</v>
      </c>
      <c r="F6916" s="26">
        <v>0.18</v>
      </c>
      <c r="G6916" s="27">
        <v>0.18</v>
      </c>
      <c r="H6916" s="24">
        <v>554</v>
      </c>
      <c r="I6916" s="26">
        <v>0.36099999999999999</v>
      </c>
      <c r="J6916" s="25" t="b">
        <v>1</v>
      </c>
    </row>
    <row r="6917" spans="1:10" x14ac:dyDescent="0.25">
      <c r="A6917" s="23">
        <v>45167</v>
      </c>
      <c r="B6917" s="24">
        <v>1845818</v>
      </c>
      <c r="C6917" s="25" t="s">
        <v>5043</v>
      </c>
      <c r="D6917" s="24">
        <v>4328</v>
      </c>
      <c r="E6917" s="24">
        <v>779.04</v>
      </c>
      <c r="F6917" s="26">
        <v>0.18</v>
      </c>
      <c r="G6917" s="27">
        <v>0.18</v>
      </c>
      <c r="H6917" s="24">
        <v>150.88</v>
      </c>
      <c r="I6917" s="26">
        <v>0.22</v>
      </c>
      <c r="J6917" s="25" t="b">
        <v>1</v>
      </c>
    </row>
    <row r="6918" spans="1:10" x14ac:dyDescent="0.25">
      <c r="A6918" s="23">
        <v>45062</v>
      </c>
      <c r="B6918" s="24">
        <v>1840665</v>
      </c>
      <c r="C6918" s="25" t="s">
        <v>5044</v>
      </c>
      <c r="D6918" s="24">
        <v>972</v>
      </c>
      <c r="E6918" s="24">
        <v>174.96</v>
      </c>
      <c r="F6918" s="26">
        <v>0.18</v>
      </c>
      <c r="G6918" s="27">
        <v>0.18</v>
      </c>
      <c r="H6918" s="24">
        <v>2883.12</v>
      </c>
      <c r="I6918" s="26">
        <v>0.22</v>
      </c>
      <c r="J6918" s="25" t="b">
        <v>1</v>
      </c>
    </row>
    <row r="6919" spans="1:10" x14ac:dyDescent="0.25">
      <c r="A6919" s="23">
        <v>45211</v>
      </c>
      <c r="B6919" s="24">
        <v>1848108</v>
      </c>
      <c r="C6919" s="25" t="s">
        <v>5045</v>
      </c>
      <c r="D6919" s="24">
        <v>2936.88</v>
      </c>
      <c r="E6919" s="24">
        <v>528.64</v>
      </c>
      <c r="F6919" s="26">
        <v>0.18</v>
      </c>
      <c r="G6919" s="27">
        <v>0.18</v>
      </c>
      <c r="H6919" s="24">
        <v>999.58</v>
      </c>
      <c r="I6919" s="26">
        <v>0.22</v>
      </c>
      <c r="J6919" s="25" t="b">
        <v>1</v>
      </c>
    </row>
    <row r="6920" spans="1:10" x14ac:dyDescent="0.25">
      <c r="A6920" s="23">
        <v>45107</v>
      </c>
      <c r="B6920" s="24">
        <v>1842825</v>
      </c>
      <c r="C6920" s="25" t="s">
        <v>5046</v>
      </c>
      <c r="D6920" s="24">
        <v>1124</v>
      </c>
      <c r="E6920" s="24">
        <v>202.32</v>
      </c>
      <c r="F6920" s="26">
        <v>0.18</v>
      </c>
      <c r="G6920" s="27">
        <v>0.18</v>
      </c>
      <c r="H6920" s="24">
        <v>265.52999999999997</v>
      </c>
      <c r="I6920" s="26">
        <v>0.14499999999999999</v>
      </c>
      <c r="J6920" s="25" t="b">
        <v>0</v>
      </c>
    </row>
    <row r="6921" spans="1:10" x14ac:dyDescent="0.25">
      <c r="A6921" s="23">
        <v>45092</v>
      </c>
      <c r="B6921" s="24">
        <v>1842166</v>
      </c>
      <c r="C6921" s="25" t="s">
        <v>185</v>
      </c>
      <c r="D6921" s="24">
        <v>201</v>
      </c>
      <c r="E6921" s="24">
        <v>36.18</v>
      </c>
      <c r="F6921" s="26">
        <v>0.18</v>
      </c>
      <c r="G6921" s="27">
        <v>0.18</v>
      </c>
      <c r="H6921" s="24">
        <v>5640.52</v>
      </c>
      <c r="I6921" s="26">
        <v>0.20599999999999999</v>
      </c>
      <c r="J6921" s="25" t="b">
        <v>1</v>
      </c>
    </row>
    <row r="6922" spans="1:10" x14ac:dyDescent="0.25">
      <c r="A6922" s="23">
        <v>45127</v>
      </c>
      <c r="B6922" s="24">
        <v>1843702</v>
      </c>
      <c r="C6922" s="25" t="s">
        <v>5047</v>
      </c>
      <c r="D6922" s="24">
        <v>5650</v>
      </c>
      <c r="E6922" s="24">
        <v>1017</v>
      </c>
      <c r="F6922" s="26">
        <v>0.18</v>
      </c>
      <c r="G6922" s="27">
        <v>0.18</v>
      </c>
      <c r="H6922" s="24">
        <v>0</v>
      </c>
      <c r="I6922" s="26">
        <v>0</v>
      </c>
      <c r="J6922" s="25" t="b">
        <v>0</v>
      </c>
    </row>
    <row r="6923" spans="1:10" x14ac:dyDescent="0.25">
      <c r="A6923" s="23">
        <v>45100</v>
      </c>
      <c r="B6923" s="24">
        <v>1842491</v>
      </c>
      <c r="C6923" s="25" t="s">
        <v>418</v>
      </c>
      <c r="D6923" s="24">
        <v>749</v>
      </c>
      <c r="E6923" s="24">
        <v>134.82</v>
      </c>
      <c r="F6923" s="26">
        <v>0.18</v>
      </c>
      <c r="G6923" s="27">
        <v>0.18</v>
      </c>
      <c r="H6923" s="24">
        <v>5192.24</v>
      </c>
      <c r="I6923" s="26">
        <v>0.22</v>
      </c>
      <c r="J6923" s="25" t="b">
        <v>1</v>
      </c>
    </row>
    <row r="6924" spans="1:10" x14ac:dyDescent="0.25">
      <c r="A6924" s="23">
        <v>45071</v>
      </c>
      <c r="B6924" s="24">
        <v>1841138</v>
      </c>
      <c r="C6924" s="25" t="s">
        <v>5048</v>
      </c>
      <c r="D6924" s="24">
        <v>780</v>
      </c>
      <c r="E6924" s="24">
        <v>140.4</v>
      </c>
      <c r="F6924" s="26">
        <v>0.18</v>
      </c>
      <c r="G6924" s="27">
        <v>0.18</v>
      </c>
      <c r="H6924" s="24">
        <v>0</v>
      </c>
      <c r="I6924" s="26">
        <v>0</v>
      </c>
      <c r="J6924" s="25" t="b">
        <v>0</v>
      </c>
    </row>
    <row r="6925" spans="1:10" x14ac:dyDescent="0.25">
      <c r="A6925" s="23">
        <v>44950</v>
      </c>
      <c r="B6925" s="24">
        <v>1834874</v>
      </c>
      <c r="C6925" s="25" t="s">
        <v>287</v>
      </c>
      <c r="D6925" s="24">
        <v>6076</v>
      </c>
      <c r="E6925" s="24">
        <v>1093.68</v>
      </c>
      <c r="F6925" s="26">
        <v>0.18</v>
      </c>
      <c r="G6925" s="27">
        <v>0.18</v>
      </c>
      <c r="H6925" s="24">
        <v>1274.57</v>
      </c>
      <c r="I6925" s="26">
        <v>2.0830000000000002</v>
      </c>
      <c r="J6925" s="25" t="b">
        <v>1</v>
      </c>
    </row>
    <row r="6926" spans="1:10" x14ac:dyDescent="0.25">
      <c r="A6926" s="23">
        <v>45191</v>
      </c>
      <c r="B6926" s="24">
        <v>1847138</v>
      </c>
      <c r="C6926" s="25" t="s">
        <v>185</v>
      </c>
      <c r="D6926" s="24">
        <v>994</v>
      </c>
      <c r="E6926" s="24">
        <v>178.92</v>
      </c>
      <c r="F6926" s="26">
        <v>0.18</v>
      </c>
      <c r="G6926" s="27">
        <v>0.18</v>
      </c>
      <c r="H6926" s="24">
        <v>84</v>
      </c>
      <c r="I6926" s="26">
        <v>0.85399999999999998</v>
      </c>
      <c r="J6926" s="25" t="b">
        <v>1</v>
      </c>
    </row>
    <row r="6927" spans="1:10" x14ac:dyDescent="0.25">
      <c r="A6927" s="23">
        <v>45077</v>
      </c>
      <c r="B6927" s="24">
        <v>1841366</v>
      </c>
      <c r="C6927" s="25" t="s">
        <v>5049</v>
      </c>
      <c r="D6927" s="24">
        <v>164.55</v>
      </c>
      <c r="E6927" s="24">
        <v>29.62</v>
      </c>
      <c r="F6927" s="26">
        <v>0.18</v>
      </c>
      <c r="G6927" s="27">
        <v>0.18</v>
      </c>
      <c r="H6927" s="24">
        <v>2264</v>
      </c>
      <c r="I6927" s="26">
        <v>0.28100000000000003</v>
      </c>
      <c r="J6927" s="25" t="b">
        <v>1</v>
      </c>
    </row>
    <row r="6928" spans="1:10" x14ac:dyDescent="0.25">
      <c r="A6928" s="23">
        <v>45191</v>
      </c>
      <c r="B6928" s="24">
        <v>1847134</v>
      </c>
      <c r="C6928" s="25" t="s">
        <v>5050</v>
      </c>
      <c r="D6928" s="24">
        <v>216</v>
      </c>
      <c r="E6928" s="24">
        <v>38.880000000000003</v>
      </c>
      <c r="F6928" s="26">
        <v>0.18</v>
      </c>
      <c r="G6928" s="27">
        <v>0.18</v>
      </c>
      <c r="H6928" s="24">
        <v>6562.9</v>
      </c>
      <c r="I6928" s="26">
        <v>0.13600000000000001</v>
      </c>
      <c r="J6928" s="25" t="b">
        <v>0</v>
      </c>
    </row>
    <row r="6929" spans="1:10" x14ac:dyDescent="0.25">
      <c r="A6929" s="23">
        <v>45049</v>
      </c>
      <c r="B6929" s="24">
        <v>1840037</v>
      </c>
      <c r="C6929" s="25" t="s">
        <v>4193</v>
      </c>
      <c r="D6929" s="24">
        <v>2374</v>
      </c>
      <c r="E6929" s="24">
        <v>427.32</v>
      </c>
      <c r="F6929" s="26">
        <v>0.18</v>
      </c>
      <c r="G6929" s="27">
        <v>0.18</v>
      </c>
      <c r="H6929" s="24">
        <v>8658.65</v>
      </c>
      <c r="I6929" s="26">
        <v>0.17599999999999999</v>
      </c>
      <c r="J6929" s="25" t="b">
        <v>0</v>
      </c>
    </row>
    <row r="6930" spans="1:10" x14ac:dyDescent="0.25">
      <c r="A6930" s="23">
        <v>45169</v>
      </c>
      <c r="B6930" s="24">
        <v>1845952</v>
      </c>
      <c r="C6930" s="25" t="s">
        <v>5051</v>
      </c>
      <c r="D6930" s="24">
        <v>1368</v>
      </c>
      <c r="E6930" s="24">
        <v>246.24</v>
      </c>
      <c r="F6930" s="26">
        <v>0.18</v>
      </c>
      <c r="G6930" s="27">
        <v>0.18</v>
      </c>
      <c r="H6930" s="24">
        <v>0</v>
      </c>
      <c r="I6930" s="26">
        <v>0</v>
      </c>
      <c r="J6930" s="25" t="b">
        <v>0</v>
      </c>
    </row>
    <row r="6931" spans="1:10" x14ac:dyDescent="0.25">
      <c r="A6931" s="23">
        <v>45161</v>
      </c>
      <c r="B6931" s="24">
        <v>1845414</v>
      </c>
      <c r="C6931" s="25" t="s">
        <v>5052</v>
      </c>
      <c r="D6931" s="24">
        <v>5792</v>
      </c>
      <c r="E6931" s="24">
        <v>1042.56</v>
      </c>
      <c r="F6931" s="26">
        <v>0.18</v>
      </c>
      <c r="G6931" s="27">
        <v>0.18</v>
      </c>
      <c r="H6931" s="24">
        <v>697.82</v>
      </c>
      <c r="I6931" s="26">
        <v>0.22</v>
      </c>
      <c r="J6931" s="25" t="b">
        <v>1</v>
      </c>
    </row>
    <row r="6932" spans="1:10" x14ac:dyDescent="0.25">
      <c r="A6932" s="23">
        <v>44988</v>
      </c>
      <c r="B6932" s="24">
        <v>1836764</v>
      </c>
      <c r="C6932" s="25" t="s">
        <v>5053</v>
      </c>
      <c r="D6932" s="24">
        <v>1782</v>
      </c>
      <c r="E6932" s="24">
        <v>320.76</v>
      </c>
      <c r="F6932" s="26">
        <v>0.18</v>
      </c>
      <c r="G6932" s="27">
        <v>0.18</v>
      </c>
      <c r="H6932" s="24">
        <v>21.7</v>
      </c>
      <c r="I6932" s="26">
        <v>0.72799999999999998</v>
      </c>
      <c r="J6932" s="25" t="b">
        <v>1</v>
      </c>
    </row>
    <row r="6933" spans="1:10" x14ac:dyDescent="0.25">
      <c r="A6933" s="23">
        <v>44977</v>
      </c>
      <c r="B6933" s="24">
        <v>1836150</v>
      </c>
      <c r="C6933" s="25" t="s">
        <v>5054</v>
      </c>
      <c r="D6933" s="24">
        <v>3048</v>
      </c>
      <c r="E6933" s="24">
        <v>548.64</v>
      </c>
      <c r="F6933" s="26">
        <v>0.18</v>
      </c>
      <c r="G6933" s="27">
        <v>0.18</v>
      </c>
      <c r="H6933" s="24">
        <v>0</v>
      </c>
      <c r="I6933" s="26">
        <v>0</v>
      </c>
      <c r="J6933" s="25" t="b">
        <v>0</v>
      </c>
    </row>
    <row r="6934" spans="1:10" x14ac:dyDescent="0.25">
      <c r="A6934" s="23">
        <v>45149</v>
      </c>
      <c r="B6934" s="24">
        <v>1844833</v>
      </c>
      <c r="C6934" s="25" t="s">
        <v>5055</v>
      </c>
      <c r="D6934" s="24">
        <v>1012.7</v>
      </c>
      <c r="E6934" s="24">
        <v>182.29</v>
      </c>
      <c r="F6934" s="26">
        <v>0.18</v>
      </c>
      <c r="G6934" s="27">
        <v>0.18</v>
      </c>
      <c r="H6934" s="24">
        <v>12672</v>
      </c>
      <c r="I6934" s="26">
        <v>0.13600000000000001</v>
      </c>
      <c r="J6934" s="25" t="b">
        <v>0</v>
      </c>
    </row>
    <row r="6935" spans="1:10" x14ac:dyDescent="0.25">
      <c r="A6935" s="23">
        <v>45281</v>
      </c>
      <c r="B6935" s="24">
        <v>1851044</v>
      </c>
      <c r="C6935" s="25" t="s">
        <v>185</v>
      </c>
      <c r="D6935" s="24">
        <v>3304</v>
      </c>
      <c r="E6935" s="24">
        <v>594.72</v>
      </c>
      <c r="F6935" s="26">
        <v>0.18</v>
      </c>
      <c r="G6935" s="27">
        <v>0.18</v>
      </c>
      <c r="H6935" s="24">
        <v>9603.59</v>
      </c>
      <c r="I6935" s="26">
        <v>0.379</v>
      </c>
      <c r="J6935" s="25" t="b">
        <v>1</v>
      </c>
    </row>
    <row r="6936" spans="1:10" x14ac:dyDescent="0.25">
      <c r="A6936" s="23">
        <v>45023</v>
      </c>
      <c r="B6936" s="24">
        <v>1838662</v>
      </c>
      <c r="C6936" s="25" t="s">
        <v>5056</v>
      </c>
      <c r="D6936" s="24">
        <v>5118</v>
      </c>
      <c r="E6936" s="24">
        <v>921.24</v>
      </c>
      <c r="F6936" s="26">
        <v>0.18</v>
      </c>
      <c r="G6936" s="27">
        <v>0.18</v>
      </c>
      <c r="H6936" s="24">
        <v>11.11</v>
      </c>
      <c r="I6936" s="26">
        <v>1.7</v>
      </c>
      <c r="J6936" s="25" t="b">
        <v>1</v>
      </c>
    </row>
    <row r="6937" spans="1:10" x14ac:dyDescent="0.25">
      <c r="A6937" s="23">
        <v>44930</v>
      </c>
      <c r="B6937" s="24">
        <v>1834067</v>
      </c>
      <c r="C6937" s="25" t="s">
        <v>3479</v>
      </c>
      <c r="D6937" s="24">
        <v>1702</v>
      </c>
      <c r="E6937" s="24">
        <v>306.36</v>
      </c>
      <c r="F6937" s="26">
        <v>0.18</v>
      </c>
      <c r="G6937" s="27">
        <v>0.18</v>
      </c>
      <c r="H6937" s="24">
        <v>269.33</v>
      </c>
      <c r="I6937" s="26">
        <v>2.8540000000000001</v>
      </c>
      <c r="J6937" s="25" t="b">
        <v>1</v>
      </c>
    </row>
    <row r="6938" spans="1:10" x14ac:dyDescent="0.25">
      <c r="A6938" s="23">
        <v>45272</v>
      </c>
      <c r="B6938" s="24">
        <v>1850623</v>
      </c>
      <c r="C6938" s="25" t="s">
        <v>5057</v>
      </c>
      <c r="D6938" s="24">
        <v>1344</v>
      </c>
      <c r="E6938" s="24">
        <v>241.92</v>
      </c>
      <c r="F6938" s="26">
        <v>0.18</v>
      </c>
      <c r="G6938" s="27">
        <v>0.18</v>
      </c>
      <c r="H6938" s="24">
        <v>781.56</v>
      </c>
      <c r="I6938" s="26">
        <v>0.433</v>
      </c>
      <c r="J6938" s="25" t="b">
        <v>1</v>
      </c>
    </row>
    <row r="6939" spans="1:10" x14ac:dyDescent="0.25">
      <c r="A6939" s="23">
        <v>45126</v>
      </c>
      <c r="B6939" s="24">
        <v>1843629</v>
      </c>
      <c r="C6939" s="25" t="s">
        <v>5058</v>
      </c>
      <c r="D6939" s="24">
        <v>2073.96</v>
      </c>
      <c r="E6939" s="24">
        <v>373.31</v>
      </c>
      <c r="F6939" s="26">
        <v>0.18</v>
      </c>
      <c r="G6939" s="27">
        <v>0.18</v>
      </c>
      <c r="H6939" s="24">
        <v>2035.15</v>
      </c>
      <c r="I6939" s="26">
        <v>0.19800000000000001</v>
      </c>
      <c r="J6939" s="25" t="b">
        <v>1</v>
      </c>
    </row>
    <row r="6940" spans="1:10" x14ac:dyDescent="0.25">
      <c r="A6940" s="23">
        <v>45106</v>
      </c>
      <c r="B6940" s="24">
        <v>1842759</v>
      </c>
      <c r="C6940" s="25" t="s">
        <v>185</v>
      </c>
      <c r="D6940" s="24">
        <v>1164</v>
      </c>
      <c r="E6940" s="24">
        <v>209.52</v>
      </c>
      <c r="F6940" s="26">
        <v>0.18</v>
      </c>
      <c r="G6940" s="27">
        <v>0.18</v>
      </c>
      <c r="H6940" s="24">
        <v>-1370.49</v>
      </c>
      <c r="I6940" s="26">
        <v>-1.393</v>
      </c>
      <c r="J6940" s="25" t="b">
        <v>0</v>
      </c>
    </row>
    <row r="6941" spans="1:10" x14ac:dyDescent="0.25">
      <c r="A6941" s="23">
        <v>44991</v>
      </c>
      <c r="B6941" s="24">
        <v>1836812</v>
      </c>
      <c r="C6941" s="25" t="s">
        <v>5059</v>
      </c>
      <c r="D6941" s="24">
        <v>8880</v>
      </c>
      <c r="E6941" s="24">
        <v>1598.4</v>
      </c>
      <c r="F6941" s="26">
        <v>0.18</v>
      </c>
      <c r="G6941" s="27">
        <v>0.18</v>
      </c>
      <c r="H6941" s="24">
        <v>24584.83</v>
      </c>
      <c r="I6941" s="26">
        <v>0.19600000000000001</v>
      </c>
      <c r="J6941" s="25" t="b">
        <v>1</v>
      </c>
    </row>
    <row r="6942" spans="1:10" x14ac:dyDescent="0.25">
      <c r="A6942" s="23">
        <v>45169</v>
      </c>
      <c r="B6942" s="24">
        <v>1845927</v>
      </c>
      <c r="C6942" s="25" t="s">
        <v>5060</v>
      </c>
      <c r="D6942" s="24">
        <v>4115</v>
      </c>
      <c r="E6942" s="24">
        <v>740.7</v>
      </c>
      <c r="F6942" s="26">
        <v>0.18</v>
      </c>
      <c r="G6942" s="27">
        <v>0.18</v>
      </c>
      <c r="H6942" s="24">
        <v>8744.1299999999992</v>
      </c>
      <c r="I6942" s="26">
        <v>0.20599999999999999</v>
      </c>
      <c r="J6942" s="25" t="b">
        <v>1</v>
      </c>
    </row>
    <row r="6943" spans="1:10" x14ac:dyDescent="0.25">
      <c r="A6943" s="23">
        <v>45146</v>
      </c>
      <c r="B6943" s="24">
        <v>1844613</v>
      </c>
      <c r="C6943" s="25" t="s">
        <v>185</v>
      </c>
      <c r="D6943" s="24">
        <v>2016</v>
      </c>
      <c r="E6943" s="24">
        <v>362.88</v>
      </c>
      <c r="F6943" s="26">
        <v>0.18</v>
      </c>
      <c r="G6943" s="27">
        <v>0.18</v>
      </c>
      <c r="H6943" s="24">
        <v>43.93</v>
      </c>
      <c r="I6943" s="26">
        <v>1.0940000000000001</v>
      </c>
      <c r="J6943" s="25" t="b">
        <v>1</v>
      </c>
    </row>
    <row r="6944" spans="1:10" x14ac:dyDescent="0.25">
      <c r="A6944" s="23">
        <v>45246</v>
      </c>
      <c r="B6944" s="24">
        <v>1849676</v>
      </c>
      <c r="C6944" s="25" t="s">
        <v>5061</v>
      </c>
      <c r="D6944" s="24">
        <v>201.9</v>
      </c>
      <c r="E6944" s="24">
        <v>36.340000000000003</v>
      </c>
      <c r="F6944" s="26">
        <v>0.18</v>
      </c>
      <c r="G6944" s="27">
        <v>0.18</v>
      </c>
      <c r="H6944" s="24">
        <v>1175.06</v>
      </c>
      <c r="I6944" s="26">
        <v>0.40300000000000002</v>
      </c>
      <c r="J6944" s="25" t="b">
        <v>1</v>
      </c>
    </row>
    <row r="6945" spans="1:10" x14ac:dyDescent="0.25">
      <c r="A6945" s="23">
        <v>45096</v>
      </c>
      <c r="B6945" s="24">
        <v>1842258</v>
      </c>
      <c r="C6945" s="25" t="s">
        <v>5062</v>
      </c>
      <c r="D6945" s="24">
        <v>2242.4899999999998</v>
      </c>
      <c r="E6945" s="24">
        <v>403.65</v>
      </c>
      <c r="F6945" s="26">
        <v>0.18</v>
      </c>
      <c r="G6945" s="27">
        <v>0.18</v>
      </c>
      <c r="H6945" s="24">
        <v>1129.1400000000001</v>
      </c>
      <c r="I6945" s="26">
        <v>0.22</v>
      </c>
      <c r="J6945" s="25" t="b">
        <v>1</v>
      </c>
    </row>
    <row r="6946" spans="1:10" x14ac:dyDescent="0.25">
      <c r="A6946" s="23">
        <v>44979</v>
      </c>
      <c r="B6946" s="24">
        <v>1836260</v>
      </c>
      <c r="C6946" s="25" t="s">
        <v>5063</v>
      </c>
      <c r="D6946" s="24">
        <v>176</v>
      </c>
      <c r="E6946" s="24">
        <v>31.68</v>
      </c>
      <c r="F6946" s="26">
        <v>0.18</v>
      </c>
      <c r="G6946" s="27">
        <v>0.18</v>
      </c>
      <c r="H6946" s="24">
        <v>2236.1999999999998</v>
      </c>
      <c r="I6946" s="26">
        <v>0.29699999999999999</v>
      </c>
      <c r="J6946" s="25" t="b">
        <v>1</v>
      </c>
    </row>
    <row r="6947" spans="1:10" x14ac:dyDescent="0.25">
      <c r="A6947" s="23">
        <v>45212</v>
      </c>
      <c r="B6947" s="24">
        <v>1848148</v>
      </c>
      <c r="C6947" s="25" t="s">
        <v>5064</v>
      </c>
      <c r="D6947" s="24">
        <v>68</v>
      </c>
      <c r="E6947" s="24">
        <v>12.24</v>
      </c>
      <c r="F6947" s="26">
        <v>0.18</v>
      </c>
      <c r="G6947" s="27">
        <v>0.18</v>
      </c>
      <c r="H6947" s="24">
        <v>9389.0300000000007</v>
      </c>
      <c r="I6947" s="26">
        <v>0.191</v>
      </c>
      <c r="J6947" s="25" t="b">
        <v>1</v>
      </c>
    </row>
    <row r="6948" spans="1:10" x14ac:dyDescent="0.25">
      <c r="A6948" s="23">
        <v>45146</v>
      </c>
      <c r="B6948" s="24">
        <v>1844635</v>
      </c>
      <c r="C6948" s="25" t="s">
        <v>5065</v>
      </c>
      <c r="D6948" s="24">
        <v>7574</v>
      </c>
      <c r="E6948" s="24">
        <v>1363.32</v>
      </c>
      <c r="F6948" s="26">
        <v>0.18</v>
      </c>
      <c r="G6948" s="27">
        <v>0.18</v>
      </c>
      <c r="H6948" s="24">
        <v>2710.3</v>
      </c>
      <c r="I6948" s="26">
        <v>0.16300000000000001</v>
      </c>
      <c r="J6948" s="25" t="b">
        <v>0</v>
      </c>
    </row>
    <row r="6949" spans="1:10" x14ac:dyDescent="0.25">
      <c r="A6949" s="23">
        <v>44942</v>
      </c>
      <c r="B6949" s="24">
        <v>1834561</v>
      </c>
      <c r="C6949" s="25" t="s">
        <v>5066</v>
      </c>
      <c r="D6949" s="24">
        <v>589.87</v>
      </c>
      <c r="E6949" s="24">
        <v>106.18</v>
      </c>
      <c r="F6949" s="26">
        <v>0.18</v>
      </c>
      <c r="G6949" s="27">
        <v>0.18</v>
      </c>
      <c r="H6949" s="24">
        <v>644.07000000000005</v>
      </c>
      <c r="I6949" s="26">
        <v>0.33500000000000002</v>
      </c>
      <c r="J6949" s="25" t="b">
        <v>1</v>
      </c>
    </row>
    <row r="6950" spans="1:10" x14ac:dyDescent="0.25">
      <c r="A6950" s="23">
        <v>45268</v>
      </c>
      <c r="B6950" s="24">
        <v>1850464</v>
      </c>
      <c r="C6950" s="25" t="s">
        <v>3612</v>
      </c>
      <c r="D6950" s="24">
        <v>122</v>
      </c>
      <c r="E6950" s="24">
        <v>21.9</v>
      </c>
      <c r="F6950" s="26">
        <v>0.18</v>
      </c>
      <c r="G6950" s="27">
        <v>0.18</v>
      </c>
      <c r="H6950" s="24">
        <v>2871.97</v>
      </c>
      <c r="I6950" s="26">
        <v>0.13600000000000001</v>
      </c>
      <c r="J6950" s="25" t="b">
        <v>0</v>
      </c>
    </row>
    <row r="6951" spans="1:10" x14ac:dyDescent="0.25">
      <c r="A6951" s="23">
        <v>44946</v>
      </c>
      <c r="B6951" s="24">
        <v>1834728</v>
      </c>
      <c r="C6951" s="25" t="s">
        <v>5067</v>
      </c>
      <c r="D6951" s="24">
        <v>100</v>
      </c>
      <c r="E6951" s="24">
        <v>18</v>
      </c>
      <c r="F6951" s="26">
        <v>0.18</v>
      </c>
      <c r="G6951" s="27">
        <v>0.18</v>
      </c>
      <c r="H6951" s="24">
        <v>0</v>
      </c>
      <c r="I6951" s="26">
        <v>0</v>
      </c>
      <c r="J6951" s="25" t="b">
        <v>0</v>
      </c>
    </row>
    <row r="6952" spans="1:10" x14ac:dyDescent="0.25">
      <c r="A6952" s="23">
        <v>45071</v>
      </c>
      <c r="B6952" s="24">
        <v>1841176</v>
      </c>
      <c r="C6952" s="25" t="s">
        <v>5068</v>
      </c>
      <c r="D6952" s="24">
        <v>5898</v>
      </c>
      <c r="E6952" s="24">
        <v>1061.6400000000001</v>
      </c>
      <c r="F6952" s="26">
        <v>0.18</v>
      </c>
      <c r="G6952" s="27">
        <v>0.18</v>
      </c>
      <c r="H6952" s="24">
        <v>4365.92</v>
      </c>
      <c r="I6952" s="26">
        <v>0.20799999999999999</v>
      </c>
      <c r="J6952" s="25" t="b">
        <v>1</v>
      </c>
    </row>
    <row r="6953" spans="1:10" x14ac:dyDescent="0.25">
      <c r="A6953" s="23">
        <v>45055</v>
      </c>
      <c r="B6953" s="24">
        <v>1840295</v>
      </c>
      <c r="C6953" s="25" t="s">
        <v>5069</v>
      </c>
      <c r="D6953" s="24">
        <v>2114</v>
      </c>
      <c r="E6953" s="24">
        <v>380.52</v>
      </c>
      <c r="F6953" s="26">
        <v>0.18</v>
      </c>
      <c r="G6953" s="27">
        <v>0.18</v>
      </c>
      <c r="H6953" s="24">
        <v>427.22</v>
      </c>
      <c r="I6953" s="26">
        <v>0.22</v>
      </c>
      <c r="J6953" s="25" t="b">
        <v>1</v>
      </c>
    </row>
    <row r="6954" spans="1:10" x14ac:dyDescent="0.25">
      <c r="A6954" s="23">
        <v>45062</v>
      </c>
      <c r="B6954" s="24">
        <v>1840606</v>
      </c>
      <c r="C6954" s="25" t="s">
        <v>5070</v>
      </c>
      <c r="D6954" s="24">
        <v>1241</v>
      </c>
      <c r="E6954" s="24">
        <v>223.38</v>
      </c>
      <c r="F6954" s="26">
        <v>0.18</v>
      </c>
      <c r="G6954" s="27">
        <v>0.18</v>
      </c>
      <c r="H6954" s="24">
        <v>5387.23</v>
      </c>
      <c r="I6954" s="26">
        <v>0.14099999999999999</v>
      </c>
      <c r="J6954" s="25" t="b">
        <v>0</v>
      </c>
    </row>
    <row r="6955" spans="1:10" x14ac:dyDescent="0.25">
      <c r="A6955" s="23">
        <v>45104</v>
      </c>
      <c r="B6955" s="24">
        <v>1842648</v>
      </c>
      <c r="C6955" s="25" t="s">
        <v>5071</v>
      </c>
      <c r="D6955" s="24">
        <v>14776</v>
      </c>
      <c r="E6955" s="24">
        <v>2660</v>
      </c>
      <c r="F6955" s="26">
        <v>0.18</v>
      </c>
      <c r="G6955" s="27">
        <v>0.18</v>
      </c>
      <c r="H6955" s="24">
        <v>0</v>
      </c>
      <c r="I6955" s="26">
        <v>0</v>
      </c>
      <c r="J6955" s="25" t="b">
        <v>0</v>
      </c>
    </row>
    <row r="6956" spans="1:10" x14ac:dyDescent="0.25">
      <c r="A6956" s="23">
        <v>45159</v>
      </c>
      <c r="B6956" s="24">
        <v>1845315</v>
      </c>
      <c r="C6956" s="25" t="s">
        <v>478</v>
      </c>
      <c r="D6956" s="24">
        <v>3644</v>
      </c>
      <c r="E6956" s="24">
        <v>655.92</v>
      </c>
      <c r="F6956" s="26">
        <v>0.18</v>
      </c>
      <c r="G6956" s="27">
        <v>0.18</v>
      </c>
      <c r="H6956" s="24">
        <v>13187.8</v>
      </c>
      <c r="I6956" s="26">
        <v>6.9000000000000006E-2</v>
      </c>
      <c r="J6956" s="25" t="b">
        <v>0</v>
      </c>
    </row>
    <row r="6957" spans="1:10" x14ac:dyDescent="0.25">
      <c r="A6957" s="23">
        <v>45163</v>
      </c>
      <c r="B6957" s="24">
        <v>1845639</v>
      </c>
      <c r="C6957" s="25" t="s">
        <v>5072</v>
      </c>
      <c r="D6957" s="24">
        <v>1971</v>
      </c>
      <c r="E6957" s="24">
        <v>354.78</v>
      </c>
      <c r="F6957" s="26">
        <v>0.18</v>
      </c>
      <c r="G6957" s="27">
        <v>0.18</v>
      </c>
      <c r="H6957" s="24">
        <v>202.71</v>
      </c>
      <c r="I6957" s="26">
        <v>0.437</v>
      </c>
      <c r="J6957" s="25" t="b">
        <v>1</v>
      </c>
    </row>
    <row r="6958" spans="1:10" x14ac:dyDescent="0.25">
      <c r="A6958" s="23">
        <v>45239</v>
      </c>
      <c r="B6958" s="24">
        <v>1849404</v>
      </c>
      <c r="C6958" s="25" t="s">
        <v>185</v>
      </c>
      <c r="D6958" s="24">
        <v>2007</v>
      </c>
      <c r="E6958" s="24">
        <v>361.26</v>
      </c>
      <c r="F6958" s="26">
        <v>0.18</v>
      </c>
      <c r="G6958" s="27">
        <v>0.18</v>
      </c>
      <c r="H6958" s="24">
        <v>138.58000000000001</v>
      </c>
      <c r="I6958" s="26">
        <v>0.22</v>
      </c>
      <c r="J6958" s="25" t="b">
        <v>1</v>
      </c>
    </row>
    <row r="6959" spans="1:10" x14ac:dyDescent="0.25">
      <c r="A6959" s="23">
        <v>45103</v>
      </c>
      <c r="B6959" s="24">
        <v>1842581</v>
      </c>
      <c r="C6959" s="25" t="s">
        <v>5073</v>
      </c>
      <c r="D6959" s="24">
        <v>2800</v>
      </c>
      <c r="E6959" s="24">
        <v>504</v>
      </c>
      <c r="F6959" s="26">
        <v>0.18</v>
      </c>
      <c r="G6959" s="27">
        <v>0.18</v>
      </c>
      <c r="H6959" s="24">
        <v>4040</v>
      </c>
      <c r="I6959" s="26">
        <v>0.222</v>
      </c>
      <c r="J6959" s="25" t="b">
        <v>1</v>
      </c>
    </row>
    <row r="6960" spans="1:10" x14ac:dyDescent="0.25">
      <c r="A6960" s="23">
        <v>45055</v>
      </c>
      <c r="B6960" s="24">
        <v>1840253</v>
      </c>
      <c r="C6960" s="25" t="s">
        <v>5074</v>
      </c>
      <c r="D6960" s="24">
        <v>2469</v>
      </c>
      <c r="E6960" s="24">
        <v>444.42</v>
      </c>
      <c r="F6960" s="26">
        <v>0.18</v>
      </c>
      <c r="G6960" s="27">
        <v>0.18</v>
      </c>
      <c r="H6960" s="24">
        <v>2661.72</v>
      </c>
      <c r="I6960" s="26">
        <v>0.22</v>
      </c>
      <c r="J6960" s="25" t="b">
        <v>1</v>
      </c>
    </row>
    <row r="6961" spans="1:10" x14ac:dyDescent="0.25">
      <c r="A6961" s="23">
        <v>45092</v>
      </c>
      <c r="B6961" s="24">
        <v>1842161</v>
      </c>
      <c r="C6961" s="25" t="s">
        <v>5075</v>
      </c>
      <c r="D6961" s="24">
        <v>1393</v>
      </c>
      <c r="E6961" s="24">
        <v>250.74</v>
      </c>
      <c r="F6961" s="26">
        <v>0.18</v>
      </c>
      <c r="G6961" s="27">
        <v>0.18</v>
      </c>
      <c r="H6961" s="24">
        <v>2021.1</v>
      </c>
      <c r="I6961" s="26">
        <v>0.20599999999999999</v>
      </c>
      <c r="J6961" s="25" t="b">
        <v>1</v>
      </c>
    </row>
    <row r="6962" spans="1:10" x14ac:dyDescent="0.25">
      <c r="A6962" s="23">
        <v>45149</v>
      </c>
      <c r="B6962" s="24">
        <v>1844847</v>
      </c>
      <c r="C6962" s="25" t="s">
        <v>5076</v>
      </c>
      <c r="D6962" s="24">
        <v>2080</v>
      </c>
      <c r="E6962" s="24">
        <v>374.4</v>
      </c>
      <c r="F6962" s="26">
        <v>0.18</v>
      </c>
      <c r="G6962" s="27">
        <v>0.18</v>
      </c>
      <c r="H6962" s="24">
        <v>127.92</v>
      </c>
      <c r="I6962" s="26">
        <v>0.22</v>
      </c>
      <c r="J6962" s="25" t="b">
        <v>1</v>
      </c>
    </row>
    <row r="6963" spans="1:10" x14ac:dyDescent="0.25">
      <c r="A6963" s="23">
        <v>45093</v>
      </c>
      <c r="B6963" s="24">
        <v>1842239</v>
      </c>
      <c r="C6963" s="25" t="s">
        <v>5077</v>
      </c>
      <c r="D6963" s="24">
        <v>160</v>
      </c>
      <c r="E6963" s="24">
        <v>28.8</v>
      </c>
      <c r="F6963" s="26">
        <v>0.18</v>
      </c>
      <c r="G6963" s="27">
        <v>0.18</v>
      </c>
      <c r="H6963" s="24">
        <v>395.62</v>
      </c>
      <c r="I6963" s="26">
        <v>0.51400000000000001</v>
      </c>
      <c r="J6963" s="25" t="b">
        <v>1</v>
      </c>
    </row>
    <row r="6964" spans="1:10" x14ac:dyDescent="0.25">
      <c r="A6964" s="23">
        <v>45104</v>
      </c>
      <c r="B6964" s="24">
        <v>1842636</v>
      </c>
      <c r="C6964" s="25" t="s">
        <v>5078</v>
      </c>
      <c r="D6964" s="24">
        <v>802</v>
      </c>
      <c r="E6964" s="24">
        <v>144.36000000000001</v>
      </c>
      <c r="F6964" s="26">
        <v>0.18</v>
      </c>
      <c r="G6964" s="27">
        <v>0.18</v>
      </c>
      <c r="H6964" s="24">
        <v>91133.47</v>
      </c>
      <c r="I6964" s="26">
        <v>0.13</v>
      </c>
      <c r="J6964" s="25" t="b">
        <v>0</v>
      </c>
    </row>
    <row r="6965" spans="1:10" x14ac:dyDescent="0.25">
      <c r="A6965" s="23">
        <v>44953</v>
      </c>
      <c r="B6965" s="24">
        <v>1835076</v>
      </c>
      <c r="C6965" s="25" t="s">
        <v>23</v>
      </c>
      <c r="D6965" s="24">
        <v>2200</v>
      </c>
      <c r="E6965" s="24">
        <v>396</v>
      </c>
      <c r="F6965" s="26">
        <v>0.18</v>
      </c>
      <c r="G6965" s="27">
        <v>0.18</v>
      </c>
      <c r="H6965" s="24">
        <v>4030.3</v>
      </c>
      <c r="I6965" s="26">
        <v>0.22</v>
      </c>
      <c r="J6965" s="25" t="b">
        <v>1</v>
      </c>
    </row>
    <row r="6966" spans="1:10" x14ac:dyDescent="0.25">
      <c r="A6966" s="23">
        <v>45162</v>
      </c>
      <c r="B6966" s="24">
        <v>1845512</v>
      </c>
      <c r="C6966" s="25" t="s">
        <v>4841</v>
      </c>
      <c r="D6966" s="24">
        <v>972</v>
      </c>
      <c r="E6966" s="24">
        <v>174.96</v>
      </c>
      <c r="F6966" s="26">
        <v>0.18</v>
      </c>
      <c r="G6966" s="27">
        <v>0.18</v>
      </c>
      <c r="H6966" s="24">
        <v>1060.82</v>
      </c>
      <c r="I6966" s="26">
        <v>0.28199999999999997</v>
      </c>
      <c r="J6966" s="25" t="b">
        <v>1</v>
      </c>
    </row>
    <row r="6967" spans="1:10" x14ac:dyDescent="0.25">
      <c r="A6967" s="23">
        <v>44952</v>
      </c>
      <c r="B6967" s="24">
        <v>1835045</v>
      </c>
      <c r="C6967" s="25" t="s">
        <v>5079</v>
      </c>
      <c r="D6967" s="24">
        <v>3888</v>
      </c>
      <c r="E6967" s="24">
        <v>699.84</v>
      </c>
      <c r="F6967" s="26">
        <v>0.18</v>
      </c>
      <c r="G6967" s="27">
        <v>0.18</v>
      </c>
      <c r="H6967" s="24">
        <v>0</v>
      </c>
      <c r="I6967" s="26">
        <v>0</v>
      </c>
      <c r="J6967" s="25" t="b">
        <v>0</v>
      </c>
    </row>
    <row r="6968" spans="1:10" x14ac:dyDescent="0.25">
      <c r="A6968" s="23">
        <v>45228</v>
      </c>
      <c r="B6968" s="24">
        <v>1848882</v>
      </c>
      <c r="C6968" s="25" t="s">
        <v>185</v>
      </c>
      <c r="D6968" s="24">
        <v>360</v>
      </c>
      <c r="E6968" s="24">
        <v>64.8</v>
      </c>
      <c r="F6968" s="26">
        <v>0.18</v>
      </c>
      <c r="G6968" s="27">
        <v>0.18</v>
      </c>
      <c r="H6968" s="24">
        <v>2276.3200000000002</v>
      </c>
      <c r="I6968" s="26">
        <v>0.22</v>
      </c>
      <c r="J6968" s="25" t="b">
        <v>1</v>
      </c>
    </row>
    <row r="6969" spans="1:10" x14ac:dyDescent="0.25">
      <c r="A6969" s="23">
        <v>45259</v>
      </c>
      <c r="B6969" s="24">
        <v>1850098</v>
      </c>
      <c r="C6969" s="25" t="s">
        <v>2484</v>
      </c>
      <c r="D6969" s="24">
        <v>1346</v>
      </c>
      <c r="E6969" s="24">
        <v>242.28</v>
      </c>
      <c r="F6969" s="26">
        <v>0.18</v>
      </c>
      <c r="G6969" s="27">
        <v>0.18</v>
      </c>
      <c r="H6969" s="24">
        <v>538.69000000000005</v>
      </c>
      <c r="I6969" s="26">
        <v>0.18099999999999999</v>
      </c>
      <c r="J6969" s="25" t="b">
        <v>1</v>
      </c>
    </row>
    <row r="6970" spans="1:10" x14ac:dyDescent="0.25">
      <c r="A6970" s="23">
        <v>45097</v>
      </c>
      <c r="B6970" s="24">
        <v>1842351</v>
      </c>
      <c r="C6970" s="25" t="s">
        <v>5080</v>
      </c>
      <c r="D6970" s="24">
        <v>8813.77</v>
      </c>
      <c r="E6970" s="24">
        <v>1586.48</v>
      </c>
      <c r="F6970" s="26">
        <v>0.18</v>
      </c>
      <c r="G6970" s="27">
        <v>0.18</v>
      </c>
      <c r="H6970" s="24">
        <v>702.58</v>
      </c>
      <c r="I6970" s="26">
        <v>0.22</v>
      </c>
      <c r="J6970" s="25" t="b">
        <v>1</v>
      </c>
    </row>
    <row r="6971" spans="1:10" x14ac:dyDescent="0.25">
      <c r="A6971" s="23">
        <v>45189</v>
      </c>
      <c r="B6971" s="24">
        <v>1846984</v>
      </c>
      <c r="C6971" s="25" t="s">
        <v>5081</v>
      </c>
      <c r="D6971" s="24">
        <v>9486</v>
      </c>
      <c r="E6971" s="24">
        <v>1707.48</v>
      </c>
      <c r="F6971" s="26">
        <v>0.18</v>
      </c>
      <c r="G6971" s="27">
        <v>0.18</v>
      </c>
      <c r="H6971" s="24">
        <v>10021.459999999999</v>
      </c>
      <c r="I6971" s="26">
        <v>0.10299999999999999</v>
      </c>
      <c r="J6971" s="25" t="b">
        <v>0</v>
      </c>
    </row>
    <row r="6972" spans="1:10" x14ac:dyDescent="0.25">
      <c r="A6972" s="23">
        <v>45012</v>
      </c>
      <c r="B6972" s="24">
        <v>1837994</v>
      </c>
      <c r="C6972" s="25" t="s">
        <v>5082</v>
      </c>
      <c r="D6972" s="24">
        <v>1567</v>
      </c>
      <c r="E6972" s="24">
        <v>282.06</v>
      </c>
      <c r="F6972" s="26">
        <v>0.18</v>
      </c>
      <c r="G6972" s="27">
        <v>0.18</v>
      </c>
      <c r="H6972" s="24">
        <v>20965.46</v>
      </c>
      <c r="I6972" s="26">
        <v>0.23899999999999999</v>
      </c>
      <c r="J6972" s="25" t="b">
        <v>1</v>
      </c>
    </row>
    <row r="6973" spans="1:10" x14ac:dyDescent="0.25">
      <c r="A6973" s="23">
        <v>44950</v>
      </c>
      <c r="B6973" s="24">
        <v>1834848</v>
      </c>
      <c r="C6973" s="25" t="s">
        <v>5083</v>
      </c>
      <c r="D6973" s="24">
        <v>1360</v>
      </c>
      <c r="E6973" s="24">
        <v>244.8</v>
      </c>
      <c r="F6973" s="26">
        <v>0.18</v>
      </c>
      <c r="G6973" s="27">
        <v>0.18</v>
      </c>
      <c r="H6973" s="24">
        <v>817.71</v>
      </c>
      <c r="I6973" s="26">
        <v>0.39400000000000002</v>
      </c>
      <c r="J6973" s="25" t="b">
        <v>1</v>
      </c>
    </row>
    <row r="6974" spans="1:10" x14ac:dyDescent="0.25">
      <c r="A6974" s="23">
        <v>45155</v>
      </c>
      <c r="B6974" s="24">
        <v>1845132</v>
      </c>
      <c r="C6974" s="25" t="s">
        <v>5084</v>
      </c>
      <c r="D6974" s="24">
        <v>2478</v>
      </c>
      <c r="E6974" s="24">
        <v>446.04</v>
      </c>
      <c r="F6974" s="26">
        <v>0.18</v>
      </c>
      <c r="G6974" s="27">
        <v>0.18</v>
      </c>
      <c r="H6974" s="24">
        <v>30885.4</v>
      </c>
      <c r="I6974" s="26">
        <v>0.08</v>
      </c>
      <c r="J6974" s="25" t="b">
        <v>0</v>
      </c>
    </row>
    <row r="6975" spans="1:10" x14ac:dyDescent="0.25">
      <c r="A6975" s="23">
        <v>45138</v>
      </c>
      <c r="B6975" s="24">
        <v>1844232</v>
      </c>
      <c r="C6975" s="25" t="s">
        <v>4586</v>
      </c>
      <c r="D6975" s="24">
        <v>493</v>
      </c>
      <c r="E6975" s="24">
        <v>88.74</v>
      </c>
      <c r="F6975" s="26">
        <v>0.18</v>
      </c>
      <c r="G6975" s="27">
        <v>0.18</v>
      </c>
      <c r="H6975" s="24">
        <v>1987.68</v>
      </c>
      <c r="I6975" s="26">
        <v>0.22</v>
      </c>
      <c r="J6975" s="25" t="b">
        <v>1</v>
      </c>
    </row>
    <row r="6976" spans="1:10" x14ac:dyDescent="0.25">
      <c r="A6976" s="23">
        <v>45029</v>
      </c>
      <c r="B6976" s="24">
        <v>1838892</v>
      </c>
      <c r="C6976" s="25" t="s">
        <v>5085</v>
      </c>
      <c r="D6976" s="24">
        <v>12650</v>
      </c>
      <c r="E6976" s="24">
        <v>2277</v>
      </c>
      <c r="F6976" s="26">
        <v>0.18</v>
      </c>
      <c r="G6976" s="27">
        <v>0.18</v>
      </c>
      <c r="H6976" s="24">
        <v>9371.51</v>
      </c>
      <c r="I6976" s="26">
        <v>0.432</v>
      </c>
      <c r="J6976" s="25" t="b">
        <v>1</v>
      </c>
    </row>
    <row r="6977" spans="1:10" x14ac:dyDescent="0.25">
      <c r="A6977" s="23">
        <v>45244</v>
      </c>
      <c r="B6977" s="24">
        <v>1849510</v>
      </c>
      <c r="C6977" s="25" t="s">
        <v>5086</v>
      </c>
      <c r="D6977" s="24">
        <v>825</v>
      </c>
      <c r="E6977" s="24">
        <v>148.5</v>
      </c>
      <c r="F6977" s="26">
        <v>0.18</v>
      </c>
      <c r="G6977" s="27">
        <v>0.18</v>
      </c>
      <c r="H6977" s="24">
        <v>4465.5</v>
      </c>
      <c r="I6977" s="26">
        <v>0.28100000000000003</v>
      </c>
      <c r="J6977" s="25" t="b">
        <v>1</v>
      </c>
    </row>
    <row r="6978" spans="1:10" x14ac:dyDescent="0.25">
      <c r="A6978" s="23">
        <v>44972</v>
      </c>
      <c r="B6978" s="24">
        <v>1835924</v>
      </c>
      <c r="C6978" s="25" t="s">
        <v>5087</v>
      </c>
      <c r="D6978" s="24">
        <v>2331</v>
      </c>
      <c r="E6978" s="24">
        <v>419.58</v>
      </c>
      <c r="F6978" s="26">
        <v>0.18</v>
      </c>
      <c r="G6978" s="27">
        <v>0.18</v>
      </c>
      <c r="H6978" s="24">
        <v>8550.9599999999991</v>
      </c>
      <c r="I6978" s="26">
        <v>0.22</v>
      </c>
      <c r="J6978" s="25" t="b">
        <v>1</v>
      </c>
    </row>
    <row r="6979" spans="1:10" x14ac:dyDescent="0.25">
      <c r="A6979" s="23">
        <v>44998</v>
      </c>
      <c r="B6979" s="24">
        <v>1837355</v>
      </c>
      <c r="C6979" s="25" t="s">
        <v>5088</v>
      </c>
      <c r="D6979" s="24">
        <v>2554</v>
      </c>
      <c r="E6979" s="24">
        <v>459.72</v>
      </c>
      <c r="F6979" s="26">
        <v>0.18</v>
      </c>
      <c r="G6979" s="27">
        <v>0.18</v>
      </c>
      <c r="H6979" s="24">
        <v>3645.26</v>
      </c>
      <c r="I6979" s="26">
        <v>0.25900000000000001</v>
      </c>
      <c r="J6979" s="25" t="b">
        <v>1</v>
      </c>
    </row>
    <row r="6980" spans="1:10" x14ac:dyDescent="0.25">
      <c r="A6980" s="23">
        <v>45205</v>
      </c>
      <c r="B6980" s="24">
        <v>1847815</v>
      </c>
      <c r="C6980" s="25" t="s">
        <v>5089</v>
      </c>
      <c r="D6980" s="24">
        <v>2711</v>
      </c>
      <c r="E6980" s="24">
        <v>487.98</v>
      </c>
      <c r="F6980" s="26">
        <v>0.18</v>
      </c>
      <c r="G6980" s="27">
        <v>0.18</v>
      </c>
      <c r="H6980" s="24">
        <v>822.01</v>
      </c>
      <c r="I6980" s="26">
        <v>0.249</v>
      </c>
      <c r="J6980" s="25" t="b">
        <v>1</v>
      </c>
    </row>
    <row r="6981" spans="1:10" x14ac:dyDescent="0.25">
      <c r="A6981" s="23">
        <v>45071</v>
      </c>
      <c r="B6981" s="24">
        <v>1841155</v>
      </c>
      <c r="C6981" s="25" t="s">
        <v>3319</v>
      </c>
      <c r="D6981" s="24">
        <v>110</v>
      </c>
      <c r="E6981" s="24">
        <v>19.8</v>
      </c>
      <c r="F6981" s="26">
        <v>0.18</v>
      </c>
      <c r="G6981" s="27">
        <v>0.18</v>
      </c>
      <c r="H6981" s="24">
        <v>1311</v>
      </c>
      <c r="I6981" s="26">
        <v>0.20599999999999999</v>
      </c>
      <c r="J6981" s="25" t="b">
        <v>1</v>
      </c>
    </row>
    <row r="6982" spans="1:10" x14ac:dyDescent="0.25">
      <c r="A6982" s="23">
        <v>45174</v>
      </c>
      <c r="B6982" s="24">
        <v>1846061</v>
      </c>
      <c r="C6982" s="25" t="s">
        <v>848</v>
      </c>
      <c r="D6982" s="24">
        <v>23590</v>
      </c>
      <c r="E6982" s="24">
        <v>4246.2</v>
      </c>
      <c r="F6982" s="26">
        <v>0.18</v>
      </c>
      <c r="G6982" s="27">
        <v>0.18</v>
      </c>
      <c r="H6982" s="24">
        <v>597</v>
      </c>
      <c r="I6982" s="26">
        <v>0</v>
      </c>
      <c r="J6982" s="25" t="b">
        <v>0</v>
      </c>
    </row>
    <row r="6983" spans="1:10" x14ac:dyDescent="0.25">
      <c r="A6983" s="23">
        <v>45033</v>
      </c>
      <c r="B6983" s="24">
        <v>1839096</v>
      </c>
      <c r="C6983" s="25" t="s">
        <v>5090</v>
      </c>
      <c r="D6983" s="24">
        <v>401</v>
      </c>
      <c r="E6983" s="24">
        <v>72.180000000000007</v>
      </c>
      <c r="F6983" s="26">
        <v>0.18</v>
      </c>
      <c r="G6983" s="27">
        <v>0.18</v>
      </c>
      <c r="H6983" s="24">
        <v>631.9</v>
      </c>
      <c r="I6983" s="26">
        <v>0.33900000000000002</v>
      </c>
      <c r="J6983" s="25" t="b">
        <v>1</v>
      </c>
    </row>
    <row r="6984" spans="1:10" x14ac:dyDescent="0.25">
      <c r="A6984" s="23">
        <v>45076</v>
      </c>
      <c r="B6984" s="24">
        <v>1841274</v>
      </c>
      <c r="C6984" s="25" t="s">
        <v>4879</v>
      </c>
      <c r="D6984" s="24">
        <v>882</v>
      </c>
      <c r="E6984" s="24">
        <v>158.76</v>
      </c>
      <c r="F6984" s="26">
        <v>0.18</v>
      </c>
      <c r="G6984" s="27">
        <v>0.18</v>
      </c>
      <c r="H6984" s="24">
        <v>11237.09</v>
      </c>
      <c r="I6984" s="26">
        <v>0.20599999999999999</v>
      </c>
      <c r="J6984" s="25" t="b">
        <v>1</v>
      </c>
    </row>
    <row r="6985" spans="1:10" x14ac:dyDescent="0.25">
      <c r="A6985" s="23">
        <v>44932</v>
      </c>
      <c r="B6985" s="24">
        <v>1834217</v>
      </c>
      <c r="C6985" s="25" t="s">
        <v>5091</v>
      </c>
      <c r="D6985" s="24">
        <v>2776</v>
      </c>
      <c r="E6985" s="24">
        <v>499.68</v>
      </c>
      <c r="F6985" s="26">
        <v>0.18</v>
      </c>
      <c r="G6985" s="27">
        <v>0.18</v>
      </c>
      <c r="H6985" s="24">
        <v>522.38</v>
      </c>
      <c r="I6985" s="26">
        <v>0.33800000000000002</v>
      </c>
      <c r="J6985" s="25" t="b">
        <v>1</v>
      </c>
    </row>
    <row r="6986" spans="1:10" x14ac:dyDescent="0.25">
      <c r="A6986" s="23">
        <v>45076</v>
      </c>
      <c r="B6986" s="24">
        <v>1841304</v>
      </c>
      <c r="C6986" s="25" t="s">
        <v>5092</v>
      </c>
      <c r="D6986" s="24">
        <v>1082</v>
      </c>
      <c r="E6986" s="24">
        <v>194.76</v>
      </c>
      <c r="F6986" s="26">
        <v>0.18</v>
      </c>
      <c r="G6986" s="27">
        <v>0.18</v>
      </c>
      <c r="H6986" s="24">
        <v>4405.04</v>
      </c>
      <c r="I6986" s="26">
        <v>0.22</v>
      </c>
      <c r="J6986" s="25" t="b">
        <v>1</v>
      </c>
    </row>
    <row r="6987" spans="1:10" x14ac:dyDescent="0.25">
      <c r="A6987" s="23">
        <v>45112</v>
      </c>
      <c r="B6987" s="24">
        <v>1842941</v>
      </c>
      <c r="C6987" s="25" t="s">
        <v>5093</v>
      </c>
      <c r="D6987" s="24">
        <v>1253</v>
      </c>
      <c r="E6987" s="24">
        <v>225.54</v>
      </c>
      <c r="F6987" s="26">
        <v>0.18</v>
      </c>
      <c r="G6987" s="27">
        <v>0.18</v>
      </c>
      <c r="H6987" s="24">
        <v>10457</v>
      </c>
      <c r="I6987" s="26">
        <v>0.23799999999999999</v>
      </c>
      <c r="J6987" s="25" t="b">
        <v>1</v>
      </c>
    </row>
    <row r="6988" spans="1:10" x14ac:dyDescent="0.25">
      <c r="A6988" s="23">
        <v>45201</v>
      </c>
      <c r="B6988" s="24">
        <v>1847561</v>
      </c>
      <c r="C6988" s="25" t="s">
        <v>185</v>
      </c>
      <c r="D6988" s="24">
        <v>366</v>
      </c>
      <c r="E6988" s="24">
        <v>65.88</v>
      </c>
      <c r="F6988" s="26">
        <v>0.18</v>
      </c>
      <c r="G6988" s="27">
        <v>0.18</v>
      </c>
      <c r="H6988" s="24">
        <v>3325.92</v>
      </c>
      <c r="I6988" s="26">
        <v>0.22</v>
      </c>
      <c r="J6988" s="25" t="b">
        <v>1</v>
      </c>
    </row>
    <row r="6989" spans="1:10" x14ac:dyDescent="0.25">
      <c r="A6989" s="23">
        <v>44971</v>
      </c>
      <c r="B6989" s="24">
        <v>1835890</v>
      </c>
      <c r="C6989" s="25" t="s">
        <v>53</v>
      </c>
      <c r="D6989" s="24">
        <v>169</v>
      </c>
      <c r="E6989" s="24">
        <v>30.42</v>
      </c>
      <c r="F6989" s="26">
        <v>0.18</v>
      </c>
      <c r="G6989" s="27">
        <v>0.18</v>
      </c>
      <c r="H6989" s="24">
        <v>0</v>
      </c>
      <c r="I6989" s="26">
        <v>0</v>
      </c>
      <c r="J6989" s="25" t="b">
        <v>0</v>
      </c>
    </row>
    <row r="6990" spans="1:10" x14ac:dyDescent="0.25">
      <c r="A6990" s="23">
        <v>45167</v>
      </c>
      <c r="B6990" s="24">
        <v>1845780</v>
      </c>
      <c r="C6990" s="25" t="s">
        <v>5094</v>
      </c>
      <c r="D6990" s="24">
        <v>2726</v>
      </c>
      <c r="E6990" s="24">
        <v>490.68</v>
      </c>
      <c r="F6990" s="26">
        <v>0.18</v>
      </c>
      <c r="G6990" s="27">
        <v>0.18</v>
      </c>
      <c r="H6990" s="24">
        <v>14192.63</v>
      </c>
      <c r="I6990" s="26">
        <v>0.17299999999999999</v>
      </c>
      <c r="J6990" s="25" t="b">
        <v>0</v>
      </c>
    </row>
    <row r="6991" spans="1:10" x14ac:dyDescent="0.25">
      <c r="A6991" s="23">
        <v>45153</v>
      </c>
      <c r="B6991" s="24">
        <v>1844945</v>
      </c>
      <c r="C6991" s="25" t="s">
        <v>2002</v>
      </c>
      <c r="D6991" s="24">
        <v>521</v>
      </c>
      <c r="E6991" s="24">
        <v>93.78</v>
      </c>
      <c r="F6991" s="26">
        <v>0.18</v>
      </c>
      <c r="G6991" s="27">
        <v>0.18</v>
      </c>
      <c r="H6991" s="24">
        <v>651.08000000000004</v>
      </c>
      <c r="I6991" s="26">
        <v>0.22</v>
      </c>
      <c r="J6991" s="25" t="b">
        <v>1</v>
      </c>
    </row>
    <row r="6992" spans="1:10" x14ac:dyDescent="0.25">
      <c r="A6992" s="23">
        <v>45155</v>
      </c>
      <c r="B6992" s="24">
        <v>1845143</v>
      </c>
      <c r="C6992" s="25" t="s">
        <v>5095</v>
      </c>
      <c r="D6992" s="24">
        <v>3657</v>
      </c>
      <c r="E6992" s="24">
        <v>658.26</v>
      </c>
      <c r="F6992" s="26">
        <v>0.18</v>
      </c>
      <c r="G6992" s="27">
        <v>0.18</v>
      </c>
      <c r="H6992" s="24">
        <v>3913.04</v>
      </c>
      <c r="I6992" s="26">
        <v>0.22</v>
      </c>
      <c r="J6992" s="25" t="b">
        <v>1</v>
      </c>
    </row>
    <row r="6993" spans="1:10" x14ac:dyDescent="0.25">
      <c r="A6993" s="23">
        <v>45030</v>
      </c>
      <c r="B6993" s="24">
        <v>1839018</v>
      </c>
      <c r="C6993" s="25" t="s">
        <v>2508</v>
      </c>
      <c r="D6993" s="24">
        <v>234</v>
      </c>
      <c r="E6993" s="24">
        <v>42.12</v>
      </c>
      <c r="F6993" s="26">
        <v>0.18</v>
      </c>
      <c r="G6993" s="27">
        <v>0.18</v>
      </c>
      <c r="H6993" s="24">
        <v>17.399999999999999</v>
      </c>
      <c r="I6993" s="26">
        <v>0.69</v>
      </c>
      <c r="J6993" s="25" t="b">
        <v>1</v>
      </c>
    </row>
    <row r="6994" spans="1:10" x14ac:dyDescent="0.25">
      <c r="A6994" s="23">
        <v>45215</v>
      </c>
      <c r="B6994" s="24">
        <v>1848204</v>
      </c>
      <c r="C6994" s="25" t="s">
        <v>5096</v>
      </c>
      <c r="D6994" s="24">
        <v>1331</v>
      </c>
      <c r="E6994" s="24">
        <v>239.58</v>
      </c>
      <c r="F6994" s="26">
        <v>0.18</v>
      </c>
      <c r="G6994" s="27">
        <v>0.18</v>
      </c>
      <c r="H6994" s="24">
        <v>0</v>
      </c>
      <c r="I6994" s="26">
        <v>0</v>
      </c>
      <c r="J6994" s="25" t="b">
        <v>0</v>
      </c>
    </row>
    <row r="6995" spans="1:10" x14ac:dyDescent="0.25">
      <c r="A6995" s="23">
        <v>45124</v>
      </c>
      <c r="B6995" s="24">
        <v>1843476</v>
      </c>
      <c r="C6995" s="25" t="s">
        <v>5097</v>
      </c>
      <c r="D6995" s="24">
        <v>2067</v>
      </c>
      <c r="E6995" s="24">
        <v>372.06</v>
      </c>
      <c r="F6995" s="26">
        <v>0.18</v>
      </c>
      <c r="G6995" s="27">
        <v>0.18</v>
      </c>
      <c r="H6995" s="24">
        <v>26</v>
      </c>
      <c r="I6995" s="26">
        <v>18.538</v>
      </c>
      <c r="J6995" s="25" t="b">
        <v>1</v>
      </c>
    </row>
    <row r="6996" spans="1:10" x14ac:dyDescent="0.25">
      <c r="A6996" s="23">
        <v>44929</v>
      </c>
      <c r="B6996" s="24">
        <v>1834060</v>
      </c>
      <c r="C6996" s="25" t="s">
        <v>185</v>
      </c>
      <c r="D6996" s="24">
        <v>595</v>
      </c>
      <c r="E6996" s="24">
        <v>107.1</v>
      </c>
      <c r="F6996" s="26">
        <v>0.18</v>
      </c>
      <c r="G6996" s="27">
        <v>0.18</v>
      </c>
      <c r="H6996" s="24">
        <v>3219.37</v>
      </c>
      <c r="I6996" s="26">
        <v>0.16800000000000001</v>
      </c>
      <c r="J6996" s="25" t="b">
        <v>0</v>
      </c>
    </row>
    <row r="6997" spans="1:10" x14ac:dyDescent="0.25">
      <c r="A6997" s="23">
        <v>45148</v>
      </c>
      <c r="B6997" s="24">
        <v>1844755</v>
      </c>
      <c r="C6997" s="25" t="s">
        <v>1331</v>
      </c>
      <c r="D6997" s="24">
        <v>1646</v>
      </c>
      <c r="E6997" s="24">
        <v>296.27999999999997</v>
      </c>
      <c r="F6997" s="26">
        <v>0.18</v>
      </c>
      <c r="G6997" s="27">
        <v>0.18</v>
      </c>
      <c r="H6997" s="24">
        <v>2899.52</v>
      </c>
      <c r="I6997" s="26">
        <v>0.22</v>
      </c>
      <c r="J6997" s="25" t="b">
        <v>1</v>
      </c>
    </row>
    <row r="6998" spans="1:10" x14ac:dyDescent="0.25">
      <c r="A6998" s="23">
        <v>45194</v>
      </c>
      <c r="B6998" s="24">
        <v>1847174</v>
      </c>
      <c r="C6998" s="25" t="s">
        <v>5098</v>
      </c>
      <c r="D6998" s="24">
        <v>2011</v>
      </c>
      <c r="E6998" s="24">
        <v>361.98</v>
      </c>
      <c r="F6998" s="26">
        <v>0.18</v>
      </c>
      <c r="G6998" s="27">
        <v>0.18</v>
      </c>
      <c r="H6998" s="24">
        <v>439.52</v>
      </c>
      <c r="I6998" s="26">
        <v>0.35399999999999998</v>
      </c>
      <c r="J6998" s="25" t="b">
        <v>1</v>
      </c>
    </row>
    <row r="6999" spans="1:10" x14ac:dyDescent="0.25">
      <c r="A6999" s="23">
        <v>45118</v>
      </c>
      <c r="B6999" s="24">
        <v>1843158</v>
      </c>
      <c r="C6999" s="25" t="s">
        <v>5099</v>
      </c>
      <c r="D6999" s="24">
        <v>428</v>
      </c>
      <c r="E6999" s="24">
        <v>77.040000000000006</v>
      </c>
      <c r="F6999" s="26">
        <v>0.18</v>
      </c>
      <c r="G6999" s="27">
        <v>0.18</v>
      </c>
      <c r="H6999" s="24">
        <v>1148</v>
      </c>
      <c r="I6999" s="26">
        <v>0.22</v>
      </c>
      <c r="J6999" s="25" t="b">
        <v>1</v>
      </c>
    </row>
    <row r="7000" spans="1:10" x14ac:dyDescent="0.25">
      <c r="A7000" s="23">
        <v>45215</v>
      </c>
      <c r="B7000" s="24">
        <v>1848194</v>
      </c>
      <c r="C7000" s="25" t="s">
        <v>5100</v>
      </c>
      <c r="D7000" s="24">
        <v>4400</v>
      </c>
      <c r="E7000" s="24">
        <v>792</v>
      </c>
      <c r="F7000" s="26">
        <v>0.18</v>
      </c>
      <c r="G7000" s="27">
        <v>0.18</v>
      </c>
      <c r="H7000" s="24">
        <v>1836.8</v>
      </c>
      <c r="I7000" s="26">
        <v>0.22</v>
      </c>
      <c r="J7000" s="25" t="b">
        <v>1</v>
      </c>
    </row>
    <row r="7001" spans="1:10" x14ac:dyDescent="0.25">
      <c r="A7001" s="23">
        <v>44987</v>
      </c>
      <c r="B7001" s="24">
        <v>1836676</v>
      </c>
      <c r="C7001" s="25" t="s">
        <v>5101</v>
      </c>
      <c r="D7001" s="24">
        <v>1088</v>
      </c>
      <c r="E7001" s="24">
        <v>195.84</v>
      </c>
      <c r="F7001" s="26">
        <v>0.18</v>
      </c>
      <c r="G7001" s="27">
        <v>0.18</v>
      </c>
      <c r="H7001" s="24">
        <v>67693.05</v>
      </c>
      <c r="I7001" s="26">
        <v>0.25900000000000001</v>
      </c>
      <c r="J7001" s="25" t="b">
        <v>1</v>
      </c>
    </row>
    <row r="7002" spans="1:10" x14ac:dyDescent="0.25">
      <c r="A7002" s="23">
        <v>45268</v>
      </c>
      <c r="B7002" s="24">
        <v>1850486</v>
      </c>
      <c r="C7002" s="25" t="s">
        <v>5102</v>
      </c>
      <c r="D7002" s="24">
        <v>2495</v>
      </c>
      <c r="E7002" s="24">
        <v>449.1</v>
      </c>
      <c r="F7002" s="26">
        <v>0.18</v>
      </c>
      <c r="G7002" s="27">
        <v>0.18</v>
      </c>
      <c r="H7002" s="24">
        <v>20729.71</v>
      </c>
      <c r="I7002" s="26">
        <v>0.17499999999999999</v>
      </c>
      <c r="J7002" s="25" t="b">
        <v>0</v>
      </c>
    </row>
    <row r="7003" spans="1:10" x14ac:dyDescent="0.25">
      <c r="A7003" s="23">
        <v>45065</v>
      </c>
      <c r="B7003" s="24">
        <v>1840807</v>
      </c>
      <c r="C7003" s="25" t="s">
        <v>5103</v>
      </c>
      <c r="D7003" s="24">
        <v>1712</v>
      </c>
      <c r="E7003" s="24">
        <v>308.16000000000003</v>
      </c>
      <c r="F7003" s="26">
        <v>0.18</v>
      </c>
      <c r="G7003" s="27">
        <v>0.18</v>
      </c>
      <c r="H7003" s="24">
        <v>4355.33</v>
      </c>
      <c r="I7003" s="26">
        <v>0.16800000000000001</v>
      </c>
      <c r="J7003" s="25" t="b">
        <v>0</v>
      </c>
    </row>
    <row r="7004" spans="1:10" x14ac:dyDescent="0.25">
      <c r="A7004" s="23">
        <v>45084</v>
      </c>
      <c r="B7004" s="24">
        <v>1841708</v>
      </c>
      <c r="C7004" s="25" t="s">
        <v>5104</v>
      </c>
      <c r="D7004" s="24">
        <v>1646</v>
      </c>
      <c r="E7004" s="24">
        <v>296.27999999999997</v>
      </c>
      <c r="F7004" s="26">
        <v>0.18</v>
      </c>
      <c r="G7004" s="27">
        <v>0.18</v>
      </c>
      <c r="H7004" s="24">
        <v>13</v>
      </c>
      <c r="I7004" s="26">
        <v>0.92300000000000004</v>
      </c>
      <c r="J7004" s="25" t="b">
        <v>1</v>
      </c>
    </row>
    <row r="7005" spans="1:10" x14ac:dyDescent="0.25">
      <c r="A7005" s="23">
        <v>45020</v>
      </c>
      <c r="B7005" s="24">
        <v>1838496</v>
      </c>
      <c r="C7005" s="25" t="s">
        <v>437</v>
      </c>
      <c r="D7005" s="24">
        <v>6075</v>
      </c>
      <c r="E7005" s="24">
        <v>1093.5</v>
      </c>
      <c r="F7005" s="26">
        <v>0.18</v>
      </c>
      <c r="G7005" s="27">
        <v>0.18</v>
      </c>
      <c r="H7005" s="24">
        <v>5759.08</v>
      </c>
      <c r="I7005" s="26">
        <v>0.25</v>
      </c>
      <c r="J7005" s="25" t="b">
        <v>1</v>
      </c>
    </row>
    <row r="7006" spans="1:10" x14ac:dyDescent="0.25">
      <c r="A7006" s="23">
        <v>45128</v>
      </c>
      <c r="B7006" s="24">
        <v>1843776</v>
      </c>
      <c r="C7006" s="25" t="s">
        <v>185</v>
      </c>
      <c r="D7006" s="24">
        <v>1416</v>
      </c>
      <c r="E7006" s="24">
        <v>254.88</v>
      </c>
      <c r="F7006" s="26">
        <v>0.18</v>
      </c>
      <c r="G7006" s="27">
        <v>0.18</v>
      </c>
      <c r="H7006" s="24">
        <v>1619.68</v>
      </c>
      <c r="I7006" s="26">
        <v>0.60499999999999998</v>
      </c>
      <c r="J7006" s="25" t="b">
        <v>1</v>
      </c>
    </row>
    <row r="7007" spans="1:10" x14ac:dyDescent="0.25">
      <c r="A7007" s="23">
        <v>45166</v>
      </c>
      <c r="B7007" s="24">
        <v>1845696</v>
      </c>
      <c r="C7007" s="25" t="s">
        <v>5105</v>
      </c>
      <c r="D7007" s="24">
        <v>5792</v>
      </c>
      <c r="E7007" s="24">
        <v>1042.56</v>
      </c>
      <c r="F7007" s="26">
        <v>0.18</v>
      </c>
      <c r="G7007" s="27">
        <v>0.18</v>
      </c>
      <c r="H7007" s="24">
        <v>5339.27</v>
      </c>
      <c r="I7007" s="26">
        <v>0.245</v>
      </c>
      <c r="J7007" s="25" t="b">
        <v>1</v>
      </c>
    </row>
    <row r="7008" spans="1:10" x14ac:dyDescent="0.25">
      <c r="A7008" s="23">
        <v>45251</v>
      </c>
      <c r="B7008" s="24">
        <v>1849829</v>
      </c>
      <c r="C7008" s="25" t="s">
        <v>5106</v>
      </c>
      <c r="D7008" s="24">
        <v>5100</v>
      </c>
      <c r="E7008" s="24">
        <v>918</v>
      </c>
      <c r="F7008" s="26">
        <v>0.18</v>
      </c>
      <c r="G7008" s="27">
        <v>0.18</v>
      </c>
      <c r="H7008" s="24">
        <v>93.17</v>
      </c>
      <c r="I7008" s="26">
        <v>0.252</v>
      </c>
      <c r="J7008" s="25" t="b">
        <v>1</v>
      </c>
    </row>
    <row r="7009" spans="1:10" x14ac:dyDescent="0.25">
      <c r="A7009" s="23">
        <v>45047</v>
      </c>
      <c r="B7009" s="24">
        <v>1839918</v>
      </c>
      <c r="C7009" s="25" t="s">
        <v>1202</v>
      </c>
      <c r="D7009" s="24">
        <v>14775</v>
      </c>
      <c r="E7009" s="24">
        <v>2659.5</v>
      </c>
      <c r="F7009" s="26">
        <v>0.18</v>
      </c>
      <c r="G7009" s="27">
        <v>0.18</v>
      </c>
      <c r="H7009" s="24">
        <v>797.04</v>
      </c>
      <c r="I7009" s="26">
        <v>0.22</v>
      </c>
      <c r="J7009" s="25" t="b">
        <v>1</v>
      </c>
    </row>
    <row r="7010" spans="1:10" x14ac:dyDescent="0.25">
      <c r="A7010" s="23">
        <v>45070</v>
      </c>
      <c r="B7010" s="24">
        <v>1841076</v>
      </c>
      <c r="C7010" s="25" t="s">
        <v>5107</v>
      </c>
      <c r="D7010" s="24">
        <v>2841</v>
      </c>
      <c r="E7010" s="24">
        <v>511.38</v>
      </c>
      <c r="F7010" s="26">
        <v>0.18</v>
      </c>
      <c r="G7010" s="27">
        <v>0.18</v>
      </c>
      <c r="H7010" s="24">
        <v>4912.7700000000004</v>
      </c>
      <c r="I7010" s="26">
        <v>0.214</v>
      </c>
      <c r="J7010" s="25" t="b">
        <v>1</v>
      </c>
    </row>
    <row r="7011" spans="1:10" x14ac:dyDescent="0.25">
      <c r="A7011" s="23">
        <v>45016</v>
      </c>
      <c r="B7011" s="24">
        <v>1838332</v>
      </c>
      <c r="C7011" s="25" t="s">
        <v>5108</v>
      </c>
      <c r="D7011" s="24">
        <v>7278</v>
      </c>
      <c r="E7011" s="24">
        <v>1310.04</v>
      </c>
      <c r="F7011" s="26">
        <v>0.18</v>
      </c>
      <c r="G7011" s="27">
        <v>0.18</v>
      </c>
      <c r="H7011" s="24">
        <v>2760.12</v>
      </c>
      <c r="I7011" s="26">
        <v>0.22</v>
      </c>
      <c r="J7011" s="25" t="b">
        <v>1</v>
      </c>
    </row>
    <row r="7012" spans="1:10" x14ac:dyDescent="0.25">
      <c r="A7012" s="23">
        <v>45118</v>
      </c>
      <c r="B7012" s="24">
        <v>1843187</v>
      </c>
      <c r="C7012" s="25" t="s">
        <v>5109</v>
      </c>
      <c r="D7012" s="24">
        <v>3421</v>
      </c>
      <c r="E7012" s="24">
        <v>615.78</v>
      </c>
      <c r="F7012" s="26">
        <v>0.18</v>
      </c>
      <c r="G7012" s="27">
        <v>0.18</v>
      </c>
      <c r="H7012" s="24">
        <v>2132</v>
      </c>
      <c r="I7012" s="26">
        <v>0.22</v>
      </c>
      <c r="J7012" s="25" t="b">
        <v>1</v>
      </c>
    </row>
    <row r="7013" spans="1:10" x14ac:dyDescent="0.25">
      <c r="A7013" s="23">
        <v>44984</v>
      </c>
      <c r="B7013" s="24">
        <v>1836473</v>
      </c>
      <c r="C7013" s="25" t="s">
        <v>5110</v>
      </c>
      <c r="D7013" s="24">
        <v>1187</v>
      </c>
      <c r="E7013" s="24">
        <v>213.66</v>
      </c>
      <c r="F7013" s="26">
        <v>0.18</v>
      </c>
      <c r="G7013" s="27">
        <v>0.18</v>
      </c>
      <c r="H7013" s="24">
        <v>76.260000000000005</v>
      </c>
      <c r="I7013" s="26">
        <v>0.22</v>
      </c>
      <c r="J7013" s="25" t="b">
        <v>1</v>
      </c>
    </row>
    <row r="7014" spans="1:10" x14ac:dyDescent="0.25">
      <c r="A7014" s="23">
        <v>45062</v>
      </c>
      <c r="B7014" s="24">
        <v>1840655</v>
      </c>
      <c r="C7014" s="25" t="s">
        <v>5111</v>
      </c>
      <c r="D7014" s="24">
        <v>1253</v>
      </c>
      <c r="E7014" s="24">
        <v>225.54</v>
      </c>
      <c r="F7014" s="26">
        <v>0.18</v>
      </c>
      <c r="G7014" s="27">
        <v>0.18</v>
      </c>
      <c r="H7014" s="24">
        <v>297.49</v>
      </c>
      <c r="I7014" s="26">
        <v>0.193</v>
      </c>
      <c r="J7014" s="25" t="b">
        <v>1</v>
      </c>
    </row>
    <row r="7015" spans="1:10" x14ac:dyDescent="0.25">
      <c r="A7015" s="23">
        <v>45005</v>
      </c>
      <c r="B7015" s="24">
        <v>1837707</v>
      </c>
      <c r="C7015" s="25" t="s">
        <v>5112</v>
      </c>
      <c r="D7015" s="24">
        <v>851</v>
      </c>
      <c r="E7015" s="24">
        <v>153.18</v>
      </c>
      <c r="F7015" s="26">
        <v>0.18</v>
      </c>
      <c r="G7015" s="27">
        <v>0.18</v>
      </c>
      <c r="H7015" s="24">
        <v>1500.6</v>
      </c>
      <c r="I7015" s="26">
        <v>0.22</v>
      </c>
      <c r="J7015" s="25" t="b">
        <v>1</v>
      </c>
    </row>
    <row r="7016" spans="1:10" x14ac:dyDescent="0.25">
      <c r="A7016" s="23">
        <v>45247</v>
      </c>
      <c r="B7016" s="24">
        <v>1849725</v>
      </c>
      <c r="C7016" s="25" t="s">
        <v>4744</v>
      </c>
      <c r="D7016" s="24">
        <v>2311</v>
      </c>
      <c r="E7016" s="24">
        <v>415.98</v>
      </c>
      <c r="F7016" s="26">
        <v>0.18</v>
      </c>
      <c r="G7016" s="27">
        <v>0.18</v>
      </c>
      <c r="H7016" s="24">
        <v>2992.18</v>
      </c>
      <c r="I7016" s="26">
        <v>0.22</v>
      </c>
      <c r="J7016" s="25" t="b">
        <v>1</v>
      </c>
    </row>
    <row r="7017" spans="1:10" x14ac:dyDescent="0.25">
      <c r="A7017" s="23">
        <v>45149</v>
      </c>
      <c r="B7017" s="24">
        <v>1844838</v>
      </c>
      <c r="C7017" s="25" t="s">
        <v>5113</v>
      </c>
      <c r="D7017" s="24">
        <v>1848</v>
      </c>
      <c r="E7017" s="24">
        <v>332.64</v>
      </c>
      <c r="F7017" s="26">
        <v>0.18</v>
      </c>
      <c r="G7017" s="27">
        <v>0.18</v>
      </c>
      <c r="H7017" s="24">
        <v>722.9</v>
      </c>
      <c r="I7017" s="26">
        <v>0.20300000000000001</v>
      </c>
      <c r="J7017" s="25" t="b">
        <v>1</v>
      </c>
    </row>
    <row r="7018" spans="1:10" x14ac:dyDescent="0.25">
      <c r="A7018" s="23">
        <v>45231</v>
      </c>
      <c r="B7018" s="24">
        <v>1849039</v>
      </c>
      <c r="C7018" s="25" t="s">
        <v>5114</v>
      </c>
      <c r="D7018" s="24">
        <v>8160</v>
      </c>
      <c r="E7018" s="24">
        <v>1468.8</v>
      </c>
      <c r="F7018" s="26">
        <v>0.18</v>
      </c>
      <c r="G7018" s="27">
        <v>0.18</v>
      </c>
      <c r="H7018" s="24">
        <v>11053.6</v>
      </c>
      <c r="I7018" s="26">
        <v>0.22</v>
      </c>
      <c r="J7018" s="25" t="b">
        <v>1</v>
      </c>
    </row>
    <row r="7019" spans="1:10" x14ac:dyDescent="0.25">
      <c r="A7019" s="23">
        <v>45016</v>
      </c>
      <c r="B7019" s="24">
        <v>1838365</v>
      </c>
      <c r="C7019" s="25" t="s">
        <v>5115</v>
      </c>
      <c r="D7019" s="24">
        <v>3953.14</v>
      </c>
      <c r="E7019" s="24">
        <v>712.12</v>
      </c>
      <c r="F7019" s="26">
        <v>0.18</v>
      </c>
      <c r="G7019" s="27">
        <v>0.18</v>
      </c>
      <c r="H7019" s="24">
        <v>4327.1000000000004</v>
      </c>
      <c r="I7019" s="26">
        <v>0.14599999999999999</v>
      </c>
      <c r="J7019" s="25" t="b">
        <v>0</v>
      </c>
    </row>
    <row r="7020" spans="1:10" x14ac:dyDescent="0.25">
      <c r="A7020" s="23">
        <v>44987</v>
      </c>
      <c r="B7020" s="24">
        <v>1836648</v>
      </c>
      <c r="C7020" s="25" t="s">
        <v>5116</v>
      </c>
      <c r="D7020" s="24">
        <v>2339</v>
      </c>
      <c r="E7020" s="24">
        <v>421.02</v>
      </c>
      <c r="F7020" s="26">
        <v>0.18</v>
      </c>
      <c r="G7020" s="27">
        <v>0.18</v>
      </c>
      <c r="H7020" s="24">
        <v>2962.66</v>
      </c>
      <c r="I7020" s="26">
        <v>0.22</v>
      </c>
      <c r="J7020" s="25" t="b">
        <v>1</v>
      </c>
    </row>
    <row r="7021" spans="1:10" x14ac:dyDescent="0.25">
      <c r="A7021" s="23">
        <v>45104</v>
      </c>
      <c r="B7021" s="24">
        <v>1842590</v>
      </c>
      <c r="C7021" s="25" t="s">
        <v>384</v>
      </c>
      <c r="D7021" s="24">
        <v>1292</v>
      </c>
      <c r="E7021" s="24">
        <v>232.56</v>
      </c>
      <c r="F7021" s="26">
        <v>0.18</v>
      </c>
      <c r="G7021" s="27">
        <v>0.18</v>
      </c>
      <c r="H7021" s="24">
        <v>23049.599999999999</v>
      </c>
      <c r="I7021" s="26">
        <v>0.17199999999999999</v>
      </c>
      <c r="J7021" s="25" t="b">
        <v>0</v>
      </c>
    </row>
    <row r="7022" spans="1:10" x14ac:dyDescent="0.25">
      <c r="A7022" s="23">
        <v>44937</v>
      </c>
      <c r="B7022" s="24">
        <v>1834366</v>
      </c>
      <c r="C7022" s="25" t="s">
        <v>1432</v>
      </c>
      <c r="D7022" s="24">
        <v>972</v>
      </c>
      <c r="E7022" s="24">
        <v>174.96</v>
      </c>
      <c r="F7022" s="26">
        <v>0.18</v>
      </c>
      <c r="G7022" s="27">
        <v>0.18</v>
      </c>
      <c r="H7022" s="24">
        <v>8744.7900000000009</v>
      </c>
      <c r="I7022" s="26">
        <v>0.107</v>
      </c>
      <c r="J7022" s="25" t="b">
        <v>0</v>
      </c>
    </row>
    <row r="7023" spans="1:10" x14ac:dyDescent="0.25">
      <c r="A7023" s="23">
        <v>45117</v>
      </c>
      <c r="B7023" s="24">
        <v>1843104</v>
      </c>
      <c r="C7023" s="25" t="s">
        <v>5117</v>
      </c>
      <c r="D7023" s="24">
        <v>6740</v>
      </c>
      <c r="E7023" s="24">
        <v>1213.2</v>
      </c>
      <c r="F7023" s="26">
        <v>0.18</v>
      </c>
      <c r="G7023" s="27">
        <v>0.18</v>
      </c>
      <c r="H7023" s="24">
        <v>2407.56</v>
      </c>
      <c r="I7023" s="26">
        <v>0.155</v>
      </c>
      <c r="J7023" s="25" t="b">
        <v>0</v>
      </c>
    </row>
    <row r="7024" spans="1:10" x14ac:dyDescent="0.25">
      <c r="A7024" s="23">
        <v>45190</v>
      </c>
      <c r="B7024" s="24">
        <v>1847011</v>
      </c>
      <c r="C7024" s="25" t="s">
        <v>5118</v>
      </c>
      <c r="D7024" s="24">
        <v>1504</v>
      </c>
      <c r="E7024" s="24">
        <v>270.72000000000003</v>
      </c>
      <c r="F7024" s="26">
        <v>0.18</v>
      </c>
      <c r="G7024" s="27">
        <v>0.18</v>
      </c>
      <c r="H7024" s="24">
        <v>0</v>
      </c>
      <c r="I7024" s="26">
        <v>0</v>
      </c>
      <c r="J7024" s="25" t="b">
        <v>0</v>
      </c>
    </row>
    <row r="7025" spans="1:10" x14ac:dyDescent="0.25">
      <c r="A7025" s="23">
        <v>45065</v>
      </c>
      <c r="B7025" s="24">
        <v>1840871</v>
      </c>
      <c r="C7025" s="25" t="s">
        <v>185</v>
      </c>
      <c r="D7025" s="24">
        <v>1368</v>
      </c>
      <c r="E7025" s="24">
        <v>246.24</v>
      </c>
      <c r="F7025" s="26">
        <v>0.18</v>
      </c>
      <c r="G7025" s="27">
        <v>0.18</v>
      </c>
      <c r="H7025" s="24">
        <v>2665</v>
      </c>
      <c r="I7025" s="26">
        <v>0.215</v>
      </c>
      <c r="J7025" s="25" t="b">
        <v>1</v>
      </c>
    </row>
    <row r="7026" spans="1:10" x14ac:dyDescent="0.25">
      <c r="A7026" s="23">
        <v>45076</v>
      </c>
      <c r="B7026" s="24">
        <v>1841262</v>
      </c>
      <c r="C7026" s="25" t="s">
        <v>5119</v>
      </c>
      <c r="D7026" s="24">
        <v>1120</v>
      </c>
      <c r="E7026" s="24">
        <v>201.6</v>
      </c>
      <c r="F7026" s="26">
        <v>0.18</v>
      </c>
      <c r="G7026" s="27">
        <v>0.18</v>
      </c>
      <c r="H7026" s="24">
        <v>5370.73</v>
      </c>
      <c r="I7026" s="26">
        <v>0.121</v>
      </c>
      <c r="J7026" s="25" t="b">
        <v>0</v>
      </c>
    </row>
    <row r="7027" spans="1:10" x14ac:dyDescent="0.25">
      <c r="A7027" s="23">
        <v>45170</v>
      </c>
      <c r="B7027" s="24">
        <v>1845988</v>
      </c>
      <c r="C7027" s="25" t="s">
        <v>5120</v>
      </c>
      <c r="D7027" s="24">
        <v>5134</v>
      </c>
      <c r="E7027" s="24">
        <v>924.12</v>
      </c>
      <c r="F7027" s="26">
        <v>0.18</v>
      </c>
      <c r="G7027" s="27">
        <v>0.18</v>
      </c>
      <c r="H7027" s="24">
        <v>14.69</v>
      </c>
      <c r="I7027" s="26">
        <v>0.97399999999999998</v>
      </c>
      <c r="J7027" s="25" t="b">
        <v>1</v>
      </c>
    </row>
    <row r="7028" spans="1:10" x14ac:dyDescent="0.25">
      <c r="A7028" s="23">
        <v>45149</v>
      </c>
      <c r="B7028" s="24">
        <v>1844803</v>
      </c>
      <c r="C7028" s="25" t="s">
        <v>2833</v>
      </c>
      <c r="D7028" s="24">
        <v>3644</v>
      </c>
      <c r="E7028" s="24">
        <v>655.92</v>
      </c>
      <c r="F7028" s="26">
        <v>0.18</v>
      </c>
      <c r="G7028" s="27">
        <v>0.18</v>
      </c>
      <c r="H7028" s="24">
        <v>1599.82</v>
      </c>
      <c r="I7028" s="26">
        <v>0.22</v>
      </c>
      <c r="J7028" s="25" t="b">
        <v>1</v>
      </c>
    </row>
    <row r="7029" spans="1:10" x14ac:dyDescent="0.25">
      <c r="A7029" s="23">
        <v>44958</v>
      </c>
      <c r="B7029" s="24">
        <v>1835281</v>
      </c>
      <c r="C7029" s="25" t="s">
        <v>5121</v>
      </c>
      <c r="D7029" s="24">
        <v>850.7</v>
      </c>
      <c r="E7029" s="24">
        <v>153.13</v>
      </c>
      <c r="F7029" s="26">
        <v>0.18</v>
      </c>
      <c r="G7029" s="27">
        <v>0.18</v>
      </c>
      <c r="H7029" s="24">
        <v>153.34</v>
      </c>
      <c r="I7029" s="26">
        <v>0.22</v>
      </c>
      <c r="J7029" s="25" t="b">
        <v>1</v>
      </c>
    </row>
    <row r="7030" spans="1:10" x14ac:dyDescent="0.25">
      <c r="A7030" s="23">
        <v>44985</v>
      </c>
      <c r="B7030" s="24">
        <v>1836508</v>
      </c>
      <c r="C7030" s="25" t="s">
        <v>5122</v>
      </c>
      <c r="D7030" s="24">
        <v>981</v>
      </c>
      <c r="E7030" s="24">
        <v>176.58</v>
      </c>
      <c r="F7030" s="26">
        <v>0.18</v>
      </c>
      <c r="G7030" s="27">
        <v>0.18</v>
      </c>
      <c r="H7030" s="24">
        <v>6379</v>
      </c>
      <c r="I7030" s="26">
        <v>0.14099999999999999</v>
      </c>
      <c r="J7030" s="25" t="b">
        <v>0</v>
      </c>
    </row>
    <row r="7031" spans="1:10" x14ac:dyDescent="0.25">
      <c r="A7031" s="23">
        <v>45020</v>
      </c>
      <c r="B7031" s="24">
        <v>1838460</v>
      </c>
      <c r="C7031" s="25" t="s">
        <v>5123</v>
      </c>
      <c r="D7031" s="24">
        <v>290</v>
      </c>
      <c r="E7031" s="24">
        <v>52.2</v>
      </c>
      <c r="F7031" s="26">
        <v>0.18</v>
      </c>
      <c r="G7031" s="27">
        <v>0.18</v>
      </c>
      <c r="H7031" s="24">
        <v>0</v>
      </c>
      <c r="I7031" s="26">
        <v>0</v>
      </c>
      <c r="J7031" s="25" t="b">
        <v>0</v>
      </c>
    </row>
    <row r="7032" spans="1:10" x14ac:dyDescent="0.25">
      <c r="A7032" s="23">
        <v>45273</v>
      </c>
      <c r="B7032" s="24">
        <v>1850695</v>
      </c>
      <c r="C7032" s="25" t="s">
        <v>1362</v>
      </c>
      <c r="D7032" s="24">
        <v>184</v>
      </c>
      <c r="E7032" s="24">
        <v>33.03</v>
      </c>
      <c r="F7032" s="26">
        <v>0.18</v>
      </c>
      <c r="G7032" s="27">
        <v>0.18</v>
      </c>
      <c r="H7032" s="24">
        <v>12136</v>
      </c>
      <c r="I7032" s="26">
        <v>0.22</v>
      </c>
      <c r="J7032" s="25" t="b">
        <v>1</v>
      </c>
    </row>
    <row r="7033" spans="1:10" x14ac:dyDescent="0.25">
      <c r="A7033" s="23">
        <v>45216</v>
      </c>
      <c r="B7033" s="24">
        <v>1848301</v>
      </c>
      <c r="C7033" s="25" t="s">
        <v>5124</v>
      </c>
      <c r="D7033" s="24">
        <v>20584</v>
      </c>
      <c r="E7033" s="24">
        <v>3705.12</v>
      </c>
      <c r="F7033" s="26">
        <v>0.18</v>
      </c>
      <c r="G7033" s="27">
        <v>0.18</v>
      </c>
      <c r="H7033" s="24">
        <v>396.96</v>
      </c>
      <c r="I7033" s="26">
        <v>0.22</v>
      </c>
      <c r="J7033" s="25" t="b">
        <v>1</v>
      </c>
    </row>
    <row r="7034" spans="1:10" x14ac:dyDescent="0.25">
      <c r="A7034" s="23">
        <v>45065</v>
      </c>
      <c r="B7034" s="24">
        <v>1840867</v>
      </c>
      <c r="C7034" s="25" t="s">
        <v>5125</v>
      </c>
      <c r="D7034" s="24">
        <v>110.1</v>
      </c>
      <c r="E7034" s="24">
        <v>19.82</v>
      </c>
      <c r="F7034" s="26">
        <v>0.18</v>
      </c>
      <c r="G7034" s="27">
        <v>0.18</v>
      </c>
      <c r="H7034" s="24">
        <v>16468.77</v>
      </c>
      <c r="I7034" s="26">
        <v>0.19800000000000001</v>
      </c>
      <c r="J7034" s="25" t="b">
        <v>1</v>
      </c>
    </row>
    <row r="7035" spans="1:10" x14ac:dyDescent="0.25">
      <c r="A7035" s="23">
        <v>45163</v>
      </c>
      <c r="B7035" s="24">
        <v>1845593</v>
      </c>
      <c r="C7035" s="25" t="s">
        <v>5126</v>
      </c>
      <c r="D7035" s="24">
        <v>2524</v>
      </c>
      <c r="E7035" s="24">
        <v>454.32</v>
      </c>
      <c r="F7035" s="26">
        <v>0.18</v>
      </c>
      <c r="G7035" s="27">
        <v>0.18</v>
      </c>
      <c r="H7035" s="24">
        <v>0</v>
      </c>
      <c r="I7035" s="26">
        <v>0</v>
      </c>
      <c r="J7035" s="25" t="b">
        <v>0</v>
      </c>
    </row>
    <row r="7036" spans="1:10" x14ac:dyDescent="0.25">
      <c r="A7036" s="23">
        <v>45127</v>
      </c>
      <c r="B7036" s="24">
        <v>1843705</v>
      </c>
      <c r="C7036" s="25" t="s">
        <v>5127</v>
      </c>
      <c r="D7036" s="24">
        <v>1365</v>
      </c>
      <c r="E7036" s="24">
        <v>245.7</v>
      </c>
      <c r="F7036" s="26">
        <v>0.18</v>
      </c>
      <c r="G7036" s="27">
        <v>0.18</v>
      </c>
      <c r="H7036" s="24">
        <v>29.04</v>
      </c>
      <c r="I7036" s="26">
        <v>4.51</v>
      </c>
      <c r="J7036" s="25" t="b">
        <v>1</v>
      </c>
    </row>
    <row r="7037" spans="1:10" x14ac:dyDescent="0.25">
      <c r="A7037" s="23">
        <v>45191</v>
      </c>
      <c r="B7037" s="24">
        <v>1847124</v>
      </c>
      <c r="C7037" s="25" t="s">
        <v>4966</v>
      </c>
      <c r="D7037" s="24">
        <v>3246</v>
      </c>
      <c r="E7037" s="24">
        <v>584.28</v>
      </c>
      <c r="F7037" s="26">
        <v>0.18</v>
      </c>
      <c r="G7037" s="27">
        <v>0.18</v>
      </c>
      <c r="H7037" s="24">
        <v>275.36</v>
      </c>
      <c r="I7037" s="26">
        <v>0.74299999999999999</v>
      </c>
      <c r="J7037" s="25" t="b">
        <v>1</v>
      </c>
    </row>
    <row r="7038" spans="1:10" x14ac:dyDescent="0.25">
      <c r="A7038" s="23">
        <v>45203</v>
      </c>
      <c r="B7038" s="24">
        <v>1847704</v>
      </c>
      <c r="C7038" s="25" t="s">
        <v>5128</v>
      </c>
      <c r="D7038" s="24">
        <v>12549</v>
      </c>
      <c r="E7038" s="24">
        <v>2258.8200000000002</v>
      </c>
      <c r="F7038" s="26">
        <v>0.18</v>
      </c>
      <c r="G7038" s="27">
        <v>0.18</v>
      </c>
      <c r="H7038" s="24">
        <v>854.44</v>
      </c>
      <c r="I7038" s="26">
        <v>0.22</v>
      </c>
      <c r="J7038" s="25" t="b">
        <v>1</v>
      </c>
    </row>
    <row r="7039" spans="1:10" x14ac:dyDescent="0.25">
      <c r="A7039" s="23">
        <v>45153</v>
      </c>
      <c r="B7039" s="24">
        <v>1844970</v>
      </c>
      <c r="C7039" s="25" t="s">
        <v>5129</v>
      </c>
      <c r="D7039" s="24">
        <v>1251.3399999999999</v>
      </c>
      <c r="E7039" s="24">
        <v>225.24</v>
      </c>
      <c r="F7039" s="26">
        <v>0.18</v>
      </c>
      <c r="G7039" s="27">
        <v>0.18</v>
      </c>
      <c r="H7039" s="24">
        <v>69.98</v>
      </c>
      <c r="I7039" s="26">
        <v>0.85799999999999998</v>
      </c>
      <c r="J7039" s="25" t="b">
        <v>1</v>
      </c>
    </row>
    <row r="7040" spans="1:10" x14ac:dyDescent="0.25">
      <c r="A7040" s="23">
        <v>44939</v>
      </c>
      <c r="B7040" s="24">
        <v>1834534</v>
      </c>
      <c r="C7040" s="25" t="s">
        <v>23</v>
      </c>
      <c r="D7040" s="24">
        <v>916</v>
      </c>
      <c r="E7040" s="24">
        <v>164.88</v>
      </c>
      <c r="F7040" s="26">
        <v>0.18</v>
      </c>
      <c r="G7040" s="27">
        <v>0.18</v>
      </c>
      <c r="H7040" s="24">
        <v>14143.21</v>
      </c>
      <c r="I7040" s="26">
        <v>0.16800000000000001</v>
      </c>
      <c r="J7040" s="25" t="b">
        <v>0</v>
      </c>
    </row>
    <row r="7041" spans="1:10" x14ac:dyDescent="0.25">
      <c r="A7041" s="23">
        <v>45196</v>
      </c>
      <c r="B7041" s="24">
        <v>1847340</v>
      </c>
      <c r="C7041" s="25" t="s">
        <v>185</v>
      </c>
      <c r="D7041" s="24">
        <v>184</v>
      </c>
      <c r="E7041" s="24">
        <v>33.119999999999997</v>
      </c>
      <c r="F7041" s="26">
        <v>0.18</v>
      </c>
      <c r="G7041" s="27">
        <v>0.18</v>
      </c>
      <c r="H7041" s="24">
        <v>-91.02</v>
      </c>
      <c r="I7041" s="26">
        <v>-1.802</v>
      </c>
      <c r="J7041" s="25" t="b">
        <v>0</v>
      </c>
    </row>
    <row r="7042" spans="1:10" x14ac:dyDescent="0.25">
      <c r="A7042" s="23">
        <v>45210</v>
      </c>
      <c r="B7042" s="24">
        <v>1848015</v>
      </c>
      <c r="C7042" s="25" t="s">
        <v>5130</v>
      </c>
      <c r="D7042" s="24">
        <v>10548</v>
      </c>
      <c r="E7042" s="24">
        <v>1898.64</v>
      </c>
      <c r="F7042" s="26">
        <v>0.18</v>
      </c>
      <c r="G7042" s="27">
        <v>0.18</v>
      </c>
      <c r="H7042" s="24">
        <v>19228.57</v>
      </c>
      <c r="I7042" s="26">
        <v>5.8000000000000003E-2</v>
      </c>
      <c r="J7042" s="25" t="b">
        <v>0</v>
      </c>
    </row>
    <row r="7043" spans="1:10" x14ac:dyDescent="0.25">
      <c r="A7043" s="23">
        <v>45082</v>
      </c>
      <c r="B7043" s="24">
        <v>1841609</v>
      </c>
      <c r="C7043" s="25" t="s">
        <v>5131</v>
      </c>
      <c r="D7043" s="24">
        <v>779</v>
      </c>
      <c r="E7043" s="24">
        <v>140.22</v>
      </c>
      <c r="F7043" s="26">
        <v>0.18</v>
      </c>
      <c r="G7043" s="27">
        <v>0.18</v>
      </c>
      <c r="H7043" s="24">
        <v>3819.56</v>
      </c>
      <c r="I7043" s="26">
        <v>0.22</v>
      </c>
      <c r="J7043" s="25" t="b">
        <v>1</v>
      </c>
    </row>
    <row r="7044" spans="1:10" x14ac:dyDescent="0.25">
      <c r="A7044" s="23">
        <v>44962</v>
      </c>
      <c r="B7044" s="24">
        <v>1835421</v>
      </c>
      <c r="C7044" s="25" t="s">
        <v>185</v>
      </c>
      <c r="D7044" s="24">
        <v>474</v>
      </c>
      <c r="E7044" s="24">
        <v>85.32</v>
      </c>
      <c r="F7044" s="26">
        <v>0.18</v>
      </c>
      <c r="G7044" s="27">
        <v>0.18</v>
      </c>
      <c r="H7044" s="24">
        <v>1833.52</v>
      </c>
      <c r="I7044" s="26">
        <v>0.22</v>
      </c>
      <c r="J7044" s="25" t="b">
        <v>1</v>
      </c>
    </row>
    <row r="7045" spans="1:10" x14ac:dyDescent="0.25">
      <c r="A7045" s="23">
        <v>45186</v>
      </c>
      <c r="B7045" s="24">
        <v>1846788</v>
      </c>
      <c r="C7045" s="25" t="s">
        <v>185</v>
      </c>
      <c r="D7045" s="24">
        <v>1056</v>
      </c>
      <c r="E7045" s="24">
        <v>190.08</v>
      </c>
      <c r="F7045" s="26">
        <v>0.18</v>
      </c>
      <c r="G7045" s="27">
        <v>0.18</v>
      </c>
      <c r="H7045" s="24">
        <v>6368.12</v>
      </c>
      <c r="I7045" s="26">
        <v>0.22</v>
      </c>
      <c r="J7045" s="25" t="b">
        <v>1</v>
      </c>
    </row>
    <row r="7046" spans="1:10" x14ac:dyDescent="0.25">
      <c r="A7046" s="23">
        <v>45086</v>
      </c>
      <c r="B7046" s="24">
        <v>1841848</v>
      </c>
      <c r="C7046" s="25" t="s">
        <v>5132</v>
      </c>
      <c r="D7046" s="24">
        <v>7800</v>
      </c>
      <c r="E7046" s="24">
        <v>1404</v>
      </c>
      <c r="F7046" s="26">
        <v>0.18</v>
      </c>
      <c r="G7046" s="27">
        <v>0.18</v>
      </c>
      <c r="H7046" s="24">
        <v>1124.67</v>
      </c>
      <c r="I7046" s="26">
        <v>2.9000000000000001E-2</v>
      </c>
      <c r="J7046" s="25" t="b">
        <v>0</v>
      </c>
    </row>
    <row r="7047" spans="1:10" x14ac:dyDescent="0.25">
      <c r="A7047" s="23">
        <v>45061</v>
      </c>
      <c r="B7047" s="24">
        <v>1840562</v>
      </c>
      <c r="C7047" s="25" t="s">
        <v>5133</v>
      </c>
      <c r="D7047" s="24">
        <v>95</v>
      </c>
      <c r="E7047" s="24">
        <v>17.100000000000001</v>
      </c>
      <c r="F7047" s="26">
        <v>0.18</v>
      </c>
      <c r="G7047" s="27">
        <v>0.18</v>
      </c>
      <c r="H7047" s="24">
        <v>1441.56</v>
      </c>
      <c r="I7047" s="26">
        <v>0.22</v>
      </c>
      <c r="J7047" s="25" t="b">
        <v>1</v>
      </c>
    </row>
    <row r="7048" spans="1:10" x14ac:dyDescent="0.25">
      <c r="A7048" s="23">
        <v>45205</v>
      </c>
      <c r="B7048" s="24">
        <v>1847845</v>
      </c>
      <c r="C7048" s="25" t="s">
        <v>282</v>
      </c>
      <c r="D7048" s="24">
        <v>15432.8</v>
      </c>
      <c r="E7048" s="24">
        <v>2777.9</v>
      </c>
      <c r="F7048" s="26">
        <v>0.18</v>
      </c>
      <c r="G7048" s="27">
        <v>0.18</v>
      </c>
      <c r="H7048" s="24">
        <v>1302.25</v>
      </c>
      <c r="I7048" s="26">
        <v>0.193</v>
      </c>
      <c r="J7048" s="25" t="b">
        <v>1</v>
      </c>
    </row>
    <row r="7049" spans="1:10" x14ac:dyDescent="0.25">
      <c r="A7049" s="23">
        <v>44952</v>
      </c>
      <c r="B7049" s="24">
        <v>1835032</v>
      </c>
      <c r="C7049" s="25" t="s">
        <v>5134</v>
      </c>
      <c r="D7049" s="24">
        <v>99795.65</v>
      </c>
      <c r="E7049" s="24">
        <v>17963.22</v>
      </c>
      <c r="F7049" s="26">
        <v>0.18</v>
      </c>
      <c r="G7049" s="27">
        <v>0.18</v>
      </c>
      <c r="H7049" s="24">
        <v>1649.84</v>
      </c>
      <c r="I7049" s="26">
        <v>0.22</v>
      </c>
      <c r="J7049" s="25" t="b">
        <v>1</v>
      </c>
    </row>
    <row r="7050" spans="1:10" x14ac:dyDescent="0.25">
      <c r="A7050" s="23">
        <v>45160</v>
      </c>
      <c r="B7050" s="24">
        <v>1845325</v>
      </c>
      <c r="C7050" s="25" t="s">
        <v>5135</v>
      </c>
      <c r="D7050" s="24">
        <v>2212.5500000000002</v>
      </c>
      <c r="E7050" s="24">
        <v>398.26</v>
      </c>
      <c r="F7050" s="26">
        <v>0.18</v>
      </c>
      <c r="G7050" s="27">
        <v>0.18</v>
      </c>
      <c r="H7050" s="24">
        <v>0.64</v>
      </c>
      <c r="I7050" s="26">
        <v>22.437999999999999</v>
      </c>
      <c r="J7050" s="25" t="b">
        <v>1</v>
      </c>
    </row>
    <row r="7051" spans="1:10" x14ac:dyDescent="0.25">
      <c r="A7051" s="23">
        <v>45092</v>
      </c>
      <c r="B7051" s="24">
        <v>1842167</v>
      </c>
      <c r="C7051" s="25" t="s">
        <v>185</v>
      </c>
      <c r="D7051" s="24">
        <v>6111</v>
      </c>
      <c r="E7051" s="24">
        <v>1099.98</v>
      </c>
      <c r="F7051" s="26">
        <v>0.18</v>
      </c>
      <c r="G7051" s="27">
        <v>0.18</v>
      </c>
      <c r="H7051" s="24">
        <v>21.48</v>
      </c>
      <c r="I7051" s="26">
        <v>2.0259999999999998</v>
      </c>
      <c r="J7051" s="25" t="b">
        <v>1</v>
      </c>
    </row>
    <row r="7052" spans="1:10" x14ac:dyDescent="0.25">
      <c r="A7052" s="23">
        <v>45134</v>
      </c>
      <c r="B7052" s="24">
        <v>1844078</v>
      </c>
      <c r="C7052" s="25" t="s">
        <v>5136</v>
      </c>
      <c r="D7052" s="24">
        <v>7872</v>
      </c>
      <c r="E7052" s="24">
        <v>1416.96</v>
      </c>
      <c r="F7052" s="26">
        <v>0.18</v>
      </c>
      <c r="G7052" s="27">
        <v>0.18</v>
      </c>
      <c r="H7052" s="24">
        <v>702.1</v>
      </c>
      <c r="I7052" s="26">
        <v>0.21199999999999999</v>
      </c>
      <c r="J7052" s="25" t="b">
        <v>1</v>
      </c>
    </row>
    <row r="7053" spans="1:10" x14ac:dyDescent="0.25">
      <c r="A7053" s="23">
        <v>44938</v>
      </c>
      <c r="B7053" s="24">
        <v>1834463</v>
      </c>
      <c r="C7053" s="25" t="s">
        <v>5137</v>
      </c>
      <c r="D7053" s="24">
        <v>3613</v>
      </c>
      <c r="E7053" s="24">
        <v>650.34</v>
      </c>
      <c r="F7053" s="26">
        <v>0.18</v>
      </c>
      <c r="G7053" s="27">
        <v>0.18</v>
      </c>
      <c r="H7053" s="24">
        <v>7249</v>
      </c>
      <c r="I7053" s="26">
        <v>0.22700000000000001</v>
      </c>
      <c r="J7053" s="25" t="b">
        <v>1</v>
      </c>
    </row>
    <row r="7054" spans="1:10" x14ac:dyDescent="0.25">
      <c r="A7054" s="23">
        <v>45056</v>
      </c>
      <c r="B7054" s="24">
        <v>1840388</v>
      </c>
      <c r="C7054" s="25" t="s">
        <v>5138</v>
      </c>
      <c r="D7054" s="24">
        <v>6014</v>
      </c>
      <c r="E7054" s="24">
        <v>1082.52</v>
      </c>
      <c r="F7054" s="26">
        <v>0.18</v>
      </c>
      <c r="G7054" s="27">
        <v>0.18</v>
      </c>
      <c r="H7054" s="24">
        <v>13777.3</v>
      </c>
      <c r="I7054" s="26">
        <v>0.18099999999999999</v>
      </c>
      <c r="J7054" s="25" t="b">
        <v>1</v>
      </c>
    </row>
    <row r="7055" spans="1:10" x14ac:dyDescent="0.25">
      <c r="A7055" s="23">
        <v>45070</v>
      </c>
      <c r="B7055" s="24">
        <v>1841066</v>
      </c>
      <c r="C7055" s="25" t="s">
        <v>5139</v>
      </c>
      <c r="D7055" s="24">
        <v>2219</v>
      </c>
      <c r="E7055" s="24">
        <v>399.42</v>
      </c>
      <c r="F7055" s="26">
        <v>0.18</v>
      </c>
      <c r="G7055" s="27">
        <v>0.18</v>
      </c>
      <c r="H7055" s="24">
        <v>3475.16</v>
      </c>
      <c r="I7055" s="26">
        <v>0.22</v>
      </c>
      <c r="J7055" s="25" t="b">
        <v>1</v>
      </c>
    </row>
    <row r="7056" spans="1:10" x14ac:dyDescent="0.25">
      <c r="A7056" s="23">
        <v>45131</v>
      </c>
      <c r="B7056" s="24">
        <v>1843874</v>
      </c>
      <c r="C7056" s="25" t="s">
        <v>5140</v>
      </c>
      <c r="D7056" s="24">
        <v>5720</v>
      </c>
      <c r="E7056" s="24">
        <v>1029.5999999999999</v>
      </c>
      <c r="F7056" s="26">
        <v>0.18</v>
      </c>
      <c r="G7056" s="27">
        <v>0.18</v>
      </c>
      <c r="H7056" s="24">
        <v>1908.96</v>
      </c>
      <c r="I7056" s="26">
        <v>0.22</v>
      </c>
      <c r="J7056" s="25" t="b">
        <v>1</v>
      </c>
    </row>
    <row r="7057" spans="1:10" x14ac:dyDescent="0.25">
      <c r="A7057" s="23">
        <v>45015</v>
      </c>
      <c r="B7057" s="24">
        <v>1838267</v>
      </c>
      <c r="C7057" s="25" t="s">
        <v>3878</v>
      </c>
      <c r="D7057" s="24">
        <v>2226</v>
      </c>
      <c r="E7057" s="24">
        <v>400.68</v>
      </c>
      <c r="F7057" s="26">
        <v>0.18</v>
      </c>
      <c r="G7057" s="27">
        <v>0.18</v>
      </c>
      <c r="H7057" s="24">
        <v>1280.2</v>
      </c>
      <c r="I7057" s="26">
        <v>0.219</v>
      </c>
      <c r="J7057" s="25" t="b">
        <v>1</v>
      </c>
    </row>
    <row r="7058" spans="1:10" x14ac:dyDescent="0.25">
      <c r="A7058" s="23">
        <v>45146</v>
      </c>
      <c r="B7058" s="24">
        <v>1844618</v>
      </c>
      <c r="C7058" s="25" t="s">
        <v>467</v>
      </c>
      <c r="D7058" s="24">
        <v>3060</v>
      </c>
      <c r="E7058" s="24">
        <v>550.79999999999995</v>
      </c>
      <c r="F7058" s="26">
        <v>0.18</v>
      </c>
      <c r="G7058" s="27">
        <v>0.18</v>
      </c>
      <c r="H7058" s="24">
        <v>2861.47</v>
      </c>
      <c r="I7058" s="26">
        <v>2.7879999999999998</v>
      </c>
      <c r="J7058" s="25" t="b">
        <v>1</v>
      </c>
    </row>
    <row r="7059" spans="1:10" x14ac:dyDescent="0.25">
      <c r="A7059" s="23">
        <v>45062</v>
      </c>
      <c r="B7059" s="24">
        <v>1840657</v>
      </c>
      <c r="C7059" s="25" t="s">
        <v>5141</v>
      </c>
      <c r="D7059" s="24">
        <v>1988</v>
      </c>
      <c r="E7059" s="24">
        <v>357.84</v>
      </c>
      <c r="F7059" s="26">
        <v>0.18</v>
      </c>
      <c r="G7059" s="27">
        <v>0.18</v>
      </c>
      <c r="H7059" s="24">
        <v>49.06</v>
      </c>
      <c r="I7059" s="26">
        <v>0.42699999999999999</v>
      </c>
      <c r="J7059" s="25" t="b">
        <v>1</v>
      </c>
    </row>
    <row r="7060" spans="1:10" x14ac:dyDescent="0.25">
      <c r="A7060" s="23">
        <v>45103</v>
      </c>
      <c r="B7060" s="24">
        <v>1842532</v>
      </c>
      <c r="C7060" s="25" t="s">
        <v>5142</v>
      </c>
      <c r="D7060" s="24">
        <v>1968</v>
      </c>
      <c r="E7060" s="24">
        <v>354.24</v>
      </c>
      <c r="F7060" s="26">
        <v>0.18</v>
      </c>
      <c r="G7060" s="27">
        <v>0.18</v>
      </c>
      <c r="H7060" s="24">
        <v>14329.2</v>
      </c>
      <c r="I7060" s="26">
        <v>0.309</v>
      </c>
      <c r="J7060" s="25" t="b">
        <v>1</v>
      </c>
    </row>
    <row r="7061" spans="1:10" x14ac:dyDescent="0.25">
      <c r="A7061" s="23">
        <v>45071</v>
      </c>
      <c r="B7061" s="24">
        <v>1841148</v>
      </c>
      <c r="C7061" s="25" t="s">
        <v>5143</v>
      </c>
      <c r="D7061" s="24">
        <v>1219</v>
      </c>
      <c r="E7061" s="24">
        <v>219.42</v>
      </c>
      <c r="F7061" s="26">
        <v>0.18</v>
      </c>
      <c r="G7061" s="27">
        <v>0.18</v>
      </c>
      <c r="H7061" s="24">
        <v>0</v>
      </c>
      <c r="I7061" s="26">
        <v>0</v>
      </c>
      <c r="J7061" s="25" t="b">
        <v>0</v>
      </c>
    </row>
    <row r="7062" spans="1:10" x14ac:dyDescent="0.25">
      <c r="A7062" s="23">
        <v>44936</v>
      </c>
      <c r="B7062" s="24">
        <v>1834327</v>
      </c>
      <c r="C7062" s="25" t="s">
        <v>5144</v>
      </c>
      <c r="D7062" s="24">
        <v>3657</v>
      </c>
      <c r="E7062" s="24">
        <v>658.26</v>
      </c>
      <c r="F7062" s="26">
        <v>0.18</v>
      </c>
      <c r="G7062" s="27">
        <v>0.18</v>
      </c>
      <c r="H7062" s="24">
        <v>3673.6</v>
      </c>
      <c r="I7062" s="26">
        <v>0.22</v>
      </c>
      <c r="J7062" s="25" t="b">
        <v>1</v>
      </c>
    </row>
    <row r="7063" spans="1:10" x14ac:dyDescent="0.25">
      <c r="A7063" s="23">
        <v>45062</v>
      </c>
      <c r="B7063" s="24">
        <v>1840659</v>
      </c>
      <c r="C7063" s="25" t="s">
        <v>1787</v>
      </c>
      <c r="D7063" s="24">
        <v>856</v>
      </c>
      <c r="E7063" s="24">
        <v>154.08000000000001</v>
      </c>
      <c r="F7063" s="26">
        <v>0.18</v>
      </c>
      <c r="G7063" s="27">
        <v>0.18</v>
      </c>
      <c r="H7063" s="24">
        <v>11311.99</v>
      </c>
      <c r="I7063" s="26">
        <v>0.109</v>
      </c>
      <c r="J7063" s="25" t="b">
        <v>0</v>
      </c>
    </row>
    <row r="7064" spans="1:10" x14ac:dyDescent="0.25">
      <c r="A7064" s="23">
        <v>45099</v>
      </c>
      <c r="B7064" s="24">
        <v>1842442</v>
      </c>
      <c r="C7064" s="25" t="s">
        <v>5145</v>
      </c>
      <c r="D7064" s="24">
        <v>292</v>
      </c>
      <c r="E7064" s="24">
        <v>52.56</v>
      </c>
      <c r="F7064" s="26">
        <v>0.18</v>
      </c>
      <c r="G7064" s="27">
        <v>0.18</v>
      </c>
      <c r="H7064" s="24">
        <v>405.8</v>
      </c>
      <c r="I7064" s="26">
        <v>0.21</v>
      </c>
      <c r="J7064" s="25" t="b">
        <v>1</v>
      </c>
    </row>
    <row r="7065" spans="1:10" x14ac:dyDescent="0.25">
      <c r="A7065" s="23">
        <v>45008</v>
      </c>
      <c r="B7065" s="24">
        <v>1837903</v>
      </c>
      <c r="C7065" s="25" t="s">
        <v>1460</v>
      </c>
      <c r="D7065" s="24">
        <v>4299.42</v>
      </c>
      <c r="E7065" s="24">
        <v>773.9</v>
      </c>
      <c r="F7065" s="26">
        <v>0.18</v>
      </c>
      <c r="G7065" s="27">
        <v>0.18</v>
      </c>
      <c r="H7065" s="24">
        <v>16498.330000000002</v>
      </c>
      <c r="I7065" s="26">
        <v>8.1000000000000003E-2</v>
      </c>
      <c r="J7065" s="25" t="b">
        <v>0</v>
      </c>
    </row>
    <row r="7066" spans="1:10" x14ac:dyDescent="0.25">
      <c r="A7066" s="23">
        <v>45010</v>
      </c>
      <c r="B7066" s="24">
        <v>1837980</v>
      </c>
      <c r="C7066" s="25" t="s">
        <v>185</v>
      </c>
      <c r="D7066" s="24">
        <v>3007</v>
      </c>
      <c r="E7066" s="24">
        <v>541.26</v>
      </c>
      <c r="F7066" s="26">
        <v>0.18</v>
      </c>
      <c r="G7066" s="27">
        <v>0.18</v>
      </c>
      <c r="H7066" s="24">
        <v>-0.96</v>
      </c>
      <c r="I7066" s="26">
        <v>-13.083</v>
      </c>
      <c r="J7066" s="25" t="b">
        <v>0</v>
      </c>
    </row>
    <row r="7067" spans="1:10" x14ac:dyDescent="0.25">
      <c r="A7067" s="23">
        <v>45182</v>
      </c>
      <c r="B7067" s="24">
        <v>1846580</v>
      </c>
      <c r="C7067" s="25" t="s">
        <v>185</v>
      </c>
      <c r="D7067" s="24">
        <v>184</v>
      </c>
      <c r="E7067" s="24">
        <v>33.119999999999997</v>
      </c>
      <c r="F7067" s="26">
        <v>0.18</v>
      </c>
      <c r="G7067" s="27">
        <v>0.18</v>
      </c>
      <c r="H7067" s="24">
        <v>1195.56</v>
      </c>
      <c r="I7067" s="26">
        <v>0.22</v>
      </c>
      <c r="J7067" s="25" t="b">
        <v>1</v>
      </c>
    </row>
    <row r="7068" spans="1:10" x14ac:dyDescent="0.25">
      <c r="A7068" s="23">
        <v>45029</v>
      </c>
      <c r="B7068" s="24">
        <v>1838900</v>
      </c>
      <c r="C7068" s="25" t="s">
        <v>5146</v>
      </c>
      <c r="D7068" s="24">
        <v>1160</v>
      </c>
      <c r="E7068" s="24">
        <v>208.8</v>
      </c>
      <c r="F7068" s="26">
        <v>0.18</v>
      </c>
      <c r="G7068" s="27">
        <v>0.18</v>
      </c>
      <c r="H7068" s="24">
        <v>4398.2</v>
      </c>
      <c r="I7068" s="26">
        <v>0.23</v>
      </c>
      <c r="J7068" s="25" t="b">
        <v>1</v>
      </c>
    </row>
    <row r="7069" spans="1:10" x14ac:dyDescent="0.25">
      <c r="A7069" s="23">
        <v>45145</v>
      </c>
      <c r="B7069" s="24">
        <v>1844559</v>
      </c>
      <c r="C7069" s="25" t="s">
        <v>5147</v>
      </c>
      <c r="D7069" s="24">
        <v>145</v>
      </c>
      <c r="E7069" s="24">
        <v>26.1</v>
      </c>
      <c r="F7069" s="26">
        <v>0.18</v>
      </c>
      <c r="G7069" s="27">
        <v>0.18</v>
      </c>
      <c r="H7069" s="24">
        <v>4150</v>
      </c>
      <c r="I7069" s="26">
        <v>0.17599999999999999</v>
      </c>
      <c r="J7069" s="25" t="b">
        <v>0</v>
      </c>
    </row>
    <row r="7070" spans="1:10" x14ac:dyDescent="0.25">
      <c r="A7070" s="23">
        <v>45184</v>
      </c>
      <c r="B7070" s="24">
        <v>1846702</v>
      </c>
      <c r="C7070" s="25" t="s">
        <v>5148</v>
      </c>
      <c r="D7070" s="24">
        <v>1440</v>
      </c>
      <c r="E7070" s="24">
        <v>258.57</v>
      </c>
      <c r="F7070" s="26">
        <v>0.18</v>
      </c>
      <c r="G7070" s="27">
        <v>0.18</v>
      </c>
      <c r="H7070" s="24">
        <v>2296</v>
      </c>
      <c r="I7070" s="26">
        <v>0.22</v>
      </c>
      <c r="J7070" s="25" t="b">
        <v>1</v>
      </c>
    </row>
    <row r="7071" spans="1:10" x14ac:dyDescent="0.25">
      <c r="A7071" s="23">
        <v>45056</v>
      </c>
      <c r="B7071" s="24">
        <v>1840374</v>
      </c>
      <c r="C7071" s="25" t="s">
        <v>3449</v>
      </c>
      <c r="D7071" s="24">
        <v>1204</v>
      </c>
      <c r="E7071" s="24">
        <v>216.72</v>
      </c>
      <c r="F7071" s="26">
        <v>0.18</v>
      </c>
      <c r="G7071" s="27">
        <v>0.18</v>
      </c>
      <c r="H7071" s="24">
        <v>375.02</v>
      </c>
      <c r="I7071" s="26">
        <v>0.216</v>
      </c>
      <c r="J7071" s="25" t="b">
        <v>1</v>
      </c>
    </row>
    <row r="7072" spans="1:10" x14ac:dyDescent="0.25">
      <c r="A7072" s="23">
        <v>45127</v>
      </c>
      <c r="B7072" s="24">
        <v>1843672</v>
      </c>
      <c r="C7072" s="25" t="s">
        <v>5149</v>
      </c>
      <c r="D7072" s="24">
        <v>7706</v>
      </c>
      <c r="E7072" s="24">
        <v>1387.08</v>
      </c>
      <c r="F7072" s="26">
        <v>0.18</v>
      </c>
      <c r="G7072" s="27">
        <v>0.18</v>
      </c>
      <c r="H7072" s="24">
        <v>506.76</v>
      </c>
      <c r="I7072" s="26">
        <v>0.22</v>
      </c>
      <c r="J7072" s="25" t="b">
        <v>1</v>
      </c>
    </row>
    <row r="7073" spans="1:10" x14ac:dyDescent="0.25">
      <c r="A7073" s="23">
        <v>45117</v>
      </c>
      <c r="B7073" s="24">
        <v>1843105</v>
      </c>
      <c r="C7073" s="25" t="s">
        <v>185</v>
      </c>
      <c r="D7073" s="24">
        <v>368</v>
      </c>
      <c r="E7073" s="24">
        <v>66.239999999999995</v>
      </c>
      <c r="F7073" s="26">
        <v>0.18</v>
      </c>
      <c r="G7073" s="27">
        <v>0.18</v>
      </c>
      <c r="H7073" s="24">
        <v>5298.48</v>
      </c>
      <c r="I7073" s="26">
        <v>0.13600000000000001</v>
      </c>
      <c r="J7073" s="25" t="b">
        <v>0</v>
      </c>
    </row>
    <row r="7074" spans="1:10" x14ac:dyDescent="0.25">
      <c r="A7074" s="23">
        <v>44981</v>
      </c>
      <c r="B7074" s="24">
        <v>1836375</v>
      </c>
      <c r="C7074" s="25" t="s">
        <v>5150</v>
      </c>
      <c r="D7074" s="24">
        <v>15617</v>
      </c>
      <c r="E7074" s="24">
        <v>2811.06</v>
      </c>
      <c r="F7074" s="26">
        <v>0.18</v>
      </c>
      <c r="G7074" s="27">
        <v>0.18</v>
      </c>
      <c r="H7074" s="24">
        <v>15320.23</v>
      </c>
      <c r="I7074" s="26">
        <v>8.5000000000000006E-2</v>
      </c>
      <c r="J7074" s="25" t="b">
        <v>0</v>
      </c>
    </row>
    <row r="7075" spans="1:10" x14ac:dyDescent="0.25">
      <c r="A7075" s="23">
        <v>45224</v>
      </c>
      <c r="B7075" s="24">
        <v>1848739</v>
      </c>
      <c r="C7075" s="25" t="s">
        <v>2313</v>
      </c>
      <c r="D7075" s="24">
        <v>3922</v>
      </c>
      <c r="E7075" s="24">
        <v>705.96</v>
      </c>
      <c r="F7075" s="26">
        <v>0.18</v>
      </c>
      <c r="G7075" s="27">
        <v>0.18</v>
      </c>
      <c r="H7075" s="24">
        <v>9320.33</v>
      </c>
      <c r="I7075" s="26">
        <v>0.376</v>
      </c>
      <c r="J7075" s="25" t="b">
        <v>1</v>
      </c>
    </row>
    <row r="7076" spans="1:10" x14ac:dyDescent="0.25">
      <c r="A7076" s="23">
        <v>45181</v>
      </c>
      <c r="B7076" s="24">
        <v>1846511</v>
      </c>
      <c r="C7076" s="25" t="s">
        <v>5151</v>
      </c>
      <c r="D7076" s="24">
        <v>972</v>
      </c>
      <c r="E7076" s="24">
        <v>174.96</v>
      </c>
      <c r="F7076" s="26">
        <v>0.18</v>
      </c>
      <c r="G7076" s="27">
        <v>0.18</v>
      </c>
      <c r="H7076" s="24">
        <v>1645.74</v>
      </c>
      <c r="I7076" s="26">
        <v>0.22</v>
      </c>
      <c r="J7076" s="25" t="b">
        <v>1</v>
      </c>
    </row>
    <row r="7077" spans="1:10" x14ac:dyDescent="0.25">
      <c r="A7077" s="23">
        <v>45058</v>
      </c>
      <c r="B7077" s="24">
        <v>1840490</v>
      </c>
      <c r="C7077" s="25" t="s">
        <v>5152</v>
      </c>
      <c r="D7077" s="24">
        <v>5318</v>
      </c>
      <c r="E7077" s="24">
        <v>957.24</v>
      </c>
      <c r="F7077" s="26">
        <v>0.18</v>
      </c>
      <c r="G7077" s="27">
        <v>0.18</v>
      </c>
      <c r="H7077" s="24">
        <v>887.05</v>
      </c>
      <c r="I7077" s="26">
        <v>0.47299999999999998</v>
      </c>
      <c r="J7077" s="25" t="b">
        <v>1</v>
      </c>
    </row>
    <row r="7078" spans="1:10" x14ac:dyDescent="0.25">
      <c r="A7078" s="23">
        <v>45103</v>
      </c>
      <c r="B7078" s="24">
        <v>1842570</v>
      </c>
      <c r="C7078" s="25" t="s">
        <v>4974</v>
      </c>
      <c r="D7078" s="24">
        <v>2143</v>
      </c>
      <c r="E7078" s="24">
        <v>385.74</v>
      </c>
      <c r="F7078" s="26">
        <v>0.18</v>
      </c>
      <c r="G7078" s="27">
        <v>0.18</v>
      </c>
      <c r="H7078" s="24">
        <v>1512.15</v>
      </c>
      <c r="I7078" s="26">
        <v>0.22</v>
      </c>
      <c r="J7078" s="25" t="b">
        <v>1</v>
      </c>
    </row>
    <row r="7079" spans="1:10" x14ac:dyDescent="0.25">
      <c r="A7079" s="23">
        <v>45119</v>
      </c>
      <c r="B7079" s="24">
        <v>1843220</v>
      </c>
      <c r="C7079" s="25" t="s">
        <v>5153</v>
      </c>
      <c r="D7079" s="24">
        <v>374</v>
      </c>
      <c r="E7079" s="24">
        <v>67.319999999999993</v>
      </c>
      <c r="F7079" s="26">
        <v>0.18</v>
      </c>
      <c r="G7079" s="27">
        <v>0.18</v>
      </c>
      <c r="H7079" s="24">
        <v>35314.49</v>
      </c>
      <c r="I7079" s="26">
        <v>0.156</v>
      </c>
      <c r="J7079" s="25" t="b">
        <v>0</v>
      </c>
    </row>
    <row r="7080" spans="1:10" x14ac:dyDescent="0.25">
      <c r="A7080" s="23">
        <v>45063</v>
      </c>
      <c r="B7080" s="24">
        <v>1840707</v>
      </c>
      <c r="C7080" s="25" t="s">
        <v>5154</v>
      </c>
      <c r="D7080" s="24">
        <v>1253</v>
      </c>
      <c r="E7080" s="24">
        <v>225.54</v>
      </c>
      <c r="F7080" s="26">
        <v>0.18</v>
      </c>
      <c r="G7080" s="27">
        <v>0.18</v>
      </c>
      <c r="H7080" s="24">
        <v>2962.66</v>
      </c>
      <c r="I7080" s="26">
        <v>0.22</v>
      </c>
      <c r="J7080" s="25" t="b">
        <v>1</v>
      </c>
    </row>
    <row r="7081" spans="1:10" x14ac:dyDescent="0.25">
      <c r="A7081" s="23">
        <v>45048</v>
      </c>
      <c r="B7081" s="24">
        <v>1839947</v>
      </c>
      <c r="C7081" s="25" t="s">
        <v>3504</v>
      </c>
      <c r="D7081" s="24">
        <v>4710</v>
      </c>
      <c r="E7081" s="24">
        <v>847.8</v>
      </c>
      <c r="F7081" s="26">
        <v>0.18</v>
      </c>
      <c r="G7081" s="27">
        <v>0.18</v>
      </c>
      <c r="H7081" s="24">
        <v>0</v>
      </c>
      <c r="I7081" s="26">
        <v>0</v>
      </c>
      <c r="J7081" s="25" t="b">
        <v>0</v>
      </c>
    </row>
    <row r="7082" spans="1:10" x14ac:dyDescent="0.25">
      <c r="A7082" s="23">
        <v>45071</v>
      </c>
      <c r="B7082" s="24">
        <v>1841181</v>
      </c>
      <c r="C7082" s="25" t="s">
        <v>5155</v>
      </c>
      <c r="D7082" s="24">
        <v>1374</v>
      </c>
      <c r="E7082" s="24">
        <v>247.32</v>
      </c>
      <c r="F7082" s="26">
        <v>0.18</v>
      </c>
      <c r="G7082" s="27">
        <v>0.18</v>
      </c>
      <c r="H7082" s="24">
        <v>1494.04</v>
      </c>
      <c r="I7082" s="26">
        <v>0.22</v>
      </c>
      <c r="J7082" s="25" t="b">
        <v>1</v>
      </c>
    </row>
    <row r="7083" spans="1:10" x14ac:dyDescent="0.25">
      <c r="A7083" s="23">
        <v>45273</v>
      </c>
      <c r="B7083" s="24">
        <v>1850665</v>
      </c>
      <c r="C7083" s="25" t="s">
        <v>185</v>
      </c>
      <c r="D7083" s="24">
        <v>1057</v>
      </c>
      <c r="E7083" s="24">
        <v>190.26</v>
      </c>
      <c r="F7083" s="26">
        <v>0.18</v>
      </c>
      <c r="G7083" s="27">
        <v>0.18</v>
      </c>
      <c r="H7083" s="24">
        <v>48422</v>
      </c>
      <c r="I7083" s="26">
        <v>0.13400000000000001</v>
      </c>
      <c r="J7083" s="25" t="b">
        <v>0</v>
      </c>
    </row>
    <row r="7084" spans="1:10" x14ac:dyDescent="0.25">
      <c r="A7084" s="23">
        <v>45040</v>
      </c>
      <c r="B7084" s="24">
        <v>1839464</v>
      </c>
      <c r="C7084" s="25" t="s">
        <v>5156</v>
      </c>
      <c r="D7084" s="24">
        <v>1160</v>
      </c>
      <c r="E7084" s="24">
        <v>208.8</v>
      </c>
      <c r="F7084" s="26">
        <v>0.18</v>
      </c>
      <c r="G7084" s="27">
        <v>0.18</v>
      </c>
      <c r="H7084" s="24">
        <v>5446.87</v>
      </c>
      <c r="I7084" s="26">
        <v>0.16300000000000001</v>
      </c>
      <c r="J7084" s="25" t="b">
        <v>0</v>
      </c>
    </row>
    <row r="7085" spans="1:10" x14ac:dyDescent="0.25">
      <c r="A7085" s="23">
        <v>45019</v>
      </c>
      <c r="B7085" s="24">
        <v>1838413</v>
      </c>
      <c r="C7085" s="25" t="s">
        <v>5157</v>
      </c>
      <c r="D7085" s="24">
        <v>2720</v>
      </c>
      <c r="E7085" s="24">
        <v>489.6</v>
      </c>
      <c r="F7085" s="26">
        <v>0.18</v>
      </c>
      <c r="G7085" s="27">
        <v>0.18</v>
      </c>
      <c r="H7085" s="24">
        <v>0</v>
      </c>
      <c r="I7085" s="26">
        <v>0</v>
      </c>
      <c r="J7085" s="25" t="b">
        <v>0</v>
      </c>
    </row>
    <row r="7086" spans="1:10" x14ac:dyDescent="0.25">
      <c r="A7086" s="23">
        <v>45217</v>
      </c>
      <c r="B7086" s="24">
        <v>1848346</v>
      </c>
      <c r="C7086" s="25" t="s">
        <v>5158</v>
      </c>
      <c r="D7086" s="24">
        <v>2422</v>
      </c>
      <c r="E7086" s="24">
        <v>435.96</v>
      </c>
      <c r="F7086" s="26">
        <v>0.18</v>
      </c>
      <c r="G7086" s="27">
        <v>0.18</v>
      </c>
      <c r="H7086" s="24">
        <v>204.65</v>
      </c>
      <c r="I7086" s="26">
        <v>0.124</v>
      </c>
      <c r="J7086" s="25" t="b">
        <v>0</v>
      </c>
    </row>
    <row r="7087" spans="1:10" x14ac:dyDescent="0.25">
      <c r="A7087" s="23">
        <v>45015</v>
      </c>
      <c r="B7087" s="24">
        <v>1838212</v>
      </c>
      <c r="C7087" s="25" t="s">
        <v>5159</v>
      </c>
      <c r="D7087" s="24">
        <v>4200</v>
      </c>
      <c r="E7087" s="24">
        <v>756</v>
      </c>
      <c r="F7087" s="26">
        <v>0.18</v>
      </c>
      <c r="G7087" s="27">
        <v>0.18</v>
      </c>
      <c r="H7087" s="24">
        <v>20685.8</v>
      </c>
      <c r="I7087" s="26">
        <v>6.6000000000000003E-2</v>
      </c>
      <c r="J7087" s="25" t="b">
        <v>0</v>
      </c>
    </row>
    <row r="7088" spans="1:10" x14ac:dyDescent="0.25">
      <c r="A7088" s="23">
        <v>44994</v>
      </c>
      <c r="B7088" s="24">
        <v>1837196</v>
      </c>
      <c r="C7088" s="25" t="s">
        <v>5160</v>
      </c>
      <c r="D7088" s="24">
        <v>84</v>
      </c>
      <c r="E7088" s="24">
        <v>15.12</v>
      </c>
      <c r="F7088" s="26">
        <v>0.18</v>
      </c>
      <c r="G7088" s="27">
        <v>0.18</v>
      </c>
      <c r="H7088" s="24">
        <v>313.27999999999997</v>
      </c>
      <c r="I7088" s="26">
        <v>0.13600000000000001</v>
      </c>
      <c r="J7088" s="25" t="b">
        <v>0</v>
      </c>
    </row>
    <row r="7089" spans="1:10" x14ac:dyDescent="0.25">
      <c r="A7089" s="23">
        <v>45258</v>
      </c>
      <c r="B7089" s="24">
        <v>1849964</v>
      </c>
      <c r="C7089" s="25" t="s">
        <v>185</v>
      </c>
      <c r="D7089" s="24">
        <v>71</v>
      </c>
      <c r="E7089" s="24">
        <v>12.78</v>
      </c>
      <c r="F7089" s="26">
        <v>0.18</v>
      </c>
      <c r="G7089" s="27">
        <v>0.18</v>
      </c>
      <c r="H7089" s="24">
        <v>6457.33</v>
      </c>
      <c r="I7089" s="26">
        <v>0.193</v>
      </c>
      <c r="J7089" s="25" t="b">
        <v>1</v>
      </c>
    </row>
    <row r="7090" spans="1:10" x14ac:dyDescent="0.25">
      <c r="A7090" s="23">
        <v>45246</v>
      </c>
      <c r="B7090" s="24">
        <v>1849661</v>
      </c>
      <c r="C7090" s="25" t="s">
        <v>285</v>
      </c>
      <c r="D7090" s="24">
        <v>905</v>
      </c>
      <c r="E7090" s="24">
        <v>162.9</v>
      </c>
      <c r="F7090" s="26">
        <v>0.18</v>
      </c>
      <c r="G7090" s="27">
        <v>0.18</v>
      </c>
      <c r="H7090" s="24">
        <v>1891.74</v>
      </c>
      <c r="I7090" s="26">
        <v>0.22</v>
      </c>
      <c r="J7090" s="25" t="b">
        <v>1</v>
      </c>
    </row>
    <row r="7091" spans="1:10" x14ac:dyDescent="0.25">
      <c r="A7091" s="23">
        <v>45043</v>
      </c>
      <c r="B7091" s="24">
        <v>1839693</v>
      </c>
      <c r="C7091" s="25" t="s">
        <v>423</v>
      </c>
      <c r="D7091" s="24">
        <v>4847</v>
      </c>
      <c r="E7091" s="24">
        <v>872.46</v>
      </c>
      <c r="F7091" s="26">
        <v>0.18</v>
      </c>
      <c r="G7091" s="27">
        <v>0.18</v>
      </c>
      <c r="H7091" s="24">
        <v>4475.83</v>
      </c>
      <c r="I7091" s="26">
        <v>0.13700000000000001</v>
      </c>
      <c r="J7091" s="25" t="b">
        <v>0</v>
      </c>
    </row>
    <row r="7092" spans="1:10" x14ac:dyDescent="0.25">
      <c r="A7092" s="23">
        <v>44935</v>
      </c>
      <c r="B7092" s="24">
        <v>1834230</v>
      </c>
      <c r="C7092" s="25" t="s">
        <v>894</v>
      </c>
      <c r="D7092" s="24">
        <v>1278.95</v>
      </c>
      <c r="E7092" s="24">
        <v>230.21</v>
      </c>
      <c r="F7092" s="26">
        <v>0.18</v>
      </c>
      <c r="G7092" s="27">
        <v>0.18</v>
      </c>
      <c r="H7092" s="24">
        <v>2416.4</v>
      </c>
      <c r="I7092" s="26">
        <v>0.22600000000000001</v>
      </c>
      <c r="J7092" s="25" t="b">
        <v>1</v>
      </c>
    </row>
    <row r="7093" spans="1:10" x14ac:dyDescent="0.25">
      <c r="A7093" s="23">
        <v>45230</v>
      </c>
      <c r="B7093" s="24">
        <v>1848942</v>
      </c>
      <c r="C7093" s="25" t="s">
        <v>531</v>
      </c>
      <c r="D7093" s="24">
        <v>4750</v>
      </c>
      <c r="E7093" s="24">
        <v>855</v>
      </c>
      <c r="F7093" s="26">
        <v>0.18</v>
      </c>
      <c r="G7093" s="27">
        <v>0.18</v>
      </c>
      <c r="H7093" s="24">
        <v>56.9</v>
      </c>
      <c r="I7093" s="26">
        <v>0</v>
      </c>
      <c r="J7093" s="25" t="b">
        <v>0</v>
      </c>
    </row>
    <row r="7094" spans="1:10" x14ac:dyDescent="0.25">
      <c r="A7094" s="23">
        <v>45188</v>
      </c>
      <c r="B7094" s="24">
        <v>1846910</v>
      </c>
      <c r="C7094" s="25" t="s">
        <v>2648</v>
      </c>
      <c r="D7094" s="24">
        <v>506</v>
      </c>
      <c r="E7094" s="24">
        <v>91.08</v>
      </c>
      <c r="F7094" s="26">
        <v>0.18</v>
      </c>
      <c r="G7094" s="27">
        <v>0.18</v>
      </c>
      <c r="H7094" s="24">
        <v>4807.97</v>
      </c>
      <c r="I7094" s="26">
        <v>0.35399999999999998</v>
      </c>
      <c r="J7094" s="25" t="b">
        <v>1</v>
      </c>
    </row>
    <row r="7095" spans="1:10" x14ac:dyDescent="0.25">
      <c r="A7095" s="23">
        <v>45245</v>
      </c>
      <c r="B7095" s="24">
        <v>1849573</v>
      </c>
      <c r="C7095" s="25" t="s">
        <v>185</v>
      </c>
      <c r="D7095" s="24">
        <v>1458</v>
      </c>
      <c r="E7095" s="24">
        <v>262.44</v>
      </c>
      <c r="F7095" s="26">
        <v>0.18</v>
      </c>
      <c r="G7095" s="27">
        <v>0.18</v>
      </c>
      <c r="H7095" s="24">
        <v>1926.07</v>
      </c>
      <c r="I7095" s="26">
        <v>0.22900000000000001</v>
      </c>
      <c r="J7095" s="25" t="b">
        <v>1</v>
      </c>
    </row>
    <row r="7096" spans="1:10" x14ac:dyDescent="0.25">
      <c r="A7096" s="23">
        <v>45260</v>
      </c>
      <c r="B7096" s="24">
        <v>1850153</v>
      </c>
      <c r="C7096" s="25" t="s">
        <v>5161</v>
      </c>
      <c r="D7096" s="24">
        <v>506</v>
      </c>
      <c r="E7096" s="24">
        <v>91.08</v>
      </c>
      <c r="F7096" s="26">
        <v>0.18</v>
      </c>
      <c r="G7096" s="27">
        <v>0.18</v>
      </c>
      <c r="H7096" s="24">
        <v>848.12</v>
      </c>
      <c r="I7096" s="26">
        <v>0.30099999999999999</v>
      </c>
      <c r="J7096" s="25" t="b">
        <v>1</v>
      </c>
    </row>
    <row r="7097" spans="1:10" x14ac:dyDescent="0.25">
      <c r="A7097" s="23">
        <v>44986</v>
      </c>
      <c r="B7097" s="24">
        <v>1836639</v>
      </c>
      <c r="C7097" s="25" t="s">
        <v>2657</v>
      </c>
      <c r="D7097" s="24">
        <v>433</v>
      </c>
      <c r="E7097" s="24">
        <v>77.94</v>
      </c>
      <c r="F7097" s="26">
        <v>0.18</v>
      </c>
      <c r="G7097" s="27">
        <v>0.18</v>
      </c>
      <c r="H7097" s="24">
        <v>0</v>
      </c>
      <c r="I7097" s="26">
        <v>0</v>
      </c>
      <c r="J7097" s="25" t="b">
        <v>0</v>
      </c>
    </row>
    <row r="7098" spans="1:10" x14ac:dyDescent="0.25">
      <c r="A7098" s="23">
        <v>44993</v>
      </c>
      <c r="B7098" s="24">
        <v>1836940</v>
      </c>
      <c r="C7098" s="25" t="s">
        <v>5162</v>
      </c>
      <c r="D7098" s="24">
        <v>5170</v>
      </c>
      <c r="E7098" s="24">
        <v>930.6</v>
      </c>
      <c r="F7098" s="26">
        <v>0.18</v>
      </c>
      <c r="G7098" s="27">
        <v>0.18</v>
      </c>
      <c r="H7098" s="24">
        <v>2914.78</v>
      </c>
      <c r="I7098" s="26">
        <v>0.60399999999999998</v>
      </c>
      <c r="J7098" s="25" t="b">
        <v>1</v>
      </c>
    </row>
    <row r="7099" spans="1:10" x14ac:dyDescent="0.25">
      <c r="A7099" s="23">
        <v>45027</v>
      </c>
      <c r="B7099" s="24">
        <v>1838755</v>
      </c>
      <c r="C7099" s="25" t="s">
        <v>23</v>
      </c>
      <c r="D7099" s="24">
        <v>1811.4</v>
      </c>
      <c r="E7099" s="24">
        <v>326.05</v>
      </c>
      <c r="F7099" s="26">
        <v>0.18</v>
      </c>
      <c r="G7099" s="27">
        <v>0.18</v>
      </c>
      <c r="H7099" s="24">
        <v>87.45</v>
      </c>
      <c r="I7099" s="26">
        <v>0.22</v>
      </c>
      <c r="J7099" s="25" t="b">
        <v>1</v>
      </c>
    </row>
    <row r="7100" spans="1:10" x14ac:dyDescent="0.25">
      <c r="A7100" s="23">
        <v>45026</v>
      </c>
      <c r="B7100" s="24">
        <v>1838726</v>
      </c>
      <c r="C7100" s="25" t="s">
        <v>1663</v>
      </c>
      <c r="D7100" s="24">
        <v>4660</v>
      </c>
      <c r="E7100" s="24">
        <v>838.8</v>
      </c>
      <c r="F7100" s="26">
        <v>0.18</v>
      </c>
      <c r="G7100" s="27">
        <v>0.18</v>
      </c>
      <c r="H7100" s="24">
        <v>2494.44</v>
      </c>
      <c r="I7100" s="26">
        <v>0.22</v>
      </c>
      <c r="J7100" s="25" t="b">
        <v>1</v>
      </c>
    </row>
    <row r="7101" spans="1:10" x14ac:dyDescent="0.25">
      <c r="A7101" s="23">
        <v>45082</v>
      </c>
      <c r="B7101" s="24">
        <v>1841592</v>
      </c>
      <c r="C7101" s="25" t="s">
        <v>5163</v>
      </c>
      <c r="D7101" s="24">
        <v>1994</v>
      </c>
      <c r="E7101" s="24">
        <v>358.92</v>
      </c>
      <c r="F7101" s="26">
        <v>0.18</v>
      </c>
      <c r="G7101" s="27">
        <v>0.18</v>
      </c>
      <c r="H7101" s="24">
        <v>9104.9</v>
      </c>
      <c r="I7101" s="26">
        <v>0.14099999999999999</v>
      </c>
      <c r="J7101" s="25" t="b">
        <v>0</v>
      </c>
    </row>
    <row r="7102" spans="1:10" x14ac:dyDescent="0.25">
      <c r="A7102" s="23">
        <v>45114</v>
      </c>
      <c r="B7102" s="24">
        <v>1843030</v>
      </c>
      <c r="C7102" s="25" t="s">
        <v>5164</v>
      </c>
      <c r="D7102" s="24">
        <v>812</v>
      </c>
      <c r="E7102" s="24">
        <v>146.16</v>
      </c>
      <c r="F7102" s="26">
        <v>0.18</v>
      </c>
      <c r="G7102" s="27">
        <v>0.18</v>
      </c>
      <c r="H7102" s="24">
        <v>162.36000000000001</v>
      </c>
      <c r="I7102" s="26">
        <v>0.22</v>
      </c>
      <c r="J7102" s="25" t="b">
        <v>1</v>
      </c>
    </row>
    <row r="7103" spans="1:10" x14ac:dyDescent="0.25">
      <c r="A7103" s="23">
        <v>45047</v>
      </c>
      <c r="B7103" s="24">
        <v>1839887</v>
      </c>
      <c r="C7103" s="25" t="s">
        <v>1545</v>
      </c>
      <c r="D7103" s="24">
        <v>18745</v>
      </c>
      <c r="E7103" s="24">
        <v>3374.1</v>
      </c>
      <c r="F7103" s="26">
        <v>0.18</v>
      </c>
      <c r="G7103" s="27">
        <v>0.18</v>
      </c>
      <c r="H7103" s="24">
        <v>181978.98</v>
      </c>
      <c r="I7103" s="26">
        <v>6.9000000000000006E-2</v>
      </c>
      <c r="J7103" s="25" t="b">
        <v>0</v>
      </c>
    </row>
    <row r="7104" spans="1:10" x14ac:dyDescent="0.25">
      <c r="A7104" s="23">
        <v>44942</v>
      </c>
      <c r="B7104" s="24">
        <v>1834541</v>
      </c>
      <c r="C7104" s="25" t="s">
        <v>5165</v>
      </c>
      <c r="D7104" s="24">
        <v>1653</v>
      </c>
      <c r="E7104" s="24">
        <v>297.54000000000002</v>
      </c>
      <c r="F7104" s="26">
        <v>0.18</v>
      </c>
      <c r="G7104" s="27">
        <v>0.18</v>
      </c>
      <c r="H7104" s="24">
        <v>115.84</v>
      </c>
      <c r="I7104" s="26">
        <v>0.27300000000000002</v>
      </c>
      <c r="J7104" s="25" t="b">
        <v>1</v>
      </c>
    </row>
    <row r="7105" spans="1:10" x14ac:dyDescent="0.25">
      <c r="A7105" s="23">
        <v>45230</v>
      </c>
      <c r="B7105" s="24">
        <v>1848976</v>
      </c>
      <c r="C7105" s="25" t="s">
        <v>5166</v>
      </c>
      <c r="D7105" s="24">
        <v>595</v>
      </c>
      <c r="E7105" s="24">
        <v>107.1</v>
      </c>
      <c r="F7105" s="26">
        <v>0.18</v>
      </c>
      <c r="G7105" s="27">
        <v>0.18</v>
      </c>
      <c r="H7105" s="24">
        <v>1704.05</v>
      </c>
      <c r="I7105" s="26">
        <v>0.156</v>
      </c>
      <c r="J7105" s="25" t="b">
        <v>0</v>
      </c>
    </row>
    <row r="7106" spans="1:10" x14ac:dyDescent="0.25">
      <c r="A7106" s="23">
        <v>45084</v>
      </c>
      <c r="B7106" s="24">
        <v>1841760</v>
      </c>
      <c r="C7106" s="25" t="s">
        <v>5167</v>
      </c>
      <c r="D7106" s="24">
        <v>184</v>
      </c>
      <c r="E7106" s="24">
        <v>33.119999999999997</v>
      </c>
      <c r="F7106" s="26">
        <v>0.18</v>
      </c>
      <c r="G7106" s="27">
        <v>0.18</v>
      </c>
      <c r="H7106" s="24">
        <v>297.83</v>
      </c>
      <c r="I7106" s="26">
        <v>0.192</v>
      </c>
      <c r="J7106" s="25" t="b">
        <v>1</v>
      </c>
    </row>
    <row r="7107" spans="1:10" x14ac:dyDescent="0.25">
      <c r="A7107" s="23">
        <v>45140</v>
      </c>
      <c r="B7107" s="24">
        <v>1844377</v>
      </c>
      <c r="C7107" s="25" t="s">
        <v>1959</v>
      </c>
      <c r="D7107" s="24">
        <v>184</v>
      </c>
      <c r="E7107" s="24">
        <v>33.119999999999997</v>
      </c>
      <c r="F7107" s="26">
        <v>0.18</v>
      </c>
      <c r="G7107" s="27">
        <v>0.18</v>
      </c>
      <c r="H7107" s="24">
        <v>716</v>
      </c>
      <c r="I7107" s="26">
        <v>0.60599999999999998</v>
      </c>
      <c r="J7107" s="25" t="b">
        <v>1</v>
      </c>
    </row>
    <row r="7108" spans="1:10" x14ac:dyDescent="0.25">
      <c r="A7108" s="23">
        <v>45197</v>
      </c>
      <c r="B7108" s="24">
        <v>1847371</v>
      </c>
      <c r="C7108" s="25" t="s">
        <v>620</v>
      </c>
      <c r="D7108" s="24">
        <v>2375</v>
      </c>
      <c r="E7108" s="24">
        <v>427.5</v>
      </c>
      <c r="F7108" s="26">
        <v>0.18</v>
      </c>
      <c r="G7108" s="27">
        <v>0.18</v>
      </c>
      <c r="H7108" s="24">
        <v>17979.96</v>
      </c>
      <c r="I7108" s="26">
        <v>0.17</v>
      </c>
      <c r="J7108" s="25" t="b">
        <v>0</v>
      </c>
    </row>
    <row r="7109" spans="1:10" x14ac:dyDescent="0.25">
      <c r="A7109" s="23">
        <v>45154</v>
      </c>
      <c r="B7109" s="24">
        <v>1845082</v>
      </c>
      <c r="C7109" s="25" t="s">
        <v>5098</v>
      </c>
      <c r="D7109" s="24">
        <v>184</v>
      </c>
      <c r="E7109" s="24">
        <v>33.119999999999997</v>
      </c>
      <c r="F7109" s="26">
        <v>0.18</v>
      </c>
      <c r="G7109" s="27">
        <v>0.18</v>
      </c>
      <c r="H7109" s="24">
        <v>16506.57</v>
      </c>
      <c r="I7109" s="26">
        <v>0.151</v>
      </c>
      <c r="J7109" s="25" t="b">
        <v>0</v>
      </c>
    </row>
    <row r="7110" spans="1:10" x14ac:dyDescent="0.25">
      <c r="A7110" s="23">
        <v>45246</v>
      </c>
      <c r="B7110" s="24">
        <v>1849650</v>
      </c>
      <c r="C7110" s="25" t="s">
        <v>5168</v>
      </c>
      <c r="D7110" s="24">
        <v>1082</v>
      </c>
      <c r="E7110" s="24">
        <v>194.76</v>
      </c>
      <c r="F7110" s="26">
        <v>0.18</v>
      </c>
      <c r="G7110" s="27">
        <v>0.18</v>
      </c>
      <c r="H7110" s="24">
        <v>-48.03</v>
      </c>
      <c r="I7110" s="26">
        <v>-1.75</v>
      </c>
      <c r="J7110" s="25" t="b">
        <v>0</v>
      </c>
    </row>
    <row r="7111" spans="1:10" x14ac:dyDescent="0.25">
      <c r="A7111" s="23">
        <v>44938</v>
      </c>
      <c r="B7111" s="24">
        <v>1834420</v>
      </c>
      <c r="C7111" s="25" t="s">
        <v>5169</v>
      </c>
      <c r="D7111" s="24">
        <v>120.8</v>
      </c>
      <c r="E7111" s="24">
        <v>21.74</v>
      </c>
      <c r="F7111" s="26">
        <v>0.18</v>
      </c>
      <c r="G7111" s="27">
        <v>0.18</v>
      </c>
      <c r="H7111" s="24">
        <v>3609.4</v>
      </c>
      <c r="I7111" s="26">
        <v>0.191</v>
      </c>
      <c r="J7111" s="25" t="b">
        <v>1</v>
      </c>
    </row>
    <row r="7112" spans="1:10" x14ac:dyDescent="0.25">
      <c r="A7112" s="23">
        <v>44977</v>
      </c>
      <c r="B7112" s="24">
        <v>1836120</v>
      </c>
      <c r="C7112" s="25" t="s">
        <v>5170</v>
      </c>
      <c r="D7112" s="24">
        <v>3850</v>
      </c>
      <c r="E7112" s="24">
        <v>693</v>
      </c>
      <c r="F7112" s="26">
        <v>0.18</v>
      </c>
      <c r="G7112" s="27">
        <v>0.18</v>
      </c>
      <c r="H7112" s="24">
        <v>299.04000000000002</v>
      </c>
      <c r="I7112" s="26">
        <v>0.311</v>
      </c>
      <c r="J7112" s="25" t="b">
        <v>1</v>
      </c>
    </row>
    <row r="7113" spans="1:10" x14ac:dyDescent="0.25">
      <c r="A7113" s="23">
        <v>45216</v>
      </c>
      <c r="B7113" s="24">
        <v>1848269</v>
      </c>
      <c r="C7113" s="25" t="s">
        <v>5171</v>
      </c>
      <c r="D7113" s="24">
        <v>17374</v>
      </c>
      <c r="E7113" s="24">
        <v>3127.32</v>
      </c>
      <c r="F7113" s="26">
        <v>0.18</v>
      </c>
      <c r="G7113" s="27">
        <v>0.18</v>
      </c>
      <c r="H7113" s="24">
        <v>1349.72</v>
      </c>
      <c r="I7113" s="26">
        <v>0.22</v>
      </c>
      <c r="J7113" s="25" t="b">
        <v>1</v>
      </c>
    </row>
    <row r="7114" spans="1:10" x14ac:dyDescent="0.25">
      <c r="A7114" s="23">
        <v>45272</v>
      </c>
      <c r="B7114" s="24">
        <v>1850629</v>
      </c>
      <c r="C7114" s="25" t="s">
        <v>5172</v>
      </c>
      <c r="D7114" s="24">
        <v>1943</v>
      </c>
      <c r="E7114" s="24">
        <v>349.74</v>
      </c>
      <c r="F7114" s="26">
        <v>0.18</v>
      </c>
      <c r="G7114" s="27">
        <v>0.18</v>
      </c>
      <c r="H7114" s="24">
        <v>7678.14</v>
      </c>
      <c r="I7114" s="26">
        <v>0.316</v>
      </c>
      <c r="J7114" s="25" t="b">
        <v>1</v>
      </c>
    </row>
    <row r="7115" spans="1:10" x14ac:dyDescent="0.25">
      <c r="A7115" s="23">
        <v>45217</v>
      </c>
      <c r="B7115" s="24">
        <v>1848377</v>
      </c>
      <c r="C7115" s="25" t="s">
        <v>5173</v>
      </c>
      <c r="D7115" s="24">
        <v>506</v>
      </c>
      <c r="E7115" s="24">
        <v>91.08</v>
      </c>
      <c r="F7115" s="26">
        <v>0.18</v>
      </c>
      <c r="G7115" s="27">
        <v>0.18</v>
      </c>
      <c r="H7115" s="24">
        <v>-1144.73</v>
      </c>
      <c r="I7115" s="26">
        <v>-1.55</v>
      </c>
      <c r="J7115" s="25" t="b">
        <v>0</v>
      </c>
    </row>
    <row r="7116" spans="1:10" x14ac:dyDescent="0.25">
      <c r="A7116" s="23">
        <v>45058</v>
      </c>
      <c r="B7116" s="24">
        <v>1840503</v>
      </c>
      <c r="C7116" s="25" t="s">
        <v>185</v>
      </c>
      <c r="D7116" s="24">
        <v>474</v>
      </c>
      <c r="E7116" s="24">
        <v>85.32</v>
      </c>
      <c r="F7116" s="26">
        <v>0.18</v>
      </c>
      <c r="G7116" s="27">
        <v>0.18</v>
      </c>
      <c r="H7116" s="24">
        <v>112783.28</v>
      </c>
      <c r="I7116" s="26">
        <v>6.8000000000000005E-2</v>
      </c>
      <c r="J7116" s="25" t="b">
        <v>0</v>
      </c>
    </row>
    <row r="7117" spans="1:10" x14ac:dyDescent="0.25">
      <c r="A7117" s="23">
        <v>45162</v>
      </c>
      <c r="B7117" s="24">
        <v>1845525</v>
      </c>
      <c r="C7117" s="25" t="s">
        <v>185</v>
      </c>
      <c r="D7117" s="24">
        <v>2600</v>
      </c>
      <c r="E7117" s="24">
        <v>468</v>
      </c>
      <c r="F7117" s="26">
        <v>0.18</v>
      </c>
      <c r="G7117" s="27">
        <v>0.18</v>
      </c>
      <c r="H7117" s="24">
        <v>0</v>
      </c>
      <c r="I7117" s="26">
        <v>0</v>
      </c>
      <c r="J7117" s="25" t="b">
        <v>0</v>
      </c>
    </row>
    <row r="7118" spans="1:10" x14ac:dyDescent="0.25">
      <c r="A7118" s="23">
        <v>45099</v>
      </c>
      <c r="B7118" s="24">
        <v>1842412</v>
      </c>
      <c r="C7118" s="25" t="s">
        <v>5174</v>
      </c>
      <c r="D7118" s="24">
        <v>851</v>
      </c>
      <c r="E7118" s="24">
        <v>153.18</v>
      </c>
      <c r="F7118" s="26">
        <v>0.18</v>
      </c>
      <c r="G7118" s="27">
        <v>0.18</v>
      </c>
      <c r="H7118" s="24">
        <v>5267.97</v>
      </c>
      <c r="I7118" s="26">
        <v>0.16900000000000001</v>
      </c>
      <c r="J7118" s="25" t="b">
        <v>0</v>
      </c>
    </row>
    <row r="7119" spans="1:10" x14ac:dyDescent="0.25">
      <c r="A7119" s="23">
        <v>45210</v>
      </c>
      <c r="B7119" s="24">
        <v>1848011</v>
      </c>
      <c r="C7119" s="25" t="s">
        <v>5175</v>
      </c>
      <c r="D7119" s="24">
        <v>4328</v>
      </c>
      <c r="E7119" s="24">
        <v>779.04</v>
      </c>
      <c r="F7119" s="26">
        <v>0.18</v>
      </c>
      <c r="G7119" s="27">
        <v>0.18</v>
      </c>
      <c r="H7119" s="24">
        <v>16580.400000000001</v>
      </c>
      <c r="I7119" s="26">
        <v>0.22</v>
      </c>
      <c r="J7119" s="25" t="b">
        <v>1</v>
      </c>
    </row>
    <row r="7120" spans="1:10" x14ac:dyDescent="0.25">
      <c r="A7120" s="23">
        <v>45027</v>
      </c>
      <c r="B7120" s="24">
        <v>1838792</v>
      </c>
      <c r="C7120" s="25" t="s">
        <v>4592</v>
      </c>
      <c r="D7120" s="24">
        <v>726</v>
      </c>
      <c r="E7120" s="24">
        <v>130.68</v>
      </c>
      <c r="F7120" s="26">
        <v>0.18</v>
      </c>
      <c r="G7120" s="27">
        <v>0.18</v>
      </c>
      <c r="H7120" s="24">
        <v>3157</v>
      </c>
      <c r="I7120" s="26">
        <v>0.22</v>
      </c>
      <c r="J7120" s="25" t="b">
        <v>1</v>
      </c>
    </row>
    <row r="7121" spans="1:10" x14ac:dyDescent="0.25">
      <c r="A7121" s="23">
        <v>45156</v>
      </c>
      <c r="B7121" s="24">
        <v>1845242</v>
      </c>
      <c r="C7121" s="25" t="s">
        <v>5176</v>
      </c>
      <c r="D7121" s="24">
        <v>823</v>
      </c>
      <c r="E7121" s="24">
        <v>148.13999999999999</v>
      </c>
      <c r="F7121" s="26">
        <v>0.18</v>
      </c>
      <c r="G7121" s="27">
        <v>0.18</v>
      </c>
      <c r="H7121" s="24">
        <v>8860</v>
      </c>
      <c r="I7121" s="26">
        <v>0.129</v>
      </c>
      <c r="J7121" s="25" t="b">
        <v>0</v>
      </c>
    </row>
    <row r="7122" spans="1:10" x14ac:dyDescent="0.25">
      <c r="A7122" s="23">
        <v>45169</v>
      </c>
      <c r="B7122" s="24">
        <v>1845934</v>
      </c>
      <c r="C7122" s="25" t="s">
        <v>5177</v>
      </c>
      <c r="D7122" s="24">
        <v>2072</v>
      </c>
      <c r="E7122" s="24">
        <v>372.96</v>
      </c>
      <c r="F7122" s="26">
        <v>0.18</v>
      </c>
      <c r="G7122" s="27">
        <v>0.18</v>
      </c>
      <c r="H7122" s="24">
        <v>2470.42</v>
      </c>
      <c r="I7122" s="26">
        <v>0.193</v>
      </c>
      <c r="J7122" s="25" t="b">
        <v>1</v>
      </c>
    </row>
    <row r="7123" spans="1:10" x14ac:dyDescent="0.25">
      <c r="A7123" s="23">
        <v>45183</v>
      </c>
      <c r="B7123" s="24">
        <v>1846660</v>
      </c>
      <c r="C7123" s="25" t="s">
        <v>5178</v>
      </c>
      <c r="D7123" s="24">
        <v>3136</v>
      </c>
      <c r="E7123" s="24">
        <v>564.48</v>
      </c>
      <c r="F7123" s="26">
        <v>0.18</v>
      </c>
      <c r="G7123" s="27">
        <v>0.18</v>
      </c>
      <c r="H7123" s="24">
        <v>5231.8</v>
      </c>
      <c r="I7123" s="26">
        <v>0.13700000000000001</v>
      </c>
      <c r="J7123" s="25" t="b">
        <v>0</v>
      </c>
    </row>
    <row r="7124" spans="1:10" x14ac:dyDescent="0.25">
      <c r="A7124" s="23">
        <v>45234</v>
      </c>
      <c r="B7124" s="24">
        <v>1849159</v>
      </c>
      <c r="C7124" s="25" t="s">
        <v>185</v>
      </c>
      <c r="D7124" s="24">
        <v>604</v>
      </c>
      <c r="E7124" s="24">
        <v>108.72</v>
      </c>
      <c r="F7124" s="26">
        <v>0.18</v>
      </c>
      <c r="G7124" s="27">
        <v>0.18</v>
      </c>
      <c r="H7124" s="24">
        <v>3287.47</v>
      </c>
      <c r="I7124" s="26">
        <v>0.193</v>
      </c>
      <c r="J7124" s="25" t="b">
        <v>1</v>
      </c>
    </row>
    <row r="7125" spans="1:10" x14ac:dyDescent="0.25">
      <c r="A7125" s="23">
        <v>45120</v>
      </c>
      <c r="B7125" s="24">
        <v>1843351</v>
      </c>
      <c r="C7125" s="25" t="s">
        <v>3933</v>
      </c>
      <c r="D7125" s="24">
        <v>1440</v>
      </c>
      <c r="E7125" s="24">
        <v>259.2</v>
      </c>
      <c r="F7125" s="26">
        <v>0.18</v>
      </c>
      <c r="G7125" s="27">
        <v>0.18</v>
      </c>
      <c r="H7125" s="24">
        <v>513.32000000000005</v>
      </c>
      <c r="I7125" s="26">
        <v>0.22</v>
      </c>
      <c r="J7125" s="25" t="b">
        <v>1</v>
      </c>
    </row>
    <row r="7126" spans="1:10" x14ac:dyDescent="0.25">
      <c r="A7126" s="23">
        <v>45146</v>
      </c>
      <c r="B7126" s="24">
        <v>1844601</v>
      </c>
      <c r="C7126" s="25" t="s">
        <v>5179</v>
      </c>
      <c r="D7126" s="24">
        <v>2007</v>
      </c>
      <c r="E7126" s="24">
        <v>361.26</v>
      </c>
      <c r="F7126" s="26">
        <v>0.18</v>
      </c>
      <c r="G7126" s="27">
        <v>0.18</v>
      </c>
      <c r="H7126" s="24">
        <v>2132</v>
      </c>
      <c r="I7126" s="26">
        <v>0.22</v>
      </c>
      <c r="J7126" s="25" t="b">
        <v>1</v>
      </c>
    </row>
    <row r="7127" spans="1:10" x14ac:dyDescent="0.25">
      <c r="A7127" s="23">
        <v>45189</v>
      </c>
      <c r="B7127" s="24">
        <v>1846941</v>
      </c>
      <c r="C7127" s="25" t="s">
        <v>5180</v>
      </c>
      <c r="D7127" s="24">
        <v>1746</v>
      </c>
      <c r="E7127" s="24">
        <v>314.27999999999997</v>
      </c>
      <c r="F7127" s="26">
        <v>0.18</v>
      </c>
      <c r="G7127" s="27">
        <v>0.18</v>
      </c>
      <c r="H7127" s="24">
        <v>2469.84</v>
      </c>
      <c r="I7127" s="26">
        <v>0.22</v>
      </c>
      <c r="J7127" s="25" t="b">
        <v>1</v>
      </c>
    </row>
    <row r="7128" spans="1:10" x14ac:dyDescent="0.25">
      <c r="A7128" s="23">
        <v>45230</v>
      </c>
      <c r="B7128" s="24">
        <v>1848961</v>
      </c>
      <c r="C7128" s="25" t="s">
        <v>5181</v>
      </c>
      <c r="D7128" s="24">
        <v>5476</v>
      </c>
      <c r="E7128" s="24">
        <v>985.68</v>
      </c>
      <c r="F7128" s="26">
        <v>0.18</v>
      </c>
      <c r="G7128" s="27">
        <v>0.18</v>
      </c>
      <c r="H7128" s="24">
        <v>40172.43</v>
      </c>
      <c r="I7128" s="26">
        <v>9.4E-2</v>
      </c>
      <c r="J7128" s="25" t="b">
        <v>0</v>
      </c>
    </row>
    <row r="7129" spans="1:10" x14ac:dyDescent="0.25">
      <c r="A7129" s="23">
        <v>45142</v>
      </c>
      <c r="B7129" s="24">
        <v>1844488</v>
      </c>
      <c r="C7129" s="25" t="s">
        <v>5182</v>
      </c>
      <c r="D7129" s="24">
        <v>1506</v>
      </c>
      <c r="E7129" s="24">
        <v>271.08</v>
      </c>
      <c r="F7129" s="26">
        <v>0.18</v>
      </c>
      <c r="G7129" s="27">
        <v>0.18</v>
      </c>
      <c r="H7129" s="24">
        <v>575.85</v>
      </c>
      <c r="I7129" s="26">
        <v>0.60499999999999998</v>
      </c>
      <c r="J7129" s="25" t="b">
        <v>1</v>
      </c>
    </row>
    <row r="7130" spans="1:10" x14ac:dyDescent="0.25">
      <c r="A7130" s="23">
        <v>45026</v>
      </c>
      <c r="B7130" s="24">
        <v>1838718</v>
      </c>
      <c r="C7130" s="25" t="s">
        <v>5183</v>
      </c>
      <c r="D7130" s="24">
        <v>595</v>
      </c>
      <c r="E7130" s="24">
        <v>107.1</v>
      </c>
      <c r="F7130" s="26">
        <v>0.18</v>
      </c>
      <c r="G7130" s="27">
        <v>0.18</v>
      </c>
      <c r="H7130" s="24">
        <v>58.22</v>
      </c>
      <c r="I7130" s="26">
        <v>0.22</v>
      </c>
      <c r="J7130" s="25" t="b">
        <v>1</v>
      </c>
    </row>
    <row r="7131" spans="1:10" x14ac:dyDescent="0.25">
      <c r="A7131" s="23">
        <v>45091</v>
      </c>
      <c r="B7131" s="24">
        <v>1842115</v>
      </c>
      <c r="C7131" s="25" t="s">
        <v>5184</v>
      </c>
      <c r="D7131" s="24">
        <v>1082</v>
      </c>
      <c r="E7131" s="24">
        <v>194.76</v>
      </c>
      <c r="F7131" s="26">
        <v>0.18</v>
      </c>
      <c r="G7131" s="27">
        <v>0.18</v>
      </c>
      <c r="H7131" s="24">
        <v>0</v>
      </c>
      <c r="I7131" s="26">
        <v>0</v>
      </c>
      <c r="J7131" s="25" t="b">
        <v>0</v>
      </c>
    </row>
    <row r="7132" spans="1:10" x14ac:dyDescent="0.25">
      <c r="A7132" s="23">
        <v>45016</v>
      </c>
      <c r="B7132" s="24">
        <v>1838310</v>
      </c>
      <c r="C7132" s="25" t="s">
        <v>5185</v>
      </c>
      <c r="D7132" s="24">
        <v>11181</v>
      </c>
      <c r="E7132" s="24">
        <v>2012.58</v>
      </c>
      <c r="F7132" s="26">
        <v>0.18</v>
      </c>
      <c r="G7132" s="27">
        <v>0.18</v>
      </c>
      <c r="H7132" s="24">
        <v>31331.87</v>
      </c>
      <c r="I7132" s="26">
        <v>3.5999999999999997E-2</v>
      </c>
      <c r="J7132" s="25" t="b">
        <v>0</v>
      </c>
    </row>
    <row r="7133" spans="1:10" x14ac:dyDescent="0.25">
      <c r="A7133" s="23">
        <v>45201</v>
      </c>
      <c r="B7133" s="24">
        <v>1847554</v>
      </c>
      <c r="C7133" s="25" t="s">
        <v>5186</v>
      </c>
      <c r="D7133" s="24">
        <v>3067</v>
      </c>
      <c r="E7133" s="24">
        <v>552.05999999999995</v>
      </c>
      <c r="F7133" s="26">
        <v>0.18</v>
      </c>
      <c r="G7133" s="27">
        <v>0.18</v>
      </c>
      <c r="H7133" s="24">
        <v>5249.64</v>
      </c>
      <c r="I7133" s="26">
        <v>0.22</v>
      </c>
      <c r="J7133" s="25" t="b">
        <v>1</v>
      </c>
    </row>
    <row r="7134" spans="1:10" x14ac:dyDescent="0.25">
      <c r="A7134" s="23">
        <v>45097</v>
      </c>
      <c r="B7134" s="24">
        <v>1842338</v>
      </c>
      <c r="C7134" s="25" t="s">
        <v>5187</v>
      </c>
      <c r="D7134" s="24">
        <v>1631</v>
      </c>
      <c r="E7134" s="24">
        <v>293.58</v>
      </c>
      <c r="F7134" s="26">
        <v>0.18</v>
      </c>
      <c r="G7134" s="27">
        <v>0.18</v>
      </c>
      <c r="H7134" s="24">
        <v>0</v>
      </c>
      <c r="I7134" s="26">
        <v>0</v>
      </c>
      <c r="J7134" s="25" t="b">
        <v>0</v>
      </c>
    </row>
    <row r="7135" spans="1:10" x14ac:dyDescent="0.25">
      <c r="A7135" s="23">
        <v>45146</v>
      </c>
      <c r="B7135" s="24">
        <v>1844610</v>
      </c>
      <c r="C7135" s="25" t="s">
        <v>5188</v>
      </c>
      <c r="D7135" s="24">
        <v>110</v>
      </c>
      <c r="E7135" s="24">
        <v>19.8</v>
      </c>
      <c r="F7135" s="26">
        <v>0.18</v>
      </c>
      <c r="G7135" s="27">
        <v>0.18</v>
      </c>
      <c r="H7135" s="24">
        <v>956.17</v>
      </c>
      <c r="I7135" s="26">
        <v>0.31</v>
      </c>
      <c r="J7135" s="25" t="b">
        <v>1</v>
      </c>
    </row>
    <row r="7136" spans="1:10" x14ac:dyDescent="0.25">
      <c r="A7136" s="23">
        <v>45140</v>
      </c>
      <c r="B7136" s="24">
        <v>1844386</v>
      </c>
      <c r="C7136" s="25" t="s">
        <v>5189</v>
      </c>
      <c r="D7136" s="24">
        <v>1065</v>
      </c>
      <c r="E7136" s="24">
        <v>191.7</v>
      </c>
      <c r="F7136" s="26">
        <v>0.18</v>
      </c>
      <c r="G7136" s="27">
        <v>0.18</v>
      </c>
      <c r="H7136" s="24">
        <v>58137.31</v>
      </c>
      <c r="I7136" s="26">
        <v>7.2999999999999995E-2</v>
      </c>
      <c r="J7136" s="25" t="b">
        <v>0</v>
      </c>
    </row>
    <row r="7137" spans="1:10" x14ac:dyDescent="0.25">
      <c r="A7137" s="23">
        <v>45058</v>
      </c>
      <c r="B7137" s="24">
        <v>1840502</v>
      </c>
      <c r="C7137" s="25" t="s">
        <v>219</v>
      </c>
      <c r="D7137" s="24">
        <v>169</v>
      </c>
      <c r="E7137" s="24">
        <v>30.42</v>
      </c>
      <c r="F7137" s="26">
        <v>0.18</v>
      </c>
      <c r="G7137" s="27">
        <v>0.18</v>
      </c>
      <c r="H7137" s="24">
        <v>846.24</v>
      </c>
      <c r="I7137" s="26">
        <v>0.22</v>
      </c>
      <c r="J7137" s="25" t="b">
        <v>1</v>
      </c>
    </row>
    <row r="7138" spans="1:10" x14ac:dyDescent="0.25">
      <c r="A7138" s="23">
        <v>45191</v>
      </c>
      <c r="B7138" s="24">
        <v>1847091</v>
      </c>
      <c r="C7138" s="25" t="s">
        <v>5190</v>
      </c>
      <c r="D7138" s="24">
        <v>434</v>
      </c>
      <c r="E7138" s="24">
        <v>78.12</v>
      </c>
      <c r="F7138" s="26">
        <v>0.18</v>
      </c>
      <c r="G7138" s="27">
        <v>0.18</v>
      </c>
      <c r="H7138" s="24">
        <v>12324.93</v>
      </c>
      <c r="I7138" s="26">
        <v>0.1</v>
      </c>
      <c r="J7138" s="25" t="b">
        <v>0</v>
      </c>
    </row>
    <row r="7139" spans="1:10" x14ac:dyDescent="0.25">
      <c r="A7139" s="23">
        <v>45217</v>
      </c>
      <c r="B7139" s="24">
        <v>1848384</v>
      </c>
      <c r="C7139" s="25" t="s">
        <v>5191</v>
      </c>
      <c r="D7139" s="24">
        <v>2970</v>
      </c>
      <c r="E7139" s="24">
        <v>534.6</v>
      </c>
      <c r="F7139" s="26">
        <v>0.18</v>
      </c>
      <c r="G7139" s="27">
        <v>0.18</v>
      </c>
      <c r="H7139" s="24">
        <v>0</v>
      </c>
      <c r="I7139" s="26">
        <v>0</v>
      </c>
      <c r="J7139" s="25" t="b">
        <v>0</v>
      </c>
    </row>
    <row r="7140" spans="1:10" x14ac:dyDescent="0.25">
      <c r="A7140" s="23">
        <v>45009</v>
      </c>
      <c r="B7140" s="24">
        <v>1837945</v>
      </c>
      <c r="C7140" s="25" t="s">
        <v>5192</v>
      </c>
      <c r="D7140" s="24">
        <v>972</v>
      </c>
      <c r="E7140" s="24">
        <v>174.96</v>
      </c>
      <c r="F7140" s="26">
        <v>0.18</v>
      </c>
      <c r="G7140" s="27">
        <v>0.18</v>
      </c>
      <c r="H7140" s="24">
        <v>1708.88</v>
      </c>
      <c r="I7140" s="26">
        <v>0.22</v>
      </c>
      <c r="J7140" s="25" t="b">
        <v>1</v>
      </c>
    </row>
    <row r="7141" spans="1:10" x14ac:dyDescent="0.25">
      <c r="A7141" s="23">
        <v>45120</v>
      </c>
      <c r="B7141" s="24">
        <v>1843326</v>
      </c>
      <c r="C7141" s="25" t="s">
        <v>5193</v>
      </c>
      <c r="D7141" s="24">
        <v>2375</v>
      </c>
      <c r="E7141" s="24">
        <v>427.5</v>
      </c>
      <c r="F7141" s="26">
        <v>0.18</v>
      </c>
      <c r="G7141" s="27">
        <v>0.18</v>
      </c>
      <c r="H7141" s="24">
        <v>9919.0300000000007</v>
      </c>
      <c r="I7141" s="26">
        <v>0.215</v>
      </c>
      <c r="J7141" s="25" t="b">
        <v>1</v>
      </c>
    </row>
    <row r="7142" spans="1:10" x14ac:dyDescent="0.25">
      <c r="A7142" s="23">
        <v>45043</v>
      </c>
      <c r="B7142" s="24">
        <v>1839715</v>
      </c>
      <c r="C7142" s="25" t="s">
        <v>5194</v>
      </c>
      <c r="D7142" s="24">
        <v>152</v>
      </c>
      <c r="E7142" s="24">
        <v>27.36</v>
      </c>
      <c r="F7142" s="26">
        <v>0.18</v>
      </c>
      <c r="G7142" s="27">
        <v>0.18</v>
      </c>
      <c r="H7142" s="24">
        <v>546.83000000000004</v>
      </c>
      <c r="I7142" s="26">
        <v>0.154</v>
      </c>
      <c r="J7142" s="25" t="b">
        <v>0</v>
      </c>
    </row>
    <row r="7143" spans="1:10" x14ac:dyDescent="0.25">
      <c r="A7143" s="23">
        <v>45009</v>
      </c>
      <c r="B7143" s="24">
        <v>1837923</v>
      </c>
      <c r="C7143" s="25" t="s">
        <v>5195</v>
      </c>
      <c r="D7143" s="24">
        <v>18480</v>
      </c>
      <c r="E7143" s="24">
        <v>3326.4</v>
      </c>
      <c r="F7143" s="26">
        <v>0.18</v>
      </c>
      <c r="G7143" s="27">
        <v>0.18</v>
      </c>
      <c r="H7143" s="24">
        <v>2569.13</v>
      </c>
      <c r="I7143" s="26">
        <v>0.14599999999999999</v>
      </c>
      <c r="J7143" s="25" t="b">
        <v>0</v>
      </c>
    </row>
    <row r="7144" spans="1:10" x14ac:dyDescent="0.25">
      <c r="A7144" s="23">
        <v>45250</v>
      </c>
      <c r="B7144" s="24">
        <v>1849737</v>
      </c>
      <c r="C7144" s="25" t="s">
        <v>1032</v>
      </c>
      <c r="D7144" s="24">
        <v>1082</v>
      </c>
      <c r="E7144" s="24">
        <v>194.76</v>
      </c>
      <c r="F7144" s="26">
        <v>0.18</v>
      </c>
      <c r="G7144" s="27">
        <v>0.18</v>
      </c>
      <c r="H7144" s="24">
        <v>516.80999999999995</v>
      </c>
      <c r="I7144" s="26">
        <v>0.59199999999999997</v>
      </c>
      <c r="J7144" s="25" t="b">
        <v>1</v>
      </c>
    </row>
    <row r="7145" spans="1:10" x14ac:dyDescent="0.25">
      <c r="A7145" s="23">
        <v>45168</v>
      </c>
      <c r="B7145" s="24">
        <v>1845837</v>
      </c>
      <c r="C7145" s="25" t="s">
        <v>5196</v>
      </c>
      <c r="D7145" s="24">
        <v>3936</v>
      </c>
      <c r="E7145" s="24">
        <v>708.48</v>
      </c>
      <c r="F7145" s="26">
        <v>0.18</v>
      </c>
      <c r="G7145" s="27">
        <v>0.18</v>
      </c>
      <c r="H7145" s="24">
        <v>997.22</v>
      </c>
      <c r="I7145" s="26">
        <v>0.193</v>
      </c>
      <c r="J7145" s="25" t="b">
        <v>1</v>
      </c>
    </row>
    <row r="7146" spans="1:10" x14ac:dyDescent="0.25">
      <c r="A7146" s="23">
        <v>45049</v>
      </c>
      <c r="B7146" s="24">
        <v>1839998</v>
      </c>
      <c r="C7146" s="25" t="s">
        <v>5197</v>
      </c>
      <c r="D7146" s="24">
        <v>458</v>
      </c>
      <c r="E7146" s="24">
        <v>82.44</v>
      </c>
      <c r="F7146" s="26">
        <v>0.18</v>
      </c>
      <c r="G7146" s="27">
        <v>0.18</v>
      </c>
      <c r="H7146" s="24">
        <v>2132</v>
      </c>
      <c r="I7146" s="26">
        <v>0.22</v>
      </c>
      <c r="J7146" s="25" t="b">
        <v>1</v>
      </c>
    </row>
    <row r="7147" spans="1:10" x14ac:dyDescent="0.25">
      <c r="A7147" s="23">
        <v>45139</v>
      </c>
      <c r="B7147" s="24">
        <v>1844290</v>
      </c>
      <c r="C7147" s="25" t="s">
        <v>5198</v>
      </c>
      <c r="D7147" s="24">
        <v>1822</v>
      </c>
      <c r="E7147" s="24">
        <v>327.96</v>
      </c>
      <c r="F7147" s="26">
        <v>0.18</v>
      </c>
      <c r="G7147" s="27">
        <v>0.18</v>
      </c>
      <c r="H7147" s="24">
        <v>6553.44</v>
      </c>
      <c r="I7147" s="26">
        <v>0.22</v>
      </c>
      <c r="J7147" s="25" t="b">
        <v>1</v>
      </c>
    </row>
    <row r="7148" spans="1:10" x14ac:dyDescent="0.25">
      <c r="A7148" s="23">
        <v>45274</v>
      </c>
      <c r="B7148" s="24">
        <v>1850717</v>
      </c>
      <c r="C7148" s="25" t="s">
        <v>185</v>
      </c>
      <c r="D7148" s="24">
        <v>1695</v>
      </c>
      <c r="E7148" s="24">
        <v>305.10000000000002</v>
      </c>
      <c r="F7148" s="26">
        <v>0.18</v>
      </c>
      <c r="G7148" s="27">
        <v>0.18</v>
      </c>
      <c r="H7148" s="24">
        <v>10002.969999999999</v>
      </c>
      <c r="I7148" s="26">
        <v>0.161</v>
      </c>
      <c r="J7148" s="25" t="b">
        <v>0</v>
      </c>
    </row>
    <row r="7149" spans="1:10" x14ac:dyDescent="0.25">
      <c r="A7149" s="23">
        <v>45266</v>
      </c>
      <c r="B7149" s="24">
        <v>1850368</v>
      </c>
      <c r="C7149" s="25" t="s">
        <v>3050</v>
      </c>
      <c r="D7149" s="24">
        <v>2027</v>
      </c>
      <c r="E7149" s="24">
        <v>364.86</v>
      </c>
      <c r="F7149" s="26">
        <v>0.18</v>
      </c>
      <c r="G7149" s="27">
        <v>0.18</v>
      </c>
      <c r="H7149" s="24">
        <v>1102.08</v>
      </c>
      <c r="I7149" s="26">
        <v>0.22</v>
      </c>
      <c r="J7149" s="25" t="b">
        <v>1</v>
      </c>
    </row>
    <row r="7150" spans="1:10" x14ac:dyDescent="0.25">
      <c r="A7150" s="23">
        <v>45119</v>
      </c>
      <c r="B7150" s="24">
        <v>1843268</v>
      </c>
      <c r="C7150" s="25" t="s">
        <v>1659</v>
      </c>
      <c r="D7150" s="24">
        <v>1103</v>
      </c>
      <c r="E7150" s="24">
        <v>198.54</v>
      </c>
      <c r="F7150" s="26">
        <v>0.18</v>
      </c>
      <c r="G7150" s="27">
        <v>0.18</v>
      </c>
      <c r="H7150" s="24">
        <v>2500.2600000000002</v>
      </c>
      <c r="I7150" s="26">
        <v>0.20599999999999999</v>
      </c>
      <c r="J7150" s="25" t="b">
        <v>1</v>
      </c>
    </row>
    <row r="7151" spans="1:10" x14ac:dyDescent="0.25">
      <c r="A7151" s="23">
        <v>45188</v>
      </c>
      <c r="B7151" s="24">
        <v>1846867</v>
      </c>
      <c r="C7151" s="25" t="s">
        <v>5199</v>
      </c>
      <c r="D7151" s="24">
        <v>2300.81</v>
      </c>
      <c r="E7151" s="24">
        <v>413.3</v>
      </c>
      <c r="F7151" s="26">
        <v>0.18</v>
      </c>
      <c r="G7151" s="27">
        <v>0.18</v>
      </c>
      <c r="H7151" s="24">
        <v>1660.5</v>
      </c>
      <c r="I7151" s="26">
        <v>0.22</v>
      </c>
      <c r="J7151" s="25" t="b">
        <v>1</v>
      </c>
    </row>
    <row r="7152" spans="1:10" x14ac:dyDescent="0.25">
      <c r="A7152" s="23">
        <v>44952</v>
      </c>
      <c r="B7152" s="24">
        <v>1835044</v>
      </c>
      <c r="C7152" s="25" t="s">
        <v>5200</v>
      </c>
      <c r="D7152" s="24">
        <v>1368</v>
      </c>
      <c r="E7152" s="24">
        <v>246.24</v>
      </c>
      <c r="F7152" s="26">
        <v>0.18</v>
      </c>
      <c r="G7152" s="27">
        <v>0.18</v>
      </c>
      <c r="H7152" s="24">
        <v>975.8</v>
      </c>
      <c r="I7152" s="26">
        <v>0.22</v>
      </c>
      <c r="J7152" s="25" t="b">
        <v>1</v>
      </c>
    </row>
    <row r="7153" spans="1:10" x14ac:dyDescent="0.25">
      <c r="A7153" s="23">
        <v>45054</v>
      </c>
      <c r="B7153" s="24">
        <v>1840188</v>
      </c>
      <c r="C7153" s="25" t="s">
        <v>5201</v>
      </c>
      <c r="D7153" s="24">
        <v>8601</v>
      </c>
      <c r="E7153" s="24">
        <v>1548.18</v>
      </c>
      <c r="F7153" s="26">
        <v>0.18</v>
      </c>
      <c r="G7153" s="27">
        <v>0.18</v>
      </c>
      <c r="H7153" s="24">
        <v>1894.2</v>
      </c>
      <c r="I7153" s="26">
        <v>0.22</v>
      </c>
      <c r="J7153" s="25" t="b">
        <v>1</v>
      </c>
    </row>
    <row r="7154" spans="1:10" x14ac:dyDescent="0.25">
      <c r="A7154" s="23">
        <v>45134</v>
      </c>
      <c r="B7154" s="24">
        <v>1844081</v>
      </c>
      <c r="C7154" s="25" t="s">
        <v>5202</v>
      </c>
      <c r="D7154" s="24">
        <v>15184.4</v>
      </c>
      <c r="E7154" s="24">
        <v>2733.19</v>
      </c>
      <c r="F7154" s="26">
        <v>0.18</v>
      </c>
      <c r="G7154" s="27">
        <v>0.18</v>
      </c>
      <c r="H7154" s="24">
        <v>4771.3599999999997</v>
      </c>
      <c r="I7154" s="26">
        <v>0.13600000000000001</v>
      </c>
      <c r="J7154" s="25" t="b">
        <v>0</v>
      </c>
    </row>
    <row r="7155" spans="1:10" x14ac:dyDescent="0.25">
      <c r="A7155" s="23">
        <v>44952</v>
      </c>
      <c r="B7155" s="24">
        <v>1835000</v>
      </c>
      <c r="C7155" s="25" t="s">
        <v>159</v>
      </c>
      <c r="D7155" s="24">
        <v>3932</v>
      </c>
      <c r="E7155" s="24">
        <v>707.76</v>
      </c>
      <c r="F7155" s="26">
        <v>0.18</v>
      </c>
      <c r="G7155" s="27">
        <v>0.18</v>
      </c>
      <c r="H7155" s="24">
        <v>102.5</v>
      </c>
      <c r="I7155" s="26">
        <v>0.22</v>
      </c>
      <c r="J7155" s="25" t="b">
        <v>1</v>
      </c>
    </row>
    <row r="7156" spans="1:10" x14ac:dyDescent="0.25">
      <c r="A7156" s="23">
        <v>45160</v>
      </c>
      <c r="B7156" s="24">
        <v>1845380</v>
      </c>
      <c r="C7156" s="25" t="s">
        <v>5203</v>
      </c>
      <c r="D7156" s="24">
        <v>1124</v>
      </c>
      <c r="E7156" s="24">
        <v>202.32</v>
      </c>
      <c r="F7156" s="26">
        <v>0.18</v>
      </c>
      <c r="G7156" s="27">
        <v>0.18</v>
      </c>
      <c r="H7156" s="24">
        <v>6853.56</v>
      </c>
      <c r="I7156" s="26">
        <v>0.22</v>
      </c>
      <c r="J7156" s="25" t="b">
        <v>1</v>
      </c>
    </row>
    <row r="7157" spans="1:10" x14ac:dyDescent="0.25">
      <c r="A7157" s="23">
        <v>45119</v>
      </c>
      <c r="B7157" s="24">
        <v>1843272</v>
      </c>
      <c r="C7157" s="25" t="s">
        <v>5204</v>
      </c>
      <c r="D7157" s="24">
        <v>16625</v>
      </c>
      <c r="E7157" s="24">
        <v>2992.5</v>
      </c>
      <c r="F7157" s="26">
        <v>0.18</v>
      </c>
      <c r="G7157" s="27">
        <v>0.18</v>
      </c>
      <c r="H7157" s="24">
        <v>2296</v>
      </c>
      <c r="I7157" s="26">
        <v>0.22</v>
      </c>
      <c r="J7157" s="25" t="b">
        <v>1</v>
      </c>
    </row>
    <row r="7158" spans="1:10" x14ac:dyDescent="0.25">
      <c r="A7158" s="23">
        <v>45138</v>
      </c>
      <c r="B7158" s="24">
        <v>1844213</v>
      </c>
      <c r="C7158" s="25" t="s">
        <v>5205</v>
      </c>
      <c r="D7158" s="24">
        <v>1613</v>
      </c>
      <c r="E7158" s="24">
        <v>290.33999999999997</v>
      </c>
      <c r="F7158" s="26">
        <v>0.18</v>
      </c>
      <c r="G7158" s="27">
        <v>0.18</v>
      </c>
      <c r="H7158" s="24">
        <v>407.44</v>
      </c>
      <c r="I7158" s="26">
        <v>0.13600000000000001</v>
      </c>
      <c r="J7158" s="25" t="b">
        <v>0</v>
      </c>
    </row>
    <row r="7159" spans="1:10" x14ac:dyDescent="0.25">
      <c r="A7159" s="23">
        <v>45145</v>
      </c>
      <c r="B7159" s="24">
        <v>1844557</v>
      </c>
      <c r="C7159" s="25" t="s">
        <v>5206</v>
      </c>
      <c r="D7159" s="24">
        <v>5400</v>
      </c>
      <c r="E7159" s="24">
        <v>972</v>
      </c>
      <c r="F7159" s="26">
        <v>0.18</v>
      </c>
      <c r="G7159" s="27">
        <v>0.18</v>
      </c>
      <c r="H7159" s="24">
        <v>0</v>
      </c>
      <c r="I7159" s="26">
        <v>0</v>
      </c>
      <c r="J7159" s="25" t="b">
        <v>0</v>
      </c>
    </row>
    <row r="7160" spans="1:10" x14ac:dyDescent="0.25">
      <c r="A7160" s="23">
        <v>45245</v>
      </c>
      <c r="B7160" s="24">
        <v>1849571</v>
      </c>
      <c r="C7160" s="25" t="s">
        <v>1506</v>
      </c>
      <c r="D7160" s="24">
        <v>3956.33</v>
      </c>
      <c r="E7160" s="24">
        <v>712.14</v>
      </c>
      <c r="F7160" s="26">
        <v>0.18</v>
      </c>
      <c r="G7160" s="27">
        <v>0.18</v>
      </c>
      <c r="H7160" s="24">
        <v>0</v>
      </c>
      <c r="I7160" s="26">
        <v>0</v>
      </c>
      <c r="J7160" s="25" t="b">
        <v>0</v>
      </c>
    </row>
    <row r="7161" spans="1:10" x14ac:dyDescent="0.25">
      <c r="A7161" s="23">
        <v>45224</v>
      </c>
      <c r="B7161" s="24">
        <v>1848680</v>
      </c>
      <c r="C7161" s="25" t="s">
        <v>5207</v>
      </c>
      <c r="D7161" s="24">
        <v>1445</v>
      </c>
      <c r="E7161" s="24">
        <v>260.10000000000002</v>
      </c>
      <c r="F7161" s="26">
        <v>0.18</v>
      </c>
      <c r="G7161" s="27">
        <v>0.18</v>
      </c>
      <c r="H7161" s="24">
        <v>742.23</v>
      </c>
      <c r="I7161" s="26">
        <v>0.14699999999999999</v>
      </c>
      <c r="J7161" s="25" t="b">
        <v>0</v>
      </c>
    </row>
    <row r="7162" spans="1:10" x14ac:dyDescent="0.25">
      <c r="A7162" s="23">
        <v>45058</v>
      </c>
      <c r="B7162" s="24">
        <v>1840538</v>
      </c>
      <c r="C7162" s="25" t="s">
        <v>5208</v>
      </c>
      <c r="D7162" s="24">
        <v>972</v>
      </c>
      <c r="E7162" s="24">
        <v>174.96</v>
      </c>
      <c r="F7162" s="26">
        <v>0.18</v>
      </c>
      <c r="G7162" s="27">
        <v>0.18</v>
      </c>
      <c r="H7162" s="24">
        <v>7805.34</v>
      </c>
      <c r="I7162" s="26">
        <v>0.248</v>
      </c>
      <c r="J7162" s="25" t="b">
        <v>1</v>
      </c>
    </row>
    <row r="7163" spans="1:10" x14ac:dyDescent="0.25">
      <c r="A7163" s="23">
        <v>44977</v>
      </c>
      <c r="B7163" s="24">
        <v>1836139</v>
      </c>
      <c r="C7163" s="25" t="s">
        <v>5209</v>
      </c>
      <c r="D7163" s="24">
        <v>360</v>
      </c>
      <c r="E7163" s="24">
        <v>64.8</v>
      </c>
      <c r="F7163" s="26">
        <v>0.18</v>
      </c>
      <c r="G7163" s="27">
        <v>0.18</v>
      </c>
      <c r="H7163" s="24">
        <v>607.33000000000004</v>
      </c>
      <c r="I7163" s="26">
        <v>0.13300000000000001</v>
      </c>
      <c r="J7163" s="25" t="b">
        <v>0</v>
      </c>
    </row>
    <row r="7164" spans="1:10" x14ac:dyDescent="0.25">
      <c r="A7164" s="23">
        <v>45202</v>
      </c>
      <c r="B7164" s="24">
        <v>1847577</v>
      </c>
      <c r="C7164" s="25" t="s">
        <v>2437</v>
      </c>
      <c r="D7164" s="24">
        <v>1784</v>
      </c>
      <c r="E7164" s="24">
        <v>321.12</v>
      </c>
      <c r="F7164" s="26">
        <v>0.18</v>
      </c>
      <c r="G7164" s="27">
        <v>0.18</v>
      </c>
      <c r="H7164" s="24">
        <v>47348.67</v>
      </c>
      <c r="I7164" s="26">
        <v>0.06</v>
      </c>
      <c r="J7164" s="25" t="b">
        <v>0</v>
      </c>
    </row>
    <row r="7165" spans="1:10" x14ac:dyDescent="0.25">
      <c r="A7165" s="23">
        <v>45135</v>
      </c>
      <c r="B7165" s="24">
        <v>1844155</v>
      </c>
      <c r="C7165" s="25" t="s">
        <v>375</v>
      </c>
      <c r="D7165" s="24">
        <v>388.3</v>
      </c>
      <c r="E7165" s="24">
        <v>69.89</v>
      </c>
      <c r="F7165" s="26">
        <v>0.18</v>
      </c>
      <c r="G7165" s="27">
        <v>0.18</v>
      </c>
      <c r="H7165" s="24">
        <v>309.95999999999998</v>
      </c>
      <c r="I7165" s="26">
        <v>0.22</v>
      </c>
      <c r="J7165" s="25" t="b">
        <v>1</v>
      </c>
    </row>
    <row r="7166" spans="1:10" x14ac:dyDescent="0.25">
      <c r="A7166" s="23">
        <v>44994</v>
      </c>
      <c r="B7166" s="24">
        <v>1837194</v>
      </c>
      <c r="C7166" s="25" t="s">
        <v>5210</v>
      </c>
      <c r="D7166" s="24">
        <v>8199</v>
      </c>
      <c r="E7166" s="24">
        <v>1475.82</v>
      </c>
      <c r="F7166" s="26">
        <v>0.18</v>
      </c>
      <c r="G7166" s="27">
        <v>0.18</v>
      </c>
      <c r="H7166" s="24">
        <v>0</v>
      </c>
      <c r="I7166" s="26">
        <v>0</v>
      </c>
      <c r="J7166" s="25" t="b">
        <v>0</v>
      </c>
    </row>
    <row r="7167" spans="1:10" x14ac:dyDescent="0.25">
      <c r="A7167" s="23">
        <v>45089</v>
      </c>
      <c r="B7167" s="24">
        <v>1841944</v>
      </c>
      <c r="C7167" s="25" t="s">
        <v>5211</v>
      </c>
      <c r="D7167" s="24">
        <v>1411.34</v>
      </c>
      <c r="E7167" s="24">
        <v>254.04</v>
      </c>
      <c r="F7167" s="26">
        <v>0.18</v>
      </c>
      <c r="G7167" s="27">
        <v>0.18</v>
      </c>
      <c r="H7167" s="24">
        <v>13044.75</v>
      </c>
      <c r="I7167" s="26">
        <v>0.161</v>
      </c>
      <c r="J7167" s="25" t="b">
        <v>0</v>
      </c>
    </row>
    <row r="7168" spans="1:10" x14ac:dyDescent="0.25">
      <c r="A7168" s="23">
        <v>45044</v>
      </c>
      <c r="B7168" s="24">
        <v>1839738</v>
      </c>
      <c r="C7168" s="25" t="s">
        <v>2503</v>
      </c>
      <c r="D7168" s="24">
        <v>434</v>
      </c>
      <c r="E7168" s="24">
        <v>78.12</v>
      </c>
      <c r="F7168" s="26">
        <v>0.18</v>
      </c>
      <c r="G7168" s="27">
        <v>0.18</v>
      </c>
      <c r="H7168" s="24">
        <v>4599.96</v>
      </c>
      <c r="I7168" s="26">
        <v>0.28100000000000003</v>
      </c>
      <c r="J7168" s="25" t="b">
        <v>1</v>
      </c>
    </row>
    <row r="7169" spans="1:10" x14ac:dyDescent="0.25">
      <c r="A7169" s="23">
        <v>45001</v>
      </c>
      <c r="B7169" s="24">
        <v>1837525</v>
      </c>
      <c r="C7169" s="25" t="s">
        <v>5212</v>
      </c>
      <c r="D7169" s="24">
        <v>4328</v>
      </c>
      <c r="E7169" s="24">
        <v>779.04</v>
      </c>
      <c r="F7169" s="26">
        <v>0.18</v>
      </c>
      <c r="G7169" s="27">
        <v>0.18</v>
      </c>
      <c r="H7169" s="24">
        <v>17308.93</v>
      </c>
      <c r="I7169" s="26">
        <v>0.1</v>
      </c>
      <c r="J7169" s="25" t="b">
        <v>0</v>
      </c>
    </row>
    <row r="7170" spans="1:10" x14ac:dyDescent="0.25">
      <c r="A7170" s="23">
        <v>45258</v>
      </c>
      <c r="B7170" s="24">
        <v>1850004</v>
      </c>
      <c r="C7170" s="25" t="s">
        <v>5213</v>
      </c>
      <c r="D7170" s="24">
        <v>2094</v>
      </c>
      <c r="E7170" s="24">
        <v>376.92</v>
      </c>
      <c r="F7170" s="26">
        <v>0.18</v>
      </c>
      <c r="G7170" s="27">
        <v>0.18</v>
      </c>
      <c r="H7170" s="24">
        <v>0</v>
      </c>
      <c r="I7170" s="26">
        <v>0</v>
      </c>
      <c r="J7170" s="25" t="b">
        <v>0</v>
      </c>
    </row>
    <row r="7171" spans="1:10" x14ac:dyDescent="0.25">
      <c r="A7171" s="23">
        <v>45191</v>
      </c>
      <c r="B7171" s="24">
        <v>1847079</v>
      </c>
      <c r="C7171" s="25" t="s">
        <v>5214</v>
      </c>
      <c r="D7171" s="24">
        <v>1160</v>
      </c>
      <c r="E7171" s="24">
        <v>208.8</v>
      </c>
      <c r="F7171" s="26">
        <v>0.18</v>
      </c>
      <c r="G7171" s="27">
        <v>0.18</v>
      </c>
      <c r="H7171" s="24">
        <v>2366.5100000000002</v>
      </c>
      <c r="I7171" s="26">
        <v>0.82799999999999996</v>
      </c>
      <c r="J7171" s="25" t="b">
        <v>1</v>
      </c>
    </row>
    <row r="7172" spans="1:10" x14ac:dyDescent="0.25">
      <c r="A7172" s="23">
        <v>44963</v>
      </c>
      <c r="B7172" s="24">
        <v>1835490</v>
      </c>
      <c r="C7172" s="25" t="s">
        <v>5215</v>
      </c>
      <c r="D7172" s="24">
        <v>7700</v>
      </c>
      <c r="E7172" s="24">
        <v>1386</v>
      </c>
      <c r="F7172" s="26">
        <v>0.18</v>
      </c>
      <c r="G7172" s="27">
        <v>0.18</v>
      </c>
      <c r="H7172" s="24">
        <v>1234.97</v>
      </c>
      <c r="I7172" s="26">
        <v>0.246</v>
      </c>
      <c r="J7172" s="25" t="b">
        <v>1</v>
      </c>
    </row>
    <row r="7173" spans="1:10" x14ac:dyDescent="0.25">
      <c r="A7173" s="23">
        <v>44974</v>
      </c>
      <c r="B7173" s="24">
        <v>1836064</v>
      </c>
      <c r="C7173" s="25" t="s">
        <v>5216</v>
      </c>
      <c r="D7173" s="24">
        <v>4772</v>
      </c>
      <c r="E7173" s="24">
        <v>858.96</v>
      </c>
      <c r="F7173" s="26">
        <v>0.18</v>
      </c>
      <c r="G7173" s="27">
        <v>0.18</v>
      </c>
      <c r="H7173" s="24">
        <v>167.28</v>
      </c>
      <c r="I7173" s="26">
        <v>0.22</v>
      </c>
      <c r="J7173" s="25" t="b">
        <v>1</v>
      </c>
    </row>
    <row r="7174" spans="1:10" x14ac:dyDescent="0.25">
      <c r="A7174" s="23">
        <v>45174</v>
      </c>
      <c r="B7174" s="24">
        <v>1846119</v>
      </c>
      <c r="C7174" s="25" t="s">
        <v>5217</v>
      </c>
      <c r="D7174" s="24">
        <v>7812</v>
      </c>
      <c r="E7174" s="24">
        <v>1406.16</v>
      </c>
      <c r="F7174" s="26">
        <v>0.18</v>
      </c>
      <c r="G7174" s="27">
        <v>0.18</v>
      </c>
      <c r="H7174" s="24">
        <v>649.46</v>
      </c>
      <c r="I7174" s="26">
        <v>0.23599999999999999</v>
      </c>
      <c r="J7174" s="25" t="b">
        <v>1</v>
      </c>
    </row>
    <row r="7175" spans="1:10" x14ac:dyDescent="0.25">
      <c r="A7175" s="23">
        <v>45194</v>
      </c>
      <c r="B7175" s="24">
        <v>1847203</v>
      </c>
      <c r="C7175" s="25" t="s">
        <v>5218</v>
      </c>
      <c r="D7175" s="24">
        <v>2164</v>
      </c>
      <c r="E7175" s="24">
        <v>389.52</v>
      </c>
      <c r="F7175" s="26">
        <v>0.18</v>
      </c>
      <c r="G7175" s="27">
        <v>0.18</v>
      </c>
      <c r="H7175" s="24">
        <v>11552.13</v>
      </c>
      <c r="I7175" s="26">
        <v>0.48399999999999999</v>
      </c>
      <c r="J7175" s="25" t="b">
        <v>1</v>
      </c>
    </row>
    <row r="7176" spans="1:10" x14ac:dyDescent="0.25">
      <c r="A7176" s="23">
        <v>45268</v>
      </c>
      <c r="B7176" s="24">
        <v>1850474</v>
      </c>
      <c r="C7176" s="25" t="s">
        <v>5219</v>
      </c>
      <c r="D7176" s="24">
        <v>7222</v>
      </c>
      <c r="E7176" s="24">
        <v>1299.96</v>
      </c>
      <c r="F7176" s="26">
        <v>0.18</v>
      </c>
      <c r="G7176" s="27">
        <v>0.18</v>
      </c>
      <c r="H7176" s="24">
        <v>90.2</v>
      </c>
      <c r="I7176" s="26">
        <v>0.22</v>
      </c>
      <c r="J7176" s="25" t="b">
        <v>1</v>
      </c>
    </row>
    <row r="7177" spans="1:10" x14ac:dyDescent="0.25">
      <c r="A7177" s="23">
        <v>45023</v>
      </c>
      <c r="B7177" s="24">
        <v>1838669</v>
      </c>
      <c r="C7177" s="25" t="s">
        <v>5220</v>
      </c>
      <c r="D7177" s="24">
        <v>2413</v>
      </c>
      <c r="E7177" s="24">
        <v>434.34</v>
      </c>
      <c r="F7177" s="26">
        <v>0.18</v>
      </c>
      <c r="G7177" s="27">
        <v>0.18</v>
      </c>
      <c r="H7177" s="24">
        <v>999.58</v>
      </c>
      <c r="I7177" s="26">
        <v>0.22</v>
      </c>
      <c r="J7177" s="25" t="b">
        <v>1</v>
      </c>
    </row>
    <row r="7178" spans="1:10" x14ac:dyDescent="0.25">
      <c r="A7178" s="23">
        <v>45065</v>
      </c>
      <c r="B7178" s="24">
        <v>1840812</v>
      </c>
      <c r="C7178" s="25" t="s">
        <v>5221</v>
      </c>
      <c r="D7178" s="24">
        <v>2007</v>
      </c>
      <c r="E7178" s="24">
        <v>361.26</v>
      </c>
      <c r="F7178" s="26">
        <v>0.18</v>
      </c>
      <c r="G7178" s="27">
        <v>0.18</v>
      </c>
      <c r="H7178" s="24">
        <v>17.399999999999999</v>
      </c>
      <c r="I7178" s="26">
        <v>0</v>
      </c>
      <c r="J7178" s="25" t="b">
        <v>0</v>
      </c>
    </row>
    <row r="7179" spans="1:10" x14ac:dyDescent="0.25">
      <c r="A7179" s="23">
        <v>45021</v>
      </c>
      <c r="B7179" s="24">
        <v>1838556</v>
      </c>
      <c r="C7179" s="25" t="s">
        <v>5222</v>
      </c>
      <c r="D7179" s="24">
        <v>1646</v>
      </c>
      <c r="E7179" s="24">
        <v>296.27999999999997</v>
      </c>
      <c r="F7179" s="26">
        <v>0.18</v>
      </c>
      <c r="G7179" s="27">
        <v>0.18</v>
      </c>
      <c r="H7179" s="24">
        <v>354.27</v>
      </c>
      <c r="I7179" s="26">
        <v>0.38100000000000001</v>
      </c>
      <c r="J7179" s="25" t="b">
        <v>1</v>
      </c>
    </row>
    <row r="7180" spans="1:10" x14ac:dyDescent="0.25">
      <c r="A7180" s="23">
        <v>45064</v>
      </c>
      <c r="B7180" s="24">
        <v>1840798</v>
      </c>
      <c r="C7180" s="25" t="s">
        <v>5223</v>
      </c>
      <c r="D7180" s="24">
        <v>474</v>
      </c>
      <c r="E7180" s="24">
        <v>85.32</v>
      </c>
      <c r="F7180" s="26">
        <v>0.18</v>
      </c>
      <c r="G7180" s="27">
        <v>0.18</v>
      </c>
      <c r="H7180" s="24">
        <v>295.2</v>
      </c>
      <c r="I7180" s="26">
        <v>0.22</v>
      </c>
      <c r="J7180" s="25" t="b">
        <v>1</v>
      </c>
    </row>
    <row r="7181" spans="1:10" x14ac:dyDescent="0.25">
      <c r="A7181" s="23">
        <v>45272</v>
      </c>
      <c r="B7181" s="24">
        <v>1850585</v>
      </c>
      <c r="C7181" s="25" t="s">
        <v>5224</v>
      </c>
      <c r="D7181" s="24">
        <v>3516</v>
      </c>
      <c r="E7181" s="24">
        <v>632.88</v>
      </c>
      <c r="F7181" s="26">
        <v>0.18</v>
      </c>
      <c r="G7181" s="27">
        <v>0.18</v>
      </c>
      <c r="H7181" s="24">
        <v>566.65</v>
      </c>
      <c r="I7181" s="26">
        <v>0.79900000000000004</v>
      </c>
      <c r="J7181" s="25" t="b">
        <v>1</v>
      </c>
    </row>
    <row r="7182" spans="1:10" x14ac:dyDescent="0.25">
      <c r="A7182" s="23">
        <v>45063</v>
      </c>
      <c r="B7182" s="24">
        <v>1840700</v>
      </c>
      <c r="C7182" s="25" t="s">
        <v>5225</v>
      </c>
      <c r="D7182" s="24">
        <v>5960</v>
      </c>
      <c r="E7182" s="24">
        <v>1072.8</v>
      </c>
      <c r="F7182" s="26">
        <v>0.18</v>
      </c>
      <c r="G7182" s="27">
        <v>0.18</v>
      </c>
      <c r="H7182" s="24">
        <v>4084.87</v>
      </c>
      <c r="I7182" s="26">
        <v>0.16800000000000001</v>
      </c>
      <c r="J7182" s="25" t="b">
        <v>0</v>
      </c>
    </row>
    <row r="7183" spans="1:10" x14ac:dyDescent="0.25">
      <c r="A7183" s="23">
        <v>45100</v>
      </c>
      <c r="B7183" s="24">
        <v>1842464</v>
      </c>
      <c r="C7183" s="25" t="s">
        <v>5226</v>
      </c>
      <c r="D7183" s="24">
        <v>595</v>
      </c>
      <c r="E7183" s="24">
        <v>107.1</v>
      </c>
      <c r="F7183" s="26">
        <v>0.18</v>
      </c>
      <c r="G7183" s="27">
        <v>0.18</v>
      </c>
      <c r="H7183" s="24">
        <v>1999.16</v>
      </c>
      <c r="I7183" s="26">
        <v>0.22</v>
      </c>
      <c r="J7183" s="25" t="b">
        <v>1</v>
      </c>
    </row>
    <row r="7184" spans="1:10" x14ac:dyDescent="0.25">
      <c r="A7184" s="23">
        <v>45019</v>
      </c>
      <c r="B7184" s="24">
        <v>1838425</v>
      </c>
      <c r="C7184" s="25" t="s">
        <v>185</v>
      </c>
      <c r="D7184" s="24">
        <v>368</v>
      </c>
      <c r="E7184" s="24">
        <v>66.239999999999995</v>
      </c>
      <c r="F7184" s="26">
        <v>0.18</v>
      </c>
      <c r="G7184" s="27">
        <v>0.18</v>
      </c>
      <c r="H7184" s="24">
        <v>3556.64</v>
      </c>
      <c r="I7184" s="26">
        <v>0.26800000000000002</v>
      </c>
      <c r="J7184" s="25" t="b">
        <v>1</v>
      </c>
    </row>
    <row r="7185" spans="1:10" x14ac:dyDescent="0.25">
      <c r="A7185" s="23">
        <v>45245</v>
      </c>
      <c r="B7185" s="24">
        <v>1849617</v>
      </c>
      <c r="C7185" s="25" t="s">
        <v>5227</v>
      </c>
      <c r="D7185" s="24">
        <v>5280</v>
      </c>
      <c r="E7185" s="24">
        <v>950.4</v>
      </c>
      <c r="F7185" s="26">
        <v>0.18</v>
      </c>
      <c r="G7185" s="27">
        <v>0.18</v>
      </c>
      <c r="H7185" s="24">
        <v>1400.56</v>
      </c>
      <c r="I7185" s="26">
        <v>0.22</v>
      </c>
      <c r="J7185" s="25" t="b">
        <v>1</v>
      </c>
    </row>
    <row r="7186" spans="1:10" x14ac:dyDescent="0.25">
      <c r="A7186" s="23">
        <v>45224</v>
      </c>
      <c r="B7186" s="24">
        <v>1848706</v>
      </c>
      <c r="C7186" s="25" t="s">
        <v>185</v>
      </c>
      <c r="D7186" s="24">
        <v>1323</v>
      </c>
      <c r="E7186" s="24">
        <v>238.14</v>
      </c>
      <c r="F7186" s="26">
        <v>0.18</v>
      </c>
      <c r="G7186" s="27">
        <v>0.18</v>
      </c>
      <c r="H7186" s="24">
        <v>9323.76</v>
      </c>
      <c r="I7186" s="26">
        <v>0.20599999999999999</v>
      </c>
      <c r="J7186" s="25" t="b">
        <v>1</v>
      </c>
    </row>
    <row r="7187" spans="1:10" x14ac:dyDescent="0.25">
      <c r="A7187" s="23">
        <v>45195</v>
      </c>
      <c r="B7187" s="24">
        <v>1847284</v>
      </c>
      <c r="C7187" s="25" t="s">
        <v>5228</v>
      </c>
      <c r="D7187" s="24">
        <v>290</v>
      </c>
      <c r="E7187" s="24">
        <v>52.2</v>
      </c>
      <c r="F7187" s="26">
        <v>0.18</v>
      </c>
      <c r="G7187" s="27">
        <v>0.18</v>
      </c>
      <c r="H7187" s="24">
        <v>5888.4</v>
      </c>
      <c r="I7187" s="26">
        <v>0.186</v>
      </c>
      <c r="J7187" s="25" t="b">
        <v>1</v>
      </c>
    </row>
    <row r="7188" spans="1:10" x14ac:dyDescent="0.25">
      <c r="A7188" s="23">
        <v>45007</v>
      </c>
      <c r="B7188" s="24">
        <v>1837781</v>
      </c>
      <c r="C7188" s="25" t="s">
        <v>5229</v>
      </c>
      <c r="D7188" s="24">
        <v>1681</v>
      </c>
      <c r="E7188" s="24">
        <v>302.58</v>
      </c>
      <c r="F7188" s="26">
        <v>0.18</v>
      </c>
      <c r="G7188" s="27">
        <v>0.18</v>
      </c>
      <c r="H7188" s="24">
        <v>972.52</v>
      </c>
      <c r="I7188" s="26">
        <v>0.22</v>
      </c>
      <c r="J7188" s="25" t="b">
        <v>1</v>
      </c>
    </row>
    <row r="7189" spans="1:10" x14ac:dyDescent="0.25">
      <c r="A7189" s="23">
        <v>45170</v>
      </c>
      <c r="B7189" s="24">
        <v>1846013</v>
      </c>
      <c r="C7189" s="25" t="s">
        <v>5230</v>
      </c>
      <c r="D7189" s="24">
        <v>294</v>
      </c>
      <c r="E7189" s="24">
        <v>52.92</v>
      </c>
      <c r="F7189" s="26">
        <v>0.18</v>
      </c>
      <c r="G7189" s="27">
        <v>0.18</v>
      </c>
      <c r="H7189" s="24">
        <v>31636.11</v>
      </c>
      <c r="I7189" s="26">
        <v>0.11799999999999999</v>
      </c>
      <c r="J7189" s="25" t="b">
        <v>0</v>
      </c>
    </row>
    <row r="7190" spans="1:10" x14ac:dyDescent="0.25">
      <c r="A7190" s="23">
        <v>45051</v>
      </c>
      <c r="B7190" s="24">
        <v>1840113</v>
      </c>
      <c r="C7190" s="25" t="s">
        <v>5231</v>
      </c>
      <c r="D7190" s="24">
        <v>1567</v>
      </c>
      <c r="E7190" s="24">
        <v>282.06</v>
      </c>
      <c r="F7190" s="26">
        <v>0.18</v>
      </c>
      <c r="G7190" s="27">
        <v>0.18</v>
      </c>
      <c r="H7190" s="24">
        <v>0</v>
      </c>
      <c r="I7190" s="26">
        <v>0</v>
      </c>
      <c r="J7190" s="25" t="b">
        <v>0</v>
      </c>
    </row>
    <row r="7191" spans="1:10" x14ac:dyDescent="0.25">
      <c r="A7191" s="23">
        <v>45196</v>
      </c>
      <c r="B7191" s="24">
        <v>1847341</v>
      </c>
      <c r="C7191" s="25" t="s">
        <v>5232</v>
      </c>
      <c r="D7191" s="24">
        <v>7158</v>
      </c>
      <c r="E7191" s="24">
        <v>1288.44</v>
      </c>
      <c r="F7191" s="26">
        <v>0.18</v>
      </c>
      <c r="G7191" s="27">
        <v>0.18</v>
      </c>
      <c r="H7191" s="24">
        <v>265.27999999999997</v>
      </c>
      <c r="I7191" s="26">
        <v>0.20599999999999999</v>
      </c>
      <c r="J7191" s="25" t="b">
        <v>1</v>
      </c>
    </row>
    <row r="7192" spans="1:10" x14ac:dyDescent="0.25">
      <c r="A7192" s="23">
        <v>45267</v>
      </c>
      <c r="B7192" s="24">
        <v>1850453</v>
      </c>
      <c r="C7192" s="25" t="s">
        <v>1110</v>
      </c>
      <c r="D7192" s="24">
        <v>191</v>
      </c>
      <c r="E7192" s="24">
        <v>34.380000000000003</v>
      </c>
      <c r="F7192" s="26">
        <v>0.18</v>
      </c>
      <c r="G7192" s="27">
        <v>0.18</v>
      </c>
      <c r="H7192" s="24">
        <v>4891.3</v>
      </c>
      <c r="I7192" s="26">
        <v>0.22</v>
      </c>
      <c r="J7192" s="25" t="b">
        <v>1</v>
      </c>
    </row>
    <row r="7193" spans="1:10" x14ac:dyDescent="0.25">
      <c r="A7193" s="23">
        <v>45280</v>
      </c>
      <c r="B7193" s="24">
        <v>1850975</v>
      </c>
      <c r="C7193" s="25" t="s">
        <v>5233</v>
      </c>
      <c r="D7193" s="24">
        <v>22494</v>
      </c>
      <c r="E7193" s="24">
        <v>4048.92</v>
      </c>
      <c r="F7193" s="26">
        <v>0.18</v>
      </c>
      <c r="G7193" s="27">
        <v>0.18</v>
      </c>
      <c r="H7193" s="24">
        <v>683.88</v>
      </c>
      <c r="I7193" s="26">
        <v>0.22</v>
      </c>
      <c r="J7193" s="25" t="b">
        <v>1</v>
      </c>
    </row>
    <row r="7194" spans="1:10" x14ac:dyDescent="0.25">
      <c r="A7194" s="23">
        <v>45166</v>
      </c>
      <c r="B7194" s="24">
        <v>1845730</v>
      </c>
      <c r="C7194" s="25" t="s">
        <v>2648</v>
      </c>
      <c r="D7194" s="24">
        <v>8190</v>
      </c>
      <c r="E7194" s="24">
        <v>1474.2</v>
      </c>
      <c r="F7194" s="26">
        <v>0.18</v>
      </c>
      <c r="G7194" s="27">
        <v>0.18</v>
      </c>
      <c r="H7194" s="24">
        <v>5303.76</v>
      </c>
      <c r="I7194" s="26">
        <v>0.22</v>
      </c>
      <c r="J7194" s="25" t="b">
        <v>1</v>
      </c>
    </row>
    <row r="7195" spans="1:10" x14ac:dyDescent="0.25">
      <c r="A7195" s="23">
        <v>45126</v>
      </c>
      <c r="B7195" s="24">
        <v>1843621</v>
      </c>
      <c r="C7195" s="25" t="s">
        <v>5234</v>
      </c>
      <c r="D7195" s="24">
        <v>5610.07</v>
      </c>
      <c r="E7195" s="24">
        <v>1009.81</v>
      </c>
      <c r="F7195" s="26">
        <v>0.18</v>
      </c>
      <c r="G7195" s="27">
        <v>0.18</v>
      </c>
      <c r="H7195" s="24">
        <v>0</v>
      </c>
      <c r="I7195" s="26">
        <v>0</v>
      </c>
      <c r="J7195" s="25" t="b">
        <v>0</v>
      </c>
    </row>
    <row r="7196" spans="1:10" x14ac:dyDescent="0.25">
      <c r="A7196" s="23">
        <v>45156</v>
      </c>
      <c r="B7196" s="24">
        <v>1845212</v>
      </c>
      <c r="C7196" s="25" t="s">
        <v>5235</v>
      </c>
      <c r="D7196" s="24">
        <v>1200</v>
      </c>
      <c r="E7196" s="24">
        <v>216</v>
      </c>
      <c r="F7196" s="26">
        <v>0.18</v>
      </c>
      <c r="G7196" s="27">
        <v>0.18</v>
      </c>
      <c r="H7196" s="24">
        <v>14074.67</v>
      </c>
      <c r="I7196" s="26">
        <v>0.1</v>
      </c>
      <c r="J7196" s="25" t="b">
        <v>0</v>
      </c>
    </row>
    <row r="7197" spans="1:10" x14ac:dyDescent="0.25">
      <c r="A7197" s="23">
        <v>45167</v>
      </c>
      <c r="B7197" s="24">
        <v>1845754</v>
      </c>
      <c r="C7197" s="25" t="s">
        <v>5236</v>
      </c>
      <c r="D7197" s="24">
        <v>1300</v>
      </c>
      <c r="E7197" s="24">
        <v>234</v>
      </c>
      <c r="F7197" s="26">
        <v>0.18</v>
      </c>
      <c r="G7197" s="27">
        <v>0.18</v>
      </c>
      <c r="H7197" s="24">
        <v>13698.5</v>
      </c>
      <c r="I7197" s="26">
        <v>0.13500000000000001</v>
      </c>
      <c r="J7197" s="25" t="b">
        <v>0</v>
      </c>
    </row>
    <row r="7198" spans="1:10" x14ac:dyDescent="0.25">
      <c r="A7198" s="23">
        <v>45121</v>
      </c>
      <c r="B7198" s="24">
        <v>1843391</v>
      </c>
      <c r="C7198" s="25" t="s">
        <v>5237</v>
      </c>
      <c r="D7198" s="24">
        <v>3111</v>
      </c>
      <c r="E7198" s="24">
        <v>559.98</v>
      </c>
      <c r="F7198" s="26">
        <v>0.18</v>
      </c>
      <c r="G7198" s="27">
        <v>0.18</v>
      </c>
      <c r="H7198" s="24">
        <v>3608</v>
      </c>
      <c r="I7198" s="26">
        <v>0.22</v>
      </c>
      <c r="J7198" s="25" t="b">
        <v>1</v>
      </c>
    </row>
    <row r="7199" spans="1:10" x14ac:dyDescent="0.25">
      <c r="A7199" s="23">
        <v>45015</v>
      </c>
      <c r="B7199" s="24">
        <v>1838191</v>
      </c>
      <c r="C7199" s="25" t="s">
        <v>5238</v>
      </c>
      <c r="D7199" s="24">
        <v>273.60000000000002</v>
      </c>
      <c r="E7199" s="24">
        <v>49.25</v>
      </c>
      <c r="F7199" s="26">
        <v>0.18</v>
      </c>
      <c r="G7199" s="27">
        <v>0.18</v>
      </c>
      <c r="H7199" s="24">
        <v>3353.8</v>
      </c>
      <c r="I7199" s="26">
        <v>0.22</v>
      </c>
      <c r="J7199" s="25" t="b">
        <v>1</v>
      </c>
    </row>
    <row r="7200" spans="1:10" x14ac:dyDescent="0.25">
      <c r="A7200" s="23">
        <v>45113</v>
      </c>
      <c r="B7200" s="24">
        <v>1842965</v>
      </c>
      <c r="C7200" s="25" t="s">
        <v>5239</v>
      </c>
      <c r="D7200" s="24">
        <v>916</v>
      </c>
      <c r="E7200" s="24">
        <v>164.88</v>
      </c>
      <c r="F7200" s="26">
        <v>0.18</v>
      </c>
      <c r="G7200" s="27">
        <v>0.18</v>
      </c>
      <c r="H7200" s="24">
        <v>253.26</v>
      </c>
      <c r="I7200" s="26">
        <v>0.219</v>
      </c>
      <c r="J7200" s="25" t="b">
        <v>1</v>
      </c>
    </row>
    <row r="7201" spans="1:10" x14ac:dyDescent="0.25">
      <c r="A7201" s="23">
        <v>45197</v>
      </c>
      <c r="B7201" s="24">
        <v>1847407</v>
      </c>
      <c r="C7201" s="25" t="s">
        <v>5240</v>
      </c>
      <c r="D7201" s="24">
        <v>184</v>
      </c>
      <c r="E7201" s="24">
        <v>33.119999999999997</v>
      </c>
      <c r="F7201" s="26">
        <v>0.18</v>
      </c>
      <c r="G7201" s="27">
        <v>0.18</v>
      </c>
      <c r="H7201" s="24">
        <v>0</v>
      </c>
      <c r="I7201" s="26">
        <v>0</v>
      </c>
      <c r="J7201" s="25" t="b">
        <v>0</v>
      </c>
    </row>
    <row r="7202" spans="1:10" x14ac:dyDescent="0.25">
      <c r="A7202" s="23">
        <v>45194</v>
      </c>
      <c r="B7202" s="24">
        <v>1847209</v>
      </c>
      <c r="C7202" s="25" t="s">
        <v>185</v>
      </c>
      <c r="D7202" s="24">
        <v>2268</v>
      </c>
      <c r="E7202" s="24">
        <v>408.24</v>
      </c>
      <c r="F7202" s="26">
        <v>0.18</v>
      </c>
      <c r="G7202" s="27">
        <v>0.18</v>
      </c>
      <c r="H7202" s="24">
        <v>76.260000000000005</v>
      </c>
      <c r="I7202" s="26">
        <v>0.22</v>
      </c>
      <c r="J7202" s="25" t="b">
        <v>1</v>
      </c>
    </row>
    <row r="7203" spans="1:10" x14ac:dyDescent="0.25">
      <c r="A7203" s="23">
        <v>45033</v>
      </c>
      <c r="B7203" s="24">
        <v>1839093</v>
      </c>
      <c r="C7203" s="25" t="s">
        <v>5241</v>
      </c>
      <c r="D7203" s="24">
        <v>1376</v>
      </c>
      <c r="E7203" s="24">
        <v>247.68</v>
      </c>
      <c r="F7203" s="26">
        <v>0.18</v>
      </c>
      <c r="G7203" s="27">
        <v>0.18</v>
      </c>
      <c r="H7203" s="24">
        <v>1637.14</v>
      </c>
      <c r="I7203" s="26">
        <v>0.156</v>
      </c>
      <c r="J7203" s="25" t="b">
        <v>0</v>
      </c>
    </row>
    <row r="7204" spans="1:10" x14ac:dyDescent="0.25">
      <c r="A7204" s="23">
        <v>45133</v>
      </c>
      <c r="B7204" s="24">
        <v>1844061</v>
      </c>
      <c r="C7204" s="25" t="s">
        <v>5242</v>
      </c>
      <c r="D7204" s="24">
        <v>2141</v>
      </c>
      <c r="E7204" s="24">
        <v>385.38</v>
      </c>
      <c r="F7204" s="26">
        <v>0.18</v>
      </c>
      <c r="G7204" s="27">
        <v>0.18</v>
      </c>
      <c r="H7204" s="24">
        <v>134.07</v>
      </c>
      <c r="I7204" s="26">
        <v>0.22</v>
      </c>
      <c r="J7204" s="25" t="b">
        <v>1</v>
      </c>
    </row>
    <row r="7205" spans="1:10" x14ac:dyDescent="0.25">
      <c r="A7205" s="23">
        <v>45118</v>
      </c>
      <c r="B7205" s="24">
        <v>1843173</v>
      </c>
      <c r="C7205" s="25" t="s">
        <v>5243</v>
      </c>
      <c r="D7205" s="24">
        <v>1190</v>
      </c>
      <c r="E7205" s="24">
        <v>214.2</v>
      </c>
      <c r="F7205" s="26">
        <v>0.18</v>
      </c>
      <c r="G7205" s="27">
        <v>0.18</v>
      </c>
      <c r="H7205" s="24">
        <v>315.7</v>
      </c>
      <c r="I7205" s="26">
        <v>0.22</v>
      </c>
      <c r="J7205" s="25" t="b">
        <v>1</v>
      </c>
    </row>
    <row r="7206" spans="1:10" x14ac:dyDescent="0.25">
      <c r="A7206" s="23">
        <v>45278</v>
      </c>
      <c r="B7206" s="24">
        <v>1850854</v>
      </c>
      <c r="C7206" s="25" t="s">
        <v>625</v>
      </c>
      <c r="D7206" s="24">
        <v>3850</v>
      </c>
      <c r="E7206" s="24">
        <v>693</v>
      </c>
      <c r="F7206" s="26">
        <v>0.18</v>
      </c>
      <c r="G7206" s="27">
        <v>0.18</v>
      </c>
      <c r="H7206" s="24">
        <v>138.58000000000001</v>
      </c>
      <c r="I7206" s="26">
        <v>0.22</v>
      </c>
      <c r="J7206" s="25" t="b">
        <v>1</v>
      </c>
    </row>
    <row r="7207" spans="1:10" x14ac:dyDescent="0.25">
      <c r="A7207" s="23">
        <v>45279</v>
      </c>
      <c r="B7207" s="24">
        <v>1850951</v>
      </c>
      <c r="C7207" s="25" t="s">
        <v>5244</v>
      </c>
      <c r="D7207" s="24">
        <v>4560</v>
      </c>
      <c r="E7207" s="24">
        <v>820.8</v>
      </c>
      <c r="F7207" s="26">
        <v>0.18</v>
      </c>
      <c r="G7207" s="27">
        <v>0.18</v>
      </c>
      <c r="H7207" s="24">
        <v>697.82</v>
      </c>
      <c r="I7207" s="26">
        <v>0.22</v>
      </c>
      <c r="J7207" s="25" t="b">
        <v>1</v>
      </c>
    </row>
    <row r="7208" spans="1:10" x14ac:dyDescent="0.25">
      <c r="A7208" s="23">
        <v>45047</v>
      </c>
      <c r="B7208" s="24">
        <v>1839859</v>
      </c>
      <c r="C7208" s="25" t="s">
        <v>5245</v>
      </c>
      <c r="D7208" s="24">
        <v>190</v>
      </c>
      <c r="E7208" s="24">
        <v>34.200000000000003</v>
      </c>
      <c r="F7208" s="26">
        <v>0.18</v>
      </c>
      <c r="G7208" s="27">
        <v>0.18</v>
      </c>
      <c r="H7208" s="24">
        <v>1129.1400000000001</v>
      </c>
      <c r="I7208" s="26">
        <v>0.22</v>
      </c>
      <c r="J7208" s="25" t="b">
        <v>1</v>
      </c>
    </row>
    <row r="7209" spans="1:10" x14ac:dyDescent="0.25">
      <c r="A7209" s="23">
        <v>45131</v>
      </c>
      <c r="B7209" s="24">
        <v>1843832</v>
      </c>
      <c r="C7209" s="25" t="s">
        <v>5246</v>
      </c>
      <c r="D7209" s="24">
        <v>2600</v>
      </c>
      <c r="E7209" s="24">
        <v>468</v>
      </c>
      <c r="F7209" s="26">
        <v>0.18</v>
      </c>
      <c r="G7209" s="27">
        <v>0.18</v>
      </c>
      <c r="H7209" s="24">
        <v>19637.52</v>
      </c>
      <c r="I7209" s="26">
        <v>0.14599999999999999</v>
      </c>
      <c r="J7209" s="25" t="b">
        <v>0</v>
      </c>
    </row>
    <row r="7210" spans="1:10" x14ac:dyDescent="0.25">
      <c r="A7210" s="23">
        <v>44991</v>
      </c>
      <c r="B7210" s="24">
        <v>1836795</v>
      </c>
      <c r="C7210" s="25" t="s">
        <v>876</v>
      </c>
      <c r="D7210" s="24">
        <v>2334</v>
      </c>
      <c r="E7210" s="24">
        <v>420.12</v>
      </c>
      <c r="F7210" s="26">
        <v>0.18</v>
      </c>
      <c r="G7210" s="27">
        <v>0.18</v>
      </c>
      <c r="H7210" s="24">
        <v>2516.58</v>
      </c>
      <c r="I7210" s="26">
        <v>0.22</v>
      </c>
      <c r="J7210" s="25" t="b">
        <v>1</v>
      </c>
    </row>
    <row r="7211" spans="1:10" x14ac:dyDescent="0.25">
      <c r="A7211" s="23">
        <v>45125</v>
      </c>
      <c r="B7211" s="24">
        <v>1843565</v>
      </c>
      <c r="C7211" s="25" t="s">
        <v>1396</v>
      </c>
      <c r="D7211" s="24">
        <v>4596</v>
      </c>
      <c r="E7211" s="24">
        <v>827.28</v>
      </c>
      <c r="F7211" s="26">
        <v>0.18</v>
      </c>
      <c r="G7211" s="27">
        <v>0.18</v>
      </c>
      <c r="H7211" s="24">
        <v>1536</v>
      </c>
      <c r="I7211" s="26">
        <v>0.53200000000000003</v>
      </c>
      <c r="J7211" s="25" t="b">
        <v>1</v>
      </c>
    </row>
    <row r="7212" spans="1:10" x14ac:dyDescent="0.25">
      <c r="A7212" s="23">
        <v>45218</v>
      </c>
      <c r="B7212" s="24">
        <v>1848406</v>
      </c>
      <c r="C7212" s="25" t="s">
        <v>5247</v>
      </c>
      <c r="D7212" s="24">
        <v>71.2</v>
      </c>
      <c r="E7212" s="24">
        <v>12.82</v>
      </c>
      <c r="F7212" s="26">
        <v>0.18</v>
      </c>
      <c r="G7212" s="27">
        <v>0.18</v>
      </c>
      <c r="H7212" s="24">
        <v>10163.83</v>
      </c>
      <c r="I7212" s="26">
        <v>0.16700000000000001</v>
      </c>
      <c r="J7212" s="25" t="b">
        <v>0</v>
      </c>
    </row>
    <row r="7213" spans="1:10" x14ac:dyDescent="0.25">
      <c r="A7213" s="23">
        <v>45182</v>
      </c>
      <c r="B7213" s="24">
        <v>1846554</v>
      </c>
      <c r="C7213" s="25" t="s">
        <v>5248</v>
      </c>
      <c r="D7213" s="24">
        <v>434</v>
      </c>
      <c r="E7213" s="24">
        <v>78.12</v>
      </c>
      <c r="F7213" s="26">
        <v>0.18</v>
      </c>
      <c r="G7213" s="27">
        <v>0.18</v>
      </c>
      <c r="H7213" s="24">
        <v>43875.5</v>
      </c>
      <c r="I7213" s="26">
        <v>0.13800000000000001</v>
      </c>
      <c r="J7213" s="25" t="b">
        <v>0</v>
      </c>
    </row>
    <row r="7214" spans="1:10" x14ac:dyDescent="0.25">
      <c r="A7214" s="23">
        <v>45161</v>
      </c>
      <c r="B7214" s="24">
        <v>1845445</v>
      </c>
      <c r="C7214" s="25" t="s">
        <v>5249</v>
      </c>
      <c r="D7214" s="24">
        <v>10804</v>
      </c>
      <c r="E7214" s="24">
        <v>1944.72</v>
      </c>
      <c r="F7214" s="26">
        <v>0.18</v>
      </c>
      <c r="G7214" s="27">
        <v>0.18</v>
      </c>
      <c r="H7214" s="24">
        <v>214.17</v>
      </c>
      <c r="I7214" s="26">
        <v>0.19800000000000001</v>
      </c>
      <c r="J7214" s="25" t="b">
        <v>1</v>
      </c>
    </row>
    <row r="7215" spans="1:10" x14ac:dyDescent="0.25">
      <c r="A7215" s="23">
        <v>45015</v>
      </c>
      <c r="B7215" s="24">
        <v>1838236</v>
      </c>
      <c r="C7215" s="25" t="s">
        <v>5250</v>
      </c>
      <c r="D7215" s="24">
        <v>175</v>
      </c>
      <c r="E7215" s="24">
        <v>31.5</v>
      </c>
      <c r="F7215" s="26">
        <v>0.18</v>
      </c>
      <c r="G7215" s="27">
        <v>0.18</v>
      </c>
      <c r="H7215" s="24">
        <v>2571.52</v>
      </c>
      <c r="I7215" s="26">
        <v>0.22</v>
      </c>
      <c r="J7215" s="25" t="b">
        <v>1</v>
      </c>
    </row>
    <row r="7216" spans="1:10" x14ac:dyDescent="0.25">
      <c r="A7216" s="23">
        <v>45008</v>
      </c>
      <c r="B7216" s="24">
        <v>1837868</v>
      </c>
      <c r="C7216" s="25" t="s">
        <v>5251</v>
      </c>
      <c r="D7216" s="24">
        <v>3246</v>
      </c>
      <c r="E7216" s="24">
        <v>584.28</v>
      </c>
      <c r="F7216" s="26">
        <v>0.18</v>
      </c>
      <c r="G7216" s="27">
        <v>0.18</v>
      </c>
      <c r="H7216" s="24">
        <v>5503.02</v>
      </c>
      <c r="I7216" s="26">
        <v>0.22</v>
      </c>
      <c r="J7216" s="25" t="b">
        <v>1</v>
      </c>
    </row>
    <row r="7217" spans="1:10" x14ac:dyDescent="0.25">
      <c r="A7217" s="23">
        <v>45222</v>
      </c>
      <c r="B7217" s="24">
        <v>1848557</v>
      </c>
      <c r="C7217" s="25" t="s">
        <v>5252</v>
      </c>
      <c r="D7217" s="24">
        <v>4238</v>
      </c>
      <c r="E7217" s="24">
        <v>762.84</v>
      </c>
      <c r="F7217" s="26">
        <v>0.18</v>
      </c>
      <c r="G7217" s="27">
        <v>0.18</v>
      </c>
      <c r="H7217" s="24">
        <v>19543.080000000002</v>
      </c>
      <c r="I7217" s="26">
        <v>7.3999999999999996E-2</v>
      </c>
      <c r="J7217" s="25" t="b">
        <v>0</v>
      </c>
    </row>
    <row r="7218" spans="1:10" x14ac:dyDescent="0.25">
      <c r="A7218" s="23">
        <v>45134</v>
      </c>
      <c r="B7218" s="24">
        <v>1844098</v>
      </c>
      <c r="C7218" s="25" t="s">
        <v>5253</v>
      </c>
      <c r="D7218" s="24">
        <v>137.5</v>
      </c>
      <c r="E7218" s="24">
        <v>24.75</v>
      </c>
      <c r="F7218" s="26">
        <v>0.18</v>
      </c>
      <c r="G7218" s="27">
        <v>0.18</v>
      </c>
      <c r="H7218" s="24">
        <v>1349.72</v>
      </c>
      <c r="I7218" s="26">
        <v>0.22</v>
      </c>
      <c r="J7218" s="25" t="b">
        <v>1</v>
      </c>
    </row>
    <row r="7219" spans="1:10" x14ac:dyDescent="0.25">
      <c r="A7219" s="23">
        <v>45215</v>
      </c>
      <c r="B7219" s="24">
        <v>1848177</v>
      </c>
      <c r="C7219" s="25" t="s">
        <v>5254</v>
      </c>
      <c r="D7219" s="24">
        <v>2255</v>
      </c>
      <c r="E7219" s="24">
        <v>405.9</v>
      </c>
      <c r="F7219" s="26">
        <v>0.18</v>
      </c>
      <c r="G7219" s="27">
        <v>0.18</v>
      </c>
      <c r="H7219" s="24">
        <v>1895.88</v>
      </c>
      <c r="I7219" s="26">
        <v>0.253</v>
      </c>
      <c r="J7219" s="25" t="b">
        <v>1</v>
      </c>
    </row>
    <row r="7220" spans="1:10" x14ac:dyDescent="0.25">
      <c r="A7220" s="23">
        <v>44985</v>
      </c>
      <c r="B7220" s="24">
        <v>1836524</v>
      </c>
      <c r="C7220" s="25" t="s">
        <v>5255</v>
      </c>
      <c r="D7220" s="24">
        <v>1082</v>
      </c>
      <c r="E7220" s="24">
        <v>194.76</v>
      </c>
      <c r="F7220" s="26">
        <v>0.18</v>
      </c>
      <c r="G7220" s="27">
        <v>0.18</v>
      </c>
      <c r="H7220" s="24">
        <v>536</v>
      </c>
      <c r="I7220" s="26">
        <v>0.32100000000000001</v>
      </c>
      <c r="J7220" s="25" t="b">
        <v>1</v>
      </c>
    </row>
    <row r="7221" spans="1:10" x14ac:dyDescent="0.25">
      <c r="A7221" s="23">
        <v>45063</v>
      </c>
      <c r="B7221" s="24">
        <v>1840686</v>
      </c>
      <c r="C7221" s="25" t="s">
        <v>185</v>
      </c>
      <c r="D7221" s="24">
        <v>2328</v>
      </c>
      <c r="E7221" s="24">
        <v>419.04</v>
      </c>
      <c r="F7221" s="26">
        <v>0.18</v>
      </c>
      <c r="G7221" s="27">
        <v>0.18</v>
      </c>
      <c r="H7221" s="24">
        <v>1479.76</v>
      </c>
      <c r="I7221" s="26">
        <v>0.20599999999999999</v>
      </c>
      <c r="J7221" s="25" t="b">
        <v>1</v>
      </c>
    </row>
    <row r="7222" spans="1:10" x14ac:dyDescent="0.25">
      <c r="A7222" s="23">
        <v>45132</v>
      </c>
      <c r="B7222" s="24">
        <v>1843960</v>
      </c>
      <c r="C7222" s="25" t="s">
        <v>5256</v>
      </c>
      <c r="D7222" s="24">
        <v>440</v>
      </c>
      <c r="E7222" s="24">
        <v>79.2</v>
      </c>
      <c r="F7222" s="26">
        <v>0.18</v>
      </c>
      <c r="G7222" s="27">
        <v>0.18</v>
      </c>
      <c r="H7222" s="24">
        <v>1248</v>
      </c>
      <c r="I7222" s="26">
        <v>0.27900000000000003</v>
      </c>
      <c r="J7222" s="25" t="b">
        <v>1</v>
      </c>
    </row>
    <row r="7223" spans="1:10" x14ac:dyDescent="0.25">
      <c r="A7223" s="23">
        <v>45056</v>
      </c>
      <c r="B7223" s="24">
        <v>1840361</v>
      </c>
      <c r="C7223" s="25" t="s">
        <v>5257</v>
      </c>
      <c r="D7223" s="24">
        <v>90</v>
      </c>
      <c r="E7223" s="24">
        <v>16.2</v>
      </c>
      <c r="F7223" s="26">
        <v>0.18</v>
      </c>
      <c r="G7223" s="27">
        <v>0.18</v>
      </c>
      <c r="H7223" s="24">
        <v>17548.93</v>
      </c>
      <c r="I7223" s="26">
        <v>2.7E-2</v>
      </c>
      <c r="J7223" s="25" t="b">
        <v>0</v>
      </c>
    </row>
    <row r="7224" spans="1:10" x14ac:dyDescent="0.25">
      <c r="A7224" s="23">
        <v>45161</v>
      </c>
      <c r="B7224" s="24">
        <v>1845468</v>
      </c>
      <c r="C7224" s="25" t="s">
        <v>5258</v>
      </c>
      <c r="D7224" s="24">
        <v>1531</v>
      </c>
      <c r="E7224" s="24">
        <v>275.58</v>
      </c>
      <c r="F7224" s="26">
        <v>0.18</v>
      </c>
      <c r="G7224" s="27">
        <v>0.18</v>
      </c>
      <c r="H7224" s="24">
        <v>31960.21</v>
      </c>
      <c r="I7224" s="26">
        <v>9.9000000000000005E-2</v>
      </c>
      <c r="J7224" s="25" t="b">
        <v>0</v>
      </c>
    </row>
    <row r="7225" spans="1:10" x14ac:dyDescent="0.25">
      <c r="A7225" s="23">
        <v>45175</v>
      </c>
      <c r="B7225" s="24">
        <v>1846165</v>
      </c>
      <c r="C7225" s="25" t="s">
        <v>5259</v>
      </c>
      <c r="D7225" s="24">
        <v>8982</v>
      </c>
      <c r="E7225" s="24">
        <v>1616.76</v>
      </c>
      <c r="F7225" s="26">
        <v>0.18</v>
      </c>
      <c r="G7225" s="27">
        <v>0.18</v>
      </c>
      <c r="H7225" s="24">
        <v>952.84</v>
      </c>
      <c r="I7225" s="26">
        <v>0.22</v>
      </c>
      <c r="J7225" s="25" t="b">
        <v>1</v>
      </c>
    </row>
    <row r="7226" spans="1:10" x14ac:dyDescent="0.25">
      <c r="A7226" s="23">
        <v>45257</v>
      </c>
      <c r="B7226" s="24">
        <v>1849949</v>
      </c>
      <c r="C7226" s="25" t="s">
        <v>5260</v>
      </c>
      <c r="D7226" s="24">
        <v>2438</v>
      </c>
      <c r="E7226" s="24">
        <v>438.84</v>
      </c>
      <c r="F7226" s="26">
        <v>0.18</v>
      </c>
      <c r="G7226" s="27">
        <v>0.18</v>
      </c>
      <c r="H7226" s="24">
        <v>2209.1</v>
      </c>
      <c r="I7226" s="26">
        <v>0.17499999999999999</v>
      </c>
      <c r="J7226" s="25" t="b">
        <v>0</v>
      </c>
    </row>
    <row r="7227" spans="1:10" x14ac:dyDescent="0.25">
      <c r="A7227" s="23">
        <v>45131</v>
      </c>
      <c r="B7227" s="24">
        <v>1843881</v>
      </c>
      <c r="C7227" s="25" t="s">
        <v>5261</v>
      </c>
      <c r="D7227" s="24">
        <v>2600</v>
      </c>
      <c r="E7227" s="24">
        <v>468</v>
      </c>
      <c r="F7227" s="26">
        <v>0.18</v>
      </c>
      <c r="G7227" s="27">
        <v>0.18</v>
      </c>
      <c r="H7227" s="24">
        <v>2863.44</v>
      </c>
      <c r="I7227" s="26">
        <v>0.22</v>
      </c>
      <c r="J7227" s="25" t="b">
        <v>1</v>
      </c>
    </row>
    <row r="7228" spans="1:10" x14ac:dyDescent="0.25">
      <c r="A7228" s="23">
        <v>45147</v>
      </c>
      <c r="B7228" s="24">
        <v>1844671</v>
      </c>
      <c r="C7228" s="25" t="s">
        <v>185</v>
      </c>
      <c r="D7228" s="24">
        <v>1458</v>
      </c>
      <c r="E7228" s="24">
        <v>262.44</v>
      </c>
      <c r="F7228" s="26">
        <v>0.18</v>
      </c>
      <c r="G7228" s="27">
        <v>0.18</v>
      </c>
      <c r="H7228" s="24">
        <v>3157</v>
      </c>
      <c r="I7228" s="26">
        <v>0.22</v>
      </c>
      <c r="J7228" s="25" t="b">
        <v>1</v>
      </c>
    </row>
    <row r="7229" spans="1:10" x14ac:dyDescent="0.25">
      <c r="A7229" s="23">
        <v>45203</v>
      </c>
      <c r="B7229" s="24">
        <v>1847672</v>
      </c>
      <c r="C7229" s="25" t="s">
        <v>185</v>
      </c>
      <c r="D7229" s="24">
        <v>486</v>
      </c>
      <c r="E7229" s="24">
        <v>87.48</v>
      </c>
      <c r="F7229" s="26">
        <v>0.18</v>
      </c>
      <c r="G7229" s="27">
        <v>0.18</v>
      </c>
      <c r="H7229" s="24">
        <v>162.22</v>
      </c>
      <c r="I7229" s="26">
        <v>0.30099999999999999</v>
      </c>
      <c r="J7229" s="25" t="b">
        <v>1</v>
      </c>
    </row>
    <row r="7230" spans="1:10" x14ac:dyDescent="0.25">
      <c r="A7230" s="23">
        <v>45226</v>
      </c>
      <c r="B7230" s="24">
        <v>1848878</v>
      </c>
      <c r="C7230" s="25" t="s">
        <v>5262</v>
      </c>
      <c r="D7230" s="24">
        <v>4886</v>
      </c>
      <c r="E7230" s="24">
        <v>879.48</v>
      </c>
      <c r="F7230" s="26">
        <v>0.18</v>
      </c>
      <c r="G7230" s="27">
        <v>0.18</v>
      </c>
      <c r="H7230" s="24">
        <v>89.38</v>
      </c>
      <c r="I7230" s="26">
        <v>0.22</v>
      </c>
      <c r="J7230" s="25" t="b">
        <v>1</v>
      </c>
    </row>
    <row r="7231" spans="1:10" x14ac:dyDescent="0.25">
      <c r="A7231" s="23">
        <v>45181</v>
      </c>
      <c r="B7231" s="24">
        <v>1846502</v>
      </c>
      <c r="C7231" s="25" t="s">
        <v>1329</v>
      </c>
      <c r="D7231" s="24">
        <v>7700</v>
      </c>
      <c r="E7231" s="24">
        <v>1386</v>
      </c>
      <c r="F7231" s="26">
        <v>0.18</v>
      </c>
      <c r="G7231" s="27">
        <v>0.18</v>
      </c>
      <c r="H7231" s="24">
        <v>11804.47</v>
      </c>
      <c r="I7231" s="26">
        <v>0.214</v>
      </c>
      <c r="J7231" s="25" t="b">
        <v>1</v>
      </c>
    </row>
    <row r="7232" spans="1:10" x14ac:dyDescent="0.25">
      <c r="A7232" s="23">
        <v>44953</v>
      </c>
      <c r="B7232" s="24">
        <v>1835113</v>
      </c>
      <c r="C7232" s="25" t="s">
        <v>5263</v>
      </c>
      <c r="D7232" s="24">
        <v>10468</v>
      </c>
      <c r="E7232" s="24">
        <v>1884.24</v>
      </c>
      <c r="F7232" s="26">
        <v>0.18</v>
      </c>
      <c r="G7232" s="27">
        <v>0.18</v>
      </c>
      <c r="H7232" s="24">
        <v>0</v>
      </c>
      <c r="I7232" s="26">
        <v>0</v>
      </c>
      <c r="J7232" s="25" t="b">
        <v>0</v>
      </c>
    </row>
    <row r="7233" spans="1:10" x14ac:dyDescent="0.25">
      <c r="A7233" s="23">
        <v>45166</v>
      </c>
      <c r="B7233" s="24">
        <v>1845726</v>
      </c>
      <c r="C7233" s="25" t="s">
        <v>5264</v>
      </c>
      <c r="D7233" s="24">
        <v>1066</v>
      </c>
      <c r="E7233" s="24">
        <v>191.88</v>
      </c>
      <c r="F7233" s="26">
        <v>0.18</v>
      </c>
      <c r="G7233" s="27">
        <v>0.18</v>
      </c>
      <c r="H7233" s="24">
        <v>2738.69</v>
      </c>
      <c r="I7233" s="26">
        <v>0.18099999999999999</v>
      </c>
      <c r="J7233" s="25" t="b">
        <v>1</v>
      </c>
    </row>
    <row r="7234" spans="1:10" x14ac:dyDescent="0.25">
      <c r="A7234" s="23">
        <v>45013</v>
      </c>
      <c r="B7234" s="24">
        <v>1838097</v>
      </c>
      <c r="C7234" s="25" t="s">
        <v>3434</v>
      </c>
      <c r="D7234" s="24">
        <v>3220</v>
      </c>
      <c r="E7234" s="24">
        <v>579.6</v>
      </c>
      <c r="F7234" s="26">
        <v>0.18</v>
      </c>
      <c r="G7234" s="27">
        <v>0.18</v>
      </c>
      <c r="H7234" s="24">
        <v>0</v>
      </c>
      <c r="I7234" s="26">
        <v>0</v>
      </c>
      <c r="J7234" s="25" t="b">
        <v>0</v>
      </c>
    </row>
    <row r="7235" spans="1:10" x14ac:dyDescent="0.25">
      <c r="A7235" s="23">
        <v>45000</v>
      </c>
      <c r="B7235" s="24">
        <v>1837465</v>
      </c>
      <c r="C7235" s="25" t="s">
        <v>1191</v>
      </c>
      <c r="D7235" s="24">
        <v>5200</v>
      </c>
      <c r="E7235" s="24">
        <v>936</v>
      </c>
      <c r="F7235" s="26">
        <v>0.18</v>
      </c>
      <c r="G7235" s="27">
        <v>0.18</v>
      </c>
      <c r="H7235" s="24">
        <v>5192.24</v>
      </c>
      <c r="I7235" s="26">
        <v>0.22</v>
      </c>
      <c r="J7235" s="25" t="b">
        <v>1</v>
      </c>
    </row>
    <row r="7236" spans="1:10" x14ac:dyDescent="0.25">
      <c r="A7236" s="23">
        <v>44980</v>
      </c>
      <c r="B7236" s="24">
        <v>1836301</v>
      </c>
      <c r="C7236" s="25" t="s">
        <v>2472</v>
      </c>
      <c r="D7236" s="24">
        <v>2450</v>
      </c>
      <c r="E7236" s="24">
        <v>441</v>
      </c>
      <c r="F7236" s="26">
        <v>0.18</v>
      </c>
      <c r="G7236" s="27">
        <v>0.18</v>
      </c>
      <c r="H7236" s="24">
        <v>475.6</v>
      </c>
      <c r="I7236" s="26">
        <v>0.22</v>
      </c>
      <c r="J7236" s="25" t="b">
        <v>1</v>
      </c>
    </row>
    <row r="7237" spans="1:10" x14ac:dyDescent="0.25">
      <c r="A7237" s="23">
        <v>45051</v>
      </c>
      <c r="B7237" s="24">
        <v>1840142</v>
      </c>
      <c r="C7237" s="25" t="s">
        <v>5265</v>
      </c>
      <c r="D7237" s="24">
        <v>1308</v>
      </c>
      <c r="E7237" s="24">
        <v>235.44</v>
      </c>
      <c r="F7237" s="26">
        <v>0.18</v>
      </c>
      <c r="G7237" s="27">
        <v>0.18</v>
      </c>
      <c r="H7237" s="24">
        <v>10297</v>
      </c>
      <c r="I7237" s="26">
        <v>0.22</v>
      </c>
      <c r="J7237" s="25" t="b">
        <v>1</v>
      </c>
    </row>
    <row r="7238" spans="1:10" x14ac:dyDescent="0.25">
      <c r="A7238" s="23">
        <v>45202</v>
      </c>
      <c r="B7238" s="24">
        <v>1847601</v>
      </c>
      <c r="C7238" s="25" t="s">
        <v>5266</v>
      </c>
      <c r="D7238" s="24">
        <v>5965</v>
      </c>
      <c r="E7238" s="24">
        <v>1073.7</v>
      </c>
      <c r="F7238" s="26">
        <v>0.18</v>
      </c>
      <c r="G7238" s="27">
        <v>0.18</v>
      </c>
      <c r="H7238" s="24">
        <v>1417.4</v>
      </c>
      <c r="I7238" s="26">
        <v>0.22800000000000001</v>
      </c>
      <c r="J7238" s="25" t="b">
        <v>1</v>
      </c>
    </row>
    <row r="7239" spans="1:10" x14ac:dyDescent="0.25">
      <c r="A7239" s="23">
        <v>44984</v>
      </c>
      <c r="B7239" s="24">
        <v>1836492</v>
      </c>
      <c r="C7239" s="25" t="s">
        <v>5267</v>
      </c>
      <c r="D7239" s="24">
        <v>1100</v>
      </c>
      <c r="E7239" s="24">
        <v>198</v>
      </c>
      <c r="F7239" s="26">
        <v>0.18</v>
      </c>
      <c r="G7239" s="27">
        <v>0.18</v>
      </c>
      <c r="H7239" s="24">
        <v>3826.94</v>
      </c>
      <c r="I7239" s="26">
        <v>0.16300000000000001</v>
      </c>
      <c r="J7239" s="25" t="b">
        <v>0</v>
      </c>
    </row>
    <row r="7240" spans="1:10" x14ac:dyDescent="0.25">
      <c r="A7240" s="23">
        <v>45040</v>
      </c>
      <c r="B7240" s="24">
        <v>1839469</v>
      </c>
      <c r="C7240" s="25" t="s">
        <v>355</v>
      </c>
      <c r="D7240" s="24">
        <v>1338</v>
      </c>
      <c r="E7240" s="24">
        <v>240.84</v>
      </c>
      <c r="F7240" s="26">
        <v>0.18</v>
      </c>
      <c r="G7240" s="27">
        <v>0.18</v>
      </c>
      <c r="H7240" s="24">
        <v>8403.44</v>
      </c>
      <c r="I7240" s="26">
        <v>0.16300000000000001</v>
      </c>
      <c r="J7240" s="25" t="b">
        <v>0</v>
      </c>
    </row>
    <row r="7241" spans="1:10" x14ac:dyDescent="0.25">
      <c r="A7241" s="23">
        <v>45215</v>
      </c>
      <c r="B7241" s="24">
        <v>1848216</v>
      </c>
      <c r="C7241" s="25" t="s">
        <v>5268</v>
      </c>
      <c r="D7241" s="24">
        <v>244</v>
      </c>
      <c r="E7241" s="24">
        <v>43.92</v>
      </c>
      <c r="F7241" s="26">
        <v>0.18</v>
      </c>
      <c r="G7241" s="27">
        <v>0.18</v>
      </c>
      <c r="H7241" s="24">
        <v>333.66</v>
      </c>
      <c r="I7241" s="26">
        <v>0.23799999999999999</v>
      </c>
      <c r="J7241" s="25" t="b">
        <v>1</v>
      </c>
    </row>
    <row r="7242" spans="1:10" x14ac:dyDescent="0.25">
      <c r="A7242" s="23">
        <v>45072</v>
      </c>
      <c r="B7242" s="24">
        <v>1841190</v>
      </c>
      <c r="C7242" s="25" t="s">
        <v>400</v>
      </c>
      <c r="D7242" s="24">
        <v>29094</v>
      </c>
      <c r="E7242" s="24">
        <v>5236.92</v>
      </c>
      <c r="F7242" s="26">
        <v>0.18</v>
      </c>
      <c r="G7242" s="27">
        <v>0.18</v>
      </c>
      <c r="H7242" s="24">
        <v>8062.6</v>
      </c>
      <c r="I7242" s="26">
        <v>0.129</v>
      </c>
      <c r="J7242" s="25" t="b">
        <v>0</v>
      </c>
    </row>
    <row r="7243" spans="1:10" x14ac:dyDescent="0.25">
      <c r="A7243" s="23">
        <v>45125</v>
      </c>
      <c r="B7243" s="24">
        <v>1843519</v>
      </c>
      <c r="C7243" s="25" t="s">
        <v>5269</v>
      </c>
      <c r="D7243" s="24">
        <v>2378</v>
      </c>
      <c r="E7243" s="24">
        <v>428.04</v>
      </c>
      <c r="F7243" s="26">
        <v>0.18</v>
      </c>
      <c r="G7243" s="27">
        <v>0.18</v>
      </c>
      <c r="H7243" s="24">
        <v>5712.96</v>
      </c>
      <c r="I7243" s="26">
        <v>0.13600000000000001</v>
      </c>
      <c r="J7243" s="25" t="b">
        <v>0</v>
      </c>
    </row>
    <row r="7244" spans="1:10" x14ac:dyDescent="0.25">
      <c r="A7244" s="23">
        <v>45184</v>
      </c>
      <c r="B7244" s="24">
        <v>1846692</v>
      </c>
      <c r="C7244" s="25" t="s">
        <v>185</v>
      </c>
      <c r="D7244" s="24">
        <v>474</v>
      </c>
      <c r="E7244" s="24">
        <v>85.32</v>
      </c>
      <c r="F7244" s="26">
        <v>0.18</v>
      </c>
      <c r="G7244" s="27">
        <v>0.18</v>
      </c>
      <c r="H7244" s="24">
        <v>7207.8</v>
      </c>
      <c r="I7244" s="26">
        <v>0.22</v>
      </c>
      <c r="J7244" s="25" t="b">
        <v>1</v>
      </c>
    </row>
    <row r="7245" spans="1:10" x14ac:dyDescent="0.25">
      <c r="A7245" s="23">
        <v>45182</v>
      </c>
      <c r="B7245" s="24">
        <v>1846619</v>
      </c>
      <c r="C7245" s="25" t="s">
        <v>159</v>
      </c>
      <c r="D7245" s="24">
        <v>506</v>
      </c>
      <c r="E7245" s="24">
        <v>91.08</v>
      </c>
      <c r="F7245" s="26">
        <v>0.18</v>
      </c>
      <c r="G7245" s="27">
        <v>0.18</v>
      </c>
      <c r="H7245" s="24">
        <v>1994.44</v>
      </c>
      <c r="I7245" s="26">
        <v>0.193</v>
      </c>
      <c r="J7245" s="25" t="b">
        <v>1</v>
      </c>
    </row>
    <row r="7246" spans="1:10" x14ac:dyDescent="0.25">
      <c r="A7246" s="23">
        <v>44931</v>
      </c>
      <c r="B7246" s="24">
        <v>1834151</v>
      </c>
      <c r="C7246" s="25" t="s">
        <v>1145</v>
      </c>
      <c r="D7246" s="24">
        <v>228</v>
      </c>
      <c r="E7246" s="24">
        <v>41.04</v>
      </c>
      <c r="F7246" s="26">
        <v>0.18</v>
      </c>
      <c r="G7246" s="27">
        <v>0.18</v>
      </c>
      <c r="H7246" s="24">
        <v>2072.2399999999998</v>
      </c>
      <c r="I7246" s="26">
        <v>0.33800000000000002</v>
      </c>
      <c r="J7246" s="25" t="b">
        <v>1</v>
      </c>
    </row>
    <row r="7247" spans="1:10" x14ac:dyDescent="0.25">
      <c r="A7247" s="23">
        <v>45149</v>
      </c>
      <c r="B7247" s="24">
        <v>1844826</v>
      </c>
      <c r="C7247" s="25" t="s">
        <v>5270</v>
      </c>
      <c r="D7247" s="24">
        <v>3352</v>
      </c>
      <c r="E7247" s="24">
        <v>603.36</v>
      </c>
      <c r="F7247" s="26">
        <v>0.18</v>
      </c>
      <c r="G7247" s="27">
        <v>0.18</v>
      </c>
      <c r="H7247" s="24">
        <v>541.85</v>
      </c>
      <c r="I7247" s="26">
        <v>0.16800000000000001</v>
      </c>
      <c r="J7247" s="25" t="b">
        <v>0</v>
      </c>
    </row>
    <row r="7248" spans="1:10" x14ac:dyDescent="0.25">
      <c r="A7248" s="23">
        <v>45051</v>
      </c>
      <c r="B7248" s="24">
        <v>1840119</v>
      </c>
      <c r="C7248" s="25" t="s">
        <v>185</v>
      </c>
      <c r="D7248" s="24">
        <v>184</v>
      </c>
      <c r="E7248" s="24">
        <v>33.119999999999997</v>
      </c>
      <c r="F7248" s="26">
        <v>0.18</v>
      </c>
      <c r="G7248" s="27">
        <v>0.18</v>
      </c>
      <c r="H7248" s="24">
        <v>776.42</v>
      </c>
      <c r="I7248" s="26">
        <v>0.13600000000000001</v>
      </c>
      <c r="J7248" s="25" t="b">
        <v>0</v>
      </c>
    </row>
    <row r="7249" spans="1:10" x14ac:dyDescent="0.25">
      <c r="A7249" s="23">
        <v>45182</v>
      </c>
      <c r="B7249" s="24">
        <v>1846531</v>
      </c>
      <c r="C7249" s="25" t="s">
        <v>23</v>
      </c>
      <c r="D7249" s="24">
        <v>1036</v>
      </c>
      <c r="E7249" s="24">
        <v>186.48</v>
      </c>
      <c r="F7249" s="26">
        <v>0.18</v>
      </c>
      <c r="G7249" s="27">
        <v>0.18</v>
      </c>
      <c r="H7249" s="24">
        <v>0</v>
      </c>
      <c r="I7249" s="26">
        <v>0</v>
      </c>
      <c r="J7249" s="25" t="b">
        <v>0</v>
      </c>
    </row>
    <row r="7250" spans="1:10" x14ac:dyDescent="0.25">
      <c r="A7250" s="23">
        <v>45268</v>
      </c>
      <c r="B7250" s="24">
        <v>1850476</v>
      </c>
      <c r="C7250" s="25" t="s">
        <v>5271</v>
      </c>
      <c r="D7250" s="24">
        <v>1038</v>
      </c>
      <c r="E7250" s="24">
        <v>186.84</v>
      </c>
      <c r="F7250" s="26">
        <v>0.18</v>
      </c>
      <c r="G7250" s="27">
        <v>0.18</v>
      </c>
      <c r="H7250" s="24">
        <v>7245.93</v>
      </c>
      <c r="I7250" s="26">
        <v>0.19900000000000001</v>
      </c>
      <c r="J7250" s="25" t="b">
        <v>1</v>
      </c>
    </row>
    <row r="7251" spans="1:10" x14ac:dyDescent="0.25">
      <c r="A7251" s="23">
        <v>45188</v>
      </c>
      <c r="B7251" s="24">
        <v>1846874</v>
      </c>
      <c r="C7251" s="25" t="s">
        <v>5272</v>
      </c>
      <c r="D7251" s="24">
        <v>4014</v>
      </c>
      <c r="E7251" s="24">
        <v>722.52</v>
      </c>
      <c r="F7251" s="26">
        <v>0.18</v>
      </c>
      <c r="G7251" s="27">
        <v>0.18</v>
      </c>
      <c r="H7251" s="24">
        <v>164.04</v>
      </c>
      <c r="I7251" s="26">
        <v>0.52500000000000002</v>
      </c>
      <c r="J7251" s="25" t="b">
        <v>1</v>
      </c>
    </row>
    <row r="7252" spans="1:10" x14ac:dyDescent="0.25">
      <c r="A7252" s="23">
        <v>45132</v>
      </c>
      <c r="B7252" s="24">
        <v>1843944</v>
      </c>
      <c r="C7252" s="25" t="s">
        <v>5273</v>
      </c>
      <c r="D7252" s="24">
        <v>3410</v>
      </c>
      <c r="E7252" s="24">
        <v>613.79999999999995</v>
      </c>
      <c r="F7252" s="26">
        <v>0.18</v>
      </c>
      <c r="G7252" s="27">
        <v>0.18</v>
      </c>
      <c r="H7252" s="24">
        <v>1774.48</v>
      </c>
      <c r="I7252" s="26">
        <v>0.22</v>
      </c>
      <c r="J7252" s="25" t="b">
        <v>1</v>
      </c>
    </row>
    <row r="7253" spans="1:10" x14ac:dyDescent="0.25">
      <c r="A7253" s="23">
        <v>45145</v>
      </c>
      <c r="B7253" s="24">
        <v>1844528</v>
      </c>
      <c r="C7253" s="25" t="s">
        <v>5274</v>
      </c>
      <c r="D7253" s="24">
        <v>2040</v>
      </c>
      <c r="E7253" s="24">
        <v>367.2</v>
      </c>
      <c r="F7253" s="26">
        <v>0.18</v>
      </c>
      <c r="G7253" s="27">
        <v>0.18</v>
      </c>
      <c r="H7253" s="24">
        <v>3635.63</v>
      </c>
      <c r="I7253" s="26">
        <v>0.16300000000000001</v>
      </c>
      <c r="J7253" s="25" t="b">
        <v>0</v>
      </c>
    </row>
    <row r="7254" spans="1:10" x14ac:dyDescent="0.25">
      <c r="A7254" s="23">
        <v>45077</v>
      </c>
      <c r="B7254" s="24">
        <v>1841318</v>
      </c>
      <c r="C7254" s="25" t="s">
        <v>4845</v>
      </c>
      <c r="D7254" s="24">
        <v>350.08</v>
      </c>
      <c r="E7254" s="24">
        <v>63.01</v>
      </c>
      <c r="F7254" s="26">
        <v>0.18</v>
      </c>
      <c r="G7254" s="27">
        <v>0.18</v>
      </c>
      <c r="H7254" s="24">
        <v>35919.49</v>
      </c>
      <c r="I7254" s="26">
        <v>0.14299999999999999</v>
      </c>
      <c r="J7254" s="25" t="b">
        <v>0</v>
      </c>
    </row>
    <row r="7255" spans="1:10" x14ac:dyDescent="0.25">
      <c r="A7255" s="23">
        <v>45263</v>
      </c>
      <c r="B7255" s="24">
        <v>1850223</v>
      </c>
      <c r="C7255" s="25" t="s">
        <v>185</v>
      </c>
      <c r="D7255" s="24">
        <v>71</v>
      </c>
      <c r="E7255" s="24">
        <v>12.78</v>
      </c>
      <c r="F7255" s="26">
        <v>0.18</v>
      </c>
      <c r="G7255" s="27">
        <v>0.18</v>
      </c>
      <c r="H7255" s="24">
        <v>4871.4799999999996</v>
      </c>
      <c r="I7255" s="26">
        <v>0.46100000000000002</v>
      </c>
      <c r="J7255" s="25" t="b">
        <v>1</v>
      </c>
    </row>
    <row r="7256" spans="1:10" x14ac:dyDescent="0.25">
      <c r="A7256" s="23">
        <v>45047</v>
      </c>
      <c r="B7256" s="24">
        <v>1839860</v>
      </c>
      <c r="C7256" s="25" t="s">
        <v>5275</v>
      </c>
      <c r="D7256" s="24">
        <v>14892</v>
      </c>
      <c r="E7256" s="24">
        <v>2680.56</v>
      </c>
      <c r="F7256" s="26">
        <v>0.18</v>
      </c>
      <c r="G7256" s="27">
        <v>0.18</v>
      </c>
      <c r="H7256" s="24">
        <v>1984.68</v>
      </c>
      <c r="I7256" s="26">
        <v>0.189</v>
      </c>
      <c r="J7256" s="25" t="b">
        <v>1</v>
      </c>
    </row>
    <row r="7257" spans="1:10" x14ac:dyDescent="0.25">
      <c r="A7257" s="23">
        <v>45159</v>
      </c>
      <c r="B7257" s="24">
        <v>1845258</v>
      </c>
      <c r="C7257" s="25" t="s">
        <v>185</v>
      </c>
      <c r="D7257" s="24">
        <v>1611</v>
      </c>
      <c r="E7257" s="24">
        <v>289.98</v>
      </c>
      <c r="F7257" s="26">
        <v>0.18</v>
      </c>
      <c r="G7257" s="27">
        <v>0.18</v>
      </c>
      <c r="H7257" s="24">
        <v>9286.0300000000007</v>
      </c>
      <c r="I7257" s="26">
        <v>0.16300000000000001</v>
      </c>
      <c r="J7257" s="25" t="b">
        <v>0</v>
      </c>
    </row>
    <row r="7258" spans="1:10" x14ac:dyDescent="0.25">
      <c r="A7258" s="23">
        <v>45181</v>
      </c>
      <c r="B7258" s="24">
        <v>1846478</v>
      </c>
      <c r="C7258" s="25" t="s">
        <v>5276</v>
      </c>
      <c r="D7258" s="24">
        <v>119</v>
      </c>
      <c r="E7258" s="24">
        <v>21.42</v>
      </c>
      <c r="F7258" s="26">
        <v>0.18</v>
      </c>
      <c r="G7258" s="27">
        <v>0.18</v>
      </c>
      <c r="H7258" s="24">
        <v>2870</v>
      </c>
      <c r="I7258" s="26">
        <v>0.22</v>
      </c>
      <c r="J7258" s="25" t="b">
        <v>1</v>
      </c>
    </row>
    <row r="7259" spans="1:10" x14ac:dyDescent="0.25">
      <c r="A7259" s="23">
        <v>45174</v>
      </c>
      <c r="B7259" s="24">
        <v>1846042</v>
      </c>
      <c r="C7259" s="25" t="s">
        <v>5277</v>
      </c>
      <c r="D7259" s="24">
        <v>1012</v>
      </c>
      <c r="E7259" s="24">
        <v>182.16</v>
      </c>
      <c r="F7259" s="26">
        <v>0.18</v>
      </c>
      <c r="G7259" s="27">
        <v>0.18</v>
      </c>
      <c r="H7259" s="24">
        <v>328.82</v>
      </c>
      <c r="I7259" s="26">
        <v>0.22</v>
      </c>
      <c r="J7259" s="25" t="b">
        <v>1</v>
      </c>
    </row>
    <row r="7260" spans="1:10" x14ac:dyDescent="0.25">
      <c r="A7260" s="23">
        <v>45159</v>
      </c>
      <c r="B7260" s="24">
        <v>1845306</v>
      </c>
      <c r="C7260" s="25" t="s">
        <v>5278</v>
      </c>
      <c r="D7260" s="24">
        <v>6984</v>
      </c>
      <c r="E7260" s="24">
        <v>1257.1199999999999</v>
      </c>
      <c r="F7260" s="26">
        <v>0.18</v>
      </c>
      <c r="G7260" s="27">
        <v>0.18</v>
      </c>
      <c r="H7260" s="24">
        <v>82.92</v>
      </c>
      <c r="I7260" s="26">
        <v>0.35099999999999998</v>
      </c>
      <c r="J7260" s="25" t="b">
        <v>1</v>
      </c>
    </row>
    <row r="7261" spans="1:10" x14ac:dyDescent="0.25">
      <c r="A7261" s="23">
        <v>45138</v>
      </c>
      <c r="B7261" s="24">
        <v>1844210</v>
      </c>
      <c r="C7261" s="25" t="s">
        <v>185</v>
      </c>
      <c r="D7261" s="24">
        <v>360</v>
      </c>
      <c r="E7261" s="24">
        <v>64.8</v>
      </c>
      <c r="F7261" s="26">
        <v>0.18</v>
      </c>
      <c r="G7261" s="27">
        <v>0.18</v>
      </c>
      <c r="H7261" s="24">
        <v>9.67</v>
      </c>
      <c r="I7261" s="26">
        <v>1.482</v>
      </c>
      <c r="J7261" s="25" t="b">
        <v>1</v>
      </c>
    </row>
    <row r="7262" spans="1:10" x14ac:dyDescent="0.25">
      <c r="A7262" s="23">
        <v>45222</v>
      </c>
      <c r="B7262" s="24">
        <v>1848545</v>
      </c>
      <c r="C7262" s="25" t="s">
        <v>5279</v>
      </c>
      <c r="D7262" s="24">
        <v>1180</v>
      </c>
      <c r="E7262" s="24">
        <v>212.4</v>
      </c>
      <c r="F7262" s="26">
        <v>0.18</v>
      </c>
      <c r="G7262" s="27">
        <v>0.18</v>
      </c>
      <c r="H7262" s="24">
        <v>428.56</v>
      </c>
      <c r="I7262" s="26">
        <v>0.13600000000000001</v>
      </c>
      <c r="J7262" s="25" t="b">
        <v>0</v>
      </c>
    </row>
    <row r="7263" spans="1:10" x14ac:dyDescent="0.25">
      <c r="A7263" s="23">
        <v>44988</v>
      </c>
      <c r="B7263" s="24">
        <v>1836741</v>
      </c>
      <c r="C7263" s="25" t="s">
        <v>419</v>
      </c>
      <c r="D7263" s="24">
        <v>4676</v>
      </c>
      <c r="E7263" s="24">
        <v>841.68</v>
      </c>
      <c r="F7263" s="26">
        <v>0.18</v>
      </c>
      <c r="G7263" s="27">
        <v>0.18</v>
      </c>
      <c r="H7263" s="24">
        <v>10580.03</v>
      </c>
      <c r="I7263" s="26">
        <v>0.17299999999999999</v>
      </c>
      <c r="J7263" s="25" t="b">
        <v>0</v>
      </c>
    </row>
    <row r="7264" spans="1:10" x14ac:dyDescent="0.25">
      <c r="A7264" s="23">
        <v>45155</v>
      </c>
      <c r="B7264" s="24">
        <v>1845141</v>
      </c>
      <c r="C7264" s="25" t="s">
        <v>5280</v>
      </c>
      <c r="D7264" s="24">
        <v>2829</v>
      </c>
      <c r="E7264" s="24">
        <v>509.22</v>
      </c>
      <c r="F7264" s="26">
        <v>0.18</v>
      </c>
      <c r="G7264" s="27">
        <v>0.18</v>
      </c>
      <c r="H7264" s="24">
        <v>4090.53</v>
      </c>
      <c r="I7264" s="26">
        <v>0.161</v>
      </c>
      <c r="J7264" s="25" t="b">
        <v>0</v>
      </c>
    </row>
    <row r="7265" spans="1:10" x14ac:dyDescent="0.25">
      <c r="A7265" s="23">
        <v>45117</v>
      </c>
      <c r="B7265" s="24">
        <v>1843097</v>
      </c>
      <c r="C7265" s="25" t="s">
        <v>5281</v>
      </c>
      <c r="D7265" s="24">
        <v>23590</v>
      </c>
      <c r="E7265" s="24">
        <v>4246.2</v>
      </c>
      <c r="F7265" s="26">
        <v>0.18</v>
      </c>
      <c r="G7265" s="27">
        <v>0.18</v>
      </c>
      <c r="H7265" s="24">
        <v>29956.71</v>
      </c>
      <c r="I7265" s="26">
        <v>0.35699999999999998</v>
      </c>
      <c r="J7265" s="25" t="b">
        <v>1</v>
      </c>
    </row>
    <row r="7266" spans="1:10" x14ac:dyDescent="0.25">
      <c r="A7266" s="23">
        <v>45016</v>
      </c>
      <c r="B7266" s="24">
        <v>1838356</v>
      </c>
      <c r="C7266" s="25" t="s">
        <v>5282</v>
      </c>
      <c r="D7266" s="24">
        <v>1020</v>
      </c>
      <c r="E7266" s="24">
        <v>183.6</v>
      </c>
      <c r="F7266" s="26">
        <v>0.18</v>
      </c>
      <c r="G7266" s="27">
        <v>0.18</v>
      </c>
      <c r="H7266" s="24">
        <v>0</v>
      </c>
      <c r="I7266" s="26">
        <v>0</v>
      </c>
      <c r="J7266" s="25" t="b">
        <v>0</v>
      </c>
    </row>
    <row r="7267" spans="1:10" x14ac:dyDescent="0.25">
      <c r="A7267" s="23">
        <v>45155</v>
      </c>
      <c r="B7267" s="24">
        <v>1845125</v>
      </c>
      <c r="C7267" s="25" t="s">
        <v>5283</v>
      </c>
      <c r="D7267" s="24">
        <v>18920</v>
      </c>
      <c r="E7267" s="24">
        <v>3405.6</v>
      </c>
      <c r="F7267" s="26">
        <v>0.18</v>
      </c>
      <c r="G7267" s="27">
        <v>0.18</v>
      </c>
      <c r="H7267" s="24">
        <v>739.62</v>
      </c>
      <c r="I7267" s="26">
        <v>0.254</v>
      </c>
      <c r="J7267" s="25" t="b">
        <v>1</v>
      </c>
    </row>
    <row r="7268" spans="1:10" x14ac:dyDescent="0.25">
      <c r="A7268" s="23">
        <v>44980</v>
      </c>
      <c r="B7268" s="24">
        <v>1836345</v>
      </c>
      <c r="C7268" s="25" t="s">
        <v>5284</v>
      </c>
      <c r="D7268" s="24">
        <v>961</v>
      </c>
      <c r="E7268" s="24">
        <v>172.98</v>
      </c>
      <c r="F7268" s="26">
        <v>0.18</v>
      </c>
      <c r="G7268" s="27">
        <v>0.18</v>
      </c>
      <c r="H7268" s="24">
        <v>9202.0400000000009</v>
      </c>
      <c r="I7268" s="26">
        <v>0.22</v>
      </c>
      <c r="J7268" s="25" t="b">
        <v>1</v>
      </c>
    </row>
    <row r="7269" spans="1:10" x14ac:dyDescent="0.25">
      <c r="A7269" s="23">
        <v>44936</v>
      </c>
      <c r="B7269" s="24">
        <v>1834339</v>
      </c>
      <c r="C7269" s="25" t="s">
        <v>5285</v>
      </c>
      <c r="D7269" s="24">
        <v>4898</v>
      </c>
      <c r="E7269" s="24">
        <v>881.64</v>
      </c>
      <c r="F7269" s="26">
        <v>0.18</v>
      </c>
      <c r="G7269" s="27">
        <v>0.18</v>
      </c>
      <c r="H7269" s="24">
        <v>1050.72</v>
      </c>
      <c r="I7269" s="26">
        <v>0.22</v>
      </c>
      <c r="J7269" s="25" t="b">
        <v>1</v>
      </c>
    </row>
    <row r="7270" spans="1:10" x14ac:dyDescent="0.25">
      <c r="A7270" s="23">
        <v>45175</v>
      </c>
      <c r="B7270" s="24">
        <v>1846188</v>
      </c>
      <c r="C7270" s="25" t="s">
        <v>5286</v>
      </c>
      <c r="D7270" s="24">
        <v>1563</v>
      </c>
      <c r="E7270" s="24">
        <v>281.33999999999997</v>
      </c>
      <c r="F7270" s="26">
        <v>0.18</v>
      </c>
      <c r="G7270" s="27">
        <v>0.18</v>
      </c>
      <c r="H7270" s="24">
        <v>63203.91</v>
      </c>
      <c r="I7270" s="26">
        <v>0.184</v>
      </c>
      <c r="J7270" s="25" t="b">
        <v>1</v>
      </c>
    </row>
    <row r="7271" spans="1:10" x14ac:dyDescent="0.25">
      <c r="A7271" s="23">
        <v>45083</v>
      </c>
      <c r="B7271" s="24">
        <v>1841687</v>
      </c>
      <c r="C7271" s="25" t="s">
        <v>442</v>
      </c>
      <c r="D7271" s="24">
        <v>521</v>
      </c>
      <c r="E7271" s="24">
        <v>93.78</v>
      </c>
      <c r="F7271" s="26">
        <v>0.18</v>
      </c>
      <c r="G7271" s="27">
        <v>0.18</v>
      </c>
      <c r="H7271" s="24">
        <v>209.3</v>
      </c>
      <c r="I7271" s="26">
        <v>0.23300000000000001</v>
      </c>
      <c r="J7271" s="25" t="b">
        <v>1</v>
      </c>
    </row>
    <row r="7272" spans="1:10" x14ac:dyDescent="0.25">
      <c r="A7272" s="23">
        <v>45146</v>
      </c>
      <c r="B7272" s="24">
        <v>1844629</v>
      </c>
      <c r="C7272" s="25" t="s">
        <v>5287</v>
      </c>
      <c r="D7272" s="24">
        <v>1540</v>
      </c>
      <c r="E7272" s="24">
        <v>277.2</v>
      </c>
      <c r="F7272" s="26">
        <v>0.18</v>
      </c>
      <c r="G7272" s="27">
        <v>0.18</v>
      </c>
      <c r="H7272" s="24">
        <v>363.98</v>
      </c>
      <c r="I7272" s="26">
        <v>0.33500000000000002</v>
      </c>
      <c r="J7272" s="25" t="b">
        <v>1</v>
      </c>
    </row>
    <row r="7273" spans="1:10" x14ac:dyDescent="0.25">
      <c r="A7273" s="23">
        <v>45265</v>
      </c>
      <c r="B7273" s="24">
        <v>1850346</v>
      </c>
      <c r="C7273" s="25" t="s">
        <v>2178</v>
      </c>
      <c r="D7273" s="24">
        <v>1758</v>
      </c>
      <c r="E7273" s="24">
        <v>316.44</v>
      </c>
      <c r="F7273" s="26">
        <v>0.18</v>
      </c>
      <c r="G7273" s="27">
        <v>0.18</v>
      </c>
      <c r="H7273" s="24">
        <v>25959.35</v>
      </c>
      <c r="I7273" s="26">
        <v>9.4E-2</v>
      </c>
      <c r="J7273" s="25" t="b">
        <v>0</v>
      </c>
    </row>
    <row r="7274" spans="1:10" x14ac:dyDescent="0.25">
      <c r="A7274" s="23">
        <v>45279</v>
      </c>
      <c r="B7274" s="24">
        <v>1850917</v>
      </c>
      <c r="C7274" s="25" t="s">
        <v>3569</v>
      </c>
      <c r="D7274" s="24">
        <v>125.4</v>
      </c>
      <c r="E7274" s="24">
        <v>22.57</v>
      </c>
      <c r="F7274" s="26">
        <v>0.18</v>
      </c>
      <c r="G7274" s="27">
        <v>0.18</v>
      </c>
      <c r="H7274" s="24">
        <v>2881.48</v>
      </c>
      <c r="I7274" s="26">
        <v>0.22</v>
      </c>
      <c r="J7274" s="25" t="b">
        <v>1</v>
      </c>
    </row>
    <row r="7275" spans="1:10" x14ac:dyDescent="0.25">
      <c r="A7275" s="23">
        <v>45197</v>
      </c>
      <c r="B7275" s="24">
        <v>1847411</v>
      </c>
      <c r="C7275" s="25" t="s">
        <v>185</v>
      </c>
      <c r="D7275" s="24">
        <v>851</v>
      </c>
      <c r="E7275" s="24">
        <v>153.18</v>
      </c>
      <c r="F7275" s="26">
        <v>0.18</v>
      </c>
      <c r="G7275" s="27">
        <v>0.18</v>
      </c>
      <c r="H7275" s="24">
        <v>21805.17</v>
      </c>
      <c r="I7275" s="26">
        <v>0.158</v>
      </c>
      <c r="J7275" s="25" t="b">
        <v>0</v>
      </c>
    </row>
    <row r="7276" spans="1:10" x14ac:dyDescent="0.25">
      <c r="A7276" s="23">
        <v>45161</v>
      </c>
      <c r="B7276" s="24">
        <v>1845424</v>
      </c>
      <c r="C7276" s="25" t="s">
        <v>5288</v>
      </c>
      <c r="D7276" s="24">
        <v>5820</v>
      </c>
      <c r="E7276" s="24">
        <v>1047.5999999999999</v>
      </c>
      <c r="F7276" s="26">
        <v>0.18</v>
      </c>
      <c r="G7276" s="27">
        <v>0.18</v>
      </c>
      <c r="H7276" s="24">
        <v>0</v>
      </c>
      <c r="I7276" s="26">
        <v>0</v>
      </c>
      <c r="J7276" s="25" t="b">
        <v>0</v>
      </c>
    </row>
    <row r="7277" spans="1:10" x14ac:dyDescent="0.25">
      <c r="A7277" s="23">
        <v>45260</v>
      </c>
      <c r="B7277" s="24">
        <v>1850140</v>
      </c>
      <c r="C7277" s="25" t="s">
        <v>5289</v>
      </c>
      <c r="D7277" s="24">
        <v>2114</v>
      </c>
      <c r="E7277" s="24">
        <v>380.52</v>
      </c>
      <c r="F7277" s="26">
        <v>0.18</v>
      </c>
      <c r="G7277" s="27">
        <v>0.18</v>
      </c>
      <c r="H7277" s="24">
        <v>11170.87</v>
      </c>
      <c r="I7277" s="26">
        <v>0.14499999999999999</v>
      </c>
      <c r="J7277" s="25" t="b">
        <v>0</v>
      </c>
    </row>
    <row r="7278" spans="1:10" x14ac:dyDescent="0.25">
      <c r="A7278" s="23">
        <v>45041</v>
      </c>
      <c r="B7278" s="24">
        <v>1839503</v>
      </c>
      <c r="C7278" s="25" t="s">
        <v>5290</v>
      </c>
      <c r="D7278" s="24">
        <v>7236</v>
      </c>
      <c r="E7278" s="24">
        <v>1302.48</v>
      </c>
      <c r="F7278" s="26">
        <v>0.18</v>
      </c>
      <c r="G7278" s="27">
        <v>0.18</v>
      </c>
      <c r="H7278" s="24">
        <v>190.67</v>
      </c>
      <c r="I7278" s="26">
        <v>0.20499999999999999</v>
      </c>
      <c r="J7278" s="25" t="b">
        <v>1</v>
      </c>
    </row>
    <row r="7279" spans="1:10" x14ac:dyDescent="0.25">
      <c r="A7279" s="23">
        <v>45058</v>
      </c>
      <c r="B7279" s="24">
        <v>1840476</v>
      </c>
      <c r="C7279" s="25" t="s">
        <v>1247</v>
      </c>
      <c r="D7279" s="24">
        <v>1620</v>
      </c>
      <c r="E7279" s="24">
        <v>291.60000000000002</v>
      </c>
      <c r="F7279" s="26">
        <v>0.18</v>
      </c>
      <c r="G7279" s="27">
        <v>0.18</v>
      </c>
      <c r="H7279" s="24">
        <v>195.17</v>
      </c>
      <c r="I7279" s="26">
        <v>0.16800000000000001</v>
      </c>
      <c r="J7279" s="25" t="b">
        <v>0</v>
      </c>
    </row>
    <row r="7280" spans="1:10" x14ac:dyDescent="0.25">
      <c r="A7280" s="23">
        <v>45196</v>
      </c>
      <c r="B7280" s="24">
        <v>1847354</v>
      </c>
      <c r="C7280" s="25" t="s">
        <v>5291</v>
      </c>
      <c r="D7280" s="24">
        <v>1392</v>
      </c>
      <c r="E7280" s="24">
        <v>250.56</v>
      </c>
      <c r="F7280" s="26">
        <v>0.18</v>
      </c>
      <c r="G7280" s="27">
        <v>0.18</v>
      </c>
      <c r="H7280" s="24">
        <v>734.72</v>
      </c>
      <c r="I7280" s="26">
        <v>0.22</v>
      </c>
      <c r="J7280" s="25" t="b">
        <v>1</v>
      </c>
    </row>
    <row r="7281" spans="1:10" x14ac:dyDescent="0.25">
      <c r="A7281" s="23">
        <v>45159</v>
      </c>
      <c r="B7281" s="24">
        <v>1845292</v>
      </c>
      <c r="C7281" s="25" t="s">
        <v>4933</v>
      </c>
      <c r="D7281" s="24">
        <v>10728</v>
      </c>
      <c r="E7281" s="24">
        <v>1931.04</v>
      </c>
      <c r="F7281" s="26">
        <v>0.18</v>
      </c>
      <c r="G7281" s="27">
        <v>0.18</v>
      </c>
      <c r="H7281" s="24">
        <v>3542.4</v>
      </c>
      <c r="I7281" s="26">
        <v>0.22</v>
      </c>
      <c r="J7281" s="25" t="b">
        <v>1</v>
      </c>
    </row>
    <row r="7282" spans="1:10" x14ac:dyDescent="0.25">
      <c r="A7282" s="23">
        <v>45183</v>
      </c>
      <c r="B7282" s="24">
        <v>1846653</v>
      </c>
      <c r="C7282" s="25" t="s">
        <v>2742</v>
      </c>
      <c r="D7282" s="24">
        <v>3109</v>
      </c>
      <c r="E7282" s="24">
        <v>559.62</v>
      </c>
      <c r="F7282" s="26">
        <v>0.18</v>
      </c>
      <c r="G7282" s="27">
        <v>0.18</v>
      </c>
      <c r="H7282" s="24">
        <v>410</v>
      </c>
      <c r="I7282" s="26">
        <v>0.14599999999999999</v>
      </c>
      <c r="J7282" s="25" t="b">
        <v>0</v>
      </c>
    </row>
    <row r="7283" spans="1:10" x14ac:dyDescent="0.25">
      <c r="A7283" s="23">
        <v>45114</v>
      </c>
      <c r="B7283" s="24">
        <v>1843051</v>
      </c>
      <c r="C7283" s="25" t="s">
        <v>5292</v>
      </c>
      <c r="D7283" s="24">
        <v>4400</v>
      </c>
      <c r="E7283" s="24">
        <v>792</v>
      </c>
      <c r="F7283" s="26">
        <v>0.18</v>
      </c>
      <c r="G7283" s="27">
        <v>0.18</v>
      </c>
      <c r="H7283" s="24">
        <v>29706.080000000002</v>
      </c>
      <c r="I7283" s="26">
        <v>0.26100000000000001</v>
      </c>
      <c r="J7283" s="25" t="b">
        <v>1</v>
      </c>
    </row>
    <row r="7284" spans="1:10" x14ac:dyDescent="0.25">
      <c r="A7284" s="23">
        <v>45124</v>
      </c>
      <c r="B7284" s="24">
        <v>1843447</v>
      </c>
      <c r="C7284" s="25" t="s">
        <v>5293</v>
      </c>
      <c r="D7284" s="24">
        <v>2164</v>
      </c>
      <c r="E7284" s="24">
        <v>389.52</v>
      </c>
      <c r="F7284" s="26">
        <v>0.18</v>
      </c>
      <c r="G7284" s="27">
        <v>0.18</v>
      </c>
      <c r="H7284" s="24">
        <v>1812.2</v>
      </c>
      <c r="I7284" s="26">
        <v>0.22</v>
      </c>
      <c r="J7284" s="25" t="b">
        <v>1</v>
      </c>
    </row>
    <row r="7285" spans="1:10" x14ac:dyDescent="0.25">
      <c r="A7285" s="23">
        <v>45224</v>
      </c>
      <c r="B7285" s="24">
        <v>1848677</v>
      </c>
      <c r="C7285" s="25" t="s">
        <v>5294</v>
      </c>
      <c r="D7285" s="24">
        <v>142</v>
      </c>
      <c r="E7285" s="24">
        <v>25.56</v>
      </c>
      <c r="F7285" s="26">
        <v>0.18</v>
      </c>
      <c r="G7285" s="27">
        <v>0.18</v>
      </c>
      <c r="H7285" s="24">
        <v>3257.04</v>
      </c>
      <c r="I7285" s="26">
        <v>0.22</v>
      </c>
      <c r="J7285" s="25" t="b">
        <v>1</v>
      </c>
    </row>
    <row r="7286" spans="1:10" x14ac:dyDescent="0.25">
      <c r="A7286" s="23">
        <v>45278</v>
      </c>
      <c r="B7286" s="24">
        <v>1850902</v>
      </c>
      <c r="C7286" s="25" t="s">
        <v>5295</v>
      </c>
      <c r="D7286" s="24">
        <v>150.5</v>
      </c>
      <c r="E7286" s="24">
        <v>27.09</v>
      </c>
      <c r="F7286" s="26">
        <v>0.18</v>
      </c>
      <c r="G7286" s="27">
        <v>0.18</v>
      </c>
      <c r="H7286" s="24">
        <v>6827.76</v>
      </c>
      <c r="I7286" s="26">
        <v>0.23300000000000001</v>
      </c>
      <c r="J7286" s="25" t="b">
        <v>1</v>
      </c>
    </row>
    <row r="7287" spans="1:10" x14ac:dyDescent="0.25">
      <c r="A7287" s="23">
        <v>45099</v>
      </c>
      <c r="B7287" s="24">
        <v>1842408</v>
      </c>
      <c r="C7287" s="25" t="s">
        <v>5296</v>
      </c>
      <c r="D7287" s="24">
        <v>2310</v>
      </c>
      <c r="E7287" s="24">
        <v>415.8</v>
      </c>
      <c r="F7287" s="26">
        <v>0.18</v>
      </c>
      <c r="G7287" s="27">
        <v>0.18</v>
      </c>
      <c r="H7287" s="24">
        <v>2434.83</v>
      </c>
      <c r="I7287" s="26">
        <v>0.18</v>
      </c>
      <c r="J7287" s="25" t="b">
        <v>0</v>
      </c>
    </row>
    <row r="7288" spans="1:10" x14ac:dyDescent="0.25">
      <c r="A7288" s="23">
        <v>45126</v>
      </c>
      <c r="B7288" s="24">
        <v>1843631</v>
      </c>
      <c r="C7288" s="25" t="s">
        <v>5297</v>
      </c>
      <c r="D7288" s="24">
        <v>2328</v>
      </c>
      <c r="E7288" s="24">
        <v>419.04</v>
      </c>
      <c r="F7288" s="26">
        <v>0.18</v>
      </c>
      <c r="G7288" s="27">
        <v>0.18</v>
      </c>
      <c r="H7288" s="24">
        <v>1187.3599999999999</v>
      </c>
      <c r="I7288" s="26">
        <v>0.22</v>
      </c>
      <c r="J7288" s="25" t="b">
        <v>1</v>
      </c>
    </row>
    <row r="7289" spans="1:10" x14ac:dyDescent="0.25">
      <c r="A7289" s="23">
        <v>45146</v>
      </c>
      <c r="B7289" s="24">
        <v>1844582</v>
      </c>
      <c r="C7289" s="25" t="s">
        <v>5298</v>
      </c>
      <c r="D7289" s="24">
        <v>1032</v>
      </c>
      <c r="E7289" s="24">
        <v>185.76</v>
      </c>
      <c r="F7289" s="26">
        <v>0.18</v>
      </c>
      <c r="G7289" s="27">
        <v>0.18</v>
      </c>
      <c r="H7289" s="24">
        <v>0</v>
      </c>
      <c r="I7289" s="26">
        <v>0</v>
      </c>
      <c r="J7289" s="25" t="b">
        <v>0</v>
      </c>
    </row>
    <row r="7290" spans="1:10" x14ac:dyDescent="0.25">
      <c r="A7290" s="23">
        <v>45055</v>
      </c>
      <c r="B7290" s="24">
        <v>1840332</v>
      </c>
      <c r="C7290" s="25" t="s">
        <v>185</v>
      </c>
      <c r="D7290" s="24">
        <v>1788</v>
      </c>
      <c r="E7290" s="24">
        <v>321.83999999999997</v>
      </c>
      <c r="F7290" s="26">
        <v>0.18</v>
      </c>
      <c r="G7290" s="27">
        <v>0.18</v>
      </c>
      <c r="H7290" s="24">
        <v>1653.12</v>
      </c>
      <c r="I7290" s="26">
        <v>0.22</v>
      </c>
      <c r="J7290" s="25" t="b">
        <v>1</v>
      </c>
    </row>
    <row r="7291" spans="1:10" x14ac:dyDescent="0.25">
      <c r="A7291" s="23">
        <v>45184</v>
      </c>
      <c r="B7291" s="24">
        <v>1846697</v>
      </c>
      <c r="C7291" s="25" t="s">
        <v>5299</v>
      </c>
      <c r="D7291" s="24">
        <v>186</v>
      </c>
      <c r="E7291" s="24">
        <v>33.479999999999997</v>
      </c>
      <c r="F7291" s="26">
        <v>0.18</v>
      </c>
      <c r="G7291" s="27">
        <v>0.18</v>
      </c>
      <c r="H7291" s="24">
        <v>0</v>
      </c>
      <c r="I7291" s="26">
        <v>0</v>
      </c>
      <c r="J7291" s="25" t="b">
        <v>0</v>
      </c>
    </row>
    <row r="7292" spans="1:10" x14ac:dyDescent="0.25">
      <c r="A7292" s="23">
        <v>45105</v>
      </c>
      <c r="B7292" s="24">
        <v>1842722</v>
      </c>
      <c r="C7292" s="25" t="s">
        <v>1794</v>
      </c>
      <c r="D7292" s="24">
        <v>915</v>
      </c>
      <c r="E7292" s="24">
        <v>164.7</v>
      </c>
      <c r="F7292" s="26">
        <v>0.18</v>
      </c>
      <c r="G7292" s="27">
        <v>0.18</v>
      </c>
      <c r="H7292" s="24">
        <v>0</v>
      </c>
      <c r="I7292" s="26">
        <v>0</v>
      </c>
      <c r="J7292" s="25" t="b">
        <v>0</v>
      </c>
    </row>
    <row r="7293" spans="1:10" x14ac:dyDescent="0.25">
      <c r="A7293" s="23">
        <v>44995</v>
      </c>
      <c r="B7293" s="24">
        <v>1837272</v>
      </c>
      <c r="C7293" s="25" t="s">
        <v>5300</v>
      </c>
      <c r="D7293" s="24">
        <v>752</v>
      </c>
      <c r="E7293" s="24">
        <v>135.36000000000001</v>
      </c>
      <c r="F7293" s="26">
        <v>0.18</v>
      </c>
      <c r="G7293" s="27">
        <v>0.18</v>
      </c>
      <c r="H7293" s="24">
        <v>1698.23</v>
      </c>
      <c r="I7293" s="26">
        <v>0.23300000000000001</v>
      </c>
      <c r="J7293" s="25" t="b">
        <v>1</v>
      </c>
    </row>
    <row r="7294" spans="1:10" x14ac:dyDescent="0.25">
      <c r="A7294" s="23">
        <v>45055</v>
      </c>
      <c r="B7294" s="24">
        <v>1840255</v>
      </c>
      <c r="C7294" s="25" t="s">
        <v>2332</v>
      </c>
      <c r="D7294" s="24">
        <v>3114</v>
      </c>
      <c r="E7294" s="24">
        <v>560.52</v>
      </c>
      <c r="F7294" s="26">
        <v>0.18</v>
      </c>
      <c r="G7294" s="27">
        <v>0.18</v>
      </c>
      <c r="H7294" s="24">
        <v>278.2</v>
      </c>
      <c r="I7294" s="26">
        <v>0.251</v>
      </c>
      <c r="J7294" s="25" t="b">
        <v>1</v>
      </c>
    </row>
    <row r="7295" spans="1:10" x14ac:dyDescent="0.25">
      <c r="A7295" s="23">
        <v>45040</v>
      </c>
      <c r="B7295" s="24">
        <v>1839486</v>
      </c>
      <c r="C7295" s="25" t="s">
        <v>4322</v>
      </c>
      <c r="D7295" s="24">
        <v>160</v>
      </c>
      <c r="E7295" s="24">
        <v>28.8</v>
      </c>
      <c r="F7295" s="26">
        <v>0.18</v>
      </c>
      <c r="G7295" s="27">
        <v>0.18</v>
      </c>
      <c r="H7295" s="24">
        <v>37080.04</v>
      </c>
      <c r="I7295" s="26">
        <v>0.25700000000000001</v>
      </c>
      <c r="J7295" s="25" t="b">
        <v>1</v>
      </c>
    </row>
    <row r="7296" spans="1:10" x14ac:dyDescent="0.25">
      <c r="A7296" s="23">
        <v>45246</v>
      </c>
      <c r="B7296" s="24">
        <v>1849671</v>
      </c>
      <c r="C7296" s="25" t="s">
        <v>5301</v>
      </c>
      <c r="D7296" s="24">
        <v>2072</v>
      </c>
      <c r="E7296" s="24">
        <v>372.96</v>
      </c>
      <c r="F7296" s="26">
        <v>0.18</v>
      </c>
      <c r="G7296" s="27">
        <v>0.18</v>
      </c>
      <c r="H7296" s="24">
        <v>1164.8699999999999</v>
      </c>
      <c r="I7296" s="26">
        <v>0.25600000000000001</v>
      </c>
      <c r="J7296" s="25" t="b">
        <v>1</v>
      </c>
    </row>
    <row r="7297" spans="1:10" x14ac:dyDescent="0.25">
      <c r="A7297" s="23">
        <v>45272</v>
      </c>
      <c r="B7297" s="24">
        <v>1850638</v>
      </c>
      <c r="C7297" s="25" t="s">
        <v>912</v>
      </c>
      <c r="D7297" s="24">
        <v>115</v>
      </c>
      <c r="E7297" s="24">
        <v>20.7</v>
      </c>
      <c r="F7297" s="26">
        <v>0.18</v>
      </c>
      <c r="G7297" s="27">
        <v>0.18</v>
      </c>
      <c r="H7297" s="24">
        <v>3890.6</v>
      </c>
      <c r="I7297" s="26">
        <v>0.22900000000000001</v>
      </c>
      <c r="J7297" s="25" t="b">
        <v>1</v>
      </c>
    </row>
    <row r="7298" spans="1:10" x14ac:dyDescent="0.25">
      <c r="A7298" s="23">
        <v>45070</v>
      </c>
      <c r="B7298" s="24">
        <v>1841096</v>
      </c>
      <c r="C7298" s="25" t="s">
        <v>5302</v>
      </c>
      <c r="D7298" s="24">
        <v>3613</v>
      </c>
      <c r="E7298" s="24">
        <v>650.34</v>
      </c>
      <c r="F7298" s="26">
        <v>0.18</v>
      </c>
      <c r="G7298" s="27">
        <v>0.18</v>
      </c>
      <c r="H7298" s="24">
        <v>345.44</v>
      </c>
      <c r="I7298" s="26">
        <v>0.28000000000000003</v>
      </c>
      <c r="J7298" s="25" t="b">
        <v>1</v>
      </c>
    </row>
    <row r="7299" spans="1:10" x14ac:dyDescent="0.25">
      <c r="A7299" s="23">
        <v>45013</v>
      </c>
      <c r="B7299" s="24">
        <v>1838078</v>
      </c>
      <c r="C7299" s="25" t="s">
        <v>4240</v>
      </c>
      <c r="D7299" s="24">
        <v>11500</v>
      </c>
      <c r="E7299" s="24">
        <v>2070</v>
      </c>
      <c r="F7299" s="26">
        <v>0.18</v>
      </c>
      <c r="G7299" s="27">
        <v>0.18</v>
      </c>
      <c r="H7299" s="24">
        <v>7809.12</v>
      </c>
      <c r="I7299" s="26">
        <v>0.13600000000000001</v>
      </c>
      <c r="J7299" s="25" t="b">
        <v>0</v>
      </c>
    </row>
    <row r="7300" spans="1:10" x14ac:dyDescent="0.25">
      <c r="A7300" s="23">
        <v>45210</v>
      </c>
      <c r="B7300" s="24">
        <v>1848048</v>
      </c>
      <c r="C7300" s="25" t="s">
        <v>4059</v>
      </c>
      <c r="D7300" s="24">
        <v>9484</v>
      </c>
      <c r="E7300" s="24">
        <v>1707.12</v>
      </c>
      <c r="F7300" s="26">
        <v>0.18</v>
      </c>
      <c r="G7300" s="27">
        <v>0.18</v>
      </c>
      <c r="H7300" s="24">
        <v>320.82</v>
      </c>
      <c r="I7300" s="26">
        <v>0.746</v>
      </c>
      <c r="J7300" s="25" t="b">
        <v>1</v>
      </c>
    </row>
    <row r="7301" spans="1:10" x14ac:dyDescent="0.25">
      <c r="A7301" s="23">
        <v>45020</v>
      </c>
      <c r="B7301" s="24">
        <v>1838477</v>
      </c>
      <c r="C7301" s="25" t="s">
        <v>5303</v>
      </c>
      <c r="D7301" s="24">
        <v>2438</v>
      </c>
      <c r="E7301" s="24">
        <v>438.84</v>
      </c>
      <c r="F7301" s="26">
        <v>0.18</v>
      </c>
      <c r="G7301" s="27">
        <v>0.18</v>
      </c>
      <c r="H7301" s="24">
        <v>996.85</v>
      </c>
      <c r="I7301" s="26">
        <v>0.22</v>
      </c>
      <c r="J7301" s="25" t="b">
        <v>1</v>
      </c>
    </row>
    <row r="7302" spans="1:10" x14ac:dyDescent="0.25">
      <c r="A7302" s="23">
        <v>44991</v>
      </c>
      <c r="B7302" s="24">
        <v>1836794</v>
      </c>
      <c r="C7302" s="25" t="s">
        <v>5304</v>
      </c>
      <c r="D7302" s="24">
        <v>1676</v>
      </c>
      <c r="E7302" s="24">
        <v>301.68</v>
      </c>
      <c r="F7302" s="26">
        <v>0.18</v>
      </c>
      <c r="G7302" s="27">
        <v>0.18</v>
      </c>
      <c r="H7302" s="24">
        <v>32.869999999999997</v>
      </c>
      <c r="I7302" s="26">
        <v>0.90100000000000002</v>
      </c>
      <c r="J7302" s="25" t="b">
        <v>1</v>
      </c>
    </row>
    <row r="7303" spans="1:10" x14ac:dyDescent="0.25">
      <c r="A7303" s="23">
        <v>44935</v>
      </c>
      <c r="B7303" s="24">
        <v>1834257</v>
      </c>
      <c r="C7303" s="25" t="s">
        <v>891</v>
      </c>
      <c r="D7303" s="24">
        <v>5478</v>
      </c>
      <c r="E7303" s="24">
        <v>986.04</v>
      </c>
      <c r="F7303" s="26">
        <v>0.18</v>
      </c>
      <c r="G7303" s="27">
        <v>0.18</v>
      </c>
      <c r="H7303" s="24">
        <v>507.5</v>
      </c>
      <c r="I7303" s="26">
        <v>0.17199999999999999</v>
      </c>
      <c r="J7303" s="25" t="b">
        <v>0</v>
      </c>
    </row>
    <row r="7304" spans="1:10" x14ac:dyDescent="0.25">
      <c r="A7304" s="23">
        <v>45196</v>
      </c>
      <c r="B7304" s="24">
        <v>1847333</v>
      </c>
      <c r="C7304" s="25" t="s">
        <v>1684</v>
      </c>
      <c r="D7304" s="24">
        <v>6631</v>
      </c>
      <c r="E7304" s="24">
        <v>1193.58</v>
      </c>
      <c r="F7304" s="26">
        <v>0.18</v>
      </c>
      <c r="G7304" s="27">
        <v>0.18</v>
      </c>
      <c r="H7304" s="24">
        <v>1527.1</v>
      </c>
      <c r="I7304" s="26">
        <v>0.16800000000000001</v>
      </c>
      <c r="J7304" s="25" t="b">
        <v>0</v>
      </c>
    </row>
    <row r="7305" spans="1:10" x14ac:dyDescent="0.25">
      <c r="A7305" s="23">
        <v>45047</v>
      </c>
      <c r="B7305" s="24">
        <v>1839869</v>
      </c>
      <c r="C7305" s="25" t="s">
        <v>5305</v>
      </c>
      <c r="D7305" s="24">
        <v>2240</v>
      </c>
      <c r="E7305" s="24">
        <v>403.2</v>
      </c>
      <c r="F7305" s="26">
        <v>0.18</v>
      </c>
      <c r="G7305" s="27">
        <v>0.18</v>
      </c>
      <c r="H7305" s="24">
        <v>1121.76</v>
      </c>
      <c r="I7305" s="26">
        <v>0.22</v>
      </c>
      <c r="J7305" s="25" t="b">
        <v>1</v>
      </c>
    </row>
    <row r="7306" spans="1:10" x14ac:dyDescent="0.25">
      <c r="A7306" s="23">
        <v>45126</v>
      </c>
      <c r="B7306" s="24">
        <v>1843633</v>
      </c>
      <c r="C7306" s="25" t="s">
        <v>1315</v>
      </c>
      <c r="D7306" s="24">
        <v>17289.57</v>
      </c>
      <c r="E7306" s="24">
        <v>3108.2</v>
      </c>
      <c r="F7306" s="26">
        <v>0.18</v>
      </c>
      <c r="G7306" s="27">
        <v>0.18</v>
      </c>
      <c r="H7306" s="24">
        <v>11247.09</v>
      </c>
      <c r="I7306" s="26">
        <v>0.13300000000000001</v>
      </c>
      <c r="J7306" s="25" t="b">
        <v>0</v>
      </c>
    </row>
    <row r="7307" spans="1:10" x14ac:dyDescent="0.25">
      <c r="A7307" s="23">
        <v>45100</v>
      </c>
      <c r="B7307" s="24">
        <v>1842519</v>
      </c>
      <c r="C7307" s="25" t="s">
        <v>5306</v>
      </c>
      <c r="D7307" s="24">
        <v>78.75</v>
      </c>
      <c r="E7307" s="24">
        <v>14.18</v>
      </c>
      <c r="F7307" s="26">
        <v>0.18</v>
      </c>
      <c r="G7307" s="27">
        <v>0.18</v>
      </c>
      <c r="H7307" s="24">
        <v>36.880000000000003</v>
      </c>
      <c r="I7307" s="26">
        <v>0.49099999999999999</v>
      </c>
      <c r="J7307" s="25" t="b">
        <v>1</v>
      </c>
    </row>
    <row r="7308" spans="1:10" x14ac:dyDescent="0.25">
      <c r="A7308" s="23">
        <v>44962</v>
      </c>
      <c r="B7308" s="24">
        <v>1835422</v>
      </c>
      <c r="C7308" s="25" t="s">
        <v>185</v>
      </c>
      <c r="D7308" s="24">
        <v>360</v>
      </c>
      <c r="E7308" s="24">
        <v>64.8</v>
      </c>
      <c r="F7308" s="26">
        <v>0.18</v>
      </c>
      <c r="G7308" s="27">
        <v>0.18</v>
      </c>
      <c r="H7308" s="24">
        <v>4690.3999999999996</v>
      </c>
      <c r="I7308" s="26">
        <v>0.22</v>
      </c>
      <c r="J7308" s="25" t="b">
        <v>1</v>
      </c>
    </row>
    <row r="7309" spans="1:10" x14ac:dyDescent="0.25">
      <c r="A7309" s="23">
        <v>45229</v>
      </c>
      <c r="B7309" s="24">
        <v>1848897</v>
      </c>
      <c r="C7309" s="25" t="s">
        <v>185</v>
      </c>
      <c r="D7309" s="24">
        <v>972</v>
      </c>
      <c r="E7309" s="24">
        <v>174.96</v>
      </c>
      <c r="F7309" s="26">
        <v>0.18</v>
      </c>
      <c r="G7309" s="27">
        <v>0.18</v>
      </c>
      <c r="H7309" s="24">
        <v>2736.7</v>
      </c>
      <c r="I7309" s="26">
        <v>0.20599999999999999</v>
      </c>
      <c r="J7309" s="25" t="b">
        <v>1</v>
      </c>
    </row>
    <row r="7310" spans="1:10" x14ac:dyDescent="0.25">
      <c r="A7310" s="23">
        <v>44970</v>
      </c>
      <c r="B7310" s="24">
        <v>1835831</v>
      </c>
      <c r="C7310" s="25" t="s">
        <v>5307</v>
      </c>
      <c r="D7310" s="24">
        <v>5422</v>
      </c>
      <c r="E7310" s="24">
        <v>975.96</v>
      </c>
      <c r="F7310" s="26">
        <v>0.18</v>
      </c>
      <c r="G7310" s="27">
        <v>0.18</v>
      </c>
      <c r="H7310" s="24">
        <v>0</v>
      </c>
      <c r="I7310" s="26">
        <v>0</v>
      </c>
      <c r="J7310" s="25" t="b">
        <v>0</v>
      </c>
    </row>
    <row r="7311" spans="1:10" x14ac:dyDescent="0.25">
      <c r="A7311" s="23">
        <v>45006</v>
      </c>
      <c r="B7311" s="24">
        <v>1837713</v>
      </c>
      <c r="C7311" s="25" t="s">
        <v>5308</v>
      </c>
      <c r="D7311" s="24">
        <v>1198</v>
      </c>
      <c r="E7311" s="24">
        <v>215.64</v>
      </c>
      <c r="F7311" s="26">
        <v>0.18</v>
      </c>
      <c r="G7311" s="27">
        <v>0.18</v>
      </c>
      <c r="H7311" s="24">
        <v>492</v>
      </c>
      <c r="I7311" s="26">
        <v>0.22</v>
      </c>
      <c r="J7311" s="25" t="b">
        <v>1</v>
      </c>
    </row>
    <row r="7312" spans="1:10" x14ac:dyDescent="0.25">
      <c r="A7312" s="23">
        <v>45022</v>
      </c>
      <c r="B7312" s="24">
        <v>1838617</v>
      </c>
      <c r="C7312" s="25" t="s">
        <v>154</v>
      </c>
      <c r="D7312" s="24">
        <v>224</v>
      </c>
      <c r="E7312" s="24">
        <v>40.32</v>
      </c>
      <c r="F7312" s="26">
        <v>0.18</v>
      </c>
      <c r="G7312" s="27">
        <v>0.18</v>
      </c>
      <c r="H7312" s="24">
        <v>7418.4</v>
      </c>
      <c r="I7312" s="26">
        <v>0.13600000000000001</v>
      </c>
      <c r="J7312" s="25" t="b">
        <v>0</v>
      </c>
    </row>
    <row r="7313" spans="1:10" x14ac:dyDescent="0.25">
      <c r="A7313" s="23">
        <v>45021</v>
      </c>
      <c r="B7313" s="24">
        <v>1838564</v>
      </c>
      <c r="C7313" s="25" t="s">
        <v>5309</v>
      </c>
      <c r="D7313" s="24">
        <v>6492</v>
      </c>
      <c r="E7313" s="24">
        <v>1168.56</v>
      </c>
      <c r="F7313" s="26">
        <v>0.18</v>
      </c>
      <c r="G7313" s="27">
        <v>0.18</v>
      </c>
      <c r="H7313" s="24">
        <v>3845.8</v>
      </c>
      <c r="I7313" s="26">
        <v>0.22</v>
      </c>
      <c r="J7313" s="25" t="b">
        <v>1</v>
      </c>
    </row>
    <row r="7314" spans="1:10" x14ac:dyDescent="0.25">
      <c r="A7314" s="23">
        <v>45083</v>
      </c>
      <c r="B7314" s="24">
        <v>1841638</v>
      </c>
      <c r="C7314" s="25" t="s">
        <v>5310</v>
      </c>
      <c r="D7314" s="24">
        <v>2438</v>
      </c>
      <c r="E7314" s="24">
        <v>438.84</v>
      </c>
      <c r="F7314" s="26">
        <v>0.18</v>
      </c>
      <c r="G7314" s="27">
        <v>0.18</v>
      </c>
      <c r="H7314" s="24">
        <v>25635.4</v>
      </c>
      <c r="I7314" s="26">
        <v>0.08</v>
      </c>
      <c r="J7314" s="25" t="b">
        <v>0</v>
      </c>
    </row>
    <row r="7315" spans="1:10" x14ac:dyDescent="0.25">
      <c r="A7315" s="23">
        <v>45044</v>
      </c>
      <c r="B7315" s="24">
        <v>1839753</v>
      </c>
      <c r="C7315" s="25" t="s">
        <v>5311</v>
      </c>
      <c r="D7315" s="24">
        <v>1145.76</v>
      </c>
      <c r="E7315" s="24">
        <v>206.24</v>
      </c>
      <c r="F7315" s="26">
        <v>0.18</v>
      </c>
      <c r="G7315" s="27">
        <v>0.18</v>
      </c>
      <c r="H7315" s="24">
        <v>39846.68</v>
      </c>
      <c r="I7315" s="26">
        <v>0.124</v>
      </c>
      <c r="J7315" s="25" t="b">
        <v>0</v>
      </c>
    </row>
    <row r="7316" spans="1:10" x14ac:dyDescent="0.25">
      <c r="A7316" s="23">
        <v>45069</v>
      </c>
      <c r="B7316" s="24">
        <v>1840999</v>
      </c>
      <c r="C7316" s="25" t="s">
        <v>5312</v>
      </c>
      <c r="D7316" s="24">
        <v>10172</v>
      </c>
      <c r="E7316" s="24">
        <v>1830.96</v>
      </c>
      <c r="F7316" s="26">
        <v>0.18</v>
      </c>
      <c r="G7316" s="27">
        <v>0.18</v>
      </c>
      <c r="H7316" s="24">
        <v>9227.68</v>
      </c>
      <c r="I7316" s="26">
        <v>0.13600000000000001</v>
      </c>
      <c r="J7316" s="25" t="b">
        <v>0</v>
      </c>
    </row>
    <row r="7317" spans="1:10" x14ac:dyDescent="0.25">
      <c r="A7317" s="23">
        <v>45168</v>
      </c>
      <c r="B7317" s="24">
        <v>1845826</v>
      </c>
      <c r="C7317" s="25" t="s">
        <v>5313</v>
      </c>
      <c r="D7317" s="24">
        <v>1995</v>
      </c>
      <c r="E7317" s="24">
        <v>359.1</v>
      </c>
      <c r="F7317" s="26">
        <v>0.18</v>
      </c>
      <c r="G7317" s="27">
        <v>0.18</v>
      </c>
      <c r="H7317" s="24">
        <v>109.3</v>
      </c>
      <c r="I7317" s="26">
        <v>0</v>
      </c>
      <c r="J7317" s="25" t="b">
        <v>0</v>
      </c>
    </row>
    <row r="7318" spans="1:10" x14ac:dyDescent="0.25">
      <c r="A7318" s="23">
        <v>45069</v>
      </c>
      <c r="B7318" s="24">
        <v>1841014</v>
      </c>
      <c r="C7318" s="25" t="s">
        <v>5314</v>
      </c>
      <c r="D7318" s="24">
        <v>6539</v>
      </c>
      <c r="E7318" s="24">
        <v>1177.02</v>
      </c>
      <c r="F7318" s="26">
        <v>0.18</v>
      </c>
      <c r="G7318" s="27">
        <v>0.18</v>
      </c>
      <c r="H7318" s="24">
        <v>18975.900000000001</v>
      </c>
      <c r="I7318" s="26">
        <v>0.18099999999999999</v>
      </c>
      <c r="J7318" s="25" t="b">
        <v>1</v>
      </c>
    </row>
    <row r="7319" spans="1:10" x14ac:dyDescent="0.25">
      <c r="A7319" s="23">
        <v>45223</v>
      </c>
      <c r="B7319" s="24">
        <v>1848606</v>
      </c>
      <c r="C7319" s="25" t="s">
        <v>5315</v>
      </c>
      <c r="D7319" s="24">
        <v>291</v>
      </c>
      <c r="E7319" s="24">
        <v>52.38</v>
      </c>
      <c r="F7319" s="26">
        <v>0.18</v>
      </c>
      <c r="G7319" s="27">
        <v>0.18</v>
      </c>
      <c r="H7319" s="24">
        <v>0</v>
      </c>
      <c r="I7319" s="26">
        <v>0</v>
      </c>
      <c r="J7319" s="25" t="b">
        <v>0</v>
      </c>
    </row>
    <row r="7320" spans="1:10" x14ac:dyDescent="0.25">
      <c r="A7320" s="23">
        <v>45034</v>
      </c>
      <c r="B7320" s="24">
        <v>1839190</v>
      </c>
      <c r="C7320" s="25" t="s">
        <v>5316</v>
      </c>
      <c r="D7320" s="24">
        <v>4620</v>
      </c>
      <c r="E7320" s="24">
        <v>831.6</v>
      </c>
      <c r="F7320" s="26">
        <v>0.18</v>
      </c>
      <c r="G7320" s="27">
        <v>0.18</v>
      </c>
      <c r="H7320" s="24">
        <v>11927.07</v>
      </c>
      <c r="I7320" s="26">
        <v>0.14499999999999999</v>
      </c>
      <c r="J7320" s="25" t="b">
        <v>0</v>
      </c>
    </row>
    <row r="7321" spans="1:10" x14ac:dyDescent="0.25">
      <c r="A7321" s="23">
        <v>45226</v>
      </c>
      <c r="B7321" s="24">
        <v>1848851</v>
      </c>
      <c r="C7321" s="25" t="s">
        <v>3816</v>
      </c>
      <c r="D7321" s="24">
        <v>2025</v>
      </c>
      <c r="E7321" s="24">
        <v>364.5</v>
      </c>
      <c r="F7321" s="26">
        <v>0.18</v>
      </c>
      <c r="G7321" s="27">
        <v>0.18</v>
      </c>
      <c r="H7321" s="24">
        <v>1328.4</v>
      </c>
      <c r="I7321" s="26">
        <v>0.22</v>
      </c>
      <c r="J7321" s="25" t="b">
        <v>1</v>
      </c>
    </row>
    <row r="7322" spans="1:10" x14ac:dyDescent="0.25">
      <c r="A7322" s="23">
        <v>45246</v>
      </c>
      <c r="B7322" s="24">
        <v>1849622</v>
      </c>
      <c r="C7322" s="25" t="s">
        <v>5317</v>
      </c>
      <c r="D7322" s="24">
        <v>389</v>
      </c>
      <c r="E7322" s="24">
        <v>70.02</v>
      </c>
      <c r="F7322" s="26">
        <v>0.18</v>
      </c>
      <c r="G7322" s="27">
        <v>0.18</v>
      </c>
      <c r="H7322" s="24">
        <v>609.13</v>
      </c>
      <c r="I7322" s="26">
        <v>0.34799999999999998</v>
      </c>
      <c r="J7322" s="25" t="b">
        <v>1</v>
      </c>
    </row>
    <row r="7323" spans="1:10" x14ac:dyDescent="0.25">
      <c r="A7323" s="23">
        <v>45190</v>
      </c>
      <c r="B7323" s="24">
        <v>1847008</v>
      </c>
      <c r="C7323" s="25" t="s">
        <v>4565</v>
      </c>
      <c r="D7323" s="24">
        <v>486</v>
      </c>
      <c r="E7323" s="24">
        <v>87.48</v>
      </c>
      <c r="F7323" s="26">
        <v>0.18</v>
      </c>
      <c r="G7323" s="27">
        <v>0.18</v>
      </c>
      <c r="H7323" s="24">
        <v>1687.47</v>
      </c>
      <c r="I7323" s="26">
        <v>0.185</v>
      </c>
      <c r="J7323" s="25" t="b">
        <v>1</v>
      </c>
    </row>
    <row r="7324" spans="1:10" x14ac:dyDescent="0.25">
      <c r="A7324" s="23">
        <v>45260</v>
      </c>
      <c r="B7324" s="24">
        <v>1850156</v>
      </c>
      <c r="C7324" s="25" t="s">
        <v>5318</v>
      </c>
      <c r="D7324" s="24">
        <v>506</v>
      </c>
      <c r="E7324" s="24">
        <v>91.08</v>
      </c>
      <c r="F7324" s="26">
        <v>0.18</v>
      </c>
      <c r="G7324" s="27">
        <v>0.18</v>
      </c>
      <c r="H7324" s="24">
        <v>145217</v>
      </c>
      <c r="I7324" s="26">
        <v>7.0000000000000007E-2</v>
      </c>
      <c r="J7324" s="25" t="b">
        <v>0</v>
      </c>
    </row>
    <row r="7325" spans="1:10" x14ac:dyDescent="0.25">
      <c r="A7325" s="23">
        <v>45195</v>
      </c>
      <c r="B7325" s="24">
        <v>1847265</v>
      </c>
      <c r="C7325" s="25" t="s">
        <v>5319</v>
      </c>
      <c r="D7325" s="24">
        <v>151</v>
      </c>
      <c r="E7325" s="24">
        <v>27.18</v>
      </c>
      <c r="F7325" s="26">
        <v>0.18</v>
      </c>
      <c r="G7325" s="27">
        <v>0.18</v>
      </c>
      <c r="H7325" s="24">
        <v>70.930000000000007</v>
      </c>
      <c r="I7325" s="26">
        <v>0.22</v>
      </c>
      <c r="J7325" s="25" t="b">
        <v>1</v>
      </c>
    </row>
    <row r="7326" spans="1:10" x14ac:dyDescent="0.25">
      <c r="A7326" s="23">
        <v>45170</v>
      </c>
      <c r="B7326" s="24">
        <v>1845979</v>
      </c>
      <c r="C7326" s="25" t="s">
        <v>5320</v>
      </c>
      <c r="D7326" s="24">
        <v>184</v>
      </c>
      <c r="E7326" s="24">
        <v>33.119999999999997</v>
      </c>
      <c r="F7326" s="26">
        <v>0.18</v>
      </c>
      <c r="G7326" s="27">
        <v>0.18</v>
      </c>
      <c r="H7326" s="24">
        <v>1270.0999999999999</v>
      </c>
      <c r="I7326" s="26">
        <v>0.34599999999999997</v>
      </c>
      <c r="J7326" s="25" t="b">
        <v>1</v>
      </c>
    </row>
    <row r="7327" spans="1:10" x14ac:dyDescent="0.25">
      <c r="A7327" s="23">
        <v>45250</v>
      </c>
      <c r="B7327" s="24">
        <v>1849799</v>
      </c>
      <c r="C7327" s="25" t="s">
        <v>5321</v>
      </c>
      <c r="D7327" s="24">
        <v>13386</v>
      </c>
      <c r="E7327" s="24">
        <v>2409.48</v>
      </c>
      <c r="F7327" s="26">
        <v>0.18</v>
      </c>
      <c r="G7327" s="27">
        <v>0.18</v>
      </c>
      <c r="H7327" s="24">
        <v>1494.04</v>
      </c>
      <c r="I7327" s="26">
        <v>0.22</v>
      </c>
      <c r="J7327" s="25" t="b">
        <v>1</v>
      </c>
    </row>
    <row r="7328" spans="1:10" x14ac:dyDescent="0.25">
      <c r="A7328" s="23">
        <v>44964</v>
      </c>
      <c r="B7328" s="24">
        <v>1835554</v>
      </c>
      <c r="C7328" s="25" t="s">
        <v>5322</v>
      </c>
      <c r="D7328" s="24">
        <v>1620</v>
      </c>
      <c r="E7328" s="24">
        <v>291.60000000000002</v>
      </c>
      <c r="F7328" s="26">
        <v>0.18</v>
      </c>
      <c r="G7328" s="27">
        <v>0.18</v>
      </c>
      <c r="H7328" s="24">
        <v>2688</v>
      </c>
      <c r="I7328" s="26">
        <v>0.28100000000000003</v>
      </c>
      <c r="J7328" s="25" t="b">
        <v>1</v>
      </c>
    </row>
    <row r="7329" spans="1:10" x14ac:dyDescent="0.25">
      <c r="A7329" s="23">
        <v>45019</v>
      </c>
      <c r="B7329" s="24">
        <v>1838436</v>
      </c>
      <c r="C7329" s="25" t="s">
        <v>5323</v>
      </c>
      <c r="D7329" s="24">
        <v>4380.72</v>
      </c>
      <c r="E7329" s="24">
        <v>788.52</v>
      </c>
      <c r="F7329" s="26">
        <v>0.18</v>
      </c>
      <c r="G7329" s="27">
        <v>0.18</v>
      </c>
      <c r="H7329" s="24">
        <v>130.38</v>
      </c>
      <c r="I7329" s="26">
        <v>0.22</v>
      </c>
      <c r="J7329" s="25" t="b">
        <v>1</v>
      </c>
    </row>
    <row r="7330" spans="1:10" x14ac:dyDescent="0.25">
      <c r="A7330" s="23">
        <v>45084</v>
      </c>
      <c r="B7330" s="24">
        <v>1841733</v>
      </c>
      <c r="C7330" s="25" t="s">
        <v>735</v>
      </c>
      <c r="D7330" s="24">
        <v>480</v>
      </c>
      <c r="E7330" s="24">
        <v>86.4</v>
      </c>
      <c r="F7330" s="26">
        <v>0.18</v>
      </c>
      <c r="G7330" s="27">
        <v>0.18</v>
      </c>
      <c r="H7330" s="24">
        <v>1588.43</v>
      </c>
      <c r="I7330" s="26">
        <v>0.22</v>
      </c>
      <c r="J7330" s="25" t="b">
        <v>1</v>
      </c>
    </row>
    <row r="7331" spans="1:10" x14ac:dyDescent="0.25">
      <c r="A7331" s="23">
        <v>45107</v>
      </c>
      <c r="B7331" s="24">
        <v>1842824</v>
      </c>
      <c r="C7331" s="25" t="s">
        <v>5324</v>
      </c>
      <c r="D7331" s="24">
        <v>4620</v>
      </c>
      <c r="E7331" s="24">
        <v>831.6</v>
      </c>
      <c r="F7331" s="26">
        <v>0.18</v>
      </c>
      <c r="G7331" s="27">
        <v>0.18</v>
      </c>
      <c r="H7331" s="24">
        <v>923.75</v>
      </c>
      <c r="I7331" s="26">
        <v>0.22800000000000001</v>
      </c>
      <c r="J7331" s="25" t="b">
        <v>1</v>
      </c>
    </row>
    <row r="7332" spans="1:10" x14ac:dyDescent="0.25">
      <c r="A7332" s="23">
        <v>45205</v>
      </c>
      <c r="B7332" s="24">
        <v>1847796</v>
      </c>
      <c r="C7332" s="25" t="s">
        <v>5325</v>
      </c>
      <c r="D7332" s="24">
        <v>878</v>
      </c>
      <c r="E7332" s="24">
        <v>158.04</v>
      </c>
      <c r="F7332" s="26">
        <v>0.18</v>
      </c>
      <c r="G7332" s="27">
        <v>0.18</v>
      </c>
      <c r="H7332" s="24">
        <v>1976.2</v>
      </c>
      <c r="I7332" s="26">
        <v>0.22</v>
      </c>
      <c r="J7332" s="25" t="b">
        <v>1</v>
      </c>
    </row>
    <row r="7333" spans="1:10" x14ac:dyDescent="0.25">
      <c r="A7333" s="23">
        <v>45125</v>
      </c>
      <c r="B7333" s="24">
        <v>1843524</v>
      </c>
      <c r="C7333" s="25" t="s">
        <v>862</v>
      </c>
      <c r="D7333" s="24">
        <v>710</v>
      </c>
      <c r="E7333" s="24">
        <v>127.8</v>
      </c>
      <c r="F7333" s="26">
        <v>0.18</v>
      </c>
      <c r="G7333" s="27">
        <v>0.18</v>
      </c>
      <c r="H7333" s="24">
        <v>388.95</v>
      </c>
      <c r="I7333" s="26">
        <v>0.219</v>
      </c>
      <c r="J7333" s="25" t="b">
        <v>1</v>
      </c>
    </row>
    <row r="7334" spans="1:10" x14ac:dyDescent="0.25">
      <c r="A7334" s="23">
        <v>45202</v>
      </c>
      <c r="B7334" s="24">
        <v>1847592</v>
      </c>
      <c r="C7334" s="25" t="s">
        <v>4718</v>
      </c>
      <c r="D7334" s="24">
        <v>595</v>
      </c>
      <c r="E7334" s="24">
        <v>107.1</v>
      </c>
      <c r="F7334" s="26">
        <v>0.18</v>
      </c>
      <c r="G7334" s="27">
        <v>0.18</v>
      </c>
      <c r="H7334" s="24">
        <v>0</v>
      </c>
      <c r="I7334" s="26">
        <v>0</v>
      </c>
      <c r="J7334" s="25" t="b">
        <v>0</v>
      </c>
    </row>
    <row r="7335" spans="1:10" x14ac:dyDescent="0.25">
      <c r="A7335" s="23">
        <v>45273</v>
      </c>
      <c r="B7335" s="24">
        <v>1850692</v>
      </c>
      <c r="C7335" s="25" t="s">
        <v>5326</v>
      </c>
      <c r="D7335" s="24">
        <v>2100</v>
      </c>
      <c r="E7335" s="24">
        <v>378</v>
      </c>
      <c r="F7335" s="26">
        <v>0.18</v>
      </c>
      <c r="G7335" s="27">
        <v>0.18</v>
      </c>
      <c r="H7335" s="24">
        <v>5828.24</v>
      </c>
      <c r="I7335" s="26">
        <v>0.13600000000000001</v>
      </c>
      <c r="J7335" s="25" t="b">
        <v>0</v>
      </c>
    </row>
    <row r="7336" spans="1:10" x14ac:dyDescent="0.25">
      <c r="A7336" s="23">
        <v>45156</v>
      </c>
      <c r="B7336" s="24">
        <v>1845185</v>
      </c>
      <c r="C7336" s="25" t="s">
        <v>185</v>
      </c>
      <c r="D7336" s="24">
        <v>2060</v>
      </c>
      <c r="E7336" s="24">
        <v>370.8</v>
      </c>
      <c r="F7336" s="26">
        <v>0.18</v>
      </c>
      <c r="G7336" s="27">
        <v>0.18</v>
      </c>
      <c r="H7336" s="24">
        <v>3147.93</v>
      </c>
      <c r="I7336" s="26">
        <v>1.43</v>
      </c>
      <c r="J7336" s="25" t="b">
        <v>1</v>
      </c>
    </row>
    <row r="7337" spans="1:10" x14ac:dyDescent="0.25">
      <c r="A7337" s="23">
        <v>45225</v>
      </c>
      <c r="B7337" s="24">
        <v>1848818</v>
      </c>
      <c r="C7337" s="25" t="s">
        <v>5327</v>
      </c>
      <c r="D7337" s="24">
        <v>217</v>
      </c>
      <c r="E7337" s="24">
        <v>39.06</v>
      </c>
      <c r="F7337" s="26">
        <v>0.18</v>
      </c>
      <c r="G7337" s="27">
        <v>0.18</v>
      </c>
      <c r="H7337" s="24">
        <v>6914.88</v>
      </c>
      <c r="I7337" s="26">
        <v>0.22800000000000001</v>
      </c>
      <c r="J7337" s="25" t="b">
        <v>1</v>
      </c>
    </row>
    <row r="7338" spans="1:10" x14ac:dyDescent="0.25">
      <c r="A7338" s="23">
        <v>45148</v>
      </c>
      <c r="B7338" s="24">
        <v>1844769</v>
      </c>
      <c r="C7338" s="25" t="s">
        <v>5328</v>
      </c>
      <c r="D7338" s="24">
        <v>486</v>
      </c>
      <c r="E7338" s="24">
        <v>87.48</v>
      </c>
      <c r="F7338" s="26">
        <v>0.18</v>
      </c>
      <c r="G7338" s="27">
        <v>0.18</v>
      </c>
      <c r="H7338" s="24">
        <v>5428.72</v>
      </c>
      <c r="I7338" s="26">
        <v>0.13600000000000001</v>
      </c>
      <c r="J7338" s="25" t="b">
        <v>0</v>
      </c>
    </row>
    <row r="7339" spans="1:10" x14ac:dyDescent="0.25">
      <c r="A7339" s="23">
        <v>45258</v>
      </c>
      <c r="B7339" s="24">
        <v>1850014</v>
      </c>
      <c r="C7339" s="25" t="s">
        <v>23</v>
      </c>
      <c r="D7339" s="24">
        <v>2072</v>
      </c>
      <c r="E7339" s="24">
        <v>372.96</v>
      </c>
      <c r="F7339" s="26">
        <v>0.18</v>
      </c>
      <c r="G7339" s="27">
        <v>0.18</v>
      </c>
      <c r="H7339" s="24">
        <v>3896.47</v>
      </c>
      <c r="I7339" s="26">
        <v>0.28899999999999998</v>
      </c>
      <c r="J7339" s="25" t="b">
        <v>1</v>
      </c>
    </row>
    <row r="7340" spans="1:10" x14ac:dyDescent="0.25">
      <c r="A7340" s="23">
        <v>45265</v>
      </c>
      <c r="B7340" s="24">
        <v>1850310</v>
      </c>
      <c r="C7340" s="25" t="s">
        <v>5329</v>
      </c>
      <c r="D7340" s="24">
        <v>1740</v>
      </c>
      <c r="E7340" s="24">
        <v>313.2</v>
      </c>
      <c r="F7340" s="26">
        <v>0.18</v>
      </c>
      <c r="G7340" s="27">
        <v>0.18</v>
      </c>
      <c r="H7340" s="24">
        <v>2801.19</v>
      </c>
      <c r="I7340" s="26">
        <v>0.18099999999999999</v>
      </c>
      <c r="J7340" s="25" t="b">
        <v>1</v>
      </c>
    </row>
    <row r="7341" spans="1:10" x14ac:dyDescent="0.25">
      <c r="A7341" s="23">
        <v>45071</v>
      </c>
      <c r="B7341" s="24">
        <v>1841124</v>
      </c>
      <c r="C7341" s="25" t="s">
        <v>5330</v>
      </c>
      <c r="D7341" s="24">
        <v>595</v>
      </c>
      <c r="E7341" s="24">
        <v>107.1</v>
      </c>
      <c r="F7341" s="26">
        <v>0.18</v>
      </c>
      <c r="G7341" s="27">
        <v>0.18</v>
      </c>
      <c r="H7341" s="24">
        <v>5429.9</v>
      </c>
      <c r="I7341" s="26">
        <v>0.16600000000000001</v>
      </c>
      <c r="J7341" s="25" t="b">
        <v>0</v>
      </c>
    </row>
    <row r="7342" spans="1:10" x14ac:dyDescent="0.25">
      <c r="A7342" s="23">
        <v>45233</v>
      </c>
      <c r="B7342" s="24">
        <v>1849138</v>
      </c>
      <c r="C7342" s="25" t="s">
        <v>411</v>
      </c>
      <c r="D7342" s="24">
        <v>1450</v>
      </c>
      <c r="E7342" s="24">
        <v>261</v>
      </c>
      <c r="F7342" s="26">
        <v>0.18</v>
      </c>
      <c r="G7342" s="27">
        <v>0.18</v>
      </c>
      <c r="H7342" s="24">
        <v>493.57</v>
      </c>
      <c r="I7342" s="26">
        <v>0.52</v>
      </c>
      <c r="J7342" s="25" t="b">
        <v>1</v>
      </c>
    </row>
    <row r="7343" spans="1:10" x14ac:dyDescent="0.25">
      <c r="A7343" s="23">
        <v>44971</v>
      </c>
      <c r="B7343" s="24">
        <v>1835850</v>
      </c>
      <c r="C7343" s="25" t="s">
        <v>2438</v>
      </c>
      <c r="D7343" s="24">
        <v>204</v>
      </c>
      <c r="E7343" s="24">
        <v>36.72</v>
      </c>
      <c r="F7343" s="26">
        <v>0.18</v>
      </c>
      <c r="G7343" s="27">
        <v>0.18</v>
      </c>
      <c r="H7343" s="24">
        <v>975.8</v>
      </c>
      <c r="I7343" s="26">
        <v>0.22</v>
      </c>
      <c r="J7343" s="25" t="b">
        <v>1</v>
      </c>
    </row>
    <row r="7344" spans="1:10" x14ac:dyDescent="0.25">
      <c r="A7344" s="23">
        <v>45149</v>
      </c>
      <c r="B7344" s="24">
        <v>1844816</v>
      </c>
      <c r="C7344" s="25" t="s">
        <v>5331</v>
      </c>
      <c r="D7344" s="24">
        <v>2164</v>
      </c>
      <c r="E7344" s="24">
        <v>389.52</v>
      </c>
      <c r="F7344" s="26">
        <v>0.18</v>
      </c>
      <c r="G7344" s="27">
        <v>0.18</v>
      </c>
      <c r="H7344" s="24">
        <v>388.68</v>
      </c>
      <c r="I7344" s="26">
        <v>0.22</v>
      </c>
      <c r="J7344" s="25" t="b">
        <v>1</v>
      </c>
    </row>
    <row r="7345" spans="1:10" x14ac:dyDescent="0.25">
      <c r="A7345" s="23">
        <v>45051</v>
      </c>
      <c r="B7345" s="24">
        <v>1840177</v>
      </c>
      <c r="C7345" s="25" t="s">
        <v>5332</v>
      </c>
      <c r="D7345" s="24">
        <v>983</v>
      </c>
      <c r="E7345" s="24">
        <v>176.94</v>
      </c>
      <c r="F7345" s="26">
        <v>0.18</v>
      </c>
      <c r="G7345" s="27">
        <v>0.18</v>
      </c>
      <c r="H7345" s="24">
        <v>5192.24</v>
      </c>
      <c r="I7345" s="26">
        <v>0.22</v>
      </c>
      <c r="J7345" s="25" t="b">
        <v>1</v>
      </c>
    </row>
    <row r="7346" spans="1:10" x14ac:dyDescent="0.25">
      <c r="A7346" s="23">
        <v>45076</v>
      </c>
      <c r="B7346" s="24">
        <v>1841247</v>
      </c>
      <c r="C7346" s="25" t="s">
        <v>185</v>
      </c>
      <c r="D7346" s="24">
        <v>201</v>
      </c>
      <c r="E7346" s="24">
        <v>36.18</v>
      </c>
      <c r="F7346" s="26">
        <v>0.18</v>
      </c>
      <c r="G7346" s="27">
        <v>0.18</v>
      </c>
      <c r="H7346" s="24">
        <v>0</v>
      </c>
      <c r="I7346" s="26">
        <v>0</v>
      </c>
      <c r="J7346" s="25" t="b">
        <v>0</v>
      </c>
    </row>
    <row r="7347" spans="1:10" x14ac:dyDescent="0.25">
      <c r="A7347" s="23">
        <v>45070</v>
      </c>
      <c r="B7347" s="24">
        <v>1841078</v>
      </c>
      <c r="C7347" s="25" t="s">
        <v>185</v>
      </c>
      <c r="D7347" s="24">
        <v>2438</v>
      </c>
      <c r="E7347" s="24">
        <v>438.84</v>
      </c>
      <c r="F7347" s="26">
        <v>0.18</v>
      </c>
      <c r="G7347" s="27">
        <v>0.18</v>
      </c>
      <c r="H7347" s="24">
        <v>1929.91</v>
      </c>
      <c r="I7347" s="26">
        <v>0.20599999999999999</v>
      </c>
      <c r="J7347" s="25" t="b">
        <v>1</v>
      </c>
    </row>
    <row r="7348" spans="1:10" x14ac:dyDescent="0.25">
      <c r="A7348" s="23">
        <v>45035</v>
      </c>
      <c r="B7348" s="24">
        <v>1839222</v>
      </c>
      <c r="C7348" s="25" t="s">
        <v>5333</v>
      </c>
      <c r="D7348" s="24">
        <v>428</v>
      </c>
      <c r="E7348" s="24">
        <v>77.040000000000006</v>
      </c>
      <c r="F7348" s="26">
        <v>0.18</v>
      </c>
      <c r="G7348" s="27">
        <v>0.18</v>
      </c>
      <c r="H7348" s="24">
        <v>1126.68</v>
      </c>
      <c r="I7348" s="26">
        <v>0.22</v>
      </c>
      <c r="J7348" s="25" t="b">
        <v>1</v>
      </c>
    </row>
    <row r="7349" spans="1:10" x14ac:dyDescent="0.25">
      <c r="A7349" s="23">
        <v>45020</v>
      </c>
      <c r="B7349" s="24">
        <v>1838455</v>
      </c>
      <c r="C7349" s="25" t="s">
        <v>5334</v>
      </c>
      <c r="D7349" s="24">
        <v>9660</v>
      </c>
      <c r="E7349" s="24">
        <v>1738.8</v>
      </c>
      <c r="F7349" s="26">
        <v>0.18</v>
      </c>
      <c r="G7349" s="27">
        <v>0.18</v>
      </c>
      <c r="H7349" s="24">
        <v>23875.49</v>
      </c>
      <c r="I7349" s="26">
        <v>0.14199999999999999</v>
      </c>
      <c r="J7349" s="25" t="b">
        <v>0</v>
      </c>
    </row>
    <row r="7350" spans="1:10" x14ac:dyDescent="0.25">
      <c r="A7350" s="23">
        <v>45086</v>
      </c>
      <c r="B7350" s="24">
        <v>1841869</v>
      </c>
      <c r="C7350" s="25" t="s">
        <v>5335</v>
      </c>
      <c r="D7350" s="24">
        <v>696</v>
      </c>
      <c r="E7350" s="24">
        <v>125.28</v>
      </c>
      <c r="F7350" s="26">
        <v>0.18</v>
      </c>
      <c r="G7350" s="27">
        <v>0.18</v>
      </c>
      <c r="H7350" s="24">
        <v>2003.26</v>
      </c>
      <c r="I7350" s="26">
        <v>0.22</v>
      </c>
      <c r="J7350" s="25" t="b">
        <v>1</v>
      </c>
    </row>
    <row r="7351" spans="1:10" x14ac:dyDescent="0.25">
      <c r="A7351" s="23">
        <v>45105</v>
      </c>
      <c r="B7351" s="24">
        <v>1842721</v>
      </c>
      <c r="C7351" s="25" t="s">
        <v>1950</v>
      </c>
      <c r="D7351" s="24">
        <v>2949</v>
      </c>
      <c r="E7351" s="24">
        <v>530.82000000000005</v>
      </c>
      <c r="F7351" s="26">
        <v>0.18</v>
      </c>
      <c r="G7351" s="27">
        <v>0.18</v>
      </c>
      <c r="H7351" s="24">
        <v>2902.8</v>
      </c>
      <c r="I7351" s="26">
        <v>0.13700000000000001</v>
      </c>
      <c r="J7351" s="25" t="b">
        <v>0</v>
      </c>
    </row>
    <row r="7352" spans="1:10" x14ac:dyDescent="0.25">
      <c r="A7352" s="23">
        <v>45224</v>
      </c>
      <c r="B7352" s="24">
        <v>1848744</v>
      </c>
      <c r="C7352" s="25" t="s">
        <v>5336</v>
      </c>
      <c r="D7352" s="24">
        <v>1012</v>
      </c>
      <c r="E7352" s="24">
        <v>182.16</v>
      </c>
      <c r="F7352" s="26">
        <v>0.18</v>
      </c>
      <c r="G7352" s="27">
        <v>0.18</v>
      </c>
      <c r="H7352" s="24">
        <v>1976.93</v>
      </c>
      <c r="I7352" s="26">
        <v>0.21199999999999999</v>
      </c>
      <c r="J7352" s="25" t="b">
        <v>1</v>
      </c>
    </row>
    <row r="7353" spans="1:10" x14ac:dyDescent="0.25">
      <c r="A7353" s="23">
        <v>45168</v>
      </c>
      <c r="B7353" s="24">
        <v>1845876</v>
      </c>
      <c r="C7353" s="25" t="s">
        <v>4012</v>
      </c>
      <c r="D7353" s="24">
        <v>1308</v>
      </c>
      <c r="E7353" s="24">
        <v>235.44</v>
      </c>
      <c r="F7353" s="26">
        <v>0.18</v>
      </c>
      <c r="G7353" s="27">
        <v>0.18</v>
      </c>
      <c r="H7353" s="24">
        <v>1194.74</v>
      </c>
      <c r="I7353" s="26">
        <v>0.22</v>
      </c>
      <c r="J7353" s="25" t="b">
        <v>1</v>
      </c>
    </row>
    <row r="7354" spans="1:10" x14ac:dyDescent="0.25">
      <c r="A7354" s="23">
        <v>44973</v>
      </c>
      <c r="B7354" s="24">
        <v>1835986</v>
      </c>
      <c r="C7354" s="25" t="s">
        <v>5337</v>
      </c>
      <c r="D7354" s="24">
        <v>780</v>
      </c>
      <c r="E7354" s="24">
        <v>140.4</v>
      </c>
      <c r="F7354" s="26">
        <v>0.18</v>
      </c>
      <c r="G7354" s="27">
        <v>0.18</v>
      </c>
      <c r="H7354" s="24">
        <v>0</v>
      </c>
      <c r="I7354" s="26">
        <v>0</v>
      </c>
      <c r="J7354" s="25" t="b">
        <v>0</v>
      </c>
    </row>
    <row r="7355" spans="1:10" x14ac:dyDescent="0.25">
      <c r="A7355" s="23">
        <v>45153</v>
      </c>
      <c r="B7355" s="24">
        <v>1844985</v>
      </c>
      <c r="C7355" s="25" t="s">
        <v>2621</v>
      </c>
      <c r="D7355" s="24">
        <v>428</v>
      </c>
      <c r="E7355" s="24">
        <v>77.040000000000006</v>
      </c>
      <c r="F7355" s="26">
        <v>0.18</v>
      </c>
      <c r="G7355" s="27">
        <v>0.18</v>
      </c>
      <c r="H7355" s="24">
        <v>819.15</v>
      </c>
      <c r="I7355" s="26">
        <v>0.44900000000000001</v>
      </c>
      <c r="J7355" s="25" t="b">
        <v>1</v>
      </c>
    </row>
    <row r="7356" spans="1:10" x14ac:dyDescent="0.25">
      <c r="A7356" s="23">
        <v>44992</v>
      </c>
      <c r="B7356" s="24">
        <v>1836835</v>
      </c>
      <c r="C7356" s="25" t="s">
        <v>5338</v>
      </c>
      <c r="D7356" s="24">
        <v>284</v>
      </c>
      <c r="E7356" s="24">
        <v>51.12</v>
      </c>
      <c r="F7356" s="26">
        <v>0.18</v>
      </c>
      <c r="G7356" s="27">
        <v>0.18</v>
      </c>
      <c r="H7356" s="24">
        <v>30.25</v>
      </c>
      <c r="I7356" s="26">
        <v>0.45500000000000002</v>
      </c>
      <c r="J7356" s="25" t="b">
        <v>1</v>
      </c>
    </row>
    <row r="7357" spans="1:10" x14ac:dyDescent="0.25">
      <c r="A7357" s="23">
        <v>45078</v>
      </c>
      <c r="B7357" s="24">
        <v>1841460</v>
      </c>
      <c r="C7357" s="25" t="s">
        <v>1991</v>
      </c>
      <c r="D7357" s="24">
        <v>839</v>
      </c>
      <c r="E7357" s="24">
        <v>151.02000000000001</v>
      </c>
      <c r="F7357" s="26">
        <v>0.18</v>
      </c>
      <c r="G7357" s="27">
        <v>0.18</v>
      </c>
      <c r="H7357" s="24">
        <v>48065.78</v>
      </c>
      <c r="I7357" s="26">
        <v>0.03</v>
      </c>
      <c r="J7357" s="25" t="b">
        <v>0</v>
      </c>
    </row>
    <row r="7358" spans="1:10" x14ac:dyDescent="0.25">
      <c r="A7358" s="23">
        <v>45174</v>
      </c>
      <c r="B7358" s="24">
        <v>1846070</v>
      </c>
      <c r="C7358" s="25" t="s">
        <v>3036</v>
      </c>
      <c r="D7358" s="24">
        <v>1082</v>
      </c>
      <c r="E7358" s="24">
        <v>194.76</v>
      </c>
      <c r="F7358" s="26">
        <v>0.18</v>
      </c>
      <c r="G7358" s="27">
        <v>0.18</v>
      </c>
      <c r="H7358" s="24">
        <v>1855.67</v>
      </c>
      <c r="I7358" s="26">
        <v>0.186</v>
      </c>
      <c r="J7358" s="25" t="b">
        <v>1</v>
      </c>
    </row>
    <row r="7359" spans="1:10" x14ac:dyDescent="0.25">
      <c r="A7359" s="23">
        <v>45181</v>
      </c>
      <c r="B7359" s="24">
        <v>1846460</v>
      </c>
      <c r="C7359" s="25" t="s">
        <v>5339</v>
      </c>
      <c r="D7359" s="24">
        <v>3403</v>
      </c>
      <c r="E7359" s="24">
        <v>612.54</v>
      </c>
      <c r="F7359" s="26">
        <v>0.18</v>
      </c>
      <c r="G7359" s="27">
        <v>0.18</v>
      </c>
      <c r="H7359" s="24">
        <v>778.18</v>
      </c>
      <c r="I7359" s="26">
        <v>0.22</v>
      </c>
      <c r="J7359" s="25" t="b">
        <v>1</v>
      </c>
    </row>
    <row r="7360" spans="1:10" x14ac:dyDescent="0.25">
      <c r="A7360" s="23">
        <v>45209</v>
      </c>
      <c r="B7360" s="24">
        <v>1847952</v>
      </c>
      <c r="C7360" s="25" t="s">
        <v>5340</v>
      </c>
      <c r="D7360" s="24">
        <v>3166</v>
      </c>
      <c r="E7360" s="24">
        <v>569.88</v>
      </c>
      <c r="F7360" s="26">
        <v>0.18</v>
      </c>
      <c r="G7360" s="27">
        <v>0.18</v>
      </c>
      <c r="H7360" s="24">
        <v>2532.84</v>
      </c>
      <c r="I7360" s="26">
        <v>0.218</v>
      </c>
      <c r="J7360" s="25" t="b">
        <v>1</v>
      </c>
    </row>
    <row r="7361" spans="1:10" x14ac:dyDescent="0.25">
      <c r="A7361" s="23">
        <v>45187</v>
      </c>
      <c r="B7361" s="24">
        <v>1846830</v>
      </c>
      <c r="C7361" s="25" t="s">
        <v>5341</v>
      </c>
      <c r="D7361" s="24">
        <v>2039</v>
      </c>
      <c r="E7361" s="24">
        <v>367.02</v>
      </c>
      <c r="F7361" s="26">
        <v>0.18</v>
      </c>
      <c r="G7361" s="27">
        <v>0.18</v>
      </c>
      <c r="H7361" s="24">
        <v>2040.16</v>
      </c>
      <c r="I7361" s="26">
        <v>0.22</v>
      </c>
      <c r="J7361" s="25" t="b">
        <v>1</v>
      </c>
    </row>
    <row r="7362" spans="1:10" x14ac:dyDescent="0.25">
      <c r="A7362" s="23">
        <v>45259</v>
      </c>
      <c r="B7362" s="24">
        <v>1850034</v>
      </c>
      <c r="C7362" s="25" t="s">
        <v>5342</v>
      </c>
      <c r="D7362" s="24">
        <v>2912</v>
      </c>
      <c r="E7362" s="24">
        <v>524.16</v>
      </c>
      <c r="F7362" s="26">
        <v>0.18</v>
      </c>
      <c r="G7362" s="27">
        <v>0.18</v>
      </c>
      <c r="H7362" s="24">
        <v>769.47</v>
      </c>
      <c r="I7362" s="26">
        <v>0.13600000000000001</v>
      </c>
      <c r="J7362" s="25" t="b">
        <v>0</v>
      </c>
    </row>
    <row r="7363" spans="1:10" x14ac:dyDescent="0.25">
      <c r="A7363" s="23">
        <v>45105</v>
      </c>
      <c r="B7363" s="24">
        <v>1842659</v>
      </c>
      <c r="C7363" s="25" t="s">
        <v>5343</v>
      </c>
      <c r="D7363" s="24">
        <v>2949</v>
      </c>
      <c r="E7363" s="24">
        <v>530.82000000000005</v>
      </c>
      <c r="F7363" s="26">
        <v>0.18</v>
      </c>
      <c r="G7363" s="27">
        <v>0.18</v>
      </c>
      <c r="H7363" s="24">
        <v>2943.8</v>
      </c>
      <c r="I7363" s="26">
        <v>0.22</v>
      </c>
      <c r="J7363" s="25" t="b">
        <v>1</v>
      </c>
    </row>
    <row r="7364" spans="1:10" x14ac:dyDescent="0.25">
      <c r="A7364" s="23">
        <v>45168</v>
      </c>
      <c r="B7364" s="24">
        <v>1845843</v>
      </c>
      <c r="C7364" s="25" t="s">
        <v>5344</v>
      </c>
      <c r="D7364" s="24">
        <v>252</v>
      </c>
      <c r="E7364" s="24">
        <v>45.36</v>
      </c>
      <c r="F7364" s="26">
        <v>0.18</v>
      </c>
      <c r="G7364" s="27">
        <v>0.18</v>
      </c>
      <c r="H7364" s="24">
        <v>36912.050000000003</v>
      </c>
      <c r="I7364" s="26">
        <v>0.13200000000000001</v>
      </c>
      <c r="J7364" s="25" t="b">
        <v>0</v>
      </c>
    </row>
    <row r="7365" spans="1:10" x14ac:dyDescent="0.25">
      <c r="A7365" s="23">
        <v>45212</v>
      </c>
      <c r="B7365" s="24">
        <v>1848149</v>
      </c>
      <c r="C7365" s="25" t="s">
        <v>1241</v>
      </c>
      <c r="D7365" s="24">
        <v>855</v>
      </c>
      <c r="E7365" s="24">
        <v>153.9</v>
      </c>
      <c r="F7365" s="26">
        <v>0.18</v>
      </c>
      <c r="G7365" s="27">
        <v>0.18</v>
      </c>
      <c r="H7365" s="24">
        <v>6085.27</v>
      </c>
      <c r="I7365" s="26">
        <v>0.14399999999999999</v>
      </c>
      <c r="J7365" s="25" t="b">
        <v>0</v>
      </c>
    </row>
    <row r="7366" spans="1:10" x14ac:dyDescent="0.25">
      <c r="A7366" s="23">
        <v>44980</v>
      </c>
      <c r="B7366" s="24">
        <v>1836310</v>
      </c>
      <c r="C7366" s="25" t="s">
        <v>5345</v>
      </c>
      <c r="D7366" s="24">
        <v>2259</v>
      </c>
      <c r="E7366" s="24">
        <v>406.62</v>
      </c>
      <c r="F7366" s="26">
        <v>0.18</v>
      </c>
      <c r="G7366" s="27">
        <v>0.18</v>
      </c>
      <c r="H7366" s="24">
        <v>1426.8</v>
      </c>
      <c r="I7366" s="26">
        <v>0.22</v>
      </c>
      <c r="J7366" s="25" t="b">
        <v>1</v>
      </c>
    </row>
    <row r="7367" spans="1:10" x14ac:dyDescent="0.25">
      <c r="A7367" s="23">
        <v>45141</v>
      </c>
      <c r="B7367" s="24">
        <v>1844449</v>
      </c>
      <c r="C7367" s="25" t="s">
        <v>5346</v>
      </c>
      <c r="D7367" s="24">
        <v>397</v>
      </c>
      <c r="E7367" s="24">
        <v>71.459999999999994</v>
      </c>
      <c r="F7367" s="26">
        <v>0.18</v>
      </c>
      <c r="G7367" s="27">
        <v>0.18</v>
      </c>
      <c r="H7367" s="24">
        <v>7952</v>
      </c>
      <c r="I7367" s="26">
        <v>0.2</v>
      </c>
      <c r="J7367" s="25" t="b">
        <v>1</v>
      </c>
    </row>
    <row r="7368" spans="1:10" x14ac:dyDescent="0.25">
      <c r="A7368" s="23">
        <v>45154</v>
      </c>
      <c r="B7368" s="24">
        <v>1845094</v>
      </c>
      <c r="C7368" s="25" t="s">
        <v>5347</v>
      </c>
      <c r="D7368" s="24">
        <v>2662</v>
      </c>
      <c r="E7368" s="24">
        <v>479.16</v>
      </c>
      <c r="F7368" s="26">
        <v>0.18</v>
      </c>
      <c r="G7368" s="27">
        <v>0.18</v>
      </c>
      <c r="H7368" s="24">
        <v>6871.58</v>
      </c>
      <c r="I7368" s="26">
        <v>0.23400000000000001</v>
      </c>
      <c r="J7368" s="25" t="b">
        <v>1</v>
      </c>
    </row>
    <row r="7369" spans="1:10" x14ac:dyDescent="0.25">
      <c r="A7369" s="23">
        <v>45043</v>
      </c>
      <c r="B7369" s="24">
        <v>1839648</v>
      </c>
      <c r="C7369" s="25" t="s">
        <v>5348</v>
      </c>
      <c r="D7369" s="24">
        <v>6612</v>
      </c>
      <c r="E7369" s="24">
        <v>1190.1600000000001</v>
      </c>
      <c r="F7369" s="26">
        <v>0.18</v>
      </c>
      <c r="G7369" s="27">
        <v>0.18</v>
      </c>
      <c r="H7369" s="24">
        <v>0</v>
      </c>
      <c r="I7369" s="26">
        <v>0</v>
      </c>
      <c r="J7369" s="25" t="b">
        <v>0</v>
      </c>
    </row>
    <row r="7370" spans="1:10" x14ac:dyDescent="0.25">
      <c r="A7370" s="23">
        <v>44978</v>
      </c>
      <c r="B7370" s="24">
        <v>1836152</v>
      </c>
      <c r="C7370" s="25" t="s">
        <v>5349</v>
      </c>
      <c r="D7370" s="24">
        <v>1240</v>
      </c>
      <c r="E7370" s="24">
        <v>223.2</v>
      </c>
      <c r="F7370" s="26">
        <v>0.18</v>
      </c>
      <c r="G7370" s="27">
        <v>0.18</v>
      </c>
      <c r="H7370" s="24">
        <v>0</v>
      </c>
      <c r="I7370" s="26">
        <v>0</v>
      </c>
      <c r="J7370" s="25" t="b">
        <v>0</v>
      </c>
    </row>
    <row r="7371" spans="1:10" x14ac:dyDescent="0.25">
      <c r="A7371" s="23">
        <v>45019</v>
      </c>
      <c r="B7371" s="24">
        <v>1838379</v>
      </c>
      <c r="C7371" s="25" t="s">
        <v>5350</v>
      </c>
      <c r="D7371" s="24">
        <v>201</v>
      </c>
      <c r="E7371" s="24">
        <v>36.18</v>
      </c>
      <c r="F7371" s="26">
        <v>0.18</v>
      </c>
      <c r="G7371" s="27">
        <v>0.18</v>
      </c>
      <c r="H7371" s="24">
        <v>350.96</v>
      </c>
      <c r="I7371" s="26">
        <v>0.22</v>
      </c>
      <c r="J7371" s="25" t="b">
        <v>1</v>
      </c>
    </row>
    <row r="7372" spans="1:10" x14ac:dyDescent="0.25">
      <c r="A7372" s="23">
        <v>44986</v>
      </c>
      <c r="B7372" s="24">
        <v>1836617</v>
      </c>
      <c r="C7372" s="25" t="s">
        <v>5351</v>
      </c>
      <c r="D7372" s="24">
        <v>6492</v>
      </c>
      <c r="E7372" s="24">
        <v>1168.56</v>
      </c>
      <c r="F7372" s="26">
        <v>0.18</v>
      </c>
      <c r="G7372" s="27">
        <v>0.18</v>
      </c>
      <c r="H7372" s="24">
        <v>0</v>
      </c>
      <c r="I7372" s="26">
        <v>0</v>
      </c>
      <c r="J7372" s="25" t="b">
        <v>0</v>
      </c>
    </row>
    <row r="7373" spans="1:10" x14ac:dyDescent="0.25">
      <c r="A7373" s="23">
        <v>45041</v>
      </c>
      <c r="B7373" s="24">
        <v>1839515</v>
      </c>
      <c r="C7373" s="25" t="s">
        <v>5352</v>
      </c>
      <c r="D7373" s="24">
        <v>23312</v>
      </c>
      <c r="E7373" s="24">
        <v>4196.16</v>
      </c>
      <c r="F7373" s="26">
        <v>0.18</v>
      </c>
      <c r="G7373" s="27">
        <v>0.18</v>
      </c>
      <c r="H7373" s="24">
        <v>457</v>
      </c>
      <c r="I7373" s="26">
        <v>0.16400000000000001</v>
      </c>
      <c r="J7373" s="25" t="b">
        <v>0</v>
      </c>
    </row>
    <row r="7374" spans="1:10" x14ac:dyDescent="0.25">
      <c r="A7374" s="23">
        <v>45132</v>
      </c>
      <c r="B7374" s="24">
        <v>1843943</v>
      </c>
      <c r="C7374" s="25" t="s">
        <v>5353</v>
      </c>
      <c r="D7374" s="24">
        <v>3516</v>
      </c>
      <c r="E7374" s="24">
        <v>632.88</v>
      </c>
      <c r="F7374" s="26">
        <v>0.18</v>
      </c>
      <c r="G7374" s="27">
        <v>0.18</v>
      </c>
      <c r="H7374" s="24">
        <v>1611.58</v>
      </c>
      <c r="I7374" s="26">
        <v>0.20599999999999999</v>
      </c>
      <c r="J7374" s="25" t="b">
        <v>1</v>
      </c>
    </row>
    <row r="7375" spans="1:10" x14ac:dyDescent="0.25">
      <c r="A7375" s="23">
        <v>45061</v>
      </c>
      <c r="B7375" s="24">
        <v>1840552</v>
      </c>
      <c r="C7375" s="25" t="s">
        <v>1189</v>
      </c>
      <c r="D7375" s="24">
        <v>164.11</v>
      </c>
      <c r="E7375" s="24">
        <v>29.54</v>
      </c>
      <c r="F7375" s="26">
        <v>0.18</v>
      </c>
      <c r="G7375" s="27">
        <v>0.18</v>
      </c>
      <c r="H7375" s="24">
        <v>8316.92</v>
      </c>
      <c r="I7375" s="26">
        <v>0.13800000000000001</v>
      </c>
      <c r="J7375" s="25" t="b">
        <v>0</v>
      </c>
    </row>
    <row r="7376" spans="1:10" x14ac:dyDescent="0.25">
      <c r="A7376" s="23">
        <v>45096</v>
      </c>
      <c r="B7376" s="24">
        <v>1842281</v>
      </c>
      <c r="C7376" s="25" t="s">
        <v>5354</v>
      </c>
      <c r="D7376" s="24">
        <v>945</v>
      </c>
      <c r="E7376" s="24">
        <v>170.1</v>
      </c>
      <c r="F7376" s="26">
        <v>0.18</v>
      </c>
      <c r="G7376" s="27">
        <v>0.18</v>
      </c>
      <c r="H7376" s="24">
        <v>3608</v>
      </c>
      <c r="I7376" s="26">
        <v>0.22</v>
      </c>
      <c r="J7376" s="25" t="b">
        <v>1</v>
      </c>
    </row>
    <row r="7377" spans="1:10" x14ac:dyDescent="0.25">
      <c r="A7377" s="23">
        <v>45258</v>
      </c>
      <c r="B7377" s="24">
        <v>1849972</v>
      </c>
      <c r="C7377" s="25" t="s">
        <v>5355</v>
      </c>
      <c r="D7377" s="24">
        <v>3050</v>
      </c>
      <c r="E7377" s="24">
        <v>549</v>
      </c>
      <c r="F7377" s="26">
        <v>0.18</v>
      </c>
      <c r="G7377" s="27">
        <v>0.18</v>
      </c>
      <c r="H7377" s="24">
        <v>3224.24</v>
      </c>
      <c r="I7377" s="26">
        <v>0.22</v>
      </c>
      <c r="J7377" s="25" t="b">
        <v>1</v>
      </c>
    </row>
    <row r="7378" spans="1:10" x14ac:dyDescent="0.25">
      <c r="A7378" s="23">
        <v>45022</v>
      </c>
      <c r="B7378" s="24">
        <v>1838594</v>
      </c>
      <c r="C7378" s="25" t="s">
        <v>5356</v>
      </c>
      <c r="D7378" s="24">
        <v>28562</v>
      </c>
      <c r="E7378" s="24">
        <v>5141</v>
      </c>
      <c r="F7378" s="26">
        <v>0.18</v>
      </c>
      <c r="G7378" s="27">
        <v>0.18</v>
      </c>
      <c r="H7378" s="24">
        <v>260.69</v>
      </c>
      <c r="I7378" s="26">
        <v>0.97899999999999998</v>
      </c>
      <c r="J7378" s="25" t="b">
        <v>1</v>
      </c>
    </row>
    <row r="7379" spans="1:10" x14ac:dyDescent="0.25">
      <c r="A7379" s="23">
        <v>45231</v>
      </c>
      <c r="B7379" s="24">
        <v>1849022</v>
      </c>
      <c r="C7379" s="25" t="s">
        <v>2403</v>
      </c>
      <c r="D7379" s="24">
        <v>1219</v>
      </c>
      <c r="E7379" s="24">
        <v>219.42</v>
      </c>
      <c r="F7379" s="26">
        <v>0.18</v>
      </c>
      <c r="G7379" s="27">
        <v>0.18</v>
      </c>
      <c r="H7379" s="24">
        <v>367.36</v>
      </c>
      <c r="I7379" s="26">
        <v>0.22</v>
      </c>
      <c r="J7379" s="25" t="b">
        <v>1</v>
      </c>
    </row>
    <row r="7380" spans="1:10" x14ac:dyDescent="0.25">
      <c r="A7380" s="23">
        <v>45051</v>
      </c>
      <c r="B7380" s="24">
        <v>1840179</v>
      </c>
      <c r="C7380" s="25" t="s">
        <v>5357</v>
      </c>
      <c r="D7380" s="24">
        <v>1374</v>
      </c>
      <c r="E7380" s="24">
        <v>247.32</v>
      </c>
      <c r="F7380" s="26">
        <v>0.18</v>
      </c>
      <c r="G7380" s="27">
        <v>0.18</v>
      </c>
      <c r="H7380" s="24">
        <v>797.04</v>
      </c>
      <c r="I7380" s="26">
        <v>0.22</v>
      </c>
      <c r="J7380" s="25" t="b">
        <v>1</v>
      </c>
    </row>
    <row r="7381" spans="1:10" x14ac:dyDescent="0.25">
      <c r="A7381" s="23">
        <v>45168</v>
      </c>
      <c r="B7381" s="24">
        <v>1845851</v>
      </c>
      <c r="C7381" s="25" t="s">
        <v>5358</v>
      </c>
      <c r="D7381" s="24">
        <v>1597</v>
      </c>
      <c r="E7381" s="24">
        <v>287.45999999999998</v>
      </c>
      <c r="F7381" s="26">
        <v>0.18</v>
      </c>
      <c r="G7381" s="27">
        <v>0.18</v>
      </c>
      <c r="H7381" s="24">
        <v>4452.24</v>
      </c>
      <c r="I7381" s="26">
        <v>0.125</v>
      </c>
      <c r="J7381" s="25" t="b">
        <v>0</v>
      </c>
    </row>
    <row r="7382" spans="1:10" x14ac:dyDescent="0.25">
      <c r="A7382" s="23">
        <v>45043</v>
      </c>
      <c r="B7382" s="24">
        <v>1839721</v>
      </c>
      <c r="C7382" s="25" t="s">
        <v>5359</v>
      </c>
      <c r="D7382" s="24">
        <v>11796</v>
      </c>
      <c r="E7382" s="24">
        <v>2123.2800000000002</v>
      </c>
      <c r="F7382" s="26">
        <v>0.18</v>
      </c>
      <c r="G7382" s="27">
        <v>0.18</v>
      </c>
      <c r="H7382" s="24">
        <v>1722</v>
      </c>
      <c r="I7382" s="26">
        <v>0.22</v>
      </c>
      <c r="J7382" s="25" t="b">
        <v>1</v>
      </c>
    </row>
    <row r="7383" spans="1:10" x14ac:dyDescent="0.25">
      <c r="A7383" s="23">
        <v>45175</v>
      </c>
      <c r="B7383" s="24">
        <v>1846181</v>
      </c>
      <c r="C7383" s="25" t="s">
        <v>5360</v>
      </c>
      <c r="D7383" s="24">
        <v>839</v>
      </c>
      <c r="E7383" s="24">
        <v>151.02000000000001</v>
      </c>
      <c r="F7383" s="26">
        <v>0.18</v>
      </c>
      <c r="G7383" s="27">
        <v>0.18</v>
      </c>
      <c r="H7383" s="24">
        <v>3157</v>
      </c>
      <c r="I7383" s="26">
        <v>0.22</v>
      </c>
      <c r="J7383" s="25" t="b">
        <v>1</v>
      </c>
    </row>
    <row r="7384" spans="1:10" x14ac:dyDescent="0.25">
      <c r="A7384" s="23">
        <v>45161</v>
      </c>
      <c r="B7384" s="24">
        <v>1845425</v>
      </c>
      <c r="C7384" s="25" t="s">
        <v>4157</v>
      </c>
      <c r="D7384" s="24">
        <v>1020</v>
      </c>
      <c r="E7384" s="24">
        <v>183.6</v>
      </c>
      <c r="F7384" s="26">
        <v>0.18</v>
      </c>
      <c r="G7384" s="27">
        <v>0.18</v>
      </c>
      <c r="H7384" s="24">
        <v>866.74</v>
      </c>
      <c r="I7384" s="26">
        <v>0.22</v>
      </c>
      <c r="J7384" s="25" t="b">
        <v>1</v>
      </c>
    </row>
    <row r="7385" spans="1:10" x14ac:dyDescent="0.25">
      <c r="A7385" s="23">
        <v>45063</v>
      </c>
      <c r="B7385" s="24">
        <v>1840688</v>
      </c>
      <c r="C7385" s="25" t="s">
        <v>185</v>
      </c>
      <c r="D7385" s="24">
        <v>2339</v>
      </c>
      <c r="E7385" s="24">
        <v>421.02</v>
      </c>
      <c r="F7385" s="26">
        <v>0.18</v>
      </c>
      <c r="G7385" s="27">
        <v>0.18</v>
      </c>
      <c r="H7385" s="24">
        <v>0</v>
      </c>
      <c r="I7385" s="26">
        <v>0</v>
      </c>
      <c r="J7385" s="25" t="b">
        <v>0</v>
      </c>
    </row>
    <row r="7386" spans="1:10" x14ac:dyDescent="0.25">
      <c r="A7386" s="23">
        <v>45187</v>
      </c>
      <c r="B7386" s="24">
        <v>1846791</v>
      </c>
      <c r="C7386" s="25" t="s">
        <v>2255</v>
      </c>
      <c r="D7386" s="24">
        <v>1463</v>
      </c>
      <c r="E7386" s="24">
        <v>263.33999999999997</v>
      </c>
      <c r="F7386" s="26">
        <v>0.18</v>
      </c>
      <c r="G7386" s="27">
        <v>0.18</v>
      </c>
      <c r="H7386" s="24">
        <v>1378.42</v>
      </c>
      <c r="I7386" s="26">
        <v>0.22</v>
      </c>
      <c r="J7386" s="25" t="b">
        <v>1</v>
      </c>
    </row>
    <row r="7387" spans="1:10" x14ac:dyDescent="0.25">
      <c r="A7387" s="23">
        <v>45175</v>
      </c>
      <c r="B7387" s="24">
        <v>1846141</v>
      </c>
      <c r="C7387" s="25" t="s">
        <v>523</v>
      </c>
      <c r="D7387" s="24">
        <v>1995</v>
      </c>
      <c r="E7387" s="24">
        <v>359.1</v>
      </c>
      <c r="F7387" s="26">
        <v>0.18</v>
      </c>
      <c r="G7387" s="27">
        <v>0.18</v>
      </c>
      <c r="H7387" s="24">
        <v>33.799999999999997</v>
      </c>
      <c r="I7387" s="26">
        <v>0.35499999999999998</v>
      </c>
      <c r="J7387" s="25" t="b">
        <v>1</v>
      </c>
    </row>
    <row r="7388" spans="1:10" x14ac:dyDescent="0.25">
      <c r="A7388" s="23">
        <v>45065</v>
      </c>
      <c r="B7388" s="24">
        <v>1840809</v>
      </c>
      <c r="C7388" s="25" t="s">
        <v>5361</v>
      </c>
      <c r="D7388" s="24">
        <v>1120</v>
      </c>
      <c r="E7388" s="24">
        <v>201.6</v>
      </c>
      <c r="F7388" s="26">
        <v>0.18</v>
      </c>
      <c r="G7388" s="27">
        <v>0.18</v>
      </c>
      <c r="H7388" s="24">
        <v>355.88</v>
      </c>
      <c r="I7388" s="26">
        <v>0.22</v>
      </c>
      <c r="J7388" s="25" t="b">
        <v>1</v>
      </c>
    </row>
    <row r="7389" spans="1:10" x14ac:dyDescent="0.25">
      <c r="A7389" s="23">
        <v>45119</v>
      </c>
      <c r="B7389" s="24">
        <v>1843243</v>
      </c>
      <c r="C7389" s="25" t="s">
        <v>5362</v>
      </c>
      <c r="D7389" s="24">
        <v>3657</v>
      </c>
      <c r="E7389" s="24">
        <v>659</v>
      </c>
      <c r="F7389" s="26">
        <v>0.18</v>
      </c>
      <c r="G7389" s="27">
        <v>0.18</v>
      </c>
      <c r="H7389" s="24">
        <v>1.75</v>
      </c>
      <c r="I7389" s="26">
        <v>6.8570000000000002</v>
      </c>
      <c r="J7389" s="25" t="b">
        <v>1</v>
      </c>
    </row>
    <row r="7390" spans="1:10" x14ac:dyDescent="0.25">
      <c r="A7390" s="23">
        <v>45217</v>
      </c>
      <c r="B7390" s="24">
        <v>1848334</v>
      </c>
      <c r="C7390" s="25" t="s">
        <v>2484</v>
      </c>
      <c r="D7390" s="24">
        <v>2084</v>
      </c>
      <c r="E7390" s="24">
        <v>375.12</v>
      </c>
      <c r="F7390" s="26">
        <v>0.18</v>
      </c>
      <c r="G7390" s="27">
        <v>0.18</v>
      </c>
      <c r="H7390" s="24">
        <v>2059.84</v>
      </c>
      <c r="I7390" s="26">
        <v>0.22</v>
      </c>
      <c r="J7390" s="25" t="b">
        <v>1</v>
      </c>
    </row>
    <row r="7391" spans="1:10" x14ac:dyDescent="0.25">
      <c r="A7391" s="23">
        <v>45058</v>
      </c>
      <c r="B7391" s="24">
        <v>1840535</v>
      </c>
      <c r="C7391" s="25" t="s">
        <v>3590</v>
      </c>
      <c r="D7391" s="24">
        <v>451</v>
      </c>
      <c r="E7391" s="24">
        <v>81.180000000000007</v>
      </c>
      <c r="F7391" s="26">
        <v>0.18</v>
      </c>
      <c r="G7391" s="27">
        <v>0.18</v>
      </c>
      <c r="H7391" s="24">
        <v>0</v>
      </c>
      <c r="I7391" s="26">
        <v>0</v>
      </c>
      <c r="J7391" s="25" t="b">
        <v>0</v>
      </c>
    </row>
    <row r="7392" spans="1:10" x14ac:dyDescent="0.25">
      <c r="A7392" s="23">
        <v>45065</v>
      </c>
      <c r="B7392" s="24">
        <v>1840888</v>
      </c>
      <c r="C7392" s="25" t="s">
        <v>1117</v>
      </c>
      <c r="D7392" s="24">
        <v>5952</v>
      </c>
      <c r="E7392" s="24">
        <v>1071.3599999999999</v>
      </c>
      <c r="F7392" s="26">
        <v>0.18</v>
      </c>
      <c r="G7392" s="27">
        <v>0.18</v>
      </c>
      <c r="H7392" s="24">
        <v>9442</v>
      </c>
      <c r="I7392" s="26">
        <v>0.16800000000000001</v>
      </c>
      <c r="J7392" s="25" t="b">
        <v>0</v>
      </c>
    </row>
    <row r="7393" spans="1:10" x14ac:dyDescent="0.25">
      <c r="A7393" s="23">
        <v>44995</v>
      </c>
      <c r="B7393" s="24">
        <v>1837268</v>
      </c>
      <c r="C7393" s="25" t="s">
        <v>5363</v>
      </c>
      <c r="D7393" s="24">
        <v>79.2</v>
      </c>
      <c r="E7393" s="24">
        <v>14.26</v>
      </c>
      <c r="F7393" s="26">
        <v>0.18</v>
      </c>
      <c r="G7393" s="27">
        <v>0.18</v>
      </c>
      <c r="H7393" s="24">
        <v>997.22</v>
      </c>
      <c r="I7393" s="26">
        <v>0.193</v>
      </c>
      <c r="J7393" s="25" t="b">
        <v>1</v>
      </c>
    </row>
    <row r="7394" spans="1:10" x14ac:dyDescent="0.25">
      <c r="A7394" s="23">
        <v>45182</v>
      </c>
      <c r="B7394" s="24">
        <v>1846597</v>
      </c>
      <c r="C7394" s="25" t="s">
        <v>5364</v>
      </c>
      <c r="D7394" s="24">
        <v>474</v>
      </c>
      <c r="E7394" s="24">
        <v>85.32</v>
      </c>
      <c r="F7394" s="26">
        <v>0.18</v>
      </c>
      <c r="G7394" s="27">
        <v>0.18</v>
      </c>
      <c r="H7394" s="24">
        <v>16453.98</v>
      </c>
      <c r="I7394" s="26">
        <v>2.5999999999999999E-2</v>
      </c>
      <c r="J7394" s="25" t="b">
        <v>0</v>
      </c>
    </row>
    <row r="7395" spans="1:10" x14ac:dyDescent="0.25">
      <c r="A7395" s="23">
        <v>45061</v>
      </c>
      <c r="B7395" s="24">
        <v>1840550</v>
      </c>
      <c r="C7395" s="25" t="s">
        <v>185</v>
      </c>
      <c r="D7395" s="24">
        <v>1164</v>
      </c>
      <c r="E7395" s="24">
        <v>209.52</v>
      </c>
      <c r="F7395" s="26">
        <v>0.18</v>
      </c>
      <c r="G7395" s="27">
        <v>0.18</v>
      </c>
      <c r="H7395" s="24">
        <v>10</v>
      </c>
      <c r="I7395" s="26">
        <v>1.2</v>
      </c>
      <c r="J7395" s="25" t="b">
        <v>1</v>
      </c>
    </row>
    <row r="7396" spans="1:10" x14ac:dyDescent="0.25">
      <c r="A7396" s="23">
        <v>45069</v>
      </c>
      <c r="B7396" s="24">
        <v>1840986</v>
      </c>
      <c r="C7396" s="25" t="s">
        <v>185</v>
      </c>
      <c r="D7396" s="24">
        <v>1463</v>
      </c>
      <c r="E7396" s="24">
        <v>263.33999999999997</v>
      </c>
      <c r="F7396" s="26">
        <v>0.18</v>
      </c>
      <c r="G7396" s="27">
        <v>0.18</v>
      </c>
      <c r="H7396" s="24">
        <v>0</v>
      </c>
      <c r="I7396" s="26">
        <v>0</v>
      </c>
      <c r="J7396" s="25" t="b">
        <v>0</v>
      </c>
    </row>
    <row r="7397" spans="1:10" x14ac:dyDescent="0.25">
      <c r="A7397" s="23">
        <v>45061</v>
      </c>
      <c r="B7397" s="24">
        <v>1840578</v>
      </c>
      <c r="C7397" s="25" t="s">
        <v>3777</v>
      </c>
      <c r="D7397" s="24">
        <v>835</v>
      </c>
      <c r="E7397" s="24">
        <v>150.30000000000001</v>
      </c>
      <c r="F7397" s="26">
        <v>0.18</v>
      </c>
      <c r="G7397" s="27">
        <v>0.18</v>
      </c>
      <c r="H7397" s="24">
        <v>0</v>
      </c>
      <c r="I7397" s="26">
        <v>0</v>
      </c>
      <c r="J7397" s="25" t="b">
        <v>0</v>
      </c>
    </row>
    <row r="7398" spans="1:10" x14ac:dyDescent="0.25">
      <c r="A7398" s="23">
        <v>45079</v>
      </c>
      <c r="B7398" s="24">
        <v>1841485</v>
      </c>
      <c r="C7398" s="25" t="s">
        <v>5365</v>
      </c>
      <c r="D7398" s="24">
        <v>4606</v>
      </c>
      <c r="E7398" s="24">
        <v>829.08</v>
      </c>
      <c r="F7398" s="26">
        <v>0.18</v>
      </c>
      <c r="G7398" s="27">
        <v>0.18</v>
      </c>
      <c r="H7398" s="24">
        <v>0</v>
      </c>
      <c r="I7398" s="26">
        <v>0</v>
      </c>
      <c r="J7398" s="25" t="b">
        <v>0</v>
      </c>
    </row>
    <row r="7399" spans="1:10" x14ac:dyDescent="0.25">
      <c r="A7399" s="23">
        <v>45237</v>
      </c>
      <c r="B7399" s="24">
        <v>1849272</v>
      </c>
      <c r="C7399" s="25" t="s">
        <v>5366</v>
      </c>
      <c r="D7399" s="24">
        <v>922.03</v>
      </c>
      <c r="E7399" s="24">
        <v>165.93</v>
      </c>
      <c r="F7399" s="26">
        <v>0.18</v>
      </c>
      <c r="G7399" s="27">
        <v>0.18</v>
      </c>
      <c r="H7399" s="24">
        <v>398.52</v>
      </c>
      <c r="I7399" s="26">
        <v>0.22</v>
      </c>
      <c r="J7399" s="25" t="b">
        <v>1</v>
      </c>
    </row>
    <row r="7400" spans="1:10" x14ac:dyDescent="0.25">
      <c r="A7400" s="23">
        <v>44952</v>
      </c>
      <c r="B7400" s="24">
        <v>1835048</v>
      </c>
      <c r="C7400" s="25" t="s">
        <v>5367</v>
      </c>
      <c r="D7400" s="24">
        <v>88</v>
      </c>
      <c r="E7400" s="24">
        <v>15.84</v>
      </c>
      <c r="F7400" s="26">
        <v>0.18</v>
      </c>
      <c r="G7400" s="27">
        <v>0.18</v>
      </c>
      <c r="H7400" s="24">
        <v>0</v>
      </c>
      <c r="I7400" s="26">
        <v>0</v>
      </c>
      <c r="J7400" s="25" t="b">
        <v>0</v>
      </c>
    </row>
    <row r="7401" spans="1:10" x14ac:dyDescent="0.25">
      <c r="A7401" s="23">
        <v>45155</v>
      </c>
      <c r="B7401" s="24">
        <v>1845113</v>
      </c>
      <c r="C7401" s="25" t="s">
        <v>5368</v>
      </c>
      <c r="D7401" s="24">
        <v>14577</v>
      </c>
      <c r="E7401" s="24">
        <v>2623.86</v>
      </c>
      <c r="F7401" s="26">
        <v>0.18</v>
      </c>
      <c r="G7401" s="27">
        <v>0.18</v>
      </c>
      <c r="H7401" s="24">
        <v>474</v>
      </c>
      <c r="I7401" s="26">
        <v>0</v>
      </c>
      <c r="J7401" s="25" t="b">
        <v>0</v>
      </c>
    </row>
    <row r="7402" spans="1:10" x14ac:dyDescent="0.25">
      <c r="A7402" s="23">
        <v>45266</v>
      </c>
      <c r="B7402" s="24">
        <v>1850378</v>
      </c>
      <c r="C7402" s="25" t="s">
        <v>215</v>
      </c>
      <c r="D7402" s="24">
        <v>6460</v>
      </c>
      <c r="E7402" s="24">
        <v>1159.9000000000001</v>
      </c>
      <c r="F7402" s="26">
        <v>0.18</v>
      </c>
      <c r="G7402" s="27">
        <v>0.18</v>
      </c>
      <c r="H7402" s="24">
        <v>1595.3</v>
      </c>
      <c r="I7402" s="26">
        <v>0.215</v>
      </c>
      <c r="J7402" s="25" t="b">
        <v>1</v>
      </c>
    </row>
    <row r="7403" spans="1:10" x14ac:dyDescent="0.25">
      <c r="A7403" s="23">
        <v>45132</v>
      </c>
      <c r="B7403" s="24">
        <v>1843983</v>
      </c>
      <c r="C7403" s="25" t="s">
        <v>185</v>
      </c>
      <c r="D7403" s="24">
        <v>851</v>
      </c>
      <c r="E7403" s="24">
        <v>153.18</v>
      </c>
      <c r="F7403" s="26">
        <v>0.18</v>
      </c>
      <c r="G7403" s="27">
        <v>0.18</v>
      </c>
      <c r="H7403" s="24">
        <v>49154.559999999998</v>
      </c>
      <c r="I7403" s="26">
        <v>9.1999999999999998E-2</v>
      </c>
      <c r="J7403" s="25" t="b">
        <v>0</v>
      </c>
    </row>
    <row r="7404" spans="1:10" x14ac:dyDescent="0.25">
      <c r="A7404" s="23">
        <v>45047</v>
      </c>
      <c r="B7404" s="24">
        <v>1839894</v>
      </c>
      <c r="C7404" s="25" t="s">
        <v>185</v>
      </c>
      <c r="D7404" s="24">
        <v>402</v>
      </c>
      <c r="E7404" s="24">
        <v>72.36</v>
      </c>
      <c r="F7404" s="26">
        <v>0.18</v>
      </c>
      <c r="G7404" s="27">
        <v>0.18</v>
      </c>
      <c r="H7404" s="24">
        <v>866.74</v>
      </c>
      <c r="I7404" s="26">
        <v>0.22</v>
      </c>
      <c r="J7404" s="25" t="b">
        <v>1</v>
      </c>
    </row>
    <row r="7405" spans="1:10" x14ac:dyDescent="0.25">
      <c r="A7405" s="23">
        <v>45149</v>
      </c>
      <c r="B7405" s="24">
        <v>1844830</v>
      </c>
      <c r="C7405" s="25" t="s">
        <v>5369</v>
      </c>
      <c r="D7405" s="24">
        <v>1120</v>
      </c>
      <c r="E7405" s="24">
        <v>201.6</v>
      </c>
      <c r="F7405" s="26">
        <v>0.18</v>
      </c>
      <c r="G7405" s="27">
        <v>0.18</v>
      </c>
      <c r="H7405" s="24">
        <v>90.4</v>
      </c>
      <c r="I7405" s="26">
        <v>0.14399999999999999</v>
      </c>
      <c r="J7405" s="25" t="b">
        <v>0</v>
      </c>
    </row>
    <row r="7406" spans="1:10" x14ac:dyDescent="0.25">
      <c r="A7406" s="23">
        <v>44949</v>
      </c>
      <c r="B7406" s="24">
        <v>1834767</v>
      </c>
      <c r="C7406" s="25" t="s">
        <v>5370</v>
      </c>
      <c r="D7406" s="24">
        <v>3508</v>
      </c>
      <c r="E7406" s="24">
        <v>631.44000000000005</v>
      </c>
      <c r="F7406" s="26">
        <v>0.18</v>
      </c>
      <c r="G7406" s="27">
        <v>0.18</v>
      </c>
      <c r="H7406" s="24">
        <v>29232.69</v>
      </c>
      <c r="I7406" s="26">
        <v>0.14499999999999999</v>
      </c>
      <c r="J7406" s="25" t="b">
        <v>0</v>
      </c>
    </row>
    <row r="7407" spans="1:10" x14ac:dyDescent="0.25">
      <c r="A7407" s="23">
        <v>45120</v>
      </c>
      <c r="B7407" s="24">
        <v>1843305</v>
      </c>
      <c r="C7407" s="25" t="s">
        <v>215</v>
      </c>
      <c r="D7407" s="24">
        <v>710</v>
      </c>
      <c r="E7407" s="24">
        <v>127.8</v>
      </c>
      <c r="F7407" s="26">
        <v>0.18</v>
      </c>
      <c r="G7407" s="27">
        <v>0.18</v>
      </c>
      <c r="H7407" s="24">
        <v>97.64</v>
      </c>
      <c r="I7407" s="26">
        <v>0.63900000000000001</v>
      </c>
      <c r="J7407" s="25" t="b">
        <v>1</v>
      </c>
    </row>
    <row r="7408" spans="1:10" x14ac:dyDescent="0.25">
      <c r="A7408" s="23">
        <v>44942</v>
      </c>
      <c r="B7408" s="24">
        <v>1834576</v>
      </c>
      <c r="C7408" s="25" t="s">
        <v>2675</v>
      </c>
      <c r="D7408" s="24">
        <v>413</v>
      </c>
      <c r="E7408" s="24">
        <v>74.34</v>
      </c>
      <c r="F7408" s="26">
        <v>0.18</v>
      </c>
      <c r="G7408" s="27">
        <v>0.18</v>
      </c>
      <c r="H7408" s="24">
        <v>530.9</v>
      </c>
      <c r="I7408" s="26">
        <v>0.13600000000000001</v>
      </c>
      <c r="J7408" s="25" t="b">
        <v>0</v>
      </c>
    </row>
    <row r="7409" spans="1:10" x14ac:dyDescent="0.25">
      <c r="A7409" s="23">
        <v>45118</v>
      </c>
      <c r="B7409" s="24">
        <v>1843186</v>
      </c>
      <c r="C7409" s="25" t="s">
        <v>185</v>
      </c>
      <c r="D7409" s="24">
        <v>1646</v>
      </c>
      <c r="E7409" s="24">
        <v>296.27999999999997</v>
      </c>
      <c r="F7409" s="26">
        <v>0.18</v>
      </c>
      <c r="G7409" s="27">
        <v>0.18</v>
      </c>
      <c r="H7409" s="24">
        <v>1981.03</v>
      </c>
      <c r="I7409" s="26">
        <v>0.17499999999999999</v>
      </c>
      <c r="J7409" s="25" t="b">
        <v>0</v>
      </c>
    </row>
    <row r="7410" spans="1:10" x14ac:dyDescent="0.25">
      <c r="A7410" s="23">
        <v>45194</v>
      </c>
      <c r="B7410" s="24">
        <v>1847164</v>
      </c>
      <c r="C7410" s="25" t="s">
        <v>2002</v>
      </c>
      <c r="D7410" s="24">
        <v>4400</v>
      </c>
      <c r="E7410" s="24">
        <v>792</v>
      </c>
      <c r="F7410" s="26">
        <v>0.18</v>
      </c>
      <c r="G7410" s="27">
        <v>0.18</v>
      </c>
      <c r="H7410" s="24">
        <v>49.26</v>
      </c>
      <c r="I7410" s="26">
        <v>0.23799999999999999</v>
      </c>
      <c r="J7410" s="25" t="b">
        <v>1</v>
      </c>
    </row>
    <row r="7411" spans="1:10" x14ac:dyDescent="0.25">
      <c r="A7411" s="23">
        <v>44988</v>
      </c>
      <c r="B7411" s="24">
        <v>1836717</v>
      </c>
      <c r="C7411" s="25" t="s">
        <v>5371</v>
      </c>
      <c r="D7411" s="24">
        <v>140</v>
      </c>
      <c r="E7411" s="24">
        <v>25.2</v>
      </c>
      <c r="F7411" s="26">
        <v>0.18</v>
      </c>
      <c r="G7411" s="27">
        <v>0.18</v>
      </c>
      <c r="H7411" s="24">
        <v>15551.4</v>
      </c>
      <c r="I7411" s="26">
        <v>0.115</v>
      </c>
      <c r="J7411" s="25" t="b">
        <v>0</v>
      </c>
    </row>
    <row r="7412" spans="1:10" x14ac:dyDescent="0.25">
      <c r="A7412" s="23">
        <v>44971</v>
      </c>
      <c r="B7412" s="24">
        <v>1835854</v>
      </c>
      <c r="C7412" s="25" t="s">
        <v>5372</v>
      </c>
      <c r="D7412" s="24">
        <v>184</v>
      </c>
      <c r="E7412" s="24">
        <v>33.119999999999997</v>
      </c>
      <c r="F7412" s="26">
        <v>0.18</v>
      </c>
      <c r="G7412" s="27">
        <v>0.18</v>
      </c>
      <c r="H7412" s="24">
        <v>12289.97</v>
      </c>
      <c r="I7412" s="26">
        <v>0.18099999999999999</v>
      </c>
      <c r="J7412" s="25" t="b">
        <v>1</v>
      </c>
    </row>
    <row r="7413" spans="1:10" x14ac:dyDescent="0.25">
      <c r="A7413" s="23">
        <v>45195</v>
      </c>
      <c r="B7413" s="24">
        <v>1847269</v>
      </c>
      <c r="C7413" s="25" t="s">
        <v>5373</v>
      </c>
      <c r="D7413" s="24">
        <v>2109.0500000000002</v>
      </c>
      <c r="E7413" s="24">
        <v>379.63</v>
      </c>
      <c r="F7413" s="26">
        <v>0.18</v>
      </c>
      <c r="G7413" s="27">
        <v>0.18</v>
      </c>
      <c r="H7413" s="24">
        <v>994.8</v>
      </c>
      <c r="I7413" s="26">
        <v>0.20599999999999999</v>
      </c>
      <c r="J7413" s="25" t="b">
        <v>1</v>
      </c>
    </row>
    <row r="7414" spans="1:10" x14ac:dyDescent="0.25">
      <c r="A7414" s="23">
        <v>44965</v>
      </c>
      <c r="B7414" s="24">
        <v>1835646</v>
      </c>
      <c r="C7414" s="25" t="s">
        <v>5374</v>
      </c>
      <c r="D7414" s="24">
        <v>5463</v>
      </c>
      <c r="E7414" s="24">
        <v>983.34</v>
      </c>
      <c r="F7414" s="26">
        <v>0.18</v>
      </c>
      <c r="G7414" s="27">
        <v>0.18</v>
      </c>
      <c r="H7414" s="24">
        <v>1436.37</v>
      </c>
      <c r="I7414" s="26">
        <v>0.218</v>
      </c>
      <c r="J7414" s="25" t="b">
        <v>1</v>
      </c>
    </row>
    <row r="7415" spans="1:10" x14ac:dyDescent="0.25">
      <c r="A7415" s="23">
        <v>44999</v>
      </c>
      <c r="B7415" s="24">
        <v>1837415</v>
      </c>
      <c r="C7415" s="25" t="s">
        <v>5375</v>
      </c>
      <c r="D7415" s="24">
        <v>983</v>
      </c>
      <c r="E7415" s="24">
        <v>176.94</v>
      </c>
      <c r="F7415" s="26">
        <v>0.18</v>
      </c>
      <c r="G7415" s="27">
        <v>0.18</v>
      </c>
      <c r="H7415" s="24">
        <v>0</v>
      </c>
      <c r="I7415" s="26">
        <v>0</v>
      </c>
      <c r="J7415" s="25" t="b">
        <v>0</v>
      </c>
    </row>
    <row r="7416" spans="1:10" x14ac:dyDescent="0.25">
      <c r="A7416" s="23">
        <v>45082</v>
      </c>
      <c r="B7416" s="24">
        <v>1841595</v>
      </c>
      <c r="C7416" s="25" t="s">
        <v>5376</v>
      </c>
      <c r="D7416" s="24">
        <v>3657</v>
      </c>
      <c r="E7416" s="24">
        <v>658.26</v>
      </c>
      <c r="F7416" s="26">
        <v>0.18</v>
      </c>
      <c r="G7416" s="27">
        <v>0.18</v>
      </c>
      <c r="H7416" s="24">
        <v>0</v>
      </c>
      <c r="I7416" s="26">
        <v>0</v>
      </c>
      <c r="J7416" s="25" t="b">
        <v>0</v>
      </c>
    </row>
    <row r="7417" spans="1:10" x14ac:dyDescent="0.25">
      <c r="A7417" s="23">
        <v>45121</v>
      </c>
      <c r="B7417" s="24">
        <v>1843405</v>
      </c>
      <c r="C7417" s="25" t="s">
        <v>5377</v>
      </c>
      <c r="D7417" s="24">
        <v>1800</v>
      </c>
      <c r="E7417" s="24">
        <v>324</v>
      </c>
      <c r="F7417" s="26">
        <v>0.18</v>
      </c>
      <c r="G7417" s="27">
        <v>0.18</v>
      </c>
      <c r="H7417" s="24">
        <v>2787.68</v>
      </c>
      <c r="I7417" s="26">
        <v>0.16300000000000001</v>
      </c>
      <c r="J7417" s="25" t="b">
        <v>0</v>
      </c>
    </row>
    <row r="7418" spans="1:10" x14ac:dyDescent="0.25">
      <c r="A7418" s="23">
        <v>45124</v>
      </c>
      <c r="B7418" s="24">
        <v>1843442</v>
      </c>
      <c r="C7418" s="25" t="s">
        <v>1847</v>
      </c>
      <c r="D7418" s="24">
        <v>88</v>
      </c>
      <c r="E7418" s="24">
        <v>15.84</v>
      </c>
      <c r="F7418" s="26">
        <v>0.18</v>
      </c>
      <c r="G7418" s="27">
        <v>0.18</v>
      </c>
      <c r="H7418" s="24">
        <v>2003.26</v>
      </c>
      <c r="I7418" s="26">
        <v>0.22</v>
      </c>
      <c r="J7418" s="25" t="b">
        <v>1</v>
      </c>
    </row>
    <row r="7419" spans="1:10" x14ac:dyDescent="0.25">
      <c r="A7419" s="23">
        <v>45139</v>
      </c>
      <c r="B7419" s="24">
        <v>1844296</v>
      </c>
      <c r="C7419" s="25" t="s">
        <v>5378</v>
      </c>
      <c r="D7419" s="24">
        <v>1400</v>
      </c>
      <c r="E7419" s="24">
        <v>252</v>
      </c>
      <c r="F7419" s="26">
        <v>0.18</v>
      </c>
      <c r="G7419" s="27">
        <v>0.18</v>
      </c>
      <c r="H7419" s="24">
        <v>0</v>
      </c>
      <c r="I7419" s="26">
        <v>0</v>
      </c>
      <c r="J7419" s="25" t="b">
        <v>0</v>
      </c>
    </row>
    <row r="7420" spans="1:10" x14ac:dyDescent="0.25">
      <c r="A7420" s="23">
        <v>45272</v>
      </c>
      <c r="B7420" s="24">
        <v>1850591</v>
      </c>
      <c r="C7420" s="25" t="s">
        <v>5379</v>
      </c>
      <c r="D7420" s="24">
        <v>6982</v>
      </c>
      <c r="E7420" s="24">
        <v>1256</v>
      </c>
      <c r="F7420" s="26">
        <v>0.18</v>
      </c>
      <c r="G7420" s="27">
        <v>0.18</v>
      </c>
      <c r="H7420" s="24">
        <v>15811.45</v>
      </c>
      <c r="I7420" s="26">
        <v>0.14599999999999999</v>
      </c>
      <c r="J7420" s="25" t="b">
        <v>0</v>
      </c>
    </row>
    <row r="7421" spans="1:10" x14ac:dyDescent="0.25">
      <c r="A7421" s="23">
        <v>45188</v>
      </c>
      <c r="B7421" s="24">
        <v>1846889</v>
      </c>
      <c r="C7421" s="25" t="s">
        <v>5380</v>
      </c>
      <c r="D7421" s="24">
        <v>134</v>
      </c>
      <c r="E7421" s="24">
        <v>24.12</v>
      </c>
      <c r="F7421" s="26">
        <v>0.18</v>
      </c>
      <c r="G7421" s="27">
        <v>0.18</v>
      </c>
      <c r="H7421" s="24">
        <v>854</v>
      </c>
      <c r="I7421" s="26">
        <v>0.14799999999999999</v>
      </c>
      <c r="J7421" s="25" t="b">
        <v>0</v>
      </c>
    </row>
    <row r="7422" spans="1:10" x14ac:dyDescent="0.25">
      <c r="A7422" s="23">
        <v>45153</v>
      </c>
      <c r="B7422" s="24">
        <v>1845027</v>
      </c>
      <c r="C7422" s="25" t="s">
        <v>5381</v>
      </c>
      <c r="D7422" s="24">
        <v>163.95</v>
      </c>
      <c r="E7422" s="24">
        <v>29.51</v>
      </c>
      <c r="F7422" s="26">
        <v>0.18</v>
      </c>
      <c r="G7422" s="27">
        <v>0.18</v>
      </c>
      <c r="H7422" s="24">
        <v>1319.77</v>
      </c>
      <c r="I7422" s="26">
        <v>0.216</v>
      </c>
      <c r="J7422" s="25" t="b">
        <v>1</v>
      </c>
    </row>
    <row r="7423" spans="1:10" x14ac:dyDescent="0.25">
      <c r="A7423" s="23">
        <v>44963</v>
      </c>
      <c r="B7423" s="24">
        <v>1835475</v>
      </c>
      <c r="C7423" s="25" t="s">
        <v>3509</v>
      </c>
      <c r="D7423" s="24">
        <v>1256</v>
      </c>
      <c r="E7423" s="24">
        <v>226.08</v>
      </c>
      <c r="F7423" s="26">
        <v>0.18</v>
      </c>
      <c r="G7423" s="27">
        <v>0.18</v>
      </c>
      <c r="H7423" s="24">
        <v>4436.2</v>
      </c>
      <c r="I7423" s="26">
        <v>0.22</v>
      </c>
      <c r="J7423" s="25" t="b">
        <v>1</v>
      </c>
    </row>
    <row r="7424" spans="1:10" x14ac:dyDescent="0.25">
      <c r="A7424" s="23">
        <v>45005</v>
      </c>
      <c r="B7424" s="24">
        <v>1837678</v>
      </c>
      <c r="C7424" s="25" t="s">
        <v>5382</v>
      </c>
      <c r="D7424" s="24">
        <v>1200</v>
      </c>
      <c r="E7424" s="24">
        <v>216</v>
      </c>
      <c r="F7424" s="26">
        <v>0.18</v>
      </c>
      <c r="G7424" s="27">
        <v>0.18</v>
      </c>
      <c r="H7424" s="24">
        <v>882.72</v>
      </c>
      <c r="I7424" s="26">
        <v>0.33900000000000002</v>
      </c>
      <c r="J7424" s="25" t="b">
        <v>1</v>
      </c>
    </row>
    <row r="7425" spans="1:10" x14ac:dyDescent="0.25">
      <c r="A7425" s="23">
        <v>45184</v>
      </c>
      <c r="B7425" s="24">
        <v>1846770</v>
      </c>
      <c r="C7425" s="25" t="s">
        <v>5383</v>
      </c>
      <c r="D7425" s="24">
        <v>775</v>
      </c>
      <c r="E7425" s="24">
        <v>139.5</v>
      </c>
      <c r="F7425" s="26">
        <v>0.18</v>
      </c>
      <c r="G7425" s="27">
        <v>0.18</v>
      </c>
      <c r="H7425" s="24">
        <v>1234.0999999999999</v>
      </c>
      <c r="I7425" s="26">
        <v>0.22</v>
      </c>
      <c r="J7425" s="25" t="b">
        <v>1</v>
      </c>
    </row>
    <row r="7426" spans="1:10" x14ac:dyDescent="0.25">
      <c r="A7426" s="23">
        <v>45125</v>
      </c>
      <c r="B7426" s="24">
        <v>1843529</v>
      </c>
      <c r="C7426" s="25" t="s">
        <v>5384</v>
      </c>
      <c r="D7426" s="24">
        <v>458</v>
      </c>
      <c r="E7426" s="24">
        <v>82.44</v>
      </c>
      <c r="F7426" s="26">
        <v>0.18</v>
      </c>
      <c r="G7426" s="27">
        <v>0.18</v>
      </c>
      <c r="H7426" s="24">
        <v>36301.730000000003</v>
      </c>
      <c r="I7426" s="26">
        <v>0.221</v>
      </c>
      <c r="J7426" s="25" t="b">
        <v>1</v>
      </c>
    </row>
    <row r="7427" spans="1:10" x14ac:dyDescent="0.25">
      <c r="A7427" s="23">
        <v>45225</v>
      </c>
      <c r="B7427" s="24">
        <v>1848764</v>
      </c>
      <c r="C7427" s="25" t="s">
        <v>2165</v>
      </c>
      <c r="D7427" s="24">
        <v>584.35</v>
      </c>
      <c r="E7427" s="24">
        <v>105.18</v>
      </c>
      <c r="F7427" s="26">
        <v>0.18</v>
      </c>
      <c r="G7427" s="27">
        <v>0.18</v>
      </c>
      <c r="H7427" s="24">
        <v>3965.11</v>
      </c>
      <c r="I7427" s="26">
        <v>0.20599999999999999</v>
      </c>
      <c r="J7427" s="25" t="b">
        <v>1</v>
      </c>
    </row>
    <row r="7428" spans="1:10" x14ac:dyDescent="0.25">
      <c r="A7428" s="23">
        <v>45240</v>
      </c>
      <c r="B7428" s="24">
        <v>1849437</v>
      </c>
      <c r="C7428" s="25" t="s">
        <v>5385</v>
      </c>
      <c r="D7428" s="24">
        <v>2428</v>
      </c>
      <c r="E7428" s="24">
        <v>437.04</v>
      </c>
      <c r="F7428" s="26">
        <v>0.18</v>
      </c>
      <c r="G7428" s="27">
        <v>0.18</v>
      </c>
      <c r="H7428" s="24">
        <v>1135.7</v>
      </c>
      <c r="I7428" s="26">
        <v>0.22</v>
      </c>
      <c r="J7428" s="25" t="b">
        <v>1</v>
      </c>
    </row>
    <row r="7429" spans="1:10" x14ac:dyDescent="0.25">
      <c r="A7429" s="23">
        <v>45246</v>
      </c>
      <c r="B7429" s="24">
        <v>1849664</v>
      </c>
      <c r="C7429" s="25" t="s">
        <v>5386</v>
      </c>
      <c r="D7429" s="24">
        <v>102</v>
      </c>
      <c r="E7429" s="24">
        <v>18.36</v>
      </c>
      <c r="F7429" s="26">
        <v>0.18</v>
      </c>
      <c r="G7429" s="27">
        <v>0.18</v>
      </c>
      <c r="H7429" s="24">
        <v>866.74</v>
      </c>
      <c r="I7429" s="26">
        <v>0.22</v>
      </c>
      <c r="J7429" s="25" t="b">
        <v>1</v>
      </c>
    </row>
    <row r="7430" spans="1:10" x14ac:dyDescent="0.25">
      <c r="A7430" s="23">
        <v>45194</v>
      </c>
      <c r="B7430" s="24">
        <v>1847163</v>
      </c>
      <c r="C7430" s="25" t="s">
        <v>1233</v>
      </c>
      <c r="D7430" s="24">
        <v>1160</v>
      </c>
      <c r="E7430" s="24">
        <v>208.8</v>
      </c>
      <c r="F7430" s="26">
        <v>0.18</v>
      </c>
      <c r="G7430" s="27">
        <v>0.18</v>
      </c>
      <c r="H7430" s="24">
        <v>9611.2000000000007</v>
      </c>
      <c r="I7430" s="26">
        <v>0.219</v>
      </c>
      <c r="J7430" s="25" t="b">
        <v>1</v>
      </c>
    </row>
    <row r="7431" spans="1:10" x14ac:dyDescent="0.25">
      <c r="A7431" s="23">
        <v>44957</v>
      </c>
      <c r="B7431" s="24">
        <v>1835209</v>
      </c>
      <c r="C7431" s="25" t="s">
        <v>2961</v>
      </c>
      <c r="D7431" s="24">
        <v>178.5</v>
      </c>
      <c r="E7431" s="24">
        <v>32.130000000000003</v>
      </c>
      <c r="F7431" s="26">
        <v>0.18</v>
      </c>
      <c r="G7431" s="27">
        <v>0.18</v>
      </c>
      <c r="H7431" s="24">
        <v>11268.63</v>
      </c>
      <c r="I7431" s="26">
        <v>0.14599999999999999</v>
      </c>
      <c r="J7431" s="25" t="b">
        <v>0</v>
      </c>
    </row>
    <row r="7432" spans="1:10" x14ac:dyDescent="0.25">
      <c r="A7432" s="23">
        <v>45272</v>
      </c>
      <c r="B7432" s="24">
        <v>1850602</v>
      </c>
      <c r="C7432" s="25" t="s">
        <v>5387</v>
      </c>
      <c r="D7432" s="24">
        <v>5410</v>
      </c>
      <c r="E7432" s="24">
        <v>973.8</v>
      </c>
      <c r="F7432" s="26">
        <v>0.18</v>
      </c>
      <c r="G7432" s="27">
        <v>0.18</v>
      </c>
      <c r="H7432" s="24">
        <v>350.6</v>
      </c>
      <c r="I7432" s="26">
        <v>0.221</v>
      </c>
      <c r="J7432" s="25" t="b">
        <v>1</v>
      </c>
    </row>
    <row r="7433" spans="1:10" x14ac:dyDescent="0.25">
      <c r="A7433" s="23">
        <v>45107</v>
      </c>
      <c r="B7433" s="24">
        <v>1842865</v>
      </c>
      <c r="C7433" s="25" t="s">
        <v>5388</v>
      </c>
      <c r="D7433" s="24">
        <v>2766</v>
      </c>
      <c r="E7433" s="24">
        <v>497.88</v>
      </c>
      <c r="F7433" s="26">
        <v>0.18</v>
      </c>
      <c r="G7433" s="27">
        <v>0.18</v>
      </c>
      <c r="H7433" s="24">
        <v>551.15</v>
      </c>
      <c r="I7433" s="26">
        <v>0.49299999999999999</v>
      </c>
      <c r="J7433" s="25" t="b">
        <v>1</v>
      </c>
    </row>
    <row r="7434" spans="1:10" x14ac:dyDescent="0.25">
      <c r="A7434" s="23">
        <v>45134</v>
      </c>
      <c r="B7434" s="24">
        <v>1844129</v>
      </c>
      <c r="C7434" s="25" t="s">
        <v>5389</v>
      </c>
      <c r="D7434" s="24">
        <v>17912.060000000001</v>
      </c>
      <c r="E7434" s="24">
        <v>3224.17</v>
      </c>
      <c r="F7434" s="26">
        <v>0.18</v>
      </c>
      <c r="G7434" s="27">
        <v>0.18</v>
      </c>
      <c r="H7434" s="24">
        <v>15679.27</v>
      </c>
      <c r="I7434" s="26">
        <v>0.105</v>
      </c>
      <c r="J7434" s="25" t="b">
        <v>0</v>
      </c>
    </row>
    <row r="7435" spans="1:10" x14ac:dyDescent="0.25">
      <c r="A7435" s="23">
        <v>45183</v>
      </c>
      <c r="B7435" s="24">
        <v>1846655</v>
      </c>
      <c r="C7435" s="25" t="s">
        <v>5390</v>
      </c>
      <c r="D7435" s="24">
        <v>4772</v>
      </c>
      <c r="E7435" s="24">
        <v>858.96</v>
      </c>
      <c r="F7435" s="26">
        <v>0.18</v>
      </c>
      <c r="G7435" s="27">
        <v>0.18</v>
      </c>
      <c r="H7435" s="24">
        <v>1507.16</v>
      </c>
      <c r="I7435" s="26">
        <v>0.22</v>
      </c>
      <c r="J7435" s="25" t="b">
        <v>1</v>
      </c>
    </row>
    <row r="7436" spans="1:10" x14ac:dyDescent="0.25">
      <c r="A7436" s="23">
        <v>45209</v>
      </c>
      <c r="B7436" s="24">
        <v>1847991</v>
      </c>
      <c r="C7436" s="25" t="s">
        <v>5391</v>
      </c>
      <c r="D7436" s="24">
        <v>3108</v>
      </c>
      <c r="E7436" s="24">
        <v>559.44000000000005</v>
      </c>
      <c r="F7436" s="26">
        <v>0.18</v>
      </c>
      <c r="G7436" s="27">
        <v>0.18</v>
      </c>
      <c r="H7436" s="24">
        <v>1960.08</v>
      </c>
      <c r="I7436" s="26">
        <v>0.193</v>
      </c>
      <c r="J7436" s="25" t="b">
        <v>1</v>
      </c>
    </row>
    <row r="7437" spans="1:10" x14ac:dyDescent="0.25">
      <c r="A7437" s="23">
        <v>44992</v>
      </c>
      <c r="B7437" s="24">
        <v>1836875</v>
      </c>
      <c r="C7437" s="25" t="s">
        <v>2487</v>
      </c>
      <c r="D7437" s="24">
        <v>780</v>
      </c>
      <c r="E7437" s="24">
        <v>140.4</v>
      </c>
      <c r="F7437" s="26">
        <v>0.18</v>
      </c>
      <c r="G7437" s="27">
        <v>0.18</v>
      </c>
      <c r="H7437" s="24">
        <v>3003.66</v>
      </c>
      <c r="I7437" s="26">
        <v>0.22</v>
      </c>
      <c r="J7437" s="25" t="b">
        <v>1</v>
      </c>
    </row>
    <row r="7438" spans="1:10" x14ac:dyDescent="0.25">
      <c r="A7438" s="23">
        <v>44960</v>
      </c>
      <c r="B7438" s="24">
        <v>1835397</v>
      </c>
      <c r="C7438" s="25" t="s">
        <v>185</v>
      </c>
      <c r="D7438" s="24">
        <v>775</v>
      </c>
      <c r="E7438" s="24">
        <v>139.5</v>
      </c>
      <c r="F7438" s="26">
        <v>0.18</v>
      </c>
      <c r="G7438" s="27">
        <v>0.18</v>
      </c>
      <c r="H7438" s="24">
        <v>2599.44</v>
      </c>
      <c r="I7438" s="26">
        <v>0.18099999999999999</v>
      </c>
      <c r="J7438" s="25" t="b">
        <v>1</v>
      </c>
    </row>
    <row r="7439" spans="1:10" x14ac:dyDescent="0.25">
      <c r="A7439" s="23">
        <v>45205</v>
      </c>
      <c r="B7439" s="24">
        <v>1847830</v>
      </c>
      <c r="C7439" s="25" t="s">
        <v>1830</v>
      </c>
      <c r="D7439" s="24">
        <v>3194</v>
      </c>
      <c r="E7439" s="24">
        <v>574.91999999999996</v>
      </c>
      <c r="F7439" s="26">
        <v>0.18</v>
      </c>
      <c r="G7439" s="27">
        <v>0.18</v>
      </c>
      <c r="H7439" s="24">
        <v>162.15</v>
      </c>
      <c r="I7439" s="26">
        <v>0.22</v>
      </c>
      <c r="J7439" s="25" t="b">
        <v>1</v>
      </c>
    </row>
    <row r="7440" spans="1:10" x14ac:dyDescent="0.25">
      <c r="A7440" s="23">
        <v>45166</v>
      </c>
      <c r="B7440" s="24">
        <v>1845738</v>
      </c>
      <c r="C7440" s="25" t="s">
        <v>570</v>
      </c>
      <c r="D7440" s="24">
        <v>3301</v>
      </c>
      <c r="E7440" s="24">
        <v>594.17999999999995</v>
      </c>
      <c r="F7440" s="26">
        <v>0.18</v>
      </c>
      <c r="G7440" s="27">
        <v>0.18</v>
      </c>
      <c r="H7440" s="24">
        <v>-7.99</v>
      </c>
      <c r="I7440" s="26">
        <v>-8.2279999999999998</v>
      </c>
      <c r="J7440" s="25" t="b">
        <v>0</v>
      </c>
    </row>
    <row r="7441" spans="1:10" x14ac:dyDescent="0.25">
      <c r="A7441" s="23">
        <v>45092</v>
      </c>
      <c r="B7441" s="24">
        <v>1842142</v>
      </c>
      <c r="C7441" s="25" t="s">
        <v>5392</v>
      </c>
      <c r="D7441" s="24">
        <v>4238</v>
      </c>
      <c r="E7441" s="24">
        <v>762.84</v>
      </c>
      <c r="F7441" s="26">
        <v>0.18</v>
      </c>
      <c r="G7441" s="27">
        <v>0.18</v>
      </c>
      <c r="H7441" s="24">
        <v>8280.36</v>
      </c>
      <c r="I7441" s="26">
        <v>0.22</v>
      </c>
      <c r="J7441" s="25" t="b">
        <v>1</v>
      </c>
    </row>
    <row r="7442" spans="1:10" x14ac:dyDescent="0.25">
      <c r="A7442" s="23">
        <v>45118</v>
      </c>
      <c r="B7442" s="24">
        <v>1843153</v>
      </c>
      <c r="C7442" s="25" t="s">
        <v>154</v>
      </c>
      <c r="D7442" s="24">
        <v>1359</v>
      </c>
      <c r="E7442" s="24">
        <v>244.62</v>
      </c>
      <c r="F7442" s="26">
        <v>0.18</v>
      </c>
      <c r="G7442" s="27">
        <v>0.18</v>
      </c>
      <c r="H7442" s="24">
        <v>4224.4799999999996</v>
      </c>
      <c r="I7442" s="26">
        <v>0.22</v>
      </c>
      <c r="J7442" s="25" t="b">
        <v>1</v>
      </c>
    </row>
    <row r="7443" spans="1:10" x14ac:dyDescent="0.25">
      <c r="A7443" s="23">
        <v>45230</v>
      </c>
      <c r="B7443" s="24">
        <v>1848984</v>
      </c>
      <c r="C7443" s="25" t="s">
        <v>185</v>
      </c>
      <c r="D7443" s="24">
        <v>1368</v>
      </c>
      <c r="E7443" s="24">
        <v>246.24</v>
      </c>
      <c r="F7443" s="26">
        <v>0.18</v>
      </c>
      <c r="G7443" s="27">
        <v>0.18</v>
      </c>
      <c r="H7443" s="24">
        <v>3963.88</v>
      </c>
      <c r="I7443" s="26">
        <v>0.22</v>
      </c>
      <c r="J7443" s="25" t="b">
        <v>1</v>
      </c>
    </row>
    <row r="7444" spans="1:10" x14ac:dyDescent="0.25">
      <c r="A7444" s="23">
        <v>45051</v>
      </c>
      <c r="B7444" s="24">
        <v>1840139</v>
      </c>
      <c r="C7444" s="25" t="s">
        <v>5393</v>
      </c>
      <c r="D7444" s="24">
        <v>9846</v>
      </c>
      <c r="E7444" s="24">
        <v>1772.28</v>
      </c>
      <c r="F7444" s="26">
        <v>0.18</v>
      </c>
      <c r="G7444" s="27">
        <v>0.18</v>
      </c>
      <c r="H7444" s="24">
        <v>30657.54</v>
      </c>
      <c r="I7444" s="26">
        <v>7.2999999999999995E-2</v>
      </c>
      <c r="J7444" s="25" t="b">
        <v>0</v>
      </c>
    </row>
    <row r="7445" spans="1:10" x14ac:dyDescent="0.25">
      <c r="A7445" s="23">
        <v>45246</v>
      </c>
      <c r="B7445" s="24">
        <v>1849641</v>
      </c>
      <c r="C7445" s="25" t="s">
        <v>185</v>
      </c>
      <c r="D7445" s="24">
        <v>142</v>
      </c>
      <c r="E7445" s="24">
        <v>25.56</v>
      </c>
      <c r="F7445" s="26">
        <v>0.18</v>
      </c>
      <c r="G7445" s="27">
        <v>0.18</v>
      </c>
      <c r="H7445" s="24">
        <v>701.92</v>
      </c>
      <c r="I7445" s="26">
        <v>0.22</v>
      </c>
      <c r="J7445" s="25" t="b">
        <v>1</v>
      </c>
    </row>
    <row r="7446" spans="1:10" x14ac:dyDescent="0.25">
      <c r="A7446" s="23">
        <v>44999</v>
      </c>
      <c r="B7446" s="24">
        <v>1837440</v>
      </c>
      <c r="C7446" s="25" t="s">
        <v>1505</v>
      </c>
      <c r="D7446" s="24">
        <v>1792</v>
      </c>
      <c r="E7446" s="24">
        <v>322.56</v>
      </c>
      <c r="F7446" s="26">
        <v>0.18</v>
      </c>
      <c r="G7446" s="27">
        <v>0.18</v>
      </c>
      <c r="H7446" s="24">
        <v>1895.3</v>
      </c>
      <c r="I7446" s="26">
        <v>0.25600000000000001</v>
      </c>
      <c r="J7446" s="25" t="b">
        <v>1</v>
      </c>
    </row>
    <row r="7447" spans="1:10" x14ac:dyDescent="0.25">
      <c r="A7447" s="23">
        <v>45167</v>
      </c>
      <c r="B7447" s="24">
        <v>1845782</v>
      </c>
      <c r="C7447" s="25" t="s">
        <v>5394</v>
      </c>
      <c r="D7447" s="24">
        <v>1740</v>
      </c>
      <c r="E7447" s="24">
        <v>313.2</v>
      </c>
      <c r="F7447" s="26">
        <v>0.18</v>
      </c>
      <c r="G7447" s="27">
        <v>0.18</v>
      </c>
      <c r="H7447" s="24">
        <v>315.7</v>
      </c>
      <c r="I7447" s="26">
        <v>0.22</v>
      </c>
      <c r="J7447" s="25" t="b">
        <v>1</v>
      </c>
    </row>
    <row r="7448" spans="1:10" x14ac:dyDescent="0.25">
      <c r="A7448" s="23">
        <v>44938</v>
      </c>
      <c r="B7448" s="24">
        <v>1834421</v>
      </c>
      <c r="C7448" s="25" t="s">
        <v>5395</v>
      </c>
      <c r="D7448" s="24">
        <v>1712</v>
      </c>
      <c r="E7448" s="24">
        <v>308.16000000000003</v>
      </c>
      <c r="F7448" s="26">
        <v>0.18</v>
      </c>
      <c r="G7448" s="27">
        <v>0.18</v>
      </c>
      <c r="H7448" s="24">
        <v>0</v>
      </c>
      <c r="I7448" s="26">
        <v>0</v>
      </c>
      <c r="J7448" s="25" t="b">
        <v>0</v>
      </c>
    </row>
    <row r="7449" spans="1:10" x14ac:dyDescent="0.25">
      <c r="A7449" s="23">
        <v>45190</v>
      </c>
      <c r="B7449" s="24">
        <v>1847041</v>
      </c>
      <c r="C7449" s="25" t="s">
        <v>2882</v>
      </c>
      <c r="D7449" s="24">
        <v>5613</v>
      </c>
      <c r="E7449" s="24">
        <v>1010.34</v>
      </c>
      <c r="F7449" s="26">
        <v>0.18</v>
      </c>
      <c r="G7449" s="27">
        <v>0.18</v>
      </c>
      <c r="H7449" s="24">
        <v>0</v>
      </c>
      <c r="I7449" s="26">
        <v>0</v>
      </c>
      <c r="J7449" s="25" t="b">
        <v>0</v>
      </c>
    </row>
    <row r="7450" spans="1:10" x14ac:dyDescent="0.25">
      <c r="A7450" s="23">
        <v>44953</v>
      </c>
      <c r="B7450" s="24">
        <v>1835109</v>
      </c>
      <c r="C7450" s="25" t="s">
        <v>1011</v>
      </c>
      <c r="D7450" s="24">
        <v>435</v>
      </c>
      <c r="E7450" s="24">
        <v>78.3</v>
      </c>
      <c r="F7450" s="26">
        <v>0.18</v>
      </c>
      <c r="G7450" s="27">
        <v>0.18</v>
      </c>
      <c r="H7450" s="24">
        <v>9323.76</v>
      </c>
      <c r="I7450" s="26">
        <v>0.20599999999999999</v>
      </c>
      <c r="J7450" s="25" t="b">
        <v>1</v>
      </c>
    </row>
    <row r="7451" spans="1:10" x14ac:dyDescent="0.25">
      <c r="A7451" s="23">
        <v>45169</v>
      </c>
      <c r="B7451" s="24">
        <v>1845965</v>
      </c>
      <c r="C7451" s="25" t="s">
        <v>5396</v>
      </c>
      <c r="D7451" s="24">
        <v>1393</v>
      </c>
      <c r="E7451" s="24">
        <v>250.74</v>
      </c>
      <c r="F7451" s="26">
        <v>0.18</v>
      </c>
      <c r="G7451" s="27">
        <v>0.18</v>
      </c>
      <c r="H7451" s="24">
        <v>2295.41</v>
      </c>
      <c r="I7451" s="26">
        <v>0.22</v>
      </c>
      <c r="J7451" s="25" t="b">
        <v>1</v>
      </c>
    </row>
    <row r="7452" spans="1:10" x14ac:dyDescent="0.25">
      <c r="A7452" s="23">
        <v>44993</v>
      </c>
      <c r="B7452" s="24">
        <v>1836957</v>
      </c>
      <c r="C7452" s="25" t="s">
        <v>5397</v>
      </c>
      <c r="D7452" s="24">
        <v>148</v>
      </c>
      <c r="E7452" s="24">
        <v>26.64</v>
      </c>
      <c r="F7452" s="26">
        <v>0.18</v>
      </c>
      <c r="G7452" s="27">
        <v>0.18</v>
      </c>
      <c r="H7452" s="24">
        <v>3224.24</v>
      </c>
      <c r="I7452" s="26">
        <v>0.22</v>
      </c>
      <c r="J7452" s="25" t="b">
        <v>1</v>
      </c>
    </row>
    <row r="7453" spans="1:10" x14ac:dyDescent="0.25">
      <c r="A7453" s="23">
        <v>45176</v>
      </c>
      <c r="B7453" s="24">
        <v>1846238</v>
      </c>
      <c r="C7453" s="25" t="s">
        <v>5398</v>
      </c>
      <c r="D7453" s="24">
        <v>480</v>
      </c>
      <c r="E7453" s="24">
        <v>86.4</v>
      </c>
      <c r="F7453" s="26">
        <v>0.18</v>
      </c>
      <c r="G7453" s="27">
        <v>0.18</v>
      </c>
      <c r="H7453" s="24">
        <v>0</v>
      </c>
      <c r="I7453" s="26">
        <v>0</v>
      </c>
      <c r="J7453" s="25" t="b">
        <v>0</v>
      </c>
    </row>
    <row r="7454" spans="1:10" x14ac:dyDescent="0.25">
      <c r="A7454" s="23">
        <v>45187</v>
      </c>
      <c r="B7454" s="24">
        <v>1846804</v>
      </c>
      <c r="C7454" s="25" t="s">
        <v>185</v>
      </c>
      <c r="D7454" s="24">
        <v>6021</v>
      </c>
      <c r="E7454" s="24">
        <v>1083.78</v>
      </c>
      <c r="F7454" s="26">
        <v>0.18</v>
      </c>
      <c r="G7454" s="27">
        <v>0.18</v>
      </c>
      <c r="H7454" s="24">
        <v>131.19999999999999</v>
      </c>
      <c r="I7454" s="26">
        <v>0.22</v>
      </c>
      <c r="J7454" s="25" t="b">
        <v>1</v>
      </c>
    </row>
    <row r="7455" spans="1:10" x14ac:dyDescent="0.25">
      <c r="A7455" s="23">
        <v>45168</v>
      </c>
      <c r="B7455" s="24">
        <v>1845830</v>
      </c>
      <c r="C7455" s="25" t="s">
        <v>5399</v>
      </c>
      <c r="D7455" s="24">
        <v>4560</v>
      </c>
      <c r="E7455" s="24">
        <v>820.8</v>
      </c>
      <c r="F7455" s="26">
        <v>0.18</v>
      </c>
      <c r="G7455" s="27">
        <v>0.18</v>
      </c>
      <c r="H7455" s="24">
        <v>5636.68</v>
      </c>
      <c r="I7455" s="26">
        <v>0.22</v>
      </c>
      <c r="J7455" s="25" t="b">
        <v>1</v>
      </c>
    </row>
    <row r="7456" spans="1:10" x14ac:dyDescent="0.25">
      <c r="A7456" s="23">
        <v>44965</v>
      </c>
      <c r="B7456" s="24">
        <v>1835650</v>
      </c>
      <c r="C7456" s="25" t="s">
        <v>5400</v>
      </c>
      <c r="D7456" s="24">
        <v>1372</v>
      </c>
      <c r="E7456" s="24">
        <v>246.96</v>
      </c>
      <c r="F7456" s="26">
        <v>0.18</v>
      </c>
      <c r="G7456" s="27">
        <v>0.18</v>
      </c>
      <c r="H7456" s="24">
        <v>3627.68</v>
      </c>
      <c r="I7456" s="26">
        <v>0.22</v>
      </c>
      <c r="J7456" s="25" t="b">
        <v>1</v>
      </c>
    </row>
    <row r="7457" spans="1:10" x14ac:dyDescent="0.25">
      <c r="A7457" s="23">
        <v>45023</v>
      </c>
      <c r="B7457" s="24">
        <v>1838671</v>
      </c>
      <c r="C7457" s="25" t="s">
        <v>5401</v>
      </c>
      <c r="D7457" s="24">
        <v>20220</v>
      </c>
      <c r="E7457" s="24">
        <v>3639.6</v>
      </c>
      <c r="F7457" s="26">
        <v>0.18</v>
      </c>
      <c r="G7457" s="27">
        <v>0.18</v>
      </c>
      <c r="H7457" s="24">
        <v>1319.65</v>
      </c>
      <c r="I7457" s="26">
        <v>0.22800000000000001</v>
      </c>
      <c r="J7457" s="25" t="b">
        <v>1</v>
      </c>
    </row>
    <row r="7458" spans="1:10" x14ac:dyDescent="0.25">
      <c r="A7458" s="23">
        <v>45120</v>
      </c>
      <c r="B7458" s="24">
        <v>1843317</v>
      </c>
      <c r="C7458" s="25" t="s">
        <v>5022</v>
      </c>
      <c r="D7458" s="24">
        <v>5788.8</v>
      </c>
      <c r="E7458" s="24">
        <v>1041.98</v>
      </c>
      <c r="F7458" s="26">
        <v>0.18</v>
      </c>
      <c r="G7458" s="27">
        <v>0.18</v>
      </c>
      <c r="H7458" s="24">
        <v>0</v>
      </c>
      <c r="I7458" s="26">
        <v>0</v>
      </c>
      <c r="J7458" s="25" t="b">
        <v>0</v>
      </c>
    </row>
    <row r="7459" spans="1:10" x14ac:dyDescent="0.25">
      <c r="A7459" s="23">
        <v>45071</v>
      </c>
      <c r="B7459" s="24">
        <v>1841174</v>
      </c>
      <c r="C7459" s="25" t="s">
        <v>5402</v>
      </c>
      <c r="D7459" s="24">
        <v>3613</v>
      </c>
      <c r="E7459" s="24">
        <v>650.34</v>
      </c>
      <c r="F7459" s="26">
        <v>0.18</v>
      </c>
      <c r="G7459" s="27">
        <v>0.18</v>
      </c>
      <c r="H7459" s="24">
        <v>4044.03</v>
      </c>
      <c r="I7459" s="26">
        <v>0.22</v>
      </c>
      <c r="J7459" s="25" t="b">
        <v>1</v>
      </c>
    </row>
    <row r="7460" spans="1:10" x14ac:dyDescent="0.25">
      <c r="A7460" s="23">
        <v>44999</v>
      </c>
      <c r="B7460" s="24">
        <v>1837421</v>
      </c>
      <c r="C7460" s="25" t="s">
        <v>1181</v>
      </c>
      <c r="D7460" s="24">
        <v>28923.85</v>
      </c>
      <c r="E7460" s="24">
        <v>5210.92</v>
      </c>
      <c r="F7460" s="26">
        <v>0.18</v>
      </c>
      <c r="G7460" s="27">
        <v>0.18</v>
      </c>
      <c r="H7460" s="24">
        <v>1351.36</v>
      </c>
      <c r="I7460" s="26">
        <v>0.22</v>
      </c>
      <c r="J7460" s="25" t="b">
        <v>1</v>
      </c>
    </row>
    <row r="7461" spans="1:10" x14ac:dyDescent="0.25">
      <c r="A7461" s="23">
        <v>45202</v>
      </c>
      <c r="B7461" s="24">
        <v>1847651</v>
      </c>
      <c r="C7461" s="25" t="s">
        <v>2229</v>
      </c>
      <c r="D7461" s="24">
        <v>14250</v>
      </c>
      <c r="E7461" s="24">
        <v>2565</v>
      </c>
      <c r="F7461" s="26">
        <v>0.18</v>
      </c>
      <c r="G7461" s="27">
        <v>0.18</v>
      </c>
      <c r="H7461" s="24">
        <v>228.67</v>
      </c>
      <c r="I7461" s="26">
        <v>0.16900000000000001</v>
      </c>
      <c r="J7461" s="25" t="b">
        <v>0</v>
      </c>
    </row>
    <row r="7462" spans="1:10" x14ac:dyDescent="0.25">
      <c r="A7462" s="23">
        <v>45009</v>
      </c>
      <c r="B7462" s="24">
        <v>1837940</v>
      </c>
      <c r="C7462" s="25" t="s">
        <v>119</v>
      </c>
      <c r="D7462" s="24">
        <v>4500.92</v>
      </c>
      <c r="E7462" s="24">
        <v>810.17</v>
      </c>
      <c r="F7462" s="26">
        <v>0.18</v>
      </c>
      <c r="G7462" s="27">
        <v>0.18</v>
      </c>
      <c r="H7462" s="24">
        <v>0</v>
      </c>
      <c r="I7462" s="26">
        <v>0</v>
      </c>
      <c r="J7462" s="25" t="b">
        <v>0</v>
      </c>
    </row>
    <row r="7463" spans="1:10" x14ac:dyDescent="0.25">
      <c r="A7463" s="23">
        <v>45183</v>
      </c>
      <c r="B7463" s="24">
        <v>1846638</v>
      </c>
      <c r="C7463" s="25" t="s">
        <v>5403</v>
      </c>
      <c r="D7463" s="24">
        <v>1500</v>
      </c>
      <c r="E7463" s="24">
        <v>270</v>
      </c>
      <c r="F7463" s="26">
        <v>0.18</v>
      </c>
      <c r="G7463" s="27">
        <v>0.18</v>
      </c>
      <c r="H7463" s="24">
        <v>2101.0100000000002</v>
      </c>
      <c r="I7463" s="26">
        <v>0.16300000000000001</v>
      </c>
      <c r="J7463" s="25" t="b">
        <v>0</v>
      </c>
    </row>
    <row r="7464" spans="1:10" x14ac:dyDescent="0.25">
      <c r="A7464" s="23">
        <v>45162</v>
      </c>
      <c r="B7464" s="24">
        <v>1845532</v>
      </c>
      <c r="C7464" s="25" t="s">
        <v>5404</v>
      </c>
      <c r="D7464" s="24">
        <v>7500</v>
      </c>
      <c r="E7464" s="24">
        <v>1350</v>
      </c>
      <c r="F7464" s="26">
        <v>0.18</v>
      </c>
      <c r="G7464" s="27">
        <v>0.18</v>
      </c>
      <c r="H7464" s="24">
        <v>9893.84</v>
      </c>
      <c r="I7464" s="26">
        <v>0.24299999999999999</v>
      </c>
      <c r="J7464" s="25" t="b">
        <v>1</v>
      </c>
    </row>
    <row r="7465" spans="1:10" x14ac:dyDescent="0.25">
      <c r="A7465" s="23">
        <v>45131</v>
      </c>
      <c r="B7465" s="24">
        <v>1843795</v>
      </c>
      <c r="C7465" s="25" t="s">
        <v>5405</v>
      </c>
      <c r="D7465" s="24">
        <v>1463</v>
      </c>
      <c r="E7465" s="24">
        <v>263.33999999999997</v>
      </c>
      <c r="F7465" s="26">
        <v>0.18</v>
      </c>
      <c r="G7465" s="27">
        <v>0.18</v>
      </c>
      <c r="H7465" s="24">
        <v>17254.87</v>
      </c>
      <c r="I7465" s="26">
        <v>0.1</v>
      </c>
      <c r="J7465" s="25" t="b">
        <v>0</v>
      </c>
    </row>
    <row r="7466" spans="1:10" x14ac:dyDescent="0.25">
      <c r="A7466" s="23">
        <v>45196</v>
      </c>
      <c r="B7466" s="24">
        <v>1847352</v>
      </c>
      <c r="C7466" s="25" t="s">
        <v>5406</v>
      </c>
      <c r="D7466" s="24">
        <v>928</v>
      </c>
      <c r="E7466" s="24">
        <v>167.04</v>
      </c>
      <c r="F7466" s="26">
        <v>0.18</v>
      </c>
      <c r="G7466" s="27">
        <v>0.18</v>
      </c>
      <c r="H7466" s="24">
        <v>-2526.08</v>
      </c>
      <c r="I7466" s="26">
        <v>-1.2330000000000001</v>
      </c>
      <c r="J7466" s="25" t="b">
        <v>0</v>
      </c>
    </row>
    <row r="7467" spans="1:10" x14ac:dyDescent="0.25">
      <c r="A7467" s="23">
        <v>45092</v>
      </c>
      <c r="B7467" s="24">
        <v>1842184</v>
      </c>
      <c r="C7467" s="25" t="s">
        <v>5407</v>
      </c>
      <c r="D7467" s="24">
        <v>486</v>
      </c>
      <c r="E7467" s="24">
        <v>87.48</v>
      </c>
      <c r="F7467" s="26">
        <v>0.18</v>
      </c>
      <c r="G7467" s="27">
        <v>0.18</v>
      </c>
      <c r="H7467" s="24">
        <v>100003.31</v>
      </c>
      <c r="I7467" s="26">
        <v>0.115</v>
      </c>
      <c r="J7467" s="25" t="b">
        <v>0</v>
      </c>
    </row>
    <row r="7468" spans="1:10" x14ac:dyDescent="0.25">
      <c r="A7468" s="23">
        <v>45268</v>
      </c>
      <c r="B7468" s="24">
        <v>1850490</v>
      </c>
      <c r="C7468" s="25" t="s">
        <v>333</v>
      </c>
      <c r="D7468" s="24">
        <v>524</v>
      </c>
      <c r="E7468" s="24">
        <v>94.32</v>
      </c>
      <c r="F7468" s="26">
        <v>0.18</v>
      </c>
      <c r="G7468" s="27">
        <v>0.18</v>
      </c>
      <c r="H7468" s="24">
        <v>409.05</v>
      </c>
      <c r="I7468" s="26">
        <v>0.46400000000000002</v>
      </c>
      <c r="J7468" s="25" t="b">
        <v>1</v>
      </c>
    </row>
    <row r="7469" spans="1:10" x14ac:dyDescent="0.25">
      <c r="A7469" s="23">
        <v>45260</v>
      </c>
      <c r="B7469" s="24">
        <v>1850161</v>
      </c>
      <c r="C7469" s="25" t="s">
        <v>1547</v>
      </c>
      <c r="D7469" s="24">
        <v>1121.73</v>
      </c>
      <c r="E7469" s="24">
        <v>201.91</v>
      </c>
      <c r="F7469" s="26">
        <v>0.18</v>
      </c>
      <c r="G7469" s="27">
        <v>0.18</v>
      </c>
      <c r="H7469" s="24">
        <v>49381.760000000002</v>
      </c>
      <c r="I7469" s="26">
        <v>0.13400000000000001</v>
      </c>
      <c r="J7469" s="25" t="b">
        <v>0</v>
      </c>
    </row>
    <row r="7470" spans="1:10" x14ac:dyDescent="0.25">
      <c r="A7470" s="23">
        <v>44931</v>
      </c>
      <c r="B7470" s="24">
        <v>1834164</v>
      </c>
      <c r="C7470" s="25" t="s">
        <v>5408</v>
      </c>
      <c r="D7470" s="24">
        <v>80</v>
      </c>
      <c r="E7470" s="24">
        <v>14.4</v>
      </c>
      <c r="F7470" s="26">
        <v>0.18</v>
      </c>
      <c r="G7470" s="27">
        <v>0.18</v>
      </c>
      <c r="H7470" s="24">
        <v>351.97</v>
      </c>
      <c r="I7470" s="26">
        <v>0.23300000000000001</v>
      </c>
      <c r="J7470" s="25" t="b">
        <v>1</v>
      </c>
    </row>
    <row r="7471" spans="1:10" x14ac:dyDescent="0.25">
      <c r="A7471" s="23">
        <v>45146</v>
      </c>
      <c r="B7471" s="24">
        <v>1844587</v>
      </c>
      <c r="C7471" s="25" t="s">
        <v>5409</v>
      </c>
      <c r="D7471" s="24">
        <v>10575</v>
      </c>
      <c r="E7471" s="24">
        <v>1903.5</v>
      </c>
      <c r="F7471" s="26">
        <v>0.18</v>
      </c>
      <c r="G7471" s="27">
        <v>0.18</v>
      </c>
      <c r="H7471" s="24">
        <v>3057.7</v>
      </c>
      <c r="I7471" s="26">
        <v>0.14199999999999999</v>
      </c>
      <c r="J7471" s="25" t="b">
        <v>0</v>
      </c>
    </row>
    <row r="7472" spans="1:10" x14ac:dyDescent="0.25">
      <c r="A7472" s="23">
        <v>44951</v>
      </c>
      <c r="B7472" s="24">
        <v>1834951</v>
      </c>
      <c r="C7472" s="25" t="s">
        <v>1464</v>
      </c>
      <c r="D7472" s="24">
        <v>1190</v>
      </c>
      <c r="E7472" s="24">
        <v>214.2</v>
      </c>
      <c r="F7472" s="26">
        <v>0.18</v>
      </c>
      <c r="G7472" s="27">
        <v>0.18</v>
      </c>
      <c r="H7472" s="24">
        <v>3913.04</v>
      </c>
      <c r="I7472" s="26">
        <v>0.22</v>
      </c>
      <c r="J7472" s="25" t="b">
        <v>1</v>
      </c>
    </row>
    <row r="7473" spans="1:10" x14ac:dyDescent="0.25">
      <c r="A7473" s="23">
        <v>44972</v>
      </c>
      <c r="B7473" s="24">
        <v>1835928</v>
      </c>
      <c r="C7473" s="25" t="s">
        <v>5410</v>
      </c>
      <c r="D7473" s="24">
        <v>780</v>
      </c>
      <c r="E7473" s="24">
        <v>140.4</v>
      </c>
      <c r="F7473" s="26">
        <v>0.18</v>
      </c>
      <c r="G7473" s="27">
        <v>0.18</v>
      </c>
      <c r="H7473" s="24">
        <v>602.96</v>
      </c>
      <c r="I7473" s="26">
        <v>0.14099999999999999</v>
      </c>
      <c r="J7473" s="25" t="b">
        <v>0</v>
      </c>
    </row>
    <row r="7474" spans="1:10" x14ac:dyDescent="0.25">
      <c r="A7474" s="23">
        <v>45092</v>
      </c>
      <c r="B7474" s="24">
        <v>1842175</v>
      </c>
      <c r="C7474" s="25" t="s">
        <v>5411</v>
      </c>
      <c r="D7474" s="24">
        <v>21032</v>
      </c>
      <c r="E7474" s="24">
        <v>3785.76</v>
      </c>
      <c r="F7474" s="26">
        <v>0.18</v>
      </c>
      <c r="G7474" s="27">
        <v>0.18</v>
      </c>
      <c r="H7474" s="24">
        <v>0</v>
      </c>
      <c r="I7474" s="26">
        <v>0</v>
      </c>
      <c r="J7474" s="25" t="b">
        <v>0</v>
      </c>
    </row>
    <row r="7475" spans="1:10" x14ac:dyDescent="0.25">
      <c r="A7475" s="23">
        <v>44964</v>
      </c>
      <c r="B7475" s="24">
        <v>1835579</v>
      </c>
      <c r="C7475" s="25" t="s">
        <v>5412</v>
      </c>
      <c r="D7475" s="24">
        <v>501</v>
      </c>
      <c r="E7475" s="24">
        <v>90.18</v>
      </c>
      <c r="F7475" s="26">
        <v>0.18</v>
      </c>
      <c r="G7475" s="27">
        <v>0.18</v>
      </c>
      <c r="H7475" s="24">
        <v>0</v>
      </c>
      <c r="I7475" s="26">
        <v>0</v>
      </c>
      <c r="J7475" s="25" t="b">
        <v>0</v>
      </c>
    </row>
    <row r="7476" spans="1:10" x14ac:dyDescent="0.25">
      <c r="A7476" s="23">
        <v>45072</v>
      </c>
      <c r="B7476" s="24">
        <v>1841184</v>
      </c>
      <c r="C7476" s="25" t="s">
        <v>5413</v>
      </c>
      <c r="D7476" s="24">
        <v>2430</v>
      </c>
      <c r="E7476" s="24">
        <v>437.4</v>
      </c>
      <c r="F7476" s="26">
        <v>0.18</v>
      </c>
      <c r="G7476" s="27">
        <v>0.18</v>
      </c>
      <c r="H7476" s="24">
        <v>0</v>
      </c>
      <c r="I7476" s="26">
        <v>0</v>
      </c>
      <c r="J7476" s="25" t="b">
        <v>0</v>
      </c>
    </row>
    <row r="7477" spans="1:10" x14ac:dyDescent="0.25">
      <c r="A7477" s="23">
        <v>45141</v>
      </c>
      <c r="B7477" s="24">
        <v>1844429</v>
      </c>
      <c r="C7477" s="25" t="s">
        <v>5414</v>
      </c>
      <c r="D7477" s="24">
        <v>2114</v>
      </c>
      <c r="E7477" s="24">
        <v>380.52</v>
      </c>
      <c r="F7477" s="26">
        <v>0.18</v>
      </c>
      <c r="G7477" s="27">
        <v>0.18</v>
      </c>
      <c r="H7477" s="24">
        <v>0</v>
      </c>
      <c r="I7477" s="26">
        <v>0</v>
      </c>
      <c r="J7477" s="25" t="b">
        <v>0</v>
      </c>
    </row>
    <row r="7478" spans="1:10" x14ac:dyDescent="0.25">
      <c r="A7478" s="23">
        <v>45012</v>
      </c>
      <c r="B7478" s="24">
        <v>1838027</v>
      </c>
      <c r="C7478" s="25" t="s">
        <v>5415</v>
      </c>
      <c r="D7478" s="24">
        <v>2473</v>
      </c>
      <c r="E7478" s="24">
        <v>445.14</v>
      </c>
      <c r="F7478" s="26">
        <v>0.18</v>
      </c>
      <c r="G7478" s="27">
        <v>0.18</v>
      </c>
      <c r="H7478" s="24">
        <v>1746</v>
      </c>
      <c r="I7478" s="26">
        <v>0.56999999999999995</v>
      </c>
      <c r="J7478" s="25" t="b">
        <v>1</v>
      </c>
    </row>
    <row r="7479" spans="1:10" x14ac:dyDescent="0.25">
      <c r="A7479" s="23">
        <v>45037</v>
      </c>
      <c r="B7479" s="24">
        <v>1839411</v>
      </c>
      <c r="C7479" s="25" t="s">
        <v>5416</v>
      </c>
      <c r="D7479" s="24">
        <v>3932</v>
      </c>
      <c r="E7479" s="24">
        <v>707.76</v>
      </c>
      <c r="F7479" s="26">
        <v>0.18</v>
      </c>
      <c r="G7479" s="27">
        <v>0.18</v>
      </c>
      <c r="H7479" s="24">
        <v>2378</v>
      </c>
      <c r="I7479" s="26">
        <v>0.22</v>
      </c>
      <c r="J7479" s="25" t="b">
        <v>1</v>
      </c>
    </row>
    <row r="7480" spans="1:10" x14ac:dyDescent="0.25">
      <c r="A7480" s="23">
        <v>44973</v>
      </c>
      <c r="B7480" s="24">
        <v>1836027</v>
      </c>
      <c r="C7480" s="25" t="s">
        <v>5417</v>
      </c>
      <c r="D7480" s="24">
        <v>178.5</v>
      </c>
      <c r="E7480" s="24">
        <v>32.130000000000003</v>
      </c>
      <c r="F7480" s="26">
        <v>0.18</v>
      </c>
      <c r="G7480" s="27">
        <v>0.18</v>
      </c>
      <c r="H7480" s="24">
        <v>1981.12</v>
      </c>
      <c r="I7480" s="26">
        <v>0.22</v>
      </c>
      <c r="J7480" s="25" t="b">
        <v>1</v>
      </c>
    </row>
    <row r="7481" spans="1:10" x14ac:dyDescent="0.25">
      <c r="A7481" s="23">
        <v>44965</v>
      </c>
      <c r="B7481" s="24">
        <v>1835584</v>
      </c>
      <c r="C7481" s="25" t="s">
        <v>185</v>
      </c>
      <c r="D7481" s="24">
        <v>388</v>
      </c>
      <c r="E7481" s="24">
        <v>69.84</v>
      </c>
      <c r="F7481" s="26">
        <v>0.18</v>
      </c>
      <c r="G7481" s="27">
        <v>0.18</v>
      </c>
      <c r="H7481" s="24">
        <v>107.08</v>
      </c>
      <c r="I7481" s="26">
        <v>1.7829999999999999</v>
      </c>
      <c r="J7481" s="25" t="b">
        <v>1</v>
      </c>
    </row>
    <row r="7482" spans="1:10" x14ac:dyDescent="0.25">
      <c r="A7482" s="23">
        <v>45068</v>
      </c>
      <c r="B7482" s="24">
        <v>1840922</v>
      </c>
      <c r="C7482" s="25" t="s">
        <v>5418</v>
      </c>
      <c r="D7482" s="24">
        <v>4238</v>
      </c>
      <c r="E7482" s="24">
        <v>762.84</v>
      </c>
      <c r="F7482" s="26">
        <v>0.18</v>
      </c>
      <c r="G7482" s="27">
        <v>0.18</v>
      </c>
      <c r="H7482" s="24">
        <v>388.68</v>
      </c>
      <c r="I7482" s="26">
        <v>0.22</v>
      </c>
      <c r="J7482" s="25" t="b">
        <v>1</v>
      </c>
    </row>
    <row r="7483" spans="1:10" x14ac:dyDescent="0.25">
      <c r="A7483" s="23">
        <v>45044</v>
      </c>
      <c r="B7483" s="24">
        <v>1839775</v>
      </c>
      <c r="C7483" s="25" t="s">
        <v>185</v>
      </c>
      <c r="D7483" s="24">
        <v>2600</v>
      </c>
      <c r="E7483" s="24">
        <v>468</v>
      </c>
      <c r="F7483" s="26">
        <v>0.18</v>
      </c>
      <c r="G7483" s="27">
        <v>0.18</v>
      </c>
      <c r="H7483" s="24">
        <v>0</v>
      </c>
      <c r="I7483" s="26">
        <v>0</v>
      </c>
      <c r="J7483" s="25" t="b">
        <v>0</v>
      </c>
    </row>
    <row r="7484" spans="1:10" x14ac:dyDescent="0.25">
      <c r="A7484" s="23">
        <v>45071</v>
      </c>
      <c r="B7484" s="24">
        <v>1841106</v>
      </c>
      <c r="C7484" s="25" t="s">
        <v>660</v>
      </c>
      <c r="D7484" s="24">
        <v>2780.03</v>
      </c>
      <c r="E7484" s="24">
        <v>500.41</v>
      </c>
      <c r="F7484" s="26">
        <v>0.18</v>
      </c>
      <c r="G7484" s="27">
        <v>0.18</v>
      </c>
      <c r="H7484" s="24">
        <v>39472.79</v>
      </c>
      <c r="I7484" s="26">
        <v>6.2E-2</v>
      </c>
      <c r="J7484" s="25" t="b">
        <v>0</v>
      </c>
    </row>
    <row r="7485" spans="1:10" x14ac:dyDescent="0.25">
      <c r="A7485" s="23">
        <v>45236</v>
      </c>
      <c r="B7485" s="24">
        <v>1849186</v>
      </c>
      <c r="C7485" s="25" t="s">
        <v>5419</v>
      </c>
      <c r="D7485" s="24">
        <v>604</v>
      </c>
      <c r="E7485" s="24">
        <v>108.72</v>
      </c>
      <c r="F7485" s="26">
        <v>0.18</v>
      </c>
      <c r="G7485" s="27">
        <v>0.18</v>
      </c>
      <c r="H7485" s="24">
        <v>621.82000000000005</v>
      </c>
      <c r="I7485" s="26">
        <v>3.21</v>
      </c>
      <c r="J7485" s="25" t="b">
        <v>1</v>
      </c>
    </row>
    <row r="7486" spans="1:10" x14ac:dyDescent="0.25">
      <c r="A7486" s="23">
        <v>44984</v>
      </c>
      <c r="B7486" s="24">
        <v>1836464</v>
      </c>
      <c r="C7486" s="25" t="s">
        <v>627</v>
      </c>
      <c r="D7486" s="24">
        <v>6462</v>
      </c>
      <c r="E7486" s="24">
        <v>1163.1600000000001</v>
      </c>
      <c r="F7486" s="26">
        <v>0.18</v>
      </c>
      <c r="G7486" s="27">
        <v>0.18</v>
      </c>
      <c r="H7486" s="24">
        <v>2206</v>
      </c>
      <c r="I7486" s="26">
        <v>0.68</v>
      </c>
      <c r="J7486" s="25" t="b">
        <v>1</v>
      </c>
    </row>
    <row r="7487" spans="1:10" x14ac:dyDescent="0.25">
      <c r="A7487" s="23">
        <v>45089</v>
      </c>
      <c r="B7487" s="24">
        <v>1841913</v>
      </c>
      <c r="C7487" s="25" t="s">
        <v>5420</v>
      </c>
      <c r="D7487" s="24">
        <v>2924</v>
      </c>
      <c r="E7487" s="24">
        <v>526.32000000000005</v>
      </c>
      <c r="F7487" s="26">
        <v>0.18</v>
      </c>
      <c r="G7487" s="27">
        <v>0.18</v>
      </c>
      <c r="H7487" s="24">
        <v>55.51</v>
      </c>
      <c r="I7487" s="26">
        <v>0.22</v>
      </c>
      <c r="J7487" s="25" t="b">
        <v>1</v>
      </c>
    </row>
    <row r="7488" spans="1:10" x14ac:dyDescent="0.25">
      <c r="A7488" s="23">
        <v>45028</v>
      </c>
      <c r="B7488" s="24">
        <v>1838818</v>
      </c>
      <c r="C7488" s="25" t="s">
        <v>5421</v>
      </c>
      <c r="D7488" s="24">
        <v>2751</v>
      </c>
      <c r="E7488" s="24">
        <v>495.18</v>
      </c>
      <c r="F7488" s="26">
        <v>0.18</v>
      </c>
      <c r="G7488" s="27">
        <v>0.18</v>
      </c>
      <c r="H7488" s="24">
        <v>751.12</v>
      </c>
      <c r="I7488" s="26">
        <v>0.22</v>
      </c>
      <c r="J7488" s="25" t="b">
        <v>1</v>
      </c>
    </row>
    <row r="7489" spans="1:10" x14ac:dyDescent="0.25">
      <c r="A7489" s="23">
        <v>45001</v>
      </c>
      <c r="B7489" s="24">
        <v>1837529</v>
      </c>
      <c r="C7489" s="25" t="s">
        <v>5422</v>
      </c>
      <c r="D7489" s="24">
        <v>845</v>
      </c>
      <c r="E7489" s="24">
        <v>152.1</v>
      </c>
      <c r="F7489" s="26">
        <v>0.18</v>
      </c>
      <c r="G7489" s="27">
        <v>0.18</v>
      </c>
      <c r="H7489" s="24">
        <v>1461.08</v>
      </c>
      <c r="I7489" s="26">
        <v>0.21</v>
      </c>
      <c r="J7489" s="25" t="b">
        <v>1</v>
      </c>
    </row>
    <row r="7490" spans="1:10" x14ac:dyDescent="0.25">
      <c r="A7490" s="23">
        <v>45019</v>
      </c>
      <c r="B7490" s="24">
        <v>1838392</v>
      </c>
      <c r="C7490" s="25" t="s">
        <v>3014</v>
      </c>
      <c r="D7490" s="24">
        <v>1071</v>
      </c>
      <c r="E7490" s="24">
        <v>192.78</v>
      </c>
      <c r="F7490" s="26">
        <v>0.18</v>
      </c>
      <c r="G7490" s="27">
        <v>0.18</v>
      </c>
      <c r="H7490" s="24">
        <v>8763.4699999999993</v>
      </c>
      <c r="I7490" s="26">
        <v>0.22500000000000001</v>
      </c>
      <c r="J7490" s="25" t="b">
        <v>1</v>
      </c>
    </row>
    <row r="7491" spans="1:10" x14ac:dyDescent="0.25">
      <c r="A7491" s="23">
        <v>44974</v>
      </c>
      <c r="B7491" s="24">
        <v>1836085</v>
      </c>
      <c r="C7491" s="25" t="s">
        <v>5423</v>
      </c>
      <c r="D7491" s="24">
        <v>9696</v>
      </c>
      <c r="E7491" s="24">
        <v>1745.28</v>
      </c>
      <c r="F7491" s="26">
        <v>0.18</v>
      </c>
      <c r="G7491" s="27">
        <v>0.18</v>
      </c>
      <c r="H7491" s="24">
        <v>5.45</v>
      </c>
      <c r="I7491" s="26">
        <v>2.8439999999999999</v>
      </c>
      <c r="J7491" s="25" t="b">
        <v>1</v>
      </c>
    </row>
    <row r="7492" spans="1:10" x14ac:dyDescent="0.25">
      <c r="A7492" s="23">
        <v>45069</v>
      </c>
      <c r="B7492" s="24">
        <v>1840979</v>
      </c>
      <c r="C7492" s="25" t="s">
        <v>5424</v>
      </c>
      <c r="D7492" s="24">
        <v>1760</v>
      </c>
      <c r="E7492" s="24">
        <v>316.8</v>
      </c>
      <c r="F7492" s="26">
        <v>0.18</v>
      </c>
      <c r="G7492" s="27">
        <v>0.18</v>
      </c>
      <c r="H7492" s="24">
        <v>4706</v>
      </c>
      <c r="I7492" s="26">
        <v>0.21199999999999999</v>
      </c>
      <c r="J7492" s="25" t="b">
        <v>1</v>
      </c>
    </row>
    <row r="7493" spans="1:10" x14ac:dyDescent="0.25">
      <c r="A7493" s="23">
        <v>44929</v>
      </c>
      <c r="B7493" s="24">
        <v>1834159</v>
      </c>
      <c r="C7493" s="25" t="s">
        <v>185</v>
      </c>
      <c r="D7493" s="24">
        <v>595</v>
      </c>
      <c r="E7493" s="24">
        <v>107.1</v>
      </c>
      <c r="F7493" s="26">
        <v>0.18</v>
      </c>
      <c r="G7493" s="27">
        <v>0.18</v>
      </c>
      <c r="H7493" s="24">
        <v>763.42</v>
      </c>
      <c r="I7493" s="26">
        <v>0.22</v>
      </c>
      <c r="J7493" s="25" t="b">
        <v>1</v>
      </c>
    </row>
    <row r="7494" spans="1:10" x14ac:dyDescent="0.25">
      <c r="A7494" s="23">
        <v>45180</v>
      </c>
      <c r="B7494" s="24">
        <v>1846422</v>
      </c>
      <c r="C7494" s="25" t="s">
        <v>2354</v>
      </c>
      <c r="D7494" s="24">
        <v>2289.84</v>
      </c>
      <c r="E7494" s="24">
        <v>412.18</v>
      </c>
      <c r="F7494" s="26">
        <v>0.18</v>
      </c>
      <c r="G7494" s="27">
        <v>0.18</v>
      </c>
      <c r="H7494" s="24">
        <v>0</v>
      </c>
      <c r="I7494" s="26">
        <v>0</v>
      </c>
      <c r="J7494" s="25" t="b">
        <v>0</v>
      </c>
    </row>
    <row r="7495" spans="1:10" x14ac:dyDescent="0.25">
      <c r="A7495" s="23">
        <v>45091</v>
      </c>
      <c r="B7495" s="24">
        <v>1842052</v>
      </c>
      <c r="C7495" s="25" t="s">
        <v>185</v>
      </c>
      <c r="D7495" s="24">
        <v>3558</v>
      </c>
      <c r="E7495" s="24">
        <v>640.44000000000005</v>
      </c>
      <c r="F7495" s="26">
        <v>0.18</v>
      </c>
      <c r="G7495" s="27">
        <v>0.18</v>
      </c>
      <c r="H7495" s="24">
        <v>4428</v>
      </c>
      <c r="I7495" s="26">
        <v>0.22</v>
      </c>
      <c r="J7495" s="25" t="b">
        <v>1</v>
      </c>
    </row>
    <row r="7496" spans="1:10" x14ac:dyDescent="0.25">
      <c r="A7496" s="23">
        <v>45160</v>
      </c>
      <c r="B7496" s="24">
        <v>1845361</v>
      </c>
      <c r="C7496" s="25" t="s">
        <v>5425</v>
      </c>
      <c r="D7496" s="24">
        <v>1253</v>
      </c>
      <c r="E7496" s="24">
        <v>225.54</v>
      </c>
      <c r="F7496" s="26">
        <v>0.18</v>
      </c>
      <c r="G7496" s="27">
        <v>0.18</v>
      </c>
      <c r="H7496" s="24">
        <v>19491.53</v>
      </c>
      <c r="I7496" s="26">
        <v>0.19</v>
      </c>
      <c r="J7496" s="25" t="b">
        <v>1</v>
      </c>
    </row>
    <row r="7497" spans="1:10" x14ac:dyDescent="0.25">
      <c r="A7497" s="23">
        <v>45188</v>
      </c>
      <c r="B7497" s="24">
        <v>1846911</v>
      </c>
      <c r="C7497" s="25" t="s">
        <v>23</v>
      </c>
      <c r="D7497" s="24">
        <v>1012</v>
      </c>
      <c r="E7497" s="24">
        <v>182.16</v>
      </c>
      <c r="F7497" s="26">
        <v>0.18</v>
      </c>
      <c r="G7497" s="27">
        <v>0.18</v>
      </c>
      <c r="H7497" s="24">
        <v>649.44000000000005</v>
      </c>
      <c r="I7497" s="26">
        <v>0.22</v>
      </c>
      <c r="J7497" s="25" t="b">
        <v>1</v>
      </c>
    </row>
    <row r="7498" spans="1:10" x14ac:dyDescent="0.25">
      <c r="A7498" s="23">
        <v>44957</v>
      </c>
      <c r="B7498" s="24">
        <v>1835245</v>
      </c>
      <c r="C7498" s="25" t="s">
        <v>5426</v>
      </c>
      <c r="D7498" s="24">
        <v>983</v>
      </c>
      <c r="E7498" s="24">
        <v>176.94</v>
      </c>
      <c r="F7498" s="26">
        <v>0.18</v>
      </c>
      <c r="G7498" s="27">
        <v>0.18</v>
      </c>
      <c r="H7498" s="24">
        <v>-4.0999999999999996</v>
      </c>
      <c r="I7498" s="26">
        <v>-2.927</v>
      </c>
      <c r="J7498" s="25" t="b">
        <v>0</v>
      </c>
    </row>
    <row r="7499" spans="1:10" x14ac:dyDescent="0.25">
      <c r="A7499" s="23">
        <v>45203</v>
      </c>
      <c r="B7499" s="24">
        <v>1847703</v>
      </c>
      <c r="C7499" s="25" t="s">
        <v>5427</v>
      </c>
      <c r="D7499" s="24">
        <v>2256</v>
      </c>
      <c r="E7499" s="24">
        <v>406.08</v>
      </c>
      <c r="F7499" s="26">
        <v>0.18</v>
      </c>
      <c r="G7499" s="27">
        <v>0.18</v>
      </c>
      <c r="H7499" s="24">
        <v>1746.24</v>
      </c>
      <c r="I7499" s="26">
        <v>0.22800000000000001</v>
      </c>
      <c r="J7499" s="25" t="b">
        <v>1</v>
      </c>
    </row>
    <row r="7500" spans="1:10" x14ac:dyDescent="0.25">
      <c r="A7500" s="23">
        <v>45209</v>
      </c>
      <c r="B7500" s="24">
        <v>1847972</v>
      </c>
      <c r="C7500" s="25" t="s">
        <v>879</v>
      </c>
      <c r="D7500" s="24">
        <v>6930</v>
      </c>
      <c r="E7500" s="24">
        <v>1247.4000000000001</v>
      </c>
      <c r="F7500" s="26">
        <v>0.18</v>
      </c>
      <c r="G7500" s="27">
        <v>0.18</v>
      </c>
      <c r="H7500" s="24">
        <v>757.19</v>
      </c>
      <c r="I7500" s="26">
        <v>0.22</v>
      </c>
      <c r="J7500" s="25" t="b">
        <v>1</v>
      </c>
    </row>
    <row r="7501" spans="1:10" x14ac:dyDescent="0.25">
      <c r="A7501" s="23">
        <v>45036</v>
      </c>
      <c r="B7501" s="24">
        <v>1839292</v>
      </c>
      <c r="C7501" s="25" t="s">
        <v>5428</v>
      </c>
      <c r="D7501" s="24">
        <v>918.76</v>
      </c>
      <c r="E7501" s="24">
        <v>165.38</v>
      </c>
      <c r="F7501" s="26">
        <v>0.18</v>
      </c>
      <c r="G7501" s="27">
        <v>0.18</v>
      </c>
      <c r="H7501" s="24">
        <v>-24.05</v>
      </c>
      <c r="I7501" s="26">
        <v>-2.83</v>
      </c>
      <c r="J7501" s="25" t="b">
        <v>0</v>
      </c>
    </row>
    <row r="7502" spans="1:10" x14ac:dyDescent="0.25">
      <c r="A7502" s="23">
        <v>45282</v>
      </c>
      <c r="B7502" s="24">
        <v>1851094</v>
      </c>
      <c r="C7502" s="25" t="s">
        <v>5429</v>
      </c>
      <c r="D7502" s="24">
        <v>7158</v>
      </c>
      <c r="E7502" s="24">
        <v>1288.44</v>
      </c>
      <c r="F7502" s="26">
        <v>0.18</v>
      </c>
      <c r="G7502" s="27">
        <v>0.18</v>
      </c>
      <c r="H7502" s="24">
        <v>1913.88</v>
      </c>
      <c r="I7502" s="26">
        <v>0.22</v>
      </c>
      <c r="J7502" s="25" t="b">
        <v>1</v>
      </c>
    </row>
    <row r="7503" spans="1:10" x14ac:dyDescent="0.25">
      <c r="A7503" s="23">
        <v>45055</v>
      </c>
      <c r="B7503" s="24">
        <v>1840299</v>
      </c>
      <c r="C7503" s="25" t="s">
        <v>3782</v>
      </c>
      <c r="D7503" s="24">
        <v>228</v>
      </c>
      <c r="E7503" s="24">
        <v>41.04</v>
      </c>
      <c r="F7503" s="26">
        <v>0.18</v>
      </c>
      <c r="G7503" s="27">
        <v>0.18</v>
      </c>
      <c r="H7503" s="24">
        <v>487.9</v>
      </c>
      <c r="I7503" s="26">
        <v>0.22</v>
      </c>
      <c r="J7503" s="25" t="b">
        <v>1</v>
      </c>
    </row>
    <row r="7504" spans="1:10" x14ac:dyDescent="0.25">
      <c r="A7504" s="23">
        <v>45118</v>
      </c>
      <c r="B7504" s="24">
        <v>1843176</v>
      </c>
      <c r="C7504" s="25" t="s">
        <v>3674</v>
      </c>
      <c r="D7504" s="24">
        <v>2711</v>
      </c>
      <c r="E7504" s="24">
        <v>487.98</v>
      </c>
      <c r="F7504" s="26">
        <v>0.18</v>
      </c>
      <c r="G7504" s="27">
        <v>0.18</v>
      </c>
      <c r="H7504" s="24">
        <v>3224.24</v>
      </c>
      <c r="I7504" s="26">
        <v>0.22</v>
      </c>
      <c r="J7504" s="25" t="b">
        <v>1</v>
      </c>
    </row>
    <row r="7505" spans="1:10" x14ac:dyDescent="0.25">
      <c r="A7505" s="23">
        <v>45162</v>
      </c>
      <c r="B7505" s="24">
        <v>1845563</v>
      </c>
      <c r="C7505" s="25" t="s">
        <v>2842</v>
      </c>
      <c r="D7505" s="24">
        <v>2443</v>
      </c>
      <c r="E7505" s="24">
        <v>439.74</v>
      </c>
      <c r="F7505" s="26">
        <v>0.18</v>
      </c>
      <c r="G7505" s="27">
        <v>0.18</v>
      </c>
      <c r="H7505" s="24">
        <v>1673.21</v>
      </c>
      <c r="I7505" s="26">
        <v>0.17499999999999999</v>
      </c>
      <c r="J7505" s="25" t="b">
        <v>0</v>
      </c>
    </row>
    <row r="7506" spans="1:10" x14ac:dyDescent="0.25">
      <c r="A7506" s="23">
        <v>45232</v>
      </c>
      <c r="B7506" s="24">
        <v>1849076</v>
      </c>
      <c r="C7506" s="25" t="s">
        <v>5430</v>
      </c>
      <c r="D7506" s="24">
        <v>1266</v>
      </c>
      <c r="E7506" s="24">
        <v>227.88</v>
      </c>
      <c r="F7506" s="26">
        <v>0.18</v>
      </c>
      <c r="G7506" s="27">
        <v>0.18</v>
      </c>
      <c r="H7506" s="24">
        <v>21494</v>
      </c>
      <c r="I7506" s="26">
        <v>6.5000000000000002E-2</v>
      </c>
      <c r="J7506" s="25" t="b">
        <v>0</v>
      </c>
    </row>
    <row r="7507" spans="1:10" x14ac:dyDescent="0.25">
      <c r="A7507" s="23">
        <v>45094</v>
      </c>
      <c r="B7507" s="24">
        <v>1842244</v>
      </c>
      <c r="C7507" s="25" t="s">
        <v>185</v>
      </c>
      <c r="D7507" s="24">
        <v>201</v>
      </c>
      <c r="E7507" s="24">
        <v>36.18</v>
      </c>
      <c r="F7507" s="26">
        <v>0.18</v>
      </c>
      <c r="G7507" s="27">
        <v>0.18</v>
      </c>
      <c r="H7507" s="24">
        <v>427.22</v>
      </c>
      <c r="I7507" s="26">
        <v>0.22</v>
      </c>
      <c r="J7507" s="25" t="b">
        <v>1</v>
      </c>
    </row>
    <row r="7508" spans="1:10" x14ac:dyDescent="0.25">
      <c r="A7508" s="23">
        <v>45226</v>
      </c>
      <c r="B7508" s="24">
        <v>1848819</v>
      </c>
      <c r="C7508" s="25" t="s">
        <v>5431</v>
      </c>
      <c r="D7508" s="24">
        <v>183.55</v>
      </c>
      <c r="E7508" s="24">
        <v>33.04</v>
      </c>
      <c r="F7508" s="26">
        <v>0.18</v>
      </c>
      <c r="G7508" s="27">
        <v>0.18</v>
      </c>
      <c r="H7508" s="24">
        <v>2461.87</v>
      </c>
      <c r="I7508" s="26">
        <v>0.17799999999999999</v>
      </c>
      <c r="J7508" s="25" t="b">
        <v>0</v>
      </c>
    </row>
    <row r="7509" spans="1:10" x14ac:dyDescent="0.25">
      <c r="A7509" s="23">
        <v>45118</v>
      </c>
      <c r="B7509" s="24">
        <v>1843188</v>
      </c>
      <c r="C7509" s="25" t="s">
        <v>5432</v>
      </c>
      <c r="D7509" s="24">
        <v>4400</v>
      </c>
      <c r="E7509" s="24">
        <v>792</v>
      </c>
      <c r="F7509" s="26">
        <v>0.18</v>
      </c>
      <c r="G7509" s="27">
        <v>0.18</v>
      </c>
      <c r="H7509" s="24">
        <v>51440.959999999999</v>
      </c>
      <c r="I7509" s="26">
        <v>9.8000000000000004E-2</v>
      </c>
      <c r="J7509" s="25" t="b">
        <v>0</v>
      </c>
    </row>
    <row r="7510" spans="1:10" x14ac:dyDescent="0.25">
      <c r="A7510" s="23">
        <v>45268</v>
      </c>
      <c r="B7510" s="24">
        <v>1850484</v>
      </c>
      <c r="C7510" s="25" t="s">
        <v>5433</v>
      </c>
      <c r="D7510" s="24">
        <v>2280</v>
      </c>
      <c r="E7510" s="24">
        <v>410.4</v>
      </c>
      <c r="F7510" s="26">
        <v>0.18</v>
      </c>
      <c r="G7510" s="27">
        <v>0.18</v>
      </c>
      <c r="H7510" s="24">
        <v>1892.08</v>
      </c>
      <c r="I7510" s="26">
        <v>0.49399999999999999</v>
      </c>
      <c r="J7510" s="25" t="b">
        <v>1</v>
      </c>
    </row>
    <row r="7511" spans="1:10" x14ac:dyDescent="0.25">
      <c r="A7511" s="23">
        <v>45005</v>
      </c>
      <c r="B7511" s="24">
        <v>1837703</v>
      </c>
      <c r="C7511" s="25" t="s">
        <v>4604</v>
      </c>
      <c r="D7511" s="24">
        <v>413</v>
      </c>
      <c r="E7511" s="24">
        <v>74.34</v>
      </c>
      <c r="F7511" s="26">
        <v>0.18</v>
      </c>
      <c r="G7511" s="27">
        <v>0.18</v>
      </c>
      <c r="H7511" s="24">
        <v>0.2</v>
      </c>
      <c r="I7511" s="26">
        <v>60</v>
      </c>
      <c r="J7511" s="25" t="b">
        <v>1</v>
      </c>
    </row>
    <row r="7512" spans="1:10" x14ac:dyDescent="0.25">
      <c r="A7512" s="23">
        <v>45209</v>
      </c>
      <c r="B7512" s="24">
        <v>1847984</v>
      </c>
      <c r="C7512" s="25" t="s">
        <v>1137</v>
      </c>
      <c r="D7512" s="24">
        <v>856</v>
      </c>
      <c r="E7512" s="24">
        <v>154.08000000000001</v>
      </c>
      <c r="F7512" s="26">
        <v>0.18</v>
      </c>
      <c r="G7512" s="27">
        <v>0.18</v>
      </c>
      <c r="H7512" s="24">
        <v>6761.72</v>
      </c>
      <c r="I7512" s="26">
        <v>0.22</v>
      </c>
      <c r="J7512" s="25" t="b">
        <v>1</v>
      </c>
    </row>
    <row r="7513" spans="1:10" x14ac:dyDescent="0.25">
      <c r="A7513" s="23">
        <v>45191</v>
      </c>
      <c r="B7513" s="24">
        <v>1847123</v>
      </c>
      <c r="C7513" s="25" t="s">
        <v>4641</v>
      </c>
      <c r="D7513" s="24">
        <v>171.5</v>
      </c>
      <c r="E7513" s="24">
        <v>30.87</v>
      </c>
      <c r="F7513" s="26">
        <v>0.18</v>
      </c>
      <c r="G7513" s="27">
        <v>0.18</v>
      </c>
      <c r="H7513" s="24">
        <v>931.83</v>
      </c>
      <c r="I7513" s="26">
        <v>0.28000000000000003</v>
      </c>
      <c r="J7513" s="25" t="b">
        <v>1</v>
      </c>
    </row>
    <row r="7514" spans="1:10" x14ac:dyDescent="0.25">
      <c r="A7514" s="23">
        <v>45155</v>
      </c>
      <c r="B7514" s="24">
        <v>1845160</v>
      </c>
      <c r="C7514" s="25" t="s">
        <v>185</v>
      </c>
      <c r="D7514" s="24">
        <v>201</v>
      </c>
      <c r="E7514" s="24">
        <v>36.18</v>
      </c>
      <c r="F7514" s="26">
        <v>0.18</v>
      </c>
      <c r="G7514" s="27">
        <v>0.18</v>
      </c>
      <c r="H7514" s="24">
        <v>346.07</v>
      </c>
      <c r="I7514" s="26">
        <v>0.17899999999999999</v>
      </c>
      <c r="J7514" s="25" t="b">
        <v>0</v>
      </c>
    </row>
    <row r="7515" spans="1:10" x14ac:dyDescent="0.25">
      <c r="A7515" s="23">
        <v>45013</v>
      </c>
      <c r="B7515" s="24">
        <v>1838053</v>
      </c>
      <c r="C7515" s="25" t="s">
        <v>5434</v>
      </c>
      <c r="D7515" s="24">
        <v>1103</v>
      </c>
      <c r="E7515" s="24">
        <v>198.54</v>
      </c>
      <c r="F7515" s="26">
        <v>0.18</v>
      </c>
      <c r="G7515" s="27">
        <v>0.18</v>
      </c>
      <c r="H7515" s="24">
        <v>1435.98</v>
      </c>
      <c r="I7515" s="26">
        <v>0.13600000000000001</v>
      </c>
      <c r="J7515" s="25" t="b">
        <v>0</v>
      </c>
    </row>
    <row r="7516" spans="1:10" x14ac:dyDescent="0.25">
      <c r="A7516" s="23">
        <v>45278</v>
      </c>
      <c r="B7516" s="24">
        <v>1850847</v>
      </c>
      <c r="C7516" s="25" t="s">
        <v>5435</v>
      </c>
      <c r="D7516" s="24">
        <v>902.7</v>
      </c>
      <c r="E7516" s="24">
        <v>162.49</v>
      </c>
      <c r="F7516" s="26">
        <v>0.18</v>
      </c>
      <c r="G7516" s="27">
        <v>0.18</v>
      </c>
      <c r="H7516" s="24">
        <v>-87.84</v>
      </c>
      <c r="I7516" s="26">
        <v>-24.373999999999999</v>
      </c>
      <c r="J7516" s="25" t="b">
        <v>0</v>
      </c>
    </row>
    <row r="7517" spans="1:10" x14ac:dyDescent="0.25">
      <c r="A7517" s="23">
        <v>45070</v>
      </c>
      <c r="B7517" s="24">
        <v>1841092</v>
      </c>
      <c r="C7517" s="25" t="s">
        <v>5436</v>
      </c>
      <c r="D7517" s="24">
        <v>1922</v>
      </c>
      <c r="E7517" s="24">
        <v>345.96</v>
      </c>
      <c r="F7517" s="26">
        <v>0.18</v>
      </c>
      <c r="G7517" s="27">
        <v>0.18</v>
      </c>
      <c r="H7517" s="24">
        <v>3858</v>
      </c>
      <c r="I7517" s="26">
        <v>0.34</v>
      </c>
      <c r="J7517" s="25" t="b">
        <v>1</v>
      </c>
    </row>
    <row r="7518" spans="1:10" x14ac:dyDescent="0.25">
      <c r="A7518" s="23">
        <v>45044</v>
      </c>
      <c r="B7518" s="24">
        <v>1839772</v>
      </c>
      <c r="C7518" s="25" t="s">
        <v>5352</v>
      </c>
      <c r="D7518" s="24">
        <v>1253</v>
      </c>
      <c r="E7518" s="24">
        <v>225.54</v>
      </c>
      <c r="F7518" s="26">
        <v>0.18</v>
      </c>
      <c r="G7518" s="27">
        <v>0.18</v>
      </c>
      <c r="H7518" s="24">
        <v>141</v>
      </c>
      <c r="I7518" s="26">
        <v>0.19900000000000001</v>
      </c>
      <c r="J7518" s="25" t="b">
        <v>1</v>
      </c>
    </row>
    <row r="7519" spans="1:10" x14ac:dyDescent="0.25">
      <c r="A7519" s="23">
        <v>45191</v>
      </c>
      <c r="B7519" s="24">
        <v>1847085</v>
      </c>
      <c r="C7519" s="25" t="s">
        <v>5437</v>
      </c>
      <c r="D7519" s="24">
        <v>4409</v>
      </c>
      <c r="E7519" s="24">
        <v>793.62</v>
      </c>
      <c r="F7519" s="26">
        <v>0.18</v>
      </c>
      <c r="G7519" s="27">
        <v>0.18</v>
      </c>
      <c r="H7519" s="24">
        <v>0</v>
      </c>
      <c r="I7519" s="26">
        <v>0</v>
      </c>
      <c r="J7519" s="25" t="b">
        <v>0</v>
      </c>
    </row>
    <row r="7520" spans="1:10" x14ac:dyDescent="0.25">
      <c r="A7520" s="23">
        <v>45085</v>
      </c>
      <c r="B7520" s="24">
        <v>1841833</v>
      </c>
      <c r="C7520" s="25" t="s">
        <v>5438</v>
      </c>
      <c r="D7520" s="24">
        <v>1174</v>
      </c>
      <c r="E7520" s="24">
        <v>211.32</v>
      </c>
      <c r="F7520" s="26">
        <v>0.18</v>
      </c>
      <c r="G7520" s="27">
        <v>0.18</v>
      </c>
      <c r="H7520" s="24">
        <v>1321.02</v>
      </c>
      <c r="I7520" s="26">
        <v>0.22</v>
      </c>
      <c r="J7520" s="25" t="b">
        <v>1</v>
      </c>
    </row>
    <row r="7521" spans="1:10" x14ac:dyDescent="0.25">
      <c r="A7521" s="23">
        <v>45138</v>
      </c>
      <c r="B7521" s="24">
        <v>1844209</v>
      </c>
      <c r="C7521" s="25" t="s">
        <v>185</v>
      </c>
      <c r="D7521" s="24">
        <v>360</v>
      </c>
      <c r="E7521" s="24">
        <v>64.8</v>
      </c>
      <c r="F7521" s="26">
        <v>0.18</v>
      </c>
      <c r="G7521" s="27">
        <v>0.18</v>
      </c>
      <c r="H7521" s="24">
        <v>51443.59</v>
      </c>
      <c r="I7521" s="26">
        <v>0.20599999999999999</v>
      </c>
      <c r="J7521" s="25" t="b">
        <v>1</v>
      </c>
    </row>
    <row r="7522" spans="1:10" x14ac:dyDescent="0.25">
      <c r="A7522" s="23">
        <v>44998</v>
      </c>
      <c r="B7522" s="24">
        <v>1837320</v>
      </c>
      <c r="C7522" s="25" t="s">
        <v>5439</v>
      </c>
      <c r="D7522" s="24">
        <v>7652</v>
      </c>
      <c r="E7522" s="24">
        <v>1377.36</v>
      </c>
      <c r="F7522" s="26">
        <v>0.18</v>
      </c>
      <c r="G7522" s="27">
        <v>0.18</v>
      </c>
      <c r="H7522" s="24">
        <v>90.64</v>
      </c>
      <c r="I7522" s="26">
        <v>0.5</v>
      </c>
      <c r="J7522" s="25" t="b">
        <v>1</v>
      </c>
    </row>
    <row r="7523" spans="1:10" x14ac:dyDescent="0.25">
      <c r="A7523" s="23">
        <v>45215</v>
      </c>
      <c r="B7523" s="24">
        <v>1848182</v>
      </c>
      <c r="C7523" s="25" t="s">
        <v>5440</v>
      </c>
      <c r="D7523" s="24">
        <v>11932</v>
      </c>
      <c r="E7523" s="24">
        <v>2147</v>
      </c>
      <c r="F7523" s="26">
        <v>0.18</v>
      </c>
      <c r="G7523" s="27">
        <v>0.18</v>
      </c>
      <c r="H7523" s="24">
        <v>1798.26</v>
      </c>
      <c r="I7523" s="26">
        <v>0.22</v>
      </c>
      <c r="J7523" s="25" t="b">
        <v>1</v>
      </c>
    </row>
    <row r="7524" spans="1:10" x14ac:dyDescent="0.25">
      <c r="A7524" s="23">
        <v>45093</v>
      </c>
      <c r="B7524" s="24">
        <v>1842219</v>
      </c>
      <c r="C7524" s="25" t="s">
        <v>5441</v>
      </c>
      <c r="D7524" s="24">
        <v>1044</v>
      </c>
      <c r="E7524" s="24">
        <v>187.92</v>
      </c>
      <c r="F7524" s="26">
        <v>0.18</v>
      </c>
      <c r="G7524" s="27">
        <v>0.18</v>
      </c>
      <c r="H7524" s="24">
        <v>22.63</v>
      </c>
      <c r="I7524" s="26">
        <v>0.82899999999999996</v>
      </c>
      <c r="J7524" s="25" t="b">
        <v>1</v>
      </c>
    </row>
    <row r="7525" spans="1:10" x14ac:dyDescent="0.25">
      <c r="A7525" s="23">
        <v>45161</v>
      </c>
      <c r="B7525" s="24">
        <v>1845431</v>
      </c>
      <c r="C7525" s="25" t="s">
        <v>5442</v>
      </c>
      <c r="D7525" s="24">
        <v>135.15</v>
      </c>
      <c r="E7525" s="24">
        <v>24.33</v>
      </c>
      <c r="F7525" s="26">
        <v>0.18</v>
      </c>
      <c r="G7525" s="27">
        <v>0.18</v>
      </c>
      <c r="H7525" s="24">
        <v>12437.33</v>
      </c>
      <c r="I7525" s="26">
        <v>0.22</v>
      </c>
      <c r="J7525" s="25" t="b">
        <v>1</v>
      </c>
    </row>
    <row r="7526" spans="1:10" x14ac:dyDescent="0.25">
      <c r="A7526" s="23">
        <v>45076</v>
      </c>
      <c r="B7526" s="24">
        <v>1841252</v>
      </c>
      <c r="C7526" s="25" t="s">
        <v>5443</v>
      </c>
      <c r="D7526" s="24">
        <v>1002</v>
      </c>
      <c r="E7526" s="24">
        <v>180.36</v>
      </c>
      <c r="F7526" s="26">
        <v>0.18</v>
      </c>
      <c r="G7526" s="27">
        <v>0.18</v>
      </c>
      <c r="H7526" s="24">
        <v>342.8</v>
      </c>
      <c r="I7526" s="26">
        <v>0.34200000000000003</v>
      </c>
      <c r="J7526" s="25" t="b">
        <v>1</v>
      </c>
    </row>
    <row r="7527" spans="1:10" x14ac:dyDescent="0.25">
      <c r="A7527" s="23">
        <v>45183</v>
      </c>
      <c r="B7527" s="24">
        <v>1846658</v>
      </c>
      <c r="C7527" s="25" t="s">
        <v>185</v>
      </c>
      <c r="D7527" s="24">
        <v>6984</v>
      </c>
      <c r="E7527" s="24">
        <v>1257.1199999999999</v>
      </c>
      <c r="F7527" s="26">
        <v>0.18</v>
      </c>
      <c r="G7527" s="27">
        <v>0.18</v>
      </c>
      <c r="H7527" s="24">
        <v>787</v>
      </c>
      <c r="I7527" s="26">
        <v>0.28000000000000003</v>
      </c>
      <c r="J7527" s="25" t="b">
        <v>1</v>
      </c>
    </row>
    <row r="7528" spans="1:10" x14ac:dyDescent="0.25">
      <c r="A7528" s="23">
        <v>45012</v>
      </c>
      <c r="B7528" s="24">
        <v>1838014</v>
      </c>
      <c r="C7528" s="25" t="s">
        <v>1153</v>
      </c>
      <c r="D7528" s="24">
        <v>169</v>
      </c>
      <c r="E7528" s="24">
        <v>30.42</v>
      </c>
      <c r="F7528" s="26">
        <v>0.18</v>
      </c>
      <c r="G7528" s="27">
        <v>0.18</v>
      </c>
      <c r="H7528" s="24">
        <v>4030.3</v>
      </c>
      <c r="I7528" s="26">
        <v>0.22</v>
      </c>
      <c r="J7528" s="25" t="b">
        <v>1</v>
      </c>
    </row>
    <row r="7529" spans="1:10" x14ac:dyDescent="0.25">
      <c r="A7529" s="23">
        <v>44979</v>
      </c>
      <c r="B7529" s="24">
        <v>1836277</v>
      </c>
      <c r="C7529" s="25" t="s">
        <v>5444</v>
      </c>
      <c r="D7529" s="24">
        <v>521</v>
      </c>
      <c r="E7529" s="24">
        <v>93.78</v>
      </c>
      <c r="F7529" s="26">
        <v>0.18</v>
      </c>
      <c r="G7529" s="27">
        <v>0.18</v>
      </c>
      <c r="H7529" s="24">
        <v>1589.98</v>
      </c>
      <c r="I7529" s="26">
        <v>0.22</v>
      </c>
      <c r="J7529" s="25" t="b">
        <v>1</v>
      </c>
    </row>
    <row r="7530" spans="1:10" x14ac:dyDescent="0.25">
      <c r="A7530" s="23">
        <v>45020</v>
      </c>
      <c r="B7530" s="24">
        <v>1838451</v>
      </c>
      <c r="C7530" s="25" t="s">
        <v>5445</v>
      </c>
      <c r="D7530" s="24">
        <v>1082</v>
      </c>
      <c r="E7530" s="24">
        <v>194.76</v>
      </c>
      <c r="F7530" s="26">
        <v>0.18</v>
      </c>
      <c r="G7530" s="27">
        <v>0.18</v>
      </c>
      <c r="H7530" s="24">
        <v>826.56</v>
      </c>
      <c r="I7530" s="26">
        <v>0.22</v>
      </c>
      <c r="J7530" s="25" t="b">
        <v>1</v>
      </c>
    </row>
    <row r="7531" spans="1:10" x14ac:dyDescent="0.25">
      <c r="A7531" s="23">
        <v>45166</v>
      </c>
      <c r="B7531" s="24">
        <v>1845689</v>
      </c>
      <c r="C7531" s="25" t="s">
        <v>23</v>
      </c>
      <c r="D7531" s="24">
        <v>1036</v>
      </c>
      <c r="E7531" s="24">
        <v>186.48</v>
      </c>
      <c r="F7531" s="26">
        <v>0.18</v>
      </c>
      <c r="G7531" s="27">
        <v>0.18</v>
      </c>
      <c r="H7531" s="24">
        <v>1255.42</v>
      </c>
      <c r="I7531" s="26">
        <v>0.22</v>
      </c>
      <c r="J7531" s="25" t="b">
        <v>1</v>
      </c>
    </row>
    <row r="7532" spans="1:10" x14ac:dyDescent="0.25">
      <c r="A7532" s="23">
        <v>45020</v>
      </c>
      <c r="B7532" s="24">
        <v>1838482</v>
      </c>
      <c r="C7532" s="25" t="s">
        <v>5446</v>
      </c>
      <c r="D7532" s="24">
        <v>136</v>
      </c>
      <c r="E7532" s="24">
        <v>24.48</v>
      </c>
      <c r="F7532" s="26">
        <v>0.18</v>
      </c>
      <c r="G7532" s="27">
        <v>0.18</v>
      </c>
      <c r="H7532" s="24">
        <v>4498.3500000000004</v>
      </c>
      <c r="I7532" s="26">
        <v>0.127</v>
      </c>
      <c r="J7532" s="25" t="b">
        <v>0</v>
      </c>
    </row>
    <row r="7533" spans="1:10" x14ac:dyDescent="0.25">
      <c r="A7533" s="23">
        <v>45002</v>
      </c>
      <c r="B7533" s="24">
        <v>1837574</v>
      </c>
      <c r="C7533" s="25" t="s">
        <v>2344</v>
      </c>
      <c r="D7533" s="24">
        <v>5005</v>
      </c>
      <c r="E7533" s="24">
        <v>900.9</v>
      </c>
      <c r="F7533" s="26">
        <v>0.18</v>
      </c>
      <c r="G7533" s="27">
        <v>0.18</v>
      </c>
      <c r="H7533" s="24">
        <v>3146.33</v>
      </c>
      <c r="I7533" s="26">
        <v>0.122</v>
      </c>
      <c r="J7533" s="25" t="b">
        <v>0</v>
      </c>
    </row>
    <row r="7534" spans="1:10" x14ac:dyDescent="0.25">
      <c r="A7534" s="23">
        <v>45106</v>
      </c>
      <c r="B7534" s="24">
        <v>1842775</v>
      </c>
      <c r="C7534" s="25" t="s">
        <v>1289</v>
      </c>
      <c r="D7534" s="24">
        <v>2025</v>
      </c>
      <c r="E7534" s="24">
        <v>364.5</v>
      </c>
      <c r="F7534" s="26">
        <v>0.18</v>
      </c>
      <c r="G7534" s="27">
        <v>0.18</v>
      </c>
      <c r="H7534" s="24">
        <v>1195.56</v>
      </c>
      <c r="I7534" s="26">
        <v>0.22</v>
      </c>
      <c r="J7534" s="25" t="b">
        <v>1</v>
      </c>
    </row>
    <row r="7535" spans="1:10" x14ac:dyDescent="0.25">
      <c r="A7535" s="23">
        <v>45218</v>
      </c>
      <c r="B7535" s="24">
        <v>1848440</v>
      </c>
      <c r="C7535" s="25" t="s">
        <v>5447</v>
      </c>
      <c r="D7535" s="24">
        <v>3000</v>
      </c>
      <c r="E7535" s="24">
        <v>540</v>
      </c>
      <c r="F7535" s="26">
        <v>0.18</v>
      </c>
      <c r="G7535" s="27">
        <v>0.18</v>
      </c>
      <c r="H7535" s="24">
        <v>1157.52</v>
      </c>
      <c r="I7535" s="26">
        <v>0.26400000000000001</v>
      </c>
      <c r="J7535" s="25" t="b">
        <v>1</v>
      </c>
    </row>
    <row r="7536" spans="1:10" x14ac:dyDescent="0.25">
      <c r="A7536" s="23">
        <v>45054</v>
      </c>
      <c r="B7536" s="24">
        <v>1840189</v>
      </c>
      <c r="C7536" s="25" t="s">
        <v>5448</v>
      </c>
      <c r="D7536" s="24">
        <v>1168</v>
      </c>
      <c r="E7536" s="24">
        <v>210.24</v>
      </c>
      <c r="F7536" s="26">
        <v>0.18</v>
      </c>
      <c r="G7536" s="27">
        <v>0.18</v>
      </c>
      <c r="H7536" s="24">
        <v>8182.5</v>
      </c>
      <c r="I7536" s="26">
        <v>0.193</v>
      </c>
      <c r="J7536" s="25" t="b">
        <v>1</v>
      </c>
    </row>
    <row r="7537" spans="1:10" x14ac:dyDescent="0.25">
      <c r="A7537" s="23">
        <v>44971</v>
      </c>
      <c r="B7537" s="24">
        <v>1835898</v>
      </c>
      <c r="C7537" s="25" t="s">
        <v>5449</v>
      </c>
      <c r="D7537" s="24">
        <v>1822</v>
      </c>
      <c r="E7537" s="24">
        <v>327.96</v>
      </c>
      <c r="F7537" s="26">
        <v>0.18</v>
      </c>
      <c r="G7537" s="27">
        <v>0.18</v>
      </c>
      <c r="H7537" s="24">
        <v>26808.09</v>
      </c>
      <c r="I7537" s="26">
        <v>0.104</v>
      </c>
      <c r="J7537" s="25" t="b">
        <v>0</v>
      </c>
    </row>
    <row r="7538" spans="1:10" x14ac:dyDescent="0.25">
      <c r="A7538" s="23">
        <v>45202</v>
      </c>
      <c r="B7538" s="24">
        <v>1847579</v>
      </c>
      <c r="C7538" s="25" t="s">
        <v>5450</v>
      </c>
      <c r="D7538" s="24">
        <v>16625</v>
      </c>
      <c r="E7538" s="24">
        <v>2984.36</v>
      </c>
      <c r="F7538" s="26">
        <v>0.18</v>
      </c>
      <c r="G7538" s="27">
        <v>0.18</v>
      </c>
      <c r="H7538" s="24">
        <v>687.36</v>
      </c>
      <c r="I7538" s="26">
        <v>0.19500000000000001</v>
      </c>
      <c r="J7538" s="25" t="b">
        <v>1</v>
      </c>
    </row>
    <row r="7539" spans="1:10" x14ac:dyDescent="0.25">
      <c r="A7539" s="23">
        <v>45196</v>
      </c>
      <c r="B7539" s="24">
        <v>1847321</v>
      </c>
      <c r="C7539" s="25" t="s">
        <v>531</v>
      </c>
      <c r="D7539" s="24">
        <v>1730</v>
      </c>
      <c r="E7539" s="24">
        <v>311.39999999999998</v>
      </c>
      <c r="F7539" s="26">
        <v>0.18</v>
      </c>
      <c r="G7539" s="27">
        <v>0.18</v>
      </c>
      <c r="H7539" s="24">
        <v>6169.8</v>
      </c>
      <c r="I7539" s="26">
        <v>9.9000000000000005E-2</v>
      </c>
      <c r="J7539" s="25" t="b">
        <v>0</v>
      </c>
    </row>
    <row r="7540" spans="1:10" x14ac:dyDescent="0.25">
      <c r="A7540" s="23">
        <v>45260</v>
      </c>
      <c r="B7540" s="24">
        <v>1850115</v>
      </c>
      <c r="C7540" s="25" t="s">
        <v>5451</v>
      </c>
      <c r="D7540" s="24">
        <v>521</v>
      </c>
      <c r="E7540" s="24">
        <v>93.78</v>
      </c>
      <c r="F7540" s="26">
        <v>0.18</v>
      </c>
      <c r="G7540" s="27">
        <v>0.18</v>
      </c>
      <c r="H7540" s="24">
        <v>414.92</v>
      </c>
      <c r="I7540" s="26">
        <v>0.22</v>
      </c>
      <c r="J7540" s="25" t="b">
        <v>1</v>
      </c>
    </row>
    <row r="7541" spans="1:10" x14ac:dyDescent="0.25">
      <c r="A7541" s="23">
        <v>45210</v>
      </c>
      <c r="B7541" s="24">
        <v>1847995</v>
      </c>
      <c r="C7541" s="25" t="s">
        <v>5452</v>
      </c>
      <c r="D7541" s="24">
        <v>2900</v>
      </c>
      <c r="E7541" s="24">
        <v>522</v>
      </c>
      <c r="F7541" s="26">
        <v>0.18</v>
      </c>
      <c r="G7541" s="27">
        <v>0.18</v>
      </c>
      <c r="H7541" s="24">
        <v>8841</v>
      </c>
      <c r="I7541" s="26">
        <v>0.14299999999999999</v>
      </c>
      <c r="J7541" s="25" t="b">
        <v>0</v>
      </c>
    </row>
    <row r="7542" spans="1:10" x14ac:dyDescent="0.25">
      <c r="A7542" s="23">
        <v>45019</v>
      </c>
      <c r="B7542" s="24">
        <v>1838389</v>
      </c>
      <c r="C7542" s="25" t="s">
        <v>1032</v>
      </c>
      <c r="D7542" s="24">
        <v>851</v>
      </c>
      <c r="E7542" s="24">
        <v>153.18</v>
      </c>
      <c r="F7542" s="26">
        <v>0.18</v>
      </c>
      <c r="G7542" s="27">
        <v>0.18</v>
      </c>
      <c r="H7542" s="24">
        <v>542.1</v>
      </c>
      <c r="I7542" s="26">
        <v>0.41699999999999998</v>
      </c>
      <c r="J7542" s="25" t="b">
        <v>1</v>
      </c>
    </row>
    <row r="7543" spans="1:10" x14ac:dyDescent="0.25">
      <c r="A7543" s="23">
        <v>45041</v>
      </c>
      <c r="B7543" s="24">
        <v>1839561</v>
      </c>
      <c r="C7543" s="25" t="s">
        <v>5453</v>
      </c>
      <c r="D7543" s="24">
        <v>160</v>
      </c>
      <c r="E7543" s="24">
        <v>28.8</v>
      </c>
      <c r="F7543" s="26">
        <v>0.18</v>
      </c>
      <c r="G7543" s="27">
        <v>0.18</v>
      </c>
      <c r="H7543" s="24">
        <v>514.79999999999995</v>
      </c>
      <c r="I7543" s="26">
        <v>0.13600000000000001</v>
      </c>
      <c r="J7543" s="25" t="b">
        <v>0</v>
      </c>
    </row>
    <row r="7544" spans="1:10" x14ac:dyDescent="0.25">
      <c r="A7544" s="23">
        <v>44930</v>
      </c>
      <c r="B7544" s="24">
        <v>1834096</v>
      </c>
      <c r="C7544" s="25" t="s">
        <v>5454</v>
      </c>
      <c r="D7544" s="24">
        <v>4046</v>
      </c>
      <c r="E7544" s="24">
        <v>728.28</v>
      </c>
      <c r="F7544" s="26">
        <v>0.18</v>
      </c>
      <c r="G7544" s="27">
        <v>0.18</v>
      </c>
      <c r="H7544" s="24">
        <v>18738.72</v>
      </c>
      <c r="I7544" s="26">
        <v>0.20599999999999999</v>
      </c>
      <c r="J7544" s="25" t="b">
        <v>1</v>
      </c>
    </row>
    <row r="7545" spans="1:10" x14ac:dyDescent="0.25">
      <c r="A7545" s="23">
        <v>45084</v>
      </c>
      <c r="B7545" s="24">
        <v>1841755</v>
      </c>
      <c r="C7545" s="25" t="s">
        <v>5455</v>
      </c>
      <c r="D7545" s="24">
        <v>11228</v>
      </c>
      <c r="E7545" s="24">
        <v>2021.04</v>
      </c>
      <c r="F7545" s="26">
        <v>0.18</v>
      </c>
      <c r="G7545" s="27">
        <v>0.18</v>
      </c>
      <c r="H7545" s="24">
        <v>8312.44</v>
      </c>
      <c r="I7545" s="26">
        <v>0.14899999999999999</v>
      </c>
      <c r="J7545" s="25" t="b">
        <v>0</v>
      </c>
    </row>
    <row r="7546" spans="1:10" x14ac:dyDescent="0.25">
      <c r="A7546" s="23">
        <v>45210</v>
      </c>
      <c r="B7546" s="24">
        <v>1847996</v>
      </c>
      <c r="C7546" s="25" t="s">
        <v>5456</v>
      </c>
      <c r="D7546" s="24">
        <v>1540</v>
      </c>
      <c r="E7546" s="24">
        <v>277.2</v>
      </c>
      <c r="F7546" s="26">
        <v>0.18</v>
      </c>
      <c r="G7546" s="27">
        <v>0.18</v>
      </c>
      <c r="H7546" s="24">
        <v>15377.45</v>
      </c>
      <c r="I7546" s="26">
        <v>0.23599999999999999</v>
      </c>
      <c r="J7546" s="25" t="b">
        <v>1</v>
      </c>
    </row>
    <row r="7547" spans="1:10" x14ac:dyDescent="0.25">
      <c r="A7547" s="23">
        <v>45215</v>
      </c>
      <c r="B7547" s="24">
        <v>1848187</v>
      </c>
      <c r="C7547" s="25" t="s">
        <v>5457</v>
      </c>
      <c r="D7547" s="24">
        <v>428</v>
      </c>
      <c r="E7547" s="24">
        <v>77.040000000000006</v>
      </c>
      <c r="F7547" s="26">
        <v>0.18</v>
      </c>
      <c r="G7547" s="27">
        <v>0.18</v>
      </c>
      <c r="H7547" s="24">
        <v>7130.71</v>
      </c>
      <c r="I7547" s="26">
        <v>0.17499999999999999</v>
      </c>
      <c r="J7547" s="25" t="b">
        <v>0</v>
      </c>
    </row>
    <row r="7548" spans="1:10" x14ac:dyDescent="0.25">
      <c r="A7548" s="23">
        <v>45175</v>
      </c>
      <c r="B7548" s="24">
        <v>1846209</v>
      </c>
      <c r="C7548" s="25" t="s">
        <v>5458</v>
      </c>
      <c r="D7548" s="24">
        <v>2206</v>
      </c>
      <c r="E7548" s="24">
        <v>397.08</v>
      </c>
      <c r="F7548" s="26">
        <v>0.18</v>
      </c>
      <c r="G7548" s="27">
        <v>0.18</v>
      </c>
      <c r="H7548" s="24">
        <v>91066.5</v>
      </c>
      <c r="I7548" s="26">
        <v>0.10100000000000001</v>
      </c>
      <c r="J7548" s="25" t="b">
        <v>0</v>
      </c>
    </row>
    <row r="7549" spans="1:10" x14ac:dyDescent="0.25">
      <c r="A7549" s="23">
        <v>45166</v>
      </c>
      <c r="B7549" s="24">
        <v>1845691</v>
      </c>
      <c r="C7549" s="25" t="s">
        <v>1085</v>
      </c>
      <c r="D7549" s="24">
        <v>11155</v>
      </c>
      <c r="E7549" s="24">
        <v>2007.9</v>
      </c>
      <c r="F7549" s="26">
        <v>0.18</v>
      </c>
      <c r="G7549" s="27">
        <v>0.18</v>
      </c>
      <c r="H7549" s="24">
        <v>610.28</v>
      </c>
      <c r="I7549" s="26">
        <v>0.30599999999999999</v>
      </c>
      <c r="J7549" s="25" t="b">
        <v>1</v>
      </c>
    </row>
    <row r="7550" spans="1:10" x14ac:dyDescent="0.25">
      <c r="A7550" s="23">
        <v>45177</v>
      </c>
      <c r="B7550" s="24">
        <v>1846313</v>
      </c>
      <c r="C7550" s="25" t="s">
        <v>5459</v>
      </c>
      <c r="D7550" s="24">
        <v>434</v>
      </c>
      <c r="E7550" s="24">
        <v>78.12</v>
      </c>
      <c r="F7550" s="26">
        <v>0.18</v>
      </c>
      <c r="G7550" s="27">
        <v>0.18</v>
      </c>
      <c r="H7550" s="24">
        <v>1266.31</v>
      </c>
      <c r="I7550" s="26">
        <v>0.193</v>
      </c>
      <c r="J7550" s="25" t="b">
        <v>1</v>
      </c>
    </row>
    <row r="7551" spans="1:10" x14ac:dyDescent="0.25">
      <c r="A7551" s="23">
        <v>45020</v>
      </c>
      <c r="B7551" s="24">
        <v>1838467</v>
      </c>
      <c r="C7551" s="25" t="s">
        <v>95</v>
      </c>
      <c r="D7551" s="24">
        <v>2439</v>
      </c>
      <c r="E7551" s="24">
        <v>439.02</v>
      </c>
      <c r="F7551" s="26">
        <v>0.18</v>
      </c>
      <c r="G7551" s="27">
        <v>0.18</v>
      </c>
      <c r="H7551" s="24">
        <v>137.54</v>
      </c>
      <c r="I7551" s="26">
        <v>0.22900000000000001</v>
      </c>
      <c r="J7551" s="25" t="b">
        <v>1</v>
      </c>
    </row>
    <row r="7552" spans="1:10" x14ac:dyDescent="0.25">
      <c r="A7552" s="23">
        <v>44992</v>
      </c>
      <c r="B7552" s="24">
        <v>1836837</v>
      </c>
      <c r="C7552" s="25" t="s">
        <v>5460</v>
      </c>
      <c r="D7552" s="24">
        <v>1284</v>
      </c>
      <c r="E7552" s="24">
        <v>231.12</v>
      </c>
      <c r="F7552" s="26">
        <v>0.18</v>
      </c>
      <c r="G7552" s="27">
        <v>0.18</v>
      </c>
      <c r="H7552" s="24">
        <v>466.07</v>
      </c>
      <c r="I7552" s="26">
        <v>0.14099999999999999</v>
      </c>
      <c r="J7552" s="25" t="b">
        <v>0</v>
      </c>
    </row>
    <row r="7553" spans="1:10" x14ac:dyDescent="0.25">
      <c r="A7553" s="23">
        <v>45019</v>
      </c>
      <c r="B7553" s="24">
        <v>1838442</v>
      </c>
      <c r="C7553" s="25" t="s">
        <v>601</v>
      </c>
      <c r="D7553" s="24">
        <v>1666</v>
      </c>
      <c r="E7553" s="24">
        <v>299.88</v>
      </c>
      <c r="F7553" s="26">
        <v>0.18</v>
      </c>
      <c r="G7553" s="27">
        <v>0.18</v>
      </c>
      <c r="H7553" s="24">
        <v>5426.47</v>
      </c>
      <c r="I7553" s="26">
        <v>0.16700000000000001</v>
      </c>
      <c r="J7553" s="25" t="b">
        <v>0</v>
      </c>
    </row>
    <row r="7554" spans="1:10" x14ac:dyDescent="0.25">
      <c r="A7554" s="23">
        <v>45023</v>
      </c>
      <c r="B7554" s="24">
        <v>1838668</v>
      </c>
      <c r="C7554" s="25" t="s">
        <v>5461</v>
      </c>
      <c r="D7554" s="24">
        <v>3492</v>
      </c>
      <c r="E7554" s="24">
        <v>628.55999999999995</v>
      </c>
      <c r="F7554" s="26">
        <v>0.18</v>
      </c>
      <c r="G7554" s="27">
        <v>0.18</v>
      </c>
      <c r="H7554" s="24">
        <v>5313.6</v>
      </c>
      <c r="I7554" s="26">
        <v>0.22</v>
      </c>
      <c r="J7554" s="25" t="b">
        <v>1</v>
      </c>
    </row>
    <row r="7555" spans="1:10" x14ac:dyDescent="0.25">
      <c r="A7555" s="23">
        <v>45264</v>
      </c>
      <c r="B7555" s="24">
        <v>1850231</v>
      </c>
      <c r="C7555" s="25" t="s">
        <v>5462</v>
      </c>
      <c r="D7555" s="24">
        <v>16175</v>
      </c>
      <c r="E7555" s="24">
        <v>2911.5</v>
      </c>
      <c r="F7555" s="26">
        <v>0.18</v>
      </c>
      <c r="G7555" s="27">
        <v>0.18</v>
      </c>
      <c r="H7555" s="24">
        <v>766.1</v>
      </c>
      <c r="I7555" s="26">
        <v>0.219</v>
      </c>
      <c r="J7555" s="25" t="b">
        <v>1</v>
      </c>
    </row>
    <row r="7556" spans="1:10" x14ac:dyDescent="0.25">
      <c r="A7556" s="23">
        <v>45134</v>
      </c>
      <c r="B7556" s="24">
        <v>1844114</v>
      </c>
      <c r="C7556" s="25" t="s">
        <v>5463</v>
      </c>
      <c r="D7556" s="24">
        <v>2519</v>
      </c>
      <c r="E7556" s="24">
        <v>453.42</v>
      </c>
      <c r="F7556" s="26">
        <v>0.18</v>
      </c>
      <c r="G7556" s="27">
        <v>0.18</v>
      </c>
      <c r="H7556" s="24">
        <v>678.2</v>
      </c>
      <c r="I7556" s="26">
        <v>0.18</v>
      </c>
      <c r="J7556" s="25" t="b">
        <v>0</v>
      </c>
    </row>
    <row r="7557" spans="1:10" x14ac:dyDescent="0.25">
      <c r="A7557" s="23">
        <v>45149</v>
      </c>
      <c r="B7557" s="24">
        <v>1844850</v>
      </c>
      <c r="C7557" s="25" t="s">
        <v>5464</v>
      </c>
      <c r="D7557" s="24">
        <v>1597</v>
      </c>
      <c r="E7557" s="24">
        <v>287.45999999999998</v>
      </c>
      <c r="F7557" s="26">
        <v>0.18</v>
      </c>
      <c r="G7557" s="27">
        <v>0.18</v>
      </c>
      <c r="H7557" s="24">
        <v>606.66999999999996</v>
      </c>
      <c r="I7557" s="26">
        <v>0.13400000000000001</v>
      </c>
      <c r="J7557" s="25" t="b">
        <v>0</v>
      </c>
    </row>
    <row r="7558" spans="1:10" x14ac:dyDescent="0.25">
      <c r="A7558" s="23">
        <v>45176</v>
      </c>
      <c r="B7558" s="24">
        <v>1846227</v>
      </c>
      <c r="C7558" s="25" t="s">
        <v>5465</v>
      </c>
      <c r="D7558" s="24">
        <v>1506.4</v>
      </c>
      <c r="E7558" s="24">
        <v>271.14999999999998</v>
      </c>
      <c r="F7558" s="26">
        <v>0.18</v>
      </c>
      <c r="G7558" s="27">
        <v>0.18</v>
      </c>
      <c r="H7558" s="24">
        <v>2171.36</v>
      </c>
      <c r="I7558" s="26">
        <v>0.22</v>
      </c>
      <c r="J7558" s="25" t="b">
        <v>1</v>
      </c>
    </row>
    <row r="7559" spans="1:10" x14ac:dyDescent="0.25">
      <c r="A7559" s="23">
        <v>45125</v>
      </c>
      <c r="B7559" s="24">
        <v>1843523</v>
      </c>
      <c r="C7559" s="25" t="s">
        <v>5466</v>
      </c>
      <c r="D7559" s="24">
        <v>1368</v>
      </c>
      <c r="E7559" s="24">
        <v>246.24</v>
      </c>
      <c r="F7559" s="26">
        <v>0.18</v>
      </c>
      <c r="G7559" s="27">
        <v>0.18</v>
      </c>
      <c r="H7559" s="24">
        <v>0</v>
      </c>
      <c r="I7559" s="26">
        <v>0</v>
      </c>
      <c r="J7559" s="25" t="b">
        <v>0</v>
      </c>
    </row>
    <row r="7560" spans="1:10" x14ac:dyDescent="0.25">
      <c r="A7560" s="23">
        <v>45246</v>
      </c>
      <c r="B7560" s="24">
        <v>1849637</v>
      </c>
      <c r="C7560" s="25" t="s">
        <v>5467</v>
      </c>
      <c r="D7560" s="24">
        <v>1567</v>
      </c>
      <c r="E7560" s="24">
        <v>282.06</v>
      </c>
      <c r="F7560" s="26">
        <v>0.18</v>
      </c>
      <c r="G7560" s="27">
        <v>0.18</v>
      </c>
      <c r="H7560" s="24">
        <v>487.9</v>
      </c>
      <c r="I7560" s="26">
        <v>0.22</v>
      </c>
      <c r="J7560" s="25" t="b">
        <v>1</v>
      </c>
    </row>
    <row r="7561" spans="1:10" x14ac:dyDescent="0.25">
      <c r="A7561" s="23">
        <v>44931</v>
      </c>
      <c r="B7561" s="24">
        <v>1834134</v>
      </c>
      <c r="C7561" s="25" t="s">
        <v>5188</v>
      </c>
      <c r="D7561" s="24">
        <v>1100</v>
      </c>
      <c r="E7561" s="24">
        <v>198</v>
      </c>
      <c r="F7561" s="26">
        <v>0.18</v>
      </c>
      <c r="G7561" s="27">
        <v>0.18</v>
      </c>
      <c r="H7561" s="24">
        <v>4591.7</v>
      </c>
      <c r="I7561" s="26">
        <v>0.13</v>
      </c>
      <c r="J7561" s="25" t="b">
        <v>0</v>
      </c>
    </row>
    <row r="7562" spans="1:10" x14ac:dyDescent="0.25">
      <c r="A7562" s="23">
        <v>45065</v>
      </c>
      <c r="B7562" s="24">
        <v>1840836</v>
      </c>
      <c r="C7562" s="25" t="s">
        <v>5468</v>
      </c>
      <c r="D7562" s="24">
        <v>5486.4</v>
      </c>
      <c r="E7562" s="24">
        <v>987.55</v>
      </c>
      <c r="F7562" s="26">
        <v>0.18</v>
      </c>
      <c r="G7562" s="27">
        <v>0.18</v>
      </c>
      <c r="H7562" s="24">
        <v>3328</v>
      </c>
      <c r="I7562" s="26">
        <v>0.311</v>
      </c>
      <c r="J7562" s="25" t="b">
        <v>1</v>
      </c>
    </row>
    <row r="7563" spans="1:10" x14ac:dyDescent="0.25">
      <c r="A7563" s="23">
        <v>44966</v>
      </c>
      <c r="B7563" s="24">
        <v>1835664</v>
      </c>
      <c r="C7563" s="25" t="s">
        <v>185</v>
      </c>
      <c r="D7563" s="24">
        <v>201</v>
      </c>
      <c r="E7563" s="24">
        <v>36.18</v>
      </c>
      <c r="F7563" s="26">
        <v>0.18</v>
      </c>
      <c r="G7563" s="27">
        <v>0.18</v>
      </c>
      <c r="H7563" s="24">
        <v>0</v>
      </c>
      <c r="I7563" s="26">
        <v>0</v>
      </c>
      <c r="J7563" s="25" t="b">
        <v>0</v>
      </c>
    </row>
    <row r="7564" spans="1:10" x14ac:dyDescent="0.25">
      <c r="A7564" s="23">
        <v>45119</v>
      </c>
      <c r="B7564" s="24">
        <v>1843244</v>
      </c>
      <c r="C7564" s="25" t="s">
        <v>4806</v>
      </c>
      <c r="D7564" s="24">
        <v>106.5</v>
      </c>
      <c r="E7564" s="24">
        <v>19.170000000000002</v>
      </c>
      <c r="F7564" s="26">
        <v>0.18</v>
      </c>
      <c r="G7564" s="27">
        <v>0.18</v>
      </c>
      <c r="H7564" s="24">
        <v>9048.8700000000008</v>
      </c>
      <c r="I7564" s="26">
        <v>0.17299999999999999</v>
      </c>
      <c r="J7564" s="25" t="b">
        <v>0</v>
      </c>
    </row>
    <row r="7565" spans="1:10" x14ac:dyDescent="0.25">
      <c r="A7565" s="23">
        <v>44960</v>
      </c>
      <c r="B7565" s="24">
        <v>1835398</v>
      </c>
      <c r="C7565" s="25" t="s">
        <v>5469</v>
      </c>
      <c r="D7565" s="24">
        <v>6332</v>
      </c>
      <c r="E7565" s="24">
        <v>1139.76</v>
      </c>
      <c r="F7565" s="26">
        <v>0.18</v>
      </c>
      <c r="G7565" s="27">
        <v>0.18</v>
      </c>
      <c r="H7565" s="24">
        <v>647.79999999999995</v>
      </c>
      <c r="I7565" s="26">
        <v>0.22</v>
      </c>
      <c r="J7565" s="25" t="b">
        <v>1</v>
      </c>
    </row>
    <row r="7566" spans="1:10" x14ac:dyDescent="0.25">
      <c r="A7566" s="23">
        <v>45275</v>
      </c>
      <c r="B7566" s="24">
        <v>1850803</v>
      </c>
      <c r="C7566" s="25" t="s">
        <v>2288</v>
      </c>
      <c r="D7566" s="24">
        <v>1846</v>
      </c>
      <c r="E7566" s="24">
        <v>332.28</v>
      </c>
      <c r="F7566" s="26">
        <v>0.18</v>
      </c>
      <c r="G7566" s="27">
        <v>0.18</v>
      </c>
      <c r="H7566" s="24">
        <v>1645.1</v>
      </c>
      <c r="I7566" s="26">
        <v>0.23100000000000001</v>
      </c>
      <c r="J7566" s="25" t="b">
        <v>1</v>
      </c>
    </row>
    <row r="7567" spans="1:10" x14ac:dyDescent="0.25">
      <c r="A7567" s="23">
        <v>45124</v>
      </c>
      <c r="B7567" s="24">
        <v>1843480</v>
      </c>
      <c r="C7567" s="25" t="s">
        <v>4537</v>
      </c>
      <c r="D7567" s="24">
        <v>521</v>
      </c>
      <c r="E7567" s="24">
        <v>93.78</v>
      </c>
      <c r="F7567" s="26">
        <v>0.18</v>
      </c>
      <c r="G7567" s="27">
        <v>0.18</v>
      </c>
      <c r="H7567" s="24">
        <v>2112.3200000000002</v>
      </c>
      <c r="I7567" s="26">
        <v>0.22</v>
      </c>
      <c r="J7567" s="25" t="b">
        <v>1</v>
      </c>
    </row>
    <row r="7568" spans="1:10" x14ac:dyDescent="0.25">
      <c r="A7568" s="23">
        <v>45022</v>
      </c>
      <c r="B7568" s="24">
        <v>1838607</v>
      </c>
      <c r="C7568" s="25" t="s">
        <v>5470</v>
      </c>
      <c r="D7568" s="24">
        <v>3246</v>
      </c>
      <c r="E7568" s="24">
        <v>584.28</v>
      </c>
      <c r="F7568" s="26">
        <v>0.18</v>
      </c>
      <c r="G7568" s="27">
        <v>0.18</v>
      </c>
      <c r="H7568" s="24">
        <v>0</v>
      </c>
      <c r="I7568" s="26">
        <v>0</v>
      </c>
      <c r="J7568" s="25" t="b">
        <v>0</v>
      </c>
    </row>
    <row r="7569" spans="1:10" x14ac:dyDescent="0.25">
      <c r="A7569" s="23">
        <v>45051</v>
      </c>
      <c r="B7569" s="24">
        <v>1840130</v>
      </c>
      <c r="C7569" s="25" t="s">
        <v>5471</v>
      </c>
      <c r="D7569" s="24">
        <v>204</v>
      </c>
      <c r="E7569" s="24">
        <v>36.72</v>
      </c>
      <c r="F7569" s="26">
        <v>0.18</v>
      </c>
      <c r="G7569" s="27">
        <v>0.18</v>
      </c>
      <c r="H7569" s="24">
        <v>1858.38</v>
      </c>
      <c r="I7569" s="26">
        <v>0.22700000000000001</v>
      </c>
      <c r="J7569" s="25" t="b">
        <v>1</v>
      </c>
    </row>
    <row r="7570" spans="1:10" x14ac:dyDescent="0.25">
      <c r="A7570" s="23">
        <v>45113</v>
      </c>
      <c r="B7570" s="24">
        <v>1842968</v>
      </c>
      <c r="C7570" s="25" t="s">
        <v>5472</v>
      </c>
      <c r="D7570" s="24">
        <v>9240</v>
      </c>
      <c r="E7570" s="24">
        <v>1663.2</v>
      </c>
      <c r="F7570" s="26">
        <v>0.18</v>
      </c>
      <c r="G7570" s="27">
        <v>0.18</v>
      </c>
      <c r="H7570" s="24">
        <v>0</v>
      </c>
      <c r="I7570" s="26">
        <v>0</v>
      </c>
      <c r="J7570" s="25" t="b">
        <v>0</v>
      </c>
    </row>
    <row r="7571" spans="1:10" x14ac:dyDescent="0.25">
      <c r="A7571" s="23">
        <v>45166</v>
      </c>
      <c r="B7571" s="24">
        <v>1845739</v>
      </c>
      <c r="C7571" s="25" t="s">
        <v>185</v>
      </c>
      <c r="D7571" s="24">
        <v>1180</v>
      </c>
      <c r="E7571" s="24">
        <v>212.4</v>
      </c>
      <c r="F7571" s="26">
        <v>0.18</v>
      </c>
      <c r="G7571" s="27">
        <v>0.18</v>
      </c>
      <c r="H7571" s="24">
        <v>4735.5</v>
      </c>
      <c r="I7571" s="26">
        <v>0.22</v>
      </c>
      <c r="J7571" s="25" t="b">
        <v>1</v>
      </c>
    </row>
    <row r="7572" spans="1:10" x14ac:dyDescent="0.25">
      <c r="A7572" s="23">
        <v>45058</v>
      </c>
      <c r="B7572" s="24">
        <v>1840470</v>
      </c>
      <c r="C7572" s="25" t="s">
        <v>23</v>
      </c>
      <c r="D7572" s="24">
        <v>458</v>
      </c>
      <c r="E7572" s="24">
        <v>82.44</v>
      </c>
      <c r="F7572" s="26">
        <v>0.18</v>
      </c>
      <c r="G7572" s="27">
        <v>0.18</v>
      </c>
      <c r="H7572" s="24">
        <v>734.72</v>
      </c>
      <c r="I7572" s="26">
        <v>0.22</v>
      </c>
      <c r="J7572" s="25" t="b">
        <v>1</v>
      </c>
    </row>
    <row r="7573" spans="1:10" x14ac:dyDescent="0.25">
      <c r="A7573" s="23">
        <v>44965</v>
      </c>
      <c r="B7573" s="24">
        <v>1835599</v>
      </c>
      <c r="C7573" s="25" t="s">
        <v>5150</v>
      </c>
      <c r="D7573" s="24">
        <v>335.3</v>
      </c>
      <c r="E7573" s="24">
        <v>60.35</v>
      </c>
      <c r="F7573" s="26">
        <v>0.18</v>
      </c>
      <c r="G7573" s="27">
        <v>0.18</v>
      </c>
      <c r="H7573" s="24">
        <v>43.37</v>
      </c>
      <c r="I7573" s="26">
        <v>1.4419999999999999</v>
      </c>
      <c r="J7573" s="25" t="b">
        <v>1</v>
      </c>
    </row>
    <row r="7574" spans="1:10" x14ac:dyDescent="0.25">
      <c r="A7574" s="23">
        <v>45009</v>
      </c>
      <c r="B7574" s="24">
        <v>1837910</v>
      </c>
      <c r="C7574" s="25" t="s">
        <v>5473</v>
      </c>
      <c r="D7574" s="24">
        <v>851</v>
      </c>
      <c r="E7574" s="24">
        <v>153.18</v>
      </c>
      <c r="F7574" s="26">
        <v>0.18</v>
      </c>
      <c r="G7574" s="27">
        <v>0.18</v>
      </c>
      <c r="H7574" s="24">
        <v>1724</v>
      </c>
      <c r="I7574" s="26">
        <v>0.251</v>
      </c>
      <c r="J7574" s="25" t="b">
        <v>1</v>
      </c>
    </row>
    <row r="7575" spans="1:10" x14ac:dyDescent="0.25">
      <c r="A7575" s="23">
        <v>45133</v>
      </c>
      <c r="B7575" s="24">
        <v>1844060</v>
      </c>
      <c r="C7575" s="25" t="s">
        <v>5474</v>
      </c>
      <c r="D7575" s="24">
        <v>1552</v>
      </c>
      <c r="E7575" s="24">
        <v>279.36</v>
      </c>
      <c r="F7575" s="26">
        <v>0.18</v>
      </c>
      <c r="G7575" s="27">
        <v>0.18</v>
      </c>
      <c r="H7575" s="24">
        <v>5281.26</v>
      </c>
      <c r="I7575" s="26">
        <v>0.124</v>
      </c>
      <c r="J7575" s="25" t="b">
        <v>0</v>
      </c>
    </row>
    <row r="7576" spans="1:10" x14ac:dyDescent="0.25">
      <c r="A7576" s="23">
        <v>45187</v>
      </c>
      <c r="B7576" s="24">
        <v>1846824</v>
      </c>
      <c r="C7576" s="25" t="s">
        <v>5475</v>
      </c>
      <c r="D7576" s="24">
        <v>2025</v>
      </c>
      <c r="E7576" s="24">
        <v>364.5</v>
      </c>
      <c r="F7576" s="26">
        <v>0.18</v>
      </c>
      <c r="G7576" s="27">
        <v>0.18</v>
      </c>
      <c r="H7576" s="24">
        <v>100.68</v>
      </c>
      <c r="I7576" s="26">
        <v>0.115</v>
      </c>
      <c r="J7576" s="25" t="b">
        <v>0</v>
      </c>
    </row>
    <row r="7577" spans="1:10" x14ac:dyDescent="0.25">
      <c r="A7577" s="23">
        <v>45198</v>
      </c>
      <c r="B7577" s="24">
        <v>1847436</v>
      </c>
      <c r="C7577" s="25" t="s">
        <v>185</v>
      </c>
      <c r="D7577" s="24">
        <v>71</v>
      </c>
      <c r="E7577" s="24">
        <v>12.78</v>
      </c>
      <c r="F7577" s="26">
        <v>0.18</v>
      </c>
      <c r="G7577" s="27">
        <v>0.18</v>
      </c>
      <c r="H7577" s="24">
        <v>1638.77</v>
      </c>
      <c r="I7577" s="26">
        <v>0.20599999999999999</v>
      </c>
      <c r="J7577" s="25" t="b">
        <v>1</v>
      </c>
    </row>
    <row r="7578" spans="1:10" x14ac:dyDescent="0.25">
      <c r="A7578" s="23">
        <v>45152</v>
      </c>
      <c r="B7578" s="24">
        <v>1844900</v>
      </c>
      <c r="C7578" s="25" t="s">
        <v>1097</v>
      </c>
      <c r="D7578" s="24">
        <v>184</v>
      </c>
      <c r="E7578" s="24">
        <v>33.119999999999997</v>
      </c>
      <c r="F7578" s="26">
        <v>0.18</v>
      </c>
      <c r="G7578" s="27">
        <v>0.18</v>
      </c>
      <c r="H7578" s="24">
        <v>97599.61</v>
      </c>
      <c r="I7578" s="26">
        <v>0.107</v>
      </c>
      <c r="J7578" s="25" t="b">
        <v>0</v>
      </c>
    </row>
    <row r="7579" spans="1:10" x14ac:dyDescent="0.25">
      <c r="A7579" s="23">
        <v>45229</v>
      </c>
      <c r="B7579" s="24">
        <v>1848925</v>
      </c>
      <c r="C7579" s="25" t="s">
        <v>5476</v>
      </c>
      <c r="D7579" s="24">
        <v>144.4</v>
      </c>
      <c r="E7579" s="24">
        <v>25.99</v>
      </c>
      <c r="F7579" s="26">
        <v>0.18</v>
      </c>
      <c r="G7579" s="27">
        <v>0.18</v>
      </c>
      <c r="H7579" s="24">
        <v>19512.560000000001</v>
      </c>
      <c r="I7579" s="26">
        <v>0.25700000000000001</v>
      </c>
      <c r="J7579" s="25" t="b">
        <v>1</v>
      </c>
    </row>
    <row r="7580" spans="1:10" x14ac:dyDescent="0.25">
      <c r="A7580" s="23">
        <v>45139</v>
      </c>
      <c r="B7580" s="24">
        <v>1844288</v>
      </c>
      <c r="C7580" s="25" t="s">
        <v>5477</v>
      </c>
      <c r="D7580" s="24">
        <v>2934</v>
      </c>
      <c r="E7580" s="24">
        <v>528.12</v>
      </c>
      <c r="F7580" s="26">
        <v>0.18</v>
      </c>
      <c r="G7580" s="27">
        <v>0.18</v>
      </c>
      <c r="H7580" s="24">
        <v>19311.22</v>
      </c>
      <c r="I7580" s="26">
        <v>0.22700000000000001</v>
      </c>
      <c r="J7580" s="25" t="b">
        <v>1</v>
      </c>
    </row>
    <row r="7581" spans="1:10" x14ac:dyDescent="0.25">
      <c r="A7581" s="23">
        <v>44980</v>
      </c>
      <c r="B7581" s="24">
        <v>1836324</v>
      </c>
      <c r="C7581" s="25" t="s">
        <v>5478</v>
      </c>
      <c r="D7581" s="24">
        <v>6709</v>
      </c>
      <c r="E7581" s="24">
        <v>1207.6199999999999</v>
      </c>
      <c r="F7581" s="26">
        <v>0.18</v>
      </c>
      <c r="G7581" s="27">
        <v>0.18</v>
      </c>
      <c r="H7581" s="24">
        <v>18329.169999999998</v>
      </c>
      <c r="I7581" s="26">
        <v>0.104</v>
      </c>
      <c r="J7581" s="25" t="b">
        <v>0</v>
      </c>
    </row>
    <row r="7582" spans="1:10" x14ac:dyDescent="0.25">
      <c r="A7582" s="23">
        <v>45099</v>
      </c>
      <c r="B7582" s="24">
        <v>1842422</v>
      </c>
      <c r="C7582" s="25" t="s">
        <v>3319</v>
      </c>
      <c r="D7582" s="24">
        <v>110</v>
      </c>
      <c r="E7582" s="24">
        <v>19.8</v>
      </c>
      <c r="F7582" s="26">
        <v>0.18</v>
      </c>
      <c r="G7582" s="27">
        <v>0.18</v>
      </c>
      <c r="H7582" s="24">
        <v>1234.7</v>
      </c>
      <c r="I7582" s="26">
        <v>0.27100000000000002</v>
      </c>
      <c r="J7582" s="25" t="b">
        <v>1</v>
      </c>
    </row>
    <row r="7583" spans="1:10" x14ac:dyDescent="0.25">
      <c r="A7583" s="23">
        <v>45012</v>
      </c>
      <c r="B7583" s="24">
        <v>1837996</v>
      </c>
      <c r="C7583" s="25" t="s">
        <v>5479</v>
      </c>
      <c r="D7583" s="24">
        <v>1658.42</v>
      </c>
      <c r="E7583" s="24">
        <v>298.52</v>
      </c>
      <c r="F7583" s="26">
        <v>0.18</v>
      </c>
      <c r="G7583" s="27">
        <v>0.18</v>
      </c>
      <c r="H7583" s="24">
        <v>7807.36</v>
      </c>
      <c r="I7583" s="26">
        <v>0.13600000000000001</v>
      </c>
      <c r="J7583" s="25" t="b">
        <v>0</v>
      </c>
    </row>
    <row r="7584" spans="1:10" x14ac:dyDescent="0.25">
      <c r="A7584" s="23">
        <v>45000</v>
      </c>
      <c r="B7584" s="24">
        <v>1837497</v>
      </c>
      <c r="C7584" s="25" t="s">
        <v>5480</v>
      </c>
      <c r="D7584" s="24">
        <v>189.55</v>
      </c>
      <c r="E7584" s="24">
        <v>34.119999999999997</v>
      </c>
      <c r="F7584" s="26">
        <v>0.18</v>
      </c>
      <c r="G7584" s="27">
        <v>0.18</v>
      </c>
      <c r="H7584" s="24">
        <v>1229.8</v>
      </c>
      <c r="I7584" s="26">
        <v>0.19</v>
      </c>
      <c r="J7584" s="25" t="b">
        <v>1</v>
      </c>
    </row>
    <row r="7585" spans="1:10" x14ac:dyDescent="0.25">
      <c r="A7585" s="23">
        <v>45069</v>
      </c>
      <c r="B7585" s="24">
        <v>1841006</v>
      </c>
      <c r="C7585" s="25" t="s">
        <v>3324</v>
      </c>
      <c r="D7585" s="24">
        <v>972</v>
      </c>
      <c r="E7585" s="24">
        <v>174.96</v>
      </c>
      <c r="F7585" s="26">
        <v>0.18</v>
      </c>
      <c r="G7585" s="27">
        <v>0.18</v>
      </c>
      <c r="H7585" s="24">
        <v>34942.97</v>
      </c>
      <c r="I7585" s="26">
        <v>0.13600000000000001</v>
      </c>
      <c r="J7585" s="25" t="b">
        <v>0</v>
      </c>
    </row>
    <row r="7586" spans="1:10" x14ac:dyDescent="0.25">
      <c r="A7586" s="23">
        <v>44945</v>
      </c>
      <c r="B7586" s="24">
        <v>1834698</v>
      </c>
      <c r="C7586" s="25" t="s">
        <v>5481</v>
      </c>
      <c r="D7586" s="24">
        <v>4772</v>
      </c>
      <c r="E7586" s="24">
        <v>858.96</v>
      </c>
      <c r="F7586" s="26">
        <v>0.18</v>
      </c>
      <c r="G7586" s="27">
        <v>0.18</v>
      </c>
      <c r="H7586" s="24">
        <v>162.83000000000001</v>
      </c>
      <c r="I7586" s="26">
        <v>1.371</v>
      </c>
      <c r="J7586" s="25" t="b">
        <v>1</v>
      </c>
    </row>
    <row r="7587" spans="1:10" x14ac:dyDescent="0.25">
      <c r="A7587" s="23">
        <v>45057</v>
      </c>
      <c r="B7587" s="24">
        <v>1840446</v>
      </c>
      <c r="C7587" s="25" t="s">
        <v>5482</v>
      </c>
      <c r="D7587" s="24">
        <v>1392</v>
      </c>
      <c r="E7587" s="24">
        <v>250.56</v>
      </c>
      <c r="F7587" s="26">
        <v>0.18</v>
      </c>
      <c r="G7587" s="27">
        <v>0.18</v>
      </c>
      <c r="H7587" s="24">
        <v>4918.3599999999997</v>
      </c>
      <c r="I7587" s="26">
        <v>0.22</v>
      </c>
      <c r="J7587" s="25" t="b">
        <v>1</v>
      </c>
    </row>
    <row r="7588" spans="1:10" x14ac:dyDescent="0.25">
      <c r="A7588" s="23">
        <v>45001</v>
      </c>
      <c r="B7588" s="24">
        <v>1837545</v>
      </c>
      <c r="C7588" s="25" t="s">
        <v>5483</v>
      </c>
      <c r="D7588" s="24">
        <v>960</v>
      </c>
      <c r="E7588" s="24">
        <v>172.8</v>
      </c>
      <c r="F7588" s="26">
        <v>0.18</v>
      </c>
      <c r="G7588" s="27">
        <v>0.18</v>
      </c>
      <c r="H7588" s="24">
        <v>0</v>
      </c>
      <c r="I7588" s="26">
        <v>0</v>
      </c>
      <c r="J7588" s="25" t="b">
        <v>0</v>
      </c>
    </row>
    <row r="7589" spans="1:10" x14ac:dyDescent="0.25">
      <c r="A7589" s="23">
        <v>45250</v>
      </c>
      <c r="B7589" s="24">
        <v>1849786</v>
      </c>
      <c r="C7589" s="25" t="s">
        <v>5484</v>
      </c>
      <c r="D7589" s="24">
        <v>972</v>
      </c>
      <c r="E7589" s="24">
        <v>174.96</v>
      </c>
      <c r="F7589" s="26">
        <v>0.18</v>
      </c>
      <c r="G7589" s="27">
        <v>0.18</v>
      </c>
      <c r="H7589" s="24">
        <v>245.66</v>
      </c>
      <c r="I7589" s="26">
        <v>0.19700000000000001</v>
      </c>
      <c r="J7589" s="25" t="b">
        <v>1</v>
      </c>
    </row>
    <row r="7590" spans="1:10" x14ac:dyDescent="0.25">
      <c r="A7590" s="23">
        <v>45100</v>
      </c>
      <c r="B7590" s="24">
        <v>1842480</v>
      </c>
      <c r="C7590" s="25" t="s">
        <v>2212</v>
      </c>
      <c r="D7590" s="24">
        <v>1740</v>
      </c>
      <c r="E7590" s="24">
        <v>313.2</v>
      </c>
      <c r="F7590" s="26">
        <v>0.18</v>
      </c>
      <c r="G7590" s="27">
        <v>0.18</v>
      </c>
      <c r="H7590" s="24">
        <v>0.48</v>
      </c>
      <c r="I7590" s="26">
        <v>28.375</v>
      </c>
      <c r="J7590" s="25" t="b">
        <v>1</v>
      </c>
    </row>
    <row r="7591" spans="1:10" x14ac:dyDescent="0.25">
      <c r="A7591" s="23">
        <v>45183</v>
      </c>
      <c r="B7591" s="24">
        <v>1846642</v>
      </c>
      <c r="C7591" s="25" t="s">
        <v>5485</v>
      </c>
      <c r="D7591" s="24">
        <v>1368</v>
      </c>
      <c r="E7591" s="24">
        <v>246.24</v>
      </c>
      <c r="F7591" s="26">
        <v>0.18</v>
      </c>
      <c r="G7591" s="27">
        <v>0.18</v>
      </c>
      <c r="H7591" s="24">
        <v>319.18</v>
      </c>
      <c r="I7591" s="26">
        <v>0.13600000000000001</v>
      </c>
      <c r="J7591" s="25" t="b">
        <v>0</v>
      </c>
    </row>
    <row r="7592" spans="1:10" x14ac:dyDescent="0.25">
      <c r="A7592" s="23">
        <v>45167</v>
      </c>
      <c r="B7592" s="24">
        <v>1845812</v>
      </c>
      <c r="C7592" s="25" t="s">
        <v>2146</v>
      </c>
      <c r="D7592" s="24">
        <v>506</v>
      </c>
      <c r="E7592" s="24">
        <v>91.08</v>
      </c>
      <c r="F7592" s="26">
        <v>0.18</v>
      </c>
      <c r="G7592" s="27">
        <v>0.18</v>
      </c>
      <c r="H7592" s="24">
        <v>2491.6</v>
      </c>
      <c r="I7592" s="26">
        <v>0.42199999999999999</v>
      </c>
      <c r="J7592" s="25" t="b">
        <v>1</v>
      </c>
    </row>
    <row r="7593" spans="1:10" x14ac:dyDescent="0.25">
      <c r="A7593" s="23">
        <v>44993</v>
      </c>
      <c r="B7593" s="24">
        <v>1836967</v>
      </c>
      <c r="C7593" s="25" t="s">
        <v>3280</v>
      </c>
      <c r="D7593" s="24">
        <v>2145</v>
      </c>
      <c r="E7593" s="24">
        <v>386.1</v>
      </c>
      <c r="F7593" s="26">
        <v>0.18</v>
      </c>
      <c r="G7593" s="27">
        <v>0.18</v>
      </c>
      <c r="H7593" s="24">
        <v>477.33</v>
      </c>
      <c r="I7593" s="26">
        <v>0.115</v>
      </c>
      <c r="J7593" s="25" t="b">
        <v>0</v>
      </c>
    </row>
    <row r="7594" spans="1:10" x14ac:dyDescent="0.25">
      <c r="A7594" s="23">
        <v>44995</v>
      </c>
      <c r="B7594" s="24">
        <v>1837263</v>
      </c>
      <c r="C7594" s="25" t="s">
        <v>1371</v>
      </c>
      <c r="D7594" s="24">
        <v>23590</v>
      </c>
      <c r="E7594" s="24">
        <v>4246.2</v>
      </c>
      <c r="F7594" s="26">
        <v>0.18</v>
      </c>
      <c r="G7594" s="27">
        <v>0.18</v>
      </c>
      <c r="H7594" s="24">
        <v>0</v>
      </c>
      <c r="I7594" s="26">
        <v>0</v>
      </c>
      <c r="J7594" s="25" t="b">
        <v>0</v>
      </c>
    </row>
    <row r="7595" spans="1:10" x14ac:dyDescent="0.25">
      <c r="A7595" s="23">
        <v>45177</v>
      </c>
      <c r="B7595" s="24">
        <v>1846312</v>
      </c>
      <c r="C7595" s="25" t="s">
        <v>5486</v>
      </c>
      <c r="D7595" s="24">
        <v>1400</v>
      </c>
      <c r="E7595" s="24">
        <v>252</v>
      </c>
      <c r="F7595" s="26">
        <v>0.18</v>
      </c>
      <c r="G7595" s="27">
        <v>0.18</v>
      </c>
      <c r="H7595" s="24">
        <v>2009.07</v>
      </c>
      <c r="I7595" s="26">
        <v>0.191</v>
      </c>
      <c r="J7595" s="25" t="b">
        <v>1</v>
      </c>
    </row>
    <row r="7596" spans="1:10" x14ac:dyDescent="0.25">
      <c r="A7596" s="23">
        <v>45042</v>
      </c>
      <c r="B7596" s="24">
        <v>1839636</v>
      </c>
      <c r="C7596" s="25" t="s">
        <v>185</v>
      </c>
      <c r="D7596" s="24">
        <v>1164</v>
      </c>
      <c r="E7596" s="24">
        <v>209.52</v>
      </c>
      <c r="F7596" s="26">
        <v>0.18</v>
      </c>
      <c r="G7596" s="27">
        <v>0.18</v>
      </c>
      <c r="H7596" s="24">
        <v>2758.48</v>
      </c>
      <c r="I7596" s="26">
        <v>0.315</v>
      </c>
      <c r="J7596" s="25" t="b">
        <v>1</v>
      </c>
    </row>
    <row r="7597" spans="1:10" x14ac:dyDescent="0.25">
      <c r="A7597" s="23">
        <v>45051</v>
      </c>
      <c r="B7597" s="24">
        <v>1840157</v>
      </c>
      <c r="C7597" s="25" t="s">
        <v>107</v>
      </c>
      <c r="D7597" s="24">
        <v>8302</v>
      </c>
      <c r="E7597" s="24">
        <v>1494.36</v>
      </c>
      <c r="F7597" s="26">
        <v>0.18</v>
      </c>
      <c r="G7597" s="27">
        <v>0.18</v>
      </c>
      <c r="H7597" s="24">
        <v>164.82</v>
      </c>
      <c r="I7597" s="26">
        <v>0.22</v>
      </c>
      <c r="J7597" s="25" t="b">
        <v>1</v>
      </c>
    </row>
    <row r="7598" spans="1:10" x14ac:dyDescent="0.25">
      <c r="A7598" s="23">
        <v>45275</v>
      </c>
      <c r="B7598" s="24">
        <v>1850835</v>
      </c>
      <c r="C7598" s="25" t="s">
        <v>185</v>
      </c>
      <c r="D7598" s="24">
        <v>2116</v>
      </c>
      <c r="E7598" s="24">
        <v>380.88</v>
      </c>
      <c r="F7598" s="26">
        <v>0.18</v>
      </c>
      <c r="G7598" s="27">
        <v>0.18</v>
      </c>
      <c r="H7598" s="24">
        <v>9781.94</v>
      </c>
      <c r="I7598" s="26">
        <v>7.4999999999999997E-2</v>
      </c>
      <c r="J7598" s="25" t="b">
        <v>0</v>
      </c>
    </row>
    <row r="7599" spans="1:10" x14ac:dyDescent="0.25">
      <c r="A7599" s="23">
        <v>44977</v>
      </c>
      <c r="B7599" s="24">
        <v>1836146</v>
      </c>
      <c r="C7599" s="25" t="s">
        <v>23</v>
      </c>
      <c r="D7599" s="24">
        <v>3613</v>
      </c>
      <c r="E7599" s="24">
        <v>650.34</v>
      </c>
      <c r="F7599" s="26">
        <v>0.18</v>
      </c>
      <c r="G7599" s="27">
        <v>0.18</v>
      </c>
      <c r="H7599" s="24">
        <v>7105.54</v>
      </c>
      <c r="I7599" s="26">
        <v>0.35599999999999998</v>
      </c>
      <c r="J7599" s="25" t="b">
        <v>1</v>
      </c>
    </row>
    <row r="7600" spans="1:10" x14ac:dyDescent="0.25">
      <c r="A7600" s="23">
        <v>45160</v>
      </c>
      <c r="B7600" s="24">
        <v>1845339</v>
      </c>
      <c r="C7600" s="25" t="s">
        <v>5487</v>
      </c>
      <c r="D7600" s="24">
        <v>2800</v>
      </c>
      <c r="E7600" s="24">
        <v>504</v>
      </c>
      <c r="F7600" s="26">
        <v>0.18</v>
      </c>
      <c r="G7600" s="27">
        <v>0.18</v>
      </c>
      <c r="H7600" s="24">
        <v>10829.28</v>
      </c>
      <c r="I7600" s="26">
        <v>0.13600000000000001</v>
      </c>
      <c r="J7600" s="25" t="b">
        <v>0</v>
      </c>
    </row>
    <row r="7601" spans="1:10" x14ac:dyDescent="0.25">
      <c r="A7601" s="23">
        <v>45009</v>
      </c>
      <c r="B7601" s="24">
        <v>1837950</v>
      </c>
      <c r="C7601" s="25" t="s">
        <v>5488</v>
      </c>
      <c r="D7601" s="24">
        <v>1463</v>
      </c>
      <c r="E7601" s="24">
        <v>263.33999999999997</v>
      </c>
      <c r="F7601" s="26">
        <v>0.18</v>
      </c>
      <c r="G7601" s="27">
        <v>0.18</v>
      </c>
      <c r="H7601" s="24">
        <v>38108.870000000003</v>
      </c>
      <c r="I7601" s="26">
        <v>0.11899999999999999</v>
      </c>
      <c r="J7601" s="25" t="b">
        <v>0</v>
      </c>
    </row>
    <row r="7602" spans="1:10" x14ac:dyDescent="0.25">
      <c r="A7602" s="23">
        <v>45218</v>
      </c>
      <c r="B7602" s="24">
        <v>1848391</v>
      </c>
      <c r="C7602" s="25" t="s">
        <v>2193</v>
      </c>
      <c r="D7602" s="24">
        <v>1511</v>
      </c>
      <c r="E7602" s="24">
        <v>271.98</v>
      </c>
      <c r="F7602" s="26">
        <v>0.18</v>
      </c>
      <c r="G7602" s="27">
        <v>0.18</v>
      </c>
      <c r="H7602" s="24">
        <v>3356.53</v>
      </c>
      <c r="I7602" s="26">
        <v>0.26300000000000001</v>
      </c>
      <c r="J7602" s="25" t="b">
        <v>1</v>
      </c>
    </row>
    <row r="7603" spans="1:10" x14ac:dyDescent="0.25">
      <c r="A7603" s="23">
        <v>45118</v>
      </c>
      <c r="B7603" s="24">
        <v>1843152</v>
      </c>
      <c r="C7603" s="25" t="s">
        <v>458</v>
      </c>
      <c r="D7603" s="24">
        <v>13006</v>
      </c>
      <c r="E7603" s="24">
        <v>2341.7800000000002</v>
      </c>
      <c r="F7603" s="26">
        <v>0.18</v>
      </c>
      <c r="G7603" s="27">
        <v>0.18</v>
      </c>
      <c r="H7603" s="24">
        <v>1164.4000000000001</v>
      </c>
      <c r="I7603" s="26">
        <v>0.22</v>
      </c>
      <c r="J7603" s="25" t="b">
        <v>1</v>
      </c>
    </row>
    <row r="7604" spans="1:10" x14ac:dyDescent="0.25">
      <c r="A7604" s="23">
        <v>45086</v>
      </c>
      <c r="B7604" s="24">
        <v>1841875</v>
      </c>
      <c r="C7604" s="25" t="s">
        <v>5489</v>
      </c>
      <c r="D7604" s="24">
        <v>7278</v>
      </c>
      <c r="E7604" s="24">
        <v>1310.04</v>
      </c>
      <c r="F7604" s="26">
        <v>0.18</v>
      </c>
      <c r="G7604" s="27">
        <v>0.18</v>
      </c>
      <c r="H7604" s="24">
        <v>1771.92</v>
      </c>
      <c r="I7604" s="26">
        <v>0.23799999999999999</v>
      </c>
      <c r="J7604" s="25" t="b">
        <v>1</v>
      </c>
    </row>
    <row r="7605" spans="1:10" x14ac:dyDescent="0.25">
      <c r="A7605" s="23">
        <v>45226</v>
      </c>
      <c r="B7605" s="24">
        <v>1848855</v>
      </c>
      <c r="C7605" s="25" t="s">
        <v>5490</v>
      </c>
      <c r="D7605" s="24">
        <v>1758</v>
      </c>
      <c r="E7605" s="24">
        <v>316.44</v>
      </c>
      <c r="F7605" s="26">
        <v>0.18</v>
      </c>
      <c r="G7605" s="27">
        <v>0.18</v>
      </c>
      <c r="H7605" s="24">
        <v>2152.86</v>
      </c>
      <c r="I7605" s="26">
        <v>0.16300000000000001</v>
      </c>
      <c r="J7605" s="25" t="b">
        <v>0</v>
      </c>
    </row>
    <row r="7606" spans="1:10" x14ac:dyDescent="0.25">
      <c r="A7606" s="23">
        <v>45168</v>
      </c>
      <c r="B7606" s="24">
        <v>1845861</v>
      </c>
      <c r="C7606" s="25" t="s">
        <v>185</v>
      </c>
      <c r="D7606" s="24">
        <v>2240</v>
      </c>
      <c r="E7606" s="24">
        <v>403.2</v>
      </c>
      <c r="F7606" s="26">
        <v>0.18</v>
      </c>
      <c r="G7606" s="27">
        <v>0.18</v>
      </c>
      <c r="H7606" s="24">
        <v>902.75</v>
      </c>
      <c r="I7606" s="26">
        <v>0.23</v>
      </c>
      <c r="J7606" s="25" t="b">
        <v>1</v>
      </c>
    </row>
    <row r="7607" spans="1:10" x14ac:dyDescent="0.25">
      <c r="A7607" s="23">
        <v>45005</v>
      </c>
      <c r="B7607" s="24">
        <v>1837635</v>
      </c>
      <c r="C7607" s="25" t="s">
        <v>5491</v>
      </c>
      <c r="D7607" s="24">
        <v>7312</v>
      </c>
      <c r="E7607" s="24">
        <v>1316.16</v>
      </c>
      <c r="F7607" s="26">
        <v>0.18</v>
      </c>
      <c r="G7607" s="27">
        <v>0.18</v>
      </c>
      <c r="H7607" s="24">
        <v>0</v>
      </c>
      <c r="I7607" s="26">
        <v>0</v>
      </c>
      <c r="J7607" s="25" t="b">
        <v>0</v>
      </c>
    </row>
    <row r="7608" spans="1:10" x14ac:dyDescent="0.25">
      <c r="A7608" s="23">
        <v>45071</v>
      </c>
      <c r="B7608" s="24">
        <v>1841121</v>
      </c>
      <c r="C7608" s="25" t="s">
        <v>5492</v>
      </c>
      <c r="D7608" s="24">
        <v>1140</v>
      </c>
      <c r="E7608" s="24">
        <v>205.2</v>
      </c>
      <c r="F7608" s="26">
        <v>0.18</v>
      </c>
      <c r="G7608" s="27">
        <v>0.18</v>
      </c>
      <c r="H7608" s="24">
        <v>310.64</v>
      </c>
      <c r="I7608" s="26">
        <v>0.13600000000000001</v>
      </c>
      <c r="J7608" s="25" t="b">
        <v>0</v>
      </c>
    </row>
    <row r="7609" spans="1:10" x14ac:dyDescent="0.25">
      <c r="A7609" s="23">
        <v>45202</v>
      </c>
      <c r="B7609" s="24">
        <v>1847648</v>
      </c>
      <c r="C7609" s="25" t="s">
        <v>5493</v>
      </c>
      <c r="D7609" s="24">
        <v>137.4</v>
      </c>
      <c r="E7609" s="24">
        <v>24.73</v>
      </c>
      <c r="F7609" s="26">
        <v>0.18</v>
      </c>
      <c r="G7609" s="27">
        <v>0.18</v>
      </c>
      <c r="H7609" s="24">
        <v>2299.73</v>
      </c>
      <c r="I7609" s="26">
        <v>0.218</v>
      </c>
      <c r="J7609" s="25" t="b">
        <v>1</v>
      </c>
    </row>
    <row r="7610" spans="1:10" x14ac:dyDescent="0.25">
      <c r="A7610" s="23">
        <v>45040</v>
      </c>
      <c r="B7610" s="24">
        <v>1839462</v>
      </c>
      <c r="C7610" s="25" t="s">
        <v>5494</v>
      </c>
      <c r="D7610" s="24">
        <v>601</v>
      </c>
      <c r="E7610" s="24">
        <v>108.18</v>
      </c>
      <c r="F7610" s="26">
        <v>0.18</v>
      </c>
      <c r="G7610" s="27">
        <v>0.18</v>
      </c>
      <c r="H7610" s="24">
        <v>456</v>
      </c>
      <c r="I7610" s="26">
        <v>0.434</v>
      </c>
      <c r="J7610" s="25" t="b">
        <v>1</v>
      </c>
    </row>
    <row r="7611" spans="1:10" x14ac:dyDescent="0.25">
      <c r="A7611" s="23">
        <v>45128</v>
      </c>
      <c r="B7611" s="24">
        <v>1843743</v>
      </c>
      <c r="C7611" s="25" t="s">
        <v>5495</v>
      </c>
      <c r="D7611" s="24">
        <v>7278</v>
      </c>
      <c r="E7611" s="24">
        <v>1310.04</v>
      </c>
      <c r="F7611" s="26">
        <v>0.18</v>
      </c>
      <c r="G7611" s="27">
        <v>0.18</v>
      </c>
      <c r="H7611" s="24">
        <v>28543.65</v>
      </c>
      <c r="I7611" s="26">
        <v>9.5000000000000001E-2</v>
      </c>
      <c r="J7611" s="25" t="b">
        <v>0</v>
      </c>
    </row>
    <row r="7612" spans="1:10" x14ac:dyDescent="0.25">
      <c r="A7612" s="23">
        <v>45244</v>
      </c>
      <c r="B7612" s="24">
        <v>1849545</v>
      </c>
      <c r="C7612" s="25" t="s">
        <v>5496</v>
      </c>
      <c r="D7612" s="24">
        <v>1036</v>
      </c>
      <c r="E7612" s="24">
        <v>186.48</v>
      </c>
      <c r="F7612" s="26">
        <v>0.18</v>
      </c>
      <c r="G7612" s="27">
        <v>0.18</v>
      </c>
      <c r="H7612" s="24">
        <v>5086.2</v>
      </c>
      <c r="I7612" s="26">
        <v>0.156</v>
      </c>
      <c r="J7612" s="25" t="b">
        <v>0</v>
      </c>
    </row>
    <row r="7613" spans="1:10" x14ac:dyDescent="0.25">
      <c r="A7613" s="23">
        <v>45167</v>
      </c>
      <c r="B7613" s="24">
        <v>1845800</v>
      </c>
      <c r="C7613" s="25" t="s">
        <v>1015</v>
      </c>
      <c r="D7613" s="24">
        <v>9500</v>
      </c>
      <c r="E7613" s="24">
        <v>1710</v>
      </c>
      <c r="F7613" s="26">
        <v>0.18</v>
      </c>
      <c r="G7613" s="27">
        <v>0.18</v>
      </c>
      <c r="H7613" s="24">
        <v>27699.48</v>
      </c>
      <c r="I7613" s="26">
        <v>0.09</v>
      </c>
      <c r="J7613" s="25" t="b">
        <v>0</v>
      </c>
    </row>
    <row r="7614" spans="1:10" x14ac:dyDescent="0.25">
      <c r="A7614" s="23">
        <v>45049</v>
      </c>
      <c r="B7614" s="24">
        <v>1839990</v>
      </c>
      <c r="C7614" s="25" t="s">
        <v>1233</v>
      </c>
      <c r="D7614" s="24">
        <v>24541</v>
      </c>
      <c r="E7614" s="24">
        <v>4417.38</v>
      </c>
      <c r="F7614" s="26">
        <v>0.18</v>
      </c>
      <c r="G7614" s="27">
        <v>0.18</v>
      </c>
      <c r="H7614" s="24">
        <v>221.4</v>
      </c>
      <c r="I7614" s="26">
        <v>0.22</v>
      </c>
      <c r="J7614" s="25" t="b">
        <v>1</v>
      </c>
    </row>
    <row r="7615" spans="1:10" x14ac:dyDescent="0.25">
      <c r="A7615" s="23">
        <v>45041</v>
      </c>
      <c r="B7615" s="24">
        <v>1839531</v>
      </c>
      <c r="C7615" s="25" t="s">
        <v>5497</v>
      </c>
      <c r="D7615" s="24">
        <v>1934</v>
      </c>
      <c r="E7615" s="24">
        <v>349</v>
      </c>
      <c r="F7615" s="26">
        <v>0.18</v>
      </c>
      <c r="G7615" s="27">
        <v>0.18</v>
      </c>
      <c r="H7615" s="24">
        <v>10459.92</v>
      </c>
      <c r="I7615" s="26">
        <v>0.22</v>
      </c>
      <c r="J7615" s="25" t="b">
        <v>1</v>
      </c>
    </row>
    <row r="7616" spans="1:10" x14ac:dyDescent="0.25">
      <c r="A7616" s="23">
        <v>45016</v>
      </c>
      <c r="B7616" s="24">
        <v>1838314</v>
      </c>
      <c r="C7616" s="25" t="s">
        <v>5498</v>
      </c>
      <c r="D7616" s="24">
        <v>7481</v>
      </c>
      <c r="E7616" s="24">
        <v>1346.58</v>
      </c>
      <c r="F7616" s="26">
        <v>0.18</v>
      </c>
      <c r="G7616" s="27">
        <v>0.18</v>
      </c>
      <c r="H7616" s="24">
        <v>17932.75</v>
      </c>
      <c r="I7616" s="26">
        <v>0.17199999999999999</v>
      </c>
      <c r="J7616" s="25" t="b">
        <v>0</v>
      </c>
    </row>
    <row r="7617" spans="1:10" x14ac:dyDescent="0.25">
      <c r="A7617" s="23">
        <v>45203</v>
      </c>
      <c r="B7617" s="24">
        <v>1847677</v>
      </c>
      <c r="C7617" s="25" t="s">
        <v>5499</v>
      </c>
      <c r="D7617" s="24">
        <v>190.5</v>
      </c>
      <c r="E7617" s="24">
        <v>34.29</v>
      </c>
      <c r="F7617" s="26">
        <v>0.18</v>
      </c>
      <c r="G7617" s="27">
        <v>0.18</v>
      </c>
      <c r="H7617" s="24">
        <v>0</v>
      </c>
      <c r="I7617" s="26">
        <v>0</v>
      </c>
      <c r="J7617" s="25" t="b">
        <v>0</v>
      </c>
    </row>
    <row r="7618" spans="1:10" x14ac:dyDescent="0.25">
      <c r="A7618" s="23">
        <v>45281</v>
      </c>
      <c r="B7618" s="24">
        <v>1851036</v>
      </c>
      <c r="C7618" s="25" t="s">
        <v>5500</v>
      </c>
      <c r="D7618" s="24">
        <v>10268</v>
      </c>
      <c r="E7618" s="24">
        <v>1848.24</v>
      </c>
      <c r="F7618" s="26">
        <v>0.18</v>
      </c>
      <c r="G7618" s="27">
        <v>0.18</v>
      </c>
      <c r="H7618" s="24">
        <v>41420.910000000003</v>
      </c>
      <c r="I7618" s="26">
        <v>0.221</v>
      </c>
      <c r="J7618" s="25" t="b">
        <v>1</v>
      </c>
    </row>
    <row r="7619" spans="1:10" x14ac:dyDescent="0.25">
      <c r="A7619" s="23">
        <v>44979</v>
      </c>
      <c r="B7619" s="24">
        <v>1836236</v>
      </c>
      <c r="C7619" s="25" t="s">
        <v>1443</v>
      </c>
      <c r="D7619" s="24">
        <v>2467.62</v>
      </c>
      <c r="E7619" s="24">
        <v>444.17</v>
      </c>
      <c r="F7619" s="26">
        <v>0.18</v>
      </c>
      <c r="G7619" s="27">
        <v>0.18</v>
      </c>
      <c r="H7619" s="24">
        <v>19786.419999999998</v>
      </c>
      <c r="I7619" s="26">
        <v>0.19800000000000001</v>
      </c>
      <c r="J7619" s="25" t="b">
        <v>1</v>
      </c>
    </row>
    <row r="7620" spans="1:10" x14ac:dyDescent="0.25">
      <c r="A7620" s="23">
        <v>45177</v>
      </c>
      <c r="B7620" s="24">
        <v>1846289</v>
      </c>
      <c r="C7620" s="25" t="s">
        <v>185</v>
      </c>
      <c r="D7620" s="24">
        <v>71</v>
      </c>
      <c r="E7620" s="24">
        <v>12.78</v>
      </c>
      <c r="F7620" s="26">
        <v>0.18</v>
      </c>
      <c r="G7620" s="27">
        <v>0.18</v>
      </c>
      <c r="H7620" s="24">
        <v>672.01</v>
      </c>
      <c r="I7620" s="26">
        <v>0.49099999999999999</v>
      </c>
      <c r="J7620" s="25" t="b">
        <v>1</v>
      </c>
    </row>
    <row r="7621" spans="1:10" x14ac:dyDescent="0.25">
      <c r="A7621" s="23">
        <v>44963</v>
      </c>
      <c r="B7621" s="24">
        <v>1835435</v>
      </c>
      <c r="C7621" s="25" t="s">
        <v>1673</v>
      </c>
      <c r="D7621" s="24">
        <v>3560</v>
      </c>
      <c r="E7621" s="24">
        <v>642.5</v>
      </c>
      <c r="F7621" s="26">
        <v>0.18</v>
      </c>
      <c r="G7621" s="27">
        <v>0.18</v>
      </c>
      <c r="H7621" s="24">
        <v>4256.66</v>
      </c>
      <c r="I7621" s="26">
        <v>0.156</v>
      </c>
      <c r="J7621" s="25" t="b">
        <v>0</v>
      </c>
    </row>
    <row r="7622" spans="1:10" x14ac:dyDescent="0.25">
      <c r="A7622" s="23">
        <v>45054</v>
      </c>
      <c r="B7622" s="24">
        <v>1840237</v>
      </c>
      <c r="C7622" s="25" t="s">
        <v>5493</v>
      </c>
      <c r="D7622" s="24">
        <v>1156</v>
      </c>
      <c r="E7622" s="24">
        <v>208.08</v>
      </c>
      <c r="F7622" s="26">
        <v>0.18</v>
      </c>
      <c r="G7622" s="27">
        <v>0.18</v>
      </c>
      <c r="H7622" s="24">
        <v>1161.1199999999999</v>
      </c>
      <c r="I7622" s="26">
        <v>0.22</v>
      </c>
      <c r="J7622" s="25" t="b">
        <v>1</v>
      </c>
    </row>
    <row r="7623" spans="1:10" x14ac:dyDescent="0.25">
      <c r="A7623" s="23">
        <v>45222</v>
      </c>
      <c r="B7623" s="24">
        <v>1848538</v>
      </c>
      <c r="C7623" s="25" t="s">
        <v>5501</v>
      </c>
      <c r="D7623" s="24">
        <v>3366.75</v>
      </c>
      <c r="E7623" s="24">
        <v>606.02</v>
      </c>
      <c r="F7623" s="26">
        <v>0.18</v>
      </c>
      <c r="G7623" s="27">
        <v>0.18</v>
      </c>
      <c r="H7623" s="24">
        <v>734.72</v>
      </c>
      <c r="I7623" s="26">
        <v>0.22</v>
      </c>
      <c r="J7623" s="25" t="b">
        <v>1</v>
      </c>
    </row>
    <row r="7624" spans="1:10" x14ac:dyDescent="0.25">
      <c r="A7624" s="23">
        <v>45021</v>
      </c>
      <c r="B7624" s="24">
        <v>1838549</v>
      </c>
      <c r="C7624" s="25" t="s">
        <v>5502</v>
      </c>
      <c r="D7624" s="24">
        <v>1567</v>
      </c>
      <c r="E7624" s="24">
        <v>282.06</v>
      </c>
      <c r="F7624" s="26">
        <v>0.18</v>
      </c>
      <c r="G7624" s="27">
        <v>0.18</v>
      </c>
      <c r="H7624" s="24">
        <v>9976.39</v>
      </c>
      <c r="I7624" s="26">
        <v>0.193</v>
      </c>
      <c r="J7624" s="25" t="b">
        <v>1</v>
      </c>
    </row>
    <row r="7625" spans="1:10" x14ac:dyDescent="0.25">
      <c r="A7625" s="23">
        <v>45259</v>
      </c>
      <c r="B7625" s="24">
        <v>1850024</v>
      </c>
      <c r="C7625" s="25" t="s">
        <v>185</v>
      </c>
      <c r="D7625" s="24">
        <v>360</v>
      </c>
      <c r="E7625" s="24">
        <v>64.8</v>
      </c>
      <c r="F7625" s="26">
        <v>0.18</v>
      </c>
      <c r="G7625" s="27">
        <v>0.18</v>
      </c>
      <c r="H7625" s="24">
        <v>1039.57</v>
      </c>
      <c r="I7625" s="26">
        <v>0.20599999999999999</v>
      </c>
      <c r="J7625" s="25" t="b">
        <v>1</v>
      </c>
    </row>
    <row r="7626" spans="1:10" x14ac:dyDescent="0.25">
      <c r="A7626" s="23">
        <v>45124</v>
      </c>
      <c r="B7626" s="24">
        <v>1843479</v>
      </c>
      <c r="C7626" s="25" t="s">
        <v>5503</v>
      </c>
      <c r="D7626" s="24">
        <v>110</v>
      </c>
      <c r="E7626" s="24">
        <v>19.8</v>
      </c>
      <c r="F7626" s="26">
        <v>0.18</v>
      </c>
      <c r="G7626" s="27">
        <v>0.18</v>
      </c>
      <c r="H7626" s="24">
        <v>1116.8399999999999</v>
      </c>
      <c r="I7626" s="26">
        <v>0.22</v>
      </c>
      <c r="J7626" s="25" t="b">
        <v>1</v>
      </c>
    </row>
    <row r="7627" spans="1:10" x14ac:dyDescent="0.25">
      <c r="A7627" s="23">
        <v>44974</v>
      </c>
      <c r="B7627" s="24">
        <v>1836078</v>
      </c>
      <c r="C7627" s="25" t="s">
        <v>5504</v>
      </c>
      <c r="D7627" s="24">
        <v>474.6</v>
      </c>
      <c r="E7627" s="24">
        <v>85.43</v>
      </c>
      <c r="F7627" s="26">
        <v>0.18</v>
      </c>
      <c r="G7627" s="27">
        <v>0.18</v>
      </c>
      <c r="H7627" s="24">
        <v>1645.74</v>
      </c>
      <c r="I7627" s="26">
        <v>0.22</v>
      </c>
      <c r="J7627" s="25" t="b">
        <v>1</v>
      </c>
    </row>
    <row r="7628" spans="1:10" x14ac:dyDescent="0.25">
      <c r="A7628" s="23">
        <v>45071</v>
      </c>
      <c r="B7628" s="24">
        <v>1841175</v>
      </c>
      <c r="C7628" s="25" t="s">
        <v>5505</v>
      </c>
      <c r="D7628" s="24">
        <v>2604</v>
      </c>
      <c r="E7628" s="24">
        <v>468.72</v>
      </c>
      <c r="F7628" s="26">
        <v>0.18</v>
      </c>
      <c r="G7628" s="27">
        <v>0.18</v>
      </c>
      <c r="H7628" s="24">
        <v>471.35</v>
      </c>
      <c r="I7628" s="26">
        <v>0.129</v>
      </c>
      <c r="J7628" s="25" t="b">
        <v>0</v>
      </c>
    </row>
    <row r="7629" spans="1:10" x14ac:dyDescent="0.25">
      <c r="A7629" s="23">
        <v>45252</v>
      </c>
      <c r="B7629" s="24">
        <v>1849884</v>
      </c>
      <c r="C7629" s="25" t="s">
        <v>697</v>
      </c>
      <c r="D7629" s="24">
        <v>3100</v>
      </c>
      <c r="E7629" s="24">
        <v>558</v>
      </c>
      <c r="F7629" s="26">
        <v>0.18</v>
      </c>
      <c r="G7629" s="27">
        <v>0.18</v>
      </c>
      <c r="H7629" s="24">
        <v>3985.02</v>
      </c>
      <c r="I7629" s="26">
        <v>0.22800000000000001</v>
      </c>
      <c r="J7629" s="25" t="b">
        <v>1</v>
      </c>
    </row>
    <row r="7630" spans="1:10" x14ac:dyDescent="0.25">
      <c r="A7630" s="23">
        <v>45205</v>
      </c>
      <c r="B7630" s="24">
        <v>1847814</v>
      </c>
      <c r="C7630" s="25" t="s">
        <v>5506</v>
      </c>
      <c r="D7630" s="24">
        <v>1775</v>
      </c>
      <c r="E7630" s="24">
        <v>319.5</v>
      </c>
      <c r="F7630" s="26">
        <v>0.18</v>
      </c>
      <c r="G7630" s="27">
        <v>0.18</v>
      </c>
      <c r="H7630" s="24">
        <v>487.9</v>
      </c>
      <c r="I7630" s="26">
        <v>0.22</v>
      </c>
      <c r="J7630" s="25" t="b">
        <v>1</v>
      </c>
    </row>
    <row r="7631" spans="1:10" x14ac:dyDescent="0.25">
      <c r="A7631" s="23">
        <v>45054</v>
      </c>
      <c r="B7631" s="24">
        <v>1840203</v>
      </c>
      <c r="C7631" s="25" t="s">
        <v>5507</v>
      </c>
      <c r="D7631" s="24">
        <v>949</v>
      </c>
      <c r="E7631" s="24">
        <v>170.82</v>
      </c>
      <c r="F7631" s="26">
        <v>0.18</v>
      </c>
      <c r="G7631" s="27">
        <v>0.18</v>
      </c>
      <c r="H7631" s="24">
        <v>2196</v>
      </c>
      <c r="I7631" s="26">
        <v>0.25600000000000001</v>
      </c>
      <c r="J7631" s="25" t="b">
        <v>1</v>
      </c>
    </row>
    <row r="7632" spans="1:10" x14ac:dyDescent="0.25">
      <c r="A7632" s="23">
        <v>45126</v>
      </c>
      <c r="B7632" s="24">
        <v>1843579</v>
      </c>
      <c r="C7632" s="25" t="s">
        <v>185</v>
      </c>
      <c r="D7632" s="24">
        <v>2576</v>
      </c>
      <c r="E7632" s="24">
        <v>463.68</v>
      </c>
      <c r="F7632" s="26">
        <v>0.18</v>
      </c>
      <c r="G7632" s="27">
        <v>0.18</v>
      </c>
      <c r="H7632" s="24">
        <v>4120.5</v>
      </c>
      <c r="I7632" s="26">
        <v>0.22</v>
      </c>
      <c r="J7632" s="25" t="b">
        <v>1</v>
      </c>
    </row>
    <row r="7633" spans="1:10" x14ac:dyDescent="0.25">
      <c r="A7633" s="23">
        <v>44973</v>
      </c>
      <c r="B7633" s="24">
        <v>1835998</v>
      </c>
      <c r="C7633" s="25" t="s">
        <v>5508</v>
      </c>
      <c r="D7633" s="24">
        <v>110.73</v>
      </c>
      <c r="E7633" s="24">
        <v>19.93</v>
      </c>
      <c r="F7633" s="26">
        <v>0.18</v>
      </c>
      <c r="G7633" s="27">
        <v>0.18</v>
      </c>
      <c r="H7633" s="24">
        <v>7692.42</v>
      </c>
      <c r="I7633" s="26">
        <v>0.22</v>
      </c>
      <c r="J7633" s="25" t="b">
        <v>1</v>
      </c>
    </row>
    <row r="7634" spans="1:10" x14ac:dyDescent="0.25">
      <c r="A7634" s="23">
        <v>44986</v>
      </c>
      <c r="B7634" s="24">
        <v>1836585</v>
      </c>
      <c r="C7634" s="25" t="s">
        <v>924</v>
      </c>
      <c r="D7634" s="24">
        <v>760</v>
      </c>
      <c r="E7634" s="24">
        <v>136.80000000000001</v>
      </c>
      <c r="F7634" s="26">
        <v>0.18</v>
      </c>
      <c r="G7634" s="27">
        <v>0.18</v>
      </c>
      <c r="H7634" s="24">
        <v>4862.88</v>
      </c>
      <c r="I7634" s="26">
        <v>0.13600000000000001</v>
      </c>
      <c r="J7634" s="25" t="b">
        <v>0</v>
      </c>
    </row>
    <row r="7635" spans="1:10" x14ac:dyDescent="0.25">
      <c r="A7635" s="23">
        <v>45124</v>
      </c>
      <c r="B7635" s="24">
        <v>1843457</v>
      </c>
      <c r="C7635" s="25" t="s">
        <v>2316</v>
      </c>
      <c r="D7635" s="24">
        <v>2766</v>
      </c>
      <c r="E7635" s="24">
        <v>497.88</v>
      </c>
      <c r="F7635" s="26">
        <v>0.18</v>
      </c>
      <c r="G7635" s="27">
        <v>0.18</v>
      </c>
      <c r="H7635" s="24">
        <v>3094.45</v>
      </c>
      <c r="I7635" s="26">
        <v>0.42199999999999999</v>
      </c>
      <c r="J7635" s="25" t="b">
        <v>1</v>
      </c>
    </row>
    <row r="7636" spans="1:10" x14ac:dyDescent="0.25">
      <c r="A7636" s="23">
        <v>45054</v>
      </c>
      <c r="B7636" s="24">
        <v>1840249</v>
      </c>
      <c r="C7636" s="25" t="s">
        <v>5509</v>
      </c>
      <c r="D7636" s="24">
        <v>595</v>
      </c>
      <c r="E7636" s="24">
        <v>107.1</v>
      </c>
      <c r="F7636" s="26">
        <v>0.18</v>
      </c>
      <c r="G7636" s="27">
        <v>0.18</v>
      </c>
      <c r="H7636" s="24">
        <v>1435.98</v>
      </c>
      <c r="I7636" s="26">
        <v>0.13600000000000001</v>
      </c>
      <c r="J7636" s="25" t="b">
        <v>0</v>
      </c>
    </row>
    <row r="7637" spans="1:10" x14ac:dyDescent="0.25">
      <c r="A7637" s="23">
        <v>45001</v>
      </c>
      <c r="B7637" s="24">
        <v>1837555</v>
      </c>
      <c r="C7637" s="25" t="s">
        <v>613</v>
      </c>
      <c r="D7637" s="24">
        <v>2968</v>
      </c>
      <c r="E7637" s="24">
        <v>534.24</v>
      </c>
      <c r="F7637" s="26">
        <v>0.18</v>
      </c>
      <c r="G7637" s="27">
        <v>0.18</v>
      </c>
      <c r="H7637" s="24">
        <v>1010.46</v>
      </c>
      <c r="I7637" s="26">
        <v>0.26900000000000002</v>
      </c>
      <c r="J7637" s="25" t="b">
        <v>1</v>
      </c>
    </row>
    <row r="7638" spans="1:10" x14ac:dyDescent="0.25">
      <c r="A7638" s="23">
        <v>44956</v>
      </c>
      <c r="B7638" s="24">
        <v>1835150</v>
      </c>
      <c r="C7638" s="25" t="s">
        <v>5510</v>
      </c>
      <c r="D7638" s="24">
        <v>2295</v>
      </c>
      <c r="E7638" s="24">
        <v>413.1</v>
      </c>
      <c r="F7638" s="26">
        <v>0.18</v>
      </c>
      <c r="G7638" s="27">
        <v>0.18</v>
      </c>
      <c r="H7638" s="24">
        <v>9675.83</v>
      </c>
      <c r="I7638" s="26">
        <v>0.219</v>
      </c>
      <c r="J7638" s="25" t="b">
        <v>1</v>
      </c>
    </row>
    <row r="7639" spans="1:10" x14ac:dyDescent="0.25">
      <c r="A7639" s="23">
        <v>45187</v>
      </c>
      <c r="B7639" s="24">
        <v>1846850</v>
      </c>
      <c r="C7639" s="25" t="s">
        <v>5511</v>
      </c>
      <c r="D7639" s="24">
        <v>1646</v>
      </c>
      <c r="E7639" s="24">
        <v>296.27999999999997</v>
      </c>
      <c r="F7639" s="26">
        <v>0.18</v>
      </c>
      <c r="G7639" s="27">
        <v>0.18</v>
      </c>
      <c r="H7639" s="24">
        <v>542.84</v>
      </c>
      <c r="I7639" s="26">
        <v>0.22</v>
      </c>
      <c r="J7639" s="25" t="b">
        <v>1</v>
      </c>
    </row>
    <row r="7640" spans="1:10" x14ac:dyDescent="0.25">
      <c r="A7640" s="23">
        <v>45007</v>
      </c>
      <c r="B7640" s="24">
        <v>1837791</v>
      </c>
      <c r="C7640" s="25" t="s">
        <v>5512</v>
      </c>
      <c r="D7640" s="24">
        <v>14924</v>
      </c>
      <c r="E7640" s="24">
        <v>2689.02</v>
      </c>
      <c r="F7640" s="26">
        <v>0.18</v>
      </c>
      <c r="G7640" s="27">
        <v>0.18</v>
      </c>
      <c r="H7640" s="24">
        <v>18760.23</v>
      </c>
      <c r="I7640" s="26">
        <v>7.0999999999999994E-2</v>
      </c>
      <c r="J7640" s="25" t="b">
        <v>0</v>
      </c>
    </row>
    <row r="7641" spans="1:10" x14ac:dyDescent="0.25">
      <c r="A7641" s="23">
        <v>45274</v>
      </c>
      <c r="B7641" s="24">
        <v>1850747</v>
      </c>
      <c r="C7641" s="25" t="s">
        <v>5219</v>
      </c>
      <c r="D7641" s="24">
        <v>2364</v>
      </c>
      <c r="E7641" s="24">
        <v>425.52</v>
      </c>
      <c r="F7641" s="26">
        <v>0.18</v>
      </c>
      <c r="G7641" s="27">
        <v>0.18</v>
      </c>
      <c r="H7641" s="24">
        <v>34.01</v>
      </c>
      <c r="I7641" s="26">
        <v>2.528</v>
      </c>
      <c r="J7641" s="25" t="b">
        <v>1</v>
      </c>
    </row>
    <row r="7642" spans="1:10" x14ac:dyDescent="0.25">
      <c r="A7642" s="23">
        <v>45100</v>
      </c>
      <c r="B7642" s="24">
        <v>1842515</v>
      </c>
      <c r="C7642" s="25" t="s">
        <v>1073</v>
      </c>
      <c r="D7642" s="24">
        <v>1097</v>
      </c>
      <c r="E7642" s="24">
        <v>197.46</v>
      </c>
      <c r="F7642" s="26">
        <v>0.18</v>
      </c>
      <c r="G7642" s="27">
        <v>0.18</v>
      </c>
      <c r="H7642" s="24">
        <v>1968</v>
      </c>
      <c r="I7642" s="26">
        <v>0.22</v>
      </c>
      <c r="J7642" s="25" t="b">
        <v>1</v>
      </c>
    </row>
    <row r="7643" spans="1:10" x14ac:dyDescent="0.25">
      <c r="A7643" s="23">
        <v>45247</v>
      </c>
      <c r="B7643" s="24">
        <v>1849726</v>
      </c>
      <c r="C7643" s="25" t="s">
        <v>5513</v>
      </c>
      <c r="D7643" s="24">
        <v>1020</v>
      </c>
      <c r="E7643" s="24">
        <v>183.6</v>
      </c>
      <c r="F7643" s="26">
        <v>0.18</v>
      </c>
      <c r="G7643" s="27">
        <v>0.18</v>
      </c>
      <c r="H7643" s="24">
        <v>69.7</v>
      </c>
      <c r="I7643" s="26">
        <v>0.22</v>
      </c>
      <c r="J7643" s="25" t="b">
        <v>1</v>
      </c>
    </row>
    <row r="7644" spans="1:10" x14ac:dyDescent="0.25">
      <c r="A7644" s="23">
        <v>45146</v>
      </c>
      <c r="B7644" s="24">
        <v>1844607</v>
      </c>
      <c r="C7644" s="25" t="s">
        <v>3910</v>
      </c>
      <c r="D7644" s="24">
        <v>2833</v>
      </c>
      <c r="E7644" s="24">
        <v>509.94</v>
      </c>
      <c r="F7644" s="26">
        <v>0.18</v>
      </c>
      <c r="G7644" s="27">
        <v>0.18</v>
      </c>
      <c r="H7644" s="24">
        <v>54235.040000000001</v>
      </c>
      <c r="I7644" s="26">
        <v>0.10299999999999999</v>
      </c>
      <c r="J7644" s="25" t="b">
        <v>0</v>
      </c>
    </row>
    <row r="7645" spans="1:10" x14ac:dyDescent="0.25">
      <c r="A7645" s="23">
        <v>45166</v>
      </c>
      <c r="B7645" s="24">
        <v>1845700</v>
      </c>
      <c r="C7645" s="25" t="s">
        <v>5514</v>
      </c>
      <c r="D7645" s="24">
        <v>1463</v>
      </c>
      <c r="E7645" s="24">
        <v>263.33999999999997</v>
      </c>
      <c r="F7645" s="26">
        <v>0.18</v>
      </c>
      <c r="G7645" s="27">
        <v>0.18</v>
      </c>
      <c r="H7645" s="24">
        <v>2046.38</v>
      </c>
      <c r="I7645" s="26">
        <v>0.23200000000000001</v>
      </c>
      <c r="J7645" s="25" t="b">
        <v>1</v>
      </c>
    </row>
    <row r="7646" spans="1:10" x14ac:dyDescent="0.25">
      <c r="A7646" s="23">
        <v>45117</v>
      </c>
      <c r="B7646" s="24">
        <v>1843115</v>
      </c>
      <c r="C7646" s="25" t="s">
        <v>4810</v>
      </c>
      <c r="D7646" s="24">
        <v>5668</v>
      </c>
      <c r="E7646" s="24">
        <v>1020.24</v>
      </c>
      <c r="F7646" s="26">
        <v>0.18</v>
      </c>
      <c r="G7646" s="27">
        <v>0.18</v>
      </c>
      <c r="H7646" s="24">
        <v>797.04</v>
      </c>
      <c r="I7646" s="26">
        <v>0.22</v>
      </c>
      <c r="J7646" s="25" t="b">
        <v>1</v>
      </c>
    </row>
    <row r="7647" spans="1:10" x14ac:dyDescent="0.25">
      <c r="A7647" s="23">
        <v>45146</v>
      </c>
      <c r="B7647" s="24">
        <v>1844639</v>
      </c>
      <c r="C7647" s="25" t="s">
        <v>185</v>
      </c>
      <c r="D7647" s="24">
        <v>486</v>
      </c>
      <c r="E7647" s="24">
        <v>87.48</v>
      </c>
      <c r="F7647" s="26">
        <v>0.18</v>
      </c>
      <c r="G7647" s="27">
        <v>0.18</v>
      </c>
      <c r="H7647" s="24">
        <v>463.99</v>
      </c>
      <c r="I7647" s="26">
        <v>0.44800000000000001</v>
      </c>
      <c r="J7647" s="25" t="b">
        <v>1</v>
      </c>
    </row>
    <row r="7648" spans="1:10" x14ac:dyDescent="0.25">
      <c r="A7648" s="23">
        <v>45252</v>
      </c>
      <c r="B7648" s="24">
        <v>1849894</v>
      </c>
      <c r="C7648" s="25" t="s">
        <v>5515</v>
      </c>
      <c r="D7648" s="24">
        <v>360</v>
      </c>
      <c r="E7648" s="24">
        <v>64.8</v>
      </c>
      <c r="F7648" s="26">
        <v>0.18</v>
      </c>
      <c r="G7648" s="27">
        <v>0.18</v>
      </c>
      <c r="H7648" s="24">
        <v>960.47</v>
      </c>
      <c r="I7648" s="26">
        <v>0.31900000000000001</v>
      </c>
      <c r="J7648" s="25" t="b">
        <v>1</v>
      </c>
    </row>
    <row r="7649" spans="1:10" x14ac:dyDescent="0.25">
      <c r="A7649" s="23">
        <v>44999</v>
      </c>
      <c r="B7649" s="24">
        <v>1837408</v>
      </c>
      <c r="C7649" s="25" t="s">
        <v>5296</v>
      </c>
      <c r="D7649" s="24">
        <v>102</v>
      </c>
      <c r="E7649" s="24">
        <v>18.36</v>
      </c>
      <c r="F7649" s="26">
        <v>0.18</v>
      </c>
      <c r="G7649" s="27">
        <v>0.18</v>
      </c>
      <c r="H7649" s="24">
        <v>427.24</v>
      </c>
      <c r="I7649" s="26">
        <v>0.40200000000000002</v>
      </c>
      <c r="J7649" s="25" t="b">
        <v>1</v>
      </c>
    </row>
    <row r="7650" spans="1:10" x14ac:dyDescent="0.25">
      <c r="A7650" s="23">
        <v>45040</v>
      </c>
      <c r="B7650" s="24">
        <v>1839434</v>
      </c>
      <c r="C7650" s="25" t="s">
        <v>3484</v>
      </c>
      <c r="D7650" s="24">
        <v>3749</v>
      </c>
      <c r="E7650" s="24">
        <v>674.82</v>
      </c>
      <c r="F7650" s="26">
        <v>0.18</v>
      </c>
      <c r="G7650" s="27">
        <v>0.18</v>
      </c>
      <c r="H7650" s="24">
        <v>2296</v>
      </c>
      <c r="I7650" s="26">
        <v>0.22</v>
      </c>
      <c r="J7650" s="25" t="b">
        <v>1</v>
      </c>
    </row>
    <row r="7651" spans="1:10" x14ac:dyDescent="0.25">
      <c r="A7651" s="23">
        <v>45065</v>
      </c>
      <c r="B7651" s="24">
        <v>1840875</v>
      </c>
      <c r="C7651" s="25" t="s">
        <v>5516</v>
      </c>
      <c r="D7651" s="24">
        <v>1988</v>
      </c>
      <c r="E7651" s="24">
        <v>357.84</v>
      </c>
      <c r="F7651" s="26">
        <v>0.18</v>
      </c>
      <c r="G7651" s="27">
        <v>0.18</v>
      </c>
      <c r="H7651" s="24">
        <v>0</v>
      </c>
      <c r="I7651" s="26">
        <v>0</v>
      </c>
      <c r="J7651" s="25" t="b">
        <v>0</v>
      </c>
    </row>
    <row r="7652" spans="1:10" x14ac:dyDescent="0.25">
      <c r="A7652" s="23">
        <v>45238</v>
      </c>
      <c r="B7652" s="24">
        <v>1849335</v>
      </c>
      <c r="C7652" s="25" t="s">
        <v>5517</v>
      </c>
      <c r="D7652" s="24">
        <v>184</v>
      </c>
      <c r="E7652" s="24">
        <v>33.119999999999997</v>
      </c>
      <c r="F7652" s="26">
        <v>0.18</v>
      </c>
      <c r="G7652" s="27">
        <v>0.18</v>
      </c>
      <c r="H7652" s="24">
        <v>2015.56</v>
      </c>
      <c r="I7652" s="26">
        <v>0.22</v>
      </c>
      <c r="J7652" s="25" t="b">
        <v>1</v>
      </c>
    </row>
    <row r="7653" spans="1:10" x14ac:dyDescent="0.25">
      <c r="A7653" s="23">
        <v>45061</v>
      </c>
      <c r="B7653" s="24">
        <v>1840577</v>
      </c>
      <c r="C7653" s="25" t="s">
        <v>5518</v>
      </c>
      <c r="D7653" s="24">
        <v>1160</v>
      </c>
      <c r="E7653" s="24">
        <v>208.8</v>
      </c>
      <c r="F7653" s="26">
        <v>0.18</v>
      </c>
      <c r="G7653" s="27">
        <v>0.18</v>
      </c>
      <c r="H7653" s="24">
        <v>274.85000000000002</v>
      </c>
      <c r="I7653" s="26">
        <v>6.9180000000000001</v>
      </c>
      <c r="J7653" s="25" t="b">
        <v>1</v>
      </c>
    </row>
    <row r="7654" spans="1:10" x14ac:dyDescent="0.25">
      <c r="A7654" s="23">
        <v>45245</v>
      </c>
      <c r="B7654" s="24">
        <v>1849589</v>
      </c>
      <c r="C7654" s="25" t="s">
        <v>185</v>
      </c>
      <c r="D7654" s="24">
        <v>2007</v>
      </c>
      <c r="E7654" s="24">
        <v>361.26</v>
      </c>
      <c r="F7654" s="26">
        <v>0.18</v>
      </c>
      <c r="G7654" s="27">
        <v>0.18</v>
      </c>
      <c r="H7654" s="24">
        <v>0</v>
      </c>
      <c r="I7654" s="26">
        <v>0</v>
      </c>
      <c r="J7654" s="25" t="b">
        <v>0</v>
      </c>
    </row>
    <row r="7655" spans="1:10" x14ac:dyDescent="0.25">
      <c r="A7655" s="23">
        <v>45163</v>
      </c>
      <c r="B7655" s="24">
        <v>1845599</v>
      </c>
      <c r="C7655" s="25" t="s">
        <v>5519</v>
      </c>
      <c r="D7655" s="24">
        <v>1406</v>
      </c>
      <c r="E7655" s="24">
        <v>253.08</v>
      </c>
      <c r="F7655" s="26">
        <v>0.18</v>
      </c>
      <c r="G7655" s="27">
        <v>0.18</v>
      </c>
      <c r="H7655" s="24">
        <v>5289</v>
      </c>
      <c r="I7655" s="26">
        <v>0.22</v>
      </c>
      <c r="J7655" s="25" t="b">
        <v>1</v>
      </c>
    </row>
    <row r="7656" spans="1:10" x14ac:dyDescent="0.25">
      <c r="A7656" s="23">
        <v>45127</v>
      </c>
      <c r="B7656" s="24">
        <v>1843694</v>
      </c>
      <c r="C7656" s="25" t="s">
        <v>5520</v>
      </c>
      <c r="D7656" s="24">
        <v>2827</v>
      </c>
      <c r="E7656" s="24">
        <v>508.86</v>
      </c>
      <c r="F7656" s="26">
        <v>0.18</v>
      </c>
      <c r="G7656" s="27">
        <v>0.18</v>
      </c>
      <c r="H7656" s="24">
        <v>66086.460000000006</v>
      </c>
      <c r="I7656" s="26">
        <v>9.6000000000000002E-2</v>
      </c>
      <c r="J7656" s="25" t="b">
        <v>0</v>
      </c>
    </row>
    <row r="7657" spans="1:10" x14ac:dyDescent="0.25">
      <c r="A7657" s="23">
        <v>45175</v>
      </c>
      <c r="B7657" s="24">
        <v>1846216</v>
      </c>
      <c r="C7657" s="25" t="s">
        <v>185</v>
      </c>
      <c r="D7657" s="24">
        <v>360</v>
      </c>
      <c r="E7657" s="24">
        <v>64.8</v>
      </c>
      <c r="F7657" s="26">
        <v>0.18</v>
      </c>
      <c r="G7657" s="27">
        <v>0.18</v>
      </c>
      <c r="H7657" s="24">
        <v>7720.26</v>
      </c>
      <c r="I7657" s="26">
        <v>0.121</v>
      </c>
      <c r="J7657" s="25" t="b">
        <v>0</v>
      </c>
    </row>
    <row r="7658" spans="1:10" x14ac:dyDescent="0.25">
      <c r="A7658" s="23">
        <v>45152</v>
      </c>
      <c r="B7658" s="24">
        <v>1844865</v>
      </c>
      <c r="C7658" s="25" t="s">
        <v>3881</v>
      </c>
      <c r="D7658" s="24">
        <v>2996</v>
      </c>
      <c r="E7658" s="24">
        <v>539.28</v>
      </c>
      <c r="F7658" s="26">
        <v>0.18</v>
      </c>
      <c r="G7658" s="27">
        <v>0.18</v>
      </c>
      <c r="H7658" s="24">
        <v>1677.72</v>
      </c>
      <c r="I7658" s="26">
        <v>0.22</v>
      </c>
      <c r="J7658" s="25" t="b">
        <v>1</v>
      </c>
    </row>
    <row r="7659" spans="1:10" x14ac:dyDescent="0.25">
      <c r="A7659" s="23">
        <v>45141</v>
      </c>
      <c r="B7659" s="24">
        <v>1844445</v>
      </c>
      <c r="C7659" s="25" t="s">
        <v>5521</v>
      </c>
      <c r="D7659" s="24">
        <v>304</v>
      </c>
      <c r="E7659" s="24">
        <v>54.72</v>
      </c>
      <c r="F7659" s="26">
        <v>0.18</v>
      </c>
      <c r="G7659" s="27">
        <v>0.18</v>
      </c>
      <c r="H7659" s="24">
        <v>1808.92</v>
      </c>
      <c r="I7659" s="26">
        <v>0.22</v>
      </c>
      <c r="J7659" s="25" t="b">
        <v>1</v>
      </c>
    </row>
    <row r="7660" spans="1:10" x14ac:dyDescent="0.25">
      <c r="A7660" s="23">
        <v>45049</v>
      </c>
      <c r="B7660" s="24">
        <v>1840000</v>
      </c>
      <c r="C7660" s="25" t="s">
        <v>5522</v>
      </c>
      <c r="D7660" s="24">
        <v>9830</v>
      </c>
      <c r="E7660" s="24">
        <v>1769.4</v>
      </c>
      <c r="F7660" s="26">
        <v>0.18</v>
      </c>
      <c r="G7660" s="27">
        <v>0.18</v>
      </c>
      <c r="H7660" s="24">
        <v>8993.2900000000009</v>
      </c>
      <c r="I7660" s="26">
        <v>0.29099999999999998</v>
      </c>
      <c r="J7660" s="25" t="b">
        <v>1</v>
      </c>
    </row>
    <row r="7661" spans="1:10" x14ac:dyDescent="0.25">
      <c r="A7661" s="23">
        <v>45125</v>
      </c>
      <c r="B7661" s="24">
        <v>1843569</v>
      </c>
      <c r="C7661" s="25" t="s">
        <v>185</v>
      </c>
      <c r="D7661" s="24">
        <v>944</v>
      </c>
      <c r="E7661" s="24">
        <v>169.92</v>
      </c>
      <c r="F7661" s="26">
        <v>0.18</v>
      </c>
      <c r="G7661" s="27">
        <v>0.18</v>
      </c>
      <c r="H7661" s="24">
        <v>35550.93</v>
      </c>
      <c r="I7661" s="26">
        <v>0.14499999999999999</v>
      </c>
      <c r="J7661" s="25" t="b">
        <v>0</v>
      </c>
    </row>
    <row r="7662" spans="1:10" x14ac:dyDescent="0.25">
      <c r="A7662" s="23">
        <v>45243</v>
      </c>
      <c r="B7662" s="24">
        <v>1849494</v>
      </c>
      <c r="C7662" s="25" t="s">
        <v>5523</v>
      </c>
      <c r="D7662" s="24">
        <v>4144</v>
      </c>
      <c r="E7662" s="24">
        <v>745.92</v>
      </c>
      <c r="F7662" s="26">
        <v>0.18</v>
      </c>
      <c r="G7662" s="27">
        <v>0.18</v>
      </c>
      <c r="H7662" s="24">
        <v>0</v>
      </c>
      <c r="I7662" s="26">
        <v>0</v>
      </c>
      <c r="J7662" s="25" t="b">
        <v>0</v>
      </c>
    </row>
    <row r="7663" spans="1:10" x14ac:dyDescent="0.25">
      <c r="A7663" s="23">
        <v>45055</v>
      </c>
      <c r="B7663" s="24">
        <v>1840318</v>
      </c>
      <c r="C7663" s="25" t="s">
        <v>5524</v>
      </c>
      <c r="D7663" s="24">
        <v>5898</v>
      </c>
      <c r="E7663" s="24">
        <v>1061.6400000000001</v>
      </c>
      <c r="F7663" s="26">
        <v>0.18</v>
      </c>
      <c r="G7663" s="27">
        <v>0.18</v>
      </c>
      <c r="H7663" s="24">
        <v>0</v>
      </c>
      <c r="I7663" s="26">
        <v>0</v>
      </c>
      <c r="J7663" s="25" t="b">
        <v>0</v>
      </c>
    </row>
    <row r="7664" spans="1:10" x14ac:dyDescent="0.25">
      <c r="A7664" s="23">
        <v>44949</v>
      </c>
      <c r="B7664" s="24">
        <v>1834817</v>
      </c>
      <c r="C7664" s="25" t="s">
        <v>5525</v>
      </c>
      <c r="D7664" s="24">
        <v>3960</v>
      </c>
      <c r="E7664" s="24">
        <v>712.8</v>
      </c>
      <c r="F7664" s="26">
        <v>0.18</v>
      </c>
      <c r="G7664" s="27">
        <v>0.18</v>
      </c>
      <c r="H7664" s="24">
        <v>115758.82</v>
      </c>
      <c r="I7664" s="26">
        <v>0</v>
      </c>
      <c r="J7664" s="25" t="b">
        <v>0</v>
      </c>
    </row>
    <row r="7665" spans="1:10" x14ac:dyDescent="0.25">
      <c r="A7665" s="23">
        <v>44950</v>
      </c>
      <c r="B7665" s="24">
        <v>1834896</v>
      </c>
      <c r="C7665" s="25" t="s">
        <v>185</v>
      </c>
      <c r="D7665" s="24">
        <v>2438</v>
      </c>
      <c r="E7665" s="24">
        <v>438.84</v>
      </c>
      <c r="F7665" s="26">
        <v>0.18</v>
      </c>
      <c r="G7665" s="27">
        <v>0.18</v>
      </c>
      <c r="H7665" s="24">
        <v>9847.44</v>
      </c>
      <c r="I7665" s="26">
        <v>0.223</v>
      </c>
      <c r="J7665" s="25" t="b">
        <v>1</v>
      </c>
    </row>
    <row r="7666" spans="1:10" x14ac:dyDescent="0.25">
      <c r="A7666" s="23">
        <v>45084</v>
      </c>
      <c r="B7666" s="24">
        <v>1841701</v>
      </c>
      <c r="C7666" s="25" t="s">
        <v>5526</v>
      </c>
      <c r="D7666" s="24">
        <v>4375</v>
      </c>
      <c r="E7666" s="24">
        <v>787.5</v>
      </c>
      <c r="F7666" s="26">
        <v>0.18</v>
      </c>
      <c r="G7666" s="27">
        <v>0.18</v>
      </c>
      <c r="H7666" s="24">
        <v>4102</v>
      </c>
      <c r="I7666" s="26">
        <v>0.64300000000000002</v>
      </c>
      <c r="J7666" s="25" t="b">
        <v>1</v>
      </c>
    </row>
    <row r="7667" spans="1:10" x14ac:dyDescent="0.25">
      <c r="A7667" s="23">
        <v>45160</v>
      </c>
      <c r="B7667" s="24">
        <v>1845343</v>
      </c>
      <c r="C7667" s="25" t="s">
        <v>5527</v>
      </c>
      <c r="D7667" s="24">
        <v>1036</v>
      </c>
      <c r="E7667" s="24">
        <v>186.48</v>
      </c>
      <c r="F7667" s="26">
        <v>0.18</v>
      </c>
      <c r="G7667" s="27">
        <v>0.18</v>
      </c>
      <c r="H7667" s="24">
        <v>5687.75</v>
      </c>
      <c r="I7667" s="26">
        <v>0.219</v>
      </c>
      <c r="J7667" s="25" t="b">
        <v>1</v>
      </c>
    </row>
    <row r="7668" spans="1:10" x14ac:dyDescent="0.25">
      <c r="A7668" s="23">
        <v>45203</v>
      </c>
      <c r="B7668" s="24">
        <v>1847697</v>
      </c>
      <c r="C7668" s="25" t="s">
        <v>5528</v>
      </c>
      <c r="D7668" s="24">
        <v>2438</v>
      </c>
      <c r="E7668" s="24">
        <v>438.84</v>
      </c>
      <c r="F7668" s="26">
        <v>0.18</v>
      </c>
      <c r="G7668" s="27">
        <v>0.18</v>
      </c>
      <c r="H7668" s="24">
        <v>1515.36</v>
      </c>
      <c r="I7668" s="26">
        <v>0.22</v>
      </c>
      <c r="J7668" s="25" t="b">
        <v>1</v>
      </c>
    </row>
    <row r="7669" spans="1:10" x14ac:dyDescent="0.25">
      <c r="A7669" s="23">
        <v>45085</v>
      </c>
      <c r="B7669" s="24">
        <v>1841765</v>
      </c>
      <c r="C7669" s="25" t="s">
        <v>5529</v>
      </c>
      <c r="D7669" s="24">
        <v>2310</v>
      </c>
      <c r="E7669" s="24">
        <v>415.8</v>
      </c>
      <c r="F7669" s="26">
        <v>0.18</v>
      </c>
      <c r="G7669" s="27">
        <v>0.18</v>
      </c>
      <c r="H7669" s="24">
        <v>0</v>
      </c>
      <c r="I7669" s="26">
        <v>0</v>
      </c>
      <c r="J7669" s="25" t="b">
        <v>0</v>
      </c>
    </row>
    <row r="7670" spans="1:10" x14ac:dyDescent="0.25">
      <c r="A7670" s="23">
        <v>45229</v>
      </c>
      <c r="B7670" s="24">
        <v>1848919</v>
      </c>
      <c r="C7670" s="25" t="s">
        <v>1725</v>
      </c>
      <c r="D7670" s="24">
        <v>418.6</v>
      </c>
      <c r="E7670" s="24">
        <v>75.349999999999994</v>
      </c>
      <c r="F7670" s="26">
        <v>0.18</v>
      </c>
      <c r="G7670" s="27">
        <v>0.18</v>
      </c>
      <c r="H7670" s="24">
        <v>484</v>
      </c>
      <c r="I7670" s="26">
        <v>0.13600000000000001</v>
      </c>
      <c r="J7670" s="25" t="b">
        <v>0</v>
      </c>
    </row>
    <row r="7671" spans="1:10" x14ac:dyDescent="0.25">
      <c r="A7671" s="23">
        <v>45142</v>
      </c>
      <c r="B7671" s="24">
        <v>1844506</v>
      </c>
      <c r="C7671" s="25" t="s">
        <v>5530</v>
      </c>
      <c r="D7671" s="24">
        <v>115</v>
      </c>
      <c r="E7671" s="24">
        <v>20.7</v>
      </c>
      <c r="F7671" s="26">
        <v>0.18</v>
      </c>
      <c r="G7671" s="27">
        <v>0.18</v>
      </c>
      <c r="H7671" s="24">
        <v>468.16</v>
      </c>
      <c r="I7671" s="26">
        <v>0.13600000000000001</v>
      </c>
      <c r="J7671" s="25" t="b">
        <v>0</v>
      </c>
    </row>
    <row r="7672" spans="1:10" x14ac:dyDescent="0.25">
      <c r="A7672" s="23">
        <v>45174</v>
      </c>
      <c r="B7672" s="24">
        <v>1846067</v>
      </c>
      <c r="C7672" s="25" t="s">
        <v>2470</v>
      </c>
      <c r="D7672" s="24">
        <v>1282</v>
      </c>
      <c r="E7672" s="24">
        <v>230.76</v>
      </c>
      <c r="F7672" s="26">
        <v>0.18</v>
      </c>
      <c r="G7672" s="27">
        <v>0.18</v>
      </c>
      <c r="H7672" s="24">
        <v>28.5</v>
      </c>
      <c r="I7672" s="26">
        <v>0.439</v>
      </c>
      <c r="J7672" s="25" t="b">
        <v>1</v>
      </c>
    </row>
    <row r="7673" spans="1:10" x14ac:dyDescent="0.25">
      <c r="A7673" s="23">
        <v>45184</v>
      </c>
      <c r="B7673" s="24">
        <v>1846783</v>
      </c>
      <c r="C7673" s="25" t="s">
        <v>5531</v>
      </c>
      <c r="D7673" s="24">
        <v>397</v>
      </c>
      <c r="E7673" s="24">
        <v>71.459999999999994</v>
      </c>
      <c r="F7673" s="26">
        <v>0.18</v>
      </c>
      <c r="G7673" s="27">
        <v>0.18</v>
      </c>
      <c r="H7673" s="24">
        <v>9282.24</v>
      </c>
      <c r="I7673" s="26">
        <v>0.13600000000000001</v>
      </c>
      <c r="J7673" s="25" t="b">
        <v>0</v>
      </c>
    </row>
    <row r="7674" spans="1:10" x14ac:dyDescent="0.25">
      <c r="A7674" s="23">
        <v>45184</v>
      </c>
      <c r="B7674" s="24">
        <v>1846723</v>
      </c>
      <c r="C7674" s="25" t="s">
        <v>5532</v>
      </c>
      <c r="D7674" s="24">
        <v>336</v>
      </c>
      <c r="E7674" s="24">
        <v>60.48</v>
      </c>
      <c r="F7674" s="26">
        <v>0.18</v>
      </c>
      <c r="G7674" s="27">
        <v>0.18</v>
      </c>
      <c r="H7674" s="24">
        <v>1160.5999999999999</v>
      </c>
      <c r="I7674" s="26">
        <v>0.20599999999999999</v>
      </c>
      <c r="J7674" s="25" t="b">
        <v>1</v>
      </c>
    </row>
    <row r="7675" spans="1:10" x14ac:dyDescent="0.25">
      <c r="A7675" s="23">
        <v>45280</v>
      </c>
      <c r="B7675" s="24">
        <v>1850962</v>
      </c>
      <c r="C7675" s="25" t="s">
        <v>5533</v>
      </c>
      <c r="D7675" s="24">
        <v>18010</v>
      </c>
      <c r="E7675" s="24">
        <v>3241.8</v>
      </c>
      <c r="F7675" s="26">
        <v>0.18</v>
      </c>
      <c r="G7675" s="27">
        <v>0.18</v>
      </c>
      <c r="H7675" s="24">
        <v>2435.4</v>
      </c>
      <c r="I7675" s="26">
        <v>0.22</v>
      </c>
      <c r="J7675" s="25" t="b">
        <v>1</v>
      </c>
    </row>
    <row r="7676" spans="1:10" x14ac:dyDescent="0.25">
      <c r="A7676" s="23">
        <v>45085</v>
      </c>
      <c r="B7676" s="24">
        <v>1841822</v>
      </c>
      <c r="C7676" s="25" t="s">
        <v>5534</v>
      </c>
      <c r="D7676" s="24">
        <v>2443</v>
      </c>
      <c r="E7676" s="24">
        <v>439.74</v>
      </c>
      <c r="F7676" s="26">
        <v>0.18</v>
      </c>
      <c r="G7676" s="27">
        <v>0.18</v>
      </c>
      <c r="H7676" s="24">
        <v>175.48</v>
      </c>
      <c r="I7676" s="26">
        <v>0.22</v>
      </c>
      <c r="J7676" s="25" t="b">
        <v>1</v>
      </c>
    </row>
    <row r="7677" spans="1:10" x14ac:dyDescent="0.25">
      <c r="A7677" s="23">
        <v>45079</v>
      </c>
      <c r="B7677" s="24">
        <v>1841506</v>
      </c>
      <c r="C7677" s="25" t="s">
        <v>5535</v>
      </c>
      <c r="D7677" s="24">
        <v>1400</v>
      </c>
      <c r="E7677" s="24">
        <v>252</v>
      </c>
      <c r="F7677" s="26">
        <v>0.18</v>
      </c>
      <c r="G7677" s="27">
        <v>0.18</v>
      </c>
      <c r="H7677" s="24">
        <v>0</v>
      </c>
      <c r="I7677" s="26">
        <v>0</v>
      </c>
      <c r="J7677" s="25" t="b">
        <v>0</v>
      </c>
    </row>
    <row r="7678" spans="1:10" x14ac:dyDescent="0.25">
      <c r="A7678" s="23">
        <v>45126</v>
      </c>
      <c r="B7678" s="24">
        <v>1843598</v>
      </c>
      <c r="C7678" s="25" t="s">
        <v>1993</v>
      </c>
      <c r="D7678" s="24">
        <v>1356.43</v>
      </c>
      <c r="E7678" s="24">
        <v>244.16</v>
      </c>
      <c r="F7678" s="26">
        <v>0.18</v>
      </c>
      <c r="G7678" s="27">
        <v>0.18</v>
      </c>
      <c r="H7678" s="24">
        <v>0</v>
      </c>
      <c r="I7678" s="26">
        <v>0</v>
      </c>
      <c r="J7678" s="25" t="b">
        <v>0</v>
      </c>
    </row>
    <row r="7679" spans="1:10" x14ac:dyDescent="0.25">
      <c r="A7679" s="23">
        <v>45142</v>
      </c>
      <c r="B7679" s="24">
        <v>1844482</v>
      </c>
      <c r="C7679" s="25" t="s">
        <v>5536</v>
      </c>
      <c r="D7679" s="24">
        <v>2515</v>
      </c>
      <c r="E7679" s="24">
        <v>452.7</v>
      </c>
      <c r="F7679" s="26">
        <v>0.18</v>
      </c>
      <c r="G7679" s="27">
        <v>0.18</v>
      </c>
      <c r="H7679" s="24">
        <v>-1.37</v>
      </c>
      <c r="I7679" s="26">
        <v>-9.0289999999999999</v>
      </c>
      <c r="J7679" s="25" t="b">
        <v>0</v>
      </c>
    </row>
    <row r="7680" spans="1:10" x14ac:dyDescent="0.25">
      <c r="A7680" s="23">
        <v>45120</v>
      </c>
      <c r="B7680" s="24">
        <v>1843350</v>
      </c>
      <c r="C7680" s="25" t="s">
        <v>5537</v>
      </c>
      <c r="D7680" s="24">
        <v>184</v>
      </c>
      <c r="E7680" s="24">
        <v>33.119999999999997</v>
      </c>
      <c r="F7680" s="26">
        <v>0.18</v>
      </c>
      <c r="G7680" s="27">
        <v>0.18</v>
      </c>
      <c r="H7680" s="24">
        <v>7406.08</v>
      </c>
      <c r="I7680" s="26">
        <v>0.13600000000000001</v>
      </c>
      <c r="J7680" s="25" t="b">
        <v>0</v>
      </c>
    </row>
    <row r="7681" spans="1:10" x14ac:dyDescent="0.25">
      <c r="A7681" s="23">
        <v>45000</v>
      </c>
      <c r="B7681" s="24">
        <v>1837508</v>
      </c>
      <c r="C7681" s="25" t="s">
        <v>5538</v>
      </c>
      <c r="D7681" s="24">
        <v>4041</v>
      </c>
      <c r="E7681" s="24">
        <v>728</v>
      </c>
      <c r="F7681" s="26">
        <v>0.18</v>
      </c>
      <c r="G7681" s="27">
        <v>0.18</v>
      </c>
      <c r="H7681" s="24">
        <v>1027.46</v>
      </c>
      <c r="I7681" s="26">
        <v>0.22</v>
      </c>
      <c r="J7681" s="25" t="b">
        <v>1</v>
      </c>
    </row>
    <row r="7682" spans="1:10" x14ac:dyDescent="0.25">
      <c r="A7682" s="23">
        <v>45190</v>
      </c>
      <c r="B7682" s="24">
        <v>1847025</v>
      </c>
      <c r="C7682" s="25" t="s">
        <v>5539</v>
      </c>
      <c r="D7682" s="24">
        <v>1788</v>
      </c>
      <c r="E7682" s="24">
        <v>321.83999999999997</v>
      </c>
      <c r="F7682" s="26">
        <v>0.18</v>
      </c>
      <c r="G7682" s="27">
        <v>0.18</v>
      </c>
      <c r="H7682" s="24">
        <v>812.74</v>
      </c>
      <c r="I7682" s="26">
        <v>0.35699999999999998</v>
      </c>
      <c r="J7682" s="25" t="b">
        <v>1</v>
      </c>
    </row>
    <row r="7683" spans="1:10" x14ac:dyDescent="0.25">
      <c r="A7683" s="23">
        <v>45028</v>
      </c>
      <c r="B7683" s="24">
        <v>1838822</v>
      </c>
      <c r="C7683" s="25" t="s">
        <v>185</v>
      </c>
      <c r="D7683" s="24">
        <v>2600</v>
      </c>
      <c r="E7683" s="24">
        <v>468</v>
      </c>
      <c r="F7683" s="26">
        <v>0.18</v>
      </c>
      <c r="G7683" s="27">
        <v>0.18</v>
      </c>
      <c r="H7683" s="24">
        <v>349.32</v>
      </c>
      <c r="I7683" s="26">
        <v>0.22</v>
      </c>
      <c r="J7683" s="25" t="b">
        <v>1</v>
      </c>
    </row>
    <row r="7684" spans="1:10" x14ac:dyDescent="0.25">
      <c r="A7684" s="23">
        <v>45240</v>
      </c>
      <c r="B7684" s="24">
        <v>1849430</v>
      </c>
      <c r="C7684" s="25" t="s">
        <v>2473</v>
      </c>
      <c r="D7684" s="24">
        <v>5050</v>
      </c>
      <c r="E7684" s="24">
        <v>909</v>
      </c>
      <c r="F7684" s="26">
        <v>0.18</v>
      </c>
      <c r="G7684" s="27">
        <v>0.18</v>
      </c>
      <c r="H7684" s="24">
        <v>0</v>
      </c>
      <c r="I7684" s="26">
        <v>0</v>
      </c>
      <c r="J7684" s="25" t="b">
        <v>0</v>
      </c>
    </row>
    <row r="7685" spans="1:10" x14ac:dyDescent="0.25">
      <c r="A7685" s="23">
        <v>45187</v>
      </c>
      <c r="B7685" s="24">
        <v>1846825</v>
      </c>
      <c r="C7685" s="25" t="s">
        <v>5540</v>
      </c>
      <c r="D7685" s="24">
        <v>1092</v>
      </c>
      <c r="E7685" s="24">
        <v>196.56</v>
      </c>
      <c r="F7685" s="26">
        <v>0.18</v>
      </c>
      <c r="G7685" s="27">
        <v>0.18</v>
      </c>
      <c r="H7685" s="24">
        <v>1132.48</v>
      </c>
      <c r="I7685" s="26">
        <v>0.25</v>
      </c>
      <c r="J7685" s="25" t="b">
        <v>1</v>
      </c>
    </row>
    <row r="7686" spans="1:10" x14ac:dyDescent="0.25">
      <c r="A7686" s="23">
        <v>45225</v>
      </c>
      <c r="B7686" s="24">
        <v>1848796</v>
      </c>
      <c r="C7686" s="25" t="s">
        <v>174</v>
      </c>
      <c r="D7686" s="24">
        <v>5326</v>
      </c>
      <c r="E7686" s="24">
        <v>958.68</v>
      </c>
      <c r="F7686" s="26">
        <v>0.18</v>
      </c>
      <c r="G7686" s="27">
        <v>0.18</v>
      </c>
      <c r="H7686" s="24">
        <v>10533.6</v>
      </c>
      <c r="I7686" s="26">
        <v>0.13600000000000001</v>
      </c>
      <c r="J7686" s="25" t="b">
        <v>0</v>
      </c>
    </row>
    <row r="7687" spans="1:10" x14ac:dyDescent="0.25">
      <c r="A7687" s="23">
        <v>45049</v>
      </c>
      <c r="B7687" s="24">
        <v>1840035</v>
      </c>
      <c r="C7687" s="25" t="s">
        <v>5541</v>
      </c>
      <c r="D7687" s="24">
        <v>4332</v>
      </c>
      <c r="E7687" s="24">
        <v>779.76</v>
      </c>
      <c r="F7687" s="26">
        <v>0.18</v>
      </c>
      <c r="G7687" s="27">
        <v>0.18</v>
      </c>
      <c r="H7687" s="24">
        <v>199.07</v>
      </c>
      <c r="I7687" s="26">
        <v>1.359</v>
      </c>
      <c r="J7687" s="25" t="b">
        <v>1</v>
      </c>
    </row>
    <row r="7688" spans="1:10" x14ac:dyDescent="0.25">
      <c r="A7688" s="23">
        <v>45139</v>
      </c>
      <c r="B7688" s="24">
        <v>1844268</v>
      </c>
      <c r="C7688" s="25" t="s">
        <v>5542</v>
      </c>
      <c r="D7688" s="24">
        <v>3420</v>
      </c>
      <c r="E7688" s="24">
        <v>615.6</v>
      </c>
      <c r="F7688" s="26">
        <v>0.18</v>
      </c>
      <c r="G7688" s="27">
        <v>0.18</v>
      </c>
      <c r="H7688" s="24">
        <v>4901.97</v>
      </c>
      <c r="I7688" s="26">
        <v>0.16600000000000001</v>
      </c>
      <c r="J7688" s="25" t="b">
        <v>0</v>
      </c>
    </row>
    <row r="7689" spans="1:10" x14ac:dyDescent="0.25">
      <c r="A7689" s="23">
        <v>45160</v>
      </c>
      <c r="B7689" s="24">
        <v>1845363</v>
      </c>
      <c r="C7689" s="25" t="s">
        <v>5543</v>
      </c>
      <c r="D7689" s="24">
        <v>434</v>
      </c>
      <c r="E7689" s="24">
        <v>78.12</v>
      </c>
      <c r="F7689" s="26">
        <v>0.18</v>
      </c>
      <c r="G7689" s="27">
        <v>0.18</v>
      </c>
      <c r="H7689" s="24">
        <v>7868.04</v>
      </c>
      <c r="I7689" s="26">
        <v>0.19400000000000001</v>
      </c>
      <c r="J7689" s="25" t="b">
        <v>1</v>
      </c>
    </row>
    <row r="7690" spans="1:10" x14ac:dyDescent="0.25">
      <c r="A7690" s="23">
        <v>45180</v>
      </c>
      <c r="B7690" s="24">
        <v>1846393</v>
      </c>
      <c r="C7690" s="25" t="s">
        <v>185</v>
      </c>
      <c r="D7690" s="24">
        <v>2438</v>
      </c>
      <c r="E7690" s="24">
        <v>438.84</v>
      </c>
      <c r="F7690" s="26">
        <v>0.18</v>
      </c>
      <c r="G7690" s="27">
        <v>0.18</v>
      </c>
      <c r="H7690" s="24">
        <v>7352.25</v>
      </c>
      <c r="I7690" s="26">
        <v>0.18099999999999999</v>
      </c>
      <c r="J7690" s="25" t="b">
        <v>1</v>
      </c>
    </row>
    <row r="7691" spans="1:10" x14ac:dyDescent="0.25">
      <c r="A7691" s="23">
        <v>45155</v>
      </c>
      <c r="B7691" s="24">
        <v>1845133</v>
      </c>
      <c r="C7691" s="25" t="s">
        <v>4986</v>
      </c>
      <c r="D7691" s="24">
        <v>1036</v>
      </c>
      <c r="E7691" s="24">
        <v>186.48</v>
      </c>
      <c r="F7691" s="26">
        <v>0.18</v>
      </c>
      <c r="G7691" s="27">
        <v>0.18</v>
      </c>
      <c r="H7691" s="24">
        <v>268.95999999999998</v>
      </c>
      <c r="I7691" s="26">
        <v>0.22</v>
      </c>
      <c r="J7691" s="25" t="b">
        <v>1</v>
      </c>
    </row>
    <row r="7692" spans="1:10" x14ac:dyDescent="0.25">
      <c r="A7692" s="23">
        <v>45159</v>
      </c>
      <c r="B7692" s="24">
        <v>1845323</v>
      </c>
      <c r="C7692" s="25" t="s">
        <v>5544</v>
      </c>
      <c r="D7692" s="24">
        <v>189</v>
      </c>
      <c r="E7692" s="24">
        <v>34.020000000000003</v>
      </c>
      <c r="F7692" s="26">
        <v>0.18</v>
      </c>
      <c r="G7692" s="27">
        <v>0.18</v>
      </c>
      <c r="H7692" s="24">
        <v>1466.54</v>
      </c>
      <c r="I7692" s="26">
        <v>0.26600000000000001</v>
      </c>
      <c r="J7692" s="25" t="b">
        <v>1</v>
      </c>
    </row>
    <row r="7693" spans="1:10" x14ac:dyDescent="0.25">
      <c r="A7693" s="23">
        <v>45153</v>
      </c>
      <c r="B7693" s="24">
        <v>1844961</v>
      </c>
      <c r="C7693" s="25" t="s">
        <v>5545</v>
      </c>
      <c r="D7693" s="24">
        <v>486</v>
      </c>
      <c r="E7693" s="24">
        <v>87.48</v>
      </c>
      <c r="F7693" s="26">
        <v>0.18</v>
      </c>
      <c r="G7693" s="27">
        <v>0.18</v>
      </c>
      <c r="H7693" s="24">
        <v>479.35</v>
      </c>
      <c r="I7693" s="26">
        <v>0.40200000000000002</v>
      </c>
      <c r="J7693" s="25" t="b">
        <v>1</v>
      </c>
    </row>
    <row r="7694" spans="1:10" x14ac:dyDescent="0.25">
      <c r="A7694" s="23">
        <v>45100</v>
      </c>
      <c r="B7694" s="24">
        <v>1842463</v>
      </c>
      <c r="C7694" s="25" t="s">
        <v>5546</v>
      </c>
      <c r="D7694" s="24">
        <v>4620</v>
      </c>
      <c r="E7694" s="24">
        <v>831.6</v>
      </c>
      <c r="F7694" s="26">
        <v>0.18</v>
      </c>
      <c r="G7694" s="27">
        <v>0.18</v>
      </c>
      <c r="H7694" s="24">
        <v>120.89</v>
      </c>
      <c r="I7694" s="26">
        <v>0.32400000000000001</v>
      </c>
      <c r="J7694" s="25" t="b">
        <v>1</v>
      </c>
    </row>
    <row r="7695" spans="1:10" x14ac:dyDescent="0.25">
      <c r="A7695" s="23">
        <v>45167</v>
      </c>
      <c r="B7695" s="24">
        <v>1845813</v>
      </c>
      <c r="C7695" s="25" t="s">
        <v>185</v>
      </c>
      <c r="D7695" s="24">
        <v>2438</v>
      </c>
      <c r="E7695" s="24">
        <v>438.84</v>
      </c>
      <c r="F7695" s="26">
        <v>0.18</v>
      </c>
      <c r="G7695" s="27">
        <v>0.18</v>
      </c>
      <c r="H7695" s="24">
        <v>9471</v>
      </c>
      <c r="I7695" s="26">
        <v>0.22</v>
      </c>
      <c r="J7695" s="25" t="b">
        <v>1</v>
      </c>
    </row>
    <row r="7696" spans="1:10" x14ac:dyDescent="0.25">
      <c r="A7696" s="23">
        <v>45072</v>
      </c>
      <c r="B7696" s="24">
        <v>1841187</v>
      </c>
      <c r="C7696" s="25" t="s">
        <v>945</v>
      </c>
      <c r="D7696" s="24">
        <v>25267</v>
      </c>
      <c r="E7696" s="24">
        <v>4548.0600000000004</v>
      </c>
      <c r="F7696" s="26">
        <v>0.18</v>
      </c>
      <c r="G7696" s="27">
        <v>0.18</v>
      </c>
      <c r="H7696" s="24">
        <v>3398.08</v>
      </c>
      <c r="I7696" s="26">
        <v>0.22</v>
      </c>
      <c r="J7696" s="25" t="b">
        <v>1</v>
      </c>
    </row>
    <row r="7697" spans="1:10" x14ac:dyDescent="0.25">
      <c r="A7697" s="23">
        <v>45138</v>
      </c>
      <c r="B7697" s="24">
        <v>1844212</v>
      </c>
      <c r="C7697" s="25" t="s">
        <v>5547</v>
      </c>
      <c r="D7697" s="24">
        <v>2430</v>
      </c>
      <c r="E7697" s="24">
        <v>437.4</v>
      </c>
      <c r="F7697" s="26">
        <v>0.18</v>
      </c>
      <c r="G7697" s="27">
        <v>0.18</v>
      </c>
      <c r="H7697" s="24">
        <v>821.64</v>
      </c>
      <c r="I7697" s="26">
        <v>0.22</v>
      </c>
      <c r="J7697" s="25" t="b">
        <v>1</v>
      </c>
    </row>
    <row r="7698" spans="1:10" x14ac:dyDescent="0.25">
      <c r="A7698" s="23">
        <v>45195</v>
      </c>
      <c r="B7698" s="24">
        <v>1847281</v>
      </c>
      <c r="C7698" s="25" t="s">
        <v>1032</v>
      </c>
      <c r="D7698" s="24">
        <v>176</v>
      </c>
      <c r="E7698" s="24">
        <v>31.68</v>
      </c>
      <c r="F7698" s="26">
        <v>0.18</v>
      </c>
      <c r="G7698" s="27">
        <v>0.18</v>
      </c>
      <c r="H7698" s="24">
        <v>484</v>
      </c>
      <c r="I7698" s="26">
        <v>0.13600000000000001</v>
      </c>
      <c r="J7698" s="25" t="b">
        <v>0</v>
      </c>
    </row>
    <row r="7699" spans="1:10" x14ac:dyDescent="0.25">
      <c r="A7699" s="23">
        <v>45181</v>
      </c>
      <c r="B7699" s="24">
        <v>1846441</v>
      </c>
      <c r="C7699" s="25" t="s">
        <v>1197</v>
      </c>
      <c r="D7699" s="24">
        <v>1597</v>
      </c>
      <c r="E7699" s="24">
        <v>287.45999999999998</v>
      </c>
      <c r="F7699" s="26">
        <v>0.18</v>
      </c>
      <c r="G7699" s="27">
        <v>0.18</v>
      </c>
      <c r="H7699" s="24">
        <v>599.08000000000004</v>
      </c>
      <c r="I7699" s="26">
        <v>0.26900000000000002</v>
      </c>
      <c r="J7699" s="25" t="b">
        <v>1</v>
      </c>
    </row>
    <row r="7700" spans="1:10" x14ac:dyDescent="0.25">
      <c r="A7700" s="23">
        <v>45159</v>
      </c>
      <c r="B7700" s="24">
        <v>1845290</v>
      </c>
      <c r="C7700" s="25" t="s">
        <v>2005</v>
      </c>
      <c r="D7700" s="24">
        <v>6225</v>
      </c>
      <c r="E7700" s="24">
        <v>1120.5</v>
      </c>
      <c r="F7700" s="26">
        <v>0.18</v>
      </c>
      <c r="G7700" s="27">
        <v>0.18</v>
      </c>
      <c r="H7700" s="24">
        <v>63466.38</v>
      </c>
      <c r="I7700" s="26">
        <v>8.2000000000000003E-2</v>
      </c>
      <c r="J7700" s="25" t="b">
        <v>0</v>
      </c>
    </row>
    <row r="7701" spans="1:10" x14ac:dyDescent="0.25">
      <c r="A7701" s="23">
        <v>45195</v>
      </c>
      <c r="B7701" s="24">
        <v>1847259</v>
      </c>
      <c r="C7701" s="25" t="s">
        <v>185</v>
      </c>
      <c r="D7701" s="24">
        <v>474</v>
      </c>
      <c r="E7701" s="24">
        <v>85.32</v>
      </c>
      <c r="F7701" s="26">
        <v>0.18</v>
      </c>
      <c r="G7701" s="27">
        <v>0.18</v>
      </c>
      <c r="H7701" s="24">
        <v>9600.18</v>
      </c>
      <c r="I7701" s="26">
        <v>0.21</v>
      </c>
      <c r="J7701" s="25" t="b">
        <v>1</v>
      </c>
    </row>
    <row r="7702" spans="1:10" x14ac:dyDescent="0.25">
      <c r="A7702" s="23">
        <v>45154</v>
      </c>
      <c r="B7702" s="24">
        <v>1845052</v>
      </c>
      <c r="C7702" s="25" t="s">
        <v>5548</v>
      </c>
      <c r="D7702" s="24">
        <v>87.6</v>
      </c>
      <c r="E7702" s="24">
        <v>15.77</v>
      </c>
      <c r="F7702" s="26">
        <v>0.18</v>
      </c>
      <c r="G7702" s="27">
        <v>0.18</v>
      </c>
      <c r="H7702" s="24">
        <v>4513.42</v>
      </c>
      <c r="I7702" s="26">
        <v>0.125</v>
      </c>
      <c r="J7702" s="25" t="b">
        <v>0</v>
      </c>
    </row>
    <row r="7703" spans="1:10" x14ac:dyDescent="0.25">
      <c r="A7703" s="23">
        <v>45223</v>
      </c>
      <c r="B7703" s="24">
        <v>1848647</v>
      </c>
      <c r="C7703" s="25" t="s">
        <v>5549</v>
      </c>
      <c r="D7703" s="24">
        <v>4328</v>
      </c>
      <c r="E7703" s="24">
        <v>779.04</v>
      </c>
      <c r="F7703" s="26">
        <v>0.18</v>
      </c>
      <c r="G7703" s="27">
        <v>0.18</v>
      </c>
      <c r="H7703" s="24">
        <v>332.64</v>
      </c>
      <c r="I7703" s="26">
        <v>0.13600000000000001</v>
      </c>
      <c r="J7703" s="25" t="b">
        <v>0</v>
      </c>
    </row>
    <row r="7704" spans="1:10" x14ac:dyDescent="0.25">
      <c r="A7704" s="23">
        <v>44966</v>
      </c>
      <c r="B7704" s="24">
        <v>1835683</v>
      </c>
      <c r="C7704" s="25" t="s">
        <v>5550</v>
      </c>
      <c r="D7704" s="24">
        <v>4080</v>
      </c>
      <c r="E7704" s="24">
        <v>734.4</v>
      </c>
      <c r="F7704" s="26">
        <v>0.18</v>
      </c>
      <c r="G7704" s="27">
        <v>0.18</v>
      </c>
      <c r="H7704" s="24">
        <v>5421.84</v>
      </c>
      <c r="I7704" s="26">
        <v>0.22</v>
      </c>
      <c r="J7704" s="25" t="b">
        <v>1</v>
      </c>
    </row>
    <row r="7705" spans="1:10" x14ac:dyDescent="0.25">
      <c r="A7705" s="23">
        <v>45240</v>
      </c>
      <c r="B7705" s="24">
        <v>1849426</v>
      </c>
      <c r="C7705" s="25" t="s">
        <v>5551</v>
      </c>
      <c r="D7705" s="24">
        <v>4056</v>
      </c>
      <c r="E7705" s="24">
        <v>730.08</v>
      </c>
      <c r="F7705" s="26">
        <v>0.18</v>
      </c>
      <c r="G7705" s="27">
        <v>0.18</v>
      </c>
      <c r="H7705" s="24">
        <v>0</v>
      </c>
      <c r="I7705" s="26">
        <v>0</v>
      </c>
      <c r="J7705" s="25" t="b">
        <v>0</v>
      </c>
    </row>
    <row r="7706" spans="1:10" x14ac:dyDescent="0.25">
      <c r="A7706" s="23">
        <v>45103</v>
      </c>
      <c r="B7706" s="24">
        <v>1842580</v>
      </c>
      <c r="C7706" s="25" t="s">
        <v>5552</v>
      </c>
      <c r="D7706" s="24">
        <v>756</v>
      </c>
      <c r="E7706" s="24">
        <v>136.08000000000001</v>
      </c>
      <c r="F7706" s="26">
        <v>0.18</v>
      </c>
      <c r="G7706" s="27">
        <v>0.18</v>
      </c>
      <c r="H7706" s="24">
        <v>0</v>
      </c>
      <c r="I7706" s="26">
        <v>0</v>
      </c>
      <c r="J7706" s="25" t="b">
        <v>0</v>
      </c>
    </row>
    <row r="7707" spans="1:10" x14ac:dyDescent="0.25">
      <c r="A7707" s="23">
        <v>44992</v>
      </c>
      <c r="B7707" s="24">
        <v>1836873</v>
      </c>
      <c r="C7707" s="25" t="s">
        <v>5553</v>
      </c>
      <c r="D7707" s="24">
        <v>1042</v>
      </c>
      <c r="E7707" s="24">
        <v>187.56</v>
      </c>
      <c r="F7707" s="26">
        <v>0.18</v>
      </c>
      <c r="G7707" s="27">
        <v>0.18</v>
      </c>
      <c r="H7707" s="24">
        <v>16499.71</v>
      </c>
      <c r="I7707" s="26">
        <v>0.14599999999999999</v>
      </c>
      <c r="J7707" s="25" t="b">
        <v>0</v>
      </c>
    </row>
    <row r="7708" spans="1:10" x14ac:dyDescent="0.25">
      <c r="A7708" s="23">
        <v>45065</v>
      </c>
      <c r="B7708" s="24">
        <v>1840858</v>
      </c>
      <c r="C7708" s="25" t="s">
        <v>185</v>
      </c>
      <c r="D7708" s="24">
        <v>1710</v>
      </c>
      <c r="E7708" s="24">
        <v>307.8</v>
      </c>
      <c r="F7708" s="26">
        <v>0.18</v>
      </c>
      <c r="G7708" s="27">
        <v>0.18</v>
      </c>
      <c r="H7708" s="24">
        <v>5745.9</v>
      </c>
      <c r="I7708" s="26">
        <v>0.218</v>
      </c>
      <c r="J7708" s="25" t="b">
        <v>1</v>
      </c>
    </row>
    <row r="7709" spans="1:10" x14ac:dyDescent="0.25">
      <c r="A7709" s="23">
        <v>45272</v>
      </c>
      <c r="B7709" s="24">
        <v>1850570</v>
      </c>
      <c r="C7709" s="25" t="s">
        <v>5554</v>
      </c>
      <c r="D7709" s="24">
        <v>176</v>
      </c>
      <c r="E7709" s="24">
        <v>31.68</v>
      </c>
      <c r="F7709" s="26">
        <v>0.18</v>
      </c>
      <c r="G7709" s="27">
        <v>0.18</v>
      </c>
      <c r="H7709" s="24">
        <v>4156.6000000000004</v>
      </c>
      <c r="I7709" s="26">
        <v>0.191</v>
      </c>
      <c r="J7709" s="25" t="b">
        <v>1</v>
      </c>
    </row>
    <row r="7710" spans="1:10" x14ac:dyDescent="0.25">
      <c r="A7710" s="23">
        <v>45069</v>
      </c>
      <c r="B7710" s="24">
        <v>1840969</v>
      </c>
      <c r="C7710" s="25" t="s">
        <v>3141</v>
      </c>
      <c r="D7710" s="24">
        <v>6160</v>
      </c>
      <c r="E7710" s="24">
        <v>1108.8</v>
      </c>
      <c r="F7710" s="26">
        <v>0.18</v>
      </c>
      <c r="G7710" s="27">
        <v>0.18</v>
      </c>
      <c r="H7710" s="24">
        <v>5210.17</v>
      </c>
      <c r="I7710" s="26">
        <v>0.14399999999999999</v>
      </c>
      <c r="J7710" s="25" t="b">
        <v>0</v>
      </c>
    </row>
    <row r="7711" spans="1:10" x14ac:dyDescent="0.25">
      <c r="A7711" s="23">
        <v>45079</v>
      </c>
      <c r="B7711" s="24">
        <v>1841493</v>
      </c>
      <c r="C7711" s="25" t="s">
        <v>5555</v>
      </c>
      <c r="D7711" s="24">
        <v>521</v>
      </c>
      <c r="E7711" s="24">
        <v>93.78</v>
      </c>
      <c r="F7711" s="26">
        <v>0.18</v>
      </c>
      <c r="G7711" s="27">
        <v>0.18</v>
      </c>
      <c r="H7711" s="24">
        <v>1877.8</v>
      </c>
      <c r="I7711" s="26">
        <v>0.22</v>
      </c>
      <c r="J7711" s="25" t="b">
        <v>1</v>
      </c>
    </row>
    <row r="7712" spans="1:10" x14ac:dyDescent="0.25">
      <c r="A7712" s="23">
        <v>45278</v>
      </c>
      <c r="B7712" s="24">
        <v>1850900</v>
      </c>
      <c r="C7712" s="25" t="s">
        <v>5556</v>
      </c>
      <c r="D7712" s="24">
        <v>4344</v>
      </c>
      <c r="E7712" s="24">
        <v>781.92</v>
      </c>
      <c r="F7712" s="26">
        <v>0.18</v>
      </c>
      <c r="G7712" s="27">
        <v>0.18</v>
      </c>
      <c r="H7712" s="24">
        <v>139680.07999999999</v>
      </c>
      <c r="I7712" s="26">
        <v>7.2999999999999995E-2</v>
      </c>
      <c r="J7712" s="25" t="b">
        <v>0</v>
      </c>
    </row>
    <row r="7713" spans="1:10" x14ac:dyDescent="0.25">
      <c r="A7713" s="23">
        <v>45098</v>
      </c>
      <c r="B7713" s="24">
        <v>1842386</v>
      </c>
      <c r="C7713" s="25" t="s">
        <v>5557</v>
      </c>
      <c r="D7713" s="24">
        <v>1968</v>
      </c>
      <c r="E7713" s="24">
        <v>354.24</v>
      </c>
      <c r="F7713" s="26">
        <v>0.18</v>
      </c>
      <c r="G7713" s="27">
        <v>0.18</v>
      </c>
      <c r="H7713" s="24">
        <v>649.13</v>
      </c>
      <c r="I7713" s="26">
        <v>0.20200000000000001</v>
      </c>
      <c r="J7713" s="25" t="b">
        <v>1</v>
      </c>
    </row>
    <row r="7714" spans="1:10" x14ac:dyDescent="0.25">
      <c r="A7714" s="23">
        <v>45274</v>
      </c>
      <c r="B7714" s="24">
        <v>1850757</v>
      </c>
      <c r="C7714" s="25" t="s">
        <v>5558</v>
      </c>
      <c r="D7714" s="24">
        <v>1838</v>
      </c>
      <c r="E7714" s="24">
        <v>330.84</v>
      </c>
      <c r="F7714" s="26">
        <v>0.18</v>
      </c>
      <c r="G7714" s="27">
        <v>0.18</v>
      </c>
      <c r="H7714" s="24">
        <v>1315.95</v>
      </c>
      <c r="I7714" s="26">
        <v>3.9E-2</v>
      </c>
      <c r="J7714" s="25" t="b">
        <v>0</v>
      </c>
    </row>
    <row r="7715" spans="1:10" x14ac:dyDescent="0.25">
      <c r="A7715" s="23">
        <v>45161</v>
      </c>
      <c r="B7715" s="24">
        <v>1845398</v>
      </c>
      <c r="C7715" s="25" t="s">
        <v>185</v>
      </c>
      <c r="D7715" s="24">
        <v>1452</v>
      </c>
      <c r="E7715" s="24">
        <v>261.36</v>
      </c>
      <c r="F7715" s="26">
        <v>0.18</v>
      </c>
      <c r="G7715" s="27">
        <v>0.18</v>
      </c>
      <c r="H7715" s="24">
        <v>0</v>
      </c>
      <c r="I7715" s="26">
        <v>0</v>
      </c>
      <c r="J7715" s="25" t="b">
        <v>0</v>
      </c>
    </row>
    <row r="7716" spans="1:10" x14ac:dyDescent="0.25">
      <c r="A7716" s="23">
        <v>45114</v>
      </c>
      <c r="B7716" s="24">
        <v>1843053</v>
      </c>
      <c r="C7716" s="25" t="s">
        <v>5559</v>
      </c>
      <c r="D7716" s="24">
        <v>1234</v>
      </c>
      <c r="E7716" s="24">
        <v>222.12</v>
      </c>
      <c r="F7716" s="26">
        <v>0.18</v>
      </c>
      <c r="G7716" s="27">
        <v>0.18</v>
      </c>
      <c r="H7716" s="24">
        <v>4224</v>
      </c>
      <c r="I7716" s="26">
        <v>0.13600000000000001</v>
      </c>
      <c r="J7716" s="25" t="b">
        <v>0</v>
      </c>
    </row>
    <row r="7717" spans="1:10" x14ac:dyDescent="0.25">
      <c r="A7717" s="23">
        <v>45034</v>
      </c>
      <c r="B7717" s="24">
        <v>1839133</v>
      </c>
      <c r="C7717" s="25" t="s">
        <v>2639</v>
      </c>
      <c r="D7717" s="24">
        <v>2450.02</v>
      </c>
      <c r="E7717" s="24">
        <v>441</v>
      </c>
      <c r="F7717" s="26">
        <v>0.18</v>
      </c>
      <c r="G7717" s="27">
        <v>0.18</v>
      </c>
      <c r="H7717" s="24">
        <v>3671.96</v>
      </c>
      <c r="I7717" s="26">
        <v>0.22</v>
      </c>
      <c r="J7717" s="25" t="b">
        <v>1</v>
      </c>
    </row>
    <row r="7718" spans="1:10" x14ac:dyDescent="0.25">
      <c r="A7718" s="23">
        <v>44991</v>
      </c>
      <c r="B7718" s="24">
        <v>1836818</v>
      </c>
      <c r="C7718" s="25" t="s">
        <v>5560</v>
      </c>
      <c r="D7718" s="24">
        <v>2206</v>
      </c>
      <c r="E7718" s="24">
        <v>397.08</v>
      </c>
      <c r="F7718" s="26">
        <v>0.18</v>
      </c>
      <c r="G7718" s="27">
        <v>0.18</v>
      </c>
      <c r="H7718" s="24">
        <v>0</v>
      </c>
      <c r="I7718" s="26">
        <v>0</v>
      </c>
      <c r="J7718" s="25" t="b">
        <v>0</v>
      </c>
    </row>
    <row r="7719" spans="1:10" x14ac:dyDescent="0.25">
      <c r="A7719" s="23">
        <v>45055</v>
      </c>
      <c r="B7719" s="24">
        <v>1840288</v>
      </c>
      <c r="C7719" s="25" t="s">
        <v>2252</v>
      </c>
      <c r="D7719" s="24">
        <v>200</v>
      </c>
      <c r="E7719" s="24">
        <v>36</v>
      </c>
      <c r="F7719" s="26">
        <v>0.18</v>
      </c>
      <c r="G7719" s="27">
        <v>0.18</v>
      </c>
      <c r="H7719" s="24">
        <v>1630.36</v>
      </c>
      <c r="I7719" s="26">
        <v>0.24199999999999999</v>
      </c>
      <c r="J7719" s="25" t="b">
        <v>1</v>
      </c>
    </row>
    <row r="7720" spans="1:10" x14ac:dyDescent="0.25">
      <c r="A7720" s="23">
        <v>45271</v>
      </c>
      <c r="B7720" s="24">
        <v>1850541</v>
      </c>
      <c r="C7720" s="25" t="s">
        <v>185</v>
      </c>
      <c r="D7720" s="24">
        <v>184</v>
      </c>
      <c r="E7720" s="24">
        <v>33.119999999999997</v>
      </c>
      <c r="F7720" s="26">
        <v>0.18</v>
      </c>
      <c r="G7720" s="27">
        <v>0.18</v>
      </c>
      <c r="H7720" s="24">
        <v>24319.57</v>
      </c>
      <c r="I7720" s="26">
        <v>0.182</v>
      </c>
      <c r="J7720" s="25" t="b">
        <v>1</v>
      </c>
    </row>
    <row r="7721" spans="1:10" x14ac:dyDescent="0.25">
      <c r="A7721" s="23">
        <v>45226</v>
      </c>
      <c r="B7721" s="24">
        <v>1848820</v>
      </c>
      <c r="C7721" s="25" t="s">
        <v>5561</v>
      </c>
      <c r="D7721" s="24">
        <v>474</v>
      </c>
      <c r="E7721" s="24">
        <v>85.32</v>
      </c>
      <c r="F7721" s="26">
        <v>0.18</v>
      </c>
      <c r="G7721" s="27">
        <v>0.18</v>
      </c>
      <c r="H7721" s="24">
        <v>3042.83</v>
      </c>
      <c r="I7721" s="26">
        <v>0.17599999999999999</v>
      </c>
      <c r="J7721" s="25" t="b">
        <v>0</v>
      </c>
    </row>
    <row r="7722" spans="1:10" x14ac:dyDescent="0.25">
      <c r="A7722" s="23">
        <v>45071</v>
      </c>
      <c r="B7722" s="24">
        <v>1841110</v>
      </c>
      <c r="C7722" s="25" t="s">
        <v>1746</v>
      </c>
      <c r="D7722" s="24">
        <v>7872</v>
      </c>
      <c r="E7722" s="24">
        <v>1416.96</v>
      </c>
      <c r="F7722" s="26">
        <v>0.18</v>
      </c>
      <c r="G7722" s="27">
        <v>0.18</v>
      </c>
      <c r="H7722" s="24">
        <v>5019.7</v>
      </c>
      <c r="I7722" s="26">
        <v>0.183</v>
      </c>
      <c r="J7722" s="25" t="b">
        <v>1</v>
      </c>
    </row>
    <row r="7723" spans="1:10" x14ac:dyDescent="0.25">
      <c r="A7723" s="23">
        <v>45215</v>
      </c>
      <c r="B7723" s="24">
        <v>1848179</v>
      </c>
      <c r="C7723" s="25" t="s">
        <v>5562</v>
      </c>
      <c r="D7723" s="24">
        <v>2438</v>
      </c>
      <c r="E7723" s="24">
        <v>438.84</v>
      </c>
      <c r="F7723" s="26">
        <v>0.18</v>
      </c>
      <c r="G7723" s="27">
        <v>0.18</v>
      </c>
      <c r="H7723" s="24">
        <v>6.57</v>
      </c>
      <c r="I7723" s="26">
        <v>2.4089999999999998</v>
      </c>
      <c r="J7723" s="25" t="b">
        <v>1</v>
      </c>
    </row>
    <row r="7724" spans="1:10" x14ac:dyDescent="0.25">
      <c r="A7724" s="23">
        <v>45091</v>
      </c>
      <c r="B7724" s="24">
        <v>1842073</v>
      </c>
      <c r="C7724" s="25" t="s">
        <v>2791</v>
      </c>
      <c r="D7724" s="24">
        <v>1708</v>
      </c>
      <c r="E7724" s="24">
        <v>307.44</v>
      </c>
      <c r="F7724" s="26">
        <v>0.18</v>
      </c>
      <c r="G7724" s="27">
        <v>0.18</v>
      </c>
      <c r="H7724" s="24">
        <v>428.56</v>
      </c>
      <c r="I7724" s="26">
        <v>0.13600000000000001</v>
      </c>
      <c r="J7724" s="25" t="b">
        <v>0</v>
      </c>
    </row>
    <row r="7725" spans="1:10" x14ac:dyDescent="0.25">
      <c r="A7725" s="23">
        <v>44958</v>
      </c>
      <c r="B7725" s="24">
        <v>1835293</v>
      </c>
      <c r="C7725" s="25" t="s">
        <v>23</v>
      </c>
      <c r="D7725" s="24">
        <v>458</v>
      </c>
      <c r="E7725" s="24">
        <v>82.44</v>
      </c>
      <c r="F7725" s="26">
        <v>0.18</v>
      </c>
      <c r="G7725" s="27">
        <v>0.18</v>
      </c>
      <c r="H7725" s="24">
        <v>584.66</v>
      </c>
      <c r="I7725" s="26">
        <v>0.22</v>
      </c>
      <c r="J7725" s="25" t="b">
        <v>1</v>
      </c>
    </row>
    <row r="7726" spans="1:10" x14ac:dyDescent="0.25">
      <c r="A7726" s="23">
        <v>45105</v>
      </c>
      <c r="B7726" s="24">
        <v>1842693</v>
      </c>
      <c r="C7726" s="25" t="s">
        <v>5563</v>
      </c>
      <c r="D7726" s="24">
        <v>1616</v>
      </c>
      <c r="E7726" s="24">
        <v>290.88</v>
      </c>
      <c r="F7726" s="26">
        <v>0.18</v>
      </c>
      <c r="G7726" s="27">
        <v>0.18</v>
      </c>
      <c r="H7726" s="24">
        <v>0</v>
      </c>
      <c r="I7726" s="26">
        <v>0</v>
      </c>
      <c r="J7726" s="25" t="b">
        <v>0</v>
      </c>
    </row>
    <row r="7727" spans="1:10" x14ac:dyDescent="0.25">
      <c r="A7727" s="23">
        <v>45278</v>
      </c>
      <c r="B7727" s="24">
        <v>1850871</v>
      </c>
      <c r="C7727" s="25" t="s">
        <v>5564</v>
      </c>
      <c r="D7727" s="24">
        <v>1253</v>
      </c>
      <c r="E7727" s="24">
        <v>225.54</v>
      </c>
      <c r="F7727" s="26">
        <v>0.18</v>
      </c>
      <c r="G7727" s="27">
        <v>0.18</v>
      </c>
      <c r="H7727" s="24">
        <v>26360.37</v>
      </c>
      <c r="I7727" s="26">
        <v>4.2999999999999997E-2</v>
      </c>
      <c r="J7727" s="25" t="b">
        <v>0</v>
      </c>
    </row>
    <row r="7728" spans="1:10" x14ac:dyDescent="0.25">
      <c r="A7728" s="23">
        <v>45132</v>
      </c>
      <c r="B7728" s="24">
        <v>1843914</v>
      </c>
      <c r="C7728" s="25" t="s">
        <v>5565</v>
      </c>
      <c r="D7728" s="24">
        <v>1586</v>
      </c>
      <c r="E7728" s="24">
        <v>285.48</v>
      </c>
      <c r="F7728" s="26">
        <v>0.18</v>
      </c>
      <c r="G7728" s="27">
        <v>0.18</v>
      </c>
      <c r="H7728" s="24">
        <v>0</v>
      </c>
      <c r="I7728" s="26">
        <v>0</v>
      </c>
      <c r="J7728" s="25" t="b">
        <v>0</v>
      </c>
    </row>
    <row r="7729" spans="1:10" x14ac:dyDescent="0.25">
      <c r="A7729" s="23">
        <v>44956</v>
      </c>
      <c r="B7729" s="24">
        <v>1835167</v>
      </c>
      <c r="C7729" s="25" t="s">
        <v>5566</v>
      </c>
      <c r="D7729" s="24">
        <v>1604</v>
      </c>
      <c r="E7729" s="24">
        <v>288.72000000000003</v>
      </c>
      <c r="F7729" s="26">
        <v>0.18</v>
      </c>
      <c r="G7729" s="27">
        <v>0.18</v>
      </c>
      <c r="H7729" s="24">
        <v>1999.16</v>
      </c>
      <c r="I7729" s="26">
        <v>0.22</v>
      </c>
      <c r="J7729" s="25" t="b">
        <v>1</v>
      </c>
    </row>
    <row r="7730" spans="1:10" x14ac:dyDescent="0.25">
      <c r="A7730" s="23">
        <v>45120</v>
      </c>
      <c r="B7730" s="24">
        <v>1843320</v>
      </c>
      <c r="C7730" s="25" t="s">
        <v>5567</v>
      </c>
      <c r="D7730" s="24">
        <v>474</v>
      </c>
      <c r="E7730" s="24">
        <v>85.32</v>
      </c>
      <c r="F7730" s="26">
        <v>0.18</v>
      </c>
      <c r="G7730" s="27">
        <v>0.18</v>
      </c>
      <c r="H7730" s="24">
        <v>1908.96</v>
      </c>
      <c r="I7730" s="26">
        <v>0.22</v>
      </c>
      <c r="J7730" s="25" t="b">
        <v>1</v>
      </c>
    </row>
    <row r="7731" spans="1:10" x14ac:dyDescent="0.25">
      <c r="A7731" s="23">
        <v>45120</v>
      </c>
      <c r="B7731" s="24">
        <v>1843341</v>
      </c>
      <c r="C7731" s="25" t="s">
        <v>5568</v>
      </c>
      <c r="D7731" s="24">
        <v>4772</v>
      </c>
      <c r="E7731" s="24">
        <v>858.96</v>
      </c>
      <c r="F7731" s="26">
        <v>0.18</v>
      </c>
      <c r="G7731" s="27">
        <v>0.18</v>
      </c>
      <c r="H7731" s="24">
        <v>2439.89</v>
      </c>
      <c r="I7731" s="26">
        <v>0.253</v>
      </c>
      <c r="J7731" s="25" t="b">
        <v>1</v>
      </c>
    </row>
    <row r="7732" spans="1:10" x14ac:dyDescent="0.25">
      <c r="A7732" s="23">
        <v>45050</v>
      </c>
      <c r="B7732" s="24">
        <v>1840085</v>
      </c>
      <c r="C7732" s="25" t="s">
        <v>185</v>
      </c>
      <c r="D7732" s="24">
        <v>7800</v>
      </c>
      <c r="E7732" s="24">
        <v>1404</v>
      </c>
      <c r="F7732" s="26">
        <v>0.18</v>
      </c>
      <c r="G7732" s="27">
        <v>0.18</v>
      </c>
      <c r="H7732" s="24">
        <v>475.47</v>
      </c>
      <c r="I7732" s="26">
        <v>0.29099999999999998</v>
      </c>
      <c r="J7732" s="25" t="b">
        <v>1</v>
      </c>
    </row>
    <row r="7733" spans="1:10" x14ac:dyDescent="0.25">
      <c r="A7733" s="23">
        <v>45131</v>
      </c>
      <c r="B7733" s="24">
        <v>1843855</v>
      </c>
      <c r="C7733" s="25" t="s">
        <v>5569</v>
      </c>
      <c r="D7733" s="24">
        <v>5595</v>
      </c>
      <c r="E7733" s="24">
        <v>1007.1</v>
      </c>
      <c r="F7733" s="26">
        <v>0.18</v>
      </c>
      <c r="G7733" s="27">
        <v>0.18</v>
      </c>
      <c r="H7733" s="24">
        <v>256.86</v>
      </c>
      <c r="I7733" s="26">
        <v>0.32</v>
      </c>
      <c r="J7733" s="25" t="b">
        <v>1</v>
      </c>
    </row>
    <row r="7734" spans="1:10" x14ac:dyDescent="0.25">
      <c r="A7734" s="23">
        <v>45201</v>
      </c>
      <c r="B7734" s="24">
        <v>1847523</v>
      </c>
      <c r="C7734" s="25" t="s">
        <v>5570</v>
      </c>
      <c r="D7734" s="24">
        <v>5751</v>
      </c>
      <c r="E7734" s="24">
        <v>1035.18</v>
      </c>
      <c r="F7734" s="26">
        <v>0.18</v>
      </c>
      <c r="G7734" s="27">
        <v>0.18</v>
      </c>
      <c r="H7734" s="24">
        <v>13582.48</v>
      </c>
      <c r="I7734" s="26">
        <v>0.22</v>
      </c>
      <c r="J7734" s="25" t="b">
        <v>1</v>
      </c>
    </row>
    <row r="7735" spans="1:10" x14ac:dyDescent="0.25">
      <c r="A7735" s="23">
        <v>45230</v>
      </c>
      <c r="B7735" s="24">
        <v>1848941</v>
      </c>
      <c r="C7735" s="25" t="s">
        <v>5571</v>
      </c>
      <c r="D7735" s="24">
        <v>4750</v>
      </c>
      <c r="E7735" s="24">
        <v>855</v>
      </c>
      <c r="F7735" s="26">
        <v>0.18</v>
      </c>
      <c r="G7735" s="27">
        <v>0.18</v>
      </c>
      <c r="H7735" s="24">
        <v>14568.93</v>
      </c>
      <c r="I7735" s="26">
        <v>5.0999999999999997E-2</v>
      </c>
      <c r="J7735" s="25" t="b">
        <v>0</v>
      </c>
    </row>
    <row r="7736" spans="1:10" x14ac:dyDescent="0.25">
      <c r="A7736" s="23">
        <v>44966</v>
      </c>
      <c r="B7736" s="24">
        <v>1835685</v>
      </c>
      <c r="C7736" s="25" t="s">
        <v>5572</v>
      </c>
      <c r="D7736" s="24">
        <v>212.9</v>
      </c>
      <c r="E7736" s="24">
        <v>38.32</v>
      </c>
      <c r="F7736" s="26">
        <v>0.18</v>
      </c>
      <c r="G7736" s="27">
        <v>0.18</v>
      </c>
      <c r="H7736" s="24">
        <v>0</v>
      </c>
      <c r="I7736" s="26">
        <v>0</v>
      </c>
      <c r="J7736" s="25" t="b">
        <v>0</v>
      </c>
    </row>
    <row r="7737" spans="1:10" x14ac:dyDescent="0.25">
      <c r="A7737" s="23">
        <v>45251</v>
      </c>
      <c r="B7737" s="24">
        <v>1849852</v>
      </c>
      <c r="C7737" s="25" t="s">
        <v>5573</v>
      </c>
      <c r="D7737" s="24">
        <v>1103</v>
      </c>
      <c r="E7737" s="24">
        <v>198.54</v>
      </c>
      <c r="F7737" s="26">
        <v>0.18</v>
      </c>
      <c r="G7737" s="27">
        <v>0.18</v>
      </c>
      <c r="H7737" s="24">
        <v>146.37</v>
      </c>
      <c r="I7737" s="26">
        <v>0.22</v>
      </c>
      <c r="J7737" s="25" t="b">
        <v>1</v>
      </c>
    </row>
    <row r="7738" spans="1:10" x14ac:dyDescent="0.25">
      <c r="A7738" s="23">
        <v>45259</v>
      </c>
      <c r="B7738" s="24">
        <v>1850057</v>
      </c>
      <c r="C7738" s="25" t="s">
        <v>5574</v>
      </c>
      <c r="D7738" s="24">
        <v>122</v>
      </c>
      <c r="E7738" s="24">
        <v>21.96</v>
      </c>
      <c r="F7738" s="26">
        <v>0.18</v>
      </c>
      <c r="G7738" s="27">
        <v>0.18</v>
      </c>
      <c r="H7738" s="24">
        <v>6171.32</v>
      </c>
      <c r="I7738" s="26">
        <v>0.22</v>
      </c>
      <c r="J7738" s="25" t="b">
        <v>1</v>
      </c>
    </row>
    <row r="7739" spans="1:10" x14ac:dyDescent="0.25">
      <c r="A7739" s="23">
        <v>45258</v>
      </c>
      <c r="B7739" s="24">
        <v>1849967</v>
      </c>
      <c r="C7739" s="25" t="s">
        <v>5575</v>
      </c>
      <c r="D7739" s="24">
        <v>119.8</v>
      </c>
      <c r="E7739" s="24">
        <v>21.56</v>
      </c>
      <c r="F7739" s="26">
        <v>0.18</v>
      </c>
      <c r="G7739" s="27">
        <v>0.18</v>
      </c>
      <c r="H7739" s="24">
        <v>502.17</v>
      </c>
      <c r="I7739" s="26">
        <v>0.22</v>
      </c>
      <c r="J7739" s="25" t="b">
        <v>1</v>
      </c>
    </row>
    <row r="7740" spans="1:10" x14ac:dyDescent="0.25">
      <c r="A7740" s="23">
        <v>45121</v>
      </c>
      <c r="B7740" s="24">
        <v>1843382</v>
      </c>
      <c r="C7740" s="25" t="s">
        <v>5576</v>
      </c>
      <c r="D7740" s="24">
        <v>2766</v>
      </c>
      <c r="E7740" s="24">
        <v>497.88</v>
      </c>
      <c r="F7740" s="26">
        <v>0.18</v>
      </c>
      <c r="G7740" s="27">
        <v>0.18</v>
      </c>
      <c r="H7740" s="24">
        <v>0</v>
      </c>
      <c r="I7740" s="26">
        <v>0</v>
      </c>
      <c r="J7740" s="25" t="b">
        <v>0</v>
      </c>
    </row>
    <row r="7741" spans="1:10" x14ac:dyDescent="0.25">
      <c r="A7741" s="23">
        <v>45091</v>
      </c>
      <c r="B7741" s="24">
        <v>1842054</v>
      </c>
      <c r="C7741" s="25" t="s">
        <v>5577</v>
      </c>
      <c r="D7741" s="24">
        <v>1023</v>
      </c>
      <c r="E7741" s="24">
        <v>184.14</v>
      </c>
      <c r="F7741" s="26">
        <v>0.18</v>
      </c>
      <c r="G7741" s="27">
        <v>0.18</v>
      </c>
      <c r="H7741" s="24">
        <v>6569.95</v>
      </c>
      <c r="I7741" s="26">
        <v>0.33900000000000002</v>
      </c>
      <c r="J7741" s="25" t="b">
        <v>1</v>
      </c>
    </row>
    <row r="7742" spans="1:10" x14ac:dyDescent="0.25">
      <c r="A7742" s="23">
        <v>45051</v>
      </c>
      <c r="B7742" s="24">
        <v>1840115</v>
      </c>
      <c r="C7742" s="25" t="s">
        <v>5578</v>
      </c>
      <c r="D7742" s="24">
        <v>5410</v>
      </c>
      <c r="E7742" s="24">
        <v>973.8</v>
      </c>
      <c r="F7742" s="26">
        <v>0.18</v>
      </c>
      <c r="G7742" s="27">
        <v>0.18</v>
      </c>
      <c r="H7742" s="24">
        <v>1947.5</v>
      </c>
      <c r="I7742" s="26">
        <v>0.22</v>
      </c>
      <c r="J7742" s="25" t="b">
        <v>1</v>
      </c>
    </row>
    <row r="7743" spans="1:10" x14ac:dyDescent="0.25">
      <c r="A7743" s="23">
        <v>45152</v>
      </c>
      <c r="B7743" s="24">
        <v>1844926</v>
      </c>
      <c r="C7743" s="25" t="s">
        <v>3714</v>
      </c>
      <c r="D7743" s="24">
        <v>2025</v>
      </c>
      <c r="E7743" s="24">
        <v>365.16</v>
      </c>
      <c r="F7743" s="26">
        <v>0.18</v>
      </c>
      <c r="G7743" s="27">
        <v>0.18</v>
      </c>
      <c r="H7743" s="24">
        <v>4194.3999999999996</v>
      </c>
      <c r="I7743" s="26">
        <v>0.64900000000000002</v>
      </c>
      <c r="J7743" s="25" t="b">
        <v>1</v>
      </c>
    </row>
    <row r="7744" spans="1:10" x14ac:dyDescent="0.25">
      <c r="A7744" s="23">
        <v>45205</v>
      </c>
      <c r="B7744" s="24">
        <v>1847790</v>
      </c>
      <c r="C7744" s="25" t="s">
        <v>4174</v>
      </c>
      <c r="D7744" s="24">
        <v>91</v>
      </c>
      <c r="E7744" s="24">
        <v>16.38</v>
      </c>
      <c r="F7744" s="26">
        <v>0.18</v>
      </c>
      <c r="G7744" s="27">
        <v>0.18</v>
      </c>
      <c r="H7744" s="24">
        <v>1126.68</v>
      </c>
      <c r="I7744" s="26">
        <v>0.22</v>
      </c>
      <c r="J7744" s="25" t="b">
        <v>1</v>
      </c>
    </row>
    <row r="7745" spans="1:10" x14ac:dyDescent="0.25">
      <c r="A7745" s="23">
        <v>45197</v>
      </c>
      <c r="B7745" s="24">
        <v>1847388</v>
      </c>
      <c r="C7745" s="25" t="s">
        <v>3460</v>
      </c>
      <c r="D7745" s="24">
        <v>200</v>
      </c>
      <c r="E7745" s="24">
        <v>36</v>
      </c>
      <c r="F7745" s="26">
        <v>0.18</v>
      </c>
      <c r="G7745" s="27">
        <v>0.18</v>
      </c>
      <c r="H7745" s="24">
        <v>8344.93</v>
      </c>
      <c r="I7745" s="26">
        <v>0.18099999999999999</v>
      </c>
      <c r="J7745" s="25" t="b">
        <v>1</v>
      </c>
    </row>
    <row r="7746" spans="1:10" x14ac:dyDescent="0.25">
      <c r="A7746" s="23">
        <v>45243</v>
      </c>
      <c r="B7746" s="24">
        <v>1849483</v>
      </c>
      <c r="C7746" s="25" t="s">
        <v>5579</v>
      </c>
      <c r="D7746" s="24">
        <v>874</v>
      </c>
      <c r="E7746" s="24">
        <v>157.32</v>
      </c>
      <c r="F7746" s="26">
        <v>0.18</v>
      </c>
      <c r="G7746" s="27">
        <v>0.18</v>
      </c>
      <c r="H7746" s="24">
        <v>4.95</v>
      </c>
      <c r="I7746" s="26">
        <v>2.4239999999999999</v>
      </c>
      <c r="J7746" s="25" t="b">
        <v>1</v>
      </c>
    </row>
    <row r="7747" spans="1:10" x14ac:dyDescent="0.25">
      <c r="A7747" s="23">
        <v>45049</v>
      </c>
      <c r="B7747" s="24">
        <v>1840001</v>
      </c>
      <c r="C7747" s="25" t="s">
        <v>5580</v>
      </c>
      <c r="D7747" s="24">
        <v>1728</v>
      </c>
      <c r="E7747" s="24">
        <v>311.04000000000002</v>
      </c>
      <c r="F7747" s="26">
        <v>0.18</v>
      </c>
      <c r="G7747" s="27">
        <v>0.18</v>
      </c>
      <c r="H7747" s="24">
        <v>1208.68</v>
      </c>
      <c r="I7747" s="26">
        <v>0.20599999999999999</v>
      </c>
      <c r="J7747" s="25" t="b">
        <v>1</v>
      </c>
    </row>
    <row r="7748" spans="1:10" x14ac:dyDescent="0.25">
      <c r="A7748" s="23">
        <v>45040</v>
      </c>
      <c r="B7748" s="24">
        <v>1839474</v>
      </c>
      <c r="C7748" s="25" t="s">
        <v>5581</v>
      </c>
      <c r="D7748" s="24">
        <v>5280</v>
      </c>
      <c r="E7748" s="24">
        <v>950.4</v>
      </c>
      <c r="F7748" s="26">
        <v>0.18</v>
      </c>
      <c r="G7748" s="27">
        <v>0.18</v>
      </c>
      <c r="H7748" s="24">
        <v>0</v>
      </c>
      <c r="I7748" s="26">
        <v>0</v>
      </c>
      <c r="J7748" s="25" t="b">
        <v>0</v>
      </c>
    </row>
    <row r="7749" spans="1:10" x14ac:dyDescent="0.25">
      <c r="A7749" s="23">
        <v>44988</v>
      </c>
      <c r="B7749" s="24">
        <v>1836704</v>
      </c>
      <c r="C7749" s="25" t="s">
        <v>5582</v>
      </c>
      <c r="D7749" s="24">
        <v>2025</v>
      </c>
      <c r="E7749" s="24">
        <v>364.5</v>
      </c>
      <c r="F7749" s="26">
        <v>0.18</v>
      </c>
      <c r="G7749" s="27">
        <v>0.18</v>
      </c>
      <c r="H7749" s="24">
        <v>3510</v>
      </c>
      <c r="I7749" s="26">
        <v>0.23300000000000001</v>
      </c>
      <c r="J7749" s="25" t="b">
        <v>1</v>
      </c>
    </row>
    <row r="7750" spans="1:10" x14ac:dyDescent="0.25">
      <c r="A7750" s="23">
        <v>45131</v>
      </c>
      <c r="B7750" s="24">
        <v>1843867</v>
      </c>
      <c r="C7750" s="25" t="s">
        <v>5583</v>
      </c>
      <c r="D7750" s="24">
        <v>2274</v>
      </c>
      <c r="E7750" s="24">
        <v>409.32</v>
      </c>
      <c r="F7750" s="26">
        <v>0.18</v>
      </c>
      <c r="G7750" s="27">
        <v>0.18</v>
      </c>
      <c r="H7750" s="24">
        <v>12392.23</v>
      </c>
      <c r="I7750" s="26">
        <v>0.20399999999999999</v>
      </c>
      <c r="J7750" s="25" t="b">
        <v>1</v>
      </c>
    </row>
    <row r="7751" spans="1:10" x14ac:dyDescent="0.25">
      <c r="A7751" s="23">
        <v>45246</v>
      </c>
      <c r="B7751" s="24">
        <v>1849633</v>
      </c>
      <c r="C7751" s="25" t="s">
        <v>831</v>
      </c>
      <c r="D7751" s="24">
        <v>212</v>
      </c>
      <c r="E7751" s="24">
        <v>38.159999999999997</v>
      </c>
      <c r="F7751" s="26">
        <v>0.18</v>
      </c>
      <c r="G7751" s="27">
        <v>0.18</v>
      </c>
      <c r="H7751" s="24">
        <v>3804.8</v>
      </c>
      <c r="I7751" s="26">
        <v>0.22</v>
      </c>
      <c r="J7751" s="25" t="b">
        <v>1</v>
      </c>
    </row>
    <row r="7752" spans="1:10" x14ac:dyDescent="0.25">
      <c r="A7752" s="23">
        <v>45264</v>
      </c>
      <c r="B7752" s="24">
        <v>1850226</v>
      </c>
      <c r="C7752" s="25" t="s">
        <v>185</v>
      </c>
      <c r="D7752" s="24">
        <v>360</v>
      </c>
      <c r="E7752" s="24">
        <v>64.8</v>
      </c>
      <c r="F7752" s="26">
        <v>0.18</v>
      </c>
      <c r="G7752" s="27">
        <v>0.18</v>
      </c>
      <c r="H7752" s="24">
        <v>19930.97</v>
      </c>
      <c r="I7752" s="26">
        <v>6.5000000000000002E-2</v>
      </c>
      <c r="J7752" s="25" t="b">
        <v>0</v>
      </c>
    </row>
    <row r="7753" spans="1:10" x14ac:dyDescent="0.25">
      <c r="A7753" s="23">
        <v>45154</v>
      </c>
      <c r="B7753" s="24">
        <v>1845084</v>
      </c>
      <c r="C7753" s="25" t="s">
        <v>882</v>
      </c>
      <c r="D7753" s="24">
        <v>4278</v>
      </c>
      <c r="E7753" s="24">
        <v>770.04</v>
      </c>
      <c r="F7753" s="26">
        <v>0.18</v>
      </c>
      <c r="G7753" s="27">
        <v>0.18</v>
      </c>
      <c r="H7753" s="24">
        <v>0</v>
      </c>
      <c r="I7753" s="26">
        <v>0</v>
      </c>
      <c r="J7753" s="25" t="b">
        <v>0</v>
      </c>
    </row>
    <row r="7754" spans="1:10" x14ac:dyDescent="0.25">
      <c r="A7754" s="23">
        <v>45240</v>
      </c>
      <c r="B7754" s="24">
        <v>1849443</v>
      </c>
      <c r="C7754" s="25" t="s">
        <v>5584</v>
      </c>
      <c r="D7754" s="24">
        <v>6740</v>
      </c>
      <c r="E7754" s="24">
        <v>1213.2</v>
      </c>
      <c r="F7754" s="26">
        <v>0.18</v>
      </c>
      <c r="G7754" s="27">
        <v>0.18</v>
      </c>
      <c r="H7754" s="24">
        <v>295.20999999999998</v>
      </c>
      <c r="I7754" s="26">
        <v>0.38200000000000001</v>
      </c>
      <c r="J7754" s="25" t="b">
        <v>1</v>
      </c>
    </row>
    <row r="7755" spans="1:10" x14ac:dyDescent="0.25">
      <c r="A7755" s="23">
        <v>45281</v>
      </c>
      <c r="B7755" s="24">
        <v>1851031</v>
      </c>
      <c r="C7755" s="25" t="s">
        <v>5585</v>
      </c>
      <c r="D7755" s="24">
        <v>3137</v>
      </c>
      <c r="E7755" s="24">
        <v>564.66</v>
      </c>
      <c r="F7755" s="26">
        <v>0.18</v>
      </c>
      <c r="G7755" s="27">
        <v>0.18</v>
      </c>
      <c r="H7755" s="24">
        <v>360.29</v>
      </c>
      <c r="I7755" s="26">
        <v>0.249</v>
      </c>
      <c r="J7755" s="25" t="b">
        <v>1</v>
      </c>
    </row>
    <row r="7756" spans="1:10" x14ac:dyDescent="0.25">
      <c r="A7756" s="23">
        <v>45055</v>
      </c>
      <c r="B7756" s="24">
        <v>1840314</v>
      </c>
      <c r="C7756" s="25" t="s">
        <v>5586</v>
      </c>
      <c r="D7756" s="24">
        <v>19098</v>
      </c>
      <c r="E7756" s="24">
        <v>3437.64</v>
      </c>
      <c r="F7756" s="26">
        <v>0.18</v>
      </c>
      <c r="G7756" s="27">
        <v>0.18</v>
      </c>
      <c r="H7756" s="24">
        <v>586.83000000000004</v>
      </c>
      <c r="I7756" s="26">
        <v>0.21</v>
      </c>
      <c r="J7756" s="25" t="b">
        <v>1</v>
      </c>
    </row>
    <row r="7757" spans="1:10" x14ac:dyDescent="0.25">
      <c r="A7757" s="23">
        <v>45209</v>
      </c>
      <c r="B7757" s="24">
        <v>1847939</v>
      </c>
      <c r="C7757" s="25" t="s">
        <v>2873</v>
      </c>
      <c r="D7757" s="24">
        <v>1211.23</v>
      </c>
      <c r="E7757" s="24">
        <v>218.02</v>
      </c>
      <c r="F7757" s="26">
        <v>0.18</v>
      </c>
      <c r="G7757" s="27">
        <v>0.18</v>
      </c>
      <c r="H7757" s="24">
        <v>27210.82</v>
      </c>
      <c r="I7757" s="26">
        <v>0.123</v>
      </c>
      <c r="J7757" s="25" t="b">
        <v>0</v>
      </c>
    </row>
    <row r="7758" spans="1:10" x14ac:dyDescent="0.25">
      <c r="A7758" s="23">
        <v>45030</v>
      </c>
      <c r="B7758" s="24">
        <v>1838980</v>
      </c>
      <c r="C7758" s="25" t="s">
        <v>185</v>
      </c>
      <c r="D7758" s="24">
        <v>89</v>
      </c>
      <c r="E7758" s="24">
        <v>16.02</v>
      </c>
      <c r="F7758" s="26">
        <v>0.18</v>
      </c>
      <c r="G7758" s="27">
        <v>0.18</v>
      </c>
      <c r="H7758" s="24">
        <v>552.62</v>
      </c>
      <c r="I7758" s="26">
        <v>0.25900000000000001</v>
      </c>
      <c r="J7758" s="25" t="b">
        <v>1</v>
      </c>
    </row>
    <row r="7759" spans="1:10" x14ac:dyDescent="0.25">
      <c r="A7759" s="23">
        <v>45233</v>
      </c>
      <c r="B7759" s="24">
        <v>1849125</v>
      </c>
      <c r="C7759" s="25" t="s">
        <v>4126</v>
      </c>
      <c r="D7759" s="24">
        <v>8800</v>
      </c>
      <c r="E7759" s="24">
        <v>1584</v>
      </c>
      <c r="F7759" s="26">
        <v>0.18</v>
      </c>
      <c r="G7759" s="27">
        <v>0.18</v>
      </c>
      <c r="H7759" s="24">
        <v>2030.75</v>
      </c>
      <c r="I7759" s="26">
        <v>0.58199999999999996</v>
      </c>
      <c r="J7759" s="25" t="b">
        <v>1</v>
      </c>
    </row>
    <row r="7760" spans="1:10" x14ac:dyDescent="0.25">
      <c r="A7760" s="23">
        <v>44993</v>
      </c>
      <c r="B7760" s="24">
        <v>1836972</v>
      </c>
      <c r="C7760" s="25" t="s">
        <v>5587</v>
      </c>
      <c r="D7760" s="24">
        <v>2450</v>
      </c>
      <c r="E7760" s="24">
        <v>441</v>
      </c>
      <c r="F7760" s="26">
        <v>0.18</v>
      </c>
      <c r="G7760" s="27">
        <v>0.18</v>
      </c>
      <c r="H7760" s="24">
        <v>556.66999999999996</v>
      </c>
      <c r="I7760" s="26">
        <v>0.47799999999999998</v>
      </c>
      <c r="J7760" s="25" t="b">
        <v>1</v>
      </c>
    </row>
    <row r="7761" spans="1:10" x14ac:dyDescent="0.25">
      <c r="A7761" s="23">
        <v>45071</v>
      </c>
      <c r="B7761" s="24">
        <v>1841153</v>
      </c>
      <c r="C7761" s="25" t="s">
        <v>185</v>
      </c>
      <c r="D7761" s="24">
        <v>6150</v>
      </c>
      <c r="E7761" s="24">
        <v>1107</v>
      </c>
      <c r="F7761" s="26">
        <v>0.18</v>
      </c>
      <c r="G7761" s="27">
        <v>0.18</v>
      </c>
      <c r="H7761" s="24">
        <v>93.81</v>
      </c>
      <c r="I7761" s="26">
        <v>0.219</v>
      </c>
      <c r="J7761" s="25" t="b">
        <v>1</v>
      </c>
    </row>
    <row r="7762" spans="1:10" x14ac:dyDescent="0.25">
      <c r="A7762" s="23">
        <v>45231</v>
      </c>
      <c r="B7762" s="24">
        <v>1849038</v>
      </c>
      <c r="C7762" s="25" t="s">
        <v>948</v>
      </c>
      <c r="D7762" s="24">
        <v>3453</v>
      </c>
      <c r="E7762" s="24">
        <v>621.54</v>
      </c>
      <c r="F7762" s="26">
        <v>0.18</v>
      </c>
      <c r="G7762" s="27">
        <v>0.18</v>
      </c>
      <c r="H7762" s="24">
        <v>512</v>
      </c>
      <c r="I7762" s="26">
        <v>0.27700000000000002</v>
      </c>
      <c r="J7762" s="25" t="b">
        <v>1</v>
      </c>
    </row>
    <row r="7763" spans="1:10" x14ac:dyDescent="0.25">
      <c r="A7763" s="23">
        <v>45208</v>
      </c>
      <c r="B7763" s="24">
        <v>1847888</v>
      </c>
      <c r="C7763" s="25" t="s">
        <v>5588</v>
      </c>
      <c r="D7763" s="24">
        <v>5418</v>
      </c>
      <c r="E7763" s="24">
        <v>975.24</v>
      </c>
      <c r="F7763" s="26">
        <v>0.18</v>
      </c>
      <c r="G7763" s="27">
        <v>0.18</v>
      </c>
      <c r="H7763" s="24">
        <v>413.77</v>
      </c>
      <c r="I7763" s="26">
        <v>0.66</v>
      </c>
      <c r="J7763" s="25" t="b">
        <v>1</v>
      </c>
    </row>
    <row r="7764" spans="1:10" x14ac:dyDescent="0.25">
      <c r="A7764" s="23">
        <v>45175</v>
      </c>
      <c r="B7764" s="24">
        <v>1846174</v>
      </c>
      <c r="C7764" s="25" t="s">
        <v>5589</v>
      </c>
      <c r="D7764" s="24">
        <v>1066</v>
      </c>
      <c r="E7764" s="24">
        <v>191.88</v>
      </c>
      <c r="F7764" s="26">
        <v>0.18</v>
      </c>
      <c r="G7764" s="27">
        <v>0.18</v>
      </c>
      <c r="H7764" s="24">
        <v>38273.870000000003</v>
      </c>
      <c r="I7764" s="26">
        <v>2.1999999999999999E-2</v>
      </c>
      <c r="J7764" s="25" t="b">
        <v>0</v>
      </c>
    </row>
    <row r="7765" spans="1:10" x14ac:dyDescent="0.25">
      <c r="A7765" s="23">
        <v>44972</v>
      </c>
      <c r="B7765" s="24">
        <v>1835971</v>
      </c>
      <c r="C7765" s="25" t="s">
        <v>185</v>
      </c>
      <c r="D7765" s="24">
        <v>1851</v>
      </c>
      <c r="E7765" s="24">
        <v>333.18</v>
      </c>
      <c r="F7765" s="26">
        <v>0.18</v>
      </c>
      <c r="G7765" s="27">
        <v>0.18</v>
      </c>
      <c r="H7765" s="24">
        <v>774.49</v>
      </c>
      <c r="I7765" s="26">
        <v>0.49099999999999999</v>
      </c>
      <c r="J7765" s="25" t="b">
        <v>1</v>
      </c>
    </row>
    <row r="7766" spans="1:10" x14ac:dyDescent="0.25">
      <c r="A7766" s="23">
        <v>45083</v>
      </c>
      <c r="B7766" s="24">
        <v>1841670</v>
      </c>
      <c r="C7766" s="25" t="s">
        <v>5590</v>
      </c>
      <c r="D7766" s="24">
        <v>290</v>
      </c>
      <c r="E7766" s="24">
        <v>52.2</v>
      </c>
      <c r="F7766" s="26">
        <v>0.18</v>
      </c>
      <c r="G7766" s="27">
        <v>0.18</v>
      </c>
      <c r="H7766" s="24">
        <v>713.14</v>
      </c>
      <c r="I7766" s="26">
        <v>0.193</v>
      </c>
      <c r="J7766" s="25" t="b">
        <v>1</v>
      </c>
    </row>
    <row r="7767" spans="1:10" x14ac:dyDescent="0.25">
      <c r="A7767" s="23">
        <v>44952</v>
      </c>
      <c r="B7767" s="24">
        <v>1835021</v>
      </c>
      <c r="C7767" s="25" t="s">
        <v>5591</v>
      </c>
      <c r="D7767" s="24">
        <v>1219</v>
      </c>
      <c r="E7767" s="24">
        <v>219.42</v>
      </c>
      <c r="F7767" s="26">
        <v>0.18</v>
      </c>
      <c r="G7767" s="27">
        <v>0.18</v>
      </c>
      <c r="H7767" s="24">
        <v>4440.4799999999996</v>
      </c>
      <c r="I7767" s="26">
        <v>0.17899999999999999</v>
      </c>
      <c r="J7767" s="25" t="b">
        <v>0</v>
      </c>
    </row>
    <row r="7768" spans="1:10" x14ac:dyDescent="0.25">
      <c r="A7768" s="23">
        <v>45174</v>
      </c>
      <c r="B7768" s="24">
        <v>1846108</v>
      </c>
      <c r="C7768" s="25" t="s">
        <v>5592</v>
      </c>
      <c r="D7768" s="24">
        <v>354</v>
      </c>
      <c r="E7768" s="24">
        <v>63.72</v>
      </c>
      <c r="F7768" s="26">
        <v>0.18</v>
      </c>
      <c r="G7768" s="27">
        <v>0.18</v>
      </c>
      <c r="H7768" s="24">
        <v>1230</v>
      </c>
      <c r="I7768" s="26">
        <v>0.22</v>
      </c>
      <c r="J7768" s="25" t="b">
        <v>1</v>
      </c>
    </row>
    <row r="7769" spans="1:10" x14ac:dyDescent="0.25">
      <c r="A7769" s="23">
        <v>44978</v>
      </c>
      <c r="B7769" s="24">
        <v>1836213</v>
      </c>
      <c r="C7769" s="25" t="s">
        <v>5593</v>
      </c>
      <c r="D7769" s="24">
        <v>1452</v>
      </c>
      <c r="E7769" s="24">
        <v>261.36</v>
      </c>
      <c r="F7769" s="26">
        <v>0.18</v>
      </c>
      <c r="G7769" s="27">
        <v>0.18</v>
      </c>
      <c r="H7769" s="24">
        <v>2253.66</v>
      </c>
      <c r="I7769" s="26">
        <v>0.24199999999999999</v>
      </c>
      <c r="J7769" s="25" t="b">
        <v>1</v>
      </c>
    </row>
    <row r="7770" spans="1:10" x14ac:dyDescent="0.25">
      <c r="A7770" s="23">
        <v>45224</v>
      </c>
      <c r="B7770" s="24">
        <v>1848725</v>
      </c>
      <c r="C7770" s="25" t="s">
        <v>3655</v>
      </c>
      <c r="D7770" s="24">
        <v>856</v>
      </c>
      <c r="E7770" s="24">
        <v>154.08000000000001</v>
      </c>
      <c r="F7770" s="26">
        <v>0.18</v>
      </c>
      <c r="G7770" s="27">
        <v>0.18</v>
      </c>
      <c r="H7770" s="24">
        <v>928.06</v>
      </c>
      <c r="I7770" s="26">
        <v>0.30199999999999999</v>
      </c>
      <c r="J7770" s="25" t="b">
        <v>1</v>
      </c>
    </row>
    <row r="7771" spans="1:10" x14ac:dyDescent="0.25">
      <c r="A7771" s="23">
        <v>45012</v>
      </c>
      <c r="B7771" s="24">
        <v>1838015</v>
      </c>
      <c r="C7771" s="25" t="s">
        <v>23</v>
      </c>
      <c r="D7771" s="24">
        <v>1906</v>
      </c>
      <c r="E7771" s="24">
        <v>343.08</v>
      </c>
      <c r="F7771" s="26">
        <v>0.18</v>
      </c>
      <c r="G7771" s="27">
        <v>0.18</v>
      </c>
      <c r="H7771" s="24">
        <v>9017.8799999999992</v>
      </c>
      <c r="I7771" s="26">
        <v>0.24399999999999999</v>
      </c>
      <c r="J7771" s="25" t="b">
        <v>1</v>
      </c>
    </row>
    <row r="7772" spans="1:10" x14ac:dyDescent="0.25">
      <c r="A7772" s="23">
        <v>45212</v>
      </c>
      <c r="B7772" s="24">
        <v>1848124</v>
      </c>
      <c r="C7772" s="25" t="s">
        <v>5594</v>
      </c>
      <c r="D7772" s="24">
        <v>1036</v>
      </c>
      <c r="E7772" s="24">
        <v>186.48</v>
      </c>
      <c r="F7772" s="26">
        <v>0.18</v>
      </c>
      <c r="G7772" s="27">
        <v>0.18</v>
      </c>
      <c r="H7772" s="24">
        <v>0</v>
      </c>
      <c r="I7772" s="26">
        <v>0</v>
      </c>
      <c r="J7772" s="25" t="b">
        <v>0</v>
      </c>
    </row>
    <row r="7773" spans="1:10" x14ac:dyDescent="0.25">
      <c r="A7773" s="23">
        <v>45147</v>
      </c>
      <c r="B7773" s="24">
        <v>1844721</v>
      </c>
      <c r="C7773" s="25" t="s">
        <v>5595</v>
      </c>
      <c r="D7773" s="24">
        <v>6799.17</v>
      </c>
      <c r="E7773" s="24">
        <v>1223.8499999999999</v>
      </c>
      <c r="F7773" s="26">
        <v>0.18</v>
      </c>
      <c r="G7773" s="27">
        <v>0.18</v>
      </c>
      <c r="H7773" s="24">
        <v>42.57</v>
      </c>
      <c r="I7773" s="26">
        <v>0.33700000000000002</v>
      </c>
      <c r="J7773" s="25" t="b">
        <v>1</v>
      </c>
    </row>
    <row r="7774" spans="1:10" x14ac:dyDescent="0.25">
      <c r="A7774" s="23">
        <v>45028</v>
      </c>
      <c r="B7774" s="24">
        <v>1838828</v>
      </c>
      <c r="C7774" s="25" t="s">
        <v>185</v>
      </c>
      <c r="D7774" s="24">
        <v>5459</v>
      </c>
      <c r="E7774" s="24">
        <v>982.62</v>
      </c>
      <c r="F7774" s="26">
        <v>0.18</v>
      </c>
      <c r="G7774" s="27">
        <v>0.18</v>
      </c>
      <c r="H7774" s="24">
        <v>1121.76</v>
      </c>
      <c r="I7774" s="26">
        <v>0.22</v>
      </c>
      <c r="J7774" s="25" t="b">
        <v>1</v>
      </c>
    </row>
    <row r="7775" spans="1:10" x14ac:dyDescent="0.25">
      <c r="A7775" s="23">
        <v>45100</v>
      </c>
      <c r="B7775" s="24">
        <v>1842489</v>
      </c>
      <c r="C7775" s="25" t="s">
        <v>5596</v>
      </c>
      <c r="D7775" s="24">
        <v>2630</v>
      </c>
      <c r="E7775" s="24">
        <v>473.4</v>
      </c>
      <c r="F7775" s="26">
        <v>0.18</v>
      </c>
      <c r="G7775" s="27">
        <v>0.18</v>
      </c>
      <c r="H7775" s="24">
        <v>3753</v>
      </c>
      <c r="I7775" s="26">
        <v>0.22700000000000001</v>
      </c>
      <c r="J7775" s="25" t="b">
        <v>1</v>
      </c>
    </row>
    <row r="7776" spans="1:10" x14ac:dyDescent="0.25">
      <c r="A7776" s="23">
        <v>45132</v>
      </c>
      <c r="B7776" s="24">
        <v>1843965</v>
      </c>
      <c r="C7776" s="25" t="s">
        <v>5597</v>
      </c>
      <c r="D7776" s="24">
        <v>1495</v>
      </c>
      <c r="E7776" s="24">
        <v>269.10000000000002</v>
      </c>
      <c r="F7776" s="26">
        <v>0.18</v>
      </c>
      <c r="G7776" s="27">
        <v>0.18</v>
      </c>
      <c r="H7776" s="24">
        <v>999.58</v>
      </c>
      <c r="I7776" s="26">
        <v>0.22</v>
      </c>
      <c r="J7776" s="25" t="b">
        <v>1</v>
      </c>
    </row>
    <row r="7777" spans="1:10" x14ac:dyDescent="0.25">
      <c r="A7777" s="23">
        <v>45009</v>
      </c>
      <c r="B7777" s="24">
        <v>1837977</v>
      </c>
      <c r="C7777" s="25" t="s">
        <v>5598</v>
      </c>
      <c r="D7777" s="24">
        <v>4772</v>
      </c>
      <c r="E7777" s="24">
        <v>858.96</v>
      </c>
      <c r="F7777" s="26">
        <v>0.18</v>
      </c>
      <c r="G7777" s="27">
        <v>0.18</v>
      </c>
      <c r="H7777" s="24">
        <v>388.68</v>
      </c>
      <c r="I7777" s="26">
        <v>0.22</v>
      </c>
      <c r="J7777" s="25" t="b">
        <v>1</v>
      </c>
    </row>
    <row r="7778" spans="1:10" x14ac:dyDescent="0.25">
      <c r="A7778" s="23">
        <v>45040</v>
      </c>
      <c r="B7778" s="24">
        <v>1839456</v>
      </c>
      <c r="C7778" s="25" t="s">
        <v>5599</v>
      </c>
      <c r="D7778" s="24">
        <v>3492</v>
      </c>
      <c r="E7778" s="24">
        <v>628.55999999999995</v>
      </c>
      <c r="F7778" s="26">
        <v>0.18</v>
      </c>
      <c r="G7778" s="27">
        <v>0.18</v>
      </c>
      <c r="H7778" s="24">
        <v>9890.84</v>
      </c>
      <c r="I7778" s="26">
        <v>0.22</v>
      </c>
      <c r="J7778" s="25" t="b">
        <v>1</v>
      </c>
    </row>
    <row r="7779" spans="1:10" x14ac:dyDescent="0.25">
      <c r="A7779" s="23">
        <v>45205</v>
      </c>
      <c r="B7779" s="24">
        <v>1847853</v>
      </c>
      <c r="C7779" s="25" t="s">
        <v>5600</v>
      </c>
      <c r="D7779" s="24">
        <v>1616</v>
      </c>
      <c r="E7779" s="24">
        <v>290.88</v>
      </c>
      <c r="F7779" s="26">
        <v>0.18</v>
      </c>
      <c r="G7779" s="27">
        <v>0.18</v>
      </c>
      <c r="H7779" s="24">
        <v>0</v>
      </c>
      <c r="I7779" s="26">
        <v>0</v>
      </c>
      <c r="J7779" s="25" t="b">
        <v>0</v>
      </c>
    </row>
    <row r="7780" spans="1:10" x14ac:dyDescent="0.25">
      <c r="A7780" s="23">
        <v>45217</v>
      </c>
      <c r="B7780" s="24">
        <v>1848368</v>
      </c>
      <c r="C7780" s="25" t="s">
        <v>185</v>
      </c>
      <c r="D7780" s="24">
        <v>360</v>
      </c>
      <c r="E7780" s="24">
        <v>64.8</v>
      </c>
      <c r="F7780" s="26">
        <v>0.18</v>
      </c>
      <c r="G7780" s="27">
        <v>0.18</v>
      </c>
      <c r="H7780" s="24">
        <v>3416.12</v>
      </c>
      <c r="I7780" s="26">
        <v>0.22</v>
      </c>
      <c r="J7780" s="25" t="b">
        <v>1</v>
      </c>
    </row>
    <row r="7781" spans="1:10" x14ac:dyDescent="0.25">
      <c r="A7781" s="23">
        <v>45093</v>
      </c>
      <c r="B7781" s="24">
        <v>1842243</v>
      </c>
      <c r="C7781" s="25" t="s">
        <v>185</v>
      </c>
      <c r="D7781" s="24">
        <v>851</v>
      </c>
      <c r="E7781" s="24">
        <v>153.18</v>
      </c>
      <c r="F7781" s="26">
        <v>0.18</v>
      </c>
      <c r="G7781" s="27">
        <v>0.18</v>
      </c>
      <c r="H7781" s="24">
        <v>903.09</v>
      </c>
      <c r="I7781" s="26">
        <v>0.27700000000000002</v>
      </c>
      <c r="J7781" s="25" t="b">
        <v>1</v>
      </c>
    </row>
    <row r="7782" spans="1:10" x14ac:dyDescent="0.25">
      <c r="A7782" s="23">
        <v>45034</v>
      </c>
      <c r="B7782" s="24">
        <v>1839191</v>
      </c>
      <c r="C7782" s="25" t="s">
        <v>185</v>
      </c>
      <c r="D7782" s="24">
        <v>298</v>
      </c>
      <c r="E7782" s="24">
        <v>53.64</v>
      </c>
      <c r="F7782" s="26">
        <v>0.18</v>
      </c>
      <c r="G7782" s="27">
        <v>0.18</v>
      </c>
      <c r="H7782" s="24">
        <v>5153</v>
      </c>
      <c r="I7782" s="26">
        <v>0.22500000000000001</v>
      </c>
      <c r="J7782" s="25" t="b">
        <v>1</v>
      </c>
    </row>
    <row r="7783" spans="1:10" x14ac:dyDescent="0.25">
      <c r="A7783" s="23">
        <v>45007</v>
      </c>
      <c r="B7783" s="24">
        <v>1837819</v>
      </c>
      <c r="C7783" s="25" t="s">
        <v>5601</v>
      </c>
      <c r="D7783" s="24">
        <v>595</v>
      </c>
      <c r="E7783" s="24">
        <v>107.1</v>
      </c>
      <c r="F7783" s="26">
        <v>0.18</v>
      </c>
      <c r="G7783" s="27">
        <v>0.18</v>
      </c>
      <c r="H7783" s="24">
        <v>650.79999999999995</v>
      </c>
      <c r="I7783" s="26">
        <v>0.19900000000000001</v>
      </c>
      <c r="J7783" s="25" t="b">
        <v>1</v>
      </c>
    </row>
    <row r="7784" spans="1:10" x14ac:dyDescent="0.25">
      <c r="A7784" s="23">
        <v>45068</v>
      </c>
      <c r="B7784" s="24">
        <v>1840921</v>
      </c>
      <c r="C7784" s="25" t="s">
        <v>5602</v>
      </c>
      <c r="D7784" s="24">
        <v>1594</v>
      </c>
      <c r="E7784" s="24">
        <v>286.92</v>
      </c>
      <c r="F7784" s="26">
        <v>0.18</v>
      </c>
      <c r="G7784" s="27">
        <v>0.18</v>
      </c>
      <c r="H7784" s="24">
        <v>11.88</v>
      </c>
      <c r="I7784" s="26">
        <v>1.1459999999999999</v>
      </c>
      <c r="J7784" s="25" t="b">
        <v>1</v>
      </c>
    </row>
    <row r="7785" spans="1:10" x14ac:dyDescent="0.25">
      <c r="A7785" s="23">
        <v>45013</v>
      </c>
      <c r="B7785" s="24">
        <v>1838056</v>
      </c>
      <c r="C7785" s="25" t="s">
        <v>185</v>
      </c>
      <c r="D7785" s="24">
        <v>1162</v>
      </c>
      <c r="E7785" s="24">
        <v>209.16</v>
      </c>
      <c r="F7785" s="26">
        <v>0.18</v>
      </c>
      <c r="G7785" s="27">
        <v>0.18</v>
      </c>
      <c r="H7785" s="24">
        <v>481.25</v>
      </c>
      <c r="I7785" s="26">
        <v>0.57899999999999996</v>
      </c>
      <c r="J7785" s="25" t="b">
        <v>1</v>
      </c>
    </row>
    <row r="7786" spans="1:10" x14ac:dyDescent="0.25">
      <c r="A7786" s="23">
        <v>45159</v>
      </c>
      <c r="B7786" s="24">
        <v>1845275</v>
      </c>
      <c r="C7786" s="25" t="s">
        <v>101</v>
      </c>
      <c r="D7786" s="24">
        <v>1133</v>
      </c>
      <c r="E7786" s="24">
        <v>203.94</v>
      </c>
      <c r="F7786" s="26">
        <v>0.18</v>
      </c>
      <c r="G7786" s="27">
        <v>0.18</v>
      </c>
      <c r="H7786" s="24">
        <v>0</v>
      </c>
      <c r="I7786" s="26">
        <v>0</v>
      </c>
      <c r="J7786" s="25" t="b">
        <v>0</v>
      </c>
    </row>
    <row r="7787" spans="1:10" x14ac:dyDescent="0.25">
      <c r="A7787" s="23">
        <v>44945</v>
      </c>
      <c r="B7787" s="24">
        <v>1834682</v>
      </c>
      <c r="C7787" s="25" t="s">
        <v>5603</v>
      </c>
      <c r="D7787" s="24">
        <v>3360</v>
      </c>
      <c r="E7787" s="24">
        <v>604.79999999999995</v>
      </c>
      <c r="F7787" s="26">
        <v>0.18</v>
      </c>
      <c r="G7787" s="27">
        <v>0.18</v>
      </c>
      <c r="H7787" s="24">
        <v>697.82</v>
      </c>
      <c r="I7787" s="26">
        <v>0.22</v>
      </c>
      <c r="J7787" s="25" t="b">
        <v>1</v>
      </c>
    </row>
    <row r="7788" spans="1:10" x14ac:dyDescent="0.25">
      <c r="A7788" s="23">
        <v>45166</v>
      </c>
      <c r="B7788" s="24">
        <v>1845724</v>
      </c>
      <c r="C7788" s="25" t="s">
        <v>5604</v>
      </c>
      <c r="D7788" s="24">
        <v>6492</v>
      </c>
      <c r="E7788" s="24">
        <v>1168.56</v>
      </c>
      <c r="F7788" s="26">
        <v>0.18</v>
      </c>
      <c r="G7788" s="27">
        <v>0.18</v>
      </c>
      <c r="H7788" s="24">
        <v>973.36</v>
      </c>
      <c r="I7788" s="26">
        <v>0.317</v>
      </c>
      <c r="J7788" s="25" t="b">
        <v>1</v>
      </c>
    </row>
    <row r="7789" spans="1:10" x14ac:dyDescent="0.25">
      <c r="A7789" s="23">
        <v>45152</v>
      </c>
      <c r="B7789" s="24">
        <v>1844886</v>
      </c>
      <c r="C7789" s="25" t="s">
        <v>5605</v>
      </c>
      <c r="D7789" s="24">
        <v>1466.1</v>
      </c>
      <c r="E7789" s="24">
        <v>263.89999999999998</v>
      </c>
      <c r="F7789" s="26">
        <v>0.18</v>
      </c>
      <c r="G7789" s="27">
        <v>0.18</v>
      </c>
      <c r="H7789" s="24">
        <v>55997.31</v>
      </c>
      <c r="I7789" s="26">
        <v>5.3999999999999999E-2</v>
      </c>
      <c r="J7789" s="25" t="b">
        <v>0</v>
      </c>
    </row>
    <row r="7790" spans="1:10" x14ac:dyDescent="0.25">
      <c r="A7790" s="23">
        <v>45022</v>
      </c>
      <c r="B7790" s="24">
        <v>1838595</v>
      </c>
      <c r="C7790" s="25" t="s">
        <v>5606</v>
      </c>
      <c r="D7790" s="24">
        <v>458</v>
      </c>
      <c r="E7790" s="24">
        <v>82.44</v>
      </c>
      <c r="F7790" s="26">
        <v>0.18</v>
      </c>
      <c r="G7790" s="27">
        <v>0.18</v>
      </c>
      <c r="H7790" s="24">
        <v>1009.62</v>
      </c>
      <c r="I7790" s="26">
        <v>0.219</v>
      </c>
      <c r="J7790" s="25" t="b">
        <v>1</v>
      </c>
    </row>
    <row r="7791" spans="1:10" x14ac:dyDescent="0.25">
      <c r="A7791" s="23">
        <v>45216</v>
      </c>
      <c r="B7791" s="24">
        <v>1848304</v>
      </c>
      <c r="C7791" s="25" t="s">
        <v>1834</v>
      </c>
      <c r="D7791" s="24">
        <v>186</v>
      </c>
      <c r="E7791" s="24">
        <v>33.479999999999997</v>
      </c>
      <c r="F7791" s="26">
        <v>0.18</v>
      </c>
      <c r="G7791" s="27">
        <v>0.18</v>
      </c>
      <c r="H7791" s="24">
        <v>549.12</v>
      </c>
      <c r="I7791" s="26">
        <v>0.13600000000000001</v>
      </c>
      <c r="J7791" s="25" t="b">
        <v>0</v>
      </c>
    </row>
    <row r="7792" spans="1:10" x14ac:dyDescent="0.25">
      <c r="A7792" s="23">
        <v>45001</v>
      </c>
      <c r="B7792" s="24">
        <v>1837564</v>
      </c>
      <c r="C7792" s="25" t="s">
        <v>5607</v>
      </c>
      <c r="D7792" s="24">
        <v>812</v>
      </c>
      <c r="E7792" s="24">
        <v>146.16</v>
      </c>
      <c r="F7792" s="26">
        <v>0.18</v>
      </c>
      <c r="G7792" s="27">
        <v>0.18</v>
      </c>
      <c r="H7792" s="24">
        <v>4759.75</v>
      </c>
      <c r="I7792" s="26">
        <v>0.255</v>
      </c>
      <c r="J7792" s="25" t="b">
        <v>1</v>
      </c>
    </row>
    <row r="7793" spans="1:10" x14ac:dyDescent="0.25">
      <c r="A7793" s="23">
        <v>45000</v>
      </c>
      <c r="B7793" s="24">
        <v>1837520</v>
      </c>
      <c r="C7793" s="25" t="s">
        <v>5608</v>
      </c>
      <c r="D7793" s="24">
        <v>2076</v>
      </c>
      <c r="E7793" s="24">
        <v>373.68</v>
      </c>
      <c r="F7793" s="26">
        <v>0.18</v>
      </c>
      <c r="G7793" s="27">
        <v>0.18</v>
      </c>
      <c r="H7793" s="24">
        <v>10297.27</v>
      </c>
      <c r="I7793" s="26">
        <v>0.16500000000000001</v>
      </c>
      <c r="J7793" s="25" t="b">
        <v>0</v>
      </c>
    </row>
    <row r="7794" spans="1:10" x14ac:dyDescent="0.25">
      <c r="A7794" s="23">
        <v>45203</v>
      </c>
      <c r="B7794" s="24">
        <v>1847679</v>
      </c>
      <c r="C7794" s="25" t="s">
        <v>5609</v>
      </c>
      <c r="D7794" s="24">
        <v>14738</v>
      </c>
      <c r="E7794" s="24">
        <v>2652.84</v>
      </c>
      <c r="F7794" s="26">
        <v>0.18</v>
      </c>
      <c r="G7794" s="27">
        <v>0.18</v>
      </c>
      <c r="H7794" s="24">
        <v>1279.2</v>
      </c>
      <c r="I7794" s="26">
        <v>0.22</v>
      </c>
      <c r="J7794" s="25" t="b">
        <v>1</v>
      </c>
    </row>
    <row r="7795" spans="1:10" x14ac:dyDescent="0.25">
      <c r="A7795" s="23">
        <v>45174</v>
      </c>
      <c r="B7795" s="24">
        <v>1846112</v>
      </c>
      <c r="C7795" s="25" t="s">
        <v>5610</v>
      </c>
      <c r="D7795" s="24">
        <v>2072</v>
      </c>
      <c r="E7795" s="24">
        <v>372.96</v>
      </c>
      <c r="F7795" s="26">
        <v>0.18</v>
      </c>
      <c r="G7795" s="27">
        <v>0.18</v>
      </c>
      <c r="H7795" s="24">
        <v>2863.13</v>
      </c>
      <c r="I7795" s="26">
        <v>0.14000000000000001</v>
      </c>
      <c r="J7795" s="25" t="b">
        <v>0</v>
      </c>
    </row>
    <row r="7796" spans="1:10" x14ac:dyDescent="0.25">
      <c r="A7796" s="23">
        <v>45147</v>
      </c>
      <c r="B7796" s="24">
        <v>1844653</v>
      </c>
      <c r="C7796" s="25" t="s">
        <v>185</v>
      </c>
      <c r="D7796" s="24">
        <v>125</v>
      </c>
      <c r="E7796" s="24">
        <v>22.5</v>
      </c>
      <c r="F7796" s="26">
        <v>0.18</v>
      </c>
      <c r="G7796" s="27">
        <v>0.18</v>
      </c>
      <c r="H7796" s="24">
        <v>1645.74</v>
      </c>
      <c r="I7796" s="26">
        <v>0.22</v>
      </c>
      <c r="J7796" s="25" t="b">
        <v>1</v>
      </c>
    </row>
    <row r="7797" spans="1:10" x14ac:dyDescent="0.25">
      <c r="A7797" s="23">
        <v>45012</v>
      </c>
      <c r="B7797" s="24">
        <v>1837984</v>
      </c>
      <c r="C7797" s="25" t="s">
        <v>5611</v>
      </c>
      <c r="D7797" s="24">
        <v>2268</v>
      </c>
      <c r="E7797" s="24">
        <v>408.24</v>
      </c>
      <c r="F7797" s="26">
        <v>0.18</v>
      </c>
      <c r="G7797" s="27">
        <v>0.18</v>
      </c>
      <c r="H7797" s="24">
        <v>-7.53</v>
      </c>
      <c r="I7797" s="26">
        <v>-7.5270000000000001</v>
      </c>
      <c r="J7797" s="25" t="b">
        <v>0</v>
      </c>
    </row>
    <row r="7798" spans="1:10" x14ac:dyDescent="0.25">
      <c r="A7798" s="23">
        <v>45176</v>
      </c>
      <c r="B7798" s="24">
        <v>1846271</v>
      </c>
      <c r="C7798" s="25" t="s">
        <v>2196</v>
      </c>
      <c r="D7798" s="24">
        <v>1101</v>
      </c>
      <c r="E7798" s="24">
        <v>198.18</v>
      </c>
      <c r="F7798" s="26">
        <v>0.18</v>
      </c>
      <c r="G7798" s="27">
        <v>0.18</v>
      </c>
      <c r="H7798" s="24">
        <v>0</v>
      </c>
      <c r="I7798" s="26">
        <v>0</v>
      </c>
      <c r="J7798" s="25" t="b">
        <v>0</v>
      </c>
    </row>
    <row r="7799" spans="1:10" x14ac:dyDescent="0.25">
      <c r="A7799" s="23">
        <v>45208</v>
      </c>
      <c r="B7799" s="24">
        <v>1847882</v>
      </c>
      <c r="C7799" s="25" t="s">
        <v>5612</v>
      </c>
      <c r="D7799" s="24">
        <v>1279.98</v>
      </c>
      <c r="E7799" s="24">
        <v>230.4</v>
      </c>
      <c r="F7799" s="26">
        <v>0.18</v>
      </c>
      <c r="G7799" s="27">
        <v>0.18</v>
      </c>
      <c r="H7799" s="24">
        <v>3108.99</v>
      </c>
      <c r="I7799" s="26">
        <v>0.16200000000000001</v>
      </c>
      <c r="J7799" s="25" t="b">
        <v>0</v>
      </c>
    </row>
    <row r="7800" spans="1:10" x14ac:dyDescent="0.25">
      <c r="A7800" s="23">
        <v>45182</v>
      </c>
      <c r="B7800" s="24">
        <v>1846607</v>
      </c>
      <c r="C7800" s="25" t="s">
        <v>5613</v>
      </c>
      <c r="D7800" s="24">
        <v>2314</v>
      </c>
      <c r="E7800" s="24">
        <v>416.52</v>
      </c>
      <c r="F7800" s="26">
        <v>0.18</v>
      </c>
      <c r="G7800" s="27">
        <v>0.18</v>
      </c>
      <c r="H7800" s="24">
        <v>1730.81</v>
      </c>
      <c r="I7800" s="26">
        <v>1.5780000000000001</v>
      </c>
      <c r="J7800" s="25" t="b">
        <v>1</v>
      </c>
    </row>
    <row r="7801" spans="1:10" x14ac:dyDescent="0.25">
      <c r="A7801" s="23">
        <v>45016</v>
      </c>
      <c r="B7801" s="24">
        <v>1838321</v>
      </c>
      <c r="C7801" s="25" t="s">
        <v>4977</v>
      </c>
      <c r="D7801" s="24">
        <v>7481</v>
      </c>
      <c r="E7801" s="24">
        <v>1346.58</v>
      </c>
      <c r="F7801" s="26">
        <v>0.18</v>
      </c>
      <c r="G7801" s="27">
        <v>0.18</v>
      </c>
      <c r="H7801" s="24">
        <v>4466.58</v>
      </c>
      <c r="I7801" s="26">
        <v>0.14199999999999999</v>
      </c>
      <c r="J7801" s="25" t="b">
        <v>0</v>
      </c>
    </row>
    <row r="7802" spans="1:10" x14ac:dyDescent="0.25">
      <c r="A7802" s="23">
        <v>45063</v>
      </c>
      <c r="B7802" s="24">
        <v>1840726</v>
      </c>
      <c r="C7802" s="25" t="s">
        <v>5614</v>
      </c>
      <c r="D7802" s="24">
        <v>29150</v>
      </c>
      <c r="E7802" s="24">
        <v>5247</v>
      </c>
      <c r="F7802" s="26">
        <v>0.18</v>
      </c>
      <c r="G7802" s="27">
        <v>0.18</v>
      </c>
      <c r="H7802" s="24">
        <v>519.05999999999995</v>
      </c>
      <c r="I7802" s="26">
        <v>0.22</v>
      </c>
      <c r="J7802" s="25" t="b">
        <v>1</v>
      </c>
    </row>
    <row r="7803" spans="1:10" x14ac:dyDescent="0.25">
      <c r="A7803" s="23">
        <v>45244</v>
      </c>
      <c r="B7803" s="24">
        <v>1849539</v>
      </c>
      <c r="C7803" s="25" t="s">
        <v>3950</v>
      </c>
      <c r="D7803" s="24">
        <v>184</v>
      </c>
      <c r="E7803" s="24">
        <v>33.119999999999997</v>
      </c>
      <c r="F7803" s="26">
        <v>0.18</v>
      </c>
      <c r="G7803" s="27">
        <v>0.18</v>
      </c>
      <c r="H7803" s="24">
        <v>58773.48</v>
      </c>
      <c r="I7803" s="26">
        <v>2.3E-2</v>
      </c>
      <c r="J7803" s="25" t="b">
        <v>0</v>
      </c>
    </row>
    <row r="7804" spans="1:10" x14ac:dyDescent="0.25">
      <c r="A7804" s="23">
        <v>45063</v>
      </c>
      <c r="B7804" s="24">
        <v>1840680</v>
      </c>
      <c r="C7804" s="25" t="s">
        <v>5615</v>
      </c>
      <c r="D7804" s="24">
        <v>2025</v>
      </c>
      <c r="E7804" s="24">
        <v>364.5</v>
      </c>
      <c r="F7804" s="26">
        <v>0.18</v>
      </c>
      <c r="G7804" s="27">
        <v>0.18</v>
      </c>
      <c r="H7804" s="24">
        <v>12711.72</v>
      </c>
      <c r="I7804" s="26">
        <v>0.28599999999999998</v>
      </c>
      <c r="J7804" s="25" t="b">
        <v>1</v>
      </c>
    </row>
    <row r="7805" spans="1:10" x14ac:dyDescent="0.25">
      <c r="A7805" s="23">
        <v>45182</v>
      </c>
      <c r="B7805" s="24">
        <v>1846542</v>
      </c>
      <c r="C7805" s="25" t="s">
        <v>5616</v>
      </c>
      <c r="D7805" s="24">
        <v>4148</v>
      </c>
      <c r="E7805" s="24">
        <v>746.64</v>
      </c>
      <c r="F7805" s="26">
        <v>0.18</v>
      </c>
      <c r="G7805" s="27">
        <v>0.18</v>
      </c>
      <c r="H7805" s="24">
        <v>5333.04</v>
      </c>
      <c r="I7805" s="26">
        <v>0.215</v>
      </c>
      <c r="J7805" s="25" t="b">
        <v>1</v>
      </c>
    </row>
    <row r="7806" spans="1:10" x14ac:dyDescent="0.25">
      <c r="A7806" s="23">
        <v>44974</v>
      </c>
      <c r="B7806" s="24">
        <v>1836055</v>
      </c>
      <c r="C7806" s="25" t="s">
        <v>5617</v>
      </c>
      <c r="D7806" s="24">
        <v>1374</v>
      </c>
      <c r="E7806" s="24">
        <v>247.32</v>
      </c>
      <c r="F7806" s="26">
        <v>0.18</v>
      </c>
      <c r="G7806" s="27">
        <v>0.18</v>
      </c>
      <c r="H7806" s="24">
        <v>7144.66</v>
      </c>
      <c r="I7806" s="26">
        <v>0.22</v>
      </c>
      <c r="J7806" s="25" t="b">
        <v>1</v>
      </c>
    </row>
    <row r="7807" spans="1:10" x14ac:dyDescent="0.25">
      <c r="A7807" s="23">
        <v>45204</v>
      </c>
      <c r="B7807" s="24">
        <v>1847736</v>
      </c>
      <c r="C7807" s="25" t="s">
        <v>5618</v>
      </c>
      <c r="D7807" s="24">
        <v>104</v>
      </c>
      <c r="E7807" s="24">
        <v>18.72</v>
      </c>
      <c r="F7807" s="26">
        <v>0.18</v>
      </c>
      <c r="G7807" s="27">
        <v>0.18</v>
      </c>
      <c r="H7807" s="24">
        <v>1851.58</v>
      </c>
      <c r="I7807" s="26">
        <v>0.16300000000000001</v>
      </c>
      <c r="J7807" s="25" t="b">
        <v>0</v>
      </c>
    </row>
    <row r="7808" spans="1:10" x14ac:dyDescent="0.25">
      <c r="A7808" s="23">
        <v>44945</v>
      </c>
      <c r="B7808" s="24">
        <v>1834678</v>
      </c>
      <c r="C7808" s="25" t="s">
        <v>387</v>
      </c>
      <c r="D7808" s="24">
        <v>6702</v>
      </c>
      <c r="E7808" s="24">
        <v>1206.3599999999999</v>
      </c>
      <c r="F7808" s="26">
        <v>0.18</v>
      </c>
      <c r="G7808" s="27">
        <v>0.18</v>
      </c>
      <c r="H7808" s="24">
        <v>423.92</v>
      </c>
      <c r="I7808" s="26">
        <v>0.41299999999999998</v>
      </c>
      <c r="J7808" s="25" t="b">
        <v>1</v>
      </c>
    </row>
    <row r="7809" spans="1:10" x14ac:dyDescent="0.25">
      <c r="A7809" s="23">
        <v>45044</v>
      </c>
      <c r="B7809" s="24">
        <v>1839849</v>
      </c>
      <c r="C7809" s="25" t="s">
        <v>5619</v>
      </c>
      <c r="D7809" s="24">
        <v>1329</v>
      </c>
      <c r="E7809" s="24">
        <v>239.22</v>
      </c>
      <c r="F7809" s="26">
        <v>0.18</v>
      </c>
      <c r="G7809" s="27">
        <v>0.18</v>
      </c>
      <c r="H7809" s="24">
        <v>832.5</v>
      </c>
      <c r="I7809" s="26">
        <v>1.024</v>
      </c>
      <c r="J7809" s="25" t="b">
        <v>1</v>
      </c>
    </row>
    <row r="7810" spans="1:10" x14ac:dyDescent="0.25">
      <c r="A7810" s="23">
        <v>45028</v>
      </c>
      <c r="B7810" s="24">
        <v>1838874</v>
      </c>
      <c r="C7810" s="25" t="s">
        <v>185</v>
      </c>
      <c r="D7810" s="24">
        <v>4783</v>
      </c>
      <c r="E7810" s="24">
        <v>860.94</v>
      </c>
      <c r="F7810" s="26">
        <v>0.18</v>
      </c>
      <c r="G7810" s="27">
        <v>0.18</v>
      </c>
      <c r="H7810" s="24">
        <v>1292.26</v>
      </c>
      <c r="I7810" s="26">
        <v>0.22</v>
      </c>
      <c r="J7810" s="25" t="b">
        <v>1</v>
      </c>
    </row>
    <row r="7811" spans="1:10" x14ac:dyDescent="0.25">
      <c r="A7811" s="23">
        <v>45008</v>
      </c>
      <c r="B7811" s="24">
        <v>1837865</v>
      </c>
      <c r="C7811" s="25" t="s">
        <v>185</v>
      </c>
      <c r="D7811" s="24">
        <v>474</v>
      </c>
      <c r="E7811" s="24">
        <v>85.32</v>
      </c>
      <c r="F7811" s="26">
        <v>0.18</v>
      </c>
      <c r="G7811" s="27">
        <v>0.18</v>
      </c>
      <c r="H7811" s="24">
        <v>29443.03</v>
      </c>
      <c r="I7811" s="26">
        <v>0.13</v>
      </c>
      <c r="J7811" s="25" t="b">
        <v>0</v>
      </c>
    </row>
    <row r="7812" spans="1:10" x14ac:dyDescent="0.25">
      <c r="A7812" s="23">
        <v>44964</v>
      </c>
      <c r="B7812" s="24">
        <v>1835550</v>
      </c>
      <c r="C7812" s="25" t="s">
        <v>5620</v>
      </c>
      <c r="D7812" s="24">
        <v>1368</v>
      </c>
      <c r="E7812" s="24">
        <v>246.24</v>
      </c>
      <c r="F7812" s="26">
        <v>0.18</v>
      </c>
      <c r="G7812" s="27">
        <v>0.18</v>
      </c>
      <c r="H7812" s="24">
        <v>0</v>
      </c>
      <c r="I7812" s="26">
        <v>0</v>
      </c>
      <c r="J7812" s="25" t="b">
        <v>0</v>
      </c>
    </row>
    <row r="7813" spans="1:10" x14ac:dyDescent="0.25">
      <c r="A7813" s="23">
        <v>45138</v>
      </c>
      <c r="B7813" s="24">
        <v>1844240</v>
      </c>
      <c r="C7813" s="25" t="s">
        <v>185</v>
      </c>
      <c r="D7813" s="24">
        <v>1400</v>
      </c>
      <c r="E7813" s="24">
        <v>252</v>
      </c>
      <c r="F7813" s="26">
        <v>0.18</v>
      </c>
      <c r="G7813" s="27">
        <v>0.18</v>
      </c>
      <c r="H7813" s="24">
        <v>0</v>
      </c>
      <c r="I7813" s="26">
        <v>0</v>
      </c>
      <c r="J7813" s="25" t="b">
        <v>0</v>
      </c>
    </row>
    <row r="7814" spans="1:10" x14ac:dyDescent="0.25">
      <c r="A7814" s="23">
        <v>45133</v>
      </c>
      <c r="B7814" s="24">
        <v>1844062</v>
      </c>
      <c r="C7814" s="25" t="s">
        <v>5621</v>
      </c>
      <c r="D7814" s="24">
        <v>1712</v>
      </c>
      <c r="E7814" s="24">
        <v>308.16000000000003</v>
      </c>
      <c r="F7814" s="26">
        <v>0.18</v>
      </c>
      <c r="G7814" s="27">
        <v>0.18</v>
      </c>
      <c r="H7814" s="24">
        <v>0.95</v>
      </c>
      <c r="I7814" s="26">
        <v>12.632</v>
      </c>
      <c r="J7814" s="25" t="b">
        <v>1</v>
      </c>
    </row>
    <row r="7815" spans="1:10" x14ac:dyDescent="0.25">
      <c r="A7815" s="23">
        <v>45015</v>
      </c>
      <c r="B7815" s="24">
        <v>1838203</v>
      </c>
      <c r="C7815" s="25" t="s">
        <v>5622</v>
      </c>
      <c r="D7815" s="24">
        <v>5659</v>
      </c>
      <c r="E7815" s="24">
        <v>1018.62</v>
      </c>
      <c r="F7815" s="26">
        <v>0.18</v>
      </c>
      <c r="G7815" s="27">
        <v>0.18</v>
      </c>
      <c r="H7815" s="24">
        <v>1863.04</v>
      </c>
      <c r="I7815" s="26">
        <v>0.22</v>
      </c>
      <c r="J7815" s="25" t="b">
        <v>1</v>
      </c>
    </row>
    <row r="7816" spans="1:10" x14ac:dyDescent="0.25">
      <c r="A7816" s="23">
        <v>45097</v>
      </c>
      <c r="B7816" s="24">
        <v>1842292</v>
      </c>
      <c r="C7816" s="25" t="s">
        <v>185</v>
      </c>
      <c r="D7816" s="24">
        <v>3560</v>
      </c>
      <c r="E7816" s="24">
        <v>640.79999999999995</v>
      </c>
      <c r="F7816" s="26">
        <v>0.18</v>
      </c>
      <c r="G7816" s="27">
        <v>0.18</v>
      </c>
      <c r="H7816" s="24">
        <v>560.88</v>
      </c>
      <c r="I7816" s="26">
        <v>0.22</v>
      </c>
      <c r="J7816" s="25" t="b">
        <v>1</v>
      </c>
    </row>
    <row r="7817" spans="1:10" x14ac:dyDescent="0.25">
      <c r="A7817" s="23">
        <v>45264</v>
      </c>
      <c r="B7817" s="24">
        <v>1850246</v>
      </c>
      <c r="C7817" s="25" t="s">
        <v>5623</v>
      </c>
      <c r="D7817" s="24">
        <v>82.32</v>
      </c>
      <c r="E7817" s="24">
        <v>14.82</v>
      </c>
      <c r="F7817" s="26">
        <v>0.18</v>
      </c>
      <c r="G7817" s="27">
        <v>0.18</v>
      </c>
      <c r="H7817" s="24">
        <v>139.4</v>
      </c>
      <c r="I7817" s="26">
        <v>0.22</v>
      </c>
      <c r="J7817" s="25" t="b">
        <v>1</v>
      </c>
    </row>
    <row r="7818" spans="1:10" x14ac:dyDescent="0.25">
      <c r="A7818" s="23">
        <v>45078</v>
      </c>
      <c r="B7818" s="24">
        <v>1841418</v>
      </c>
      <c r="C7818" s="25" t="s">
        <v>5624</v>
      </c>
      <c r="D7818" s="24">
        <v>2580</v>
      </c>
      <c r="E7818" s="24">
        <v>464.4</v>
      </c>
      <c r="F7818" s="26">
        <v>0.18</v>
      </c>
      <c r="G7818" s="27">
        <v>0.18</v>
      </c>
      <c r="H7818" s="24">
        <v>0</v>
      </c>
      <c r="I7818" s="26">
        <v>0</v>
      </c>
      <c r="J7818" s="25" t="b">
        <v>0</v>
      </c>
    </row>
    <row r="7819" spans="1:10" x14ac:dyDescent="0.25">
      <c r="A7819" s="23">
        <v>44985</v>
      </c>
      <c r="B7819" s="24">
        <v>1836511</v>
      </c>
      <c r="C7819" s="25" t="s">
        <v>5625</v>
      </c>
      <c r="D7819" s="24">
        <v>109</v>
      </c>
      <c r="E7819" s="24">
        <v>19.62</v>
      </c>
      <c r="F7819" s="26">
        <v>0.18</v>
      </c>
      <c r="G7819" s="27">
        <v>0.18</v>
      </c>
      <c r="H7819" s="24">
        <v>247.95</v>
      </c>
      <c r="I7819" s="26">
        <v>0.22600000000000001</v>
      </c>
      <c r="J7819" s="25" t="b">
        <v>1</v>
      </c>
    </row>
    <row r="7820" spans="1:10" x14ac:dyDescent="0.25">
      <c r="A7820" s="23">
        <v>45121</v>
      </c>
      <c r="B7820" s="24">
        <v>1843371</v>
      </c>
      <c r="C7820" s="25" t="s">
        <v>5626</v>
      </c>
      <c r="D7820" s="24">
        <v>9488</v>
      </c>
      <c r="E7820" s="24">
        <v>1707.84</v>
      </c>
      <c r="F7820" s="26">
        <v>0.18</v>
      </c>
      <c r="G7820" s="27">
        <v>0.18</v>
      </c>
      <c r="H7820" s="24">
        <v>3119.47</v>
      </c>
      <c r="I7820" s="26">
        <v>0.17199999999999999</v>
      </c>
      <c r="J7820" s="25" t="b">
        <v>0</v>
      </c>
    </row>
    <row r="7821" spans="1:10" x14ac:dyDescent="0.25">
      <c r="A7821" s="23">
        <v>44998</v>
      </c>
      <c r="B7821" s="24">
        <v>1837375</v>
      </c>
      <c r="C7821" s="25" t="s">
        <v>5627</v>
      </c>
      <c r="D7821" s="24">
        <v>160</v>
      </c>
      <c r="E7821" s="24">
        <v>28.8</v>
      </c>
      <c r="F7821" s="26">
        <v>0.18</v>
      </c>
      <c r="G7821" s="27">
        <v>0.18</v>
      </c>
      <c r="H7821" s="24">
        <v>751.12</v>
      </c>
      <c r="I7821" s="26">
        <v>0.22</v>
      </c>
      <c r="J7821" s="25" t="b">
        <v>1</v>
      </c>
    </row>
    <row r="7822" spans="1:10" x14ac:dyDescent="0.25">
      <c r="A7822" s="23">
        <v>45222</v>
      </c>
      <c r="B7822" s="24">
        <v>1848563</v>
      </c>
      <c r="C7822" s="25" t="s">
        <v>5628</v>
      </c>
      <c r="D7822" s="24">
        <v>1616</v>
      </c>
      <c r="E7822" s="24">
        <v>290.88</v>
      </c>
      <c r="F7822" s="26">
        <v>0.18</v>
      </c>
      <c r="G7822" s="27">
        <v>0.18</v>
      </c>
      <c r="H7822" s="24">
        <v>778.18</v>
      </c>
      <c r="I7822" s="26">
        <v>0.22</v>
      </c>
      <c r="J7822" s="25" t="b">
        <v>1</v>
      </c>
    </row>
    <row r="7823" spans="1:10" x14ac:dyDescent="0.25">
      <c r="A7823" s="23">
        <v>45274</v>
      </c>
      <c r="B7823" s="24">
        <v>1850724</v>
      </c>
      <c r="C7823" s="25" t="s">
        <v>5629</v>
      </c>
      <c r="D7823" s="24">
        <v>1082</v>
      </c>
      <c r="E7823" s="24">
        <v>194.76</v>
      </c>
      <c r="F7823" s="26">
        <v>0.18</v>
      </c>
      <c r="G7823" s="27">
        <v>0.18</v>
      </c>
      <c r="H7823" s="24">
        <v>35.979999999999997</v>
      </c>
      <c r="I7823" s="26">
        <v>0.41699999999999998</v>
      </c>
      <c r="J7823" s="25" t="b">
        <v>1</v>
      </c>
    </row>
    <row r="7824" spans="1:10" x14ac:dyDescent="0.25">
      <c r="A7824" s="23">
        <v>44981</v>
      </c>
      <c r="B7824" s="24">
        <v>1836416</v>
      </c>
      <c r="C7824" s="25" t="s">
        <v>5630</v>
      </c>
      <c r="D7824" s="24">
        <v>5300</v>
      </c>
      <c r="E7824" s="24">
        <v>954</v>
      </c>
      <c r="F7824" s="26">
        <v>0.18</v>
      </c>
      <c r="G7824" s="27">
        <v>0.18</v>
      </c>
      <c r="H7824" s="24">
        <v>0</v>
      </c>
      <c r="I7824" s="26">
        <v>0</v>
      </c>
      <c r="J7824" s="25" t="b">
        <v>0</v>
      </c>
    </row>
    <row r="7825" spans="1:10" x14ac:dyDescent="0.25">
      <c r="A7825" s="23">
        <v>45145</v>
      </c>
      <c r="B7825" s="24">
        <v>1844562</v>
      </c>
      <c r="C7825" s="25" t="s">
        <v>185</v>
      </c>
      <c r="D7825" s="24">
        <v>1416</v>
      </c>
      <c r="E7825" s="24">
        <v>254.88</v>
      </c>
      <c r="F7825" s="26">
        <v>0.18</v>
      </c>
      <c r="G7825" s="27">
        <v>0.18</v>
      </c>
      <c r="H7825" s="24">
        <v>9836.2199999999993</v>
      </c>
      <c r="I7825" s="26">
        <v>0.18099999999999999</v>
      </c>
      <c r="J7825" s="25" t="b">
        <v>1</v>
      </c>
    </row>
    <row r="7826" spans="1:10" x14ac:dyDescent="0.25">
      <c r="A7826" s="23">
        <v>44981</v>
      </c>
      <c r="B7826" s="24">
        <v>1836393</v>
      </c>
      <c r="C7826" s="25" t="s">
        <v>5631</v>
      </c>
      <c r="D7826" s="24">
        <v>5820</v>
      </c>
      <c r="E7826" s="24">
        <v>1047.5999999999999</v>
      </c>
      <c r="F7826" s="26">
        <v>0.18</v>
      </c>
      <c r="G7826" s="27">
        <v>0.18</v>
      </c>
      <c r="H7826" s="24">
        <v>0</v>
      </c>
      <c r="I7826" s="26">
        <v>0</v>
      </c>
      <c r="J7826" s="25" t="b">
        <v>0</v>
      </c>
    </row>
    <row r="7827" spans="1:10" x14ac:dyDescent="0.25">
      <c r="A7827" s="23">
        <v>45035</v>
      </c>
      <c r="B7827" s="24">
        <v>1839197</v>
      </c>
      <c r="C7827" s="25" t="s">
        <v>1321</v>
      </c>
      <c r="D7827" s="24">
        <v>3096</v>
      </c>
      <c r="E7827" s="24">
        <v>557.28</v>
      </c>
      <c r="F7827" s="26">
        <v>0.18</v>
      </c>
      <c r="G7827" s="27">
        <v>0.18</v>
      </c>
      <c r="H7827" s="24">
        <v>1699.04</v>
      </c>
      <c r="I7827" s="26">
        <v>0.22</v>
      </c>
      <c r="J7827" s="25" t="b">
        <v>1</v>
      </c>
    </row>
    <row r="7828" spans="1:10" x14ac:dyDescent="0.25">
      <c r="A7828" s="23">
        <v>45212</v>
      </c>
      <c r="B7828" s="24">
        <v>1848118</v>
      </c>
      <c r="C7828" s="25" t="s">
        <v>5632</v>
      </c>
      <c r="D7828" s="24">
        <v>176</v>
      </c>
      <c r="E7828" s="24">
        <v>31.68</v>
      </c>
      <c r="F7828" s="26">
        <v>0.18</v>
      </c>
      <c r="G7828" s="27">
        <v>0.18</v>
      </c>
      <c r="H7828" s="24">
        <v>2661.72</v>
      </c>
      <c r="I7828" s="26">
        <v>0.22</v>
      </c>
      <c r="J7828" s="25" t="b">
        <v>1</v>
      </c>
    </row>
    <row r="7829" spans="1:10" x14ac:dyDescent="0.25">
      <c r="A7829" s="23">
        <v>44970</v>
      </c>
      <c r="B7829" s="24">
        <v>1835846</v>
      </c>
      <c r="C7829" s="25" t="s">
        <v>5633</v>
      </c>
      <c r="D7829" s="24">
        <v>2339</v>
      </c>
      <c r="E7829" s="24">
        <v>421.02</v>
      </c>
      <c r="F7829" s="26">
        <v>0.18</v>
      </c>
      <c r="G7829" s="27">
        <v>0.18</v>
      </c>
      <c r="H7829" s="24">
        <v>3627.61</v>
      </c>
      <c r="I7829" s="26">
        <v>0.56499999999999995</v>
      </c>
      <c r="J7829" s="25" t="b">
        <v>1</v>
      </c>
    </row>
    <row r="7830" spans="1:10" x14ac:dyDescent="0.25">
      <c r="A7830" s="23">
        <v>45110</v>
      </c>
      <c r="B7830" s="24">
        <v>1842906</v>
      </c>
      <c r="C7830" s="25" t="s">
        <v>1116</v>
      </c>
      <c r="D7830" s="24">
        <v>1944</v>
      </c>
      <c r="E7830" s="24">
        <v>349.92</v>
      </c>
      <c r="F7830" s="26">
        <v>0.18</v>
      </c>
      <c r="G7830" s="27">
        <v>0.18</v>
      </c>
      <c r="H7830" s="24">
        <v>447.56</v>
      </c>
      <c r="I7830" s="26">
        <v>0.501</v>
      </c>
      <c r="J7830" s="25" t="b">
        <v>1</v>
      </c>
    </row>
    <row r="7831" spans="1:10" x14ac:dyDescent="0.25">
      <c r="A7831" s="23">
        <v>44986</v>
      </c>
      <c r="B7831" s="24">
        <v>1836620</v>
      </c>
      <c r="C7831" s="25" t="s">
        <v>5634</v>
      </c>
      <c r="D7831" s="24">
        <v>2328</v>
      </c>
      <c r="E7831" s="24">
        <v>419.04</v>
      </c>
      <c r="F7831" s="26">
        <v>0.18</v>
      </c>
      <c r="G7831" s="27">
        <v>0.18</v>
      </c>
      <c r="H7831" s="24">
        <v>160.06</v>
      </c>
      <c r="I7831" s="26">
        <v>0.499</v>
      </c>
      <c r="J7831" s="25" t="b">
        <v>1</v>
      </c>
    </row>
    <row r="7832" spans="1:10" x14ac:dyDescent="0.25">
      <c r="A7832" s="23">
        <v>45255</v>
      </c>
      <c r="B7832" s="24">
        <v>1849901</v>
      </c>
      <c r="C7832" s="25" t="s">
        <v>185</v>
      </c>
      <c r="D7832" s="24">
        <v>71</v>
      </c>
      <c r="E7832" s="24">
        <v>12.78</v>
      </c>
      <c r="F7832" s="26">
        <v>0.18</v>
      </c>
      <c r="G7832" s="27">
        <v>0.18</v>
      </c>
      <c r="H7832" s="24">
        <v>9080</v>
      </c>
      <c r="I7832" s="26">
        <v>0.25</v>
      </c>
      <c r="J7832" s="25" t="b">
        <v>1</v>
      </c>
    </row>
    <row r="7833" spans="1:10" x14ac:dyDescent="0.25">
      <c r="A7833" s="23">
        <v>45090</v>
      </c>
      <c r="B7833" s="24">
        <v>1842011</v>
      </c>
      <c r="C7833" s="25" t="s">
        <v>3509</v>
      </c>
      <c r="D7833" s="24">
        <v>595</v>
      </c>
      <c r="E7833" s="24">
        <v>107.1</v>
      </c>
      <c r="F7833" s="26">
        <v>0.18</v>
      </c>
      <c r="G7833" s="27">
        <v>0.18</v>
      </c>
      <c r="H7833" s="24">
        <v>8082.74</v>
      </c>
      <c r="I7833" s="26">
        <v>0.22</v>
      </c>
      <c r="J7833" s="25" t="b">
        <v>1</v>
      </c>
    </row>
    <row r="7834" spans="1:10" x14ac:dyDescent="0.25">
      <c r="A7834" s="23">
        <v>45184</v>
      </c>
      <c r="B7834" s="24">
        <v>1846688</v>
      </c>
      <c r="C7834" s="25" t="s">
        <v>312</v>
      </c>
      <c r="D7834" s="24">
        <v>4442</v>
      </c>
      <c r="E7834" s="24">
        <v>799.56</v>
      </c>
      <c r="F7834" s="26">
        <v>0.18</v>
      </c>
      <c r="G7834" s="27">
        <v>0.18</v>
      </c>
      <c r="H7834" s="24">
        <v>0</v>
      </c>
      <c r="I7834" s="26">
        <v>0</v>
      </c>
      <c r="J7834" s="25" t="b">
        <v>0</v>
      </c>
    </row>
    <row r="7835" spans="1:10" x14ac:dyDescent="0.25">
      <c r="A7835" s="23">
        <v>45178</v>
      </c>
      <c r="B7835" s="24">
        <v>1846360</v>
      </c>
      <c r="C7835" s="25" t="s">
        <v>185</v>
      </c>
      <c r="D7835" s="24">
        <v>71</v>
      </c>
      <c r="E7835" s="24">
        <v>12.78</v>
      </c>
      <c r="F7835" s="26">
        <v>0.18</v>
      </c>
      <c r="G7835" s="27">
        <v>0.18</v>
      </c>
      <c r="H7835" s="24">
        <v>0</v>
      </c>
      <c r="I7835" s="26">
        <v>0</v>
      </c>
      <c r="J7835" s="25" t="b">
        <v>0</v>
      </c>
    </row>
    <row r="7836" spans="1:10" x14ac:dyDescent="0.25">
      <c r="A7836" s="23">
        <v>45263</v>
      </c>
      <c r="B7836" s="24">
        <v>1850222</v>
      </c>
      <c r="C7836" s="25" t="s">
        <v>185</v>
      </c>
      <c r="D7836" s="24">
        <v>100</v>
      </c>
      <c r="E7836" s="24">
        <v>18</v>
      </c>
      <c r="F7836" s="26">
        <v>0.18</v>
      </c>
      <c r="G7836" s="27">
        <v>0.18</v>
      </c>
      <c r="H7836" s="24">
        <v>15179.95</v>
      </c>
      <c r="I7836" s="26">
        <v>0.252</v>
      </c>
      <c r="J7836" s="25" t="b">
        <v>1</v>
      </c>
    </row>
    <row r="7837" spans="1:10" x14ac:dyDescent="0.25">
      <c r="A7837" s="23">
        <v>45063</v>
      </c>
      <c r="B7837" s="24">
        <v>1840713</v>
      </c>
      <c r="C7837" s="25" t="s">
        <v>5635</v>
      </c>
      <c r="D7837" s="24">
        <v>1400</v>
      </c>
      <c r="E7837" s="24">
        <v>252</v>
      </c>
      <c r="F7837" s="26">
        <v>0.18</v>
      </c>
      <c r="G7837" s="27">
        <v>0.18</v>
      </c>
      <c r="H7837" s="24">
        <v>0</v>
      </c>
      <c r="I7837" s="26">
        <v>0</v>
      </c>
      <c r="J7837" s="25" t="b">
        <v>0</v>
      </c>
    </row>
    <row r="7838" spans="1:10" x14ac:dyDescent="0.25">
      <c r="A7838" s="23">
        <v>45160</v>
      </c>
      <c r="B7838" s="24">
        <v>1845359</v>
      </c>
      <c r="C7838" s="25" t="s">
        <v>5636</v>
      </c>
      <c r="D7838" s="24">
        <v>17848</v>
      </c>
      <c r="E7838" s="24">
        <v>3212.64</v>
      </c>
      <c r="F7838" s="26">
        <v>0.18</v>
      </c>
      <c r="G7838" s="27">
        <v>0.18</v>
      </c>
      <c r="H7838" s="24">
        <v>86628.13</v>
      </c>
      <c r="I7838" s="26">
        <v>0.13</v>
      </c>
      <c r="J7838" s="25" t="b">
        <v>0</v>
      </c>
    </row>
    <row r="7839" spans="1:10" x14ac:dyDescent="0.25">
      <c r="A7839" s="23">
        <v>45223</v>
      </c>
      <c r="B7839" s="24">
        <v>1848645</v>
      </c>
      <c r="C7839" s="25" t="s">
        <v>5637</v>
      </c>
      <c r="D7839" s="24">
        <v>2259</v>
      </c>
      <c r="E7839" s="24">
        <v>406.62</v>
      </c>
      <c r="F7839" s="26">
        <v>0.18</v>
      </c>
      <c r="G7839" s="27">
        <v>0.18</v>
      </c>
      <c r="H7839" s="24">
        <v>15911.28</v>
      </c>
      <c r="I7839" s="26">
        <v>0.22</v>
      </c>
      <c r="J7839" s="25" t="b">
        <v>1</v>
      </c>
    </row>
    <row r="7840" spans="1:10" x14ac:dyDescent="0.25">
      <c r="A7840" s="23">
        <v>45005</v>
      </c>
      <c r="B7840" s="24">
        <v>1837660</v>
      </c>
      <c r="C7840" s="25" t="s">
        <v>5638</v>
      </c>
      <c r="D7840" s="24">
        <v>9500</v>
      </c>
      <c r="E7840" s="24">
        <v>1710</v>
      </c>
      <c r="F7840" s="26">
        <v>0.18</v>
      </c>
      <c r="G7840" s="27">
        <v>0.18</v>
      </c>
      <c r="H7840" s="24">
        <v>4693.68</v>
      </c>
      <c r="I7840" s="26">
        <v>0.22</v>
      </c>
      <c r="J7840" s="25" t="b">
        <v>1</v>
      </c>
    </row>
    <row r="7841" spans="1:10" x14ac:dyDescent="0.25">
      <c r="A7841" s="23">
        <v>44949</v>
      </c>
      <c r="B7841" s="24">
        <v>1834786</v>
      </c>
      <c r="C7841" s="25" t="s">
        <v>5639</v>
      </c>
      <c r="D7841" s="24">
        <v>160</v>
      </c>
      <c r="E7841" s="24">
        <v>28.8</v>
      </c>
      <c r="F7841" s="26">
        <v>0.18</v>
      </c>
      <c r="G7841" s="27">
        <v>0.18</v>
      </c>
      <c r="H7841" s="24">
        <v>1582</v>
      </c>
      <c r="I7841" s="26">
        <v>0.47899999999999998</v>
      </c>
      <c r="J7841" s="25" t="b">
        <v>1</v>
      </c>
    </row>
    <row r="7842" spans="1:10" x14ac:dyDescent="0.25">
      <c r="A7842" s="23">
        <v>45162</v>
      </c>
      <c r="B7842" s="24">
        <v>1845562</v>
      </c>
      <c r="C7842" s="25" t="s">
        <v>1037</v>
      </c>
      <c r="D7842" s="24">
        <v>72</v>
      </c>
      <c r="E7842" s="24">
        <v>12.96</v>
      </c>
      <c r="F7842" s="26">
        <v>0.18</v>
      </c>
      <c r="G7842" s="27">
        <v>0.18</v>
      </c>
      <c r="H7842" s="24">
        <v>4271.92</v>
      </c>
      <c r="I7842" s="26">
        <v>0.39700000000000002</v>
      </c>
      <c r="J7842" s="25" t="b">
        <v>1</v>
      </c>
    </row>
    <row r="7843" spans="1:10" x14ac:dyDescent="0.25">
      <c r="A7843" s="23">
        <v>45195</v>
      </c>
      <c r="B7843" s="24">
        <v>1847254</v>
      </c>
      <c r="C7843" s="25" t="s">
        <v>5640</v>
      </c>
      <c r="D7843" s="24">
        <v>540</v>
      </c>
      <c r="E7843" s="24">
        <v>97.2</v>
      </c>
      <c r="F7843" s="26">
        <v>0.18</v>
      </c>
      <c r="G7843" s="27">
        <v>0.18</v>
      </c>
      <c r="H7843" s="24">
        <v>1835.16</v>
      </c>
      <c r="I7843" s="26">
        <v>0.22</v>
      </c>
      <c r="J7843" s="25" t="b">
        <v>1</v>
      </c>
    </row>
    <row r="7844" spans="1:10" x14ac:dyDescent="0.25">
      <c r="A7844" s="23">
        <v>45069</v>
      </c>
      <c r="B7844" s="24">
        <v>1840961</v>
      </c>
      <c r="C7844" s="25" t="s">
        <v>5641</v>
      </c>
      <c r="D7844" s="24">
        <v>1560</v>
      </c>
      <c r="E7844" s="24">
        <v>280.8</v>
      </c>
      <c r="F7844" s="26">
        <v>0.18</v>
      </c>
      <c r="G7844" s="27">
        <v>0.18</v>
      </c>
      <c r="H7844" s="24">
        <v>1311.98</v>
      </c>
      <c r="I7844" s="26">
        <v>0.17299999999999999</v>
      </c>
      <c r="J7844" s="25" t="b">
        <v>0</v>
      </c>
    </row>
    <row r="7845" spans="1:10" x14ac:dyDescent="0.25">
      <c r="A7845" s="23">
        <v>45061</v>
      </c>
      <c r="B7845" s="24">
        <v>1840559</v>
      </c>
      <c r="C7845" s="25" t="s">
        <v>1020</v>
      </c>
      <c r="D7845" s="24">
        <v>5410</v>
      </c>
      <c r="E7845" s="24">
        <v>973.8</v>
      </c>
      <c r="F7845" s="26">
        <v>0.18</v>
      </c>
      <c r="G7845" s="27">
        <v>0.18</v>
      </c>
      <c r="H7845" s="24">
        <v>2651.94</v>
      </c>
      <c r="I7845" s="26">
        <v>0.22</v>
      </c>
      <c r="J7845" s="25" t="b">
        <v>1</v>
      </c>
    </row>
    <row r="7846" spans="1:10" x14ac:dyDescent="0.25">
      <c r="A7846" s="23">
        <v>45013</v>
      </c>
      <c r="B7846" s="24">
        <v>1838067</v>
      </c>
      <c r="C7846" s="25" t="s">
        <v>5642</v>
      </c>
      <c r="D7846" s="24">
        <v>184</v>
      </c>
      <c r="E7846" s="24">
        <v>33.119999999999997</v>
      </c>
      <c r="F7846" s="26">
        <v>0.18</v>
      </c>
      <c r="G7846" s="27">
        <v>0.18</v>
      </c>
      <c r="H7846" s="24">
        <v>1331.01</v>
      </c>
      <c r="I7846" s="26">
        <v>0.35199999999999998</v>
      </c>
      <c r="J7846" s="25" t="b">
        <v>1</v>
      </c>
    </row>
    <row r="7847" spans="1:10" x14ac:dyDescent="0.25">
      <c r="A7847" s="23">
        <v>44995</v>
      </c>
      <c r="B7847" s="24">
        <v>1837234</v>
      </c>
      <c r="C7847" s="25" t="s">
        <v>5643</v>
      </c>
      <c r="D7847" s="24">
        <v>374</v>
      </c>
      <c r="E7847" s="24">
        <v>67.319999999999993</v>
      </c>
      <c r="F7847" s="26">
        <v>0.18</v>
      </c>
      <c r="G7847" s="27">
        <v>0.18</v>
      </c>
      <c r="H7847" s="24">
        <v>14945.36</v>
      </c>
      <c r="I7847" s="26">
        <v>0.185</v>
      </c>
      <c r="J7847" s="25" t="b">
        <v>1</v>
      </c>
    </row>
    <row r="7848" spans="1:10" x14ac:dyDescent="0.25">
      <c r="A7848" s="23">
        <v>45231</v>
      </c>
      <c r="B7848" s="24">
        <v>1849014</v>
      </c>
      <c r="C7848" s="25" t="s">
        <v>5644</v>
      </c>
      <c r="D7848" s="24">
        <v>521</v>
      </c>
      <c r="E7848" s="24">
        <v>93.78</v>
      </c>
      <c r="F7848" s="26">
        <v>0.18</v>
      </c>
      <c r="G7848" s="27">
        <v>0.18</v>
      </c>
      <c r="H7848" s="24">
        <v>7831.87</v>
      </c>
      <c r="I7848" s="26">
        <v>0.13700000000000001</v>
      </c>
      <c r="J7848" s="25" t="b">
        <v>0</v>
      </c>
    </row>
    <row r="7849" spans="1:10" x14ac:dyDescent="0.25">
      <c r="A7849" s="23">
        <v>44979</v>
      </c>
      <c r="B7849" s="24">
        <v>1836250</v>
      </c>
      <c r="C7849" s="25" t="s">
        <v>846</v>
      </c>
      <c r="D7849" s="24">
        <v>1496</v>
      </c>
      <c r="E7849" s="24">
        <v>269.27999999999997</v>
      </c>
      <c r="F7849" s="26">
        <v>0.18</v>
      </c>
      <c r="G7849" s="27">
        <v>0.18</v>
      </c>
      <c r="H7849" s="24">
        <v>6196.83</v>
      </c>
      <c r="I7849" s="26">
        <v>0.17399999999999999</v>
      </c>
      <c r="J7849" s="25" t="b">
        <v>0</v>
      </c>
    </row>
    <row r="7850" spans="1:10" x14ac:dyDescent="0.25">
      <c r="A7850" s="23">
        <v>45037</v>
      </c>
      <c r="B7850" s="24">
        <v>1839410</v>
      </c>
      <c r="C7850" s="25" t="s">
        <v>5645</v>
      </c>
      <c r="D7850" s="24">
        <v>983</v>
      </c>
      <c r="E7850" s="24">
        <v>176.94</v>
      </c>
      <c r="F7850" s="26">
        <v>0.18</v>
      </c>
      <c r="G7850" s="27">
        <v>0.18</v>
      </c>
      <c r="H7850" s="24">
        <v>5930.08</v>
      </c>
      <c r="I7850" s="26">
        <v>0.60199999999999998</v>
      </c>
      <c r="J7850" s="25" t="b">
        <v>1</v>
      </c>
    </row>
    <row r="7851" spans="1:10" x14ac:dyDescent="0.25">
      <c r="A7851" s="23">
        <v>45198</v>
      </c>
      <c r="B7851" s="24">
        <v>1847449</v>
      </c>
      <c r="C7851" s="25" t="s">
        <v>5646</v>
      </c>
      <c r="D7851" s="24">
        <v>2164</v>
      </c>
      <c r="E7851" s="24">
        <v>389.52</v>
      </c>
      <c r="F7851" s="26">
        <v>0.18</v>
      </c>
      <c r="G7851" s="27">
        <v>0.18</v>
      </c>
      <c r="H7851" s="24">
        <v>0</v>
      </c>
      <c r="I7851" s="26">
        <v>0</v>
      </c>
      <c r="J7851" s="25" t="b">
        <v>0</v>
      </c>
    </row>
    <row r="7852" spans="1:10" x14ac:dyDescent="0.25">
      <c r="A7852" s="23">
        <v>44946</v>
      </c>
      <c r="B7852" s="24">
        <v>1834725</v>
      </c>
      <c r="C7852" s="25" t="s">
        <v>4895</v>
      </c>
      <c r="D7852" s="24">
        <v>411</v>
      </c>
      <c r="E7852" s="24">
        <v>73.98</v>
      </c>
      <c r="F7852" s="26">
        <v>0.18</v>
      </c>
      <c r="G7852" s="27">
        <v>0.18</v>
      </c>
      <c r="H7852" s="24">
        <v>620</v>
      </c>
      <c r="I7852" s="26">
        <v>0.28399999999999997</v>
      </c>
      <c r="J7852" s="25" t="b">
        <v>1</v>
      </c>
    </row>
    <row r="7853" spans="1:10" x14ac:dyDescent="0.25">
      <c r="A7853" s="23">
        <v>45257</v>
      </c>
      <c r="B7853" s="24">
        <v>1849957</v>
      </c>
      <c r="C7853" s="25" t="s">
        <v>188</v>
      </c>
      <c r="D7853" s="24">
        <v>825</v>
      </c>
      <c r="E7853" s="24">
        <v>148.5</v>
      </c>
      <c r="F7853" s="26">
        <v>0.18</v>
      </c>
      <c r="G7853" s="27">
        <v>0.18</v>
      </c>
      <c r="H7853" s="24">
        <v>292.5</v>
      </c>
      <c r="I7853" s="26">
        <v>0.17799999999999999</v>
      </c>
      <c r="J7853" s="25" t="b">
        <v>0</v>
      </c>
    </row>
    <row r="7854" spans="1:10" x14ac:dyDescent="0.25">
      <c r="A7854" s="23">
        <v>45103</v>
      </c>
      <c r="B7854" s="24">
        <v>1842527</v>
      </c>
      <c r="C7854" s="25" t="s">
        <v>1280</v>
      </c>
      <c r="D7854" s="24">
        <v>4412.7</v>
      </c>
      <c r="E7854" s="24">
        <v>794.29</v>
      </c>
      <c r="F7854" s="26">
        <v>0.18</v>
      </c>
      <c r="G7854" s="27">
        <v>0.18</v>
      </c>
      <c r="H7854" s="24">
        <v>677.85</v>
      </c>
      <c r="I7854" s="26">
        <v>0.22</v>
      </c>
      <c r="J7854" s="25" t="b">
        <v>1</v>
      </c>
    </row>
    <row r="7855" spans="1:10" x14ac:dyDescent="0.25">
      <c r="A7855" s="23">
        <v>45131</v>
      </c>
      <c r="B7855" s="24">
        <v>1843886</v>
      </c>
      <c r="C7855" s="25" t="s">
        <v>567</v>
      </c>
      <c r="D7855" s="24">
        <v>983</v>
      </c>
      <c r="E7855" s="24">
        <v>176.94</v>
      </c>
      <c r="F7855" s="26">
        <v>0.18</v>
      </c>
      <c r="G7855" s="27">
        <v>0.18</v>
      </c>
      <c r="H7855" s="24">
        <v>6406</v>
      </c>
      <c r="I7855" s="26">
        <v>0.16800000000000001</v>
      </c>
      <c r="J7855" s="25" t="b">
        <v>0</v>
      </c>
    </row>
    <row r="7856" spans="1:10" x14ac:dyDescent="0.25">
      <c r="A7856" s="23">
        <v>44944</v>
      </c>
      <c r="B7856" s="24">
        <v>1834631</v>
      </c>
      <c r="C7856" s="25" t="s">
        <v>1025</v>
      </c>
      <c r="D7856" s="24">
        <v>208</v>
      </c>
      <c r="E7856" s="24">
        <v>37.44</v>
      </c>
      <c r="F7856" s="26">
        <v>0.18</v>
      </c>
      <c r="G7856" s="27">
        <v>0.18</v>
      </c>
      <c r="H7856" s="24">
        <v>0</v>
      </c>
      <c r="I7856" s="26">
        <v>0</v>
      </c>
      <c r="J7856" s="25" t="b">
        <v>0</v>
      </c>
    </row>
    <row r="7857" spans="1:10" x14ac:dyDescent="0.25">
      <c r="A7857" s="23">
        <v>45005</v>
      </c>
      <c r="B7857" s="24">
        <v>1837676</v>
      </c>
      <c r="C7857" s="25" t="s">
        <v>5647</v>
      </c>
      <c r="D7857" s="24">
        <v>6234</v>
      </c>
      <c r="E7857" s="24">
        <v>1122.1199999999999</v>
      </c>
      <c r="F7857" s="26">
        <v>0.18</v>
      </c>
      <c r="G7857" s="27">
        <v>0.18</v>
      </c>
      <c r="H7857" s="24">
        <v>708.97</v>
      </c>
      <c r="I7857" s="26">
        <v>0.41299999999999998</v>
      </c>
      <c r="J7857" s="25" t="b">
        <v>1</v>
      </c>
    </row>
    <row r="7858" spans="1:10" x14ac:dyDescent="0.25">
      <c r="A7858" s="23">
        <v>45022</v>
      </c>
      <c r="B7858" s="24">
        <v>1838647</v>
      </c>
      <c r="C7858" s="25" t="s">
        <v>185</v>
      </c>
      <c r="D7858" s="24">
        <v>4400</v>
      </c>
      <c r="E7858" s="24">
        <v>792</v>
      </c>
      <c r="F7858" s="26">
        <v>0.18</v>
      </c>
      <c r="G7858" s="27">
        <v>0.18</v>
      </c>
      <c r="H7858" s="24">
        <v>12146.23</v>
      </c>
      <c r="I7858" s="26">
        <v>0.19900000000000001</v>
      </c>
      <c r="J7858" s="25" t="b">
        <v>1</v>
      </c>
    </row>
    <row r="7859" spans="1:10" x14ac:dyDescent="0.25">
      <c r="A7859" s="23">
        <v>45275</v>
      </c>
      <c r="B7859" s="24">
        <v>1850807</v>
      </c>
      <c r="C7859" s="25" t="s">
        <v>1410</v>
      </c>
      <c r="D7859" s="24">
        <v>434</v>
      </c>
      <c r="E7859" s="24">
        <v>78.12</v>
      </c>
      <c r="F7859" s="26">
        <v>0.18</v>
      </c>
      <c r="G7859" s="27">
        <v>0.18</v>
      </c>
      <c r="H7859" s="24">
        <v>14.45</v>
      </c>
      <c r="I7859" s="26">
        <v>0.83</v>
      </c>
      <c r="J7859" s="25" t="b">
        <v>1</v>
      </c>
    </row>
    <row r="7860" spans="1:10" x14ac:dyDescent="0.25">
      <c r="A7860" s="23">
        <v>45139</v>
      </c>
      <c r="B7860" s="24">
        <v>1844307</v>
      </c>
      <c r="C7860" s="25" t="s">
        <v>5648</v>
      </c>
      <c r="D7860" s="24">
        <v>9019</v>
      </c>
      <c r="E7860" s="24">
        <v>1623.42</v>
      </c>
      <c r="F7860" s="26">
        <v>0.18</v>
      </c>
      <c r="G7860" s="27">
        <v>0.18</v>
      </c>
      <c r="H7860" s="24">
        <v>883.33</v>
      </c>
      <c r="I7860" s="26">
        <v>0.249</v>
      </c>
      <c r="J7860" s="25" t="b">
        <v>1</v>
      </c>
    </row>
    <row r="7861" spans="1:10" x14ac:dyDescent="0.25">
      <c r="A7861" s="23">
        <v>45180</v>
      </c>
      <c r="B7861" s="24">
        <v>1846385</v>
      </c>
      <c r="C7861" s="25" t="s">
        <v>5649</v>
      </c>
      <c r="D7861" s="24">
        <v>2443</v>
      </c>
      <c r="E7861" s="24">
        <v>439.74</v>
      </c>
      <c r="F7861" s="26">
        <v>0.18</v>
      </c>
      <c r="G7861" s="27">
        <v>0.18</v>
      </c>
      <c r="H7861" s="24">
        <v>0</v>
      </c>
      <c r="I7861" s="26">
        <v>0</v>
      </c>
      <c r="J7861" s="25" t="b">
        <v>0</v>
      </c>
    </row>
    <row r="7862" spans="1:10" x14ac:dyDescent="0.25">
      <c r="A7862" s="23">
        <v>45107</v>
      </c>
      <c r="B7862" s="24">
        <v>1842845</v>
      </c>
      <c r="C7862" s="25" t="s">
        <v>5650</v>
      </c>
      <c r="D7862" s="24">
        <v>6457</v>
      </c>
      <c r="E7862" s="24">
        <v>1162.26</v>
      </c>
      <c r="F7862" s="26">
        <v>0.18</v>
      </c>
      <c r="G7862" s="27">
        <v>0.18</v>
      </c>
      <c r="H7862" s="24">
        <v>3080</v>
      </c>
      <c r="I7862" s="26">
        <v>0.13600000000000001</v>
      </c>
      <c r="J7862" s="25" t="b">
        <v>0</v>
      </c>
    </row>
    <row r="7863" spans="1:10" x14ac:dyDescent="0.25">
      <c r="A7863" s="23">
        <v>45239</v>
      </c>
      <c r="B7863" s="24">
        <v>1849408</v>
      </c>
      <c r="C7863" s="25" t="s">
        <v>5651</v>
      </c>
      <c r="D7863" s="24">
        <v>2164</v>
      </c>
      <c r="E7863" s="24">
        <v>389.52</v>
      </c>
      <c r="F7863" s="26">
        <v>0.18</v>
      </c>
      <c r="G7863" s="27">
        <v>0.18</v>
      </c>
      <c r="H7863" s="24">
        <v>8405</v>
      </c>
      <c r="I7863" s="26">
        <v>0.22</v>
      </c>
      <c r="J7863" s="25" t="b">
        <v>1</v>
      </c>
    </row>
    <row r="7864" spans="1:10" x14ac:dyDescent="0.25">
      <c r="A7864" s="23">
        <v>45098</v>
      </c>
      <c r="B7864" s="24">
        <v>1842396</v>
      </c>
      <c r="C7864" s="25" t="s">
        <v>5652</v>
      </c>
      <c r="D7864" s="24">
        <v>440</v>
      </c>
      <c r="E7864" s="24">
        <v>79.2</v>
      </c>
      <c r="F7864" s="26">
        <v>0.18</v>
      </c>
      <c r="G7864" s="27">
        <v>0.18</v>
      </c>
      <c r="H7864" s="24">
        <v>1121.76</v>
      </c>
      <c r="I7864" s="26">
        <v>0.22</v>
      </c>
      <c r="J7864" s="25" t="b">
        <v>1</v>
      </c>
    </row>
    <row r="7865" spans="1:10" x14ac:dyDescent="0.25">
      <c r="A7865" s="23">
        <v>45021</v>
      </c>
      <c r="B7865" s="24">
        <v>1838514</v>
      </c>
      <c r="C7865" s="25" t="s">
        <v>5653</v>
      </c>
      <c r="D7865" s="24">
        <v>10774.8</v>
      </c>
      <c r="E7865" s="24">
        <v>1939.46</v>
      </c>
      <c r="F7865" s="26">
        <v>0.18</v>
      </c>
      <c r="G7865" s="27">
        <v>0.18</v>
      </c>
      <c r="H7865" s="24">
        <v>184.5</v>
      </c>
      <c r="I7865" s="26">
        <v>0.22</v>
      </c>
      <c r="J7865" s="25" t="b">
        <v>1</v>
      </c>
    </row>
    <row r="7866" spans="1:10" x14ac:dyDescent="0.25">
      <c r="A7866" s="23">
        <v>45163</v>
      </c>
      <c r="B7866" s="24">
        <v>1845643</v>
      </c>
      <c r="C7866" s="25" t="s">
        <v>5654</v>
      </c>
      <c r="D7866" s="24">
        <v>5134</v>
      </c>
      <c r="E7866" s="24">
        <v>924.12</v>
      </c>
      <c r="F7866" s="26">
        <v>0.18</v>
      </c>
      <c r="G7866" s="27">
        <v>0.18</v>
      </c>
      <c r="H7866" s="24">
        <v>1812.2</v>
      </c>
      <c r="I7866" s="26">
        <v>0.22</v>
      </c>
      <c r="J7866" s="25" t="b">
        <v>1</v>
      </c>
    </row>
    <row r="7867" spans="1:10" x14ac:dyDescent="0.25">
      <c r="A7867" s="23">
        <v>45280</v>
      </c>
      <c r="B7867" s="24">
        <v>1850961</v>
      </c>
      <c r="C7867" s="25" t="s">
        <v>5655</v>
      </c>
      <c r="D7867" s="24">
        <v>443.2</v>
      </c>
      <c r="E7867" s="24">
        <v>79.78</v>
      </c>
      <c r="F7867" s="26">
        <v>0.18</v>
      </c>
      <c r="G7867" s="27">
        <v>0.18</v>
      </c>
      <c r="H7867" s="24">
        <v>1381.48</v>
      </c>
      <c r="I7867" s="26">
        <v>0.26</v>
      </c>
      <c r="J7867" s="25" t="b">
        <v>1</v>
      </c>
    </row>
    <row r="7868" spans="1:10" x14ac:dyDescent="0.25">
      <c r="A7868" s="23">
        <v>45118</v>
      </c>
      <c r="B7868" s="24">
        <v>1843181</v>
      </c>
      <c r="C7868" s="25" t="s">
        <v>185</v>
      </c>
      <c r="D7868" s="24">
        <v>1646</v>
      </c>
      <c r="E7868" s="24">
        <v>296.27999999999997</v>
      </c>
      <c r="F7868" s="26">
        <v>0.18</v>
      </c>
      <c r="G7868" s="27">
        <v>0.18</v>
      </c>
      <c r="H7868" s="24">
        <v>1378.42</v>
      </c>
      <c r="I7868" s="26">
        <v>0.22</v>
      </c>
      <c r="J7868" s="25" t="b">
        <v>1</v>
      </c>
    </row>
    <row r="7869" spans="1:10" x14ac:dyDescent="0.25">
      <c r="A7869" s="23">
        <v>44993</v>
      </c>
      <c r="B7869" s="24">
        <v>1836966</v>
      </c>
      <c r="C7869" s="25" t="s">
        <v>5656</v>
      </c>
      <c r="D7869" s="24">
        <v>3755</v>
      </c>
      <c r="E7869" s="24">
        <v>675.9</v>
      </c>
      <c r="F7869" s="26">
        <v>0.18</v>
      </c>
      <c r="G7869" s="27">
        <v>0.18</v>
      </c>
      <c r="H7869" s="24">
        <v>428</v>
      </c>
      <c r="I7869" s="26">
        <v>0.70299999999999996</v>
      </c>
      <c r="J7869" s="25" t="b">
        <v>1</v>
      </c>
    </row>
    <row r="7870" spans="1:10" x14ac:dyDescent="0.25">
      <c r="A7870" s="23">
        <v>45167</v>
      </c>
      <c r="B7870" s="24">
        <v>1845763</v>
      </c>
      <c r="C7870" s="25" t="s">
        <v>5657</v>
      </c>
      <c r="D7870" s="24">
        <v>749</v>
      </c>
      <c r="E7870" s="24">
        <v>134.82</v>
      </c>
      <c r="F7870" s="26">
        <v>0.18</v>
      </c>
      <c r="G7870" s="27">
        <v>0.18</v>
      </c>
      <c r="H7870" s="24">
        <v>218.32</v>
      </c>
      <c r="I7870" s="26">
        <v>1.36</v>
      </c>
      <c r="J7870" s="25" t="b">
        <v>1</v>
      </c>
    </row>
    <row r="7871" spans="1:10" x14ac:dyDescent="0.25">
      <c r="A7871" s="23">
        <v>45071</v>
      </c>
      <c r="B7871" s="24">
        <v>1841146</v>
      </c>
      <c r="C7871" s="25" t="s">
        <v>185</v>
      </c>
      <c r="D7871" s="24">
        <v>2339</v>
      </c>
      <c r="E7871" s="24">
        <v>421.02</v>
      </c>
      <c r="F7871" s="26">
        <v>0.18</v>
      </c>
      <c r="G7871" s="27">
        <v>0.18</v>
      </c>
      <c r="H7871" s="24">
        <v>1166.04</v>
      </c>
      <c r="I7871" s="26">
        <v>0.22</v>
      </c>
      <c r="J7871" s="25" t="b">
        <v>1</v>
      </c>
    </row>
    <row r="7872" spans="1:10" x14ac:dyDescent="0.25">
      <c r="A7872" s="23">
        <v>44994</v>
      </c>
      <c r="B7872" s="24">
        <v>1837216</v>
      </c>
      <c r="C7872" s="25" t="s">
        <v>933</v>
      </c>
      <c r="D7872" s="24">
        <v>411</v>
      </c>
      <c r="E7872" s="24">
        <v>73.98</v>
      </c>
      <c r="F7872" s="26">
        <v>0.18</v>
      </c>
      <c r="G7872" s="27">
        <v>0.18</v>
      </c>
      <c r="H7872" s="24">
        <v>2343.56</v>
      </c>
      <c r="I7872" s="26">
        <v>0.22</v>
      </c>
      <c r="J7872" s="25" t="b">
        <v>1</v>
      </c>
    </row>
    <row r="7873" spans="1:10" x14ac:dyDescent="0.25">
      <c r="A7873" s="23">
        <v>45184</v>
      </c>
      <c r="B7873" s="24">
        <v>1846686</v>
      </c>
      <c r="C7873" s="25" t="s">
        <v>5658</v>
      </c>
      <c r="D7873" s="24">
        <v>1103</v>
      </c>
      <c r="E7873" s="24">
        <v>198.54</v>
      </c>
      <c r="F7873" s="26">
        <v>0.18</v>
      </c>
      <c r="G7873" s="27">
        <v>0.18</v>
      </c>
      <c r="H7873" s="24">
        <v>0</v>
      </c>
      <c r="I7873" s="26">
        <v>0</v>
      </c>
      <c r="J7873" s="25" t="b">
        <v>0</v>
      </c>
    </row>
    <row r="7874" spans="1:10" x14ac:dyDescent="0.25">
      <c r="A7874" s="23">
        <v>45168</v>
      </c>
      <c r="B7874" s="24">
        <v>1845831</v>
      </c>
      <c r="C7874" s="25" t="s">
        <v>5659</v>
      </c>
      <c r="D7874" s="24">
        <v>8000</v>
      </c>
      <c r="E7874" s="24">
        <v>1440</v>
      </c>
      <c r="F7874" s="26">
        <v>0.18</v>
      </c>
      <c r="G7874" s="27">
        <v>0.18</v>
      </c>
      <c r="H7874" s="24">
        <v>4836.3599999999997</v>
      </c>
      <c r="I7874" s="26">
        <v>0.22</v>
      </c>
      <c r="J7874" s="25" t="b">
        <v>1</v>
      </c>
    </row>
    <row r="7875" spans="1:10" x14ac:dyDescent="0.25">
      <c r="A7875" s="23">
        <v>45119</v>
      </c>
      <c r="B7875" s="24">
        <v>1843216</v>
      </c>
      <c r="C7875" s="25" t="s">
        <v>5660</v>
      </c>
      <c r="D7875" s="24">
        <v>458</v>
      </c>
      <c r="E7875" s="24">
        <v>82.44</v>
      </c>
      <c r="F7875" s="26">
        <v>0.18</v>
      </c>
      <c r="G7875" s="27">
        <v>0.18</v>
      </c>
      <c r="H7875" s="24">
        <v>589.97</v>
      </c>
      <c r="I7875" s="26">
        <v>0.158</v>
      </c>
      <c r="J7875" s="25" t="b">
        <v>0</v>
      </c>
    </row>
    <row r="7876" spans="1:10" x14ac:dyDescent="0.25">
      <c r="A7876" s="23">
        <v>45096</v>
      </c>
      <c r="B7876" s="24">
        <v>1842248</v>
      </c>
      <c r="C7876" s="25" t="s">
        <v>185</v>
      </c>
      <c r="D7876" s="24">
        <v>486</v>
      </c>
      <c r="E7876" s="24">
        <v>87.48</v>
      </c>
      <c r="F7876" s="26">
        <v>0.18</v>
      </c>
      <c r="G7876" s="27">
        <v>0.18</v>
      </c>
      <c r="H7876" s="24">
        <v>733.4</v>
      </c>
      <c r="I7876" s="26">
        <v>0.2</v>
      </c>
      <c r="J7876" s="25" t="b">
        <v>1</v>
      </c>
    </row>
    <row r="7877" spans="1:10" x14ac:dyDescent="0.25">
      <c r="A7877" s="23">
        <v>44984</v>
      </c>
      <c r="B7877" s="24">
        <v>1836485</v>
      </c>
      <c r="C7877" s="25" t="s">
        <v>5661</v>
      </c>
      <c r="D7877" s="24">
        <v>1190</v>
      </c>
      <c r="E7877" s="24">
        <v>214.2</v>
      </c>
      <c r="F7877" s="26">
        <v>0.18</v>
      </c>
      <c r="G7877" s="27">
        <v>0.18</v>
      </c>
      <c r="H7877" s="24">
        <v>2853.6</v>
      </c>
      <c r="I7877" s="26">
        <v>0.22</v>
      </c>
      <c r="J7877" s="25" t="b">
        <v>1</v>
      </c>
    </row>
    <row r="7878" spans="1:10" x14ac:dyDescent="0.25">
      <c r="A7878" s="23">
        <v>45174</v>
      </c>
      <c r="B7878" s="24">
        <v>1846057</v>
      </c>
      <c r="C7878" s="25" t="s">
        <v>5662</v>
      </c>
      <c r="D7878" s="24">
        <v>486</v>
      </c>
      <c r="E7878" s="24">
        <v>87.48</v>
      </c>
      <c r="F7878" s="26">
        <v>0.18</v>
      </c>
      <c r="G7878" s="27">
        <v>0.18</v>
      </c>
      <c r="H7878" s="24">
        <v>25.23</v>
      </c>
      <c r="I7878" s="26">
        <v>0.74399999999999999</v>
      </c>
      <c r="J7878" s="25" t="b">
        <v>1</v>
      </c>
    </row>
    <row r="7879" spans="1:10" x14ac:dyDescent="0.25">
      <c r="A7879" s="23">
        <v>44974</v>
      </c>
      <c r="B7879" s="24">
        <v>1836082</v>
      </c>
      <c r="C7879" s="25" t="s">
        <v>5663</v>
      </c>
      <c r="D7879" s="24">
        <v>1458</v>
      </c>
      <c r="E7879" s="24">
        <v>262.44</v>
      </c>
      <c r="F7879" s="26">
        <v>0.18</v>
      </c>
      <c r="G7879" s="27">
        <v>0.18</v>
      </c>
      <c r="H7879" s="24">
        <v>425.64</v>
      </c>
      <c r="I7879" s="26">
        <v>0.14399999999999999</v>
      </c>
      <c r="J7879" s="25" t="b">
        <v>0</v>
      </c>
    </row>
    <row r="7880" spans="1:10" x14ac:dyDescent="0.25">
      <c r="A7880" s="23">
        <v>45216</v>
      </c>
      <c r="B7880" s="24">
        <v>1848303</v>
      </c>
      <c r="C7880" s="25" t="s">
        <v>5664</v>
      </c>
      <c r="D7880" s="24">
        <v>51736.7</v>
      </c>
      <c r="E7880" s="24">
        <v>9312.68</v>
      </c>
      <c r="F7880" s="26">
        <v>0.18</v>
      </c>
      <c r="G7880" s="27">
        <v>0.18</v>
      </c>
      <c r="H7880" s="24">
        <v>4067.32</v>
      </c>
      <c r="I7880" s="26">
        <v>0.19500000000000001</v>
      </c>
      <c r="J7880" s="25" t="b">
        <v>1</v>
      </c>
    </row>
    <row r="7881" spans="1:10" x14ac:dyDescent="0.25">
      <c r="A7881" s="23">
        <v>45027</v>
      </c>
      <c r="B7881" s="24">
        <v>1838757</v>
      </c>
      <c r="C7881" s="25" t="s">
        <v>1114</v>
      </c>
      <c r="D7881" s="24">
        <v>6900.3</v>
      </c>
      <c r="E7881" s="24">
        <v>1242.05</v>
      </c>
      <c r="F7881" s="26">
        <v>0.18</v>
      </c>
      <c r="G7881" s="27">
        <v>0.18</v>
      </c>
      <c r="H7881" s="24">
        <v>3284.1</v>
      </c>
      <c r="I7881" s="26">
        <v>0.22</v>
      </c>
      <c r="J7881" s="25" t="b">
        <v>1</v>
      </c>
    </row>
    <row r="7882" spans="1:10" x14ac:dyDescent="0.25">
      <c r="A7882" s="23">
        <v>45054</v>
      </c>
      <c r="B7882" s="24">
        <v>1840222</v>
      </c>
      <c r="C7882" s="25" t="s">
        <v>5665</v>
      </c>
      <c r="D7882" s="24">
        <v>3262</v>
      </c>
      <c r="E7882" s="24">
        <v>587.16</v>
      </c>
      <c r="F7882" s="26">
        <v>0.18</v>
      </c>
      <c r="G7882" s="27">
        <v>0.18</v>
      </c>
      <c r="H7882" s="24">
        <v>1147.18</v>
      </c>
      <c r="I7882" s="26">
        <v>0.22</v>
      </c>
      <c r="J7882" s="25" t="b">
        <v>1</v>
      </c>
    </row>
    <row r="7883" spans="1:10" x14ac:dyDescent="0.25">
      <c r="A7883" s="23">
        <v>45244</v>
      </c>
      <c r="B7883" s="24">
        <v>1849544</v>
      </c>
      <c r="C7883" s="25" t="s">
        <v>950</v>
      </c>
      <c r="D7883" s="24">
        <v>4656</v>
      </c>
      <c r="E7883" s="24">
        <v>835.8</v>
      </c>
      <c r="F7883" s="26">
        <v>0.18</v>
      </c>
      <c r="G7883" s="27">
        <v>0.18</v>
      </c>
      <c r="H7883" s="24">
        <v>3434.93</v>
      </c>
      <c r="I7883" s="26">
        <v>0.161</v>
      </c>
      <c r="J7883" s="25" t="b">
        <v>0</v>
      </c>
    </row>
    <row r="7884" spans="1:10" x14ac:dyDescent="0.25">
      <c r="A7884" s="23">
        <v>45246</v>
      </c>
      <c r="B7884" s="24">
        <v>1849624</v>
      </c>
      <c r="C7884" s="25" t="s">
        <v>5666</v>
      </c>
      <c r="D7884" s="24">
        <v>2538</v>
      </c>
      <c r="E7884" s="24">
        <v>456.84</v>
      </c>
      <c r="F7884" s="26">
        <v>0.18</v>
      </c>
      <c r="G7884" s="27">
        <v>0.18</v>
      </c>
      <c r="H7884" s="24">
        <v>468.67</v>
      </c>
      <c r="I7884" s="26">
        <v>0.23200000000000001</v>
      </c>
      <c r="J7884" s="25" t="b">
        <v>1</v>
      </c>
    </row>
    <row r="7885" spans="1:10" x14ac:dyDescent="0.25">
      <c r="A7885" s="23">
        <v>45268</v>
      </c>
      <c r="B7885" s="24">
        <v>1850506</v>
      </c>
      <c r="C7885" s="25" t="s">
        <v>1554</v>
      </c>
      <c r="D7885" s="24">
        <v>2084</v>
      </c>
      <c r="E7885" s="24">
        <v>375.12</v>
      </c>
      <c r="F7885" s="26">
        <v>0.18</v>
      </c>
      <c r="G7885" s="27">
        <v>0.18</v>
      </c>
      <c r="H7885" s="24">
        <v>11310.53</v>
      </c>
      <c r="I7885" s="26">
        <v>0.14799999999999999</v>
      </c>
      <c r="J7885" s="25" t="b">
        <v>0</v>
      </c>
    </row>
    <row r="7886" spans="1:10" x14ac:dyDescent="0.25">
      <c r="A7886" s="23">
        <v>45252</v>
      </c>
      <c r="B7886" s="24">
        <v>1849881</v>
      </c>
      <c r="C7886" s="25" t="s">
        <v>5667</v>
      </c>
      <c r="D7886" s="24">
        <v>2445</v>
      </c>
      <c r="E7886" s="24">
        <v>440.1</v>
      </c>
      <c r="F7886" s="26">
        <v>0.18</v>
      </c>
      <c r="G7886" s="27">
        <v>0.18</v>
      </c>
      <c r="H7886" s="24">
        <v>215.5</v>
      </c>
      <c r="I7886" s="26">
        <v>0.219</v>
      </c>
      <c r="J7886" s="25" t="b">
        <v>1</v>
      </c>
    </row>
    <row r="7887" spans="1:10" x14ac:dyDescent="0.25">
      <c r="A7887" s="23">
        <v>45079</v>
      </c>
      <c r="B7887" s="24">
        <v>1841541</v>
      </c>
      <c r="C7887" s="25" t="s">
        <v>831</v>
      </c>
      <c r="D7887" s="24">
        <v>32444</v>
      </c>
      <c r="E7887" s="24">
        <v>5839.92</v>
      </c>
      <c r="F7887" s="26">
        <v>0.18</v>
      </c>
      <c r="G7887" s="27">
        <v>0.18</v>
      </c>
      <c r="H7887" s="24">
        <v>410.89</v>
      </c>
      <c r="I7887" s="26">
        <v>0.189</v>
      </c>
      <c r="J7887" s="25" t="b">
        <v>1</v>
      </c>
    </row>
    <row r="7888" spans="1:10" x14ac:dyDescent="0.25">
      <c r="A7888" s="23">
        <v>45225</v>
      </c>
      <c r="B7888" s="24">
        <v>1848806</v>
      </c>
      <c r="C7888" s="25" t="s">
        <v>5668</v>
      </c>
      <c r="D7888" s="24">
        <v>506</v>
      </c>
      <c r="E7888" s="24">
        <v>91.08</v>
      </c>
      <c r="F7888" s="26">
        <v>0.18</v>
      </c>
      <c r="G7888" s="27">
        <v>0.18</v>
      </c>
      <c r="H7888" s="24">
        <v>41557.64</v>
      </c>
      <c r="I7888" s="26">
        <v>0.17</v>
      </c>
      <c r="J7888" s="25" t="b">
        <v>0</v>
      </c>
    </row>
    <row r="7889" spans="1:10" x14ac:dyDescent="0.25">
      <c r="A7889" s="23">
        <v>44995</v>
      </c>
      <c r="B7889" s="24">
        <v>1837250</v>
      </c>
      <c r="C7889" s="25" t="s">
        <v>893</v>
      </c>
      <c r="D7889" s="24">
        <v>1571</v>
      </c>
      <c r="E7889" s="24">
        <v>282.77999999999997</v>
      </c>
      <c r="F7889" s="26">
        <v>0.18</v>
      </c>
      <c r="G7889" s="27">
        <v>0.18</v>
      </c>
      <c r="H7889" s="24">
        <v>3762.13</v>
      </c>
      <c r="I7889" s="26">
        <v>0.72299999999999998</v>
      </c>
      <c r="J7889" s="25" t="b">
        <v>1</v>
      </c>
    </row>
    <row r="7890" spans="1:10" x14ac:dyDescent="0.25">
      <c r="A7890" s="23">
        <v>45218</v>
      </c>
      <c r="B7890" s="24">
        <v>1848427</v>
      </c>
      <c r="C7890" s="25" t="s">
        <v>5669</v>
      </c>
      <c r="D7890" s="24">
        <v>2548</v>
      </c>
      <c r="E7890" s="24">
        <v>458.64</v>
      </c>
      <c r="F7890" s="26">
        <v>0.18</v>
      </c>
      <c r="G7890" s="27">
        <v>0.18</v>
      </c>
      <c r="H7890" s="24">
        <v>29588.82</v>
      </c>
      <c r="I7890" s="26">
        <v>9.9000000000000005E-2</v>
      </c>
      <c r="J7890" s="25" t="b">
        <v>0</v>
      </c>
    </row>
    <row r="7891" spans="1:10" x14ac:dyDescent="0.25">
      <c r="A7891" s="23">
        <v>45231</v>
      </c>
      <c r="B7891" s="24">
        <v>1849012</v>
      </c>
      <c r="C7891" s="25" t="s">
        <v>5670</v>
      </c>
      <c r="D7891" s="24">
        <v>13339</v>
      </c>
      <c r="E7891" s="24">
        <v>2401.02</v>
      </c>
      <c r="F7891" s="26">
        <v>0.18</v>
      </c>
      <c r="G7891" s="27">
        <v>0.18</v>
      </c>
      <c r="H7891" s="24">
        <v>0</v>
      </c>
      <c r="I7891" s="26">
        <v>0</v>
      </c>
      <c r="J7891" s="25" t="b">
        <v>0</v>
      </c>
    </row>
    <row r="7892" spans="1:10" x14ac:dyDescent="0.25">
      <c r="A7892" s="23">
        <v>44979</v>
      </c>
      <c r="B7892" s="24">
        <v>1836259</v>
      </c>
      <c r="C7892" s="25" t="s">
        <v>5671</v>
      </c>
      <c r="D7892" s="24">
        <v>4618</v>
      </c>
      <c r="E7892" s="24">
        <v>831.24</v>
      </c>
      <c r="F7892" s="26">
        <v>0.18</v>
      </c>
      <c r="G7892" s="27">
        <v>0.18</v>
      </c>
      <c r="H7892" s="24">
        <v>0</v>
      </c>
      <c r="I7892" s="26">
        <v>0</v>
      </c>
      <c r="J7892" s="25" t="b">
        <v>0</v>
      </c>
    </row>
    <row r="7893" spans="1:10" x14ac:dyDescent="0.25">
      <c r="A7893" s="23">
        <v>45257</v>
      </c>
      <c r="B7893" s="24">
        <v>1849922</v>
      </c>
      <c r="C7893" s="25" t="s">
        <v>185</v>
      </c>
      <c r="D7893" s="24">
        <v>213</v>
      </c>
      <c r="E7893" s="24">
        <v>38.340000000000003</v>
      </c>
      <c r="F7893" s="26">
        <v>0.18</v>
      </c>
      <c r="G7893" s="27">
        <v>0.18</v>
      </c>
      <c r="H7893" s="24">
        <v>143.58000000000001</v>
      </c>
      <c r="I7893" s="26">
        <v>0.22</v>
      </c>
      <c r="J7893" s="25" t="b">
        <v>1</v>
      </c>
    </row>
    <row r="7894" spans="1:10" x14ac:dyDescent="0.25">
      <c r="A7894" s="23">
        <v>45182</v>
      </c>
      <c r="B7894" s="24">
        <v>1846549</v>
      </c>
      <c r="C7894" s="25" t="s">
        <v>5672</v>
      </c>
      <c r="D7894" s="24">
        <v>4238</v>
      </c>
      <c r="E7894" s="24">
        <v>762.84</v>
      </c>
      <c r="F7894" s="26">
        <v>0.18</v>
      </c>
      <c r="G7894" s="27">
        <v>0.18</v>
      </c>
      <c r="H7894" s="24">
        <v>990.56</v>
      </c>
      <c r="I7894" s="26">
        <v>0.22</v>
      </c>
      <c r="J7894" s="25" t="b">
        <v>1</v>
      </c>
    </row>
    <row r="7895" spans="1:10" x14ac:dyDescent="0.25">
      <c r="A7895" s="23">
        <v>45177</v>
      </c>
      <c r="B7895" s="24">
        <v>1846349</v>
      </c>
      <c r="C7895" s="25" t="s">
        <v>5673</v>
      </c>
      <c r="D7895" s="24">
        <v>401</v>
      </c>
      <c r="E7895" s="24">
        <v>72.180000000000007</v>
      </c>
      <c r="F7895" s="26">
        <v>0.18</v>
      </c>
      <c r="G7895" s="27">
        <v>0.18</v>
      </c>
      <c r="H7895" s="24">
        <v>1147.18</v>
      </c>
      <c r="I7895" s="26">
        <v>0.22</v>
      </c>
      <c r="J7895" s="25" t="b">
        <v>1</v>
      </c>
    </row>
    <row r="7896" spans="1:10" x14ac:dyDescent="0.25">
      <c r="A7896" s="23">
        <v>45012</v>
      </c>
      <c r="B7896" s="24">
        <v>1838001</v>
      </c>
      <c r="C7896" s="25" t="s">
        <v>5674</v>
      </c>
      <c r="D7896" s="24">
        <v>10863</v>
      </c>
      <c r="E7896" s="24">
        <v>1955.34</v>
      </c>
      <c r="F7896" s="26">
        <v>0.18</v>
      </c>
      <c r="G7896" s="27">
        <v>0.18</v>
      </c>
      <c r="H7896" s="24">
        <v>146.37</v>
      </c>
      <c r="I7896" s="26">
        <v>0.22</v>
      </c>
      <c r="J7896" s="25" t="b">
        <v>1</v>
      </c>
    </row>
    <row r="7897" spans="1:10" x14ac:dyDescent="0.25">
      <c r="A7897" s="23">
        <v>45229</v>
      </c>
      <c r="B7897" s="24">
        <v>1848899</v>
      </c>
      <c r="C7897" s="25" t="s">
        <v>5675</v>
      </c>
      <c r="D7897" s="24">
        <v>6600</v>
      </c>
      <c r="E7897" s="24">
        <v>1188</v>
      </c>
      <c r="F7897" s="26">
        <v>0.18</v>
      </c>
      <c r="G7897" s="27">
        <v>0.18</v>
      </c>
      <c r="H7897" s="24">
        <v>6188.16</v>
      </c>
      <c r="I7897" s="26">
        <v>0.13600000000000001</v>
      </c>
      <c r="J7897" s="25" t="b">
        <v>0</v>
      </c>
    </row>
    <row r="7898" spans="1:10" x14ac:dyDescent="0.25">
      <c r="A7898" s="23">
        <v>44986</v>
      </c>
      <c r="B7898" s="24">
        <v>1836605</v>
      </c>
      <c r="C7898" s="25" t="s">
        <v>5676</v>
      </c>
      <c r="D7898" s="24">
        <v>1368</v>
      </c>
      <c r="E7898" s="24">
        <v>246.24</v>
      </c>
      <c r="F7898" s="26">
        <v>0.18</v>
      </c>
      <c r="G7898" s="27">
        <v>0.18</v>
      </c>
      <c r="H7898" s="24">
        <v>612.48</v>
      </c>
      <c r="I7898" s="26">
        <v>0.13600000000000001</v>
      </c>
      <c r="J7898" s="25" t="b">
        <v>0</v>
      </c>
    </row>
    <row r="7899" spans="1:10" x14ac:dyDescent="0.25">
      <c r="A7899" s="23">
        <v>44952</v>
      </c>
      <c r="B7899" s="24">
        <v>1835037</v>
      </c>
      <c r="C7899" s="25" t="s">
        <v>2945</v>
      </c>
      <c r="D7899" s="24">
        <v>90</v>
      </c>
      <c r="E7899" s="24">
        <v>16.2</v>
      </c>
      <c r="F7899" s="26">
        <v>0.18</v>
      </c>
      <c r="G7899" s="27">
        <v>0.18</v>
      </c>
      <c r="H7899" s="24">
        <v>12857.34</v>
      </c>
      <c r="I7899" s="26">
        <v>0.105</v>
      </c>
      <c r="J7899" s="25" t="b">
        <v>0</v>
      </c>
    </row>
    <row r="7900" spans="1:10" x14ac:dyDescent="0.25">
      <c r="A7900" s="23">
        <v>45058</v>
      </c>
      <c r="B7900" s="24">
        <v>1840494</v>
      </c>
      <c r="C7900" s="25" t="s">
        <v>5677</v>
      </c>
      <c r="D7900" s="24">
        <v>2438</v>
      </c>
      <c r="E7900" s="24">
        <v>438.84</v>
      </c>
      <c r="F7900" s="26">
        <v>0.18</v>
      </c>
      <c r="G7900" s="27">
        <v>0.18</v>
      </c>
      <c r="H7900" s="24">
        <v>27.52</v>
      </c>
      <c r="I7900" s="26">
        <v>0.81699999999999995</v>
      </c>
      <c r="J7900" s="25" t="b">
        <v>1</v>
      </c>
    </row>
    <row r="7901" spans="1:10" x14ac:dyDescent="0.25">
      <c r="A7901" s="23">
        <v>45005</v>
      </c>
      <c r="B7901" s="24">
        <v>1837683</v>
      </c>
      <c r="C7901" s="25" t="s">
        <v>5678</v>
      </c>
      <c r="D7901" s="24">
        <v>4753</v>
      </c>
      <c r="E7901" s="24">
        <v>855.54</v>
      </c>
      <c r="F7901" s="26">
        <v>0.18</v>
      </c>
      <c r="G7901" s="27">
        <v>0.18</v>
      </c>
      <c r="H7901" s="24">
        <v>1435.98</v>
      </c>
      <c r="I7901" s="26">
        <v>0.13600000000000001</v>
      </c>
      <c r="J7901" s="25" t="b">
        <v>0</v>
      </c>
    </row>
    <row r="7902" spans="1:10" x14ac:dyDescent="0.25">
      <c r="A7902" s="23">
        <v>45105</v>
      </c>
      <c r="B7902" s="24">
        <v>1842671</v>
      </c>
      <c r="C7902" s="25" t="s">
        <v>5679</v>
      </c>
      <c r="D7902" s="24">
        <v>486</v>
      </c>
      <c r="E7902" s="24">
        <v>87.48</v>
      </c>
      <c r="F7902" s="26">
        <v>0.18</v>
      </c>
      <c r="G7902" s="27">
        <v>0.18</v>
      </c>
      <c r="H7902" s="24">
        <v>3074.18</v>
      </c>
      <c r="I7902" s="26">
        <v>0.22</v>
      </c>
      <c r="J7902" s="25" t="b">
        <v>1</v>
      </c>
    </row>
    <row r="7903" spans="1:10" x14ac:dyDescent="0.25">
      <c r="A7903" s="23">
        <v>45154</v>
      </c>
      <c r="B7903" s="24">
        <v>1845051</v>
      </c>
      <c r="C7903" s="25" t="s">
        <v>5680</v>
      </c>
      <c r="D7903" s="24">
        <v>1631</v>
      </c>
      <c r="E7903" s="24">
        <v>293.58</v>
      </c>
      <c r="F7903" s="26">
        <v>0.18</v>
      </c>
      <c r="G7903" s="27">
        <v>0.18</v>
      </c>
      <c r="H7903" s="24">
        <v>641.92999999999995</v>
      </c>
      <c r="I7903" s="26">
        <v>0.215</v>
      </c>
      <c r="J7903" s="25" t="b">
        <v>1</v>
      </c>
    </row>
    <row r="7904" spans="1:10" x14ac:dyDescent="0.25">
      <c r="A7904" s="23">
        <v>45050</v>
      </c>
      <c r="B7904" s="24">
        <v>1840068</v>
      </c>
      <c r="C7904" s="25" t="s">
        <v>5681</v>
      </c>
      <c r="D7904" s="24">
        <v>949</v>
      </c>
      <c r="E7904" s="24">
        <v>170.82</v>
      </c>
      <c r="F7904" s="26">
        <v>0.18</v>
      </c>
      <c r="G7904" s="27">
        <v>0.18</v>
      </c>
      <c r="H7904" s="24">
        <v>1225.99</v>
      </c>
      <c r="I7904" s="26">
        <v>0.193</v>
      </c>
      <c r="J7904" s="25" t="b">
        <v>1</v>
      </c>
    </row>
    <row r="7905" spans="1:10" x14ac:dyDescent="0.25">
      <c r="A7905" s="23">
        <v>45153</v>
      </c>
      <c r="B7905" s="24">
        <v>1844971</v>
      </c>
      <c r="C7905" s="25" t="s">
        <v>185</v>
      </c>
      <c r="D7905" s="24">
        <v>1179</v>
      </c>
      <c r="E7905" s="24">
        <v>212.22</v>
      </c>
      <c r="F7905" s="26">
        <v>0.18</v>
      </c>
      <c r="G7905" s="27">
        <v>0.18</v>
      </c>
      <c r="H7905" s="24">
        <v>8293.32</v>
      </c>
      <c r="I7905" s="26">
        <v>0.14099999999999999</v>
      </c>
      <c r="J7905" s="25" t="b">
        <v>0</v>
      </c>
    </row>
    <row r="7906" spans="1:10" x14ac:dyDescent="0.25">
      <c r="A7906" s="23">
        <v>45176</v>
      </c>
      <c r="B7906" s="24">
        <v>1846277</v>
      </c>
      <c r="C7906" s="25" t="s">
        <v>529</v>
      </c>
      <c r="D7906" s="24">
        <v>1400.31</v>
      </c>
      <c r="E7906" s="24">
        <v>252.06</v>
      </c>
      <c r="F7906" s="26">
        <v>0.18</v>
      </c>
      <c r="G7906" s="27">
        <v>0.18</v>
      </c>
      <c r="H7906" s="24">
        <v>0</v>
      </c>
      <c r="I7906" s="26">
        <v>0</v>
      </c>
      <c r="J7906" s="25" t="b">
        <v>0</v>
      </c>
    </row>
    <row r="7907" spans="1:10" x14ac:dyDescent="0.25">
      <c r="A7907" s="23">
        <v>45196</v>
      </c>
      <c r="B7907" s="24">
        <v>1847329</v>
      </c>
      <c r="C7907" s="25" t="s">
        <v>185</v>
      </c>
      <c r="D7907" s="24">
        <v>474</v>
      </c>
      <c r="E7907" s="24">
        <v>85.32</v>
      </c>
      <c r="F7907" s="26">
        <v>0.18</v>
      </c>
      <c r="G7907" s="27">
        <v>0.18</v>
      </c>
      <c r="H7907" s="24">
        <v>1760.88</v>
      </c>
      <c r="I7907" s="26">
        <v>0.23599999999999999</v>
      </c>
      <c r="J7907" s="25" t="b">
        <v>1</v>
      </c>
    </row>
    <row r="7908" spans="1:10" x14ac:dyDescent="0.25">
      <c r="A7908" s="23">
        <v>45152</v>
      </c>
      <c r="B7908" s="24">
        <v>1844876</v>
      </c>
      <c r="C7908" s="25" t="s">
        <v>5682</v>
      </c>
      <c r="D7908" s="24">
        <v>1963</v>
      </c>
      <c r="E7908" s="24">
        <v>353.34</v>
      </c>
      <c r="F7908" s="26">
        <v>0.18</v>
      </c>
      <c r="G7908" s="27">
        <v>0.18</v>
      </c>
      <c r="H7908" s="24">
        <v>712.46</v>
      </c>
      <c r="I7908" s="26">
        <v>0.25800000000000001</v>
      </c>
      <c r="J7908" s="25" t="b">
        <v>1</v>
      </c>
    </row>
    <row r="7909" spans="1:10" x14ac:dyDescent="0.25">
      <c r="A7909" s="23">
        <v>45183</v>
      </c>
      <c r="B7909" s="24">
        <v>1846635</v>
      </c>
      <c r="C7909" s="25" t="s">
        <v>5683</v>
      </c>
      <c r="D7909" s="24">
        <v>1219</v>
      </c>
      <c r="E7909" s="24">
        <v>219.42</v>
      </c>
      <c r="F7909" s="26">
        <v>0.18</v>
      </c>
      <c r="G7909" s="27">
        <v>0.18</v>
      </c>
      <c r="H7909" s="24">
        <v>0</v>
      </c>
      <c r="I7909" s="26">
        <v>0</v>
      </c>
      <c r="J7909" s="25" t="b">
        <v>0</v>
      </c>
    </row>
    <row r="7910" spans="1:10" x14ac:dyDescent="0.25">
      <c r="A7910" s="23">
        <v>45212</v>
      </c>
      <c r="B7910" s="24">
        <v>1848147</v>
      </c>
      <c r="C7910" s="25" t="s">
        <v>5684</v>
      </c>
      <c r="D7910" s="24">
        <v>1393</v>
      </c>
      <c r="E7910" s="24">
        <v>250.74</v>
      </c>
      <c r="F7910" s="26">
        <v>0.18</v>
      </c>
      <c r="G7910" s="27">
        <v>0.18</v>
      </c>
      <c r="H7910" s="24">
        <v>-1397</v>
      </c>
      <c r="I7910" s="26">
        <v>-1.1950000000000001</v>
      </c>
      <c r="J7910" s="25" t="b">
        <v>0</v>
      </c>
    </row>
    <row r="7911" spans="1:10" x14ac:dyDescent="0.25">
      <c r="A7911" s="23">
        <v>45259</v>
      </c>
      <c r="B7911" s="24">
        <v>1850080</v>
      </c>
      <c r="C7911" s="25" t="s">
        <v>5685</v>
      </c>
      <c r="D7911" s="24">
        <v>12410</v>
      </c>
      <c r="E7911" s="24">
        <v>2233.8000000000002</v>
      </c>
      <c r="F7911" s="26">
        <v>0.18</v>
      </c>
      <c r="G7911" s="27">
        <v>0.18</v>
      </c>
      <c r="H7911" s="24">
        <v>509.38</v>
      </c>
      <c r="I7911" s="26">
        <v>0.34899999999999998</v>
      </c>
      <c r="J7911" s="25" t="b">
        <v>1</v>
      </c>
    </row>
    <row r="7912" spans="1:10" x14ac:dyDescent="0.25">
      <c r="A7912" s="23">
        <v>45112</v>
      </c>
      <c r="B7912" s="24">
        <v>1842943</v>
      </c>
      <c r="C7912" s="25" t="s">
        <v>2002</v>
      </c>
      <c r="D7912" s="24">
        <v>595</v>
      </c>
      <c r="E7912" s="24">
        <v>107.1</v>
      </c>
      <c r="F7912" s="26">
        <v>0.18</v>
      </c>
      <c r="G7912" s="27">
        <v>0.18</v>
      </c>
      <c r="H7912" s="24">
        <v>2128.4</v>
      </c>
      <c r="I7912" s="26">
        <v>0.222</v>
      </c>
      <c r="J7912" s="25" t="b">
        <v>1</v>
      </c>
    </row>
    <row r="7913" spans="1:10" x14ac:dyDescent="0.25">
      <c r="A7913" s="23">
        <v>44967</v>
      </c>
      <c r="B7913" s="24">
        <v>1835751</v>
      </c>
      <c r="C7913" s="25" t="s">
        <v>185</v>
      </c>
      <c r="D7913" s="24">
        <v>360</v>
      </c>
      <c r="E7913" s="24">
        <v>64.8</v>
      </c>
      <c r="F7913" s="26">
        <v>0.18</v>
      </c>
      <c r="G7913" s="27">
        <v>0.18</v>
      </c>
      <c r="H7913" s="24">
        <v>0</v>
      </c>
      <c r="I7913" s="26">
        <v>0</v>
      </c>
      <c r="J7913" s="25" t="b">
        <v>0</v>
      </c>
    </row>
    <row r="7914" spans="1:10" x14ac:dyDescent="0.25">
      <c r="A7914" s="23">
        <v>45279</v>
      </c>
      <c r="B7914" s="24">
        <v>1850906</v>
      </c>
      <c r="C7914" s="25" t="s">
        <v>5686</v>
      </c>
      <c r="D7914" s="24">
        <v>4620</v>
      </c>
      <c r="E7914" s="24">
        <v>831.6</v>
      </c>
      <c r="F7914" s="26">
        <v>0.18</v>
      </c>
      <c r="G7914" s="27">
        <v>0.18</v>
      </c>
      <c r="H7914" s="24">
        <v>0</v>
      </c>
      <c r="I7914" s="26">
        <v>0</v>
      </c>
      <c r="J7914" s="25" t="b">
        <v>0</v>
      </c>
    </row>
    <row r="7915" spans="1:10" x14ac:dyDescent="0.25">
      <c r="A7915" s="23">
        <v>45280</v>
      </c>
      <c r="B7915" s="24">
        <v>1850968</v>
      </c>
      <c r="C7915" s="25" t="s">
        <v>4273</v>
      </c>
      <c r="D7915" s="24">
        <v>5922</v>
      </c>
      <c r="E7915" s="24">
        <v>1065.96</v>
      </c>
      <c r="F7915" s="26">
        <v>0.18</v>
      </c>
      <c r="G7915" s="27">
        <v>0.18</v>
      </c>
      <c r="H7915" s="24">
        <v>1189</v>
      </c>
      <c r="I7915" s="26">
        <v>0.22</v>
      </c>
      <c r="J7915" s="25" t="b">
        <v>1</v>
      </c>
    </row>
    <row r="7916" spans="1:10" x14ac:dyDescent="0.25">
      <c r="A7916" s="23">
        <v>45238</v>
      </c>
      <c r="B7916" s="24">
        <v>1849364</v>
      </c>
      <c r="C7916" s="25" t="s">
        <v>2342</v>
      </c>
      <c r="D7916" s="24">
        <v>232.74</v>
      </c>
      <c r="E7916" s="24">
        <v>41.89</v>
      </c>
      <c r="F7916" s="26">
        <v>0.18</v>
      </c>
      <c r="G7916" s="27">
        <v>0.18</v>
      </c>
      <c r="H7916" s="24">
        <v>854.33</v>
      </c>
      <c r="I7916" s="26">
        <v>0.26300000000000001</v>
      </c>
      <c r="J7916" s="25" t="b">
        <v>1</v>
      </c>
    </row>
    <row r="7917" spans="1:10" x14ac:dyDescent="0.25">
      <c r="A7917" s="23">
        <v>45230</v>
      </c>
      <c r="B7917" s="24">
        <v>1848957</v>
      </c>
      <c r="C7917" s="25" t="s">
        <v>4945</v>
      </c>
      <c r="D7917" s="24">
        <v>1822</v>
      </c>
      <c r="E7917" s="24">
        <v>327.96</v>
      </c>
      <c r="F7917" s="26">
        <v>0.18</v>
      </c>
      <c r="G7917" s="27">
        <v>0.18</v>
      </c>
      <c r="H7917" s="24">
        <v>233.7</v>
      </c>
      <c r="I7917" s="26">
        <v>0.22</v>
      </c>
      <c r="J7917" s="25" t="b">
        <v>1</v>
      </c>
    </row>
    <row r="7918" spans="1:10" x14ac:dyDescent="0.25">
      <c r="A7918" s="23">
        <v>45233</v>
      </c>
      <c r="B7918" s="24">
        <v>1849118</v>
      </c>
      <c r="C7918" s="25" t="s">
        <v>5687</v>
      </c>
      <c r="D7918" s="24">
        <v>136</v>
      </c>
      <c r="E7918" s="24">
        <v>24.48</v>
      </c>
      <c r="F7918" s="26">
        <v>0.18</v>
      </c>
      <c r="G7918" s="27">
        <v>0.18</v>
      </c>
      <c r="H7918" s="24">
        <v>723.22</v>
      </c>
      <c r="I7918" s="26">
        <v>0.23899999999999999</v>
      </c>
      <c r="J7918" s="25" t="b">
        <v>1</v>
      </c>
    </row>
    <row r="7919" spans="1:10" x14ac:dyDescent="0.25">
      <c r="A7919" s="23">
        <v>44942</v>
      </c>
      <c r="B7919" s="24">
        <v>1834582</v>
      </c>
      <c r="C7919" s="25" t="s">
        <v>185</v>
      </c>
      <c r="D7919" s="24">
        <v>228</v>
      </c>
      <c r="E7919" s="24">
        <v>41.04</v>
      </c>
      <c r="F7919" s="26">
        <v>0.18</v>
      </c>
      <c r="G7919" s="27">
        <v>0.18</v>
      </c>
      <c r="H7919" s="24">
        <v>20710.98</v>
      </c>
      <c r="I7919" s="26">
        <v>0.22600000000000001</v>
      </c>
      <c r="J7919" s="25" t="b">
        <v>1</v>
      </c>
    </row>
    <row r="7920" spans="1:10" x14ac:dyDescent="0.25">
      <c r="A7920" s="23">
        <v>45203</v>
      </c>
      <c r="B7920" s="24">
        <v>1847684</v>
      </c>
      <c r="C7920" s="25" t="s">
        <v>5688</v>
      </c>
      <c r="D7920" s="24">
        <v>14738</v>
      </c>
      <c r="E7920" s="24">
        <v>2652.84</v>
      </c>
      <c r="F7920" s="26">
        <v>0.18</v>
      </c>
      <c r="G7920" s="27">
        <v>0.18</v>
      </c>
      <c r="H7920" s="24">
        <v>0</v>
      </c>
      <c r="I7920" s="26">
        <v>0</v>
      </c>
      <c r="J7920" s="25" t="b">
        <v>0</v>
      </c>
    </row>
    <row r="7921" spans="1:10" x14ac:dyDescent="0.25">
      <c r="A7921" s="23">
        <v>45076</v>
      </c>
      <c r="B7921" s="24">
        <v>1841300</v>
      </c>
      <c r="C7921" s="25" t="s">
        <v>3658</v>
      </c>
      <c r="D7921" s="24">
        <v>7247.27</v>
      </c>
      <c r="E7921" s="24">
        <v>1304.51</v>
      </c>
      <c r="F7921" s="26">
        <v>0.18</v>
      </c>
      <c r="G7921" s="27">
        <v>0.18</v>
      </c>
      <c r="H7921" s="24">
        <v>806.06</v>
      </c>
      <c r="I7921" s="26">
        <v>0.22</v>
      </c>
      <c r="J7921" s="25" t="b">
        <v>1</v>
      </c>
    </row>
    <row r="7922" spans="1:10" x14ac:dyDescent="0.25">
      <c r="A7922" s="23">
        <v>45015</v>
      </c>
      <c r="B7922" s="24">
        <v>1838227</v>
      </c>
      <c r="C7922" s="25" t="s">
        <v>5689</v>
      </c>
      <c r="D7922" s="24">
        <v>2400</v>
      </c>
      <c r="E7922" s="24">
        <v>432</v>
      </c>
      <c r="F7922" s="26">
        <v>0.18</v>
      </c>
      <c r="G7922" s="27">
        <v>0.18</v>
      </c>
      <c r="H7922" s="24">
        <v>0</v>
      </c>
      <c r="I7922" s="26">
        <v>0</v>
      </c>
      <c r="J7922" s="25" t="b">
        <v>0</v>
      </c>
    </row>
    <row r="7923" spans="1:10" x14ac:dyDescent="0.25">
      <c r="A7923" s="23">
        <v>45006</v>
      </c>
      <c r="B7923" s="24">
        <v>1837736</v>
      </c>
      <c r="C7923" s="25" t="s">
        <v>5690</v>
      </c>
      <c r="D7923" s="24">
        <v>10865.1</v>
      </c>
      <c r="E7923" s="24">
        <v>1955.72</v>
      </c>
      <c r="F7923" s="26">
        <v>0.18</v>
      </c>
      <c r="G7923" s="27">
        <v>0.18</v>
      </c>
      <c r="H7923" s="24">
        <v>14.48</v>
      </c>
      <c r="I7923" s="26">
        <v>1.0369999999999999</v>
      </c>
      <c r="J7923" s="25" t="b">
        <v>1</v>
      </c>
    </row>
    <row r="7924" spans="1:10" x14ac:dyDescent="0.25">
      <c r="A7924" s="23">
        <v>45233</v>
      </c>
      <c r="B7924" s="24">
        <v>1849116</v>
      </c>
      <c r="C7924" s="25" t="s">
        <v>3480</v>
      </c>
      <c r="D7924" s="24">
        <v>521</v>
      </c>
      <c r="E7924" s="24">
        <v>93.78</v>
      </c>
      <c r="F7924" s="26">
        <v>0.18</v>
      </c>
      <c r="G7924" s="27">
        <v>0.18</v>
      </c>
      <c r="H7924" s="24">
        <v>447.8</v>
      </c>
      <c r="I7924" s="26">
        <v>0.46</v>
      </c>
      <c r="J7924" s="25" t="b">
        <v>1</v>
      </c>
    </row>
    <row r="7925" spans="1:10" x14ac:dyDescent="0.25">
      <c r="A7925" s="23">
        <v>45084</v>
      </c>
      <c r="B7925" s="24">
        <v>1841714</v>
      </c>
      <c r="C7925" s="25" t="s">
        <v>5691</v>
      </c>
      <c r="D7925" s="24">
        <v>13592</v>
      </c>
      <c r="E7925" s="24">
        <v>2446.56</v>
      </c>
      <c r="F7925" s="26">
        <v>0.18</v>
      </c>
      <c r="G7925" s="27">
        <v>0.18</v>
      </c>
      <c r="H7925" s="24">
        <v>5473.03</v>
      </c>
      <c r="I7925" s="26">
        <v>0.46700000000000003</v>
      </c>
      <c r="J7925" s="25" t="b">
        <v>1</v>
      </c>
    </row>
    <row r="7926" spans="1:10" x14ac:dyDescent="0.25">
      <c r="A7926" s="23">
        <v>45104</v>
      </c>
      <c r="B7926" s="24">
        <v>1842610</v>
      </c>
      <c r="C7926" s="25" t="s">
        <v>5692</v>
      </c>
      <c r="D7926" s="24">
        <v>595</v>
      </c>
      <c r="E7926" s="24">
        <v>107.1</v>
      </c>
      <c r="F7926" s="26">
        <v>0.18</v>
      </c>
      <c r="G7926" s="27">
        <v>0.18</v>
      </c>
      <c r="H7926" s="24">
        <v>19368.63</v>
      </c>
      <c r="I7926" s="26">
        <v>0.14099999999999999</v>
      </c>
      <c r="J7926" s="25" t="b">
        <v>0</v>
      </c>
    </row>
    <row r="7927" spans="1:10" x14ac:dyDescent="0.25">
      <c r="A7927" s="23">
        <v>45071</v>
      </c>
      <c r="B7927" s="24">
        <v>1841172</v>
      </c>
      <c r="C7927" s="25" t="s">
        <v>5693</v>
      </c>
      <c r="D7927" s="24">
        <v>6925</v>
      </c>
      <c r="E7927" s="24">
        <v>1246.5</v>
      </c>
      <c r="F7927" s="26">
        <v>0.18</v>
      </c>
      <c r="G7927" s="27">
        <v>0.18</v>
      </c>
      <c r="H7927" s="24">
        <v>14813.3</v>
      </c>
      <c r="I7927" s="26">
        <v>0.22</v>
      </c>
      <c r="J7927" s="25" t="b">
        <v>1</v>
      </c>
    </row>
    <row r="7928" spans="1:10" x14ac:dyDescent="0.25">
      <c r="A7928" s="23">
        <v>45246</v>
      </c>
      <c r="B7928" s="24">
        <v>1849658</v>
      </c>
      <c r="C7928" s="25" t="s">
        <v>185</v>
      </c>
      <c r="D7928" s="24">
        <v>184</v>
      </c>
      <c r="E7928" s="24">
        <v>33.119999999999997</v>
      </c>
      <c r="F7928" s="26">
        <v>0.18</v>
      </c>
      <c r="G7928" s="27">
        <v>0.18</v>
      </c>
      <c r="H7928" s="24">
        <v>182.78</v>
      </c>
      <c r="I7928" s="26">
        <v>0.219</v>
      </c>
      <c r="J7928" s="25" t="b">
        <v>1</v>
      </c>
    </row>
    <row r="7929" spans="1:10" x14ac:dyDescent="0.25">
      <c r="A7929" s="23">
        <v>45112</v>
      </c>
      <c r="B7929" s="24">
        <v>1842916</v>
      </c>
      <c r="C7929" s="25" t="s">
        <v>1432</v>
      </c>
      <c r="D7929" s="24">
        <v>220428.51</v>
      </c>
      <c r="E7929" s="24">
        <v>39677.120000000003</v>
      </c>
      <c r="F7929" s="26">
        <v>0.18</v>
      </c>
      <c r="G7929" s="27">
        <v>0.18</v>
      </c>
      <c r="H7929" s="24">
        <v>695.33</v>
      </c>
      <c r="I7929" s="26">
        <v>0.254</v>
      </c>
      <c r="J7929" s="25" t="b">
        <v>1</v>
      </c>
    </row>
    <row r="7930" spans="1:10" x14ac:dyDescent="0.25">
      <c r="A7930" s="23">
        <v>45216</v>
      </c>
      <c r="B7930" s="24">
        <v>1848294</v>
      </c>
      <c r="C7930" s="25" t="s">
        <v>5694</v>
      </c>
      <c r="D7930" s="24">
        <v>1120</v>
      </c>
      <c r="E7930" s="24">
        <v>201.6</v>
      </c>
      <c r="F7930" s="26">
        <v>0.18</v>
      </c>
      <c r="G7930" s="27">
        <v>0.18</v>
      </c>
      <c r="H7930" s="24">
        <v>2177.36</v>
      </c>
      <c r="I7930" s="26">
        <v>0.20300000000000001</v>
      </c>
      <c r="J7930" s="25" t="b">
        <v>1</v>
      </c>
    </row>
    <row r="7931" spans="1:10" x14ac:dyDescent="0.25">
      <c r="A7931" s="23">
        <v>45153</v>
      </c>
      <c r="B7931" s="24">
        <v>1845025</v>
      </c>
      <c r="C7931" s="25" t="s">
        <v>5695</v>
      </c>
      <c r="D7931" s="24">
        <v>204</v>
      </c>
      <c r="E7931" s="24">
        <v>36.72</v>
      </c>
      <c r="F7931" s="26">
        <v>0.18</v>
      </c>
      <c r="G7931" s="27">
        <v>0.18</v>
      </c>
      <c r="H7931" s="24">
        <v>19216.41</v>
      </c>
      <c r="I7931" s="26">
        <v>0.22800000000000001</v>
      </c>
      <c r="J7931" s="25" t="b">
        <v>1</v>
      </c>
    </row>
    <row r="7932" spans="1:10" x14ac:dyDescent="0.25">
      <c r="A7932" s="23">
        <v>45145</v>
      </c>
      <c r="B7932" s="24">
        <v>1844534</v>
      </c>
      <c r="C7932" s="25" t="s">
        <v>5696</v>
      </c>
      <c r="D7932" s="24">
        <v>1190</v>
      </c>
      <c r="E7932" s="24">
        <v>214.2</v>
      </c>
      <c r="F7932" s="26">
        <v>0.18</v>
      </c>
      <c r="G7932" s="27">
        <v>0.18</v>
      </c>
      <c r="H7932" s="24">
        <v>0</v>
      </c>
      <c r="I7932" s="26">
        <v>0</v>
      </c>
      <c r="J7932" s="25" t="b">
        <v>0</v>
      </c>
    </row>
    <row r="7933" spans="1:10" x14ac:dyDescent="0.25">
      <c r="A7933" s="23">
        <v>45225</v>
      </c>
      <c r="B7933" s="24">
        <v>1848758</v>
      </c>
      <c r="C7933" s="25" t="s">
        <v>185</v>
      </c>
      <c r="D7933" s="24">
        <v>1427</v>
      </c>
      <c r="E7933" s="24">
        <v>256.86</v>
      </c>
      <c r="F7933" s="26">
        <v>0.18</v>
      </c>
      <c r="G7933" s="27">
        <v>0.18</v>
      </c>
      <c r="H7933" s="24">
        <v>26720.03</v>
      </c>
      <c r="I7933" s="26">
        <v>4.8000000000000001E-2</v>
      </c>
      <c r="J7933" s="25" t="b">
        <v>0</v>
      </c>
    </row>
    <row r="7934" spans="1:10" x14ac:dyDescent="0.25">
      <c r="A7934" s="23">
        <v>45002</v>
      </c>
      <c r="B7934" s="24">
        <v>1837575</v>
      </c>
      <c r="C7934" s="25" t="s">
        <v>5697</v>
      </c>
      <c r="D7934" s="24">
        <v>238</v>
      </c>
      <c r="E7934" s="24">
        <v>42.84</v>
      </c>
      <c r="F7934" s="26">
        <v>0.18</v>
      </c>
      <c r="G7934" s="27">
        <v>0.18</v>
      </c>
      <c r="H7934" s="24">
        <v>661.78</v>
      </c>
      <c r="I7934" s="26">
        <v>0.23300000000000001</v>
      </c>
      <c r="J7934" s="25" t="b">
        <v>1</v>
      </c>
    </row>
    <row r="7935" spans="1:10" x14ac:dyDescent="0.25">
      <c r="A7935" s="23">
        <v>45040</v>
      </c>
      <c r="B7935" s="24">
        <v>1839443</v>
      </c>
      <c r="C7935" s="25" t="s">
        <v>5698</v>
      </c>
      <c r="D7935" s="24">
        <v>2339</v>
      </c>
      <c r="E7935" s="24">
        <v>421.02</v>
      </c>
      <c r="F7935" s="26">
        <v>0.18</v>
      </c>
      <c r="G7935" s="27">
        <v>0.18</v>
      </c>
      <c r="H7935" s="24">
        <v>299.13</v>
      </c>
      <c r="I7935" s="26">
        <v>0.14099999999999999</v>
      </c>
      <c r="J7935" s="25" t="b">
        <v>0</v>
      </c>
    </row>
    <row r="7936" spans="1:10" x14ac:dyDescent="0.25">
      <c r="A7936" s="23">
        <v>45120</v>
      </c>
      <c r="B7936" s="24">
        <v>1843323</v>
      </c>
      <c r="C7936" s="25" t="s">
        <v>5699</v>
      </c>
      <c r="D7936" s="24">
        <v>1042</v>
      </c>
      <c r="E7936" s="24">
        <v>187.56</v>
      </c>
      <c r="F7936" s="26">
        <v>0.18</v>
      </c>
      <c r="G7936" s="27">
        <v>0.18</v>
      </c>
      <c r="H7936" s="24">
        <v>2548.56</v>
      </c>
      <c r="I7936" s="26">
        <v>0.22</v>
      </c>
      <c r="J7936" s="25" t="b">
        <v>1</v>
      </c>
    </row>
    <row r="7937" spans="1:10" x14ac:dyDescent="0.25">
      <c r="A7937" s="23">
        <v>44992</v>
      </c>
      <c r="B7937" s="24">
        <v>1836879</v>
      </c>
      <c r="C7937" s="25" t="s">
        <v>5700</v>
      </c>
      <c r="D7937" s="24">
        <v>13650</v>
      </c>
      <c r="E7937" s="24">
        <v>2457</v>
      </c>
      <c r="F7937" s="26">
        <v>0.18</v>
      </c>
      <c r="G7937" s="27">
        <v>0.18</v>
      </c>
      <c r="H7937" s="24">
        <v>1349.72</v>
      </c>
      <c r="I7937" s="26">
        <v>0.22</v>
      </c>
      <c r="J7937" s="25" t="b">
        <v>1</v>
      </c>
    </row>
    <row r="7938" spans="1:10" x14ac:dyDescent="0.25">
      <c r="A7938" s="23">
        <v>45028</v>
      </c>
      <c r="B7938" s="24">
        <v>1838827</v>
      </c>
      <c r="C7938" s="25" t="s">
        <v>5701</v>
      </c>
      <c r="D7938" s="24">
        <v>1042</v>
      </c>
      <c r="E7938" s="24">
        <v>187.56</v>
      </c>
      <c r="F7938" s="26">
        <v>0.18</v>
      </c>
      <c r="G7938" s="27">
        <v>0.18</v>
      </c>
      <c r="H7938" s="24">
        <v>295.2</v>
      </c>
      <c r="I7938" s="26">
        <v>0.22</v>
      </c>
      <c r="J7938" s="25" t="b">
        <v>1</v>
      </c>
    </row>
    <row r="7939" spans="1:10" x14ac:dyDescent="0.25">
      <c r="A7939" s="23">
        <v>45117</v>
      </c>
      <c r="B7939" s="24">
        <v>1843086</v>
      </c>
      <c r="C7939" s="25" t="s">
        <v>5702</v>
      </c>
      <c r="D7939" s="24">
        <v>75993</v>
      </c>
      <c r="E7939" s="24">
        <v>13678.74</v>
      </c>
      <c r="F7939" s="26">
        <v>0.18</v>
      </c>
      <c r="G7939" s="27">
        <v>0.18</v>
      </c>
      <c r="H7939" s="24">
        <v>730.62</v>
      </c>
      <c r="I7939" s="26">
        <v>0.22</v>
      </c>
      <c r="J7939" s="25" t="b">
        <v>1</v>
      </c>
    </row>
    <row r="7940" spans="1:10" x14ac:dyDescent="0.25">
      <c r="A7940" s="23">
        <v>45202</v>
      </c>
      <c r="B7940" s="24">
        <v>1847584</v>
      </c>
      <c r="C7940" s="25" t="s">
        <v>570</v>
      </c>
      <c r="D7940" s="24">
        <v>3197.07</v>
      </c>
      <c r="E7940" s="24">
        <v>575.47</v>
      </c>
      <c r="F7940" s="26">
        <v>0.18</v>
      </c>
      <c r="G7940" s="27">
        <v>0.18</v>
      </c>
      <c r="H7940" s="24">
        <v>0</v>
      </c>
      <c r="I7940" s="26">
        <v>0</v>
      </c>
      <c r="J7940" s="25" t="b">
        <v>0</v>
      </c>
    </row>
    <row r="7941" spans="1:10" x14ac:dyDescent="0.25">
      <c r="A7941" s="23">
        <v>45156</v>
      </c>
      <c r="B7941" s="24">
        <v>1845235</v>
      </c>
      <c r="C7941" s="25" t="s">
        <v>2369</v>
      </c>
      <c r="D7941" s="24">
        <v>1848</v>
      </c>
      <c r="E7941" s="24">
        <v>332.64</v>
      </c>
      <c r="F7941" s="26">
        <v>0.18</v>
      </c>
      <c r="G7941" s="27">
        <v>0.18</v>
      </c>
      <c r="H7941" s="24">
        <v>1391.04</v>
      </c>
      <c r="I7941" s="26">
        <v>0.59899999999999998</v>
      </c>
      <c r="J7941" s="25" t="b">
        <v>1</v>
      </c>
    </row>
    <row r="7942" spans="1:10" x14ac:dyDescent="0.25">
      <c r="A7942" s="23">
        <v>45154</v>
      </c>
      <c r="B7942" s="24">
        <v>1845071</v>
      </c>
      <c r="C7942" s="25" t="s">
        <v>713</v>
      </c>
      <c r="D7942" s="24">
        <v>1042</v>
      </c>
      <c r="E7942" s="24">
        <v>187.56</v>
      </c>
      <c r="F7942" s="26">
        <v>0.18</v>
      </c>
      <c r="G7942" s="27">
        <v>0.18</v>
      </c>
      <c r="H7942" s="24">
        <v>52535.28</v>
      </c>
      <c r="I7942" s="26">
        <v>0.13100000000000001</v>
      </c>
      <c r="J7942" s="25" t="b">
        <v>0</v>
      </c>
    </row>
    <row r="7943" spans="1:10" x14ac:dyDescent="0.25">
      <c r="A7943" s="23">
        <v>44995</v>
      </c>
      <c r="B7943" s="24">
        <v>1837277</v>
      </c>
      <c r="C7943" s="25" t="s">
        <v>1729</v>
      </c>
      <c r="D7943" s="24">
        <v>532</v>
      </c>
      <c r="E7943" s="24">
        <v>95.76</v>
      </c>
      <c r="F7943" s="26">
        <v>0.18</v>
      </c>
      <c r="G7943" s="27">
        <v>0.18</v>
      </c>
      <c r="H7943" s="24">
        <v>0</v>
      </c>
      <c r="I7943" s="26">
        <v>0</v>
      </c>
      <c r="J7943" s="25" t="b">
        <v>0</v>
      </c>
    </row>
    <row r="7944" spans="1:10" x14ac:dyDescent="0.25">
      <c r="A7944" s="23">
        <v>45091</v>
      </c>
      <c r="B7944" s="24">
        <v>1842124</v>
      </c>
      <c r="C7944" s="25" t="s">
        <v>5703</v>
      </c>
      <c r="D7944" s="24">
        <v>4596</v>
      </c>
      <c r="E7944" s="24">
        <v>827.28</v>
      </c>
      <c r="F7944" s="26">
        <v>0.18</v>
      </c>
      <c r="G7944" s="27">
        <v>0.18</v>
      </c>
      <c r="H7944" s="24">
        <v>1349.72</v>
      </c>
      <c r="I7944" s="26">
        <v>0.22</v>
      </c>
      <c r="J7944" s="25" t="b">
        <v>1</v>
      </c>
    </row>
    <row r="7945" spans="1:10" x14ac:dyDescent="0.25">
      <c r="A7945" s="23">
        <v>45225</v>
      </c>
      <c r="B7945" s="24">
        <v>1848804</v>
      </c>
      <c r="C7945" s="25" t="s">
        <v>674</v>
      </c>
      <c r="D7945" s="24">
        <v>524</v>
      </c>
      <c r="E7945" s="24">
        <v>94.32</v>
      </c>
      <c r="F7945" s="26">
        <v>0.18</v>
      </c>
      <c r="G7945" s="27">
        <v>0.18</v>
      </c>
      <c r="H7945" s="24">
        <v>582.54</v>
      </c>
      <c r="I7945" s="26">
        <v>0.30499999999999999</v>
      </c>
      <c r="J7945" s="25" t="b">
        <v>1</v>
      </c>
    </row>
    <row r="7946" spans="1:10" x14ac:dyDescent="0.25">
      <c r="A7946" s="23">
        <v>45145</v>
      </c>
      <c r="B7946" s="24">
        <v>1844544</v>
      </c>
      <c r="C7946" s="25" t="s">
        <v>5704</v>
      </c>
      <c r="D7946" s="24">
        <v>1822</v>
      </c>
      <c r="E7946" s="24">
        <v>327.96</v>
      </c>
      <c r="F7946" s="26">
        <v>0.18</v>
      </c>
      <c r="G7946" s="27">
        <v>0.18</v>
      </c>
      <c r="H7946" s="24">
        <v>138.58000000000001</v>
      </c>
      <c r="I7946" s="26">
        <v>0.22</v>
      </c>
      <c r="J7946" s="25" t="b">
        <v>1</v>
      </c>
    </row>
    <row r="7947" spans="1:10" x14ac:dyDescent="0.25">
      <c r="A7947" s="23">
        <v>45196</v>
      </c>
      <c r="B7947" s="24">
        <v>1847322</v>
      </c>
      <c r="C7947" s="25" t="s">
        <v>5705</v>
      </c>
      <c r="D7947" s="24">
        <v>184</v>
      </c>
      <c r="E7947" s="24">
        <v>33.119999999999997</v>
      </c>
      <c r="F7947" s="26">
        <v>0.18</v>
      </c>
      <c r="G7947" s="27">
        <v>0.18</v>
      </c>
      <c r="H7947" s="24">
        <v>701.92</v>
      </c>
      <c r="I7947" s="26">
        <v>0.22</v>
      </c>
      <c r="J7947" s="25" t="b">
        <v>1</v>
      </c>
    </row>
    <row r="7948" spans="1:10" x14ac:dyDescent="0.25">
      <c r="A7948" s="23">
        <v>45124</v>
      </c>
      <c r="B7948" s="24">
        <v>1843470</v>
      </c>
      <c r="C7948" s="25" t="s">
        <v>5658</v>
      </c>
      <c r="D7948" s="24">
        <v>756</v>
      </c>
      <c r="E7948" s="24">
        <v>136.08000000000001</v>
      </c>
      <c r="F7948" s="26">
        <v>0.18</v>
      </c>
      <c r="G7948" s="27">
        <v>0.18</v>
      </c>
      <c r="H7948" s="24">
        <v>2704.36</v>
      </c>
      <c r="I7948" s="26">
        <v>0.22</v>
      </c>
      <c r="J7948" s="25" t="b">
        <v>1</v>
      </c>
    </row>
    <row r="7949" spans="1:10" x14ac:dyDescent="0.25">
      <c r="A7949" s="23">
        <v>44973</v>
      </c>
      <c r="B7949" s="24">
        <v>1835984</v>
      </c>
      <c r="C7949" s="25" t="s">
        <v>5706</v>
      </c>
      <c r="D7949" s="24">
        <v>1400</v>
      </c>
      <c r="E7949" s="24">
        <v>252</v>
      </c>
      <c r="F7949" s="26">
        <v>0.18</v>
      </c>
      <c r="G7949" s="27">
        <v>0.18</v>
      </c>
      <c r="H7949" s="24">
        <v>487.9</v>
      </c>
      <c r="I7949" s="26">
        <v>0.22</v>
      </c>
      <c r="J7949" s="25" t="b">
        <v>1</v>
      </c>
    </row>
    <row r="7950" spans="1:10" x14ac:dyDescent="0.25">
      <c r="A7950" s="23">
        <v>45215</v>
      </c>
      <c r="B7950" s="24">
        <v>1848186</v>
      </c>
      <c r="C7950" s="25" t="s">
        <v>5707</v>
      </c>
      <c r="D7950" s="24">
        <v>1253</v>
      </c>
      <c r="E7950" s="24">
        <v>225.54</v>
      </c>
      <c r="F7950" s="26">
        <v>0.18</v>
      </c>
      <c r="G7950" s="27">
        <v>0.18</v>
      </c>
      <c r="H7950" s="24">
        <v>0</v>
      </c>
      <c r="I7950" s="26">
        <v>0</v>
      </c>
      <c r="J7950" s="25" t="b">
        <v>0</v>
      </c>
    </row>
    <row r="7951" spans="1:10" x14ac:dyDescent="0.25">
      <c r="A7951" s="23">
        <v>45006</v>
      </c>
      <c r="B7951" s="24">
        <v>1837740</v>
      </c>
      <c r="C7951" s="25" t="s">
        <v>5708</v>
      </c>
      <c r="D7951" s="24">
        <v>3613</v>
      </c>
      <c r="E7951" s="24">
        <v>650.34</v>
      </c>
      <c r="F7951" s="26">
        <v>0.18</v>
      </c>
      <c r="G7951" s="27">
        <v>0.18</v>
      </c>
      <c r="H7951" s="24">
        <v>428.56</v>
      </c>
      <c r="I7951" s="26">
        <v>0.13600000000000001</v>
      </c>
      <c r="J7951" s="25" t="b">
        <v>0</v>
      </c>
    </row>
    <row r="7952" spans="1:10" x14ac:dyDescent="0.25">
      <c r="A7952" s="23">
        <v>44946</v>
      </c>
      <c r="B7952" s="24">
        <v>1834715</v>
      </c>
      <c r="C7952" s="25" t="s">
        <v>5709</v>
      </c>
      <c r="D7952" s="24">
        <v>2053</v>
      </c>
      <c r="E7952" s="24">
        <v>369.54</v>
      </c>
      <c r="F7952" s="26">
        <v>0.18</v>
      </c>
      <c r="G7952" s="27">
        <v>0.18</v>
      </c>
      <c r="H7952" s="24">
        <v>886.21</v>
      </c>
      <c r="I7952" s="26">
        <v>0.32800000000000001</v>
      </c>
      <c r="J7952" s="25" t="b">
        <v>1</v>
      </c>
    </row>
    <row r="7953" spans="1:10" x14ac:dyDescent="0.25">
      <c r="A7953" s="23">
        <v>44986</v>
      </c>
      <c r="B7953" s="24">
        <v>1836619</v>
      </c>
      <c r="C7953" s="25" t="s">
        <v>5349</v>
      </c>
      <c r="D7953" s="24">
        <v>1240</v>
      </c>
      <c r="E7953" s="24">
        <v>223.2</v>
      </c>
      <c r="F7953" s="26">
        <v>0.18</v>
      </c>
      <c r="G7953" s="27">
        <v>0.18</v>
      </c>
      <c r="H7953" s="24">
        <v>2223.02</v>
      </c>
      <c r="I7953" s="26">
        <v>0.22</v>
      </c>
      <c r="J7953" s="25" t="b">
        <v>1</v>
      </c>
    </row>
    <row r="7954" spans="1:10" x14ac:dyDescent="0.25">
      <c r="A7954" s="23">
        <v>45194</v>
      </c>
      <c r="B7954" s="24">
        <v>1847150</v>
      </c>
      <c r="C7954" s="25" t="s">
        <v>5710</v>
      </c>
      <c r="D7954" s="24">
        <v>3542</v>
      </c>
      <c r="E7954" s="24">
        <v>637.55999999999995</v>
      </c>
      <c r="F7954" s="26">
        <v>0.18</v>
      </c>
      <c r="G7954" s="27">
        <v>0.18</v>
      </c>
      <c r="H7954" s="24">
        <v>1052.8800000000001</v>
      </c>
      <c r="I7954" s="26">
        <v>0.22</v>
      </c>
      <c r="J7954" s="25" t="b">
        <v>1</v>
      </c>
    </row>
    <row r="7955" spans="1:10" x14ac:dyDescent="0.25">
      <c r="A7955" s="23">
        <v>45163</v>
      </c>
      <c r="B7955" s="24">
        <v>1845592</v>
      </c>
      <c r="C7955" s="25" t="s">
        <v>5711</v>
      </c>
      <c r="D7955" s="24">
        <v>2320</v>
      </c>
      <c r="E7955" s="24">
        <v>417.6</v>
      </c>
      <c r="F7955" s="26">
        <v>0.18</v>
      </c>
      <c r="G7955" s="27">
        <v>0.18</v>
      </c>
      <c r="H7955" s="24">
        <v>38011.83</v>
      </c>
      <c r="I7955" s="26">
        <v>0.158</v>
      </c>
      <c r="J7955" s="25" t="b">
        <v>0</v>
      </c>
    </row>
    <row r="7956" spans="1:10" x14ac:dyDescent="0.25">
      <c r="A7956" s="23">
        <v>45042</v>
      </c>
      <c r="B7956" s="24">
        <v>1839581</v>
      </c>
      <c r="C7956" s="25" t="s">
        <v>5712</v>
      </c>
      <c r="D7956" s="24">
        <v>752</v>
      </c>
      <c r="E7956" s="24">
        <v>135.36000000000001</v>
      </c>
      <c r="F7956" s="26">
        <v>0.18</v>
      </c>
      <c r="G7956" s="27">
        <v>0.18</v>
      </c>
      <c r="H7956" s="24">
        <v>84.46</v>
      </c>
      <c r="I7956" s="26">
        <v>0.22</v>
      </c>
      <c r="J7956" s="25" t="b">
        <v>1</v>
      </c>
    </row>
    <row r="7957" spans="1:10" x14ac:dyDescent="0.25">
      <c r="A7957" s="23">
        <v>45223</v>
      </c>
      <c r="B7957" s="24">
        <v>1848630</v>
      </c>
      <c r="C7957" s="25" t="s">
        <v>3419</v>
      </c>
      <c r="D7957" s="24">
        <v>2832</v>
      </c>
      <c r="E7957" s="24">
        <v>509.76</v>
      </c>
      <c r="F7957" s="26">
        <v>0.18</v>
      </c>
      <c r="G7957" s="27">
        <v>0.18</v>
      </c>
      <c r="H7957" s="24">
        <v>1645.74</v>
      </c>
      <c r="I7957" s="26">
        <v>0.22</v>
      </c>
      <c r="J7957" s="25" t="b">
        <v>1</v>
      </c>
    </row>
    <row r="7958" spans="1:10" x14ac:dyDescent="0.25">
      <c r="A7958" s="23">
        <v>45203</v>
      </c>
      <c r="B7958" s="24">
        <v>1847682</v>
      </c>
      <c r="C7958" s="25" t="s">
        <v>5713</v>
      </c>
      <c r="D7958" s="24">
        <v>14738</v>
      </c>
      <c r="E7958" s="24">
        <v>2652.84</v>
      </c>
      <c r="F7958" s="26">
        <v>0.18</v>
      </c>
      <c r="G7958" s="27">
        <v>0.18</v>
      </c>
      <c r="H7958" s="24">
        <v>388.68</v>
      </c>
      <c r="I7958" s="26">
        <v>0.22</v>
      </c>
      <c r="J7958" s="25" t="b">
        <v>1</v>
      </c>
    </row>
    <row r="7959" spans="1:10" x14ac:dyDescent="0.25">
      <c r="A7959" s="23">
        <v>45201</v>
      </c>
      <c r="B7959" s="24">
        <v>1847547</v>
      </c>
      <c r="C7959" s="25" t="s">
        <v>185</v>
      </c>
      <c r="D7959" s="24">
        <v>851</v>
      </c>
      <c r="E7959" s="24">
        <v>153.18</v>
      </c>
      <c r="F7959" s="26">
        <v>0.18</v>
      </c>
      <c r="G7959" s="27">
        <v>0.18</v>
      </c>
      <c r="H7959" s="24">
        <v>0</v>
      </c>
      <c r="I7959" s="26">
        <v>0</v>
      </c>
      <c r="J7959" s="25" t="b">
        <v>0</v>
      </c>
    </row>
    <row r="7960" spans="1:10" x14ac:dyDescent="0.25">
      <c r="A7960" s="23">
        <v>45105</v>
      </c>
      <c r="B7960" s="24">
        <v>1842708</v>
      </c>
      <c r="C7960" s="25" t="s">
        <v>5714</v>
      </c>
      <c r="D7960" s="24">
        <v>4772</v>
      </c>
      <c r="E7960" s="24">
        <v>858.96</v>
      </c>
      <c r="F7960" s="26">
        <v>0.18</v>
      </c>
      <c r="G7960" s="27">
        <v>0.18</v>
      </c>
      <c r="H7960" s="24">
        <v>14549.15</v>
      </c>
      <c r="I7960" s="26">
        <v>0.08</v>
      </c>
      <c r="J7960" s="25" t="b">
        <v>0</v>
      </c>
    </row>
    <row r="7961" spans="1:10" x14ac:dyDescent="0.25">
      <c r="A7961" s="23">
        <v>45177</v>
      </c>
      <c r="B7961" s="24">
        <v>1846346</v>
      </c>
      <c r="C7961" s="25" t="s">
        <v>5715</v>
      </c>
      <c r="D7961" s="24">
        <v>455</v>
      </c>
      <c r="E7961" s="24">
        <v>81.900000000000006</v>
      </c>
      <c r="F7961" s="26">
        <v>0.18</v>
      </c>
      <c r="G7961" s="27">
        <v>0.18</v>
      </c>
      <c r="H7961" s="24">
        <v>985.97</v>
      </c>
      <c r="I7961" s="26">
        <v>0.22</v>
      </c>
      <c r="J7961" s="25" t="b">
        <v>1</v>
      </c>
    </row>
    <row r="7962" spans="1:10" x14ac:dyDescent="0.25">
      <c r="A7962" s="23">
        <v>45216</v>
      </c>
      <c r="B7962" s="24">
        <v>1848262</v>
      </c>
      <c r="C7962" s="25" t="s">
        <v>5716</v>
      </c>
      <c r="D7962" s="24">
        <v>1042</v>
      </c>
      <c r="E7962" s="24">
        <v>187.56</v>
      </c>
      <c r="F7962" s="26">
        <v>0.18</v>
      </c>
      <c r="G7962" s="27">
        <v>0.18</v>
      </c>
      <c r="H7962" s="24">
        <v>1612.12</v>
      </c>
      <c r="I7962" s="26">
        <v>0.22</v>
      </c>
      <c r="J7962" s="25" t="b">
        <v>1</v>
      </c>
    </row>
    <row r="7963" spans="1:10" x14ac:dyDescent="0.25">
      <c r="A7963" s="23">
        <v>45056</v>
      </c>
      <c r="B7963" s="24">
        <v>1840394</v>
      </c>
      <c r="C7963" s="25" t="s">
        <v>5717</v>
      </c>
      <c r="D7963" s="24">
        <v>2949</v>
      </c>
      <c r="E7963" s="24">
        <v>530.82000000000005</v>
      </c>
      <c r="F7963" s="26">
        <v>0.18</v>
      </c>
      <c r="G7963" s="27">
        <v>0.18</v>
      </c>
      <c r="H7963" s="24">
        <v>2254.7399999999998</v>
      </c>
      <c r="I7963" s="26">
        <v>0.20200000000000001</v>
      </c>
      <c r="J7963" s="25" t="b">
        <v>1</v>
      </c>
    </row>
    <row r="7964" spans="1:10" x14ac:dyDescent="0.25">
      <c r="A7964" s="23">
        <v>45174</v>
      </c>
      <c r="B7964" s="24">
        <v>1846082</v>
      </c>
      <c r="C7964" s="25" t="s">
        <v>1176</v>
      </c>
      <c r="D7964" s="24">
        <v>1641</v>
      </c>
      <c r="E7964" s="24">
        <v>295.38</v>
      </c>
      <c r="F7964" s="26">
        <v>0.18</v>
      </c>
      <c r="G7964" s="27">
        <v>0.18</v>
      </c>
      <c r="H7964" s="24">
        <v>9958.4</v>
      </c>
      <c r="I7964" s="26">
        <v>0.19500000000000001</v>
      </c>
      <c r="J7964" s="25" t="b">
        <v>1</v>
      </c>
    </row>
    <row r="7965" spans="1:10" x14ac:dyDescent="0.25">
      <c r="A7965" s="23">
        <v>45104</v>
      </c>
      <c r="B7965" s="24">
        <v>1842617</v>
      </c>
      <c r="C7965" s="25" t="s">
        <v>5718</v>
      </c>
      <c r="D7965" s="24">
        <v>3942</v>
      </c>
      <c r="E7965" s="24">
        <v>709.56</v>
      </c>
      <c r="F7965" s="26">
        <v>0.18</v>
      </c>
      <c r="G7965" s="27">
        <v>0.18</v>
      </c>
      <c r="H7965" s="24">
        <v>0</v>
      </c>
      <c r="I7965" s="26">
        <v>0</v>
      </c>
      <c r="J7965" s="25" t="b">
        <v>0</v>
      </c>
    </row>
    <row r="7966" spans="1:10" x14ac:dyDescent="0.25">
      <c r="A7966" s="23">
        <v>45050</v>
      </c>
      <c r="B7966" s="24">
        <v>1840103</v>
      </c>
      <c r="C7966" s="25" t="s">
        <v>5719</v>
      </c>
      <c r="D7966" s="24">
        <v>1966</v>
      </c>
      <c r="E7966" s="24">
        <v>353.88</v>
      </c>
      <c r="F7966" s="26">
        <v>0.18</v>
      </c>
      <c r="G7966" s="27">
        <v>0.18</v>
      </c>
      <c r="H7966" s="24">
        <v>956.87</v>
      </c>
      <c r="I7966" s="26">
        <v>0.22</v>
      </c>
      <c r="J7966" s="25" t="b">
        <v>1</v>
      </c>
    </row>
    <row r="7967" spans="1:10" x14ac:dyDescent="0.25">
      <c r="A7967" s="23">
        <v>45132</v>
      </c>
      <c r="B7967" s="24">
        <v>1843927</v>
      </c>
      <c r="C7967" s="25" t="s">
        <v>185</v>
      </c>
      <c r="D7967" s="24">
        <v>4014</v>
      </c>
      <c r="E7967" s="24">
        <v>722.52</v>
      </c>
      <c r="F7967" s="26">
        <v>0.18</v>
      </c>
      <c r="G7967" s="27">
        <v>0.18</v>
      </c>
      <c r="H7967" s="24">
        <v>1540.42</v>
      </c>
      <c r="I7967" s="26">
        <v>0.24299999999999999</v>
      </c>
      <c r="J7967" s="25" t="b">
        <v>1</v>
      </c>
    </row>
    <row r="7968" spans="1:10" x14ac:dyDescent="0.25">
      <c r="A7968" s="23">
        <v>45184</v>
      </c>
      <c r="B7968" s="24">
        <v>1846726</v>
      </c>
      <c r="C7968" s="25" t="s">
        <v>185</v>
      </c>
      <c r="D7968" s="24">
        <v>2082</v>
      </c>
      <c r="E7968" s="24">
        <v>374.76</v>
      </c>
      <c r="F7968" s="26">
        <v>0.18</v>
      </c>
      <c r="G7968" s="27">
        <v>0.18</v>
      </c>
      <c r="H7968" s="24">
        <v>8290.2000000000007</v>
      </c>
      <c r="I7968" s="26">
        <v>0.22</v>
      </c>
      <c r="J7968" s="25" t="b">
        <v>1</v>
      </c>
    </row>
    <row r="7969" spans="1:10" x14ac:dyDescent="0.25">
      <c r="A7969" s="23">
        <v>45069</v>
      </c>
      <c r="B7969" s="24">
        <v>1841018</v>
      </c>
      <c r="C7969" s="25" t="s">
        <v>2328</v>
      </c>
      <c r="D7969" s="24">
        <v>72</v>
      </c>
      <c r="E7969" s="24">
        <v>12.96</v>
      </c>
      <c r="F7969" s="26">
        <v>0.18</v>
      </c>
      <c r="G7969" s="27">
        <v>0.18</v>
      </c>
      <c r="H7969" s="24">
        <v>8990.1299999999992</v>
      </c>
      <c r="I7969" s="26">
        <v>0.14199999999999999</v>
      </c>
      <c r="J7969" s="25" t="b">
        <v>0</v>
      </c>
    </row>
    <row r="7970" spans="1:10" x14ac:dyDescent="0.25">
      <c r="A7970" s="23">
        <v>45127</v>
      </c>
      <c r="B7970" s="24">
        <v>1843644</v>
      </c>
      <c r="C7970" s="25" t="s">
        <v>5720</v>
      </c>
      <c r="D7970" s="24">
        <v>7700</v>
      </c>
      <c r="E7970" s="24">
        <v>1386</v>
      </c>
      <c r="F7970" s="26">
        <v>0.18</v>
      </c>
      <c r="G7970" s="27">
        <v>0.18</v>
      </c>
      <c r="H7970" s="24">
        <v>5192.24</v>
      </c>
      <c r="I7970" s="26">
        <v>0.22</v>
      </c>
      <c r="J7970" s="25" t="b">
        <v>1</v>
      </c>
    </row>
    <row r="7971" spans="1:10" x14ac:dyDescent="0.25">
      <c r="A7971" s="23">
        <v>45146</v>
      </c>
      <c r="B7971" s="24">
        <v>1844630</v>
      </c>
      <c r="C7971" s="25" t="s">
        <v>185</v>
      </c>
      <c r="D7971" s="24">
        <v>7973</v>
      </c>
      <c r="E7971" s="24">
        <v>1435.14</v>
      </c>
      <c r="F7971" s="26">
        <v>0.18</v>
      </c>
      <c r="G7971" s="27">
        <v>0.18</v>
      </c>
      <c r="H7971" s="24">
        <v>869.26</v>
      </c>
      <c r="I7971" s="26">
        <v>0.29199999999999998</v>
      </c>
      <c r="J7971" s="25" t="b">
        <v>1</v>
      </c>
    </row>
    <row r="7972" spans="1:10" x14ac:dyDescent="0.25">
      <c r="A7972" s="23">
        <v>45177</v>
      </c>
      <c r="B7972" s="24">
        <v>1846318</v>
      </c>
      <c r="C7972" s="25" t="s">
        <v>5721</v>
      </c>
      <c r="D7972" s="24">
        <v>6492</v>
      </c>
      <c r="E7972" s="24">
        <v>1168.56</v>
      </c>
      <c r="F7972" s="26">
        <v>0.18</v>
      </c>
      <c r="G7972" s="27">
        <v>0.18</v>
      </c>
      <c r="H7972" s="24">
        <v>951.2</v>
      </c>
      <c r="I7972" s="26">
        <v>0.22</v>
      </c>
      <c r="J7972" s="25" t="b">
        <v>1</v>
      </c>
    </row>
    <row r="7973" spans="1:10" x14ac:dyDescent="0.25">
      <c r="A7973" s="23">
        <v>45170</v>
      </c>
      <c r="B7973" s="24">
        <v>1846006</v>
      </c>
      <c r="C7973" s="25" t="s">
        <v>4433</v>
      </c>
      <c r="D7973" s="24">
        <v>543</v>
      </c>
      <c r="E7973" s="24">
        <v>97.74</v>
      </c>
      <c r="F7973" s="26">
        <v>0.18</v>
      </c>
      <c r="G7973" s="27">
        <v>0.18</v>
      </c>
      <c r="H7973" s="24">
        <v>16947.53</v>
      </c>
      <c r="I7973" s="26">
        <v>0.219</v>
      </c>
      <c r="J7973" s="25" t="b">
        <v>1</v>
      </c>
    </row>
    <row r="7974" spans="1:10" x14ac:dyDescent="0.25">
      <c r="A7974" s="23">
        <v>45132</v>
      </c>
      <c r="B7974" s="24">
        <v>1843917</v>
      </c>
      <c r="C7974" s="25" t="s">
        <v>2455</v>
      </c>
      <c r="D7974" s="24">
        <v>1368</v>
      </c>
      <c r="E7974" s="24">
        <v>246.24</v>
      </c>
      <c r="F7974" s="26">
        <v>0.18</v>
      </c>
      <c r="G7974" s="27">
        <v>0.18</v>
      </c>
      <c r="H7974" s="24">
        <v>575.52</v>
      </c>
      <c r="I7974" s="26">
        <v>0.13600000000000001</v>
      </c>
      <c r="J7974" s="25" t="b">
        <v>0</v>
      </c>
    </row>
    <row r="7975" spans="1:10" x14ac:dyDescent="0.25">
      <c r="A7975" s="23">
        <v>44956</v>
      </c>
      <c r="B7975" s="24">
        <v>1835171</v>
      </c>
      <c r="C7975" s="25" t="s">
        <v>1820</v>
      </c>
      <c r="D7975" s="24">
        <v>7700</v>
      </c>
      <c r="E7975" s="24">
        <v>1386</v>
      </c>
      <c r="F7975" s="26">
        <v>0.18</v>
      </c>
      <c r="G7975" s="27">
        <v>0.18</v>
      </c>
      <c r="H7975" s="24">
        <v>4448.5</v>
      </c>
      <c r="I7975" s="26">
        <v>0.22</v>
      </c>
      <c r="J7975" s="25" t="b">
        <v>1</v>
      </c>
    </row>
    <row r="7976" spans="1:10" x14ac:dyDescent="0.25">
      <c r="A7976" s="23">
        <v>45021</v>
      </c>
      <c r="B7976" s="24">
        <v>1838561</v>
      </c>
      <c r="C7976" s="25" t="s">
        <v>3982</v>
      </c>
      <c r="D7976" s="24">
        <v>350.07</v>
      </c>
      <c r="E7976" s="24">
        <v>63.01</v>
      </c>
      <c r="F7976" s="26">
        <v>0.18</v>
      </c>
      <c r="G7976" s="27">
        <v>0.18</v>
      </c>
      <c r="H7976" s="24">
        <v>5532.8</v>
      </c>
      <c r="I7976" s="26">
        <v>9.9000000000000005E-2</v>
      </c>
      <c r="J7976" s="25" t="b">
        <v>0</v>
      </c>
    </row>
    <row r="7977" spans="1:10" x14ac:dyDescent="0.25">
      <c r="A7977" s="23">
        <v>45041</v>
      </c>
      <c r="B7977" s="24">
        <v>1839512</v>
      </c>
      <c r="C7977" s="25" t="s">
        <v>5722</v>
      </c>
      <c r="D7977" s="24">
        <v>2040</v>
      </c>
      <c r="E7977" s="24">
        <v>367.2</v>
      </c>
      <c r="F7977" s="26">
        <v>0.18</v>
      </c>
      <c r="G7977" s="27">
        <v>0.18</v>
      </c>
      <c r="H7977" s="24">
        <v>388.68</v>
      </c>
      <c r="I7977" s="26">
        <v>0.22</v>
      </c>
      <c r="J7977" s="25" t="b">
        <v>1</v>
      </c>
    </row>
    <row r="7978" spans="1:10" x14ac:dyDescent="0.25">
      <c r="A7978" s="23">
        <v>45197</v>
      </c>
      <c r="B7978" s="24">
        <v>1847377</v>
      </c>
      <c r="C7978" s="25" t="s">
        <v>5723</v>
      </c>
      <c r="D7978" s="24">
        <v>212.4</v>
      </c>
      <c r="E7978" s="24">
        <v>38.229999999999997</v>
      </c>
      <c r="F7978" s="26">
        <v>0.18</v>
      </c>
      <c r="G7978" s="27">
        <v>0.18</v>
      </c>
      <c r="H7978" s="24">
        <v>0</v>
      </c>
      <c r="I7978" s="26">
        <v>0</v>
      </c>
      <c r="J7978" s="25" t="b">
        <v>0</v>
      </c>
    </row>
    <row r="7979" spans="1:10" x14ac:dyDescent="0.25">
      <c r="A7979" s="23">
        <v>44985</v>
      </c>
      <c r="B7979" s="24">
        <v>1836534</v>
      </c>
      <c r="C7979" s="25" t="s">
        <v>5724</v>
      </c>
      <c r="D7979" s="24">
        <v>2163.0300000000002</v>
      </c>
      <c r="E7979" s="24">
        <v>389.35</v>
      </c>
      <c r="F7979" s="26">
        <v>0.18</v>
      </c>
      <c r="G7979" s="27">
        <v>0.18</v>
      </c>
      <c r="H7979" s="24">
        <v>806.08</v>
      </c>
      <c r="I7979" s="26">
        <v>0.13600000000000001</v>
      </c>
      <c r="J7979" s="25" t="b">
        <v>0</v>
      </c>
    </row>
    <row r="7980" spans="1:10" x14ac:dyDescent="0.25">
      <c r="A7980" s="23">
        <v>44998</v>
      </c>
      <c r="B7980" s="24">
        <v>1837358</v>
      </c>
      <c r="C7980" s="25" t="s">
        <v>5725</v>
      </c>
      <c r="D7980" s="24">
        <v>972</v>
      </c>
      <c r="E7980" s="24">
        <v>174.96</v>
      </c>
      <c r="F7980" s="26">
        <v>0.18</v>
      </c>
      <c r="G7980" s="27">
        <v>0.18</v>
      </c>
      <c r="H7980" s="24">
        <v>35686.1</v>
      </c>
      <c r="I7980" s="26">
        <v>0.13300000000000001</v>
      </c>
      <c r="J7980" s="25" t="b">
        <v>0</v>
      </c>
    </row>
    <row r="7981" spans="1:10" x14ac:dyDescent="0.25">
      <c r="A7981" s="23">
        <v>45107</v>
      </c>
      <c r="B7981" s="24">
        <v>1842855</v>
      </c>
      <c r="C7981" s="25" t="s">
        <v>5487</v>
      </c>
      <c r="D7981" s="24">
        <v>1767.82</v>
      </c>
      <c r="E7981" s="24">
        <v>318.20999999999998</v>
      </c>
      <c r="F7981" s="26">
        <v>0.18</v>
      </c>
      <c r="G7981" s="27">
        <v>0.18</v>
      </c>
      <c r="H7981" s="24">
        <v>27518</v>
      </c>
      <c r="I7981" s="26">
        <v>0.10199999999999999</v>
      </c>
      <c r="J7981" s="25" t="b">
        <v>0</v>
      </c>
    </row>
    <row r="7982" spans="1:10" x14ac:dyDescent="0.25">
      <c r="A7982" s="23">
        <v>45084</v>
      </c>
      <c r="B7982" s="24">
        <v>1841736</v>
      </c>
      <c r="C7982" s="25" t="s">
        <v>5726</v>
      </c>
      <c r="D7982" s="24">
        <v>4328</v>
      </c>
      <c r="E7982" s="24">
        <v>779.04</v>
      </c>
      <c r="F7982" s="26">
        <v>0.18</v>
      </c>
      <c r="G7982" s="27">
        <v>0.18</v>
      </c>
      <c r="H7982" s="24">
        <v>632.58000000000004</v>
      </c>
      <c r="I7982" s="26">
        <v>0.23300000000000001</v>
      </c>
      <c r="J7982" s="25" t="b">
        <v>1</v>
      </c>
    </row>
    <row r="7983" spans="1:10" x14ac:dyDescent="0.25">
      <c r="A7983" s="23">
        <v>44999</v>
      </c>
      <c r="B7983" s="24">
        <v>1837423</v>
      </c>
      <c r="C7983" s="25" t="s">
        <v>5727</v>
      </c>
      <c r="D7983" s="24">
        <v>422</v>
      </c>
      <c r="E7983" s="24">
        <v>75.959999999999994</v>
      </c>
      <c r="F7983" s="26">
        <v>0.18</v>
      </c>
      <c r="G7983" s="27">
        <v>0.18</v>
      </c>
      <c r="H7983" s="24">
        <v>11685</v>
      </c>
      <c r="I7983" s="26">
        <v>0.22</v>
      </c>
      <c r="J7983" s="25" t="b">
        <v>1</v>
      </c>
    </row>
    <row r="7984" spans="1:10" x14ac:dyDescent="0.25">
      <c r="A7984" s="23">
        <v>45189</v>
      </c>
      <c r="B7984" s="24">
        <v>1846963</v>
      </c>
      <c r="C7984" s="25" t="s">
        <v>2090</v>
      </c>
      <c r="D7984" s="24">
        <v>91.9</v>
      </c>
      <c r="E7984" s="24">
        <v>16.54</v>
      </c>
      <c r="F7984" s="26">
        <v>0.18</v>
      </c>
      <c r="G7984" s="27">
        <v>0.18</v>
      </c>
      <c r="H7984" s="24">
        <v>533</v>
      </c>
      <c r="I7984" s="26">
        <v>0.22</v>
      </c>
      <c r="J7984" s="25" t="b">
        <v>1</v>
      </c>
    </row>
    <row r="7985" spans="1:10" x14ac:dyDescent="0.25">
      <c r="A7985" s="23">
        <v>45043</v>
      </c>
      <c r="B7985" s="24">
        <v>1839666</v>
      </c>
      <c r="C7985" s="25" t="s">
        <v>3287</v>
      </c>
      <c r="D7985" s="24">
        <v>769</v>
      </c>
      <c r="E7985" s="24">
        <v>138.41999999999999</v>
      </c>
      <c r="F7985" s="26">
        <v>0.18</v>
      </c>
      <c r="G7985" s="27">
        <v>0.18</v>
      </c>
      <c r="H7985" s="24">
        <v>0</v>
      </c>
      <c r="I7985" s="26">
        <v>0</v>
      </c>
      <c r="J7985" s="25" t="b">
        <v>0</v>
      </c>
    </row>
    <row r="7986" spans="1:10" x14ac:dyDescent="0.25">
      <c r="A7986" s="23">
        <v>45182</v>
      </c>
      <c r="B7986" s="24">
        <v>1846568</v>
      </c>
      <c r="C7986" s="25" t="s">
        <v>5728</v>
      </c>
      <c r="D7986" s="24">
        <v>5948</v>
      </c>
      <c r="E7986" s="24">
        <v>1070.6400000000001</v>
      </c>
      <c r="F7986" s="26">
        <v>0.18</v>
      </c>
      <c r="G7986" s="27">
        <v>0.18</v>
      </c>
      <c r="H7986" s="24">
        <v>-52.93</v>
      </c>
      <c r="I7986" s="26">
        <v>-6.0419999999999998</v>
      </c>
      <c r="J7986" s="25" t="b">
        <v>0</v>
      </c>
    </row>
    <row r="7987" spans="1:10" x14ac:dyDescent="0.25">
      <c r="A7987" s="23">
        <v>44935</v>
      </c>
      <c r="B7987" s="24">
        <v>1834259</v>
      </c>
      <c r="C7987" s="25" t="s">
        <v>5729</v>
      </c>
      <c r="D7987" s="24">
        <v>136.72</v>
      </c>
      <c r="E7987" s="24">
        <v>24.61</v>
      </c>
      <c r="F7987" s="26">
        <v>0.18</v>
      </c>
      <c r="G7987" s="27">
        <v>0.18</v>
      </c>
      <c r="H7987" s="24">
        <v>1094.8699999999999</v>
      </c>
      <c r="I7987" s="26">
        <v>0.26800000000000002</v>
      </c>
      <c r="J7987" s="25" t="b">
        <v>1</v>
      </c>
    </row>
    <row r="7988" spans="1:10" x14ac:dyDescent="0.25">
      <c r="A7988" s="23">
        <v>45155</v>
      </c>
      <c r="B7988" s="24">
        <v>1845158</v>
      </c>
      <c r="C7988" s="25" t="s">
        <v>5730</v>
      </c>
      <c r="D7988" s="24">
        <v>7498</v>
      </c>
      <c r="E7988" s="24">
        <v>1349.64</v>
      </c>
      <c r="F7988" s="26">
        <v>0.18</v>
      </c>
      <c r="G7988" s="27">
        <v>0.18</v>
      </c>
      <c r="H7988" s="24">
        <v>3224.24</v>
      </c>
      <c r="I7988" s="26">
        <v>0.22</v>
      </c>
      <c r="J7988" s="25" t="b">
        <v>1</v>
      </c>
    </row>
    <row r="7989" spans="1:10" x14ac:dyDescent="0.25">
      <c r="A7989" s="23">
        <v>45187</v>
      </c>
      <c r="B7989" s="24">
        <v>1846793</v>
      </c>
      <c r="C7989" s="25" t="s">
        <v>185</v>
      </c>
      <c r="D7989" s="24">
        <v>1190</v>
      </c>
      <c r="E7989" s="24">
        <v>214.2</v>
      </c>
      <c r="F7989" s="26">
        <v>0.18</v>
      </c>
      <c r="G7989" s="27">
        <v>0.18</v>
      </c>
      <c r="H7989" s="24">
        <v>1121.76</v>
      </c>
      <c r="I7989" s="26">
        <v>0.22</v>
      </c>
      <c r="J7989" s="25" t="b">
        <v>1</v>
      </c>
    </row>
    <row r="7990" spans="1:10" x14ac:dyDescent="0.25">
      <c r="A7990" s="23">
        <v>45201</v>
      </c>
      <c r="B7990" s="24">
        <v>1847530</v>
      </c>
      <c r="C7990" s="25" t="s">
        <v>5731</v>
      </c>
      <c r="D7990" s="24">
        <v>10780</v>
      </c>
      <c r="E7990" s="24">
        <v>1940.4</v>
      </c>
      <c r="F7990" s="26">
        <v>0.18</v>
      </c>
      <c r="G7990" s="27">
        <v>0.18</v>
      </c>
      <c r="H7990" s="24">
        <v>1981.94</v>
      </c>
      <c r="I7990" s="26">
        <v>0.22</v>
      </c>
      <c r="J7990" s="25" t="b">
        <v>1</v>
      </c>
    </row>
    <row r="7991" spans="1:10" x14ac:dyDescent="0.25">
      <c r="A7991" s="23">
        <v>44971</v>
      </c>
      <c r="B7991" s="24">
        <v>1835865</v>
      </c>
      <c r="C7991" s="25" t="s">
        <v>572</v>
      </c>
      <c r="D7991" s="24">
        <v>1187</v>
      </c>
      <c r="E7991" s="24">
        <v>213.66</v>
      </c>
      <c r="F7991" s="26">
        <v>0.18</v>
      </c>
      <c r="G7991" s="27">
        <v>0.18</v>
      </c>
      <c r="H7991" s="24">
        <v>33976</v>
      </c>
      <c r="I7991" s="26">
        <v>0.20799999999999999</v>
      </c>
      <c r="J7991" s="25" t="b">
        <v>1</v>
      </c>
    </row>
    <row r="7992" spans="1:10" x14ac:dyDescent="0.25">
      <c r="A7992" s="23">
        <v>45208</v>
      </c>
      <c r="B7992" s="24">
        <v>1847892</v>
      </c>
      <c r="C7992" s="25" t="s">
        <v>185</v>
      </c>
      <c r="D7992" s="24">
        <v>2776</v>
      </c>
      <c r="E7992" s="24">
        <v>499.68</v>
      </c>
      <c r="F7992" s="26">
        <v>0.18</v>
      </c>
      <c r="G7992" s="27">
        <v>0.18</v>
      </c>
      <c r="H7992" s="24">
        <v>229.1</v>
      </c>
      <c r="I7992" s="26">
        <v>0.187</v>
      </c>
      <c r="J7992" s="25" t="b">
        <v>1</v>
      </c>
    </row>
    <row r="7993" spans="1:10" x14ac:dyDescent="0.25">
      <c r="A7993" s="23">
        <v>45141</v>
      </c>
      <c r="B7993" s="24">
        <v>1844439</v>
      </c>
      <c r="C7993" s="25" t="s">
        <v>5732</v>
      </c>
      <c r="D7993" s="24">
        <v>2210</v>
      </c>
      <c r="E7993" s="24">
        <v>397.8</v>
      </c>
      <c r="F7993" s="26">
        <v>0.18</v>
      </c>
      <c r="G7993" s="27">
        <v>0.18</v>
      </c>
      <c r="H7993" s="24">
        <v>59.92</v>
      </c>
      <c r="I7993" s="26">
        <v>0.39200000000000002</v>
      </c>
      <c r="J7993" s="25" t="b">
        <v>1</v>
      </c>
    </row>
    <row r="7994" spans="1:10" x14ac:dyDescent="0.25">
      <c r="A7994" s="23">
        <v>44999</v>
      </c>
      <c r="B7994" s="24">
        <v>1837430</v>
      </c>
      <c r="C7994" s="25" t="s">
        <v>4054</v>
      </c>
      <c r="D7994" s="24">
        <v>9272</v>
      </c>
      <c r="E7994" s="24">
        <v>1668.96</v>
      </c>
      <c r="F7994" s="26">
        <v>0.18</v>
      </c>
      <c r="G7994" s="27">
        <v>0.18</v>
      </c>
      <c r="H7994" s="24">
        <v>15.02</v>
      </c>
      <c r="I7994" s="26">
        <v>0.83099999999999996</v>
      </c>
      <c r="J7994" s="25" t="b">
        <v>1</v>
      </c>
    </row>
    <row r="7995" spans="1:10" x14ac:dyDescent="0.25">
      <c r="A7995" s="23">
        <v>44936</v>
      </c>
      <c r="B7995" s="24">
        <v>1834286</v>
      </c>
      <c r="C7995" s="25" t="s">
        <v>185</v>
      </c>
      <c r="D7995" s="24">
        <v>1368</v>
      </c>
      <c r="E7995" s="24">
        <v>246.24</v>
      </c>
      <c r="F7995" s="26">
        <v>0.18</v>
      </c>
      <c r="G7995" s="27">
        <v>0.18</v>
      </c>
      <c r="H7995" s="24">
        <v>47956.97</v>
      </c>
      <c r="I7995" s="26">
        <v>0.06</v>
      </c>
      <c r="J7995" s="25" t="b">
        <v>0</v>
      </c>
    </row>
    <row r="7996" spans="1:10" x14ac:dyDescent="0.25">
      <c r="A7996" s="23">
        <v>45126</v>
      </c>
      <c r="B7996" s="24">
        <v>1843626</v>
      </c>
      <c r="C7996" s="25" t="s">
        <v>5733</v>
      </c>
      <c r="D7996" s="24">
        <v>486</v>
      </c>
      <c r="E7996" s="24">
        <v>87.48</v>
      </c>
      <c r="F7996" s="26">
        <v>0.18</v>
      </c>
      <c r="G7996" s="27">
        <v>0.18</v>
      </c>
      <c r="H7996" s="24">
        <v>95.11</v>
      </c>
      <c r="I7996" s="26">
        <v>0.93500000000000005</v>
      </c>
      <c r="J7996" s="25" t="b">
        <v>1</v>
      </c>
    </row>
    <row r="7997" spans="1:10" x14ac:dyDescent="0.25">
      <c r="A7997" s="23">
        <v>44970</v>
      </c>
      <c r="B7997" s="24">
        <v>1835813</v>
      </c>
      <c r="C7997" s="25" t="s">
        <v>2417</v>
      </c>
      <c r="D7997" s="24">
        <v>521</v>
      </c>
      <c r="E7997" s="24">
        <v>93.78</v>
      </c>
      <c r="F7997" s="26">
        <v>0.18</v>
      </c>
      <c r="G7997" s="27">
        <v>0.18</v>
      </c>
      <c r="H7997" s="24">
        <v>685.36</v>
      </c>
      <c r="I7997" s="26">
        <v>0.22</v>
      </c>
      <c r="J7997" s="25" t="b">
        <v>1</v>
      </c>
    </row>
    <row r="7998" spans="1:10" x14ac:dyDescent="0.25">
      <c r="A7998" s="23">
        <v>44937</v>
      </c>
      <c r="B7998" s="24">
        <v>1834383</v>
      </c>
      <c r="C7998" s="25" t="s">
        <v>5734</v>
      </c>
      <c r="D7998" s="24">
        <v>8456</v>
      </c>
      <c r="E7998" s="24">
        <v>1522.08</v>
      </c>
      <c r="F7998" s="26">
        <v>0.18</v>
      </c>
      <c r="G7998" s="27">
        <v>0.18</v>
      </c>
      <c r="H7998" s="24">
        <v>0</v>
      </c>
      <c r="I7998" s="26">
        <v>0</v>
      </c>
      <c r="J7998" s="25" t="b">
        <v>0</v>
      </c>
    </row>
    <row r="7999" spans="1:10" x14ac:dyDescent="0.25">
      <c r="A7999" s="23">
        <v>45174</v>
      </c>
      <c r="B7999" s="24">
        <v>1846113</v>
      </c>
      <c r="C7999" s="25" t="s">
        <v>5735</v>
      </c>
      <c r="D7999" s="24">
        <v>110</v>
      </c>
      <c r="E7999" s="24">
        <v>19.8</v>
      </c>
      <c r="F7999" s="26">
        <v>0.18</v>
      </c>
      <c r="G7999" s="27">
        <v>0.18</v>
      </c>
      <c r="H7999" s="24">
        <v>1103.23</v>
      </c>
      <c r="I7999" s="26">
        <v>0.501</v>
      </c>
      <c r="J7999" s="25" t="b">
        <v>1</v>
      </c>
    </row>
    <row r="8000" spans="1:10" x14ac:dyDescent="0.25">
      <c r="A8000" s="23">
        <v>45040</v>
      </c>
      <c r="B8000" s="24">
        <v>1839488</v>
      </c>
      <c r="C8000" s="25" t="s">
        <v>1073</v>
      </c>
      <c r="D8000" s="24">
        <v>749</v>
      </c>
      <c r="E8000" s="24">
        <v>134.82</v>
      </c>
      <c r="F8000" s="26">
        <v>0.18</v>
      </c>
      <c r="G8000" s="27">
        <v>0.18</v>
      </c>
      <c r="H8000" s="24">
        <v>0</v>
      </c>
      <c r="I8000" s="26">
        <v>0</v>
      </c>
      <c r="J8000" s="25" t="b">
        <v>0</v>
      </c>
    </row>
    <row r="8001" spans="1:10" x14ac:dyDescent="0.25">
      <c r="A8001" s="23">
        <v>45215</v>
      </c>
      <c r="B8001" s="24">
        <v>1848225</v>
      </c>
      <c r="C8001" s="25" t="s">
        <v>5736</v>
      </c>
      <c r="D8001" s="24">
        <v>68</v>
      </c>
      <c r="E8001" s="24">
        <v>12.24</v>
      </c>
      <c r="F8001" s="26">
        <v>0.18</v>
      </c>
      <c r="G8001" s="27">
        <v>0.18</v>
      </c>
      <c r="H8001" s="24">
        <v>7576.8</v>
      </c>
      <c r="I8001" s="26">
        <v>0.22</v>
      </c>
      <c r="J8001" s="25" t="b">
        <v>1</v>
      </c>
    </row>
    <row r="8002" spans="1:10" x14ac:dyDescent="0.25">
      <c r="A8002" s="23">
        <v>45149</v>
      </c>
      <c r="B8002" s="24">
        <v>1844827</v>
      </c>
      <c r="C8002" s="25" t="s">
        <v>185</v>
      </c>
      <c r="D8002" s="24">
        <v>1740</v>
      </c>
      <c r="E8002" s="24">
        <v>313.2</v>
      </c>
      <c r="F8002" s="26">
        <v>0.18</v>
      </c>
      <c r="G8002" s="27">
        <v>0.18</v>
      </c>
      <c r="H8002" s="24">
        <v>90.36</v>
      </c>
      <c r="I8002" s="26">
        <v>0.70399999999999996</v>
      </c>
      <c r="J8002" s="25" t="b">
        <v>1</v>
      </c>
    </row>
    <row r="8003" spans="1:10" x14ac:dyDescent="0.25">
      <c r="A8003" s="23">
        <v>45062</v>
      </c>
      <c r="B8003" s="24">
        <v>1840650</v>
      </c>
      <c r="C8003" s="25" t="s">
        <v>5737</v>
      </c>
      <c r="D8003" s="24">
        <v>1792</v>
      </c>
      <c r="E8003" s="24">
        <v>322.56</v>
      </c>
      <c r="F8003" s="26">
        <v>0.18</v>
      </c>
      <c r="G8003" s="27">
        <v>0.18</v>
      </c>
      <c r="H8003" s="24">
        <v>1019.94</v>
      </c>
      <c r="I8003" s="26">
        <v>0.29899999999999999</v>
      </c>
      <c r="J8003" s="25" t="b">
        <v>1</v>
      </c>
    </row>
    <row r="8004" spans="1:10" x14ac:dyDescent="0.25">
      <c r="A8004" s="23">
        <v>44992</v>
      </c>
      <c r="B8004" s="24">
        <v>1836846</v>
      </c>
      <c r="C8004" s="25" t="s">
        <v>3092</v>
      </c>
      <c r="D8004" s="24">
        <v>2568</v>
      </c>
      <c r="E8004" s="24">
        <v>462.24</v>
      </c>
      <c r="F8004" s="26">
        <v>0.18</v>
      </c>
      <c r="G8004" s="27">
        <v>0.18</v>
      </c>
      <c r="H8004" s="24">
        <v>91.59</v>
      </c>
      <c r="I8004" s="26">
        <v>0.22</v>
      </c>
      <c r="J8004" s="25" t="b">
        <v>1</v>
      </c>
    </row>
    <row r="8005" spans="1:10" x14ac:dyDescent="0.25">
      <c r="A8005" s="23">
        <v>45140</v>
      </c>
      <c r="B8005" s="24">
        <v>1844355</v>
      </c>
      <c r="C8005" s="25" t="s">
        <v>5738</v>
      </c>
      <c r="D8005" s="24">
        <v>252</v>
      </c>
      <c r="E8005" s="24">
        <v>45.36</v>
      </c>
      <c r="F8005" s="26">
        <v>0.18</v>
      </c>
      <c r="G8005" s="27">
        <v>0.18</v>
      </c>
      <c r="H8005" s="24">
        <v>4690.3999999999996</v>
      </c>
      <c r="I8005" s="26">
        <v>0.22</v>
      </c>
      <c r="J8005" s="25" t="b">
        <v>1</v>
      </c>
    </row>
    <row r="8006" spans="1:10" x14ac:dyDescent="0.25">
      <c r="A8006" s="23">
        <v>45182</v>
      </c>
      <c r="B8006" s="24">
        <v>1846615</v>
      </c>
      <c r="C8006" s="25" t="s">
        <v>5739</v>
      </c>
      <c r="D8006" s="24">
        <v>176</v>
      </c>
      <c r="E8006" s="24">
        <v>31.68</v>
      </c>
      <c r="F8006" s="26">
        <v>0.18</v>
      </c>
      <c r="G8006" s="27">
        <v>0.18</v>
      </c>
      <c r="H8006" s="24">
        <v>0</v>
      </c>
      <c r="I8006" s="26">
        <v>0</v>
      </c>
      <c r="J8006" s="25" t="b">
        <v>0</v>
      </c>
    </row>
    <row r="8007" spans="1:10" x14ac:dyDescent="0.25">
      <c r="A8007" s="23">
        <v>45027</v>
      </c>
      <c r="B8007" s="24">
        <v>1838771</v>
      </c>
      <c r="C8007" s="25" t="s">
        <v>185</v>
      </c>
      <c r="D8007" s="24">
        <v>4336</v>
      </c>
      <c r="E8007" s="24">
        <v>780.48</v>
      </c>
      <c r="F8007" s="26">
        <v>0.18</v>
      </c>
      <c r="G8007" s="27">
        <v>0.18</v>
      </c>
      <c r="H8007" s="24">
        <v>6796.16</v>
      </c>
      <c r="I8007" s="26">
        <v>0.22</v>
      </c>
      <c r="J8007" s="25" t="b">
        <v>1</v>
      </c>
    </row>
    <row r="8008" spans="1:10" x14ac:dyDescent="0.25">
      <c r="A8008" s="23">
        <v>45216</v>
      </c>
      <c r="B8008" s="24">
        <v>1848299</v>
      </c>
      <c r="C8008" s="25" t="s">
        <v>5740</v>
      </c>
      <c r="D8008" s="24">
        <v>3814</v>
      </c>
      <c r="E8008" s="24">
        <v>686</v>
      </c>
      <c r="F8008" s="26">
        <v>0.18</v>
      </c>
      <c r="G8008" s="27">
        <v>0.18</v>
      </c>
      <c r="H8008" s="24">
        <v>5998.4</v>
      </c>
      <c r="I8008" s="26">
        <v>0.193</v>
      </c>
      <c r="J8008" s="25" t="b">
        <v>1</v>
      </c>
    </row>
    <row r="8009" spans="1:10" x14ac:dyDescent="0.25">
      <c r="A8009" s="23">
        <v>45096</v>
      </c>
      <c r="B8009" s="24">
        <v>1842249</v>
      </c>
      <c r="C8009" s="25" t="s">
        <v>185</v>
      </c>
      <c r="D8009" s="24">
        <v>1190</v>
      </c>
      <c r="E8009" s="24">
        <v>214.2</v>
      </c>
      <c r="F8009" s="26">
        <v>0.18</v>
      </c>
      <c r="G8009" s="27">
        <v>0.18</v>
      </c>
      <c r="H8009" s="24">
        <v>255.56</v>
      </c>
      <c r="I8009" s="26">
        <v>0.53400000000000003</v>
      </c>
      <c r="J8009" s="25" t="b">
        <v>1</v>
      </c>
    </row>
    <row r="8010" spans="1:10" x14ac:dyDescent="0.25">
      <c r="A8010" s="23">
        <v>45065</v>
      </c>
      <c r="B8010" s="24">
        <v>1840839</v>
      </c>
      <c r="C8010" s="25" t="s">
        <v>5741</v>
      </c>
      <c r="D8010" s="24">
        <v>14784</v>
      </c>
      <c r="E8010" s="24">
        <v>2661.12</v>
      </c>
      <c r="F8010" s="26">
        <v>0.18</v>
      </c>
      <c r="G8010" s="27">
        <v>0.18</v>
      </c>
      <c r="H8010" s="24">
        <v>1709.44</v>
      </c>
      <c r="I8010" s="26">
        <v>0.113</v>
      </c>
      <c r="J8010" s="25" t="b">
        <v>0</v>
      </c>
    </row>
    <row r="8011" spans="1:10" x14ac:dyDescent="0.25">
      <c r="A8011" s="23">
        <v>45007</v>
      </c>
      <c r="B8011" s="24">
        <v>1837802</v>
      </c>
      <c r="C8011" s="25" t="s">
        <v>4143</v>
      </c>
      <c r="D8011" s="24">
        <v>1392</v>
      </c>
      <c r="E8011" s="24">
        <v>250.56</v>
      </c>
      <c r="F8011" s="26">
        <v>0.18</v>
      </c>
      <c r="G8011" s="27">
        <v>0.18</v>
      </c>
      <c r="H8011" s="24">
        <v>89.79</v>
      </c>
      <c r="I8011" s="26">
        <v>0.22</v>
      </c>
      <c r="J8011" s="25" t="b">
        <v>1</v>
      </c>
    </row>
    <row r="8012" spans="1:10" x14ac:dyDescent="0.25">
      <c r="A8012" s="23">
        <v>44971</v>
      </c>
      <c r="B8012" s="24">
        <v>1835864</v>
      </c>
      <c r="C8012" s="25" t="s">
        <v>5742</v>
      </c>
      <c r="D8012" s="24">
        <v>5579</v>
      </c>
      <c r="E8012" s="24">
        <v>1004.22</v>
      </c>
      <c r="F8012" s="26">
        <v>0.18</v>
      </c>
      <c r="G8012" s="27">
        <v>0.18</v>
      </c>
      <c r="H8012" s="24">
        <v>951.2</v>
      </c>
      <c r="I8012" s="26">
        <v>0.22</v>
      </c>
      <c r="J8012" s="25" t="b">
        <v>1</v>
      </c>
    </row>
    <row r="8013" spans="1:10" x14ac:dyDescent="0.25">
      <c r="A8013" s="23">
        <v>45062</v>
      </c>
      <c r="B8013" s="24">
        <v>1840647</v>
      </c>
      <c r="C8013" s="25" t="s">
        <v>5743</v>
      </c>
      <c r="D8013" s="24">
        <v>856</v>
      </c>
      <c r="E8013" s="24">
        <v>154.08000000000001</v>
      </c>
      <c r="F8013" s="26">
        <v>0.18</v>
      </c>
      <c r="G8013" s="27">
        <v>0.18</v>
      </c>
      <c r="H8013" s="24">
        <v>524.79999999999995</v>
      </c>
      <c r="I8013" s="26">
        <v>0.22</v>
      </c>
      <c r="J8013" s="25" t="b">
        <v>1</v>
      </c>
    </row>
    <row r="8014" spans="1:10" x14ac:dyDescent="0.25">
      <c r="A8014" s="23">
        <v>45194</v>
      </c>
      <c r="B8014" s="24">
        <v>1847148</v>
      </c>
      <c r="C8014" s="25" t="s">
        <v>5744</v>
      </c>
      <c r="D8014" s="24">
        <v>7158</v>
      </c>
      <c r="E8014" s="24">
        <v>1288.44</v>
      </c>
      <c r="F8014" s="26">
        <v>0.18</v>
      </c>
      <c r="G8014" s="27">
        <v>0.18</v>
      </c>
      <c r="H8014" s="24">
        <v>17619.63</v>
      </c>
      <c r="I8014" s="26">
        <v>0.24299999999999999</v>
      </c>
      <c r="J8014" s="25" t="b">
        <v>1</v>
      </c>
    </row>
    <row r="8015" spans="1:10" x14ac:dyDescent="0.25">
      <c r="A8015" s="23">
        <v>44991</v>
      </c>
      <c r="B8015" s="24">
        <v>1836776</v>
      </c>
      <c r="C8015" s="25" t="s">
        <v>5745</v>
      </c>
      <c r="D8015" s="24">
        <v>2145</v>
      </c>
      <c r="E8015" s="24">
        <v>386.1</v>
      </c>
      <c r="F8015" s="26">
        <v>0.18</v>
      </c>
      <c r="G8015" s="27">
        <v>0.18</v>
      </c>
      <c r="H8015" s="24">
        <v>12925.49</v>
      </c>
      <c r="I8015" s="26">
        <v>0.106</v>
      </c>
      <c r="J8015" s="25" t="b">
        <v>0</v>
      </c>
    </row>
    <row r="8016" spans="1:10" x14ac:dyDescent="0.25">
      <c r="A8016" s="23">
        <v>45245</v>
      </c>
      <c r="B8016" s="24">
        <v>1849584</v>
      </c>
      <c r="C8016" s="25" t="s">
        <v>5746</v>
      </c>
      <c r="D8016" s="24">
        <v>1278</v>
      </c>
      <c r="E8016" s="24">
        <v>230.04</v>
      </c>
      <c r="F8016" s="26">
        <v>0.18</v>
      </c>
      <c r="G8016" s="27">
        <v>0.18</v>
      </c>
      <c r="H8016" s="24">
        <v>25278.21</v>
      </c>
      <c r="I8016" s="26">
        <v>3.2000000000000001E-2</v>
      </c>
      <c r="J8016" s="25" t="b">
        <v>0</v>
      </c>
    </row>
    <row r="8017" spans="1:10" x14ac:dyDescent="0.25">
      <c r="A8017" s="23">
        <v>44999</v>
      </c>
      <c r="B8017" s="24">
        <v>1837446</v>
      </c>
      <c r="C8017" s="25" t="s">
        <v>5747</v>
      </c>
      <c r="D8017" s="24">
        <v>83.8</v>
      </c>
      <c r="E8017" s="24">
        <v>15.08</v>
      </c>
      <c r="F8017" s="26">
        <v>0.18</v>
      </c>
      <c r="G8017" s="27">
        <v>0.18</v>
      </c>
      <c r="H8017" s="24">
        <v>4183.3100000000004</v>
      </c>
      <c r="I8017" s="26">
        <v>0.61099999999999999</v>
      </c>
      <c r="J8017" s="25" t="b">
        <v>1</v>
      </c>
    </row>
    <row r="8018" spans="1:10" x14ac:dyDescent="0.25">
      <c r="A8018" s="23">
        <v>45077</v>
      </c>
      <c r="B8018" s="24">
        <v>1841388</v>
      </c>
      <c r="C8018" s="25" t="s">
        <v>588</v>
      </c>
      <c r="D8018" s="24">
        <v>3463</v>
      </c>
      <c r="E8018" s="24">
        <v>623.34</v>
      </c>
      <c r="F8018" s="26">
        <v>0.18</v>
      </c>
      <c r="G8018" s="27">
        <v>0.18</v>
      </c>
      <c r="H8018" s="24">
        <v>77761.53</v>
      </c>
      <c r="I8018" s="26">
        <v>3.9E-2</v>
      </c>
      <c r="J8018" s="25" t="b">
        <v>0</v>
      </c>
    </row>
    <row r="8019" spans="1:10" x14ac:dyDescent="0.25">
      <c r="A8019" s="23">
        <v>45037</v>
      </c>
      <c r="B8019" s="24">
        <v>1839379</v>
      </c>
      <c r="C8019" s="25" t="s">
        <v>5748</v>
      </c>
      <c r="D8019" s="24">
        <v>205.3</v>
      </c>
      <c r="E8019" s="24">
        <v>36.950000000000003</v>
      </c>
      <c r="F8019" s="26">
        <v>0.18</v>
      </c>
      <c r="G8019" s="27">
        <v>0.18</v>
      </c>
      <c r="H8019" s="24">
        <v>1026</v>
      </c>
      <c r="I8019" s="26">
        <v>0.251</v>
      </c>
      <c r="J8019" s="25" t="b">
        <v>1</v>
      </c>
    </row>
    <row r="8020" spans="1:10" x14ac:dyDescent="0.25">
      <c r="A8020" s="23">
        <v>45078</v>
      </c>
      <c r="B8020" s="24">
        <v>1841416</v>
      </c>
      <c r="C8020" s="25" t="s">
        <v>5749</v>
      </c>
      <c r="D8020" s="24">
        <v>320</v>
      </c>
      <c r="E8020" s="24">
        <v>57.6</v>
      </c>
      <c r="F8020" s="26">
        <v>0.18</v>
      </c>
      <c r="G8020" s="27">
        <v>0.18</v>
      </c>
      <c r="H8020" s="24">
        <v>778.18</v>
      </c>
      <c r="I8020" s="26">
        <v>0.22</v>
      </c>
      <c r="J8020" s="25" t="b">
        <v>1</v>
      </c>
    </row>
    <row r="8021" spans="1:10" x14ac:dyDescent="0.25">
      <c r="A8021" s="23">
        <v>45106</v>
      </c>
      <c r="B8021" s="24">
        <v>1842791</v>
      </c>
      <c r="C8021" s="25" t="s">
        <v>5750</v>
      </c>
      <c r="D8021" s="24">
        <v>1550</v>
      </c>
      <c r="E8021" s="24">
        <v>279</v>
      </c>
      <c r="F8021" s="26">
        <v>0.18</v>
      </c>
      <c r="G8021" s="27">
        <v>0.18</v>
      </c>
      <c r="H8021" s="24">
        <v>0</v>
      </c>
      <c r="I8021" s="26">
        <v>0</v>
      </c>
      <c r="J8021" s="25" t="b">
        <v>0</v>
      </c>
    </row>
    <row r="8022" spans="1:10" x14ac:dyDescent="0.25">
      <c r="A8022" s="23">
        <v>45119</v>
      </c>
      <c r="B8022" s="24">
        <v>1843217</v>
      </c>
      <c r="C8022" s="25" t="s">
        <v>5751</v>
      </c>
      <c r="D8022" s="24">
        <v>2711</v>
      </c>
      <c r="E8022" s="24">
        <v>487.98</v>
      </c>
      <c r="F8022" s="26">
        <v>0.18</v>
      </c>
      <c r="G8022" s="27">
        <v>0.18</v>
      </c>
      <c r="H8022" s="24">
        <v>10128.5</v>
      </c>
      <c r="I8022" s="26">
        <v>0.17199999999999999</v>
      </c>
      <c r="J8022" s="25" t="b">
        <v>0</v>
      </c>
    </row>
    <row r="8023" spans="1:10" x14ac:dyDescent="0.25">
      <c r="A8023" s="23">
        <v>44988</v>
      </c>
      <c r="B8023" s="24">
        <v>1836720</v>
      </c>
      <c r="C8023" s="25" t="s">
        <v>5752</v>
      </c>
      <c r="D8023" s="24">
        <v>1102</v>
      </c>
      <c r="E8023" s="24">
        <v>198.36</v>
      </c>
      <c r="F8023" s="26">
        <v>0.18</v>
      </c>
      <c r="G8023" s="27">
        <v>0.18</v>
      </c>
      <c r="H8023" s="24">
        <v>7920.23</v>
      </c>
      <c r="I8023" s="26">
        <v>0.19400000000000001</v>
      </c>
      <c r="J8023" s="25" t="b">
        <v>1</v>
      </c>
    </row>
    <row r="8024" spans="1:10" x14ac:dyDescent="0.25">
      <c r="A8024" s="23">
        <v>45205</v>
      </c>
      <c r="B8024" s="24">
        <v>1847788</v>
      </c>
      <c r="C8024" s="25" t="s">
        <v>2882</v>
      </c>
      <c r="D8024" s="24">
        <v>9625</v>
      </c>
      <c r="E8024" s="24">
        <v>1732.5</v>
      </c>
      <c r="F8024" s="26">
        <v>0.18</v>
      </c>
      <c r="G8024" s="27">
        <v>0.18</v>
      </c>
      <c r="H8024" s="24">
        <v>3291.48</v>
      </c>
      <c r="I8024" s="26">
        <v>0.22</v>
      </c>
      <c r="J8024" s="25" t="b">
        <v>1</v>
      </c>
    </row>
    <row r="8025" spans="1:10" x14ac:dyDescent="0.25">
      <c r="A8025" s="23">
        <v>45023</v>
      </c>
      <c r="B8025" s="24">
        <v>1838665</v>
      </c>
      <c r="C8025" s="25" t="s">
        <v>5753</v>
      </c>
      <c r="D8025" s="24">
        <v>1162</v>
      </c>
      <c r="E8025" s="24">
        <v>209.16</v>
      </c>
      <c r="F8025" s="26">
        <v>0.18</v>
      </c>
      <c r="G8025" s="27">
        <v>0.18</v>
      </c>
      <c r="H8025" s="24">
        <v>2561.7199999999998</v>
      </c>
      <c r="I8025" s="26">
        <v>1.552</v>
      </c>
      <c r="J8025" s="25" t="b">
        <v>1</v>
      </c>
    </row>
    <row r="8026" spans="1:10" x14ac:dyDescent="0.25">
      <c r="A8026" s="23">
        <v>45265</v>
      </c>
      <c r="B8026" s="24">
        <v>1850303</v>
      </c>
      <c r="C8026" s="25" t="s">
        <v>5754</v>
      </c>
      <c r="D8026" s="24">
        <v>1758</v>
      </c>
      <c r="E8026" s="24">
        <v>316.44</v>
      </c>
      <c r="F8026" s="26">
        <v>0.18</v>
      </c>
      <c r="G8026" s="27">
        <v>0.18</v>
      </c>
      <c r="H8026" s="24">
        <v>3056.18</v>
      </c>
      <c r="I8026" s="26">
        <v>9.2999999999999999E-2</v>
      </c>
      <c r="J8026" s="25" t="b">
        <v>0</v>
      </c>
    </row>
    <row r="8027" spans="1:10" x14ac:dyDescent="0.25">
      <c r="A8027" s="23">
        <v>45175</v>
      </c>
      <c r="B8027" s="24">
        <v>1846173</v>
      </c>
      <c r="C8027" s="25" t="s">
        <v>5755</v>
      </c>
      <c r="D8027" s="24">
        <v>3286</v>
      </c>
      <c r="E8027" s="24">
        <v>591.48</v>
      </c>
      <c r="F8027" s="26">
        <v>0.18</v>
      </c>
      <c r="G8027" s="27">
        <v>0.18</v>
      </c>
      <c r="H8027" s="24">
        <v>2864.19</v>
      </c>
      <c r="I8027" s="26">
        <v>0.16300000000000001</v>
      </c>
      <c r="J8027" s="25" t="b">
        <v>0</v>
      </c>
    </row>
    <row r="8028" spans="1:10" x14ac:dyDescent="0.25">
      <c r="A8028" s="23">
        <v>45162</v>
      </c>
      <c r="B8028" s="24">
        <v>1845578</v>
      </c>
      <c r="C8028" s="25" t="s">
        <v>178</v>
      </c>
      <c r="D8028" s="24">
        <v>474</v>
      </c>
      <c r="E8028" s="24">
        <v>85.32</v>
      </c>
      <c r="F8028" s="26">
        <v>0.18</v>
      </c>
      <c r="G8028" s="27">
        <v>0.18</v>
      </c>
      <c r="H8028" s="24">
        <v>753.21</v>
      </c>
      <c r="I8028" s="26">
        <v>0.57499999999999996</v>
      </c>
      <c r="J8028" s="25" t="b">
        <v>1</v>
      </c>
    </row>
    <row r="8029" spans="1:10" x14ac:dyDescent="0.25">
      <c r="A8029" s="23">
        <v>45133</v>
      </c>
      <c r="B8029" s="24">
        <v>1843987</v>
      </c>
      <c r="C8029" s="25" t="s">
        <v>3329</v>
      </c>
      <c r="D8029" s="24">
        <v>114.3</v>
      </c>
      <c r="E8029" s="24">
        <v>20.57</v>
      </c>
      <c r="F8029" s="26">
        <v>0.18</v>
      </c>
      <c r="G8029" s="27">
        <v>0.18</v>
      </c>
      <c r="H8029" s="24">
        <v>2243.52</v>
      </c>
      <c r="I8029" s="26">
        <v>0.22</v>
      </c>
      <c r="J8029" s="25" t="b">
        <v>1</v>
      </c>
    </row>
    <row r="8030" spans="1:10" x14ac:dyDescent="0.25">
      <c r="A8030" s="23">
        <v>45069</v>
      </c>
      <c r="B8030" s="24">
        <v>1840985</v>
      </c>
      <c r="C8030" s="25" t="s">
        <v>5756</v>
      </c>
      <c r="D8030" s="24">
        <v>595</v>
      </c>
      <c r="E8030" s="24">
        <v>107.1</v>
      </c>
      <c r="F8030" s="26">
        <v>0.18</v>
      </c>
      <c r="G8030" s="27">
        <v>0.18</v>
      </c>
      <c r="H8030" s="24">
        <v>116.11</v>
      </c>
      <c r="I8030" s="26">
        <v>0.22</v>
      </c>
      <c r="J8030" s="25" t="b">
        <v>1</v>
      </c>
    </row>
    <row r="8031" spans="1:10" x14ac:dyDescent="0.25">
      <c r="A8031" s="23">
        <v>44994</v>
      </c>
      <c r="B8031" s="24">
        <v>1837188</v>
      </c>
      <c r="C8031" s="25" t="s">
        <v>5757</v>
      </c>
      <c r="D8031" s="24">
        <v>1400</v>
      </c>
      <c r="E8031" s="24">
        <v>252</v>
      </c>
      <c r="F8031" s="26">
        <v>0.18</v>
      </c>
      <c r="G8031" s="27">
        <v>0.18</v>
      </c>
      <c r="H8031" s="24">
        <v>2268.12</v>
      </c>
      <c r="I8031" s="26">
        <v>0.22</v>
      </c>
      <c r="J8031" s="25" t="b">
        <v>1</v>
      </c>
    </row>
    <row r="8032" spans="1:10" x14ac:dyDescent="0.25">
      <c r="A8032" s="23">
        <v>45142</v>
      </c>
      <c r="B8032" s="24">
        <v>1844510</v>
      </c>
      <c r="C8032" s="25" t="s">
        <v>185</v>
      </c>
      <c r="D8032" s="24">
        <v>184</v>
      </c>
      <c r="E8032" s="24">
        <v>33.119999999999997</v>
      </c>
      <c r="F8032" s="26">
        <v>0.18</v>
      </c>
      <c r="G8032" s="27">
        <v>0.18</v>
      </c>
      <c r="H8032" s="24">
        <v>999.58</v>
      </c>
      <c r="I8032" s="26">
        <v>0.22</v>
      </c>
      <c r="J8032" s="25" t="b">
        <v>1</v>
      </c>
    </row>
    <row r="8033" spans="1:10" x14ac:dyDescent="0.25">
      <c r="A8033" s="23">
        <v>45048</v>
      </c>
      <c r="B8033" s="24">
        <v>1839928</v>
      </c>
      <c r="C8033" s="25" t="s">
        <v>185</v>
      </c>
      <c r="D8033" s="24">
        <v>298</v>
      </c>
      <c r="E8033" s="24">
        <v>53.64</v>
      </c>
      <c r="F8033" s="26">
        <v>0.18</v>
      </c>
      <c r="G8033" s="27">
        <v>0.18</v>
      </c>
      <c r="H8033" s="24">
        <v>756.5</v>
      </c>
      <c r="I8033" s="26">
        <v>0.79600000000000004</v>
      </c>
      <c r="J8033" s="25" t="b">
        <v>1</v>
      </c>
    </row>
    <row r="8034" spans="1:10" x14ac:dyDescent="0.25">
      <c r="A8034" s="23">
        <v>45276</v>
      </c>
      <c r="B8034" s="24">
        <v>1850836</v>
      </c>
      <c r="C8034" s="25" t="s">
        <v>185</v>
      </c>
      <c r="D8034" s="24">
        <v>385</v>
      </c>
      <c r="E8034" s="24">
        <v>69.3</v>
      </c>
      <c r="F8034" s="26">
        <v>0.18</v>
      </c>
      <c r="G8034" s="27">
        <v>0.18</v>
      </c>
      <c r="H8034" s="24">
        <v>6027.67</v>
      </c>
      <c r="I8034" s="26">
        <v>0.159</v>
      </c>
      <c r="J8034" s="25" t="b">
        <v>0</v>
      </c>
    </row>
    <row r="8035" spans="1:10" x14ac:dyDescent="0.25">
      <c r="A8035" s="23">
        <v>45085</v>
      </c>
      <c r="B8035" s="24">
        <v>1841830</v>
      </c>
      <c r="C8035" s="25" t="s">
        <v>3795</v>
      </c>
      <c r="D8035" s="24">
        <v>2219</v>
      </c>
      <c r="E8035" s="24">
        <v>399.42</v>
      </c>
      <c r="F8035" s="26">
        <v>0.18</v>
      </c>
      <c r="G8035" s="27">
        <v>0.18</v>
      </c>
      <c r="H8035" s="24">
        <v>146.62</v>
      </c>
      <c r="I8035" s="26">
        <v>0.219</v>
      </c>
      <c r="J8035" s="25" t="b">
        <v>1</v>
      </c>
    </row>
    <row r="8036" spans="1:10" x14ac:dyDescent="0.25">
      <c r="A8036" s="23">
        <v>45086</v>
      </c>
      <c r="B8036" s="24">
        <v>1841903</v>
      </c>
      <c r="C8036" s="25" t="s">
        <v>5758</v>
      </c>
      <c r="D8036" s="24">
        <v>2287.1799999999998</v>
      </c>
      <c r="E8036" s="24">
        <v>411.69</v>
      </c>
      <c r="F8036" s="26">
        <v>0.18</v>
      </c>
      <c r="G8036" s="27">
        <v>0.18</v>
      </c>
      <c r="H8036" s="24">
        <v>13292.6</v>
      </c>
      <c r="I8036" s="26">
        <v>0.14599999999999999</v>
      </c>
      <c r="J8036" s="25" t="b">
        <v>0</v>
      </c>
    </row>
    <row r="8037" spans="1:10" x14ac:dyDescent="0.25">
      <c r="A8037" s="23">
        <v>45000</v>
      </c>
      <c r="B8037" s="24">
        <v>1837463</v>
      </c>
      <c r="C8037" s="25" t="s">
        <v>5759</v>
      </c>
      <c r="D8037" s="24">
        <v>4980</v>
      </c>
      <c r="E8037" s="24">
        <v>896.4</v>
      </c>
      <c r="F8037" s="26">
        <v>0.18</v>
      </c>
      <c r="G8037" s="27">
        <v>0.18</v>
      </c>
      <c r="H8037" s="24">
        <v>479.95</v>
      </c>
      <c r="I8037" s="26">
        <v>0.13600000000000001</v>
      </c>
      <c r="J8037" s="25" t="b">
        <v>0</v>
      </c>
    </row>
    <row r="8038" spans="1:10" x14ac:dyDescent="0.25">
      <c r="A8038" s="23">
        <v>45118</v>
      </c>
      <c r="B8038" s="24">
        <v>1843160</v>
      </c>
      <c r="C8038" s="25" t="s">
        <v>5760</v>
      </c>
      <c r="D8038" s="24">
        <v>1762</v>
      </c>
      <c r="E8038" s="24">
        <v>317.16000000000003</v>
      </c>
      <c r="F8038" s="26">
        <v>0.18</v>
      </c>
      <c r="G8038" s="27">
        <v>0.18</v>
      </c>
      <c r="H8038" s="24">
        <v>31.54</v>
      </c>
      <c r="I8038" s="26">
        <v>4.0730000000000004</v>
      </c>
      <c r="J8038" s="25" t="b">
        <v>1</v>
      </c>
    </row>
    <row r="8039" spans="1:10" x14ac:dyDescent="0.25">
      <c r="A8039" s="23">
        <v>45163</v>
      </c>
      <c r="B8039" s="24">
        <v>1845640</v>
      </c>
      <c r="C8039" s="25" t="s">
        <v>5761</v>
      </c>
      <c r="D8039" s="24">
        <v>1900</v>
      </c>
      <c r="E8039" s="24">
        <v>342</v>
      </c>
      <c r="F8039" s="26">
        <v>0.18</v>
      </c>
      <c r="G8039" s="27">
        <v>0.18</v>
      </c>
      <c r="H8039" s="24">
        <v>1300</v>
      </c>
      <c r="I8039" s="26">
        <v>0.26900000000000002</v>
      </c>
      <c r="J8039" s="25" t="b">
        <v>1</v>
      </c>
    </row>
    <row r="8040" spans="1:10" x14ac:dyDescent="0.25">
      <c r="A8040" s="23">
        <v>45015</v>
      </c>
      <c r="B8040" s="24">
        <v>1838198</v>
      </c>
      <c r="C8040" s="25" t="s">
        <v>3959</v>
      </c>
      <c r="D8040" s="24">
        <v>1302</v>
      </c>
      <c r="E8040" s="24">
        <v>234.36</v>
      </c>
      <c r="F8040" s="26">
        <v>0.18</v>
      </c>
      <c r="G8040" s="27">
        <v>0.18</v>
      </c>
      <c r="H8040" s="24">
        <v>6396</v>
      </c>
      <c r="I8040" s="26">
        <v>0.22</v>
      </c>
      <c r="J8040" s="25" t="b">
        <v>1</v>
      </c>
    </row>
    <row r="8041" spans="1:10" x14ac:dyDescent="0.25">
      <c r="A8041" s="23">
        <v>45092</v>
      </c>
      <c r="B8041" s="24">
        <v>1842138</v>
      </c>
      <c r="C8041" s="25" t="s">
        <v>5762</v>
      </c>
      <c r="D8041" s="24">
        <v>1132</v>
      </c>
      <c r="E8041" s="24">
        <v>203.76</v>
      </c>
      <c r="F8041" s="26">
        <v>0.18</v>
      </c>
      <c r="G8041" s="27">
        <v>0.18</v>
      </c>
      <c r="H8041" s="24">
        <v>359</v>
      </c>
      <c r="I8041" s="26">
        <v>0.20899999999999999</v>
      </c>
      <c r="J8041" s="25" t="b">
        <v>1</v>
      </c>
    </row>
    <row r="8042" spans="1:10" x14ac:dyDescent="0.25">
      <c r="A8042" s="23">
        <v>45258</v>
      </c>
      <c r="B8042" s="24">
        <v>1850000</v>
      </c>
      <c r="C8042" s="25" t="s">
        <v>5763</v>
      </c>
      <c r="D8042" s="24">
        <v>3243</v>
      </c>
      <c r="E8042" s="24">
        <v>583.74</v>
      </c>
      <c r="F8042" s="26">
        <v>0.18</v>
      </c>
      <c r="G8042" s="27">
        <v>0.18</v>
      </c>
      <c r="H8042" s="24">
        <v>0</v>
      </c>
      <c r="I8042" s="26">
        <v>0</v>
      </c>
      <c r="J8042" s="25" t="b">
        <v>0</v>
      </c>
    </row>
    <row r="8043" spans="1:10" x14ac:dyDescent="0.25">
      <c r="A8043" s="23">
        <v>44952</v>
      </c>
      <c r="B8043" s="24">
        <v>1834978</v>
      </c>
      <c r="C8043" s="25" t="s">
        <v>5764</v>
      </c>
      <c r="D8043" s="24">
        <v>2445</v>
      </c>
      <c r="E8043" s="24">
        <v>440.1</v>
      </c>
      <c r="F8043" s="26">
        <v>0.18</v>
      </c>
      <c r="G8043" s="27">
        <v>0.18</v>
      </c>
      <c r="H8043" s="24">
        <v>14298.12</v>
      </c>
      <c r="I8043" s="26">
        <v>0.20899999999999999</v>
      </c>
      <c r="J8043" s="25" t="b">
        <v>1</v>
      </c>
    </row>
    <row r="8044" spans="1:10" x14ac:dyDescent="0.25">
      <c r="A8044" s="23">
        <v>45079</v>
      </c>
      <c r="B8044" s="24">
        <v>1841540</v>
      </c>
      <c r="C8044" s="25" t="s">
        <v>5765</v>
      </c>
      <c r="D8044" s="24">
        <v>1740</v>
      </c>
      <c r="E8044" s="24">
        <v>313.2</v>
      </c>
      <c r="F8044" s="26">
        <v>0.18</v>
      </c>
      <c r="G8044" s="27">
        <v>0.18</v>
      </c>
      <c r="H8044" s="24">
        <v>2419.08</v>
      </c>
      <c r="I8044" s="26">
        <v>0.21</v>
      </c>
      <c r="J8044" s="25" t="b">
        <v>1</v>
      </c>
    </row>
    <row r="8045" spans="1:10" x14ac:dyDescent="0.25">
      <c r="A8045" s="23">
        <v>45079</v>
      </c>
      <c r="B8045" s="24">
        <v>1841553</v>
      </c>
      <c r="C8045" s="25" t="s">
        <v>23</v>
      </c>
      <c r="D8045" s="24">
        <v>1100</v>
      </c>
      <c r="E8045" s="24">
        <v>198</v>
      </c>
      <c r="F8045" s="26">
        <v>0.18</v>
      </c>
      <c r="G8045" s="27">
        <v>0.18</v>
      </c>
      <c r="H8045" s="24">
        <v>327.26</v>
      </c>
      <c r="I8045" s="26">
        <v>0.22</v>
      </c>
      <c r="J8045" s="25" t="b">
        <v>1</v>
      </c>
    </row>
    <row r="8046" spans="1:10" x14ac:dyDescent="0.25">
      <c r="A8046" s="23">
        <v>45061</v>
      </c>
      <c r="B8046" s="24">
        <v>1840583</v>
      </c>
      <c r="C8046" s="25" t="s">
        <v>5766</v>
      </c>
      <c r="D8046" s="24">
        <v>826</v>
      </c>
      <c r="E8046" s="24">
        <v>148.68</v>
      </c>
      <c r="F8046" s="26">
        <v>0.18</v>
      </c>
      <c r="G8046" s="27">
        <v>0.18</v>
      </c>
      <c r="H8046" s="24">
        <v>1919.13</v>
      </c>
      <c r="I8046" s="26">
        <v>0.20899999999999999</v>
      </c>
      <c r="J8046" s="25" t="b">
        <v>1</v>
      </c>
    </row>
    <row r="8047" spans="1:10" x14ac:dyDescent="0.25">
      <c r="A8047" s="23">
        <v>45225</v>
      </c>
      <c r="B8047" s="24">
        <v>1848760</v>
      </c>
      <c r="C8047" s="25" t="s">
        <v>5767</v>
      </c>
      <c r="D8047" s="24">
        <v>2873</v>
      </c>
      <c r="E8047" s="24">
        <v>517.14</v>
      </c>
      <c r="F8047" s="26">
        <v>0.18</v>
      </c>
      <c r="G8047" s="27">
        <v>0.18</v>
      </c>
      <c r="H8047" s="24">
        <v>2696.1</v>
      </c>
      <c r="I8047" s="26">
        <v>0.17599999999999999</v>
      </c>
      <c r="J8047" s="25" t="b">
        <v>0</v>
      </c>
    </row>
    <row r="8048" spans="1:10" x14ac:dyDescent="0.25">
      <c r="A8048" s="23">
        <v>44939</v>
      </c>
      <c r="B8048" s="24">
        <v>1834499</v>
      </c>
      <c r="C8048" s="25" t="s">
        <v>5768</v>
      </c>
      <c r="D8048" s="24">
        <v>1840</v>
      </c>
      <c r="E8048" s="24">
        <v>331.2</v>
      </c>
      <c r="F8048" s="26">
        <v>0.18</v>
      </c>
      <c r="G8048" s="27">
        <v>0.18</v>
      </c>
      <c r="H8048" s="24">
        <v>8235.7000000000007</v>
      </c>
      <c r="I8048" s="26">
        <v>0.19500000000000001</v>
      </c>
      <c r="J8048" s="25" t="b">
        <v>1</v>
      </c>
    </row>
    <row r="8049" spans="1:10" x14ac:dyDescent="0.25">
      <c r="A8049" s="23">
        <v>45188</v>
      </c>
      <c r="B8049" s="24">
        <v>1846898</v>
      </c>
      <c r="C8049" s="25" t="s">
        <v>5769</v>
      </c>
      <c r="D8049" s="24">
        <v>3480</v>
      </c>
      <c r="E8049" s="24">
        <v>626.4</v>
      </c>
      <c r="F8049" s="26">
        <v>0.18</v>
      </c>
      <c r="G8049" s="27">
        <v>0.18</v>
      </c>
      <c r="H8049" s="24">
        <v>674.22</v>
      </c>
      <c r="I8049" s="26">
        <v>0.22800000000000001</v>
      </c>
      <c r="J8049" s="25" t="b">
        <v>1</v>
      </c>
    </row>
    <row r="8050" spans="1:10" x14ac:dyDescent="0.25">
      <c r="A8050" s="23">
        <v>45021</v>
      </c>
      <c r="B8050" s="24">
        <v>1838535</v>
      </c>
      <c r="C8050" s="25" t="s">
        <v>5770</v>
      </c>
      <c r="D8050" s="24">
        <v>8377.85</v>
      </c>
      <c r="E8050" s="24">
        <v>1508.01</v>
      </c>
      <c r="F8050" s="26">
        <v>0.18</v>
      </c>
      <c r="G8050" s="27">
        <v>0.18</v>
      </c>
      <c r="H8050" s="24">
        <v>27386.1</v>
      </c>
      <c r="I8050" s="26">
        <v>0.107</v>
      </c>
      <c r="J8050" s="25" t="b">
        <v>0</v>
      </c>
    </row>
    <row r="8051" spans="1:10" x14ac:dyDescent="0.25">
      <c r="A8051" s="23">
        <v>45042</v>
      </c>
      <c r="B8051" s="24">
        <v>1839612</v>
      </c>
      <c r="C8051" s="25" t="s">
        <v>5097</v>
      </c>
      <c r="D8051" s="24">
        <v>2067</v>
      </c>
      <c r="E8051" s="24">
        <v>372.06</v>
      </c>
      <c r="F8051" s="26">
        <v>0.18</v>
      </c>
      <c r="G8051" s="27">
        <v>0.18</v>
      </c>
      <c r="H8051" s="24">
        <v>428.56</v>
      </c>
      <c r="I8051" s="26">
        <v>0.13600000000000001</v>
      </c>
      <c r="J8051" s="25" t="b">
        <v>0</v>
      </c>
    </row>
    <row r="8052" spans="1:10" x14ac:dyDescent="0.25">
      <c r="A8052" s="23">
        <v>44980</v>
      </c>
      <c r="B8052" s="24">
        <v>1836315</v>
      </c>
      <c r="C8052" s="25" t="s">
        <v>3540</v>
      </c>
      <c r="D8052" s="24">
        <v>850</v>
      </c>
      <c r="E8052" s="24">
        <v>153</v>
      </c>
      <c r="F8052" s="26">
        <v>0.18</v>
      </c>
      <c r="G8052" s="27">
        <v>0.18</v>
      </c>
      <c r="H8052" s="24">
        <v>3835.96</v>
      </c>
      <c r="I8052" s="26">
        <v>0.22</v>
      </c>
      <c r="J8052" s="25" t="b">
        <v>1</v>
      </c>
    </row>
    <row r="8053" spans="1:10" x14ac:dyDescent="0.25">
      <c r="A8053" s="23">
        <v>45138</v>
      </c>
      <c r="B8053" s="24">
        <v>1844233</v>
      </c>
      <c r="C8053" s="25" t="s">
        <v>5771</v>
      </c>
      <c r="D8053" s="24">
        <v>1534</v>
      </c>
      <c r="E8053" s="24">
        <v>276.12</v>
      </c>
      <c r="F8053" s="26">
        <v>0.18</v>
      </c>
      <c r="G8053" s="27">
        <v>0.18</v>
      </c>
      <c r="H8053" s="24">
        <v>744.67</v>
      </c>
      <c r="I8053" s="26">
        <v>0.47299999999999998</v>
      </c>
      <c r="J8053" s="25" t="b">
        <v>1</v>
      </c>
    </row>
    <row r="8054" spans="1:10" x14ac:dyDescent="0.25">
      <c r="A8054" s="23">
        <v>45204</v>
      </c>
      <c r="B8054" s="24">
        <v>1847728</v>
      </c>
      <c r="C8054" s="25" t="s">
        <v>5772</v>
      </c>
      <c r="D8054" s="24">
        <v>15293.73</v>
      </c>
      <c r="E8054" s="24">
        <v>2752.87</v>
      </c>
      <c r="F8054" s="26">
        <v>0.18</v>
      </c>
      <c r="G8054" s="27">
        <v>0.18</v>
      </c>
      <c r="H8054" s="24">
        <v>3.6</v>
      </c>
      <c r="I8054" s="26">
        <v>3.3330000000000002</v>
      </c>
      <c r="J8054" s="25" t="b">
        <v>1</v>
      </c>
    </row>
    <row r="8055" spans="1:10" x14ac:dyDescent="0.25">
      <c r="A8055" s="23">
        <v>45030</v>
      </c>
      <c r="B8055" s="24">
        <v>1839030</v>
      </c>
      <c r="C8055" s="25" t="s">
        <v>1915</v>
      </c>
      <c r="D8055" s="24">
        <v>1057</v>
      </c>
      <c r="E8055" s="24">
        <v>190.26</v>
      </c>
      <c r="F8055" s="26">
        <v>0.18</v>
      </c>
      <c r="G8055" s="27">
        <v>0.18</v>
      </c>
      <c r="H8055" s="24">
        <v>9282.24</v>
      </c>
      <c r="I8055" s="26">
        <v>0.13600000000000001</v>
      </c>
      <c r="J8055" s="25" t="b">
        <v>0</v>
      </c>
    </row>
    <row r="8056" spans="1:10" x14ac:dyDescent="0.25">
      <c r="A8056" s="23">
        <v>45009</v>
      </c>
      <c r="B8056" s="24">
        <v>1837972</v>
      </c>
      <c r="C8056" s="25" t="s">
        <v>458</v>
      </c>
      <c r="D8056" s="24">
        <v>1740</v>
      </c>
      <c r="E8056" s="24">
        <v>313.2</v>
      </c>
      <c r="F8056" s="26">
        <v>0.18</v>
      </c>
      <c r="G8056" s="27">
        <v>0.18</v>
      </c>
      <c r="H8056" s="24">
        <v>1612.12</v>
      </c>
      <c r="I8056" s="26">
        <v>0.22</v>
      </c>
      <c r="J8056" s="25" t="b">
        <v>1</v>
      </c>
    </row>
    <row r="8057" spans="1:10" x14ac:dyDescent="0.25">
      <c r="A8057" s="23">
        <v>45147</v>
      </c>
      <c r="B8057" s="24">
        <v>1844723</v>
      </c>
      <c r="C8057" s="25" t="s">
        <v>5428</v>
      </c>
      <c r="D8057" s="24">
        <v>1710</v>
      </c>
      <c r="E8057" s="24">
        <v>307.8</v>
      </c>
      <c r="F8057" s="26">
        <v>0.18</v>
      </c>
      <c r="G8057" s="27">
        <v>0.18</v>
      </c>
      <c r="H8057" s="24">
        <v>33883.449999999997</v>
      </c>
      <c r="I8057" s="26">
        <v>9.9000000000000005E-2</v>
      </c>
      <c r="J8057" s="25" t="b">
        <v>0</v>
      </c>
    </row>
    <row r="8058" spans="1:10" x14ac:dyDescent="0.25">
      <c r="A8058" s="23">
        <v>44931</v>
      </c>
      <c r="B8058" s="24">
        <v>1834162</v>
      </c>
      <c r="C8058" s="25" t="s">
        <v>5773</v>
      </c>
      <c r="D8058" s="24">
        <v>572</v>
      </c>
      <c r="E8058" s="24">
        <v>102.96</v>
      </c>
      <c r="F8058" s="26">
        <v>0.18</v>
      </c>
      <c r="G8058" s="27">
        <v>0.18</v>
      </c>
      <c r="H8058" s="24">
        <v>536.91999999999996</v>
      </c>
      <c r="I8058" s="26">
        <v>0.505</v>
      </c>
      <c r="J8058" s="25" t="b">
        <v>1</v>
      </c>
    </row>
    <row r="8059" spans="1:10" x14ac:dyDescent="0.25">
      <c r="A8059" s="23">
        <v>44998</v>
      </c>
      <c r="B8059" s="24">
        <v>1837322</v>
      </c>
      <c r="C8059" s="25" t="s">
        <v>2863</v>
      </c>
      <c r="D8059" s="24">
        <v>1646</v>
      </c>
      <c r="E8059" s="24">
        <v>296.27999999999997</v>
      </c>
      <c r="F8059" s="26">
        <v>0.18</v>
      </c>
      <c r="G8059" s="27">
        <v>0.18</v>
      </c>
      <c r="H8059" s="24">
        <v>3828</v>
      </c>
      <c r="I8059" s="26">
        <v>0.13600000000000001</v>
      </c>
      <c r="J8059" s="25" t="b">
        <v>0</v>
      </c>
    </row>
    <row r="8060" spans="1:10" x14ac:dyDescent="0.25">
      <c r="A8060" s="23">
        <v>45271</v>
      </c>
      <c r="B8060" s="24">
        <v>1850553</v>
      </c>
      <c r="C8060" s="25" t="s">
        <v>5774</v>
      </c>
      <c r="D8060" s="24">
        <v>1399</v>
      </c>
      <c r="E8060" s="24">
        <v>251.82</v>
      </c>
      <c r="F8060" s="26">
        <v>0.18</v>
      </c>
      <c r="G8060" s="27">
        <v>0.18</v>
      </c>
      <c r="H8060" s="24">
        <v>4937.22</v>
      </c>
      <c r="I8060" s="26">
        <v>0.22</v>
      </c>
      <c r="J8060" s="25" t="b">
        <v>1</v>
      </c>
    </row>
    <row r="8061" spans="1:10" x14ac:dyDescent="0.25">
      <c r="A8061" s="23">
        <v>45257</v>
      </c>
      <c r="B8061" s="24">
        <v>1849948</v>
      </c>
      <c r="C8061" s="25" t="s">
        <v>5775</v>
      </c>
      <c r="D8061" s="24">
        <v>6492</v>
      </c>
      <c r="E8061" s="24">
        <v>1168.56</v>
      </c>
      <c r="F8061" s="26">
        <v>0.18</v>
      </c>
      <c r="G8061" s="27">
        <v>0.18</v>
      </c>
      <c r="H8061" s="24">
        <v>934.33</v>
      </c>
      <c r="I8061" s="26">
        <v>0.24</v>
      </c>
      <c r="J8061" s="25" t="b">
        <v>1</v>
      </c>
    </row>
    <row r="8062" spans="1:10" x14ac:dyDescent="0.25">
      <c r="A8062" s="23">
        <v>45015</v>
      </c>
      <c r="B8062" s="24">
        <v>1838205</v>
      </c>
      <c r="C8062" s="25" t="s">
        <v>5776</v>
      </c>
      <c r="D8062" s="24">
        <v>15828</v>
      </c>
      <c r="E8062" s="24">
        <v>2849.04</v>
      </c>
      <c r="F8062" s="26">
        <v>0.18</v>
      </c>
      <c r="G8062" s="27">
        <v>0.18</v>
      </c>
      <c r="H8062" s="24">
        <v>1244.76</v>
      </c>
      <c r="I8062" s="26">
        <v>0.22</v>
      </c>
      <c r="J8062" s="25" t="b">
        <v>1</v>
      </c>
    </row>
    <row r="8063" spans="1:10" x14ac:dyDescent="0.25">
      <c r="A8063" s="23">
        <v>45183</v>
      </c>
      <c r="B8063" s="24">
        <v>1846647</v>
      </c>
      <c r="C8063" s="25" t="s">
        <v>5777</v>
      </c>
      <c r="D8063" s="24">
        <v>236.95</v>
      </c>
      <c r="E8063" s="24">
        <v>42.65</v>
      </c>
      <c r="F8063" s="26">
        <v>0.18</v>
      </c>
      <c r="G8063" s="27">
        <v>0.18</v>
      </c>
      <c r="H8063" s="24">
        <v>241.73</v>
      </c>
      <c r="I8063" s="26">
        <v>0.89500000000000002</v>
      </c>
      <c r="J8063" s="25" t="b">
        <v>1</v>
      </c>
    </row>
    <row r="8064" spans="1:10" x14ac:dyDescent="0.25">
      <c r="A8064" s="23">
        <v>45033</v>
      </c>
      <c r="B8064" s="24">
        <v>1839090</v>
      </c>
      <c r="C8064" s="25" t="s">
        <v>185</v>
      </c>
      <c r="D8064" s="24">
        <v>2160</v>
      </c>
      <c r="E8064" s="24">
        <v>388.8</v>
      </c>
      <c r="F8064" s="26">
        <v>0.18</v>
      </c>
      <c r="G8064" s="27">
        <v>0.18</v>
      </c>
      <c r="H8064" s="24">
        <v>4706.8</v>
      </c>
      <c r="I8064" s="26">
        <v>0.22</v>
      </c>
      <c r="J8064" s="25" t="b">
        <v>1</v>
      </c>
    </row>
    <row r="8065" spans="1:10" x14ac:dyDescent="0.25">
      <c r="A8065" s="23">
        <v>45135</v>
      </c>
      <c r="B8065" s="24">
        <v>1844137</v>
      </c>
      <c r="C8065" s="25" t="s">
        <v>5778</v>
      </c>
      <c r="D8065" s="24">
        <v>2179</v>
      </c>
      <c r="E8065" s="24">
        <v>392.22</v>
      </c>
      <c r="F8065" s="26">
        <v>0.18</v>
      </c>
      <c r="G8065" s="27">
        <v>0.18</v>
      </c>
      <c r="H8065" s="24">
        <v>3386.6</v>
      </c>
      <c r="I8065" s="26">
        <v>0.22</v>
      </c>
      <c r="J8065" s="25" t="b">
        <v>1</v>
      </c>
    </row>
    <row r="8066" spans="1:10" x14ac:dyDescent="0.25">
      <c r="A8066" s="23">
        <v>45272</v>
      </c>
      <c r="B8066" s="24">
        <v>1850616</v>
      </c>
      <c r="C8066" s="25" t="s">
        <v>3712</v>
      </c>
      <c r="D8066" s="24">
        <v>36379</v>
      </c>
      <c r="E8066" s="24">
        <v>6535.66</v>
      </c>
      <c r="F8066" s="26">
        <v>0.18</v>
      </c>
      <c r="G8066" s="27">
        <v>0.18</v>
      </c>
      <c r="H8066" s="24">
        <v>2067.2199999999998</v>
      </c>
      <c r="I8066" s="26">
        <v>0.22</v>
      </c>
      <c r="J8066" s="25" t="b">
        <v>1</v>
      </c>
    </row>
    <row r="8067" spans="1:10" x14ac:dyDescent="0.25">
      <c r="A8067" s="23">
        <v>45132</v>
      </c>
      <c r="B8067" s="24">
        <v>1843893</v>
      </c>
      <c r="C8067" s="25" t="s">
        <v>1118</v>
      </c>
      <c r="D8067" s="24">
        <v>2604</v>
      </c>
      <c r="E8067" s="24">
        <v>468.72</v>
      </c>
      <c r="F8067" s="26">
        <v>0.18</v>
      </c>
      <c r="G8067" s="27">
        <v>0.18</v>
      </c>
      <c r="H8067" s="24">
        <v>138.58000000000001</v>
      </c>
      <c r="I8067" s="26">
        <v>0.22</v>
      </c>
      <c r="J8067" s="25" t="b">
        <v>1</v>
      </c>
    </row>
    <row r="8068" spans="1:10" x14ac:dyDescent="0.25">
      <c r="A8068" s="23">
        <v>45107</v>
      </c>
      <c r="B8068" s="24">
        <v>1842841</v>
      </c>
      <c r="C8068" s="25" t="s">
        <v>5779</v>
      </c>
      <c r="D8068" s="24">
        <v>2339</v>
      </c>
      <c r="E8068" s="24">
        <v>421.02</v>
      </c>
      <c r="F8068" s="26">
        <v>0.18</v>
      </c>
      <c r="G8068" s="27">
        <v>0.18</v>
      </c>
      <c r="H8068" s="24">
        <v>0</v>
      </c>
      <c r="I8068" s="26">
        <v>0</v>
      </c>
      <c r="J8068" s="25" t="b">
        <v>0</v>
      </c>
    </row>
    <row r="8069" spans="1:10" x14ac:dyDescent="0.25">
      <c r="A8069" s="23">
        <v>44956</v>
      </c>
      <c r="B8069" s="24">
        <v>1835133</v>
      </c>
      <c r="C8069" s="25" t="s">
        <v>2372</v>
      </c>
      <c r="D8069" s="24">
        <v>1540</v>
      </c>
      <c r="E8069" s="24">
        <v>277.2</v>
      </c>
      <c r="F8069" s="26">
        <v>0.18</v>
      </c>
      <c r="G8069" s="27">
        <v>0.18</v>
      </c>
      <c r="H8069" s="24">
        <v>0</v>
      </c>
      <c r="I8069" s="26">
        <v>0</v>
      </c>
      <c r="J8069" s="25" t="b">
        <v>0</v>
      </c>
    </row>
    <row r="8070" spans="1:10" x14ac:dyDescent="0.25">
      <c r="A8070" s="23">
        <v>45191</v>
      </c>
      <c r="B8070" s="24">
        <v>1847072</v>
      </c>
      <c r="C8070" s="25" t="s">
        <v>4550</v>
      </c>
      <c r="D8070" s="24">
        <v>8087</v>
      </c>
      <c r="E8070" s="24">
        <v>1455.66</v>
      </c>
      <c r="F8070" s="26">
        <v>0.18</v>
      </c>
      <c r="G8070" s="27">
        <v>0.18</v>
      </c>
      <c r="H8070" s="24">
        <v>1452.34</v>
      </c>
      <c r="I8070" s="26">
        <v>0.70899999999999996</v>
      </c>
      <c r="J8070" s="25" t="b">
        <v>1</v>
      </c>
    </row>
    <row r="8071" spans="1:10" x14ac:dyDescent="0.25">
      <c r="A8071" s="23">
        <v>45058</v>
      </c>
      <c r="B8071" s="24">
        <v>1840479</v>
      </c>
      <c r="C8071" s="25" t="s">
        <v>5780</v>
      </c>
      <c r="D8071" s="24">
        <v>874</v>
      </c>
      <c r="E8071" s="24">
        <v>157.32</v>
      </c>
      <c r="F8071" s="26">
        <v>0.18</v>
      </c>
      <c r="G8071" s="27">
        <v>0.18</v>
      </c>
      <c r="H8071" s="24">
        <v>2100.4899999999998</v>
      </c>
      <c r="I8071" s="26">
        <v>0.23300000000000001</v>
      </c>
      <c r="J8071" s="25" t="b">
        <v>1</v>
      </c>
    </row>
    <row r="8072" spans="1:10" x14ac:dyDescent="0.25">
      <c r="A8072" s="23">
        <v>45106</v>
      </c>
      <c r="B8072" s="24">
        <v>1842734</v>
      </c>
      <c r="C8072" s="25" t="s">
        <v>5781</v>
      </c>
      <c r="D8072" s="24">
        <v>2766</v>
      </c>
      <c r="E8072" s="24">
        <v>497.88</v>
      </c>
      <c r="F8072" s="26">
        <v>0.18</v>
      </c>
      <c r="G8072" s="27">
        <v>0.18</v>
      </c>
      <c r="H8072" s="24">
        <v>990.56</v>
      </c>
      <c r="I8072" s="26">
        <v>0.22</v>
      </c>
      <c r="J8072" s="25" t="b">
        <v>1</v>
      </c>
    </row>
    <row r="8073" spans="1:10" x14ac:dyDescent="0.25">
      <c r="A8073" s="23">
        <v>45181</v>
      </c>
      <c r="B8073" s="24">
        <v>1846466</v>
      </c>
      <c r="C8073" s="25" t="s">
        <v>5782</v>
      </c>
      <c r="D8073" s="24">
        <v>1540</v>
      </c>
      <c r="E8073" s="24">
        <v>277.2</v>
      </c>
      <c r="F8073" s="26">
        <v>0.18</v>
      </c>
      <c r="G8073" s="27">
        <v>0.18</v>
      </c>
      <c r="H8073" s="24">
        <v>433.15</v>
      </c>
      <c r="I8073" s="26">
        <v>0.73199999999999998</v>
      </c>
      <c r="J8073" s="25" t="b">
        <v>1</v>
      </c>
    </row>
    <row r="8074" spans="1:10" x14ac:dyDescent="0.25">
      <c r="A8074" s="23">
        <v>45005</v>
      </c>
      <c r="B8074" s="24">
        <v>1837692</v>
      </c>
      <c r="C8074" s="25" t="s">
        <v>5783</v>
      </c>
      <c r="D8074" s="24">
        <v>2726</v>
      </c>
      <c r="E8074" s="24">
        <v>490.68</v>
      </c>
      <c r="F8074" s="26">
        <v>0.18</v>
      </c>
      <c r="G8074" s="27">
        <v>0.18</v>
      </c>
      <c r="H8074" s="24">
        <v>2287.9699999999998</v>
      </c>
      <c r="I8074" s="26">
        <v>0.34599999999999997</v>
      </c>
      <c r="J8074" s="25" t="b">
        <v>1</v>
      </c>
    </row>
    <row r="8075" spans="1:10" x14ac:dyDescent="0.25">
      <c r="A8075" s="23">
        <v>44984</v>
      </c>
      <c r="B8075" s="24">
        <v>1836442</v>
      </c>
      <c r="C8075" s="25" t="s">
        <v>5784</v>
      </c>
      <c r="D8075" s="24">
        <v>136</v>
      </c>
      <c r="E8075" s="24">
        <v>24.48</v>
      </c>
      <c r="F8075" s="26">
        <v>0.18</v>
      </c>
      <c r="G8075" s="27">
        <v>0.18</v>
      </c>
      <c r="H8075" s="24">
        <v>812.62</v>
      </c>
      <c r="I8075" s="26">
        <v>0.22</v>
      </c>
      <c r="J8075" s="25" t="b">
        <v>1</v>
      </c>
    </row>
    <row r="8076" spans="1:10" x14ac:dyDescent="0.25">
      <c r="A8076" s="23">
        <v>45125</v>
      </c>
      <c r="B8076" s="24">
        <v>1843562</v>
      </c>
      <c r="C8076" s="25" t="s">
        <v>5428</v>
      </c>
      <c r="D8076" s="24">
        <v>402.9</v>
      </c>
      <c r="E8076" s="24">
        <v>72.52</v>
      </c>
      <c r="F8076" s="26">
        <v>0.18</v>
      </c>
      <c r="G8076" s="27">
        <v>0.18</v>
      </c>
      <c r="H8076" s="24">
        <v>4459.0600000000004</v>
      </c>
      <c r="I8076" s="26">
        <v>0.17199999999999999</v>
      </c>
      <c r="J8076" s="25" t="b">
        <v>0</v>
      </c>
    </row>
    <row r="8077" spans="1:10" x14ac:dyDescent="0.25">
      <c r="A8077" s="23">
        <v>44979</v>
      </c>
      <c r="B8077" s="24">
        <v>1836246</v>
      </c>
      <c r="C8077" s="25" t="s">
        <v>5785</v>
      </c>
      <c r="D8077" s="24">
        <v>10780</v>
      </c>
      <c r="E8077" s="24">
        <v>1940</v>
      </c>
      <c r="F8077" s="26">
        <v>0.18</v>
      </c>
      <c r="G8077" s="27">
        <v>0.18</v>
      </c>
      <c r="H8077" s="24">
        <v>1981</v>
      </c>
      <c r="I8077" s="26">
        <v>0.17100000000000001</v>
      </c>
      <c r="J8077" s="25" t="b">
        <v>0</v>
      </c>
    </row>
    <row r="8078" spans="1:10" x14ac:dyDescent="0.25">
      <c r="A8078" s="23">
        <v>45029</v>
      </c>
      <c r="B8078" s="24">
        <v>1838938</v>
      </c>
      <c r="C8078" s="25" t="s">
        <v>3792</v>
      </c>
      <c r="D8078" s="24">
        <v>2141</v>
      </c>
      <c r="E8078" s="24">
        <v>385.38</v>
      </c>
      <c r="F8078" s="26">
        <v>0.18</v>
      </c>
      <c r="G8078" s="27">
        <v>0.18</v>
      </c>
      <c r="H8078" s="24">
        <v>0</v>
      </c>
      <c r="I8078" s="26">
        <v>0</v>
      </c>
      <c r="J8078" s="25" t="b">
        <v>0</v>
      </c>
    </row>
    <row r="8079" spans="1:10" x14ac:dyDescent="0.25">
      <c r="A8079" s="23">
        <v>45036</v>
      </c>
      <c r="B8079" s="24">
        <v>1839315</v>
      </c>
      <c r="C8079" s="25" t="s">
        <v>5786</v>
      </c>
      <c r="D8079" s="24">
        <v>1164</v>
      </c>
      <c r="E8079" s="24">
        <v>209.52</v>
      </c>
      <c r="F8079" s="26">
        <v>0.18</v>
      </c>
      <c r="G8079" s="27">
        <v>0.18</v>
      </c>
      <c r="H8079" s="24">
        <v>11148.9</v>
      </c>
      <c r="I8079" s="26">
        <v>0.216</v>
      </c>
      <c r="J8079" s="25" t="b">
        <v>1</v>
      </c>
    </row>
    <row r="8080" spans="1:10" x14ac:dyDescent="0.25">
      <c r="A8080" s="23">
        <v>45138</v>
      </c>
      <c r="B8080" s="24">
        <v>1844227</v>
      </c>
      <c r="C8080" s="25" t="s">
        <v>185</v>
      </c>
      <c r="D8080" s="24">
        <v>3397</v>
      </c>
      <c r="E8080" s="24">
        <v>611.46</v>
      </c>
      <c r="F8080" s="26">
        <v>0.18</v>
      </c>
      <c r="G8080" s="27">
        <v>0.18</v>
      </c>
      <c r="H8080" s="24">
        <v>3650.64</v>
      </c>
      <c r="I8080" s="26">
        <v>0.22</v>
      </c>
      <c r="J8080" s="25" t="b">
        <v>1</v>
      </c>
    </row>
    <row r="8081" spans="1:10" x14ac:dyDescent="0.25">
      <c r="A8081" s="23">
        <v>44995</v>
      </c>
      <c r="B8081" s="24">
        <v>1837262</v>
      </c>
      <c r="C8081" s="25" t="s">
        <v>5787</v>
      </c>
      <c r="D8081" s="24">
        <v>1860</v>
      </c>
      <c r="E8081" s="24">
        <v>334.8</v>
      </c>
      <c r="F8081" s="26">
        <v>0.18</v>
      </c>
      <c r="G8081" s="27">
        <v>0.18</v>
      </c>
      <c r="H8081" s="24">
        <v>7665.23</v>
      </c>
      <c r="I8081" s="26">
        <v>0.14799999999999999</v>
      </c>
      <c r="J8081" s="25" t="b">
        <v>0</v>
      </c>
    </row>
    <row r="8082" spans="1:10" x14ac:dyDescent="0.25">
      <c r="A8082" s="23">
        <v>44985</v>
      </c>
      <c r="B8082" s="24">
        <v>1836575</v>
      </c>
      <c r="C8082" s="25" t="s">
        <v>4011</v>
      </c>
      <c r="D8082" s="24">
        <v>1540</v>
      </c>
      <c r="E8082" s="24">
        <v>277.2</v>
      </c>
      <c r="F8082" s="26">
        <v>0.18</v>
      </c>
      <c r="G8082" s="27">
        <v>0.18</v>
      </c>
      <c r="H8082" s="24">
        <v>1482.66</v>
      </c>
      <c r="I8082" s="26">
        <v>0.16300000000000001</v>
      </c>
      <c r="J8082" s="25" t="b">
        <v>0</v>
      </c>
    </row>
    <row r="8083" spans="1:10" x14ac:dyDescent="0.25">
      <c r="A8083" s="23">
        <v>45239</v>
      </c>
      <c r="B8083" s="24">
        <v>1849403</v>
      </c>
      <c r="C8083" s="25" t="s">
        <v>269</v>
      </c>
      <c r="D8083" s="24">
        <v>13386</v>
      </c>
      <c r="E8083" s="24">
        <v>2409.48</v>
      </c>
      <c r="F8083" s="26">
        <v>0.18</v>
      </c>
      <c r="G8083" s="27">
        <v>0.18</v>
      </c>
      <c r="H8083" s="24">
        <v>4650</v>
      </c>
      <c r="I8083" s="26">
        <v>0.28299999999999997</v>
      </c>
      <c r="J8083" s="25" t="b">
        <v>1</v>
      </c>
    </row>
    <row r="8084" spans="1:10" x14ac:dyDescent="0.25">
      <c r="A8084" s="23">
        <v>45250</v>
      </c>
      <c r="B8084" s="24">
        <v>1849744</v>
      </c>
      <c r="C8084" s="25" t="s">
        <v>5788</v>
      </c>
      <c r="D8084" s="24">
        <v>389</v>
      </c>
      <c r="E8084" s="24">
        <v>70.02</v>
      </c>
      <c r="F8084" s="26">
        <v>0.18</v>
      </c>
      <c r="G8084" s="27">
        <v>0.18</v>
      </c>
      <c r="H8084" s="24">
        <v>457.2</v>
      </c>
      <c r="I8084" s="26">
        <v>0.28599999999999998</v>
      </c>
      <c r="J8084" s="25" t="b">
        <v>1</v>
      </c>
    </row>
    <row r="8085" spans="1:10" x14ac:dyDescent="0.25">
      <c r="A8085" s="23">
        <v>45079</v>
      </c>
      <c r="B8085" s="24">
        <v>1841479</v>
      </c>
      <c r="C8085" s="25" t="s">
        <v>5789</v>
      </c>
      <c r="D8085" s="24">
        <v>458</v>
      </c>
      <c r="E8085" s="24">
        <v>82.44</v>
      </c>
      <c r="F8085" s="26">
        <v>0.18</v>
      </c>
      <c r="G8085" s="27">
        <v>0.18</v>
      </c>
      <c r="H8085" s="24">
        <v>2468</v>
      </c>
      <c r="I8085" s="26">
        <v>0.25600000000000001</v>
      </c>
      <c r="J8085" s="25" t="b">
        <v>1</v>
      </c>
    </row>
    <row r="8086" spans="1:10" x14ac:dyDescent="0.25">
      <c r="A8086" s="23">
        <v>45267</v>
      </c>
      <c r="B8086" s="24">
        <v>1850408</v>
      </c>
      <c r="C8086" s="25" t="s">
        <v>5712</v>
      </c>
      <c r="D8086" s="24">
        <v>238</v>
      </c>
      <c r="E8086" s="24">
        <v>42.84</v>
      </c>
      <c r="F8086" s="26">
        <v>0.18</v>
      </c>
      <c r="G8086" s="27">
        <v>0.18</v>
      </c>
      <c r="H8086" s="24">
        <v>3017.83</v>
      </c>
      <c r="I8086" s="26">
        <v>0.20200000000000001</v>
      </c>
      <c r="J8086" s="25" t="b">
        <v>1</v>
      </c>
    </row>
    <row r="8087" spans="1:10" x14ac:dyDescent="0.25">
      <c r="A8087" s="23">
        <v>45119</v>
      </c>
      <c r="B8087" s="24">
        <v>1843210</v>
      </c>
      <c r="C8087" s="25" t="s">
        <v>185</v>
      </c>
      <c r="D8087" s="24">
        <v>843</v>
      </c>
      <c r="E8087" s="24">
        <v>151.74</v>
      </c>
      <c r="F8087" s="26">
        <v>0.18</v>
      </c>
      <c r="G8087" s="27">
        <v>0.18</v>
      </c>
      <c r="H8087" s="24">
        <v>20866.27</v>
      </c>
      <c r="I8087" s="26">
        <v>0.11899999999999999</v>
      </c>
      <c r="J8087" s="25" t="b">
        <v>0</v>
      </c>
    </row>
    <row r="8088" spans="1:10" x14ac:dyDescent="0.25">
      <c r="A8088" s="23">
        <v>45202</v>
      </c>
      <c r="B8088" s="24">
        <v>1847636</v>
      </c>
      <c r="C8088" s="25" t="s">
        <v>5790</v>
      </c>
      <c r="D8088" s="24">
        <v>3048</v>
      </c>
      <c r="E8088" s="24">
        <v>548.64</v>
      </c>
      <c r="F8088" s="26">
        <v>0.18</v>
      </c>
      <c r="G8088" s="27">
        <v>0.18</v>
      </c>
      <c r="H8088" s="24">
        <v>1377.6</v>
      </c>
      <c r="I8088" s="26">
        <v>0.22</v>
      </c>
      <c r="J8088" s="25" t="b">
        <v>1</v>
      </c>
    </row>
    <row r="8089" spans="1:10" x14ac:dyDescent="0.25">
      <c r="A8089" s="23">
        <v>45030</v>
      </c>
      <c r="B8089" s="24">
        <v>1839010</v>
      </c>
      <c r="C8089" s="25" t="s">
        <v>5791</v>
      </c>
      <c r="D8089" s="24">
        <v>6684</v>
      </c>
      <c r="E8089" s="24">
        <v>1203.42</v>
      </c>
      <c r="F8089" s="26">
        <v>0.18</v>
      </c>
      <c r="G8089" s="27">
        <v>0.18</v>
      </c>
      <c r="H8089" s="24">
        <v>5453</v>
      </c>
      <c r="I8089" s="26">
        <v>0.22</v>
      </c>
      <c r="J8089" s="25" t="b">
        <v>1</v>
      </c>
    </row>
    <row r="8090" spans="1:10" x14ac:dyDescent="0.25">
      <c r="A8090" s="23">
        <v>45079</v>
      </c>
      <c r="B8090" s="24">
        <v>1841478</v>
      </c>
      <c r="C8090" s="25" t="s">
        <v>23</v>
      </c>
      <c r="D8090" s="24">
        <v>160</v>
      </c>
      <c r="E8090" s="24">
        <v>28.8</v>
      </c>
      <c r="F8090" s="26">
        <v>0.18</v>
      </c>
      <c r="G8090" s="27">
        <v>0.18</v>
      </c>
      <c r="H8090" s="24">
        <v>112.5</v>
      </c>
      <c r="I8090" s="26">
        <v>0.22</v>
      </c>
      <c r="J8090" s="25" t="b">
        <v>1</v>
      </c>
    </row>
    <row r="8091" spans="1:10" x14ac:dyDescent="0.25">
      <c r="A8091" s="23">
        <v>45013</v>
      </c>
      <c r="B8091" s="24">
        <v>1838107</v>
      </c>
      <c r="C8091" s="25" t="s">
        <v>5792</v>
      </c>
      <c r="D8091" s="24">
        <v>486</v>
      </c>
      <c r="E8091" s="24">
        <v>87.48</v>
      </c>
      <c r="F8091" s="26">
        <v>0.18</v>
      </c>
      <c r="G8091" s="27">
        <v>0.18</v>
      </c>
      <c r="H8091" s="24">
        <v>774.98</v>
      </c>
      <c r="I8091" s="26">
        <v>0.22</v>
      </c>
      <c r="J8091" s="25" t="b">
        <v>1</v>
      </c>
    </row>
    <row r="8092" spans="1:10" x14ac:dyDescent="0.25">
      <c r="A8092" s="23">
        <v>45189</v>
      </c>
      <c r="B8092" s="24">
        <v>1846976</v>
      </c>
      <c r="C8092" s="25" t="s">
        <v>5793</v>
      </c>
      <c r="D8092" s="24">
        <v>110</v>
      </c>
      <c r="E8092" s="24">
        <v>19.8</v>
      </c>
      <c r="F8092" s="26">
        <v>0.18</v>
      </c>
      <c r="G8092" s="27">
        <v>0.18</v>
      </c>
      <c r="H8092" s="24">
        <v>2418.1799999999998</v>
      </c>
      <c r="I8092" s="26">
        <v>0.22</v>
      </c>
      <c r="J8092" s="25" t="b">
        <v>1</v>
      </c>
    </row>
    <row r="8093" spans="1:10" x14ac:dyDescent="0.25">
      <c r="A8093" s="23">
        <v>45176</v>
      </c>
      <c r="B8093" s="24">
        <v>1846248</v>
      </c>
      <c r="C8093" s="25" t="s">
        <v>5794</v>
      </c>
      <c r="D8093" s="24">
        <v>2818</v>
      </c>
      <c r="E8093" s="24">
        <v>507.24</v>
      </c>
      <c r="F8093" s="26">
        <v>0.18</v>
      </c>
      <c r="G8093" s="27">
        <v>0.18</v>
      </c>
      <c r="H8093" s="24">
        <v>666.61</v>
      </c>
      <c r="I8093" s="26">
        <v>0.68899999999999995</v>
      </c>
      <c r="J8093" s="25" t="b">
        <v>1</v>
      </c>
    </row>
    <row r="8094" spans="1:10" x14ac:dyDescent="0.25">
      <c r="A8094" s="23">
        <v>45161</v>
      </c>
      <c r="B8094" s="24">
        <v>1845428</v>
      </c>
      <c r="C8094" s="25" t="s">
        <v>4889</v>
      </c>
      <c r="D8094" s="24">
        <v>7278</v>
      </c>
      <c r="E8094" s="24">
        <v>1310.04</v>
      </c>
      <c r="F8094" s="26">
        <v>0.18</v>
      </c>
      <c r="G8094" s="27">
        <v>0.18</v>
      </c>
      <c r="H8094" s="24">
        <v>6321.42</v>
      </c>
      <c r="I8094" s="26">
        <v>0.156</v>
      </c>
      <c r="J8094" s="25" t="b">
        <v>0</v>
      </c>
    </row>
    <row r="8095" spans="1:10" x14ac:dyDescent="0.25">
      <c r="A8095" s="23">
        <v>45161</v>
      </c>
      <c r="B8095" s="24">
        <v>1845463</v>
      </c>
      <c r="C8095" s="25" t="s">
        <v>5795</v>
      </c>
      <c r="D8095" s="24">
        <v>2025</v>
      </c>
      <c r="E8095" s="24">
        <v>364.5</v>
      </c>
      <c r="F8095" s="26">
        <v>0.18</v>
      </c>
      <c r="G8095" s="27">
        <v>0.18</v>
      </c>
      <c r="H8095" s="24">
        <v>3341.5</v>
      </c>
      <c r="I8095" s="26">
        <v>0.22</v>
      </c>
      <c r="J8095" s="25" t="b">
        <v>1</v>
      </c>
    </row>
    <row r="8096" spans="1:10" x14ac:dyDescent="0.25">
      <c r="A8096" s="23">
        <v>45103</v>
      </c>
      <c r="B8096" s="24">
        <v>1842539</v>
      </c>
      <c r="C8096" s="25" t="s">
        <v>5796</v>
      </c>
      <c r="D8096" s="24">
        <v>856</v>
      </c>
      <c r="E8096" s="24">
        <v>154.08000000000001</v>
      </c>
      <c r="F8096" s="26">
        <v>0.18</v>
      </c>
      <c r="G8096" s="27">
        <v>0.18</v>
      </c>
      <c r="H8096" s="24">
        <v>1048.54</v>
      </c>
      <c r="I8096" s="26">
        <v>0.441</v>
      </c>
      <c r="J8096" s="25" t="b">
        <v>1</v>
      </c>
    </row>
    <row r="8097" spans="1:10" x14ac:dyDescent="0.25">
      <c r="A8097" s="23">
        <v>45188</v>
      </c>
      <c r="B8097" s="24">
        <v>1846913</v>
      </c>
      <c r="C8097" s="25" t="s">
        <v>5326</v>
      </c>
      <c r="D8097" s="24">
        <v>7781.49</v>
      </c>
      <c r="E8097" s="24">
        <v>1400.67</v>
      </c>
      <c r="F8097" s="26">
        <v>0.18</v>
      </c>
      <c r="G8097" s="27">
        <v>0.18</v>
      </c>
      <c r="H8097" s="24">
        <v>0</v>
      </c>
      <c r="I8097" s="26">
        <v>0</v>
      </c>
      <c r="J8097" s="25" t="b">
        <v>0</v>
      </c>
    </row>
    <row r="8098" spans="1:10" x14ac:dyDescent="0.25">
      <c r="A8098" s="23">
        <v>45217</v>
      </c>
      <c r="B8098" s="24">
        <v>1848378</v>
      </c>
      <c r="C8098" s="25" t="s">
        <v>185</v>
      </c>
      <c r="D8098" s="24">
        <v>1680</v>
      </c>
      <c r="E8098" s="24">
        <v>302.39999999999998</v>
      </c>
      <c r="F8098" s="26">
        <v>0.18</v>
      </c>
      <c r="G8098" s="27">
        <v>0.18</v>
      </c>
      <c r="H8098" s="24">
        <v>13867.79</v>
      </c>
      <c r="I8098" s="26">
        <v>0.27400000000000002</v>
      </c>
      <c r="J8098" s="25" t="b">
        <v>1</v>
      </c>
    </row>
    <row r="8099" spans="1:10" x14ac:dyDescent="0.25">
      <c r="A8099" s="23">
        <v>45000</v>
      </c>
      <c r="B8099" s="24">
        <v>1837487</v>
      </c>
      <c r="C8099" s="25" t="s">
        <v>5797</v>
      </c>
      <c r="D8099" s="24">
        <v>3674</v>
      </c>
      <c r="E8099" s="24">
        <v>661.32</v>
      </c>
      <c r="F8099" s="26">
        <v>0.18</v>
      </c>
      <c r="G8099" s="27">
        <v>0.18</v>
      </c>
      <c r="H8099" s="24">
        <v>2040.16</v>
      </c>
      <c r="I8099" s="26">
        <v>0.22</v>
      </c>
      <c r="J8099" s="25" t="b">
        <v>1</v>
      </c>
    </row>
    <row r="8100" spans="1:10" x14ac:dyDescent="0.25">
      <c r="A8100" s="23">
        <v>45233</v>
      </c>
      <c r="B8100" s="24">
        <v>1849158</v>
      </c>
      <c r="C8100" s="25" t="s">
        <v>185</v>
      </c>
      <c r="D8100" s="24">
        <v>474</v>
      </c>
      <c r="E8100" s="24">
        <v>85.32</v>
      </c>
      <c r="F8100" s="26">
        <v>0.18</v>
      </c>
      <c r="G8100" s="27">
        <v>0.18</v>
      </c>
      <c r="H8100" s="24">
        <v>639.6</v>
      </c>
      <c r="I8100" s="26">
        <v>0.22</v>
      </c>
      <c r="J8100" s="25" t="b">
        <v>1</v>
      </c>
    </row>
    <row r="8101" spans="1:10" x14ac:dyDescent="0.25">
      <c r="A8101" s="23">
        <v>45275</v>
      </c>
      <c r="B8101" s="24">
        <v>1850828</v>
      </c>
      <c r="C8101" s="25" t="s">
        <v>5798</v>
      </c>
      <c r="D8101" s="24">
        <v>389</v>
      </c>
      <c r="E8101" s="24">
        <v>70.02</v>
      </c>
      <c r="F8101" s="26">
        <v>0.18</v>
      </c>
      <c r="G8101" s="27">
        <v>0.18</v>
      </c>
      <c r="H8101" s="24">
        <v>621.46</v>
      </c>
      <c r="I8101" s="26">
        <v>0.16800000000000001</v>
      </c>
      <c r="J8101" s="25" t="b">
        <v>0</v>
      </c>
    </row>
    <row r="8102" spans="1:10" x14ac:dyDescent="0.25">
      <c r="A8102" s="23">
        <v>45062</v>
      </c>
      <c r="B8102" s="24">
        <v>1840649</v>
      </c>
      <c r="C8102" s="25" t="s">
        <v>5799</v>
      </c>
      <c r="D8102" s="24">
        <v>2084</v>
      </c>
      <c r="E8102" s="24">
        <v>375.12</v>
      </c>
      <c r="F8102" s="26">
        <v>0.18</v>
      </c>
      <c r="G8102" s="27">
        <v>0.18</v>
      </c>
      <c r="H8102" s="24">
        <v>5857.28</v>
      </c>
      <c r="I8102" s="26">
        <v>0.13600000000000001</v>
      </c>
      <c r="J8102" s="25" t="b">
        <v>0</v>
      </c>
    </row>
    <row r="8103" spans="1:10" x14ac:dyDescent="0.25">
      <c r="A8103" s="23">
        <v>45034</v>
      </c>
      <c r="B8103" s="24">
        <v>1839146</v>
      </c>
      <c r="C8103" s="25" t="s">
        <v>5800</v>
      </c>
      <c r="D8103" s="24">
        <v>960</v>
      </c>
      <c r="E8103" s="24">
        <v>172.8</v>
      </c>
      <c r="F8103" s="26">
        <v>0.18</v>
      </c>
      <c r="G8103" s="27">
        <v>0.18</v>
      </c>
      <c r="H8103" s="24">
        <v>0</v>
      </c>
      <c r="I8103" s="26">
        <v>0</v>
      </c>
      <c r="J8103" s="25" t="b">
        <v>0</v>
      </c>
    </row>
    <row r="8104" spans="1:10" x14ac:dyDescent="0.25">
      <c r="A8104" s="23">
        <v>45190</v>
      </c>
      <c r="B8104" s="24">
        <v>1847033</v>
      </c>
      <c r="C8104" s="25" t="s">
        <v>5801</v>
      </c>
      <c r="D8104" s="24">
        <v>474</v>
      </c>
      <c r="E8104" s="24">
        <v>85.32</v>
      </c>
      <c r="F8104" s="26">
        <v>0.18</v>
      </c>
      <c r="G8104" s="27">
        <v>0.18</v>
      </c>
      <c r="H8104" s="24">
        <v>573</v>
      </c>
      <c r="I8104" s="26">
        <v>0.28299999999999997</v>
      </c>
      <c r="J8104" s="25" t="b">
        <v>1</v>
      </c>
    </row>
    <row r="8105" spans="1:10" x14ac:dyDescent="0.25">
      <c r="A8105" s="23">
        <v>45035</v>
      </c>
      <c r="B8105" s="24">
        <v>1839249</v>
      </c>
      <c r="C8105" s="25" t="s">
        <v>5802</v>
      </c>
      <c r="D8105" s="24">
        <v>633</v>
      </c>
      <c r="E8105" s="24">
        <v>113.94</v>
      </c>
      <c r="F8105" s="26">
        <v>0.18</v>
      </c>
      <c r="G8105" s="27">
        <v>0.18</v>
      </c>
      <c r="H8105" s="24">
        <v>806.06</v>
      </c>
      <c r="I8105" s="26">
        <v>0.22</v>
      </c>
      <c r="J8105" s="25" t="b">
        <v>1</v>
      </c>
    </row>
    <row r="8106" spans="1:10" x14ac:dyDescent="0.25">
      <c r="A8106" s="23">
        <v>45176</v>
      </c>
      <c r="B8106" s="24">
        <v>1846219</v>
      </c>
      <c r="C8106" s="25" t="s">
        <v>5803</v>
      </c>
      <c r="D8106" s="24">
        <v>1566</v>
      </c>
      <c r="E8106" s="24">
        <v>281.88</v>
      </c>
      <c r="F8106" s="26">
        <v>0.18</v>
      </c>
      <c r="G8106" s="27">
        <v>0.18</v>
      </c>
      <c r="H8106" s="24">
        <v>1272.6400000000001</v>
      </c>
      <c r="I8106" s="26">
        <v>0.22</v>
      </c>
      <c r="J8106" s="25" t="b">
        <v>1</v>
      </c>
    </row>
    <row r="8107" spans="1:10" x14ac:dyDescent="0.25">
      <c r="A8107" s="23">
        <v>45002</v>
      </c>
      <c r="B8107" s="24">
        <v>1837577</v>
      </c>
      <c r="C8107" s="25" t="s">
        <v>5804</v>
      </c>
      <c r="D8107" s="24">
        <v>1359</v>
      </c>
      <c r="E8107" s="24">
        <v>244.62</v>
      </c>
      <c r="F8107" s="26">
        <v>0.18</v>
      </c>
      <c r="G8107" s="27">
        <v>0.18</v>
      </c>
      <c r="H8107" s="24">
        <v>931.47</v>
      </c>
      <c r="I8107" s="26">
        <v>0.14199999999999999</v>
      </c>
      <c r="J8107" s="25" t="b">
        <v>0</v>
      </c>
    </row>
    <row r="8108" spans="1:10" x14ac:dyDescent="0.25">
      <c r="A8108" s="23">
        <v>45002</v>
      </c>
      <c r="B8108" s="24">
        <v>1837572</v>
      </c>
      <c r="C8108" s="25" t="s">
        <v>5805</v>
      </c>
      <c r="D8108" s="24">
        <v>1540</v>
      </c>
      <c r="E8108" s="24">
        <v>277.2</v>
      </c>
      <c r="F8108" s="26">
        <v>0.18</v>
      </c>
      <c r="G8108" s="27">
        <v>0.18</v>
      </c>
      <c r="H8108" s="24">
        <v>244.36</v>
      </c>
      <c r="I8108" s="26">
        <v>0.22</v>
      </c>
      <c r="J8108" s="25" t="b">
        <v>1</v>
      </c>
    </row>
    <row r="8109" spans="1:10" x14ac:dyDescent="0.25">
      <c r="A8109" s="23">
        <v>45161</v>
      </c>
      <c r="B8109" s="24">
        <v>1845441</v>
      </c>
      <c r="C8109" s="25" t="s">
        <v>5806</v>
      </c>
      <c r="D8109" s="24">
        <v>26488</v>
      </c>
      <c r="E8109" s="24">
        <v>4767.84</v>
      </c>
      <c r="F8109" s="26">
        <v>0.18</v>
      </c>
      <c r="G8109" s="27">
        <v>0.18</v>
      </c>
      <c r="H8109" s="24">
        <v>407.44</v>
      </c>
      <c r="I8109" s="26">
        <v>0.13600000000000001</v>
      </c>
      <c r="J8109" s="25" t="b">
        <v>0</v>
      </c>
    </row>
    <row r="8110" spans="1:10" x14ac:dyDescent="0.25">
      <c r="A8110" s="23">
        <v>45084</v>
      </c>
      <c r="B8110" s="24">
        <v>1841718</v>
      </c>
      <c r="C8110" s="25" t="s">
        <v>23</v>
      </c>
      <c r="D8110" s="24">
        <v>906.9</v>
      </c>
      <c r="E8110" s="24">
        <v>163.24</v>
      </c>
      <c r="F8110" s="26">
        <v>0.18</v>
      </c>
      <c r="G8110" s="27">
        <v>0.18</v>
      </c>
      <c r="H8110" s="24">
        <v>978.26</v>
      </c>
      <c r="I8110" s="26">
        <v>0.22</v>
      </c>
      <c r="J8110" s="25" t="b">
        <v>1</v>
      </c>
    </row>
    <row r="8111" spans="1:10" x14ac:dyDescent="0.25">
      <c r="A8111" s="23">
        <v>45119</v>
      </c>
      <c r="B8111" s="24">
        <v>1843219</v>
      </c>
      <c r="C8111" s="25" t="s">
        <v>5807</v>
      </c>
      <c r="D8111" s="24">
        <v>7864</v>
      </c>
      <c r="E8111" s="24">
        <v>1415.52</v>
      </c>
      <c r="F8111" s="26">
        <v>0.18</v>
      </c>
      <c r="G8111" s="27">
        <v>0.18</v>
      </c>
      <c r="H8111" s="24">
        <v>0</v>
      </c>
      <c r="I8111" s="26">
        <v>0</v>
      </c>
      <c r="J8111" s="25" t="b">
        <v>0</v>
      </c>
    </row>
    <row r="8112" spans="1:10" x14ac:dyDescent="0.25">
      <c r="A8112" s="23">
        <v>44957</v>
      </c>
      <c r="B8112" s="24">
        <v>1835214</v>
      </c>
      <c r="C8112" s="25" t="s">
        <v>5808</v>
      </c>
      <c r="D8112" s="24">
        <v>5440.5</v>
      </c>
      <c r="E8112" s="24">
        <v>979.29</v>
      </c>
      <c r="F8112" s="26">
        <v>0.18</v>
      </c>
      <c r="G8112" s="27">
        <v>0.18</v>
      </c>
      <c r="H8112" s="24">
        <v>8744.1299999999992</v>
      </c>
      <c r="I8112" s="26">
        <v>0.20599999999999999</v>
      </c>
      <c r="J8112" s="25" t="b">
        <v>1</v>
      </c>
    </row>
    <row r="8113" spans="1:10" x14ac:dyDescent="0.25">
      <c r="A8113" s="23">
        <v>45203</v>
      </c>
      <c r="B8113" s="24">
        <v>1847712</v>
      </c>
      <c r="C8113" s="25" t="s">
        <v>2271</v>
      </c>
      <c r="D8113" s="24">
        <v>1023</v>
      </c>
      <c r="E8113" s="24">
        <v>184.14</v>
      </c>
      <c r="F8113" s="26">
        <v>0.18</v>
      </c>
      <c r="G8113" s="27">
        <v>0.18</v>
      </c>
      <c r="H8113" s="24">
        <v>480.13</v>
      </c>
      <c r="I8113" s="26">
        <v>0.13600000000000001</v>
      </c>
      <c r="J8113" s="25" t="b">
        <v>0</v>
      </c>
    </row>
    <row r="8114" spans="1:10" x14ac:dyDescent="0.25">
      <c r="A8114" s="23">
        <v>45126</v>
      </c>
      <c r="B8114" s="24">
        <v>1843637</v>
      </c>
      <c r="C8114" s="25" t="s">
        <v>5809</v>
      </c>
      <c r="D8114" s="24">
        <v>160</v>
      </c>
      <c r="E8114" s="24">
        <v>28.8</v>
      </c>
      <c r="F8114" s="26">
        <v>0.18</v>
      </c>
      <c r="G8114" s="27">
        <v>0.18</v>
      </c>
      <c r="H8114" s="24">
        <v>432.96</v>
      </c>
      <c r="I8114" s="26">
        <v>0.22</v>
      </c>
      <c r="J8114" s="25" t="b">
        <v>1</v>
      </c>
    </row>
    <row r="8115" spans="1:10" x14ac:dyDescent="0.25">
      <c r="A8115" s="23">
        <v>45264</v>
      </c>
      <c r="B8115" s="24">
        <v>1850261</v>
      </c>
      <c r="C8115" s="25" t="s">
        <v>185</v>
      </c>
      <c r="D8115" s="24">
        <v>2240</v>
      </c>
      <c r="E8115" s="24">
        <v>403.2</v>
      </c>
      <c r="F8115" s="26">
        <v>0.18</v>
      </c>
      <c r="G8115" s="27">
        <v>0.18</v>
      </c>
      <c r="H8115" s="24">
        <v>27771.040000000001</v>
      </c>
      <c r="I8115" s="26">
        <v>0.3</v>
      </c>
      <c r="J8115" s="25" t="b">
        <v>1</v>
      </c>
    </row>
    <row r="8116" spans="1:10" x14ac:dyDescent="0.25">
      <c r="A8116" s="23">
        <v>45086</v>
      </c>
      <c r="B8116" s="24">
        <v>1841877</v>
      </c>
      <c r="C8116" s="25" t="s">
        <v>185</v>
      </c>
      <c r="D8116" s="24">
        <v>176</v>
      </c>
      <c r="E8116" s="24">
        <v>31.68</v>
      </c>
      <c r="F8116" s="26">
        <v>0.18</v>
      </c>
      <c r="G8116" s="27">
        <v>0.18</v>
      </c>
      <c r="H8116" s="24">
        <v>9761.2800000000007</v>
      </c>
      <c r="I8116" s="26">
        <v>0.22</v>
      </c>
      <c r="J8116" s="25" t="b">
        <v>1</v>
      </c>
    </row>
    <row r="8117" spans="1:10" x14ac:dyDescent="0.25">
      <c r="A8117" s="23">
        <v>45264</v>
      </c>
      <c r="B8117" s="24">
        <v>1850247</v>
      </c>
      <c r="C8117" s="25" t="s">
        <v>5810</v>
      </c>
      <c r="D8117" s="24">
        <v>5297.5</v>
      </c>
      <c r="E8117" s="24">
        <v>953.55</v>
      </c>
      <c r="F8117" s="26">
        <v>0.18</v>
      </c>
      <c r="G8117" s="27">
        <v>0.18</v>
      </c>
      <c r="H8117" s="24">
        <v>90716.79</v>
      </c>
      <c r="I8117" s="26">
        <v>5.7000000000000002E-2</v>
      </c>
      <c r="J8117" s="25" t="b">
        <v>0</v>
      </c>
    </row>
    <row r="8118" spans="1:10" x14ac:dyDescent="0.25">
      <c r="A8118" s="23">
        <v>44972</v>
      </c>
      <c r="B8118" s="24">
        <v>1835936</v>
      </c>
      <c r="C8118" s="25" t="s">
        <v>5811</v>
      </c>
      <c r="D8118" s="24">
        <v>1081</v>
      </c>
      <c r="E8118" s="24">
        <v>194.58</v>
      </c>
      <c r="F8118" s="26">
        <v>0.18</v>
      </c>
      <c r="G8118" s="27">
        <v>0.18</v>
      </c>
      <c r="H8118" s="24">
        <v>244.36</v>
      </c>
      <c r="I8118" s="26">
        <v>0.22</v>
      </c>
      <c r="J8118" s="25" t="b">
        <v>1</v>
      </c>
    </row>
    <row r="8119" spans="1:10" x14ac:dyDescent="0.25">
      <c r="A8119" s="23">
        <v>45222</v>
      </c>
      <c r="B8119" s="24">
        <v>1848598</v>
      </c>
      <c r="C8119" s="25" t="s">
        <v>5812</v>
      </c>
      <c r="D8119" s="24">
        <v>1823</v>
      </c>
      <c r="E8119" s="24">
        <v>328.14</v>
      </c>
      <c r="F8119" s="26">
        <v>0.18</v>
      </c>
      <c r="G8119" s="27">
        <v>0.18</v>
      </c>
      <c r="H8119" s="24">
        <v>335.97</v>
      </c>
      <c r="I8119" s="26">
        <v>0.214</v>
      </c>
      <c r="J8119" s="25" t="b">
        <v>1</v>
      </c>
    </row>
    <row r="8120" spans="1:10" x14ac:dyDescent="0.25">
      <c r="A8120" s="23">
        <v>45231</v>
      </c>
      <c r="B8120" s="24">
        <v>1849035</v>
      </c>
      <c r="C8120" s="25" t="s">
        <v>185</v>
      </c>
      <c r="D8120" s="24">
        <v>1134</v>
      </c>
      <c r="E8120" s="24">
        <v>204.12</v>
      </c>
      <c r="F8120" s="26">
        <v>0.18</v>
      </c>
      <c r="G8120" s="27">
        <v>0.18</v>
      </c>
      <c r="H8120" s="24">
        <v>4940.2</v>
      </c>
      <c r="I8120" s="26">
        <v>0.20599999999999999</v>
      </c>
      <c r="J8120" s="25" t="b">
        <v>1</v>
      </c>
    </row>
    <row r="8121" spans="1:10" x14ac:dyDescent="0.25">
      <c r="A8121" s="23">
        <v>45274</v>
      </c>
      <c r="B8121" s="24">
        <v>1850760</v>
      </c>
      <c r="C8121" s="25" t="s">
        <v>5813</v>
      </c>
      <c r="D8121" s="24">
        <v>32266</v>
      </c>
      <c r="E8121" s="24">
        <v>5807.88</v>
      </c>
      <c r="F8121" s="26">
        <v>0.18</v>
      </c>
      <c r="G8121" s="27">
        <v>0.18</v>
      </c>
      <c r="H8121" s="24">
        <v>0</v>
      </c>
      <c r="I8121" s="26">
        <v>0</v>
      </c>
      <c r="J8121" s="25" t="b">
        <v>0</v>
      </c>
    </row>
    <row r="8122" spans="1:10" x14ac:dyDescent="0.25">
      <c r="A8122" s="23">
        <v>44999</v>
      </c>
      <c r="B8122" s="24">
        <v>1837394</v>
      </c>
      <c r="C8122" s="25" t="s">
        <v>5814</v>
      </c>
      <c r="D8122" s="24">
        <v>521</v>
      </c>
      <c r="E8122" s="24">
        <v>93.78</v>
      </c>
      <c r="F8122" s="26">
        <v>0.18</v>
      </c>
      <c r="G8122" s="27">
        <v>0.18</v>
      </c>
      <c r="H8122" s="24">
        <v>630.58000000000004</v>
      </c>
      <c r="I8122" s="26">
        <v>0.22</v>
      </c>
      <c r="J8122" s="25" t="b">
        <v>1</v>
      </c>
    </row>
    <row r="8123" spans="1:10" x14ac:dyDescent="0.25">
      <c r="A8123" s="23">
        <v>45159</v>
      </c>
      <c r="B8123" s="24">
        <v>1845317</v>
      </c>
      <c r="C8123" s="25" t="s">
        <v>5815</v>
      </c>
      <c r="D8123" s="24">
        <v>3934.48</v>
      </c>
      <c r="E8123" s="24">
        <v>708.21</v>
      </c>
      <c r="F8123" s="26">
        <v>0.18</v>
      </c>
      <c r="G8123" s="27">
        <v>0.18</v>
      </c>
      <c r="H8123" s="24">
        <v>2571.09</v>
      </c>
      <c r="I8123" s="26">
        <v>0.219</v>
      </c>
      <c r="J8123" s="25" t="b">
        <v>1</v>
      </c>
    </row>
    <row r="8124" spans="1:10" x14ac:dyDescent="0.25">
      <c r="A8124" s="23">
        <v>45288</v>
      </c>
      <c r="B8124" s="24">
        <v>1851125</v>
      </c>
      <c r="C8124" s="25" t="s">
        <v>5816</v>
      </c>
      <c r="D8124" s="24">
        <v>170</v>
      </c>
      <c r="E8124" s="24">
        <v>30.6</v>
      </c>
      <c r="F8124" s="26">
        <v>0.18</v>
      </c>
      <c r="G8124" s="27">
        <v>0.18</v>
      </c>
      <c r="H8124" s="24">
        <v>0</v>
      </c>
      <c r="I8124" s="26">
        <v>0</v>
      </c>
      <c r="J8124" s="25" t="b">
        <v>0</v>
      </c>
    </row>
    <row r="8125" spans="1:10" x14ac:dyDescent="0.25">
      <c r="A8125" s="23">
        <v>45152</v>
      </c>
      <c r="B8125" s="24">
        <v>1844909</v>
      </c>
      <c r="C8125" s="25" t="s">
        <v>5817</v>
      </c>
      <c r="D8125" s="24">
        <v>66.95</v>
      </c>
      <c r="E8125" s="24">
        <v>12.05</v>
      </c>
      <c r="F8125" s="26">
        <v>0.18</v>
      </c>
      <c r="G8125" s="27">
        <v>0.18</v>
      </c>
      <c r="H8125" s="24">
        <v>4841.28</v>
      </c>
      <c r="I8125" s="26">
        <v>0.22</v>
      </c>
      <c r="J8125" s="25" t="b">
        <v>1</v>
      </c>
    </row>
    <row r="8126" spans="1:10" x14ac:dyDescent="0.25">
      <c r="A8126" s="23">
        <v>45096</v>
      </c>
      <c r="B8126" s="24">
        <v>1842262</v>
      </c>
      <c r="C8126" s="25" t="s">
        <v>5818</v>
      </c>
      <c r="D8126" s="24">
        <v>5425</v>
      </c>
      <c r="E8126" s="24">
        <v>976.5</v>
      </c>
      <c r="F8126" s="26">
        <v>0.18</v>
      </c>
      <c r="G8126" s="27">
        <v>0.18</v>
      </c>
      <c r="H8126" s="24">
        <v>1672.8</v>
      </c>
      <c r="I8126" s="26">
        <v>0.22</v>
      </c>
      <c r="J8126" s="25" t="b">
        <v>1</v>
      </c>
    </row>
    <row r="8127" spans="1:10" x14ac:dyDescent="0.25">
      <c r="A8127" s="23">
        <v>45097</v>
      </c>
      <c r="B8127" s="24">
        <v>1842311</v>
      </c>
      <c r="C8127" s="25" t="s">
        <v>5819</v>
      </c>
      <c r="D8127" s="24">
        <v>1399</v>
      </c>
      <c r="E8127" s="24">
        <v>251.82</v>
      </c>
      <c r="F8127" s="26">
        <v>0.18</v>
      </c>
      <c r="G8127" s="27">
        <v>0.18</v>
      </c>
      <c r="H8127" s="24">
        <v>0</v>
      </c>
      <c r="I8127" s="26">
        <v>0</v>
      </c>
      <c r="J8127" s="25" t="b">
        <v>0</v>
      </c>
    </row>
    <row r="8128" spans="1:10" x14ac:dyDescent="0.25">
      <c r="A8128" s="23">
        <v>44986</v>
      </c>
      <c r="B8128" s="24">
        <v>1836632</v>
      </c>
      <c r="C8128" s="25" t="s">
        <v>5820</v>
      </c>
      <c r="D8128" s="24">
        <v>20320</v>
      </c>
      <c r="E8128" s="24">
        <v>3657.6</v>
      </c>
      <c r="F8128" s="26">
        <v>0.18</v>
      </c>
      <c r="G8128" s="27">
        <v>0.18</v>
      </c>
      <c r="H8128" s="24">
        <v>634.47</v>
      </c>
      <c r="I8128" s="26">
        <v>0.29699999999999999</v>
      </c>
      <c r="J8128" s="25" t="b">
        <v>1</v>
      </c>
    </row>
    <row r="8129" spans="1:10" x14ac:dyDescent="0.25">
      <c r="A8129" s="23">
        <v>45089</v>
      </c>
      <c r="B8129" s="24">
        <v>1841948</v>
      </c>
      <c r="C8129" s="25" t="s">
        <v>5821</v>
      </c>
      <c r="D8129" s="24">
        <v>7125</v>
      </c>
      <c r="E8129" s="24">
        <v>1282.5</v>
      </c>
      <c r="F8129" s="26">
        <v>0.18</v>
      </c>
      <c r="G8129" s="27">
        <v>0.18</v>
      </c>
      <c r="H8129" s="24">
        <v>21532.1</v>
      </c>
      <c r="I8129" s="26">
        <v>9.8000000000000004E-2</v>
      </c>
      <c r="J8129" s="25" t="b">
        <v>0</v>
      </c>
    </row>
    <row r="8130" spans="1:10" x14ac:dyDescent="0.25">
      <c r="A8130" s="23">
        <v>44938</v>
      </c>
      <c r="B8130" s="24">
        <v>1834468</v>
      </c>
      <c r="C8130" s="25" t="s">
        <v>5408</v>
      </c>
      <c r="D8130" s="24">
        <v>80</v>
      </c>
      <c r="E8130" s="24">
        <v>14.4</v>
      </c>
      <c r="F8130" s="26">
        <v>0.18</v>
      </c>
      <c r="G8130" s="27">
        <v>0.18</v>
      </c>
      <c r="H8130" s="24">
        <v>5062.3999999999996</v>
      </c>
      <c r="I8130" s="26">
        <v>0.217</v>
      </c>
      <c r="J8130" s="25" t="b">
        <v>1</v>
      </c>
    </row>
    <row r="8131" spans="1:10" x14ac:dyDescent="0.25">
      <c r="A8131" s="23">
        <v>45107</v>
      </c>
      <c r="B8131" s="24">
        <v>1842838</v>
      </c>
      <c r="C8131" s="25" t="s">
        <v>5822</v>
      </c>
      <c r="D8131" s="24">
        <v>851</v>
      </c>
      <c r="E8131" s="24">
        <v>153.18</v>
      </c>
      <c r="F8131" s="26">
        <v>0.18</v>
      </c>
      <c r="G8131" s="27">
        <v>0.18</v>
      </c>
      <c r="H8131" s="24">
        <v>9537</v>
      </c>
      <c r="I8131" s="26">
        <v>0</v>
      </c>
      <c r="J8131" s="25" t="b">
        <v>0</v>
      </c>
    </row>
    <row r="8132" spans="1:10" x14ac:dyDescent="0.25">
      <c r="A8132" s="23">
        <v>45013</v>
      </c>
      <c r="B8132" s="24">
        <v>1838071</v>
      </c>
      <c r="C8132" s="25" t="s">
        <v>112</v>
      </c>
      <c r="D8132" s="24">
        <v>2818</v>
      </c>
      <c r="E8132" s="24">
        <v>507.24</v>
      </c>
      <c r="F8132" s="26">
        <v>0.18</v>
      </c>
      <c r="G8132" s="27">
        <v>0.18</v>
      </c>
      <c r="H8132" s="24">
        <v>2584.27</v>
      </c>
      <c r="I8132" s="26">
        <v>0.22</v>
      </c>
      <c r="J8132" s="25" t="b">
        <v>1</v>
      </c>
    </row>
    <row r="8133" spans="1:10" x14ac:dyDescent="0.25">
      <c r="A8133" s="23">
        <v>45029</v>
      </c>
      <c r="B8133" s="24">
        <v>1838893</v>
      </c>
      <c r="C8133" s="25" t="s">
        <v>185</v>
      </c>
      <c r="D8133" s="24">
        <v>360</v>
      </c>
      <c r="E8133" s="24">
        <v>64.8</v>
      </c>
      <c r="F8133" s="26">
        <v>0.18</v>
      </c>
      <c r="G8133" s="27">
        <v>0.18</v>
      </c>
      <c r="H8133" s="24">
        <v>0</v>
      </c>
      <c r="I8133" s="26">
        <v>0</v>
      </c>
      <c r="J8133" s="25" t="b">
        <v>0</v>
      </c>
    </row>
    <row r="8134" spans="1:10" x14ac:dyDescent="0.25">
      <c r="A8134" s="23">
        <v>45183</v>
      </c>
      <c r="B8134" s="24">
        <v>1846633</v>
      </c>
      <c r="C8134" s="25" t="s">
        <v>5823</v>
      </c>
      <c r="D8134" s="24">
        <v>5496</v>
      </c>
      <c r="E8134" s="24">
        <v>989.28</v>
      </c>
      <c r="F8134" s="26">
        <v>0.18</v>
      </c>
      <c r="G8134" s="27">
        <v>0.18</v>
      </c>
      <c r="H8134" s="24">
        <v>8590</v>
      </c>
      <c r="I8134" s="26">
        <v>0.22700000000000001</v>
      </c>
      <c r="J8134" s="25" t="b">
        <v>1</v>
      </c>
    </row>
    <row r="8135" spans="1:10" x14ac:dyDescent="0.25">
      <c r="A8135" s="23">
        <v>45187</v>
      </c>
      <c r="B8135" s="24">
        <v>1846792</v>
      </c>
      <c r="C8135" s="25" t="s">
        <v>5824</v>
      </c>
      <c r="D8135" s="24">
        <v>1463</v>
      </c>
      <c r="E8135" s="24">
        <v>263.33999999999997</v>
      </c>
      <c r="F8135" s="26">
        <v>0.18</v>
      </c>
      <c r="G8135" s="27">
        <v>0.18</v>
      </c>
      <c r="H8135" s="24">
        <v>1672.8</v>
      </c>
      <c r="I8135" s="26">
        <v>0.22</v>
      </c>
      <c r="J8135" s="25" t="b">
        <v>1</v>
      </c>
    </row>
    <row r="8136" spans="1:10" x14ac:dyDescent="0.25">
      <c r="A8136" s="23">
        <v>45251</v>
      </c>
      <c r="B8136" s="24">
        <v>1849828</v>
      </c>
      <c r="C8136" s="25" t="s">
        <v>185</v>
      </c>
      <c r="D8136" s="24">
        <v>486</v>
      </c>
      <c r="E8136" s="24">
        <v>87.48</v>
      </c>
      <c r="F8136" s="26">
        <v>0.18</v>
      </c>
      <c r="G8136" s="27">
        <v>0.18</v>
      </c>
      <c r="H8136" s="24">
        <v>2391</v>
      </c>
      <c r="I8136" s="26">
        <v>0.22</v>
      </c>
      <c r="J8136" s="25" t="b">
        <v>1</v>
      </c>
    </row>
    <row r="8137" spans="1:10" x14ac:dyDescent="0.25">
      <c r="A8137" s="23">
        <v>45176</v>
      </c>
      <c r="B8137" s="24">
        <v>1846261</v>
      </c>
      <c r="C8137" s="25" t="s">
        <v>5825</v>
      </c>
      <c r="D8137" s="24">
        <v>1292</v>
      </c>
      <c r="E8137" s="24">
        <v>232.56</v>
      </c>
      <c r="F8137" s="26">
        <v>0.18</v>
      </c>
      <c r="G8137" s="27">
        <v>0.18</v>
      </c>
      <c r="H8137" s="24">
        <v>0</v>
      </c>
      <c r="I8137" s="26">
        <v>0</v>
      </c>
      <c r="J8137" s="25" t="b">
        <v>0</v>
      </c>
    </row>
    <row r="8138" spans="1:10" x14ac:dyDescent="0.25">
      <c r="A8138" s="23">
        <v>45272</v>
      </c>
      <c r="B8138" s="24">
        <v>1850601</v>
      </c>
      <c r="C8138" s="25" t="s">
        <v>5826</v>
      </c>
      <c r="D8138" s="24">
        <v>2662</v>
      </c>
      <c r="E8138" s="24">
        <v>479.16</v>
      </c>
      <c r="F8138" s="26">
        <v>0.18</v>
      </c>
      <c r="G8138" s="27">
        <v>0.18</v>
      </c>
      <c r="H8138" s="24">
        <v>428</v>
      </c>
      <c r="I8138" s="26">
        <v>0.70299999999999996</v>
      </c>
      <c r="J8138" s="25" t="b">
        <v>1</v>
      </c>
    </row>
    <row r="8139" spans="1:10" x14ac:dyDescent="0.25">
      <c r="A8139" s="23">
        <v>45036</v>
      </c>
      <c r="B8139" s="24">
        <v>1839287</v>
      </c>
      <c r="C8139" s="25" t="s">
        <v>5827</v>
      </c>
      <c r="D8139" s="24">
        <v>2695</v>
      </c>
      <c r="E8139" s="24">
        <v>485.1</v>
      </c>
      <c r="F8139" s="26">
        <v>0.18</v>
      </c>
      <c r="G8139" s="27">
        <v>0.18</v>
      </c>
      <c r="H8139" s="24">
        <v>0</v>
      </c>
      <c r="I8139" s="26">
        <v>0</v>
      </c>
      <c r="J8139" s="25" t="b">
        <v>0</v>
      </c>
    </row>
    <row r="8140" spans="1:10" x14ac:dyDescent="0.25">
      <c r="A8140" s="23">
        <v>45103</v>
      </c>
      <c r="B8140" s="24">
        <v>1842552</v>
      </c>
      <c r="C8140" s="25" t="s">
        <v>5828</v>
      </c>
      <c r="D8140" s="24">
        <v>8754.76</v>
      </c>
      <c r="E8140" s="24">
        <v>1575.86</v>
      </c>
      <c r="F8140" s="26">
        <v>0.18</v>
      </c>
      <c r="G8140" s="27">
        <v>0.18</v>
      </c>
      <c r="H8140" s="24">
        <v>131.19999999999999</v>
      </c>
      <c r="I8140" s="26">
        <v>0.22</v>
      </c>
      <c r="J8140" s="25" t="b">
        <v>1</v>
      </c>
    </row>
    <row r="8141" spans="1:10" x14ac:dyDescent="0.25">
      <c r="A8141" s="23">
        <v>45077</v>
      </c>
      <c r="B8141" s="24">
        <v>1841372</v>
      </c>
      <c r="C8141" s="25" t="s">
        <v>5829</v>
      </c>
      <c r="D8141" s="24">
        <v>8569</v>
      </c>
      <c r="E8141" s="24">
        <v>1542.42</v>
      </c>
      <c r="F8141" s="26">
        <v>0.18</v>
      </c>
      <c r="G8141" s="27">
        <v>0.18</v>
      </c>
      <c r="H8141" s="24">
        <v>2115.6</v>
      </c>
      <c r="I8141" s="26">
        <v>0.22</v>
      </c>
      <c r="J8141" s="25" t="b">
        <v>1</v>
      </c>
    </row>
    <row r="8142" spans="1:10" x14ac:dyDescent="0.25">
      <c r="A8142" s="23">
        <v>45208</v>
      </c>
      <c r="B8142" s="24">
        <v>1847895</v>
      </c>
      <c r="C8142" s="25" t="s">
        <v>1194</v>
      </c>
      <c r="D8142" s="24">
        <v>2206</v>
      </c>
      <c r="E8142" s="24">
        <v>397.08</v>
      </c>
      <c r="F8142" s="26">
        <v>0.18</v>
      </c>
      <c r="G8142" s="27">
        <v>0.18</v>
      </c>
      <c r="H8142" s="24">
        <v>295.2</v>
      </c>
      <c r="I8142" s="26">
        <v>0.22</v>
      </c>
      <c r="J8142" s="25" t="b">
        <v>1</v>
      </c>
    </row>
    <row r="8143" spans="1:10" x14ac:dyDescent="0.25">
      <c r="A8143" s="23">
        <v>45245</v>
      </c>
      <c r="B8143" s="24">
        <v>1849567</v>
      </c>
      <c r="C8143" s="25" t="s">
        <v>5830</v>
      </c>
      <c r="D8143" s="24">
        <v>401</v>
      </c>
      <c r="E8143" s="24">
        <v>72.180000000000007</v>
      </c>
      <c r="F8143" s="26">
        <v>0.18</v>
      </c>
      <c r="G8143" s="27">
        <v>0.18</v>
      </c>
      <c r="H8143" s="24">
        <v>1386.58</v>
      </c>
      <c r="I8143" s="26">
        <v>0.23200000000000001</v>
      </c>
      <c r="J8143" s="25" t="b">
        <v>1</v>
      </c>
    </row>
    <row r="8144" spans="1:10" x14ac:dyDescent="0.25">
      <c r="A8144" s="23">
        <v>45139</v>
      </c>
      <c r="B8144" s="24">
        <v>1844295</v>
      </c>
      <c r="C8144" s="25" t="s">
        <v>185</v>
      </c>
      <c r="D8144" s="24">
        <v>1290</v>
      </c>
      <c r="E8144" s="24">
        <v>232.2</v>
      </c>
      <c r="F8144" s="26">
        <v>0.18</v>
      </c>
      <c r="G8144" s="27">
        <v>0.18</v>
      </c>
      <c r="H8144" s="24">
        <v>902</v>
      </c>
      <c r="I8144" s="26">
        <v>0.22</v>
      </c>
      <c r="J8144" s="25" t="b">
        <v>1</v>
      </c>
    </row>
    <row r="8145" spans="1:10" x14ac:dyDescent="0.25">
      <c r="A8145" s="23">
        <v>45124</v>
      </c>
      <c r="B8145" s="24">
        <v>1843467</v>
      </c>
      <c r="C8145" s="25" t="s">
        <v>5831</v>
      </c>
      <c r="D8145" s="24">
        <v>2231</v>
      </c>
      <c r="E8145" s="24">
        <v>401.58</v>
      </c>
      <c r="F8145" s="26">
        <v>0.18</v>
      </c>
      <c r="G8145" s="27">
        <v>0.18</v>
      </c>
      <c r="H8145" s="24">
        <v>585.20000000000005</v>
      </c>
      <c r="I8145" s="26">
        <v>0.27800000000000002</v>
      </c>
      <c r="J8145" s="25" t="b">
        <v>1</v>
      </c>
    </row>
    <row r="8146" spans="1:10" x14ac:dyDescent="0.25">
      <c r="A8146" s="23">
        <v>45058</v>
      </c>
      <c r="B8146" s="24">
        <v>1840468</v>
      </c>
      <c r="C8146" s="25" t="s">
        <v>5832</v>
      </c>
      <c r="D8146" s="24">
        <v>265</v>
      </c>
      <c r="E8146" s="24">
        <v>47.7</v>
      </c>
      <c r="F8146" s="26">
        <v>0.18</v>
      </c>
      <c r="G8146" s="27">
        <v>0.18</v>
      </c>
      <c r="H8146" s="24">
        <v>1373.3</v>
      </c>
      <c r="I8146" s="26">
        <v>0.24399999999999999</v>
      </c>
      <c r="J8146" s="25" t="b">
        <v>1</v>
      </c>
    </row>
    <row r="8147" spans="1:10" x14ac:dyDescent="0.25">
      <c r="A8147" s="23">
        <v>44950</v>
      </c>
      <c r="B8147" s="24">
        <v>1834869</v>
      </c>
      <c r="C8147" s="25" t="s">
        <v>4512</v>
      </c>
      <c r="D8147" s="24">
        <v>184</v>
      </c>
      <c r="E8147" s="24">
        <v>33.119999999999997</v>
      </c>
      <c r="F8147" s="26">
        <v>0.18</v>
      </c>
      <c r="G8147" s="27">
        <v>0.18</v>
      </c>
      <c r="H8147" s="24">
        <v>0</v>
      </c>
      <c r="I8147" s="26">
        <v>0</v>
      </c>
      <c r="J8147" s="25" t="b">
        <v>0</v>
      </c>
    </row>
    <row r="8148" spans="1:10" x14ac:dyDescent="0.25">
      <c r="A8148" s="23">
        <v>45065</v>
      </c>
      <c r="B8148" s="24">
        <v>1840878</v>
      </c>
      <c r="C8148" s="25" t="s">
        <v>5833</v>
      </c>
      <c r="D8148" s="24">
        <v>3932</v>
      </c>
      <c r="E8148" s="24">
        <v>707.76</v>
      </c>
      <c r="F8148" s="26">
        <v>0.18</v>
      </c>
      <c r="G8148" s="27">
        <v>0.18</v>
      </c>
      <c r="H8148" s="24">
        <v>639.6</v>
      </c>
      <c r="I8148" s="26">
        <v>0.22</v>
      </c>
      <c r="J8148" s="25" t="b">
        <v>1</v>
      </c>
    </row>
    <row r="8149" spans="1:10" x14ac:dyDescent="0.25">
      <c r="A8149" s="23">
        <v>45226</v>
      </c>
      <c r="B8149" s="24">
        <v>1848837</v>
      </c>
      <c r="C8149" s="25" t="s">
        <v>4035</v>
      </c>
      <c r="D8149" s="24">
        <v>18024</v>
      </c>
      <c r="E8149" s="24">
        <v>3244.32</v>
      </c>
      <c r="F8149" s="26">
        <v>0.18</v>
      </c>
      <c r="G8149" s="27">
        <v>0.18</v>
      </c>
      <c r="H8149" s="24">
        <v>1238.2</v>
      </c>
      <c r="I8149" s="26">
        <v>0.22</v>
      </c>
      <c r="J8149" s="25" t="b">
        <v>1</v>
      </c>
    </row>
    <row r="8150" spans="1:10" x14ac:dyDescent="0.25">
      <c r="A8150" s="23">
        <v>45033</v>
      </c>
      <c r="B8150" s="24">
        <v>1839088</v>
      </c>
      <c r="C8150" s="25" t="s">
        <v>185</v>
      </c>
      <c r="D8150" s="24">
        <v>2600</v>
      </c>
      <c r="E8150" s="24">
        <v>468</v>
      </c>
      <c r="F8150" s="26">
        <v>0.18</v>
      </c>
      <c r="G8150" s="27">
        <v>0.18</v>
      </c>
      <c r="H8150" s="24">
        <v>3157</v>
      </c>
      <c r="I8150" s="26">
        <v>0.22</v>
      </c>
      <c r="J8150" s="25" t="b">
        <v>1</v>
      </c>
    </row>
    <row r="8151" spans="1:10" x14ac:dyDescent="0.25">
      <c r="A8151" s="23">
        <v>45265</v>
      </c>
      <c r="B8151" s="24">
        <v>1850321</v>
      </c>
      <c r="C8151" s="25" t="s">
        <v>5834</v>
      </c>
      <c r="D8151" s="24">
        <v>2164</v>
      </c>
      <c r="E8151" s="24">
        <v>389.52</v>
      </c>
      <c r="F8151" s="26">
        <v>0.18</v>
      </c>
      <c r="G8151" s="27">
        <v>0.18</v>
      </c>
      <c r="H8151" s="24">
        <v>602.91</v>
      </c>
      <c r="I8151" s="26">
        <v>0.443</v>
      </c>
      <c r="J8151" s="25" t="b">
        <v>1</v>
      </c>
    </row>
    <row r="8152" spans="1:10" x14ac:dyDescent="0.25">
      <c r="A8152" s="23">
        <v>44977</v>
      </c>
      <c r="B8152" s="24">
        <v>1836118</v>
      </c>
      <c r="C8152" s="25" t="s">
        <v>5835</v>
      </c>
      <c r="D8152" s="24">
        <v>169</v>
      </c>
      <c r="E8152" s="24">
        <v>30.42</v>
      </c>
      <c r="F8152" s="26">
        <v>0.18</v>
      </c>
      <c r="G8152" s="27">
        <v>0.18</v>
      </c>
      <c r="H8152" s="24">
        <v>0</v>
      </c>
      <c r="I8152" s="26">
        <v>0</v>
      </c>
      <c r="J8152" s="25" t="b">
        <v>0</v>
      </c>
    </row>
    <row r="8153" spans="1:10" x14ac:dyDescent="0.25">
      <c r="A8153" s="23">
        <v>45013</v>
      </c>
      <c r="B8153" s="24">
        <v>1838080</v>
      </c>
      <c r="C8153" s="25" t="s">
        <v>5836</v>
      </c>
      <c r="D8153" s="24">
        <v>5810</v>
      </c>
      <c r="E8153" s="24">
        <v>1045.8</v>
      </c>
      <c r="F8153" s="26">
        <v>0.18</v>
      </c>
      <c r="G8153" s="27">
        <v>0.18</v>
      </c>
      <c r="H8153" s="24">
        <v>0</v>
      </c>
      <c r="I8153" s="26">
        <v>0</v>
      </c>
      <c r="J8153" s="25" t="b">
        <v>0</v>
      </c>
    </row>
    <row r="8154" spans="1:10" x14ac:dyDescent="0.25">
      <c r="A8154" s="23">
        <v>45027</v>
      </c>
      <c r="B8154" s="24">
        <v>1838796</v>
      </c>
      <c r="C8154" s="25" t="s">
        <v>162</v>
      </c>
      <c r="D8154" s="24">
        <v>3987</v>
      </c>
      <c r="E8154" s="24">
        <v>717.66</v>
      </c>
      <c r="F8154" s="26">
        <v>0.18</v>
      </c>
      <c r="G8154" s="27">
        <v>0.18</v>
      </c>
      <c r="H8154" s="24">
        <v>4673.1000000000004</v>
      </c>
      <c r="I8154" s="26">
        <v>0.19</v>
      </c>
      <c r="J8154" s="25" t="b">
        <v>1</v>
      </c>
    </row>
    <row r="8155" spans="1:10" x14ac:dyDescent="0.25">
      <c r="A8155" s="23">
        <v>45068</v>
      </c>
      <c r="B8155" s="24">
        <v>1840928</v>
      </c>
      <c r="C8155" s="25" t="s">
        <v>5837</v>
      </c>
      <c r="D8155" s="24">
        <v>110</v>
      </c>
      <c r="E8155" s="24">
        <v>19.8</v>
      </c>
      <c r="F8155" s="26">
        <v>0.18</v>
      </c>
      <c r="G8155" s="27">
        <v>0.18</v>
      </c>
      <c r="H8155" s="24">
        <v>5845.22</v>
      </c>
      <c r="I8155" s="26">
        <v>0.215</v>
      </c>
      <c r="J8155" s="25" t="b">
        <v>1</v>
      </c>
    </row>
    <row r="8156" spans="1:10" x14ac:dyDescent="0.25">
      <c r="A8156" s="23">
        <v>45065</v>
      </c>
      <c r="B8156" s="24">
        <v>1840843</v>
      </c>
      <c r="C8156" s="25" t="s">
        <v>3210</v>
      </c>
      <c r="D8156" s="24">
        <v>813</v>
      </c>
      <c r="E8156" s="24">
        <v>146.34</v>
      </c>
      <c r="F8156" s="26">
        <v>0.18</v>
      </c>
      <c r="G8156" s="27">
        <v>0.18</v>
      </c>
      <c r="H8156" s="24">
        <v>790.8</v>
      </c>
      <c r="I8156" s="26">
        <v>0.27700000000000002</v>
      </c>
      <c r="J8156" s="25" t="b">
        <v>1</v>
      </c>
    </row>
    <row r="8157" spans="1:10" x14ac:dyDescent="0.25">
      <c r="A8157" s="23">
        <v>45259</v>
      </c>
      <c r="B8157" s="24">
        <v>1850025</v>
      </c>
      <c r="C8157" s="25" t="s">
        <v>185</v>
      </c>
      <c r="D8157" s="24">
        <v>100</v>
      </c>
      <c r="E8157" s="24">
        <v>18</v>
      </c>
      <c r="F8157" s="26">
        <v>0.18</v>
      </c>
      <c r="G8157" s="27">
        <v>0.18</v>
      </c>
      <c r="H8157" s="24">
        <v>3788.4</v>
      </c>
      <c r="I8157" s="26">
        <v>0.22</v>
      </c>
      <c r="J8157" s="25" t="b">
        <v>1</v>
      </c>
    </row>
    <row r="8158" spans="1:10" x14ac:dyDescent="0.25">
      <c r="A8158" s="23">
        <v>45135</v>
      </c>
      <c r="B8158" s="24">
        <v>1844189</v>
      </c>
      <c r="C8158" s="25" t="s">
        <v>5838</v>
      </c>
      <c r="D8158" s="24">
        <v>2164</v>
      </c>
      <c r="E8158" s="24">
        <v>389.52</v>
      </c>
      <c r="F8158" s="26">
        <v>0.18</v>
      </c>
      <c r="G8158" s="27">
        <v>0.18</v>
      </c>
      <c r="H8158" s="24">
        <v>6441.16</v>
      </c>
      <c r="I8158" s="26">
        <v>0.22500000000000001</v>
      </c>
      <c r="J8158" s="25" t="b">
        <v>1</v>
      </c>
    </row>
    <row r="8159" spans="1:10" x14ac:dyDescent="0.25">
      <c r="A8159" s="23">
        <v>45117</v>
      </c>
      <c r="B8159" s="24">
        <v>1843134</v>
      </c>
      <c r="C8159" s="25" t="s">
        <v>5839</v>
      </c>
      <c r="D8159" s="24">
        <v>1966</v>
      </c>
      <c r="E8159" s="24">
        <v>353.88</v>
      </c>
      <c r="F8159" s="26">
        <v>0.18</v>
      </c>
      <c r="G8159" s="27">
        <v>0.18</v>
      </c>
      <c r="H8159" s="24">
        <v>3818.53</v>
      </c>
      <c r="I8159" s="26">
        <v>0.18099999999999999</v>
      </c>
      <c r="J8159" s="25" t="b">
        <v>1</v>
      </c>
    </row>
    <row r="8160" spans="1:10" x14ac:dyDescent="0.25">
      <c r="A8160" s="23">
        <v>44987</v>
      </c>
      <c r="B8160" s="24">
        <v>1836659</v>
      </c>
      <c r="C8160" s="25" t="s">
        <v>5840</v>
      </c>
      <c r="D8160" s="24">
        <v>3932</v>
      </c>
      <c r="E8160" s="24">
        <v>707.76</v>
      </c>
      <c r="F8160" s="26">
        <v>0.18</v>
      </c>
      <c r="G8160" s="27">
        <v>0.18</v>
      </c>
      <c r="H8160" s="24">
        <v>0</v>
      </c>
      <c r="I8160" s="26">
        <v>0</v>
      </c>
      <c r="J8160" s="25" t="b">
        <v>0</v>
      </c>
    </row>
    <row r="8161" spans="1:10" x14ac:dyDescent="0.25">
      <c r="A8161" s="23">
        <v>45202</v>
      </c>
      <c r="B8161" s="24">
        <v>1847617</v>
      </c>
      <c r="C8161" s="25" t="s">
        <v>5668</v>
      </c>
      <c r="D8161" s="24">
        <v>1463</v>
      </c>
      <c r="E8161" s="24">
        <v>263.33999999999997</v>
      </c>
      <c r="F8161" s="26">
        <v>0.18</v>
      </c>
      <c r="G8161" s="27">
        <v>0.18</v>
      </c>
      <c r="H8161" s="24">
        <v>238.45</v>
      </c>
      <c r="I8161" s="26">
        <v>0.95499999999999996</v>
      </c>
      <c r="J8161" s="25" t="b">
        <v>1</v>
      </c>
    </row>
    <row r="8162" spans="1:10" x14ac:dyDescent="0.25">
      <c r="A8162" s="23">
        <v>44970</v>
      </c>
      <c r="B8162" s="24">
        <v>1835811</v>
      </c>
      <c r="C8162" s="25" t="s">
        <v>5841</v>
      </c>
      <c r="D8162" s="24">
        <v>2586</v>
      </c>
      <c r="E8162" s="24">
        <v>465.48</v>
      </c>
      <c r="F8162" s="26">
        <v>0.18</v>
      </c>
      <c r="G8162" s="27">
        <v>0.18</v>
      </c>
      <c r="H8162" s="24">
        <v>1999.16</v>
      </c>
      <c r="I8162" s="26">
        <v>0.22</v>
      </c>
      <c r="J8162" s="25" t="b">
        <v>1</v>
      </c>
    </row>
    <row r="8163" spans="1:10" x14ac:dyDescent="0.25">
      <c r="A8163" s="23">
        <v>45211</v>
      </c>
      <c r="B8163" s="24">
        <v>1848068</v>
      </c>
      <c r="C8163" s="25" t="s">
        <v>5842</v>
      </c>
      <c r="D8163" s="24">
        <v>3000</v>
      </c>
      <c r="E8163" s="24">
        <v>540</v>
      </c>
      <c r="F8163" s="26">
        <v>0.18</v>
      </c>
      <c r="G8163" s="27">
        <v>0.18</v>
      </c>
      <c r="H8163" s="24">
        <v>30.12</v>
      </c>
      <c r="I8163" s="26">
        <v>1.5429999999999999</v>
      </c>
      <c r="J8163" s="25" t="b">
        <v>1</v>
      </c>
    </row>
    <row r="8164" spans="1:10" x14ac:dyDescent="0.25">
      <c r="A8164" s="23">
        <v>45175</v>
      </c>
      <c r="B8164" s="24">
        <v>1846213</v>
      </c>
      <c r="C8164" s="25" t="s">
        <v>3627</v>
      </c>
      <c r="D8164" s="24">
        <v>2072</v>
      </c>
      <c r="E8164" s="24">
        <v>372.96</v>
      </c>
      <c r="F8164" s="26">
        <v>0.18</v>
      </c>
      <c r="G8164" s="27">
        <v>0.18</v>
      </c>
      <c r="H8164" s="24">
        <v>3546</v>
      </c>
      <c r="I8164" s="26">
        <v>0.249</v>
      </c>
      <c r="J8164" s="25" t="b">
        <v>1</v>
      </c>
    </row>
    <row r="8165" spans="1:10" x14ac:dyDescent="0.25">
      <c r="A8165" s="23">
        <v>45272</v>
      </c>
      <c r="B8165" s="24">
        <v>1850594</v>
      </c>
      <c r="C8165" s="25" t="s">
        <v>185</v>
      </c>
      <c r="D8165" s="24">
        <v>435</v>
      </c>
      <c r="E8165" s="24">
        <v>78.3</v>
      </c>
      <c r="F8165" s="26">
        <v>0.18</v>
      </c>
      <c r="G8165" s="27">
        <v>0.18</v>
      </c>
      <c r="H8165" s="24">
        <v>1816</v>
      </c>
      <c r="I8165" s="26">
        <v>0.28100000000000003</v>
      </c>
      <c r="J8165" s="25" t="b">
        <v>1</v>
      </c>
    </row>
    <row r="8166" spans="1:10" x14ac:dyDescent="0.25">
      <c r="A8166" s="23">
        <v>44971</v>
      </c>
      <c r="B8166" s="24">
        <v>1835857</v>
      </c>
      <c r="C8166" s="25" t="s">
        <v>23</v>
      </c>
      <c r="D8166" s="24">
        <v>160</v>
      </c>
      <c r="E8166" s="24">
        <v>28.8</v>
      </c>
      <c r="F8166" s="26">
        <v>0.18</v>
      </c>
      <c r="G8166" s="27">
        <v>0.18</v>
      </c>
      <c r="H8166" s="24">
        <v>3401.36</v>
      </c>
      <c r="I8166" s="26">
        <v>0.22</v>
      </c>
      <c r="J8166" s="25" t="b">
        <v>1</v>
      </c>
    </row>
    <row r="8167" spans="1:10" x14ac:dyDescent="0.25">
      <c r="A8167" s="23">
        <v>45201</v>
      </c>
      <c r="B8167" s="24">
        <v>1847542</v>
      </c>
      <c r="C8167" s="25" t="s">
        <v>5843</v>
      </c>
      <c r="D8167" s="24">
        <v>1168</v>
      </c>
      <c r="E8167" s="24">
        <v>210.24</v>
      </c>
      <c r="F8167" s="26">
        <v>0.18</v>
      </c>
      <c r="G8167" s="27">
        <v>0.18</v>
      </c>
      <c r="H8167" s="24">
        <v>14492.72</v>
      </c>
      <c r="I8167" s="26">
        <v>0</v>
      </c>
      <c r="J8167" s="25" t="b">
        <v>0</v>
      </c>
    </row>
    <row r="8168" spans="1:10" x14ac:dyDescent="0.25">
      <c r="A8168" s="23">
        <v>45089</v>
      </c>
      <c r="B8168" s="24">
        <v>1841957</v>
      </c>
      <c r="C8168" s="25" t="s">
        <v>2107</v>
      </c>
      <c r="D8168" s="24">
        <v>1000</v>
      </c>
      <c r="E8168" s="24">
        <v>180</v>
      </c>
      <c r="F8168" s="26">
        <v>0.18</v>
      </c>
      <c r="G8168" s="27">
        <v>0.18</v>
      </c>
      <c r="H8168" s="24">
        <v>0</v>
      </c>
      <c r="I8168" s="26">
        <v>0</v>
      </c>
      <c r="J8168" s="25" t="b">
        <v>0</v>
      </c>
    </row>
    <row r="8169" spans="1:10" x14ac:dyDescent="0.25">
      <c r="A8169" s="23">
        <v>45191</v>
      </c>
      <c r="B8169" s="24">
        <v>1847118</v>
      </c>
      <c r="C8169" s="25" t="s">
        <v>5342</v>
      </c>
      <c r="D8169" s="24">
        <v>3240</v>
      </c>
      <c r="E8169" s="24">
        <v>583.20000000000005</v>
      </c>
      <c r="F8169" s="26">
        <v>0.18</v>
      </c>
      <c r="G8169" s="27">
        <v>0.18</v>
      </c>
      <c r="H8169" s="24">
        <v>0</v>
      </c>
      <c r="I8169" s="26">
        <v>0</v>
      </c>
      <c r="J8169" s="25" t="b">
        <v>0</v>
      </c>
    </row>
    <row r="8170" spans="1:10" x14ac:dyDescent="0.25">
      <c r="A8170" s="23">
        <v>45092</v>
      </c>
      <c r="B8170" s="24">
        <v>1842147</v>
      </c>
      <c r="C8170" s="25" t="s">
        <v>1250</v>
      </c>
      <c r="D8170" s="24">
        <v>4238</v>
      </c>
      <c r="E8170" s="24">
        <v>762.84</v>
      </c>
      <c r="F8170" s="26">
        <v>0.18</v>
      </c>
      <c r="G8170" s="27">
        <v>0.18</v>
      </c>
      <c r="H8170" s="24">
        <v>7325.02</v>
      </c>
      <c r="I8170" s="26">
        <v>0.44900000000000001</v>
      </c>
      <c r="J8170" s="25" t="b">
        <v>1</v>
      </c>
    </row>
    <row r="8171" spans="1:10" x14ac:dyDescent="0.25">
      <c r="A8171" s="23">
        <v>45082</v>
      </c>
      <c r="B8171" s="24">
        <v>1841600</v>
      </c>
      <c r="C8171" s="25" t="s">
        <v>5844</v>
      </c>
      <c r="D8171" s="24">
        <v>1534</v>
      </c>
      <c r="E8171" s="24">
        <v>276.12</v>
      </c>
      <c r="F8171" s="26">
        <v>0.18</v>
      </c>
      <c r="G8171" s="27">
        <v>0.18</v>
      </c>
      <c r="H8171" s="24">
        <v>0</v>
      </c>
      <c r="I8171" s="26">
        <v>0</v>
      </c>
      <c r="J8171" s="25" t="b">
        <v>0</v>
      </c>
    </row>
    <row r="8172" spans="1:10" x14ac:dyDescent="0.25">
      <c r="A8172" s="23">
        <v>45090</v>
      </c>
      <c r="B8172" s="24">
        <v>1841974</v>
      </c>
      <c r="C8172" s="25" t="s">
        <v>5845</v>
      </c>
      <c r="D8172" s="24">
        <v>5280</v>
      </c>
      <c r="E8172" s="24">
        <v>950.4</v>
      </c>
      <c r="F8172" s="26">
        <v>0.18</v>
      </c>
      <c r="G8172" s="27">
        <v>0.18</v>
      </c>
      <c r="H8172" s="24">
        <v>1475.28</v>
      </c>
      <c r="I8172" s="26">
        <v>0.22</v>
      </c>
      <c r="J8172" s="25" t="b">
        <v>1</v>
      </c>
    </row>
    <row r="8173" spans="1:10" x14ac:dyDescent="0.25">
      <c r="A8173" s="23">
        <v>45139</v>
      </c>
      <c r="B8173" s="24">
        <v>1844269</v>
      </c>
      <c r="C8173" s="25" t="s">
        <v>5846</v>
      </c>
      <c r="D8173" s="24">
        <v>1779</v>
      </c>
      <c r="E8173" s="24">
        <v>320.22000000000003</v>
      </c>
      <c r="F8173" s="26">
        <v>0.18</v>
      </c>
      <c r="G8173" s="27">
        <v>0.18</v>
      </c>
      <c r="H8173" s="24">
        <v>20100</v>
      </c>
      <c r="I8173" s="26">
        <v>0.13400000000000001</v>
      </c>
      <c r="J8173" s="25" t="b">
        <v>0</v>
      </c>
    </row>
    <row r="8174" spans="1:10" x14ac:dyDescent="0.25">
      <c r="A8174" s="23">
        <v>45077</v>
      </c>
      <c r="B8174" s="24">
        <v>1841353</v>
      </c>
      <c r="C8174" s="25" t="s">
        <v>5847</v>
      </c>
      <c r="D8174" s="24">
        <v>7278</v>
      </c>
      <c r="E8174" s="24">
        <v>1310.04</v>
      </c>
      <c r="F8174" s="26">
        <v>0.18</v>
      </c>
      <c r="G8174" s="27">
        <v>0.18</v>
      </c>
      <c r="H8174" s="24">
        <v>832.03</v>
      </c>
      <c r="I8174" s="26">
        <v>0.16800000000000001</v>
      </c>
      <c r="J8174" s="25" t="b">
        <v>0</v>
      </c>
    </row>
    <row r="8175" spans="1:10" x14ac:dyDescent="0.25">
      <c r="A8175" s="23">
        <v>44957</v>
      </c>
      <c r="B8175" s="24">
        <v>1835207</v>
      </c>
      <c r="C8175" s="25" t="s">
        <v>5848</v>
      </c>
      <c r="D8175" s="24">
        <v>3060</v>
      </c>
      <c r="E8175" s="24">
        <v>550.79999999999995</v>
      </c>
      <c r="F8175" s="26">
        <v>0.18</v>
      </c>
      <c r="G8175" s="27">
        <v>0.18</v>
      </c>
      <c r="H8175" s="24">
        <v>945.46</v>
      </c>
      <c r="I8175" s="26">
        <v>0.22</v>
      </c>
      <c r="J8175" s="25" t="b">
        <v>1</v>
      </c>
    </row>
    <row r="8176" spans="1:10" x14ac:dyDescent="0.25">
      <c r="A8176" s="23">
        <v>45141</v>
      </c>
      <c r="B8176" s="24">
        <v>1844420</v>
      </c>
      <c r="C8176" s="25" t="s">
        <v>5849</v>
      </c>
      <c r="D8176" s="24">
        <v>506</v>
      </c>
      <c r="E8176" s="24">
        <v>91.08</v>
      </c>
      <c r="F8176" s="26">
        <v>0.18</v>
      </c>
      <c r="G8176" s="27">
        <v>0.18</v>
      </c>
      <c r="H8176" s="24">
        <v>1487.48</v>
      </c>
      <c r="I8176" s="26">
        <v>0.22</v>
      </c>
      <c r="J8176" s="25" t="b">
        <v>1</v>
      </c>
    </row>
    <row r="8177" spans="1:10" x14ac:dyDescent="0.25">
      <c r="A8177" s="23">
        <v>45240</v>
      </c>
      <c r="B8177" s="24">
        <v>1849454</v>
      </c>
      <c r="C8177" s="25" t="s">
        <v>1307</v>
      </c>
      <c r="D8177" s="24">
        <v>1675</v>
      </c>
      <c r="E8177" s="24">
        <v>301.5</v>
      </c>
      <c r="F8177" s="26">
        <v>0.18</v>
      </c>
      <c r="G8177" s="27">
        <v>0.18</v>
      </c>
      <c r="H8177" s="24">
        <v>0</v>
      </c>
      <c r="I8177" s="26">
        <v>0</v>
      </c>
      <c r="J8177" s="25" t="b">
        <v>0</v>
      </c>
    </row>
    <row r="8178" spans="1:10" x14ac:dyDescent="0.25">
      <c r="A8178" s="23">
        <v>44953</v>
      </c>
      <c r="B8178" s="24">
        <v>1835063</v>
      </c>
      <c r="C8178" s="25" t="s">
        <v>3319</v>
      </c>
      <c r="D8178" s="24">
        <v>5837.5</v>
      </c>
      <c r="E8178" s="24">
        <v>1050.75</v>
      </c>
      <c r="F8178" s="26">
        <v>0.18</v>
      </c>
      <c r="G8178" s="27">
        <v>0.18</v>
      </c>
      <c r="H8178" s="24">
        <v>2875.9</v>
      </c>
      <c r="I8178" s="26">
        <v>0.128</v>
      </c>
      <c r="J8178" s="25" t="b">
        <v>0</v>
      </c>
    </row>
    <row r="8179" spans="1:10" x14ac:dyDescent="0.25">
      <c r="A8179" s="23">
        <v>45140</v>
      </c>
      <c r="B8179" s="24">
        <v>1844333</v>
      </c>
      <c r="C8179" s="25" t="s">
        <v>5850</v>
      </c>
      <c r="D8179" s="24">
        <v>2903</v>
      </c>
      <c r="E8179" s="24">
        <v>522.54</v>
      </c>
      <c r="F8179" s="26">
        <v>0.18</v>
      </c>
      <c r="G8179" s="27">
        <v>0.18</v>
      </c>
      <c r="H8179" s="24">
        <v>3325.92</v>
      </c>
      <c r="I8179" s="26">
        <v>0.22</v>
      </c>
      <c r="J8179" s="25" t="b">
        <v>1</v>
      </c>
    </row>
    <row r="8180" spans="1:10" x14ac:dyDescent="0.25">
      <c r="A8180" s="23">
        <v>45034</v>
      </c>
      <c r="B8180" s="24">
        <v>1839178</v>
      </c>
      <c r="C8180" s="25" t="s">
        <v>5851</v>
      </c>
      <c r="D8180" s="24">
        <v>4474.2</v>
      </c>
      <c r="E8180" s="24">
        <v>805.36</v>
      </c>
      <c r="F8180" s="26">
        <v>0.18</v>
      </c>
      <c r="G8180" s="27">
        <v>0.18</v>
      </c>
      <c r="H8180" s="24">
        <v>10640.33</v>
      </c>
      <c r="I8180" s="26">
        <v>0.14000000000000001</v>
      </c>
      <c r="J8180" s="25" t="b">
        <v>0</v>
      </c>
    </row>
    <row r="8181" spans="1:10" x14ac:dyDescent="0.25">
      <c r="A8181" s="23">
        <v>45063</v>
      </c>
      <c r="B8181" s="24">
        <v>1840733</v>
      </c>
      <c r="C8181" s="25" t="s">
        <v>5852</v>
      </c>
      <c r="D8181" s="24">
        <v>1284</v>
      </c>
      <c r="E8181" s="24">
        <v>231.12</v>
      </c>
      <c r="F8181" s="26">
        <v>0.18</v>
      </c>
      <c r="G8181" s="27">
        <v>0.18</v>
      </c>
      <c r="H8181" s="24">
        <v>3112.72</v>
      </c>
      <c r="I8181" s="26">
        <v>0.22</v>
      </c>
      <c r="J8181" s="25" t="b">
        <v>1</v>
      </c>
    </row>
    <row r="8182" spans="1:10" x14ac:dyDescent="0.25">
      <c r="A8182" s="23">
        <v>45184</v>
      </c>
      <c r="B8182" s="24">
        <v>1846681</v>
      </c>
      <c r="C8182" s="25" t="s">
        <v>1789</v>
      </c>
      <c r="D8182" s="24">
        <v>861</v>
      </c>
      <c r="E8182" s="24">
        <v>154.97999999999999</v>
      </c>
      <c r="F8182" s="26">
        <v>0.18</v>
      </c>
      <c r="G8182" s="27">
        <v>0.18</v>
      </c>
      <c r="H8182" s="24">
        <v>6390.63</v>
      </c>
      <c r="I8182" s="26">
        <v>0.375</v>
      </c>
      <c r="J8182" s="25" t="b">
        <v>1</v>
      </c>
    </row>
    <row r="8183" spans="1:10" x14ac:dyDescent="0.25">
      <c r="A8183" s="23">
        <v>45055</v>
      </c>
      <c r="B8183" s="24">
        <v>1840262</v>
      </c>
      <c r="C8183" s="25" t="s">
        <v>5853</v>
      </c>
      <c r="D8183" s="24">
        <v>7158</v>
      </c>
      <c r="E8183" s="24">
        <v>1289.67</v>
      </c>
      <c r="F8183" s="26">
        <v>0.18</v>
      </c>
      <c r="G8183" s="27">
        <v>0.18</v>
      </c>
      <c r="H8183" s="24">
        <v>24684.14</v>
      </c>
      <c r="I8183" s="26">
        <v>0.13100000000000001</v>
      </c>
      <c r="J8183" s="25" t="b">
        <v>0</v>
      </c>
    </row>
    <row r="8184" spans="1:10" x14ac:dyDescent="0.25">
      <c r="A8184" s="23">
        <v>45141</v>
      </c>
      <c r="B8184" s="24">
        <v>1844408</v>
      </c>
      <c r="C8184" s="25" t="s">
        <v>5854</v>
      </c>
      <c r="D8184" s="24">
        <v>1399</v>
      </c>
      <c r="E8184" s="24">
        <v>251.82</v>
      </c>
      <c r="F8184" s="26">
        <v>0.18</v>
      </c>
      <c r="G8184" s="27">
        <v>0.18</v>
      </c>
      <c r="H8184" s="24">
        <v>2167.1</v>
      </c>
      <c r="I8184" s="26">
        <v>0.17799999999999999</v>
      </c>
      <c r="J8184" s="25" t="b">
        <v>0</v>
      </c>
    </row>
    <row r="8185" spans="1:10" x14ac:dyDescent="0.25">
      <c r="A8185" s="23">
        <v>44931</v>
      </c>
      <c r="B8185" s="24">
        <v>1834129</v>
      </c>
      <c r="C8185" s="25" t="s">
        <v>5855</v>
      </c>
      <c r="D8185" s="24">
        <v>595</v>
      </c>
      <c r="E8185" s="24">
        <v>107.1</v>
      </c>
      <c r="F8185" s="26">
        <v>0.18</v>
      </c>
      <c r="G8185" s="27">
        <v>0.18</v>
      </c>
      <c r="H8185" s="24">
        <v>814.26</v>
      </c>
      <c r="I8185" s="26">
        <v>0.22</v>
      </c>
      <c r="J8185" s="25" t="b">
        <v>1</v>
      </c>
    </row>
    <row r="8186" spans="1:10" x14ac:dyDescent="0.25">
      <c r="A8186" s="23">
        <v>45098</v>
      </c>
      <c r="B8186" s="24">
        <v>1842383</v>
      </c>
      <c r="C8186" s="25" t="s">
        <v>5856</v>
      </c>
      <c r="D8186" s="24">
        <v>912</v>
      </c>
      <c r="E8186" s="24">
        <v>164.16</v>
      </c>
      <c r="F8186" s="26">
        <v>0.18</v>
      </c>
      <c r="G8186" s="27">
        <v>0.18</v>
      </c>
      <c r="H8186" s="24">
        <v>4860</v>
      </c>
      <c r="I8186" s="26">
        <v>0.22700000000000001</v>
      </c>
      <c r="J8186" s="25" t="b">
        <v>1</v>
      </c>
    </row>
    <row r="8187" spans="1:10" x14ac:dyDescent="0.25">
      <c r="A8187" s="23">
        <v>45237</v>
      </c>
      <c r="B8187" s="24">
        <v>1849294</v>
      </c>
      <c r="C8187" s="25" t="s">
        <v>5857</v>
      </c>
      <c r="D8187" s="24">
        <v>10200</v>
      </c>
      <c r="E8187" s="24">
        <v>1836</v>
      </c>
      <c r="F8187" s="26">
        <v>0.18</v>
      </c>
      <c r="G8187" s="27">
        <v>0.18</v>
      </c>
      <c r="H8187" s="24">
        <v>1612.12</v>
      </c>
      <c r="I8187" s="26">
        <v>0.22</v>
      </c>
      <c r="J8187" s="25" t="b">
        <v>1</v>
      </c>
    </row>
    <row r="8188" spans="1:10" x14ac:dyDescent="0.25">
      <c r="A8188" s="23">
        <v>44956</v>
      </c>
      <c r="B8188" s="24">
        <v>1835151</v>
      </c>
      <c r="C8188" s="25" t="s">
        <v>5858</v>
      </c>
      <c r="D8188" s="24">
        <v>5134</v>
      </c>
      <c r="E8188" s="24">
        <v>924.12</v>
      </c>
      <c r="F8188" s="26">
        <v>0.18</v>
      </c>
      <c r="G8188" s="27">
        <v>0.18</v>
      </c>
      <c r="H8188" s="24">
        <v>1435.98</v>
      </c>
      <c r="I8188" s="26">
        <v>0.13600000000000001</v>
      </c>
      <c r="J8188" s="25" t="b">
        <v>0</v>
      </c>
    </row>
    <row r="8189" spans="1:10" x14ac:dyDescent="0.25">
      <c r="A8189" s="23">
        <v>45069</v>
      </c>
      <c r="B8189" s="24">
        <v>1840957</v>
      </c>
      <c r="C8189" s="25" t="s">
        <v>1834</v>
      </c>
      <c r="D8189" s="24">
        <v>1330</v>
      </c>
      <c r="E8189" s="24">
        <v>239.4</v>
      </c>
      <c r="F8189" s="26">
        <v>0.18</v>
      </c>
      <c r="G8189" s="27">
        <v>0.18</v>
      </c>
      <c r="H8189" s="24">
        <v>902</v>
      </c>
      <c r="I8189" s="26">
        <v>0.22</v>
      </c>
      <c r="J8189" s="25" t="b">
        <v>1</v>
      </c>
    </row>
    <row r="8190" spans="1:10" x14ac:dyDescent="0.25">
      <c r="A8190" s="23">
        <v>45208</v>
      </c>
      <c r="B8190" s="24">
        <v>1847897</v>
      </c>
      <c r="C8190" s="25" t="s">
        <v>185</v>
      </c>
      <c r="D8190" s="24">
        <v>1290</v>
      </c>
      <c r="E8190" s="24">
        <v>232.2</v>
      </c>
      <c r="F8190" s="26">
        <v>0.18</v>
      </c>
      <c r="G8190" s="27">
        <v>0.18</v>
      </c>
      <c r="H8190" s="24">
        <v>854.44</v>
      </c>
      <c r="I8190" s="26">
        <v>0.22</v>
      </c>
      <c r="J8190" s="25" t="b">
        <v>1</v>
      </c>
    </row>
    <row r="8191" spans="1:10" x14ac:dyDescent="0.25">
      <c r="A8191" s="23">
        <v>45238</v>
      </c>
      <c r="B8191" s="24">
        <v>1849358</v>
      </c>
      <c r="C8191" s="25" t="s">
        <v>5859</v>
      </c>
      <c r="D8191" s="24">
        <v>428</v>
      </c>
      <c r="E8191" s="24">
        <v>77.040000000000006</v>
      </c>
      <c r="F8191" s="26">
        <v>0.18</v>
      </c>
      <c r="G8191" s="27">
        <v>0.18</v>
      </c>
      <c r="H8191" s="24">
        <v>2430.13</v>
      </c>
      <c r="I8191" s="26">
        <v>0.182</v>
      </c>
      <c r="J8191" s="25" t="b">
        <v>1</v>
      </c>
    </row>
    <row r="8192" spans="1:10" x14ac:dyDescent="0.25">
      <c r="A8192" s="23">
        <v>45023</v>
      </c>
      <c r="B8192" s="24">
        <v>1838664</v>
      </c>
      <c r="C8192" s="25" t="s">
        <v>5860</v>
      </c>
      <c r="D8192" s="24">
        <v>16625</v>
      </c>
      <c r="E8192" s="24">
        <v>2992.5</v>
      </c>
      <c r="F8192" s="26">
        <v>0.18</v>
      </c>
      <c r="G8192" s="27">
        <v>0.18</v>
      </c>
      <c r="H8192" s="24">
        <v>0</v>
      </c>
      <c r="I8192" s="26">
        <v>0</v>
      </c>
      <c r="J8192" s="25" t="b">
        <v>0</v>
      </c>
    </row>
    <row r="8193" spans="1:10" x14ac:dyDescent="0.25">
      <c r="A8193" s="23">
        <v>44930</v>
      </c>
      <c r="B8193" s="24">
        <v>1834099</v>
      </c>
      <c r="C8193" s="25" t="s">
        <v>5861</v>
      </c>
      <c r="D8193" s="24">
        <v>2339</v>
      </c>
      <c r="E8193" s="24">
        <v>421.02</v>
      </c>
      <c r="F8193" s="26">
        <v>0.18</v>
      </c>
      <c r="G8193" s="27">
        <v>0.18</v>
      </c>
      <c r="H8193" s="24">
        <v>14551.89</v>
      </c>
      <c r="I8193" s="26">
        <v>0.156</v>
      </c>
      <c r="J8193" s="25" t="b">
        <v>0</v>
      </c>
    </row>
    <row r="8194" spans="1:10" x14ac:dyDescent="0.25">
      <c r="A8194" s="23">
        <v>45057</v>
      </c>
      <c r="B8194" s="24">
        <v>1840448</v>
      </c>
      <c r="C8194" s="25" t="s">
        <v>2205</v>
      </c>
      <c r="D8194" s="24">
        <v>1064</v>
      </c>
      <c r="E8194" s="24">
        <v>191.52</v>
      </c>
      <c r="F8194" s="26">
        <v>0.18</v>
      </c>
      <c r="G8194" s="27">
        <v>0.18</v>
      </c>
      <c r="H8194" s="24">
        <v>36159.32</v>
      </c>
      <c r="I8194" s="26">
        <v>0.16300000000000001</v>
      </c>
      <c r="J8194" s="25" t="b">
        <v>0</v>
      </c>
    </row>
    <row r="8195" spans="1:10" x14ac:dyDescent="0.25">
      <c r="A8195" s="23">
        <v>45133</v>
      </c>
      <c r="B8195" s="24">
        <v>1844045</v>
      </c>
      <c r="C8195" s="25" t="s">
        <v>5862</v>
      </c>
      <c r="D8195" s="24">
        <v>3653</v>
      </c>
      <c r="E8195" s="24">
        <v>657.54</v>
      </c>
      <c r="F8195" s="26">
        <v>0.18</v>
      </c>
      <c r="G8195" s="27">
        <v>0.18</v>
      </c>
      <c r="H8195" s="24">
        <v>71.709999999999994</v>
      </c>
      <c r="I8195" s="26">
        <v>0.219</v>
      </c>
      <c r="J8195" s="25" t="b">
        <v>1</v>
      </c>
    </row>
    <row r="8196" spans="1:10" x14ac:dyDescent="0.25">
      <c r="A8196" s="23">
        <v>45237</v>
      </c>
      <c r="B8196" s="24">
        <v>1849240</v>
      </c>
      <c r="C8196" s="25" t="s">
        <v>5863</v>
      </c>
      <c r="D8196" s="24">
        <v>2164</v>
      </c>
      <c r="E8196" s="24">
        <v>389.52</v>
      </c>
      <c r="F8196" s="26">
        <v>0.18</v>
      </c>
      <c r="G8196" s="27">
        <v>0.18</v>
      </c>
      <c r="H8196" s="24">
        <v>0</v>
      </c>
      <c r="I8196" s="26">
        <v>0</v>
      </c>
      <c r="J8196" s="25" t="b">
        <v>0</v>
      </c>
    </row>
    <row r="8197" spans="1:10" x14ac:dyDescent="0.25">
      <c r="A8197" s="23">
        <v>45090</v>
      </c>
      <c r="B8197" s="24">
        <v>1841967</v>
      </c>
      <c r="C8197" s="25" t="s">
        <v>5864</v>
      </c>
      <c r="D8197" s="24">
        <v>10899</v>
      </c>
      <c r="E8197" s="24">
        <v>1961.82</v>
      </c>
      <c r="F8197" s="26">
        <v>0.18</v>
      </c>
      <c r="G8197" s="27">
        <v>0.18</v>
      </c>
      <c r="H8197" s="24">
        <v>10988.27</v>
      </c>
      <c r="I8197" s="26">
        <v>0.14199999999999999</v>
      </c>
      <c r="J8197" s="25" t="b">
        <v>0</v>
      </c>
    </row>
    <row r="8198" spans="1:10" x14ac:dyDescent="0.25">
      <c r="A8198" s="23">
        <v>45078</v>
      </c>
      <c r="B8198" s="24">
        <v>1841437</v>
      </c>
      <c r="C8198" s="25" t="s">
        <v>5865</v>
      </c>
      <c r="D8198" s="24">
        <v>6297</v>
      </c>
      <c r="E8198" s="24">
        <v>1133.46</v>
      </c>
      <c r="F8198" s="26">
        <v>0.18</v>
      </c>
      <c r="G8198" s="27">
        <v>0.18</v>
      </c>
      <c r="H8198" s="24">
        <v>187.86</v>
      </c>
      <c r="I8198" s="26">
        <v>0.58099999999999996</v>
      </c>
      <c r="J8198" s="25" t="b">
        <v>1</v>
      </c>
    </row>
    <row r="8199" spans="1:10" x14ac:dyDescent="0.25">
      <c r="A8199" s="23">
        <v>45089</v>
      </c>
      <c r="B8199" s="24">
        <v>1841945</v>
      </c>
      <c r="C8199" s="25" t="s">
        <v>2290</v>
      </c>
      <c r="D8199" s="24">
        <v>2210</v>
      </c>
      <c r="E8199" s="24">
        <v>397.8</v>
      </c>
      <c r="F8199" s="26">
        <v>0.18</v>
      </c>
      <c r="G8199" s="27">
        <v>0.18</v>
      </c>
      <c r="H8199" s="24">
        <v>-8.5</v>
      </c>
      <c r="I8199" s="26">
        <v>-9.4710000000000001</v>
      </c>
      <c r="J8199" s="25" t="b">
        <v>0</v>
      </c>
    </row>
    <row r="8200" spans="1:10" x14ac:dyDescent="0.25">
      <c r="A8200" s="23">
        <v>45271</v>
      </c>
      <c r="B8200" s="24">
        <v>1850519</v>
      </c>
      <c r="C8200" s="25" t="s">
        <v>400</v>
      </c>
      <c r="D8200" s="24">
        <v>3370</v>
      </c>
      <c r="E8200" s="24">
        <v>606.6</v>
      </c>
      <c r="F8200" s="26">
        <v>0.18</v>
      </c>
      <c r="G8200" s="27">
        <v>0.18</v>
      </c>
      <c r="H8200" s="24">
        <v>3362</v>
      </c>
      <c r="I8200" s="26">
        <v>0.22</v>
      </c>
      <c r="J8200" s="25" t="b">
        <v>1</v>
      </c>
    </row>
    <row r="8201" spans="1:10" x14ac:dyDescent="0.25">
      <c r="A8201" s="23">
        <v>45154</v>
      </c>
      <c r="B8201" s="24">
        <v>1845056</v>
      </c>
      <c r="C8201" s="25" t="s">
        <v>356</v>
      </c>
      <c r="D8201" s="24">
        <v>2224</v>
      </c>
      <c r="E8201" s="24">
        <v>400.32</v>
      </c>
      <c r="F8201" s="26">
        <v>0.18</v>
      </c>
      <c r="G8201" s="27">
        <v>0.18</v>
      </c>
      <c r="H8201" s="24">
        <v>398.52</v>
      </c>
      <c r="I8201" s="26">
        <v>0.22</v>
      </c>
      <c r="J8201" s="25" t="b">
        <v>1</v>
      </c>
    </row>
    <row r="8202" spans="1:10" x14ac:dyDescent="0.25">
      <c r="A8202" s="23">
        <v>45261</v>
      </c>
      <c r="B8202" s="24">
        <v>1850210</v>
      </c>
      <c r="C8202" s="25" t="s">
        <v>5866</v>
      </c>
      <c r="D8202" s="24">
        <v>12537</v>
      </c>
      <c r="E8202" s="24">
        <v>2256.66</v>
      </c>
      <c r="F8202" s="26">
        <v>0.18</v>
      </c>
      <c r="G8202" s="27">
        <v>0.18</v>
      </c>
      <c r="H8202" s="24">
        <v>2209.9</v>
      </c>
      <c r="I8202" s="26">
        <v>0.22</v>
      </c>
      <c r="J8202" s="25" t="b">
        <v>1</v>
      </c>
    </row>
    <row r="8203" spans="1:10" x14ac:dyDescent="0.25">
      <c r="A8203" s="23">
        <v>45029</v>
      </c>
      <c r="B8203" s="24">
        <v>1838975</v>
      </c>
      <c r="C8203" s="25" t="s">
        <v>5867</v>
      </c>
      <c r="D8203" s="24">
        <v>3613</v>
      </c>
      <c r="E8203" s="24">
        <v>650.34</v>
      </c>
      <c r="F8203" s="26">
        <v>0.18</v>
      </c>
      <c r="G8203" s="27">
        <v>0.18</v>
      </c>
      <c r="H8203" s="24">
        <v>1121.8699999999999</v>
      </c>
      <c r="I8203" s="26">
        <v>0.26600000000000001</v>
      </c>
      <c r="J8203" s="25" t="b">
        <v>1</v>
      </c>
    </row>
    <row r="8204" spans="1:10" x14ac:dyDescent="0.25">
      <c r="A8204" s="23">
        <v>45099</v>
      </c>
      <c r="B8204" s="24">
        <v>1842407</v>
      </c>
      <c r="C8204" s="25" t="s">
        <v>3881</v>
      </c>
      <c r="D8204" s="24">
        <v>1292</v>
      </c>
      <c r="E8204" s="24">
        <v>232.56</v>
      </c>
      <c r="F8204" s="26">
        <v>0.18</v>
      </c>
      <c r="G8204" s="27">
        <v>0.18</v>
      </c>
      <c r="H8204" s="24">
        <v>1038.1199999999999</v>
      </c>
      <c r="I8204" s="26">
        <v>0.22</v>
      </c>
      <c r="J8204" s="25" t="b">
        <v>1</v>
      </c>
    </row>
    <row r="8205" spans="1:10" x14ac:dyDescent="0.25">
      <c r="A8205" s="23">
        <v>45035</v>
      </c>
      <c r="B8205" s="24">
        <v>1839258</v>
      </c>
      <c r="C8205" s="25" t="s">
        <v>5868</v>
      </c>
      <c r="D8205" s="24">
        <v>489</v>
      </c>
      <c r="E8205" s="24">
        <v>88.02</v>
      </c>
      <c r="F8205" s="26">
        <v>0.18</v>
      </c>
      <c r="G8205" s="27">
        <v>0.18</v>
      </c>
      <c r="H8205" s="24">
        <v>1469.44</v>
      </c>
      <c r="I8205" s="26">
        <v>0.22</v>
      </c>
      <c r="J8205" s="25" t="b">
        <v>1</v>
      </c>
    </row>
    <row r="8206" spans="1:10" x14ac:dyDescent="0.25">
      <c r="A8206" s="23">
        <v>44992</v>
      </c>
      <c r="B8206" s="24">
        <v>1836865</v>
      </c>
      <c r="C8206" s="25" t="s">
        <v>5869</v>
      </c>
      <c r="D8206" s="24">
        <v>1971</v>
      </c>
      <c r="E8206" s="24">
        <v>354.78</v>
      </c>
      <c r="F8206" s="26">
        <v>0.18</v>
      </c>
      <c r="G8206" s="27">
        <v>0.18</v>
      </c>
      <c r="H8206" s="24">
        <v>0</v>
      </c>
      <c r="I8206" s="26">
        <v>0</v>
      </c>
      <c r="J8206" s="25" t="b">
        <v>0</v>
      </c>
    </row>
    <row r="8207" spans="1:10" x14ac:dyDescent="0.25">
      <c r="A8207" s="23">
        <v>45184</v>
      </c>
      <c r="B8207" s="24">
        <v>1846690</v>
      </c>
      <c r="C8207" s="25" t="s">
        <v>1491</v>
      </c>
      <c r="D8207" s="24">
        <v>1133</v>
      </c>
      <c r="E8207" s="24">
        <v>203.94</v>
      </c>
      <c r="F8207" s="26">
        <v>0.18</v>
      </c>
      <c r="G8207" s="27">
        <v>0.18</v>
      </c>
      <c r="H8207" s="24">
        <v>1801.64</v>
      </c>
      <c r="I8207" s="26">
        <v>0.20300000000000001</v>
      </c>
      <c r="J8207" s="25" t="b">
        <v>1</v>
      </c>
    </row>
    <row r="8208" spans="1:10" x14ac:dyDescent="0.25">
      <c r="A8208" s="23">
        <v>44963</v>
      </c>
      <c r="B8208" s="24">
        <v>1835470</v>
      </c>
      <c r="C8208" s="25" t="s">
        <v>5870</v>
      </c>
      <c r="D8208" s="24">
        <v>3210.28</v>
      </c>
      <c r="E8208" s="24">
        <v>577.85</v>
      </c>
      <c r="F8208" s="26">
        <v>0.18</v>
      </c>
      <c r="G8208" s="27">
        <v>0.18</v>
      </c>
      <c r="H8208" s="24">
        <v>5070.6000000000004</v>
      </c>
      <c r="I8208" s="26">
        <v>0.20200000000000001</v>
      </c>
      <c r="J8208" s="25" t="b">
        <v>1</v>
      </c>
    </row>
    <row r="8209" spans="1:10" x14ac:dyDescent="0.25">
      <c r="A8209" s="23">
        <v>44994</v>
      </c>
      <c r="B8209" s="24">
        <v>1837215</v>
      </c>
      <c r="C8209" s="25" t="s">
        <v>5871</v>
      </c>
      <c r="D8209" s="24">
        <v>1020</v>
      </c>
      <c r="E8209" s="24">
        <v>183.6</v>
      </c>
      <c r="F8209" s="26">
        <v>0.18</v>
      </c>
      <c r="G8209" s="27">
        <v>0.18</v>
      </c>
      <c r="H8209" s="24">
        <v>296.14</v>
      </c>
      <c r="I8209" s="26">
        <v>0.436</v>
      </c>
      <c r="J8209" s="25" t="b">
        <v>1</v>
      </c>
    </row>
    <row r="8210" spans="1:10" x14ac:dyDescent="0.25">
      <c r="A8210" s="23">
        <v>45009</v>
      </c>
      <c r="B8210" s="24">
        <v>1837919</v>
      </c>
      <c r="C8210" s="25" t="s">
        <v>5872</v>
      </c>
      <c r="D8210" s="24">
        <v>1146</v>
      </c>
      <c r="E8210" s="24">
        <v>206.28</v>
      </c>
      <c r="F8210" s="26">
        <v>0.18</v>
      </c>
      <c r="G8210" s="27">
        <v>0.18</v>
      </c>
      <c r="H8210" s="24">
        <v>986.13</v>
      </c>
      <c r="I8210" s="26">
        <v>0.20699999999999999</v>
      </c>
      <c r="J8210" s="25" t="b">
        <v>1</v>
      </c>
    </row>
    <row r="8211" spans="1:10" x14ac:dyDescent="0.25">
      <c r="A8211" s="23">
        <v>45211</v>
      </c>
      <c r="B8211" s="24">
        <v>1848093</v>
      </c>
      <c r="C8211" s="25" t="s">
        <v>5873</v>
      </c>
      <c r="D8211" s="24">
        <v>428</v>
      </c>
      <c r="E8211" s="24">
        <v>77.040000000000006</v>
      </c>
      <c r="F8211" s="26">
        <v>0.18</v>
      </c>
      <c r="G8211" s="27">
        <v>0.18</v>
      </c>
      <c r="H8211" s="24">
        <v>5120.2299999999996</v>
      </c>
      <c r="I8211" s="26">
        <v>0.14799999999999999</v>
      </c>
      <c r="J8211" s="25" t="b">
        <v>0</v>
      </c>
    </row>
    <row r="8212" spans="1:10" x14ac:dyDescent="0.25">
      <c r="A8212" s="23">
        <v>45236</v>
      </c>
      <c r="B8212" s="24">
        <v>1849220</v>
      </c>
      <c r="C8212" s="25" t="s">
        <v>5874</v>
      </c>
      <c r="D8212" s="24">
        <v>1458</v>
      </c>
      <c r="E8212" s="24">
        <v>262.43</v>
      </c>
      <c r="F8212" s="26">
        <v>0.18</v>
      </c>
      <c r="G8212" s="27">
        <v>0.18</v>
      </c>
      <c r="H8212" s="24">
        <v>0</v>
      </c>
      <c r="I8212" s="26">
        <v>0</v>
      </c>
      <c r="J8212" s="25" t="b">
        <v>0</v>
      </c>
    </row>
    <row r="8213" spans="1:10" x14ac:dyDescent="0.25">
      <c r="A8213" s="23">
        <v>45141</v>
      </c>
      <c r="B8213" s="24">
        <v>1844424</v>
      </c>
      <c r="C8213" s="25" t="s">
        <v>5875</v>
      </c>
      <c r="D8213" s="24">
        <v>2559</v>
      </c>
      <c r="E8213" s="24">
        <v>460.62</v>
      </c>
      <c r="F8213" s="26">
        <v>0.18</v>
      </c>
      <c r="G8213" s="27">
        <v>0.18</v>
      </c>
      <c r="H8213" s="24">
        <v>1185</v>
      </c>
      <c r="I8213" s="26">
        <v>0.23400000000000001</v>
      </c>
      <c r="J8213" s="25" t="b">
        <v>1</v>
      </c>
    </row>
    <row r="8214" spans="1:10" x14ac:dyDescent="0.25">
      <c r="A8214" s="23">
        <v>45175</v>
      </c>
      <c r="B8214" s="24">
        <v>1846211</v>
      </c>
      <c r="C8214" s="25" t="s">
        <v>5876</v>
      </c>
      <c r="D8214" s="24">
        <v>1190</v>
      </c>
      <c r="E8214" s="24">
        <v>214.2</v>
      </c>
      <c r="F8214" s="26">
        <v>0.18</v>
      </c>
      <c r="G8214" s="27">
        <v>0.18</v>
      </c>
      <c r="H8214" s="24">
        <v>2571.52</v>
      </c>
      <c r="I8214" s="26">
        <v>0.22</v>
      </c>
      <c r="J8214" s="25" t="b">
        <v>1</v>
      </c>
    </row>
    <row r="8215" spans="1:10" x14ac:dyDescent="0.25">
      <c r="A8215" s="23">
        <v>45236</v>
      </c>
      <c r="B8215" s="24">
        <v>1849172</v>
      </c>
      <c r="C8215" s="25" t="s">
        <v>5877</v>
      </c>
      <c r="D8215" s="24">
        <v>7590</v>
      </c>
      <c r="E8215" s="24">
        <v>1366.2</v>
      </c>
      <c r="F8215" s="26">
        <v>0.18</v>
      </c>
      <c r="G8215" s="27">
        <v>0.18</v>
      </c>
      <c r="H8215" s="24">
        <v>67180.22</v>
      </c>
      <c r="I8215" s="26">
        <v>0.17499999999999999</v>
      </c>
      <c r="J8215" s="25" t="b">
        <v>0</v>
      </c>
    </row>
    <row r="8216" spans="1:10" x14ac:dyDescent="0.25">
      <c r="A8216" s="23">
        <v>45266</v>
      </c>
      <c r="B8216" s="24">
        <v>1850370</v>
      </c>
      <c r="C8216" s="25" t="s">
        <v>5878</v>
      </c>
      <c r="D8216" s="24">
        <v>13153</v>
      </c>
      <c r="E8216" s="24">
        <v>2367.54</v>
      </c>
      <c r="F8216" s="26">
        <v>0.18</v>
      </c>
      <c r="G8216" s="27">
        <v>0.18</v>
      </c>
      <c r="H8216" s="24">
        <v>3939.41</v>
      </c>
      <c r="I8216" s="26">
        <v>0.20599999999999999</v>
      </c>
      <c r="J8216" s="25" t="b">
        <v>1</v>
      </c>
    </row>
    <row r="8217" spans="1:10" x14ac:dyDescent="0.25">
      <c r="A8217" s="23">
        <v>45097</v>
      </c>
      <c r="B8217" s="24">
        <v>1842332</v>
      </c>
      <c r="C8217" s="25" t="s">
        <v>185</v>
      </c>
      <c r="D8217" s="24">
        <v>305</v>
      </c>
      <c r="E8217" s="24">
        <v>54.9</v>
      </c>
      <c r="F8217" s="26">
        <v>0.18</v>
      </c>
      <c r="G8217" s="27">
        <v>0.18</v>
      </c>
      <c r="H8217" s="24">
        <v>0</v>
      </c>
      <c r="I8217" s="26">
        <v>0</v>
      </c>
      <c r="J8217" s="25" t="b">
        <v>0</v>
      </c>
    </row>
    <row r="8218" spans="1:10" x14ac:dyDescent="0.25">
      <c r="A8218" s="23">
        <v>45218</v>
      </c>
      <c r="B8218" s="24">
        <v>1848433</v>
      </c>
      <c r="C8218" s="25" t="s">
        <v>5879</v>
      </c>
      <c r="D8218" s="24">
        <v>2760</v>
      </c>
      <c r="E8218" s="24">
        <v>496.8</v>
      </c>
      <c r="F8218" s="26">
        <v>0.18</v>
      </c>
      <c r="G8218" s="27">
        <v>0.18</v>
      </c>
      <c r="H8218" s="24">
        <v>9.6</v>
      </c>
      <c r="I8218" s="26">
        <v>1.25</v>
      </c>
      <c r="J8218" s="25" t="b">
        <v>1</v>
      </c>
    </row>
    <row r="8219" spans="1:10" x14ac:dyDescent="0.25">
      <c r="A8219" s="23">
        <v>44930</v>
      </c>
      <c r="B8219" s="24">
        <v>1834120</v>
      </c>
      <c r="C8219" s="25" t="s">
        <v>185</v>
      </c>
      <c r="D8219" s="24">
        <v>595</v>
      </c>
      <c r="E8219" s="24">
        <v>107.1</v>
      </c>
      <c r="F8219" s="26">
        <v>0.18</v>
      </c>
      <c r="G8219" s="27">
        <v>0.18</v>
      </c>
      <c r="H8219" s="24">
        <v>0</v>
      </c>
      <c r="I8219" s="26">
        <v>0</v>
      </c>
      <c r="J8219" s="25" t="b">
        <v>0</v>
      </c>
    </row>
    <row r="8220" spans="1:10" x14ac:dyDescent="0.25">
      <c r="A8220" s="23">
        <v>45202</v>
      </c>
      <c r="B8220" s="24">
        <v>1847642</v>
      </c>
      <c r="C8220" s="25" t="s">
        <v>5880</v>
      </c>
      <c r="D8220" s="24">
        <v>5424</v>
      </c>
      <c r="E8220" s="24">
        <v>976.32</v>
      </c>
      <c r="F8220" s="26">
        <v>0.18</v>
      </c>
      <c r="G8220" s="27">
        <v>0.18</v>
      </c>
      <c r="H8220" s="24">
        <v>612.64</v>
      </c>
      <c r="I8220" s="26">
        <v>3.0649999999999999</v>
      </c>
      <c r="J8220" s="25" t="b">
        <v>1</v>
      </c>
    </row>
    <row r="8221" spans="1:10" x14ac:dyDescent="0.25">
      <c r="A8221" s="23">
        <v>45233</v>
      </c>
      <c r="B8221" s="24">
        <v>1849111</v>
      </c>
      <c r="C8221" s="25" t="s">
        <v>185</v>
      </c>
      <c r="D8221" s="24">
        <v>2166</v>
      </c>
      <c r="E8221" s="24">
        <v>389.88</v>
      </c>
      <c r="F8221" s="26">
        <v>0.18</v>
      </c>
      <c r="G8221" s="27">
        <v>0.18</v>
      </c>
      <c r="H8221" s="24">
        <v>0</v>
      </c>
      <c r="I8221" s="26">
        <v>0</v>
      </c>
      <c r="J8221" s="25" t="b">
        <v>0</v>
      </c>
    </row>
    <row r="8222" spans="1:10" x14ac:dyDescent="0.25">
      <c r="A8222" s="23">
        <v>45007</v>
      </c>
      <c r="B8222" s="24">
        <v>1837786</v>
      </c>
      <c r="C8222" s="25" t="s">
        <v>5881</v>
      </c>
      <c r="D8222" s="24">
        <v>1121</v>
      </c>
      <c r="E8222" s="24">
        <v>201.78</v>
      </c>
      <c r="F8222" s="26">
        <v>0.18</v>
      </c>
      <c r="G8222" s="27">
        <v>0.18</v>
      </c>
      <c r="H8222" s="24">
        <v>160.03</v>
      </c>
      <c r="I8222" s="26">
        <v>0.26200000000000001</v>
      </c>
      <c r="J8222" s="25" t="b">
        <v>1</v>
      </c>
    </row>
    <row r="8223" spans="1:10" x14ac:dyDescent="0.25">
      <c r="A8223" s="23">
        <v>45225</v>
      </c>
      <c r="B8223" s="24">
        <v>1848805</v>
      </c>
      <c r="C8223" s="25" t="s">
        <v>185</v>
      </c>
      <c r="D8223" s="24">
        <v>1842</v>
      </c>
      <c r="E8223" s="24">
        <v>331.56</v>
      </c>
      <c r="F8223" s="26">
        <v>0.18</v>
      </c>
      <c r="G8223" s="27">
        <v>0.18</v>
      </c>
      <c r="H8223" s="24">
        <v>12301.85</v>
      </c>
      <c r="I8223" s="26">
        <v>0.17399999999999999</v>
      </c>
      <c r="J8223" s="25" t="b">
        <v>0</v>
      </c>
    </row>
    <row r="8224" spans="1:10" x14ac:dyDescent="0.25">
      <c r="A8224" s="23">
        <v>45180</v>
      </c>
      <c r="B8224" s="24">
        <v>1846425</v>
      </c>
      <c r="C8224" s="25" t="s">
        <v>5882</v>
      </c>
      <c r="D8224" s="24">
        <v>2240</v>
      </c>
      <c r="E8224" s="24">
        <v>403.2</v>
      </c>
      <c r="F8224" s="26">
        <v>0.18</v>
      </c>
      <c r="G8224" s="27">
        <v>0.18</v>
      </c>
      <c r="H8224" s="24">
        <v>5925.32</v>
      </c>
      <c r="I8224" s="26">
        <v>0.22</v>
      </c>
      <c r="J8224" s="25" t="b">
        <v>1</v>
      </c>
    </row>
    <row r="8225" spans="1:10" x14ac:dyDescent="0.25">
      <c r="A8225" s="23">
        <v>45055</v>
      </c>
      <c r="B8225" s="24">
        <v>1840256</v>
      </c>
      <c r="C8225" s="25" t="s">
        <v>5883</v>
      </c>
      <c r="D8225" s="24">
        <v>458</v>
      </c>
      <c r="E8225" s="24">
        <v>82.44</v>
      </c>
      <c r="F8225" s="26">
        <v>0.18</v>
      </c>
      <c r="G8225" s="27">
        <v>0.18</v>
      </c>
      <c r="H8225" s="24">
        <v>141.33000000000001</v>
      </c>
      <c r="I8225" s="26">
        <v>6.8680000000000003</v>
      </c>
      <c r="J8225" s="25" t="b">
        <v>1</v>
      </c>
    </row>
    <row r="8226" spans="1:10" x14ac:dyDescent="0.25">
      <c r="A8226" s="23">
        <v>45110</v>
      </c>
      <c r="B8226" s="24">
        <v>1842908</v>
      </c>
      <c r="C8226" s="25" t="s">
        <v>2492</v>
      </c>
      <c r="D8226" s="24">
        <v>282</v>
      </c>
      <c r="E8226" s="24">
        <v>50.63</v>
      </c>
      <c r="F8226" s="26">
        <v>0.18</v>
      </c>
      <c r="G8226" s="27">
        <v>0.18</v>
      </c>
      <c r="H8226" s="24">
        <v>22.5</v>
      </c>
      <c r="I8226" s="26">
        <v>0.53300000000000003</v>
      </c>
      <c r="J8226" s="25" t="b">
        <v>1</v>
      </c>
    </row>
    <row r="8227" spans="1:10" x14ac:dyDescent="0.25">
      <c r="A8227" s="23">
        <v>45006</v>
      </c>
      <c r="B8227" s="24">
        <v>1837728</v>
      </c>
      <c r="C8227" s="25" t="s">
        <v>53</v>
      </c>
      <c r="D8227" s="24">
        <v>6740</v>
      </c>
      <c r="E8227" s="24">
        <v>1213.2</v>
      </c>
      <c r="F8227" s="26">
        <v>0.18</v>
      </c>
      <c r="G8227" s="27">
        <v>0.18</v>
      </c>
      <c r="H8227" s="24">
        <v>8322.8799999999992</v>
      </c>
      <c r="I8227" s="26">
        <v>0.317</v>
      </c>
      <c r="J8227" s="25" t="b">
        <v>1</v>
      </c>
    </row>
    <row r="8228" spans="1:10" x14ac:dyDescent="0.25">
      <c r="A8228" s="23">
        <v>45225</v>
      </c>
      <c r="B8228" s="24">
        <v>1848768</v>
      </c>
      <c r="C8228" s="25" t="s">
        <v>5884</v>
      </c>
      <c r="D8228" s="24">
        <v>122.15</v>
      </c>
      <c r="E8228" s="24">
        <v>21.99</v>
      </c>
      <c r="F8228" s="26">
        <v>0.18</v>
      </c>
      <c r="G8228" s="27">
        <v>0.18</v>
      </c>
      <c r="H8228" s="24">
        <v>340.52</v>
      </c>
      <c r="I8228" s="26">
        <v>0.25700000000000001</v>
      </c>
      <c r="J8228" s="25" t="b">
        <v>1</v>
      </c>
    </row>
    <row r="8229" spans="1:10" x14ac:dyDescent="0.25">
      <c r="A8229" s="23">
        <v>44933</v>
      </c>
      <c r="B8229" s="24">
        <v>1834222</v>
      </c>
      <c r="C8229" s="25" t="s">
        <v>185</v>
      </c>
      <c r="D8229" s="24">
        <v>1219</v>
      </c>
      <c r="E8229" s="24">
        <v>219.42</v>
      </c>
      <c r="F8229" s="26">
        <v>0.18</v>
      </c>
      <c r="G8229" s="27">
        <v>0.18</v>
      </c>
      <c r="H8229" s="24">
        <v>702</v>
      </c>
      <c r="I8229" s="26">
        <v>0.219</v>
      </c>
      <c r="J8229" s="25" t="b">
        <v>1</v>
      </c>
    </row>
    <row r="8230" spans="1:10" x14ac:dyDescent="0.25">
      <c r="A8230" s="23">
        <v>45141</v>
      </c>
      <c r="B8230" s="24">
        <v>1844413</v>
      </c>
      <c r="C8230" s="25" t="s">
        <v>185</v>
      </c>
      <c r="D8230" s="24">
        <v>851</v>
      </c>
      <c r="E8230" s="24">
        <v>153.18</v>
      </c>
      <c r="F8230" s="26">
        <v>0.18</v>
      </c>
      <c r="G8230" s="27">
        <v>0.18</v>
      </c>
      <c r="H8230" s="24">
        <v>4324.68</v>
      </c>
      <c r="I8230" s="26">
        <v>0.22</v>
      </c>
      <c r="J8230" s="25" t="b">
        <v>1</v>
      </c>
    </row>
    <row r="8231" spans="1:10" x14ac:dyDescent="0.25">
      <c r="A8231" s="23">
        <v>45124</v>
      </c>
      <c r="B8231" s="24">
        <v>1843488</v>
      </c>
      <c r="C8231" s="25" t="s">
        <v>5885</v>
      </c>
      <c r="D8231" s="24">
        <v>1966</v>
      </c>
      <c r="E8231" s="24">
        <v>353.88</v>
      </c>
      <c r="F8231" s="26">
        <v>0.18</v>
      </c>
      <c r="G8231" s="27">
        <v>0.18</v>
      </c>
      <c r="H8231" s="24">
        <v>1339.33</v>
      </c>
      <c r="I8231" s="26">
        <v>0.82</v>
      </c>
      <c r="J8231" s="25" t="b">
        <v>1</v>
      </c>
    </row>
    <row r="8232" spans="1:10" x14ac:dyDescent="0.25">
      <c r="A8232" s="23">
        <v>45043</v>
      </c>
      <c r="B8232" s="24">
        <v>1839717</v>
      </c>
      <c r="C8232" s="25" t="s">
        <v>5886</v>
      </c>
      <c r="D8232" s="24">
        <v>2430</v>
      </c>
      <c r="E8232" s="24">
        <v>437.4</v>
      </c>
      <c r="F8232" s="26">
        <v>0.18</v>
      </c>
      <c r="G8232" s="27">
        <v>0.18</v>
      </c>
      <c r="H8232" s="24">
        <v>1855.94</v>
      </c>
      <c r="I8232" s="26">
        <v>0.19500000000000001</v>
      </c>
      <c r="J8232" s="25" t="b">
        <v>1</v>
      </c>
    </row>
    <row r="8233" spans="1:10" x14ac:dyDescent="0.25">
      <c r="A8233" s="23">
        <v>45138</v>
      </c>
      <c r="B8233" s="24">
        <v>1844249</v>
      </c>
      <c r="C8233" s="25" t="s">
        <v>185</v>
      </c>
      <c r="D8233" s="24">
        <v>388</v>
      </c>
      <c r="E8233" s="24">
        <v>69.84</v>
      </c>
      <c r="F8233" s="26">
        <v>0.18</v>
      </c>
      <c r="G8233" s="27">
        <v>0.18</v>
      </c>
      <c r="H8233" s="24">
        <v>10967.52</v>
      </c>
      <c r="I8233" s="26">
        <v>0.16300000000000001</v>
      </c>
      <c r="J8233" s="25" t="b">
        <v>0</v>
      </c>
    </row>
    <row r="8234" spans="1:10" x14ac:dyDescent="0.25">
      <c r="A8234" s="23">
        <v>45170</v>
      </c>
      <c r="B8234" s="24">
        <v>1845992</v>
      </c>
      <c r="C8234" s="25" t="s">
        <v>5887</v>
      </c>
      <c r="D8234" s="24">
        <v>431</v>
      </c>
      <c r="E8234" s="24">
        <v>77.58</v>
      </c>
      <c r="F8234" s="26">
        <v>0.18</v>
      </c>
      <c r="G8234" s="27">
        <v>0.18</v>
      </c>
      <c r="H8234" s="24">
        <v>5226.2</v>
      </c>
      <c r="I8234" s="26">
        <v>0.19</v>
      </c>
      <c r="J8234" s="25" t="b">
        <v>1</v>
      </c>
    </row>
    <row r="8235" spans="1:10" x14ac:dyDescent="0.25">
      <c r="A8235" s="23">
        <v>45120</v>
      </c>
      <c r="B8235" s="24">
        <v>1843359</v>
      </c>
      <c r="C8235" s="25" t="s">
        <v>4761</v>
      </c>
      <c r="D8235" s="24">
        <v>625.75</v>
      </c>
      <c r="E8235" s="24">
        <v>112.64</v>
      </c>
      <c r="F8235" s="26">
        <v>0.18</v>
      </c>
      <c r="G8235" s="27">
        <v>0.18</v>
      </c>
      <c r="H8235" s="24">
        <v>0</v>
      </c>
      <c r="I8235" s="26">
        <v>0</v>
      </c>
      <c r="J8235" s="25" t="b">
        <v>0</v>
      </c>
    </row>
    <row r="8236" spans="1:10" x14ac:dyDescent="0.25">
      <c r="A8236" s="23">
        <v>45134</v>
      </c>
      <c r="B8236" s="24">
        <v>1844076</v>
      </c>
      <c r="C8236" s="25" t="s">
        <v>5888</v>
      </c>
      <c r="D8236" s="24">
        <v>1253</v>
      </c>
      <c r="E8236" s="24">
        <v>225.54</v>
      </c>
      <c r="F8236" s="26">
        <v>0.18</v>
      </c>
      <c r="G8236" s="27">
        <v>0.18</v>
      </c>
      <c r="H8236" s="24">
        <v>10482.31</v>
      </c>
      <c r="I8236" s="26">
        <v>0.223</v>
      </c>
      <c r="J8236" s="25" t="b">
        <v>1</v>
      </c>
    </row>
    <row r="8237" spans="1:10" x14ac:dyDescent="0.25">
      <c r="A8237" s="23">
        <v>44937</v>
      </c>
      <c r="B8237" s="24">
        <v>1834346</v>
      </c>
      <c r="C8237" s="25" t="s">
        <v>287</v>
      </c>
      <c r="D8237" s="24">
        <v>21375</v>
      </c>
      <c r="E8237" s="24">
        <v>3847.5</v>
      </c>
      <c r="F8237" s="26">
        <v>0.18</v>
      </c>
      <c r="G8237" s="27">
        <v>0.18</v>
      </c>
      <c r="H8237" s="24">
        <v>528.5</v>
      </c>
      <c r="I8237" s="26">
        <v>0.52900000000000003</v>
      </c>
      <c r="J8237" s="25" t="b">
        <v>1</v>
      </c>
    </row>
    <row r="8238" spans="1:10" x14ac:dyDescent="0.25">
      <c r="A8238" s="23">
        <v>45265</v>
      </c>
      <c r="B8238" s="24">
        <v>1850363</v>
      </c>
      <c r="C8238" s="25" t="s">
        <v>185</v>
      </c>
      <c r="D8238" s="24">
        <v>7314</v>
      </c>
      <c r="E8238" s="24">
        <v>1316.52</v>
      </c>
      <c r="F8238" s="26">
        <v>0.18</v>
      </c>
      <c r="G8238" s="27">
        <v>0.18</v>
      </c>
      <c r="H8238" s="24">
        <v>750.3</v>
      </c>
      <c r="I8238" s="26">
        <v>0.22</v>
      </c>
      <c r="J8238" s="25" t="b">
        <v>1</v>
      </c>
    </row>
    <row r="8239" spans="1:10" x14ac:dyDescent="0.25">
      <c r="A8239" s="23">
        <v>45113</v>
      </c>
      <c r="B8239" s="24">
        <v>1843024</v>
      </c>
      <c r="C8239" s="25" t="s">
        <v>5889</v>
      </c>
      <c r="D8239" s="24">
        <v>71</v>
      </c>
      <c r="E8239" s="24">
        <v>12.78</v>
      </c>
      <c r="F8239" s="26">
        <v>0.18</v>
      </c>
      <c r="G8239" s="27">
        <v>0.18</v>
      </c>
      <c r="H8239" s="24">
        <v>707.2</v>
      </c>
      <c r="I8239" s="26">
        <v>0.20300000000000001</v>
      </c>
      <c r="J8239" s="25" t="b">
        <v>1</v>
      </c>
    </row>
    <row r="8240" spans="1:10" x14ac:dyDescent="0.25">
      <c r="A8240" s="23">
        <v>45209</v>
      </c>
      <c r="B8240" s="24">
        <v>1847942</v>
      </c>
      <c r="C8240" s="25" t="s">
        <v>5890</v>
      </c>
      <c r="D8240" s="24">
        <v>5100</v>
      </c>
      <c r="E8240" s="24">
        <v>918</v>
      </c>
      <c r="F8240" s="26">
        <v>0.18</v>
      </c>
      <c r="G8240" s="27">
        <v>0.18</v>
      </c>
      <c r="H8240" s="24">
        <v>342.76</v>
      </c>
      <c r="I8240" s="26">
        <v>0.22</v>
      </c>
      <c r="J8240" s="25" t="b">
        <v>1</v>
      </c>
    </row>
    <row r="8241" spans="1:10" x14ac:dyDescent="0.25">
      <c r="A8241" s="23">
        <v>44963</v>
      </c>
      <c r="B8241" s="24">
        <v>1835432</v>
      </c>
      <c r="C8241" s="25" t="s">
        <v>5891</v>
      </c>
      <c r="D8241" s="24">
        <v>2873</v>
      </c>
      <c r="E8241" s="24">
        <v>517.14</v>
      </c>
      <c r="F8241" s="26">
        <v>0.18</v>
      </c>
      <c r="G8241" s="27">
        <v>0.18</v>
      </c>
      <c r="H8241" s="24">
        <v>574.12</v>
      </c>
      <c r="I8241" s="26">
        <v>0.22</v>
      </c>
      <c r="J8241" s="25" t="b">
        <v>1</v>
      </c>
    </row>
    <row r="8242" spans="1:10" x14ac:dyDescent="0.25">
      <c r="A8242" s="23">
        <v>45223</v>
      </c>
      <c r="B8242" s="24">
        <v>1848658</v>
      </c>
      <c r="C8242" s="25" t="s">
        <v>3682</v>
      </c>
      <c r="D8242" s="24">
        <v>137</v>
      </c>
      <c r="E8242" s="24">
        <v>24.66</v>
      </c>
      <c r="F8242" s="26">
        <v>0.18</v>
      </c>
      <c r="G8242" s="27">
        <v>0.18</v>
      </c>
      <c r="H8242" s="24">
        <v>0</v>
      </c>
      <c r="I8242" s="26">
        <v>0</v>
      </c>
      <c r="J8242" s="25" t="b">
        <v>0</v>
      </c>
    </row>
    <row r="8243" spans="1:10" x14ac:dyDescent="0.25">
      <c r="A8243" s="23">
        <v>45001</v>
      </c>
      <c r="B8243" s="24">
        <v>1837524</v>
      </c>
      <c r="C8243" s="25" t="s">
        <v>425</v>
      </c>
      <c r="D8243" s="24">
        <v>15890</v>
      </c>
      <c r="E8243" s="24">
        <v>2860.2</v>
      </c>
      <c r="F8243" s="26">
        <v>0.18</v>
      </c>
      <c r="G8243" s="27">
        <v>0.18</v>
      </c>
      <c r="H8243" s="24">
        <v>3481.05</v>
      </c>
      <c r="I8243" s="26">
        <v>0.193</v>
      </c>
      <c r="J8243" s="25" t="b">
        <v>1</v>
      </c>
    </row>
    <row r="8244" spans="1:10" x14ac:dyDescent="0.25">
      <c r="A8244" s="23">
        <v>45141</v>
      </c>
      <c r="B8244" s="24">
        <v>1844411</v>
      </c>
      <c r="C8244" s="25" t="s">
        <v>5892</v>
      </c>
      <c r="D8244" s="24">
        <v>4656</v>
      </c>
      <c r="E8244" s="24">
        <v>838.08</v>
      </c>
      <c r="F8244" s="26">
        <v>0.18</v>
      </c>
      <c r="G8244" s="27">
        <v>0.18</v>
      </c>
      <c r="H8244" s="24">
        <v>1201.33</v>
      </c>
      <c r="I8244" s="26">
        <v>0.64100000000000001</v>
      </c>
      <c r="J8244" s="25" t="b">
        <v>1</v>
      </c>
    </row>
    <row r="8245" spans="1:10" x14ac:dyDescent="0.25">
      <c r="A8245" s="23">
        <v>45086</v>
      </c>
      <c r="B8245" s="24">
        <v>1841888</v>
      </c>
      <c r="C8245" s="25" t="s">
        <v>5893</v>
      </c>
      <c r="D8245" s="24">
        <v>1124</v>
      </c>
      <c r="E8245" s="24">
        <v>202.32</v>
      </c>
      <c r="F8245" s="26">
        <v>0.18</v>
      </c>
      <c r="G8245" s="27">
        <v>0.18</v>
      </c>
      <c r="H8245" s="24">
        <v>1170.1400000000001</v>
      </c>
      <c r="I8245" s="26">
        <v>0.22</v>
      </c>
      <c r="J8245" s="25" t="b">
        <v>1</v>
      </c>
    </row>
    <row r="8246" spans="1:10" x14ac:dyDescent="0.25">
      <c r="A8246" s="23">
        <v>45091</v>
      </c>
      <c r="B8246" s="24">
        <v>1842125</v>
      </c>
      <c r="C8246" s="25" t="s">
        <v>5894</v>
      </c>
      <c r="D8246" s="24">
        <v>972</v>
      </c>
      <c r="E8246" s="24">
        <v>174.96</v>
      </c>
      <c r="F8246" s="26">
        <v>0.18</v>
      </c>
      <c r="G8246" s="27">
        <v>0.18</v>
      </c>
      <c r="H8246" s="24">
        <v>0</v>
      </c>
      <c r="I8246" s="26">
        <v>0</v>
      </c>
      <c r="J8246" s="25" t="b">
        <v>0</v>
      </c>
    </row>
    <row r="8247" spans="1:10" x14ac:dyDescent="0.25">
      <c r="A8247" s="23">
        <v>45195</v>
      </c>
      <c r="B8247" s="24">
        <v>1847220</v>
      </c>
      <c r="C8247" s="25" t="s">
        <v>5895</v>
      </c>
      <c r="D8247" s="24">
        <v>1141.29</v>
      </c>
      <c r="E8247" s="24">
        <v>205.43</v>
      </c>
      <c r="F8247" s="26">
        <v>0.18</v>
      </c>
      <c r="G8247" s="27">
        <v>0.18</v>
      </c>
      <c r="H8247" s="24">
        <v>115.29</v>
      </c>
      <c r="I8247" s="26">
        <v>0.22</v>
      </c>
      <c r="J8247" s="25" t="b">
        <v>1</v>
      </c>
    </row>
    <row r="8248" spans="1:10" x14ac:dyDescent="0.25">
      <c r="A8248" s="23">
        <v>45104</v>
      </c>
      <c r="B8248" s="24">
        <v>1842623</v>
      </c>
      <c r="C8248" s="25" t="s">
        <v>185</v>
      </c>
      <c r="D8248" s="24">
        <v>1192</v>
      </c>
      <c r="E8248" s="24">
        <v>214.56</v>
      </c>
      <c r="F8248" s="26">
        <v>0.18</v>
      </c>
      <c r="G8248" s="27">
        <v>0.18</v>
      </c>
      <c r="H8248" s="24">
        <v>738.3</v>
      </c>
      <c r="I8248" s="26">
        <v>0.252</v>
      </c>
      <c r="J8248" s="25" t="b">
        <v>1</v>
      </c>
    </row>
    <row r="8249" spans="1:10" x14ac:dyDescent="0.25">
      <c r="A8249" s="23">
        <v>45202</v>
      </c>
      <c r="B8249" s="24">
        <v>1847578</v>
      </c>
      <c r="C8249" s="25" t="s">
        <v>185</v>
      </c>
      <c r="D8249" s="24">
        <v>1219</v>
      </c>
      <c r="E8249" s="24">
        <v>219.42</v>
      </c>
      <c r="F8249" s="26">
        <v>0.18</v>
      </c>
      <c r="G8249" s="27">
        <v>0.18</v>
      </c>
      <c r="H8249" s="24">
        <v>1517</v>
      </c>
      <c r="I8249" s="26">
        <v>0.13400000000000001</v>
      </c>
      <c r="J8249" s="25" t="b">
        <v>0</v>
      </c>
    </row>
    <row r="8250" spans="1:10" x14ac:dyDescent="0.25">
      <c r="A8250" s="23">
        <v>45162</v>
      </c>
      <c r="B8250" s="24">
        <v>1845561</v>
      </c>
      <c r="C8250" s="25" t="s">
        <v>2845</v>
      </c>
      <c r="D8250" s="24">
        <v>2443</v>
      </c>
      <c r="E8250" s="24">
        <v>439.74</v>
      </c>
      <c r="F8250" s="26">
        <v>0.18</v>
      </c>
      <c r="G8250" s="27">
        <v>0.18</v>
      </c>
      <c r="H8250" s="24">
        <v>0</v>
      </c>
      <c r="I8250" s="26">
        <v>0</v>
      </c>
      <c r="J8250" s="25" t="b">
        <v>0</v>
      </c>
    </row>
    <row r="8251" spans="1:10" x14ac:dyDescent="0.25">
      <c r="A8251" s="23">
        <v>44946</v>
      </c>
      <c r="B8251" s="24">
        <v>1834753</v>
      </c>
      <c r="C8251" s="25" t="s">
        <v>5896</v>
      </c>
      <c r="D8251" s="24">
        <v>241.3</v>
      </c>
      <c r="E8251" s="24">
        <v>43.43</v>
      </c>
      <c r="F8251" s="26">
        <v>0.18</v>
      </c>
      <c r="G8251" s="27">
        <v>0.18</v>
      </c>
      <c r="H8251" s="24">
        <v>705.48</v>
      </c>
      <c r="I8251" s="26">
        <v>0.20599999999999999</v>
      </c>
      <c r="J8251" s="25" t="b">
        <v>1</v>
      </c>
    </row>
    <row r="8252" spans="1:10" x14ac:dyDescent="0.25">
      <c r="A8252" s="23">
        <v>44979</v>
      </c>
      <c r="B8252" s="24">
        <v>1836257</v>
      </c>
      <c r="C8252" s="25" t="s">
        <v>5897</v>
      </c>
      <c r="D8252" s="24">
        <v>1986</v>
      </c>
      <c r="E8252" s="24">
        <v>357.48</v>
      </c>
      <c r="F8252" s="26">
        <v>0.18</v>
      </c>
      <c r="G8252" s="27">
        <v>0.18</v>
      </c>
      <c r="H8252" s="24">
        <v>-134.38</v>
      </c>
      <c r="I8252" s="26">
        <v>-1.1759999999999999</v>
      </c>
      <c r="J8252" s="25" t="b">
        <v>0</v>
      </c>
    </row>
    <row r="8253" spans="1:10" x14ac:dyDescent="0.25">
      <c r="A8253" s="23">
        <v>45119</v>
      </c>
      <c r="B8253" s="24">
        <v>1843227</v>
      </c>
      <c r="C8253" s="25" t="s">
        <v>5898</v>
      </c>
      <c r="D8253" s="24">
        <v>8100</v>
      </c>
      <c r="E8253" s="24">
        <v>1458</v>
      </c>
      <c r="F8253" s="26">
        <v>0.18</v>
      </c>
      <c r="G8253" s="27">
        <v>0.18</v>
      </c>
      <c r="H8253" s="24">
        <v>8157.9</v>
      </c>
      <c r="I8253" s="26">
        <v>0.124</v>
      </c>
      <c r="J8253" s="25" t="b">
        <v>0</v>
      </c>
    </row>
    <row r="8254" spans="1:10" x14ac:dyDescent="0.25">
      <c r="A8254" s="23">
        <v>45027</v>
      </c>
      <c r="B8254" s="24">
        <v>1838797</v>
      </c>
      <c r="C8254" s="25" t="s">
        <v>184</v>
      </c>
      <c r="D8254" s="24">
        <v>2713</v>
      </c>
      <c r="E8254" s="24">
        <v>488.34</v>
      </c>
      <c r="F8254" s="26">
        <v>0.18</v>
      </c>
      <c r="G8254" s="27">
        <v>0.18</v>
      </c>
      <c r="H8254" s="24">
        <v>22107.200000000001</v>
      </c>
      <c r="I8254" s="26">
        <v>0.22</v>
      </c>
      <c r="J8254" s="25" t="b">
        <v>1</v>
      </c>
    </row>
    <row r="8255" spans="1:10" x14ac:dyDescent="0.25">
      <c r="A8255" s="23">
        <v>45124</v>
      </c>
      <c r="B8255" s="24">
        <v>1843483</v>
      </c>
      <c r="C8255" s="25" t="s">
        <v>2080</v>
      </c>
      <c r="D8255" s="24">
        <v>4400</v>
      </c>
      <c r="E8255" s="24">
        <v>792</v>
      </c>
      <c r="F8255" s="26">
        <v>0.18</v>
      </c>
      <c r="G8255" s="27">
        <v>0.18</v>
      </c>
      <c r="H8255" s="24">
        <v>207.6</v>
      </c>
      <c r="I8255" s="26">
        <v>0.187</v>
      </c>
      <c r="J8255" s="25" t="b">
        <v>1</v>
      </c>
    </row>
    <row r="8256" spans="1:10" x14ac:dyDescent="0.25">
      <c r="A8256" s="23">
        <v>45015</v>
      </c>
      <c r="B8256" s="24">
        <v>1838196</v>
      </c>
      <c r="C8256" s="25" t="s">
        <v>3720</v>
      </c>
      <c r="D8256" s="24">
        <v>12234</v>
      </c>
      <c r="E8256" s="24">
        <v>2203</v>
      </c>
      <c r="F8256" s="26">
        <v>0.18</v>
      </c>
      <c r="G8256" s="27">
        <v>0.18</v>
      </c>
      <c r="H8256" s="24">
        <v>4324.68</v>
      </c>
      <c r="I8256" s="26">
        <v>0.22</v>
      </c>
      <c r="J8256" s="25" t="b">
        <v>1</v>
      </c>
    </row>
    <row r="8257" spans="1:10" x14ac:dyDescent="0.25">
      <c r="A8257" s="23">
        <v>45092</v>
      </c>
      <c r="B8257" s="24">
        <v>1842139</v>
      </c>
      <c r="C8257" s="25" t="s">
        <v>5899</v>
      </c>
      <c r="D8257" s="24">
        <v>1485</v>
      </c>
      <c r="E8257" s="24">
        <v>267.3</v>
      </c>
      <c r="F8257" s="26">
        <v>0.18</v>
      </c>
      <c r="G8257" s="27">
        <v>0.18</v>
      </c>
      <c r="H8257" s="24">
        <v>904.62</v>
      </c>
      <c r="I8257" s="26">
        <v>0.254</v>
      </c>
      <c r="J8257" s="25" t="b">
        <v>1</v>
      </c>
    </row>
    <row r="8258" spans="1:10" x14ac:dyDescent="0.25">
      <c r="A8258" s="23">
        <v>45188</v>
      </c>
      <c r="B8258" s="24">
        <v>1846873</v>
      </c>
      <c r="C8258" s="25" t="s">
        <v>5900</v>
      </c>
      <c r="D8258" s="24">
        <v>228</v>
      </c>
      <c r="E8258" s="24">
        <v>41.04</v>
      </c>
      <c r="F8258" s="26">
        <v>0.18</v>
      </c>
      <c r="G8258" s="27">
        <v>0.18</v>
      </c>
      <c r="H8258" s="24">
        <v>112.78</v>
      </c>
      <c r="I8258" s="26">
        <v>0.25900000000000001</v>
      </c>
      <c r="J8258" s="25" t="b">
        <v>1</v>
      </c>
    </row>
    <row r="8259" spans="1:10" x14ac:dyDescent="0.25">
      <c r="A8259" s="23">
        <v>45203</v>
      </c>
      <c r="B8259" s="24">
        <v>1847696</v>
      </c>
      <c r="C8259" s="25" t="s">
        <v>3303</v>
      </c>
      <c r="D8259" s="24">
        <v>2043</v>
      </c>
      <c r="E8259" s="24">
        <v>367.74</v>
      </c>
      <c r="F8259" s="26">
        <v>0.18</v>
      </c>
      <c r="G8259" s="27">
        <v>0.18</v>
      </c>
      <c r="H8259" s="24">
        <v>2194.3200000000002</v>
      </c>
      <c r="I8259" s="26">
        <v>0.22</v>
      </c>
      <c r="J8259" s="25" t="b">
        <v>1</v>
      </c>
    </row>
    <row r="8260" spans="1:10" x14ac:dyDescent="0.25">
      <c r="A8260" s="23">
        <v>45162</v>
      </c>
      <c r="B8260" s="24">
        <v>1845579</v>
      </c>
      <c r="C8260" s="25" t="s">
        <v>5901</v>
      </c>
      <c r="D8260" s="24">
        <v>4646</v>
      </c>
      <c r="E8260" s="24">
        <v>836.28</v>
      </c>
      <c r="F8260" s="26">
        <v>0.18</v>
      </c>
      <c r="G8260" s="27">
        <v>0.18</v>
      </c>
      <c r="H8260" s="24">
        <v>4324.68</v>
      </c>
      <c r="I8260" s="26">
        <v>0.22</v>
      </c>
      <c r="J8260" s="25" t="b">
        <v>1</v>
      </c>
    </row>
    <row r="8261" spans="1:10" x14ac:dyDescent="0.25">
      <c r="A8261" s="23">
        <v>45050</v>
      </c>
      <c r="B8261" s="24">
        <v>1840105</v>
      </c>
      <c r="C8261" s="25" t="s">
        <v>2340</v>
      </c>
      <c r="D8261" s="24">
        <v>972</v>
      </c>
      <c r="E8261" s="24">
        <v>174.96</v>
      </c>
      <c r="F8261" s="26">
        <v>0.18</v>
      </c>
      <c r="G8261" s="27">
        <v>0.18</v>
      </c>
      <c r="H8261" s="24">
        <v>0</v>
      </c>
      <c r="I8261" s="26">
        <v>0</v>
      </c>
      <c r="J8261" s="25" t="b">
        <v>0</v>
      </c>
    </row>
    <row r="8262" spans="1:10" x14ac:dyDescent="0.25">
      <c r="A8262" s="23">
        <v>45196</v>
      </c>
      <c r="B8262" s="24">
        <v>1847351</v>
      </c>
      <c r="C8262" s="25" t="s">
        <v>5312</v>
      </c>
      <c r="D8262" s="24">
        <v>928</v>
      </c>
      <c r="E8262" s="24">
        <v>167.04</v>
      </c>
      <c r="F8262" s="26">
        <v>0.18</v>
      </c>
      <c r="G8262" s="27">
        <v>0.18</v>
      </c>
      <c r="H8262" s="24">
        <v>57.65</v>
      </c>
      <c r="I8262" s="26">
        <v>0.23899999999999999</v>
      </c>
      <c r="J8262" s="25" t="b">
        <v>1</v>
      </c>
    </row>
    <row r="8263" spans="1:10" x14ac:dyDescent="0.25">
      <c r="A8263" s="23">
        <v>45217</v>
      </c>
      <c r="B8263" s="24">
        <v>1848342</v>
      </c>
      <c r="C8263" s="25" t="s">
        <v>185</v>
      </c>
      <c r="D8263" s="24">
        <v>2438</v>
      </c>
      <c r="E8263" s="24">
        <v>438.84</v>
      </c>
      <c r="F8263" s="26">
        <v>0.18</v>
      </c>
      <c r="G8263" s="27">
        <v>0.18</v>
      </c>
      <c r="H8263" s="24">
        <v>1087.1199999999999</v>
      </c>
      <c r="I8263" s="26">
        <v>0.313</v>
      </c>
      <c r="J8263" s="25" t="b">
        <v>1</v>
      </c>
    </row>
    <row r="8264" spans="1:10" x14ac:dyDescent="0.25">
      <c r="A8264" s="23">
        <v>45175</v>
      </c>
      <c r="B8264" s="24">
        <v>1846212</v>
      </c>
      <c r="C8264" s="25" t="s">
        <v>5024</v>
      </c>
      <c r="D8264" s="24">
        <v>176</v>
      </c>
      <c r="E8264" s="24">
        <v>31.68</v>
      </c>
      <c r="F8264" s="26">
        <v>0.18</v>
      </c>
      <c r="G8264" s="27">
        <v>0.18</v>
      </c>
      <c r="H8264" s="24">
        <v>72.98</v>
      </c>
      <c r="I8264" s="26">
        <v>0.22</v>
      </c>
      <c r="J8264" s="25" t="b">
        <v>1</v>
      </c>
    </row>
    <row r="8265" spans="1:10" x14ac:dyDescent="0.25">
      <c r="A8265" s="23">
        <v>45086</v>
      </c>
      <c r="B8265" s="24">
        <v>1841854</v>
      </c>
      <c r="C8265" s="25" t="s">
        <v>5902</v>
      </c>
      <c r="D8265" s="24">
        <v>474</v>
      </c>
      <c r="E8265" s="24">
        <v>85.32</v>
      </c>
      <c r="F8265" s="26">
        <v>0.18</v>
      </c>
      <c r="G8265" s="27">
        <v>0.18</v>
      </c>
      <c r="H8265" s="24">
        <v>422</v>
      </c>
      <c r="I8265" s="26">
        <v>0.23699999999999999</v>
      </c>
      <c r="J8265" s="25" t="b">
        <v>1</v>
      </c>
    </row>
    <row r="8266" spans="1:10" x14ac:dyDescent="0.25">
      <c r="A8266" s="23">
        <v>44979</v>
      </c>
      <c r="B8266" s="24">
        <v>1836249</v>
      </c>
      <c r="C8266" s="25" t="s">
        <v>5903</v>
      </c>
      <c r="D8266" s="24">
        <v>1190</v>
      </c>
      <c r="E8266" s="24">
        <v>214.2</v>
      </c>
      <c r="F8266" s="26">
        <v>0.18</v>
      </c>
      <c r="G8266" s="27">
        <v>0.18</v>
      </c>
      <c r="H8266" s="24">
        <v>569.91</v>
      </c>
      <c r="I8266" s="26">
        <v>0.33400000000000002</v>
      </c>
      <c r="J8266" s="25" t="b">
        <v>1</v>
      </c>
    </row>
    <row r="8267" spans="1:10" x14ac:dyDescent="0.25">
      <c r="A8267" s="23">
        <v>45163</v>
      </c>
      <c r="B8267" s="24">
        <v>1845647</v>
      </c>
      <c r="C8267" s="25" t="s">
        <v>5455</v>
      </c>
      <c r="D8267" s="24">
        <v>2454</v>
      </c>
      <c r="E8267" s="24">
        <v>441.72</v>
      </c>
      <c r="F8267" s="26">
        <v>0.18</v>
      </c>
      <c r="G8267" s="27">
        <v>0.18</v>
      </c>
      <c r="H8267" s="24">
        <v>58.22</v>
      </c>
      <c r="I8267" s="26">
        <v>0.22</v>
      </c>
      <c r="J8267" s="25" t="b">
        <v>1</v>
      </c>
    </row>
    <row r="8268" spans="1:10" x14ac:dyDescent="0.25">
      <c r="A8268" s="23">
        <v>45103</v>
      </c>
      <c r="B8268" s="24">
        <v>1842567</v>
      </c>
      <c r="C8268" s="25" t="s">
        <v>185</v>
      </c>
      <c r="D8268" s="24">
        <v>142</v>
      </c>
      <c r="E8268" s="24">
        <v>25.56</v>
      </c>
      <c r="F8268" s="26">
        <v>0.18</v>
      </c>
      <c r="G8268" s="27">
        <v>0.18</v>
      </c>
      <c r="H8268" s="24">
        <v>232.88</v>
      </c>
      <c r="I8268" s="26">
        <v>0.22</v>
      </c>
      <c r="J8268" s="25" t="b">
        <v>1</v>
      </c>
    </row>
    <row r="8269" spans="1:10" x14ac:dyDescent="0.25">
      <c r="A8269" s="23">
        <v>45201</v>
      </c>
      <c r="B8269" s="24">
        <v>1847559</v>
      </c>
      <c r="C8269" s="25" t="s">
        <v>5904</v>
      </c>
      <c r="D8269" s="24">
        <v>595</v>
      </c>
      <c r="E8269" s="24">
        <v>107.1</v>
      </c>
      <c r="F8269" s="26">
        <v>0.18</v>
      </c>
      <c r="G8269" s="27">
        <v>0.18</v>
      </c>
      <c r="H8269" s="24">
        <v>3768.72</v>
      </c>
      <c r="I8269" s="26">
        <v>0.22</v>
      </c>
      <c r="J8269" s="25" t="b">
        <v>1</v>
      </c>
    </row>
    <row r="8270" spans="1:10" x14ac:dyDescent="0.25">
      <c r="A8270" s="23">
        <v>44999</v>
      </c>
      <c r="B8270" s="24">
        <v>1837428</v>
      </c>
      <c r="C8270" s="25" t="s">
        <v>5905</v>
      </c>
      <c r="D8270" s="24">
        <v>1671</v>
      </c>
      <c r="E8270" s="24">
        <v>300.77999999999997</v>
      </c>
      <c r="F8270" s="26">
        <v>0.18</v>
      </c>
      <c r="G8270" s="27">
        <v>0.18</v>
      </c>
      <c r="H8270" s="24">
        <v>1017.33</v>
      </c>
      <c r="I8270" s="26">
        <v>0.193</v>
      </c>
      <c r="J8270" s="25" t="b">
        <v>1</v>
      </c>
    </row>
    <row r="8271" spans="1:10" x14ac:dyDescent="0.25">
      <c r="A8271" s="23">
        <v>45159</v>
      </c>
      <c r="B8271" s="24">
        <v>1845261</v>
      </c>
      <c r="C8271" s="25" t="s">
        <v>5906</v>
      </c>
      <c r="D8271" s="24">
        <v>1368</v>
      </c>
      <c r="E8271" s="24">
        <v>246.24</v>
      </c>
      <c r="F8271" s="26">
        <v>0.18</v>
      </c>
      <c r="G8271" s="27">
        <v>0.18</v>
      </c>
      <c r="H8271" s="24">
        <v>388.68</v>
      </c>
      <c r="I8271" s="26">
        <v>0.22</v>
      </c>
      <c r="J8271" s="25" t="b">
        <v>1</v>
      </c>
    </row>
    <row r="8272" spans="1:10" x14ac:dyDescent="0.25">
      <c r="A8272" s="23">
        <v>45211</v>
      </c>
      <c r="B8272" s="24">
        <v>1848091</v>
      </c>
      <c r="C8272" s="25" t="s">
        <v>5907</v>
      </c>
      <c r="D8272" s="24">
        <v>4771</v>
      </c>
      <c r="E8272" s="24">
        <v>858.78</v>
      </c>
      <c r="F8272" s="26">
        <v>0.18</v>
      </c>
      <c r="G8272" s="27">
        <v>0.18</v>
      </c>
      <c r="H8272" s="24">
        <v>3690</v>
      </c>
      <c r="I8272" s="26">
        <v>0.75900000000000001</v>
      </c>
      <c r="J8272" s="25" t="b">
        <v>1</v>
      </c>
    </row>
    <row r="8273" spans="1:10" x14ac:dyDescent="0.25">
      <c r="A8273" s="23">
        <v>45160</v>
      </c>
      <c r="B8273" s="24">
        <v>1845348</v>
      </c>
      <c r="C8273" s="25" t="s">
        <v>5908</v>
      </c>
      <c r="D8273" s="24">
        <v>7595</v>
      </c>
      <c r="E8273" s="24">
        <v>1367.1</v>
      </c>
      <c r="F8273" s="26">
        <v>0.18</v>
      </c>
      <c r="G8273" s="27">
        <v>0.18</v>
      </c>
      <c r="H8273" s="24">
        <v>3920.33</v>
      </c>
      <c r="I8273" s="26">
        <v>0.16300000000000001</v>
      </c>
      <c r="J8273" s="25" t="b">
        <v>0</v>
      </c>
    </row>
    <row r="8274" spans="1:10" x14ac:dyDescent="0.25">
      <c r="A8274" s="23">
        <v>45204</v>
      </c>
      <c r="B8274" s="24">
        <v>1847735</v>
      </c>
      <c r="C8274" s="25" t="s">
        <v>5909</v>
      </c>
      <c r="D8274" s="24">
        <v>7042</v>
      </c>
      <c r="E8274" s="24">
        <v>1267.56</v>
      </c>
      <c r="F8274" s="26">
        <v>0.18</v>
      </c>
      <c r="G8274" s="27">
        <v>0.18</v>
      </c>
      <c r="H8274" s="24">
        <v>4317.1000000000004</v>
      </c>
      <c r="I8274" s="26">
        <v>0.17599999999999999</v>
      </c>
      <c r="J8274" s="25" t="b">
        <v>0</v>
      </c>
    </row>
    <row r="8275" spans="1:10" x14ac:dyDescent="0.25">
      <c r="A8275" s="23">
        <v>45019</v>
      </c>
      <c r="B8275" s="24">
        <v>1838444</v>
      </c>
      <c r="C8275" s="25" t="s">
        <v>5910</v>
      </c>
      <c r="D8275" s="24">
        <v>1625.2</v>
      </c>
      <c r="E8275" s="24">
        <v>292.52999999999997</v>
      </c>
      <c r="F8275" s="26">
        <v>0.18</v>
      </c>
      <c r="G8275" s="27">
        <v>0.18</v>
      </c>
      <c r="H8275" s="24">
        <v>31743.599999999999</v>
      </c>
      <c r="I8275" s="26">
        <v>0.107</v>
      </c>
      <c r="J8275" s="25" t="b">
        <v>0</v>
      </c>
    </row>
    <row r="8276" spans="1:10" x14ac:dyDescent="0.25">
      <c r="A8276" s="23">
        <v>44964</v>
      </c>
      <c r="B8276" s="24">
        <v>1835530</v>
      </c>
      <c r="C8276" s="25" t="s">
        <v>3827</v>
      </c>
      <c r="D8276" s="24">
        <v>839</v>
      </c>
      <c r="E8276" s="24">
        <v>151.02000000000001</v>
      </c>
      <c r="F8276" s="26">
        <v>0.18</v>
      </c>
      <c r="G8276" s="27">
        <v>0.18</v>
      </c>
      <c r="H8276" s="24">
        <v>3062.4</v>
      </c>
      <c r="I8276" s="26">
        <v>0.13600000000000001</v>
      </c>
      <c r="J8276" s="25" t="b">
        <v>0</v>
      </c>
    </row>
    <row r="8277" spans="1:10" x14ac:dyDescent="0.25">
      <c r="A8277" s="23">
        <v>45156</v>
      </c>
      <c r="B8277" s="24">
        <v>1845201</v>
      </c>
      <c r="C8277" s="25" t="s">
        <v>5911</v>
      </c>
      <c r="D8277" s="24">
        <v>146.4</v>
      </c>
      <c r="E8277" s="24">
        <v>26.35</v>
      </c>
      <c r="F8277" s="26">
        <v>0.18</v>
      </c>
      <c r="G8277" s="27">
        <v>0.18</v>
      </c>
      <c r="H8277" s="24">
        <v>3849.9</v>
      </c>
      <c r="I8277" s="26">
        <v>0.22</v>
      </c>
      <c r="J8277" s="25" t="b">
        <v>1</v>
      </c>
    </row>
    <row r="8278" spans="1:10" x14ac:dyDescent="0.25">
      <c r="A8278" s="23">
        <v>45182</v>
      </c>
      <c r="B8278" s="24">
        <v>1846591</v>
      </c>
      <c r="C8278" s="25" t="s">
        <v>5912</v>
      </c>
      <c r="D8278" s="24">
        <v>272</v>
      </c>
      <c r="E8278" s="24">
        <v>48.96</v>
      </c>
      <c r="F8278" s="26">
        <v>0.18</v>
      </c>
      <c r="G8278" s="27">
        <v>0.18</v>
      </c>
      <c r="H8278" s="24">
        <v>876.91</v>
      </c>
      <c r="I8278" s="26">
        <v>0.30499999999999999</v>
      </c>
      <c r="J8278" s="25" t="b">
        <v>1</v>
      </c>
    </row>
    <row r="8279" spans="1:10" x14ac:dyDescent="0.25">
      <c r="A8279" s="23">
        <v>45113</v>
      </c>
      <c r="B8279" s="24">
        <v>1842973</v>
      </c>
      <c r="C8279" s="25" t="s">
        <v>5913</v>
      </c>
      <c r="D8279" s="24">
        <v>1295</v>
      </c>
      <c r="E8279" s="24">
        <v>233.1</v>
      </c>
      <c r="F8279" s="26">
        <v>0.18</v>
      </c>
      <c r="G8279" s="27">
        <v>0.18</v>
      </c>
      <c r="H8279" s="24">
        <v>244.22</v>
      </c>
      <c r="I8279" s="26">
        <v>0.22</v>
      </c>
      <c r="J8279" s="25" t="b">
        <v>1</v>
      </c>
    </row>
    <row r="8280" spans="1:10" x14ac:dyDescent="0.25">
      <c r="A8280" s="23">
        <v>45266</v>
      </c>
      <c r="B8280" s="24">
        <v>1850374</v>
      </c>
      <c r="C8280" s="25" t="s">
        <v>1443</v>
      </c>
      <c r="D8280" s="24">
        <v>928</v>
      </c>
      <c r="E8280" s="24">
        <v>167.04</v>
      </c>
      <c r="F8280" s="26">
        <v>0.18</v>
      </c>
      <c r="G8280" s="27">
        <v>0.18</v>
      </c>
      <c r="H8280" s="24">
        <v>1636.2</v>
      </c>
      <c r="I8280" s="26">
        <v>0.22800000000000001</v>
      </c>
      <c r="J8280" s="25" t="b">
        <v>1</v>
      </c>
    </row>
    <row r="8281" spans="1:10" x14ac:dyDescent="0.25">
      <c r="A8281" s="23">
        <v>44963</v>
      </c>
      <c r="B8281" s="24">
        <v>1835433</v>
      </c>
      <c r="C8281" s="25" t="s">
        <v>2313</v>
      </c>
      <c r="D8281" s="24">
        <v>3560</v>
      </c>
      <c r="E8281" s="24">
        <v>642.5</v>
      </c>
      <c r="F8281" s="26">
        <v>0.18</v>
      </c>
      <c r="G8281" s="27">
        <v>0.18</v>
      </c>
      <c r="H8281" s="24">
        <v>1324.3</v>
      </c>
      <c r="I8281" s="26">
        <v>0.22</v>
      </c>
      <c r="J8281" s="25" t="b">
        <v>1</v>
      </c>
    </row>
    <row r="8282" spans="1:10" x14ac:dyDescent="0.25">
      <c r="A8282" s="23">
        <v>45028</v>
      </c>
      <c r="B8282" s="24">
        <v>1838805</v>
      </c>
      <c r="C8282" s="25" t="s">
        <v>5914</v>
      </c>
      <c r="D8282" s="24">
        <v>780</v>
      </c>
      <c r="E8282" s="24">
        <v>140.4</v>
      </c>
      <c r="F8282" s="26">
        <v>0.18</v>
      </c>
      <c r="G8282" s="27">
        <v>0.18</v>
      </c>
      <c r="H8282" s="24">
        <v>2146.13</v>
      </c>
      <c r="I8282" s="26">
        <v>0.17399999999999999</v>
      </c>
      <c r="J8282" s="25" t="b">
        <v>0</v>
      </c>
    </row>
    <row r="8283" spans="1:10" x14ac:dyDescent="0.25">
      <c r="A8283" s="23">
        <v>45112</v>
      </c>
      <c r="B8283" s="24">
        <v>1842942</v>
      </c>
      <c r="C8283" s="25" t="s">
        <v>1494</v>
      </c>
      <c r="D8283" s="24">
        <v>1253</v>
      </c>
      <c r="E8283" s="24">
        <v>225.54</v>
      </c>
      <c r="F8283" s="26">
        <v>0.18</v>
      </c>
      <c r="G8283" s="27">
        <v>0.18</v>
      </c>
      <c r="H8283" s="24">
        <v>8140.96</v>
      </c>
      <c r="I8283" s="26">
        <v>0.22</v>
      </c>
      <c r="J8283" s="25" t="b">
        <v>1</v>
      </c>
    </row>
    <row r="8284" spans="1:10" x14ac:dyDescent="0.25">
      <c r="A8284" s="23">
        <v>45126</v>
      </c>
      <c r="B8284" s="24">
        <v>1843597</v>
      </c>
      <c r="C8284" s="25" t="s">
        <v>5915</v>
      </c>
      <c r="D8284" s="24">
        <v>4446</v>
      </c>
      <c r="E8284" s="24">
        <v>800.28</v>
      </c>
      <c r="F8284" s="26">
        <v>0.18</v>
      </c>
      <c r="G8284" s="27">
        <v>0.18</v>
      </c>
      <c r="H8284" s="24">
        <v>621.28</v>
      </c>
      <c r="I8284" s="26">
        <v>0.13600000000000001</v>
      </c>
      <c r="J8284" s="25" t="b">
        <v>0</v>
      </c>
    </row>
    <row r="8285" spans="1:10" x14ac:dyDescent="0.25">
      <c r="A8285" s="23">
        <v>44966</v>
      </c>
      <c r="B8285" s="24">
        <v>1835699</v>
      </c>
      <c r="C8285" s="25" t="s">
        <v>5916</v>
      </c>
      <c r="D8285" s="24">
        <v>3657</v>
      </c>
      <c r="E8285" s="24">
        <v>658.26</v>
      </c>
      <c r="F8285" s="26">
        <v>0.18</v>
      </c>
      <c r="G8285" s="27">
        <v>0.18</v>
      </c>
      <c r="H8285" s="24">
        <v>27271.03</v>
      </c>
      <c r="I8285" s="26">
        <v>7.2999999999999995E-2</v>
      </c>
      <c r="J8285" s="25" t="b">
        <v>0</v>
      </c>
    </row>
    <row r="8286" spans="1:10" x14ac:dyDescent="0.25">
      <c r="A8286" s="23">
        <v>45113</v>
      </c>
      <c r="B8286" s="24">
        <v>1842983</v>
      </c>
      <c r="C8286" s="25" t="s">
        <v>856</v>
      </c>
      <c r="D8286" s="24">
        <v>1898</v>
      </c>
      <c r="E8286" s="24">
        <v>341.64</v>
      </c>
      <c r="F8286" s="26">
        <v>0.18</v>
      </c>
      <c r="G8286" s="27">
        <v>0.18</v>
      </c>
      <c r="H8286" s="24">
        <v>4888.8900000000003</v>
      </c>
      <c r="I8286" s="26">
        <v>0.214</v>
      </c>
      <c r="J8286" s="25" t="b">
        <v>1</v>
      </c>
    </row>
    <row r="8287" spans="1:10" x14ac:dyDescent="0.25">
      <c r="A8287" s="23">
        <v>45194</v>
      </c>
      <c r="B8287" s="24">
        <v>1847207</v>
      </c>
      <c r="C8287" s="25" t="s">
        <v>5917</v>
      </c>
      <c r="D8287" s="24">
        <v>760</v>
      </c>
      <c r="E8287" s="24">
        <v>136.80000000000001</v>
      </c>
      <c r="F8287" s="26">
        <v>0.18</v>
      </c>
      <c r="G8287" s="27">
        <v>0.18</v>
      </c>
      <c r="H8287" s="24">
        <v>1804</v>
      </c>
      <c r="I8287" s="26">
        <v>0.22</v>
      </c>
      <c r="J8287" s="25" t="b">
        <v>1</v>
      </c>
    </row>
    <row r="8288" spans="1:10" x14ac:dyDescent="0.25">
      <c r="A8288" s="23">
        <v>45155</v>
      </c>
      <c r="B8288" s="24">
        <v>1845180</v>
      </c>
      <c r="C8288" s="25" t="s">
        <v>367</v>
      </c>
      <c r="D8288" s="24">
        <v>169.8</v>
      </c>
      <c r="E8288" s="24">
        <v>30.56</v>
      </c>
      <c r="F8288" s="26">
        <v>0.18</v>
      </c>
      <c r="G8288" s="27">
        <v>0.18</v>
      </c>
      <c r="H8288" s="24">
        <v>1672.8</v>
      </c>
      <c r="I8288" s="26">
        <v>0.22</v>
      </c>
      <c r="J8288" s="25" t="b">
        <v>1</v>
      </c>
    </row>
    <row r="8289" spans="1:10" x14ac:dyDescent="0.25">
      <c r="A8289" s="23">
        <v>45175</v>
      </c>
      <c r="B8289" s="24">
        <v>1846183</v>
      </c>
      <c r="C8289" s="25" t="s">
        <v>2675</v>
      </c>
      <c r="D8289" s="24">
        <v>1730</v>
      </c>
      <c r="E8289" s="24">
        <v>311.39999999999998</v>
      </c>
      <c r="F8289" s="26">
        <v>0.18</v>
      </c>
      <c r="G8289" s="27">
        <v>0.18</v>
      </c>
      <c r="H8289" s="24">
        <v>7527.6</v>
      </c>
      <c r="I8289" s="26">
        <v>0.22</v>
      </c>
      <c r="J8289" s="25" t="b">
        <v>1</v>
      </c>
    </row>
    <row r="8290" spans="1:10" x14ac:dyDescent="0.25">
      <c r="A8290" s="23">
        <v>45205</v>
      </c>
      <c r="B8290" s="24">
        <v>1847795</v>
      </c>
      <c r="C8290" s="25" t="s">
        <v>3845</v>
      </c>
      <c r="D8290" s="24">
        <v>3936</v>
      </c>
      <c r="E8290" s="24">
        <v>708.48</v>
      </c>
      <c r="F8290" s="26">
        <v>0.18</v>
      </c>
      <c r="G8290" s="27">
        <v>0.18</v>
      </c>
      <c r="H8290" s="24">
        <v>590.84</v>
      </c>
      <c r="I8290" s="26">
        <v>0.44</v>
      </c>
      <c r="J8290" s="25" t="b">
        <v>1</v>
      </c>
    </row>
    <row r="8291" spans="1:10" x14ac:dyDescent="0.25">
      <c r="A8291" s="23">
        <v>45054</v>
      </c>
      <c r="B8291" s="24">
        <v>1840202</v>
      </c>
      <c r="C8291" s="25" t="s">
        <v>5918</v>
      </c>
      <c r="D8291" s="24">
        <v>1080</v>
      </c>
      <c r="E8291" s="24">
        <v>194.4</v>
      </c>
      <c r="F8291" s="26">
        <v>0.18</v>
      </c>
      <c r="G8291" s="27">
        <v>0.18</v>
      </c>
      <c r="H8291" s="24">
        <v>951.2</v>
      </c>
      <c r="I8291" s="26">
        <v>0.22</v>
      </c>
      <c r="J8291" s="25" t="b">
        <v>1</v>
      </c>
    </row>
    <row r="8292" spans="1:10" x14ac:dyDescent="0.25">
      <c r="A8292" s="23">
        <v>45152</v>
      </c>
      <c r="B8292" s="24">
        <v>1844911</v>
      </c>
      <c r="C8292" s="25" t="s">
        <v>5919</v>
      </c>
      <c r="D8292" s="24">
        <v>72.5</v>
      </c>
      <c r="E8292" s="24">
        <v>13.05</v>
      </c>
      <c r="F8292" s="26">
        <v>0.18</v>
      </c>
      <c r="G8292" s="27">
        <v>0.18</v>
      </c>
      <c r="H8292" s="24">
        <v>4589.6000000000004</v>
      </c>
      <c r="I8292" s="26">
        <v>0.19900000000000001</v>
      </c>
      <c r="J8292" s="25" t="b">
        <v>1</v>
      </c>
    </row>
    <row r="8293" spans="1:10" x14ac:dyDescent="0.25">
      <c r="A8293" s="23">
        <v>45028</v>
      </c>
      <c r="B8293" s="24">
        <v>1838813</v>
      </c>
      <c r="C8293" s="25" t="s">
        <v>349</v>
      </c>
      <c r="D8293" s="24">
        <v>810</v>
      </c>
      <c r="E8293" s="24">
        <v>145.80000000000001</v>
      </c>
      <c r="F8293" s="26">
        <v>0.18</v>
      </c>
      <c r="G8293" s="27">
        <v>0.18</v>
      </c>
      <c r="H8293" s="24">
        <v>669.86</v>
      </c>
      <c r="I8293" s="26">
        <v>0.22900000000000001</v>
      </c>
      <c r="J8293" s="25" t="b">
        <v>1</v>
      </c>
    </row>
    <row r="8294" spans="1:10" x14ac:dyDescent="0.25">
      <c r="A8294" s="23">
        <v>45021</v>
      </c>
      <c r="B8294" s="24">
        <v>1838571</v>
      </c>
      <c r="C8294" s="25" t="s">
        <v>5920</v>
      </c>
      <c r="D8294" s="24">
        <v>957</v>
      </c>
      <c r="E8294" s="24">
        <v>172.26</v>
      </c>
      <c r="F8294" s="26">
        <v>0.18</v>
      </c>
      <c r="G8294" s="27">
        <v>0.18</v>
      </c>
      <c r="H8294" s="24">
        <v>424.92</v>
      </c>
      <c r="I8294" s="26">
        <v>0.22600000000000001</v>
      </c>
      <c r="J8294" s="25" t="b">
        <v>1</v>
      </c>
    </row>
    <row r="8295" spans="1:10" x14ac:dyDescent="0.25">
      <c r="A8295" s="23">
        <v>45124</v>
      </c>
      <c r="B8295" s="24">
        <v>1843474</v>
      </c>
      <c r="C8295" s="25" t="s">
        <v>4928</v>
      </c>
      <c r="D8295" s="24">
        <v>2090.04</v>
      </c>
      <c r="E8295" s="24">
        <v>376.21</v>
      </c>
      <c r="F8295" s="26">
        <v>0.18</v>
      </c>
      <c r="G8295" s="27">
        <v>0.18</v>
      </c>
      <c r="H8295" s="24">
        <v>8328.32</v>
      </c>
      <c r="I8295" s="26">
        <v>0.13600000000000001</v>
      </c>
      <c r="J8295" s="25" t="b">
        <v>0</v>
      </c>
    </row>
    <row r="8296" spans="1:10" x14ac:dyDescent="0.25">
      <c r="A8296" s="23">
        <v>45133</v>
      </c>
      <c r="B8296" s="24">
        <v>1844029</v>
      </c>
      <c r="C8296" s="25" t="s">
        <v>217</v>
      </c>
      <c r="D8296" s="24">
        <v>79</v>
      </c>
      <c r="E8296" s="24">
        <v>14.22</v>
      </c>
      <c r="F8296" s="26">
        <v>0.18</v>
      </c>
      <c r="G8296" s="27">
        <v>0.18</v>
      </c>
      <c r="H8296" s="24">
        <v>6317.28</v>
      </c>
      <c r="I8296" s="26">
        <v>0.22</v>
      </c>
      <c r="J8296" s="25" t="b">
        <v>1</v>
      </c>
    </row>
    <row r="8297" spans="1:10" x14ac:dyDescent="0.25">
      <c r="A8297" s="23">
        <v>45231</v>
      </c>
      <c r="B8297" s="24">
        <v>1849047</v>
      </c>
      <c r="C8297" s="25" t="s">
        <v>5921</v>
      </c>
      <c r="D8297" s="24">
        <v>1692</v>
      </c>
      <c r="E8297" s="24">
        <v>304.56</v>
      </c>
      <c r="F8297" s="26">
        <v>0.18</v>
      </c>
      <c r="G8297" s="27">
        <v>0.18</v>
      </c>
      <c r="H8297" s="24">
        <v>4290</v>
      </c>
      <c r="I8297" s="26">
        <v>0.13600000000000001</v>
      </c>
      <c r="J8297" s="25" t="b">
        <v>0</v>
      </c>
    </row>
    <row r="8298" spans="1:10" x14ac:dyDescent="0.25">
      <c r="A8298" s="23">
        <v>45162</v>
      </c>
      <c r="B8298" s="24">
        <v>1845540</v>
      </c>
      <c r="C8298" s="25" t="s">
        <v>5922</v>
      </c>
      <c r="D8298" s="24">
        <v>21465</v>
      </c>
      <c r="E8298" s="24">
        <v>3863.7</v>
      </c>
      <c r="F8298" s="26">
        <v>0.18</v>
      </c>
      <c r="G8298" s="27">
        <v>0.18</v>
      </c>
      <c r="H8298" s="24">
        <v>6396</v>
      </c>
      <c r="I8298" s="26">
        <v>0.22</v>
      </c>
      <c r="J8298" s="25" t="b">
        <v>1</v>
      </c>
    </row>
    <row r="8299" spans="1:10" x14ac:dyDescent="0.25">
      <c r="A8299" s="23">
        <v>45007</v>
      </c>
      <c r="B8299" s="24">
        <v>1837812</v>
      </c>
      <c r="C8299" s="25" t="s">
        <v>190</v>
      </c>
      <c r="D8299" s="24">
        <v>2544</v>
      </c>
      <c r="E8299" s="24">
        <v>457.92</v>
      </c>
      <c r="F8299" s="26">
        <v>0.18</v>
      </c>
      <c r="G8299" s="27">
        <v>0.18</v>
      </c>
      <c r="H8299" s="24">
        <v>917.6</v>
      </c>
      <c r="I8299" s="26">
        <v>0.161</v>
      </c>
      <c r="J8299" s="25" t="b">
        <v>0</v>
      </c>
    </row>
    <row r="8300" spans="1:10" x14ac:dyDescent="0.25">
      <c r="A8300" s="23">
        <v>45145</v>
      </c>
      <c r="B8300" s="24">
        <v>1844555</v>
      </c>
      <c r="C8300" s="25" t="s">
        <v>1350</v>
      </c>
      <c r="D8300" s="24">
        <v>1701.01</v>
      </c>
      <c r="E8300" s="24">
        <v>306.18</v>
      </c>
      <c r="F8300" s="26">
        <v>0.18</v>
      </c>
      <c r="G8300" s="27">
        <v>0.18</v>
      </c>
      <c r="H8300" s="24">
        <v>7292.71</v>
      </c>
      <c r="I8300" s="26">
        <v>0.20599999999999999</v>
      </c>
      <c r="J8300" s="25" t="b">
        <v>1</v>
      </c>
    </row>
    <row r="8301" spans="1:10" x14ac:dyDescent="0.25">
      <c r="A8301" s="23">
        <v>45033</v>
      </c>
      <c r="B8301" s="24">
        <v>1839094</v>
      </c>
      <c r="C8301" s="25" t="s">
        <v>5923</v>
      </c>
      <c r="D8301" s="24">
        <v>4596</v>
      </c>
      <c r="E8301" s="24">
        <v>827.28</v>
      </c>
      <c r="F8301" s="26">
        <v>0.18</v>
      </c>
      <c r="G8301" s="27">
        <v>0.18</v>
      </c>
      <c r="H8301" s="24">
        <v>809.21</v>
      </c>
      <c r="I8301" s="26">
        <v>0.35899999999999999</v>
      </c>
      <c r="J8301" s="25" t="b">
        <v>1</v>
      </c>
    </row>
    <row r="8302" spans="1:10" x14ac:dyDescent="0.25">
      <c r="A8302" s="23">
        <v>45273</v>
      </c>
      <c r="B8302" s="24">
        <v>1850647</v>
      </c>
      <c r="C8302" s="25" t="s">
        <v>5924</v>
      </c>
      <c r="D8302" s="24">
        <v>146.5</v>
      </c>
      <c r="E8302" s="24">
        <v>26.37</v>
      </c>
      <c r="F8302" s="26">
        <v>0.18</v>
      </c>
      <c r="G8302" s="27">
        <v>0.18</v>
      </c>
      <c r="H8302" s="24">
        <v>2110.8200000000002</v>
      </c>
      <c r="I8302" s="26">
        <v>0.186</v>
      </c>
      <c r="J8302" s="25" t="b">
        <v>1</v>
      </c>
    </row>
    <row r="8303" spans="1:10" x14ac:dyDescent="0.25">
      <c r="A8303" s="23">
        <v>45278</v>
      </c>
      <c r="B8303" s="24">
        <v>1850898</v>
      </c>
      <c r="C8303" s="25" t="s">
        <v>5556</v>
      </c>
      <c r="D8303" s="24">
        <v>3050</v>
      </c>
      <c r="E8303" s="24">
        <v>549</v>
      </c>
      <c r="F8303" s="26">
        <v>0.18</v>
      </c>
      <c r="G8303" s="27">
        <v>0.18</v>
      </c>
      <c r="H8303" s="24">
        <v>1157.44</v>
      </c>
      <c r="I8303" s="26">
        <v>3.6739999999999999</v>
      </c>
      <c r="J8303" s="25" t="b">
        <v>1</v>
      </c>
    </row>
    <row r="8304" spans="1:10" x14ac:dyDescent="0.25">
      <c r="A8304" s="23">
        <v>45219</v>
      </c>
      <c r="B8304" s="24">
        <v>1848455</v>
      </c>
      <c r="C8304" s="25" t="s">
        <v>1547</v>
      </c>
      <c r="D8304" s="24">
        <v>2977.18</v>
      </c>
      <c r="E8304" s="24">
        <v>535.89</v>
      </c>
      <c r="F8304" s="26">
        <v>0.18</v>
      </c>
      <c r="G8304" s="27">
        <v>0.18</v>
      </c>
      <c r="H8304" s="24">
        <v>19343.8</v>
      </c>
      <c r="I8304" s="26">
        <v>0.22</v>
      </c>
      <c r="J8304" s="25" t="b">
        <v>1</v>
      </c>
    </row>
    <row r="8305" spans="1:10" x14ac:dyDescent="0.25">
      <c r="A8305" s="23">
        <v>45245</v>
      </c>
      <c r="B8305" s="24">
        <v>1849557</v>
      </c>
      <c r="C8305" s="25" t="s">
        <v>5925</v>
      </c>
      <c r="D8305" s="24">
        <v>169</v>
      </c>
      <c r="E8305" s="24">
        <v>30.42</v>
      </c>
      <c r="F8305" s="26">
        <v>0.18</v>
      </c>
      <c r="G8305" s="27">
        <v>0.18</v>
      </c>
      <c r="H8305" s="24">
        <v>1147.3599999999999</v>
      </c>
      <c r="I8305" s="26">
        <v>0.316</v>
      </c>
      <c r="J8305" s="25" t="b">
        <v>1</v>
      </c>
    </row>
    <row r="8306" spans="1:10" x14ac:dyDescent="0.25">
      <c r="A8306" s="23">
        <v>45145</v>
      </c>
      <c r="B8306" s="24">
        <v>1844542</v>
      </c>
      <c r="C8306" s="25" t="s">
        <v>5926</v>
      </c>
      <c r="D8306" s="24">
        <v>1712</v>
      </c>
      <c r="E8306" s="24">
        <v>308.16000000000003</v>
      </c>
      <c r="F8306" s="26">
        <v>0.18</v>
      </c>
      <c r="G8306" s="27">
        <v>0.18</v>
      </c>
      <c r="H8306" s="24">
        <v>1147.18</v>
      </c>
      <c r="I8306" s="26">
        <v>0.22</v>
      </c>
      <c r="J8306" s="25" t="b">
        <v>1</v>
      </c>
    </row>
    <row r="8307" spans="1:10" x14ac:dyDescent="0.25">
      <c r="A8307" s="23">
        <v>44945</v>
      </c>
      <c r="B8307" s="24">
        <v>1834702</v>
      </c>
      <c r="C8307" s="25" t="s">
        <v>5927</v>
      </c>
      <c r="D8307" s="24">
        <v>5579</v>
      </c>
      <c r="E8307" s="24">
        <v>1004.22</v>
      </c>
      <c r="F8307" s="26">
        <v>0.18</v>
      </c>
      <c r="G8307" s="27">
        <v>0.18</v>
      </c>
      <c r="H8307" s="24">
        <v>306.68</v>
      </c>
      <c r="I8307" s="26">
        <v>0.22</v>
      </c>
      <c r="J8307" s="25" t="b">
        <v>1</v>
      </c>
    </row>
    <row r="8308" spans="1:10" x14ac:dyDescent="0.25">
      <c r="A8308" s="23">
        <v>44964</v>
      </c>
      <c r="B8308" s="24">
        <v>1835531</v>
      </c>
      <c r="C8308" s="25" t="s">
        <v>1274</v>
      </c>
      <c r="D8308" s="24">
        <v>2418</v>
      </c>
      <c r="E8308" s="24">
        <v>435.24</v>
      </c>
      <c r="F8308" s="26">
        <v>0.18</v>
      </c>
      <c r="G8308" s="27">
        <v>0.18</v>
      </c>
      <c r="H8308" s="24">
        <v>1233.05</v>
      </c>
      <c r="I8308" s="26">
        <v>0.26200000000000001</v>
      </c>
      <c r="J8308" s="25" t="b">
        <v>1</v>
      </c>
    </row>
    <row r="8309" spans="1:10" x14ac:dyDescent="0.25">
      <c r="A8309" s="23">
        <v>45126</v>
      </c>
      <c r="B8309" s="24">
        <v>1843604</v>
      </c>
      <c r="C8309" s="25" t="s">
        <v>5928</v>
      </c>
      <c r="D8309" s="24">
        <v>1666</v>
      </c>
      <c r="E8309" s="24">
        <v>300</v>
      </c>
      <c r="F8309" s="26">
        <v>0.18</v>
      </c>
      <c r="G8309" s="27">
        <v>0.18</v>
      </c>
      <c r="H8309" s="24">
        <v>0</v>
      </c>
      <c r="I8309" s="26">
        <v>0</v>
      </c>
      <c r="J8309" s="25" t="b">
        <v>0</v>
      </c>
    </row>
    <row r="8310" spans="1:10" x14ac:dyDescent="0.25">
      <c r="A8310" s="23">
        <v>44957</v>
      </c>
      <c r="B8310" s="24">
        <v>1835241</v>
      </c>
      <c r="C8310" s="25" t="s">
        <v>5929</v>
      </c>
      <c r="D8310" s="24">
        <v>1708</v>
      </c>
      <c r="E8310" s="24">
        <v>307.44</v>
      </c>
      <c r="F8310" s="26">
        <v>0.18</v>
      </c>
      <c r="G8310" s="27">
        <v>0.18</v>
      </c>
      <c r="H8310" s="24">
        <v>0</v>
      </c>
      <c r="I8310" s="26">
        <v>0</v>
      </c>
      <c r="J8310" s="25" t="b">
        <v>0</v>
      </c>
    </row>
    <row r="8311" spans="1:10" x14ac:dyDescent="0.25">
      <c r="A8311" s="23">
        <v>45205</v>
      </c>
      <c r="B8311" s="24">
        <v>1847811</v>
      </c>
      <c r="C8311" s="25" t="s">
        <v>3695</v>
      </c>
      <c r="D8311" s="24">
        <v>2882</v>
      </c>
      <c r="E8311" s="24">
        <v>518.76</v>
      </c>
      <c r="F8311" s="26">
        <v>0.18</v>
      </c>
      <c r="G8311" s="27">
        <v>0.18</v>
      </c>
      <c r="H8311" s="24">
        <v>828.57</v>
      </c>
      <c r="I8311" s="26">
        <v>0.36699999999999999</v>
      </c>
      <c r="J8311" s="25" t="b">
        <v>1</v>
      </c>
    </row>
    <row r="8312" spans="1:10" x14ac:dyDescent="0.25">
      <c r="A8312" s="23">
        <v>45085</v>
      </c>
      <c r="B8312" s="24">
        <v>1841787</v>
      </c>
      <c r="C8312" s="25" t="s">
        <v>2275</v>
      </c>
      <c r="D8312" s="24">
        <v>1966</v>
      </c>
      <c r="E8312" s="24">
        <v>353.88</v>
      </c>
      <c r="F8312" s="26">
        <v>0.18</v>
      </c>
      <c r="G8312" s="27">
        <v>0.18</v>
      </c>
      <c r="H8312" s="24">
        <v>1036</v>
      </c>
      <c r="I8312" s="26">
        <v>0</v>
      </c>
      <c r="J8312" s="25" t="b">
        <v>0</v>
      </c>
    </row>
    <row r="8313" spans="1:10" x14ac:dyDescent="0.25">
      <c r="A8313" s="23">
        <v>44998</v>
      </c>
      <c r="B8313" s="24">
        <v>1837364</v>
      </c>
      <c r="C8313" s="25" t="s">
        <v>5930</v>
      </c>
      <c r="D8313" s="24">
        <v>115</v>
      </c>
      <c r="E8313" s="24">
        <v>20.7</v>
      </c>
      <c r="F8313" s="26">
        <v>0.18</v>
      </c>
      <c r="G8313" s="27">
        <v>0.18</v>
      </c>
      <c r="H8313" s="24">
        <v>0</v>
      </c>
      <c r="I8313" s="26">
        <v>0</v>
      </c>
      <c r="J8313" s="25" t="b">
        <v>0</v>
      </c>
    </row>
    <row r="8314" spans="1:10" x14ac:dyDescent="0.25">
      <c r="A8314" s="23">
        <v>45008</v>
      </c>
      <c r="B8314" s="24">
        <v>1837884</v>
      </c>
      <c r="C8314" s="25" t="s">
        <v>5931</v>
      </c>
      <c r="D8314" s="24">
        <v>214.2</v>
      </c>
      <c r="E8314" s="24">
        <v>38.56</v>
      </c>
      <c r="F8314" s="26">
        <v>0.18</v>
      </c>
      <c r="G8314" s="27">
        <v>0.18</v>
      </c>
      <c r="H8314" s="24">
        <v>35618.15</v>
      </c>
      <c r="I8314" s="26">
        <v>0.2</v>
      </c>
      <c r="J8314" s="25" t="b">
        <v>1</v>
      </c>
    </row>
    <row r="8315" spans="1:10" x14ac:dyDescent="0.25">
      <c r="A8315" s="23">
        <v>44950</v>
      </c>
      <c r="B8315" s="24">
        <v>1834887</v>
      </c>
      <c r="C8315" s="25" t="s">
        <v>1591</v>
      </c>
      <c r="D8315" s="24">
        <v>1359</v>
      </c>
      <c r="E8315" s="24">
        <v>244.62</v>
      </c>
      <c r="F8315" s="26">
        <v>0.18</v>
      </c>
      <c r="G8315" s="27">
        <v>0.18</v>
      </c>
      <c r="H8315" s="24">
        <v>1056.1300000000001</v>
      </c>
      <c r="I8315" s="26">
        <v>0.14799999999999999</v>
      </c>
      <c r="J8315" s="25" t="b">
        <v>0</v>
      </c>
    </row>
    <row r="8316" spans="1:10" x14ac:dyDescent="0.25">
      <c r="A8316" s="23">
        <v>45077</v>
      </c>
      <c r="B8316" s="24">
        <v>1841358</v>
      </c>
      <c r="C8316" s="25" t="s">
        <v>5932</v>
      </c>
      <c r="D8316" s="24">
        <v>1322</v>
      </c>
      <c r="E8316" s="24">
        <v>237.96</v>
      </c>
      <c r="F8316" s="26">
        <v>0.18</v>
      </c>
      <c r="G8316" s="27">
        <v>0.18</v>
      </c>
      <c r="H8316" s="24">
        <v>646.62</v>
      </c>
      <c r="I8316" s="26">
        <v>0.26200000000000001</v>
      </c>
      <c r="J8316" s="25" t="b">
        <v>1</v>
      </c>
    </row>
    <row r="8317" spans="1:10" x14ac:dyDescent="0.25">
      <c r="A8317" s="23">
        <v>45035</v>
      </c>
      <c r="B8317" s="24">
        <v>1839264</v>
      </c>
      <c r="C8317" s="25" t="s">
        <v>5933</v>
      </c>
      <c r="D8317" s="24">
        <v>633</v>
      </c>
      <c r="E8317" s="24">
        <v>113.94</v>
      </c>
      <c r="F8317" s="26">
        <v>0.18</v>
      </c>
      <c r="G8317" s="27">
        <v>0.18</v>
      </c>
      <c r="H8317" s="24">
        <v>5952.3</v>
      </c>
      <c r="I8317" s="26">
        <v>0.152</v>
      </c>
      <c r="J8317" s="25" t="b">
        <v>0</v>
      </c>
    </row>
    <row r="8318" spans="1:10" x14ac:dyDescent="0.25">
      <c r="A8318" s="23">
        <v>45076</v>
      </c>
      <c r="B8318" s="24">
        <v>1841263</v>
      </c>
      <c r="C8318" s="25" t="s">
        <v>5934</v>
      </c>
      <c r="D8318" s="24">
        <v>1646</v>
      </c>
      <c r="E8318" s="24">
        <v>296.27999999999997</v>
      </c>
      <c r="F8318" s="26">
        <v>0.18</v>
      </c>
      <c r="G8318" s="27">
        <v>0.18</v>
      </c>
      <c r="H8318" s="24">
        <v>176.24</v>
      </c>
      <c r="I8318" s="26">
        <v>0.47499999999999998</v>
      </c>
      <c r="J8318" s="25" t="b">
        <v>1</v>
      </c>
    </row>
    <row r="8319" spans="1:10" x14ac:dyDescent="0.25">
      <c r="A8319" s="23">
        <v>45223</v>
      </c>
      <c r="B8319" s="24">
        <v>1848653</v>
      </c>
      <c r="C8319" s="25" t="s">
        <v>5935</v>
      </c>
      <c r="D8319" s="24">
        <v>6492</v>
      </c>
      <c r="E8319" s="24">
        <v>1168.56</v>
      </c>
      <c r="F8319" s="26">
        <v>0.18</v>
      </c>
      <c r="G8319" s="27">
        <v>0.18</v>
      </c>
      <c r="H8319" s="24">
        <v>4268.88</v>
      </c>
      <c r="I8319" s="26">
        <v>0.151</v>
      </c>
      <c r="J8319" s="25" t="b">
        <v>0</v>
      </c>
    </row>
    <row r="8320" spans="1:10" x14ac:dyDescent="0.25">
      <c r="A8320" s="23">
        <v>45168</v>
      </c>
      <c r="B8320" s="24">
        <v>1845897</v>
      </c>
      <c r="C8320" s="25" t="s">
        <v>5936</v>
      </c>
      <c r="D8320" s="24">
        <v>3649</v>
      </c>
      <c r="E8320" s="24">
        <v>656.82</v>
      </c>
      <c r="F8320" s="26">
        <v>0.18</v>
      </c>
      <c r="G8320" s="27">
        <v>0.18</v>
      </c>
      <c r="H8320" s="24">
        <v>2888.27</v>
      </c>
      <c r="I8320" s="26">
        <v>0.13100000000000001</v>
      </c>
      <c r="J8320" s="25" t="b">
        <v>0</v>
      </c>
    </row>
    <row r="8321" spans="1:10" x14ac:dyDescent="0.25">
      <c r="A8321" s="23">
        <v>45180</v>
      </c>
      <c r="B8321" s="24">
        <v>1846391</v>
      </c>
      <c r="C8321" s="25" t="s">
        <v>5937</v>
      </c>
      <c r="D8321" s="24">
        <v>658</v>
      </c>
      <c r="E8321" s="24">
        <v>118.44</v>
      </c>
      <c r="F8321" s="26">
        <v>0.18</v>
      </c>
      <c r="G8321" s="27">
        <v>0.18</v>
      </c>
      <c r="H8321" s="24">
        <v>1327.58</v>
      </c>
      <c r="I8321" s="26">
        <v>0.22</v>
      </c>
      <c r="J8321" s="25" t="b">
        <v>1</v>
      </c>
    </row>
    <row r="8322" spans="1:10" x14ac:dyDescent="0.25">
      <c r="A8322" s="23">
        <v>45002</v>
      </c>
      <c r="B8322" s="24">
        <v>1837617</v>
      </c>
      <c r="C8322" s="25" t="s">
        <v>5938</v>
      </c>
      <c r="D8322" s="24">
        <v>184</v>
      </c>
      <c r="E8322" s="24">
        <v>33.119999999999997</v>
      </c>
      <c r="F8322" s="26">
        <v>0.18</v>
      </c>
      <c r="G8322" s="27">
        <v>0.18</v>
      </c>
      <c r="H8322" s="24">
        <v>256.16000000000003</v>
      </c>
      <c r="I8322" s="26">
        <v>0.20599999999999999</v>
      </c>
      <c r="J8322" s="25" t="b">
        <v>1</v>
      </c>
    </row>
    <row r="8323" spans="1:10" x14ac:dyDescent="0.25">
      <c r="A8323" s="23">
        <v>44972</v>
      </c>
      <c r="B8323" s="24">
        <v>1835964</v>
      </c>
      <c r="C8323" s="25" t="s">
        <v>5939</v>
      </c>
      <c r="D8323" s="24">
        <v>5714</v>
      </c>
      <c r="E8323" s="24">
        <v>1028.52</v>
      </c>
      <c r="F8323" s="26">
        <v>0.18</v>
      </c>
      <c r="G8323" s="27">
        <v>0.18</v>
      </c>
      <c r="H8323" s="24">
        <v>487.9</v>
      </c>
      <c r="I8323" s="26">
        <v>0.22</v>
      </c>
      <c r="J8323" s="25" t="b">
        <v>1</v>
      </c>
    </row>
    <row r="8324" spans="1:10" x14ac:dyDescent="0.25">
      <c r="A8324" s="23">
        <v>44988</v>
      </c>
      <c r="B8324" s="24">
        <v>1836748</v>
      </c>
      <c r="C8324" s="25" t="s">
        <v>317</v>
      </c>
      <c r="D8324" s="24">
        <v>19674</v>
      </c>
      <c r="E8324" s="24">
        <v>3541.32</v>
      </c>
      <c r="F8324" s="26">
        <v>0.18</v>
      </c>
      <c r="G8324" s="27">
        <v>0.18</v>
      </c>
      <c r="H8324" s="24">
        <v>4456.7</v>
      </c>
      <c r="I8324" s="26">
        <v>0.20599999999999999</v>
      </c>
      <c r="J8324" s="25" t="b">
        <v>1</v>
      </c>
    </row>
    <row r="8325" spans="1:10" x14ac:dyDescent="0.25">
      <c r="A8325" s="23">
        <v>45229</v>
      </c>
      <c r="B8325" s="24">
        <v>1848890</v>
      </c>
      <c r="C8325" s="25" t="s">
        <v>385</v>
      </c>
      <c r="D8325" s="24">
        <v>12193</v>
      </c>
      <c r="E8325" s="24">
        <v>2194.7399999999998</v>
      </c>
      <c r="F8325" s="26">
        <v>0.18</v>
      </c>
      <c r="G8325" s="27">
        <v>0.18</v>
      </c>
      <c r="H8325" s="24">
        <v>0</v>
      </c>
      <c r="I8325" s="26">
        <v>0</v>
      </c>
      <c r="J8325" s="25" t="b">
        <v>0</v>
      </c>
    </row>
    <row r="8326" spans="1:10" x14ac:dyDescent="0.25">
      <c r="A8326" s="23">
        <v>45058</v>
      </c>
      <c r="B8326" s="24">
        <v>1840477</v>
      </c>
      <c r="C8326" s="25" t="s">
        <v>5940</v>
      </c>
      <c r="D8326" s="24">
        <v>1331</v>
      </c>
      <c r="E8326" s="24">
        <v>239.58</v>
      </c>
      <c r="F8326" s="26">
        <v>0.18</v>
      </c>
      <c r="G8326" s="27">
        <v>0.18</v>
      </c>
      <c r="H8326" s="24">
        <v>433.14</v>
      </c>
      <c r="I8326" s="26">
        <v>0.84</v>
      </c>
      <c r="J8326" s="25" t="b">
        <v>1</v>
      </c>
    </row>
    <row r="8327" spans="1:10" x14ac:dyDescent="0.25">
      <c r="A8327" s="23">
        <v>45211</v>
      </c>
      <c r="B8327" s="24">
        <v>1848089</v>
      </c>
      <c r="C8327" s="25" t="s">
        <v>5941</v>
      </c>
      <c r="D8327" s="24">
        <v>428</v>
      </c>
      <c r="E8327" s="24">
        <v>77.040000000000006</v>
      </c>
      <c r="F8327" s="26">
        <v>0.18</v>
      </c>
      <c r="G8327" s="27">
        <v>0.18</v>
      </c>
      <c r="H8327" s="24">
        <v>1653.12</v>
      </c>
      <c r="I8327" s="26">
        <v>0.22</v>
      </c>
      <c r="J8327" s="25" t="b">
        <v>1</v>
      </c>
    </row>
    <row r="8328" spans="1:10" x14ac:dyDescent="0.25">
      <c r="A8328" s="23">
        <v>45174</v>
      </c>
      <c r="B8328" s="24">
        <v>1846118</v>
      </c>
      <c r="C8328" s="25" t="s">
        <v>5942</v>
      </c>
      <c r="D8328" s="24">
        <v>2443</v>
      </c>
      <c r="E8328" s="24">
        <v>439.74</v>
      </c>
      <c r="F8328" s="26">
        <v>0.18</v>
      </c>
      <c r="G8328" s="27">
        <v>0.18</v>
      </c>
      <c r="H8328" s="24">
        <v>4264</v>
      </c>
      <c r="I8328" s="26">
        <v>0.22</v>
      </c>
      <c r="J8328" s="25" t="b">
        <v>1</v>
      </c>
    </row>
    <row r="8329" spans="1:10" x14ac:dyDescent="0.25">
      <c r="A8329" s="23">
        <v>45061</v>
      </c>
      <c r="B8329" s="24">
        <v>1840561</v>
      </c>
      <c r="C8329" s="25" t="s">
        <v>5943</v>
      </c>
      <c r="D8329" s="24">
        <v>2352</v>
      </c>
      <c r="E8329" s="24">
        <v>423.36</v>
      </c>
      <c r="F8329" s="26">
        <v>0.18</v>
      </c>
      <c r="G8329" s="27">
        <v>0.18</v>
      </c>
      <c r="H8329" s="24">
        <v>7820</v>
      </c>
      <c r="I8329" s="26">
        <v>0.128</v>
      </c>
      <c r="J8329" s="25" t="b">
        <v>0</v>
      </c>
    </row>
    <row r="8330" spans="1:10" x14ac:dyDescent="0.25">
      <c r="A8330" s="23">
        <v>45040</v>
      </c>
      <c r="B8330" s="24">
        <v>1839479</v>
      </c>
      <c r="C8330" s="25" t="s">
        <v>3921</v>
      </c>
      <c r="D8330" s="24">
        <v>1244</v>
      </c>
      <c r="E8330" s="24">
        <v>223.92</v>
      </c>
      <c r="F8330" s="26">
        <v>0.18</v>
      </c>
      <c r="G8330" s="27">
        <v>0.18</v>
      </c>
      <c r="H8330" s="24">
        <v>4748.7299999999996</v>
      </c>
      <c r="I8330" s="26">
        <v>0.29899999999999999</v>
      </c>
      <c r="J8330" s="25" t="b">
        <v>1</v>
      </c>
    </row>
    <row r="8331" spans="1:10" x14ac:dyDescent="0.25">
      <c r="A8331" s="23">
        <v>45084</v>
      </c>
      <c r="B8331" s="24">
        <v>1841706</v>
      </c>
      <c r="C8331" s="25" t="s">
        <v>5944</v>
      </c>
      <c r="D8331" s="24">
        <v>3601</v>
      </c>
      <c r="E8331" s="24">
        <v>648.17999999999995</v>
      </c>
      <c r="F8331" s="26">
        <v>0.18</v>
      </c>
      <c r="G8331" s="27">
        <v>0.18</v>
      </c>
      <c r="H8331" s="24">
        <v>1999.16</v>
      </c>
      <c r="I8331" s="26">
        <v>0.22</v>
      </c>
      <c r="J8331" s="25" t="b">
        <v>1</v>
      </c>
    </row>
    <row r="8332" spans="1:10" x14ac:dyDescent="0.25">
      <c r="A8332" s="23">
        <v>45275</v>
      </c>
      <c r="B8332" s="24">
        <v>1850812</v>
      </c>
      <c r="C8332" s="25" t="s">
        <v>185</v>
      </c>
      <c r="D8332" s="24">
        <v>279</v>
      </c>
      <c r="E8332" s="24">
        <v>50.22</v>
      </c>
      <c r="F8332" s="26">
        <v>0.18</v>
      </c>
      <c r="G8332" s="27">
        <v>0.18</v>
      </c>
      <c r="H8332" s="24">
        <v>74127.75</v>
      </c>
      <c r="I8332" s="26">
        <v>0.13300000000000001</v>
      </c>
      <c r="J8332" s="25" t="b">
        <v>0</v>
      </c>
    </row>
    <row r="8333" spans="1:10" x14ac:dyDescent="0.25">
      <c r="A8333" s="23">
        <v>45202</v>
      </c>
      <c r="B8333" s="24">
        <v>1847593</v>
      </c>
      <c r="C8333" s="25" t="s">
        <v>64</v>
      </c>
      <c r="D8333" s="24">
        <v>3227.5</v>
      </c>
      <c r="E8333" s="24">
        <v>580.95000000000005</v>
      </c>
      <c r="F8333" s="26">
        <v>0.18</v>
      </c>
      <c r="G8333" s="27">
        <v>0.18</v>
      </c>
      <c r="H8333" s="24">
        <v>806.06</v>
      </c>
      <c r="I8333" s="26">
        <v>0.22</v>
      </c>
      <c r="J8333" s="25" t="b">
        <v>1</v>
      </c>
    </row>
    <row r="8334" spans="1:10" x14ac:dyDescent="0.25">
      <c r="A8334" s="23">
        <v>45260</v>
      </c>
      <c r="B8334" s="24">
        <v>1850162</v>
      </c>
      <c r="C8334" s="25" t="s">
        <v>5945</v>
      </c>
      <c r="D8334" s="24">
        <v>1758</v>
      </c>
      <c r="E8334" s="24">
        <v>316.44</v>
      </c>
      <c r="F8334" s="26">
        <v>0.18</v>
      </c>
      <c r="G8334" s="27">
        <v>0.18</v>
      </c>
      <c r="H8334" s="24">
        <v>350.96</v>
      </c>
      <c r="I8334" s="26">
        <v>0.16800000000000001</v>
      </c>
      <c r="J8334" s="25" t="b">
        <v>0</v>
      </c>
    </row>
    <row r="8335" spans="1:10" x14ac:dyDescent="0.25">
      <c r="A8335" s="23">
        <v>45203</v>
      </c>
      <c r="B8335" s="24">
        <v>1847711</v>
      </c>
      <c r="C8335" s="25" t="s">
        <v>5946</v>
      </c>
      <c r="D8335" s="24">
        <v>825</v>
      </c>
      <c r="E8335" s="24">
        <v>148.5</v>
      </c>
      <c r="F8335" s="26">
        <v>0.18</v>
      </c>
      <c r="G8335" s="27">
        <v>0.18</v>
      </c>
      <c r="H8335" s="24">
        <v>20433.23</v>
      </c>
      <c r="I8335" s="26">
        <v>9.8000000000000004E-2</v>
      </c>
      <c r="J8335" s="25" t="b">
        <v>0</v>
      </c>
    </row>
    <row r="8336" spans="1:10" x14ac:dyDescent="0.25">
      <c r="A8336" s="23">
        <v>45120</v>
      </c>
      <c r="B8336" s="24">
        <v>1843309</v>
      </c>
      <c r="C8336" s="25" t="s">
        <v>5947</v>
      </c>
      <c r="D8336" s="24">
        <v>4447</v>
      </c>
      <c r="E8336" s="24">
        <v>800.46</v>
      </c>
      <c r="F8336" s="26">
        <v>0.18</v>
      </c>
      <c r="G8336" s="27">
        <v>0.18</v>
      </c>
      <c r="H8336" s="24">
        <v>693</v>
      </c>
      <c r="I8336" s="26">
        <v>2.46</v>
      </c>
      <c r="J8336" s="25" t="b">
        <v>1</v>
      </c>
    </row>
    <row r="8337" spans="1:10" x14ac:dyDescent="0.25">
      <c r="A8337" s="23">
        <v>44984</v>
      </c>
      <c r="B8337" s="24">
        <v>1836493</v>
      </c>
      <c r="C8337" s="25" t="s">
        <v>5948</v>
      </c>
      <c r="D8337" s="24">
        <v>868</v>
      </c>
      <c r="E8337" s="24">
        <v>156.24</v>
      </c>
      <c r="F8337" s="26">
        <v>0.18</v>
      </c>
      <c r="G8337" s="27">
        <v>0.18</v>
      </c>
      <c r="H8337" s="24">
        <v>0</v>
      </c>
      <c r="I8337" s="26">
        <v>0</v>
      </c>
      <c r="J8337" s="25" t="b">
        <v>0</v>
      </c>
    </row>
    <row r="8338" spans="1:10" x14ac:dyDescent="0.25">
      <c r="A8338" s="23">
        <v>45035</v>
      </c>
      <c r="B8338" s="24">
        <v>1839273</v>
      </c>
      <c r="C8338" s="25" t="s">
        <v>5820</v>
      </c>
      <c r="D8338" s="24">
        <v>24384</v>
      </c>
      <c r="E8338" s="24">
        <v>4389.0200000000004</v>
      </c>
      <c r="F8338" s="26">
        <v>0.18</v>
      </c>
      <c r="G8338" s="27">
        <v>0.18</v>
      </c>
      <c r="H8338" s="24">
        <v>25.87</v>
      </c>
      <c r="I8338" s="26">
        <v>0.60399999999999998</v>
      </c>
      <c r="J8338" s="25" t="b">
        <v>1</v>
      </c>
    </row>
    <row r="8339" spans="1:10" x14ac:dyDescent="0.25">
      <c r="A8339" s="23">
        <v>45007</v>
      </c>
      <c r="B8339" s="24">
        <v>1837785</v>
      </c>
      <c r="C8339" s="25" t="s">
        <v>5949</v>
      </c>
      <c r="D8339" s="24">
        <v>6316</v>
      </c>
      <c r="E8339" s="24">
        <v>1136.8800000000001</v>
      </c>
      <c r="F8339" s="26">
        <v>0.18</v>
      </c>
      <c r="G8339" s="27">
        <v>0.18</v>
      </c>
      <c r="H8339" s="24">
        <v>1325.12</v>
      </c>
      <c r="I8339" s="26">
        <v>0.22</v>
      </c>
      <c r="J8339" s="25" t="b">
        <v>1</v>
      </c>
    </row>
    <row r="8340" spans="1:10" x14ac:dyDescent="0.25">
      <c r="A8340" s="23">
        <v>45190</v>
      </c>
      <c r="B8340" s="24">
        <v>1847052</v>
      </c>
      <c r="C8340" s="25" t="s">
        <v>5950</v>
      </c>
      <c r="D8340" s="24">
        <v>176</v>
      </c>
      <c r="E8340" s="24">
        <v>31.68</v>
      </c>
      <c r="F8340" s="26">
        <v>0.18</v>
      </c>
      <c r="G8340" s="27">
        <v>0.18</v>
      </c>
      <c r="H8340" s="24">
        <v>35141.81</v>
      </c>
      <c r="I8340" s="26">
        <v>0.33600000000000002</v>
      </c>
      <c r="J8340" s="25" t="b">
        <v>1</v>
      </c>
    </row>
    <row r="8341" spans="1:10" x14ac:dyDescent="0.25">
      <c r="A8341" s="23">
        <v>45027</v>
      </c>
      <c r="B8341" s="24">
        <v>1838742</v>
      </c>
      <c r="C8341" s="25" t="s">
        <v>2100</v>
      </c>
      <c r="D8341" s="24">
        <v>7800</v>
      </c>
      <c r="E8341" s="24">
        <v>1404</v>
      </c>
      <c r="F8341" s="26">
        <v>0.18</v>
      </c>
      <c r="G8341" s="27">
        <v>0.18</v>
      </c>
      <c r="H8341" s="24">
        <v>1027.46</v>
      </c>
      <c r="I8341" s="26">
        <v>0.22</v>
      </c>
      <c r="J8341" s="25" t="b">
        <v>1</v>
      </c>
    </row>
    <row r="8342" spans="1:10" x14ac:dyDescent="0.25">
      <c r="A8342" s="23">
        <v>45139</v>
      </c>
      <c r="B8342" s="24">
        <v>1844272</v>
      </c>
      <c r="C8342" s="25" t="s">
        <v>1017</v>
      </c>
      <c r="D8342" s="24">
        <v>126</v>
      </c>
      <c r="E8342" s="24">
        <v>22.68</v>
      </c>
      <c r="F8342" s="26">
        <v>0.18</v>
      </c>
      <c r="G8342" s="27">
        <v>0.18</v>
      </c>
      <c r="H8342" s="24">
        <v>0</v>
      </c>
      <c r="I8342" s="26">
        <v>0</v>
      </c>
      <c r="J8342" s="25" t="b">
        <v>0</v>
      </c>
    </row>
    <row r="8343" spans="1:10" x14ac:dyDescent="0.25">
      <c r="A8343" s="23">
        <v>45098</v>
      </c>
      <c r="B8343" s="24">
        <v>1842379</v>
      </c>
      <c r="C8343" s="25" t="s">
        <v>3641</v>
      </c>
      <c r="D8343" s="24">
        <v>434</v>
      </c>
      <c r="E8343" s="24">
        <v>78.12</v>
      </c>
      <c r="F8343" s="26">
        <v>0.18</v>
      </c>
      <c r="G8343" s="27">
        <v>0.18</v>
      </c>
      <c r="H8343" s="24">
        <v>9917.82</v>
      </c>
      <c r="I8343" s="26">
        <v>0.13600000000000001</v>
      </c>
      <c r="J8343" s="25" t="b">
        <v>0</v>
      </c>
    </row>
    <row r="8344" spans="1:10" x14ac:dyDescent="0.25">
      <c r="A8344" s="23">
        <v>45278</v>
      </c>
      <c r="B8344" s="24">
        <v>1850901</v>
      </c>
      <c r="C8344" s="25" t="s">
        <v>5951</v>
      </c>
      <c r="D8344" s="24">
        <v>1653</v>
      </c>
      <c r="E8344" s="24">
        <v>297.54000000000002</v>
      </c>
      <c r="F8344" s="26">
        <v>0.18</v>
      </c>
      <c r="G8344" s="27">
        <v>0.18</v>
      </c>
      <c r="H8344" s="24">
        <v>1330.51</v>
      </c>
      <c r="I8344" s="26">
        <v>0.23599999999999999</v>
      </c>
      <c r="J8344" s="25" t="b">
        <v>1</v>
      </c>
    </row>
    <row r="8345" spans="1:10" x14ac:dyDescent="0.25">
      <c r="A8345" s="23">
        <v>45281</v>
      </c>
      <c r="B8345" s="24">
        <v>1851056</v>
      </c>
      <c r="C8345" s="25" t="s">
        <v>5952</v>
      </c>
      <c r="D8345" s="24">
        <v>4212</v>
      </c>
      <c r="E8345" s="24">
        <v>758.16</v>
      </c>
      <c r="F8345" s="26">
        <v>0.18</v>
      </c>
      <c r="G8345" s="27">
        <v>0.18</v>
      </c>
      <c r="H8345" s="24">
        <v>3731.2</v>
      </c>
      <c r="I8345" s="26">
        <v>0.13600000000000001</v>
      </c>
      <c r="J8345" s="25" t="b">
        <v>0</v>
      </c>
    </row>
    <row r="8346" spans="1:10" x14ac:dyDescent="0.25">
      <c r="A8346" s="23">
        <v>44995</v>
      </c>
      <c r="B8346" s="24">
        <v>1837300</v>
      </c>
      <c r="C8346" s="25" t="s">
        <v>5953</v>
      </c>
      <c r="D8346" s="24">
        <v>949</v>
      </c>
      <c r="E8346" s="24">
        <v>170.82</v>
      </c>
      <c r="F8346" s="26">
        <v>0.18</v>
      </c>
      <c r="G8346" s="27">
        <v>0.18</v>
      </c>
      <c r="H8346" s="24">
        <v>0</v>
      </c>
      <c r="I8346" s="26">
        <v>0</v>
      </c>
      <c r="J8346" s="25" t="b">
        <v>0</v>
      </c>
    </row>
    <row r="8347" spans="1:10" x14ac:dyDescent="0.25">
      <c r="A8347" s="23">
        <v>45132</v>
      </c>
      <c r="B8347" s="24">
        <v>1843970</v>
      </c>
      <c r="C8347" s="25" t="s">
        <v>1206</v>
      </c>
      <c r="D8347" s="24">
        <v>1814</v>
      </c>
      <c r="E8347" s="24">
        <v>326.52</v>
      </c>
      <c r="F8347" s="26">
        <v>0.18</v>
      </c>
      <c r="G8347" s="27">
        <v>0.18</v>
      </c>
      <c r="H8347" s="24">
        <v>0</v>
      </c>
      <c r="I8347" s="26">
        <v>0</v>
      </c>
      <c r="J8347" s="25" t="b">
        <v>0</v>
      </c>
    </row>
    <row r="8348" spans="1:10" x14ac:dyDescent="0.25">
      <c r="A8348" s="23">
        <v>45099</v>
      </c>
      <c r="B8348" s="24">
        <v>1842450</v>
      </c>
      <c r="C8348" s="25" t="s">
        <v>5954</v>
      </c>
      <c r="D8348" s="24">
        <v>6050</v>
      </c>
      <c r="E8348" s="24">
        <v>1089</v>
      </c>
      <c r="F8348" s="26">
        <v>0.18</v>
      </c>
      <c r="G8348" s="27">
        <v>0.18</v>
      </c>
      <c r="H8348" s="24">
        <v>239112.64</v>
      </c>
      <c r="I8348" s="26">
        <v>4.7E-2</v>
      </c>
      <c r="J8348" s="25" t="b">
        <v>0</v>
      </c>
    </row>
    <row r="8349" spans="1:10" x14ac:dyDescent="0.25">
      <c r="A8349" s="23">
        <v>45113</v>
      </c>
      <c r="B8349" s="24">
        <v>1843021</v>
      </c>
      <c r="C8349" s="25" t="s">
        <v>5955</v>
      </c>
      <c r="D8349" s="24">
        <v>4238</v>
      </c>
      <c r="E8349" s="24">
        <v>762.84</v>
      </c>
      <c r="F8349" s="26">
        <v>0.18</v>
      </c>
      <c r="G8349" s="27">
        <v>0.18</v>
      </c>
      <c r="H8349" s="24">
        <v>0</v>
      </c>
      <c r="I8349" s="26">
        <v>0</v>
      </c>
      <c r="J8349" s="25" t="b">
        <v>0</v>
      </c>
    </row>
    <row r="8350" spans="1:10" x14ac:dyDescent="0.25">
      <c r="A8350" s="23">
        <v>45044</v>
      </c>
      <c r="B8350" s="24">
        <v>1839782</v>
      </c>
      <c r="C8350" s="25" t="s">
        <v>5956</v>
      </c>
      <c r="D8350" s="24">
        <v>475</v>
      </c>
      <c r="E8350" s="24">
        <v>85.5</v>
      </c>
      <c r="F8350" s="26">
        <v>0.18</v>
      </c>
      <c r="G8350" s="27">
        <v>0.18</v>
      </c>
      <c r="H8350" s="24">
        <v>62437.73</v>
      </c>
      <c r="I8350" s="26">
        <v>0</v>
      </c>
      <c r="J8350" s="25" t="b">
        <v>0</v>
      </c>
    </row>
    <row r="8351" spans="1:10" x14ac:dyDescent="0.25">
      <c r="A8351" s="23">
        <v>45090</v>
      </c>
      <c r="B8351" s="24">
        <v>1841994</v>
      </c>
      <c r="C8351" s="25" t="s">
        <v>5957</v>
      </c>
      <c r="D8351" s="24">
        <v>135</v>
      </c>
      <c r="E8351" s="24">
        <v>24.3</v>
      </c>
      <c r="F8351" s="26">
        <v>0.18</v>
      </c>
      <c r="G8351" s="27">
        <v>0.18</v>
      </c>
      <c r="H8351" s="24">
        <v>86.84</v>
      </c>
      <c r="I8351" s="26">
        <v>0.219</v>
      </c>
      <c r="J8351" s="25" t="b">
        <v>1</v>
      </c>
    </row>
    <row r="8352" spans="1:10" x14ac:dyDescent="0.25">
      <c r="A8352" s="23">
        <v>45176</v>
      </c>
      <c r="B8352" s="24">
        <v>1846236</v>
      </c>
      <c r="C8352" s="25" t="s">
        <v>5958</v>
      </c>
      <c r="D8352" s="24">
        <v>640</v>
      </c>
      <c r="E8352" s="24">
        <v>115.2</v>
      </c>
      <c r="F8352" s="26">
        <v>0.18</v>
      </c>
      <c r="G8352" s="27">
        <v>0.18</v>
      </c>
      <c r="H8352" s="24">
        <v>1.2</v>
      </c>
      <c r="I8352" s="26">
        <v>10</v>
      </c>
      <c r="J8352" s="25" t="b">
        <v>1</v>
      </c>
    </row>
    <row r="8353" spans="1:10" x14ac:dyDescent="0.25">
      <c r="A8353" s="23">
        <v>44970</v>
      </c>
      <c r="B8353" s="24">
        <v>1835826</v>
      </c>
      <c r="C8353" s="25" t="s">
        <v>5959</v>
      </c>
      <c r="D8353" s="24">
        <v>300.89999999999998</v>
      </c>
      <c r="E8353" s="24">
        <v>54.16</v>
      </c>
      <c r="F8353" s="26">
        <v>0.18</v>
      </c>
      <c r="G8353" s="27">
        <v>0.18</v>
      </c>
      <c r="H8353" s="24">
        <v>350.88</v>
      </c>
      <c r="I8353" s="26">
        <v>0.23699999999999999</v>
      </c>
      <c r="J8353" s="25" t="b">
        <v>1</v>
      </c>
    </row>
    <row r="8354" spans="1:10" x14ac:dyDescent="0.25">
      <c r="A8354" s="23">
        <v>45210</v>
      </c>
      <c r="B8354" s="24">
        <v>1848003</v>
      </c>
      <c r="C8354" s="25" t="s">
        <v>319</v>
      </c>
      <c r="D8354" s="24">
        <v>1616</v>
      </c>
      <c r="E8354" s="24">
        <v>290.88</v>
      </c>
      <c r="F8354" s="26">
        <v>0.18</v>
      </c>
      <c r="G8354" s="27">
        <v>0.18</v>
      </c>
      <c r="H8354" s="24">
        <v>1021.02</v>
      </c>
      <c r="I8354" s="26">
        <v>0.13600000000000001</v>
      </c>
      <c r="J8354" s="25" t="b">
        <v>0</v>
      </c>
    </row>
    <row r="8355" spans="1:10" x14ac:dyDescent="0.25">
      <c r="A8355" s="23">
        <v>45133</v>
      </c>
      <c r="B8355" s="24">
        <v>1843999</v>
      </c>
      <c r="C8355" s="25" t="s">
        <v>5960</v>
      </c>
      <c r="D8355" s="24">
        <v>4328</v>
      </c>
      <c r="E8355" s="24">
        <v>779.04</v>
      </c>
      <c r="F8355" s="26">
        <v>0.18</v>
      </c>
      <c r="G8355" s="27">
        <v>0.18</v>
      </c>
      <c r="H8355" s="24">
        <v>150.88</v>
      </c>
      <c r="I8355" s="26">
        <v>0.22</v>
      </c>
      <c r="J8355" s="25" t="b">
        <v>1</v>
      </c>
    </row>
    <row r="8356" spans="1:10" x14ac:dyDescent="0.25">
      <c r="A8356" s="23">
        <v>44952</v>
      </c>
      <c r="B8356" s="24">
        <v>1835020</v>
      </c>
      <c r="C8356" s="25" t="s">
        <v>185</v>
      </c>
      <c r="D8356" s="24">
        <v>2192</v>
      </c>
      <c r="E8356" s="24">
        <v>394.56</v>
      </c>
      <c r="F8356" s="26">
        <v>0.18</v>
      </c>
      <c r="G8356" s="27">
        <v>0.18</v>
      </c>
      <c r="H8356" s="24">
        <v>3157</v>
      </c>
      <c r="I8356" s="26">
        <v>0.22</v>
      </c>
      <c r="J8356" s="25" t="b">
        <v>1</v>
      </c>
    </row>
    <row r="8357" spans="1:10" x14ac:dyDescent="0.25">
      <c r="A8357" s="23">
        <v>45034</v>
      </c>
      <c r="B8357" s="24">
        <v>1839128</v>
      </c>
      <c r="C8357" s="25" t="s">
        <v>5961</v>
      </c>
      <c r="D8357" s="24">
        <v>5274</v>
      </c>
      <c r="E8357" s="24">
        <v>949.32</v>
      </c>
      <c r="F8357" s="26">
        <v>0.18</v>
      </c>
      <c r="G8357" s="27">
        <v>0.18</v>
      </c>
      <c r="H8357" s="24">
        <v>854.44</v>
      </c>
      <c r="I8357" s="26">
        <v>0.22</v>
      </c>
      <c r="J8357" s="25" t="b">
        <v>1</v>
      </c>
    </row>
    <row r="8358" spans="1:10" x14ac:dyDescent="0.25">
      <c r="A8358" s="23">
        <v>45106</v>
      </c>
      <c r="B8358" s="24">
        <v>1842809</v>
      </c>
      <c r="C8358" s="25" t="s">
        <v>185</v>
      </c>
      <c r="D8358" s="24">
        <v>1463</v>
      </c>
      <c r="E8358" s="24">
        <v>263.33999999999997</v>
      </c>
      <c r="F8358" s="26">
        <v>0.18</v>
      </c>
      <c r="G8358" s="27">
        <v>0.18</v>
      </c>
      <c r="H8358" s="24">
        <v>6024</v>
      </c>
      <c r="I8358" s="26">
        <v>0.214</v>
      </c>
      <c r="J8358" s="25" t="b">
        <v>1</v>
      </c>
    </row>
    <row r="8359" spans="1:10" x14ac:dyDescent="0.25">
      <c r="A8359" s="23">
        <v>45259</v>
      </c>
      <c r="B8359" s="24">
        <v>1850100</v>
      </c>
      <c r="C8359" s="25" t="s">
        <v>5962</v>
      </c>
      <c r="D8359" s="24">
        <v>110</v>
      </c>
      <c r="E8359" s="24">
        <v>19.8</v>
      </c>
      <c r="F8359" s="26">
        <v>0.18</v>
      </c>
      <c r="G8359" s="27">
        <v>0.18</v>
      </c>
      <c r="H8359" s="24">
        <v>1101.25</v>
      </c>
      <c r="I8359" s="26">
        <v>0.23400000000000001</v>
      </c>
      <c r="J8359" s="25" t="b">
        <v>1</v>
      </c>
    </row>
    <row r="8360" spans="1:10" x14ac:dyDescent="0.25">
      <c r="A8360" s="23">
        <v>45056</v>
      </c>
      <c r="B8360" s="24">
        <v>1840367</v>
      </c>
      <c r="C8360" s="25" t="s">
        <v>5178</v>
      </c>
      <c r="D8360" s="24">
        <v>2884</v>
      </c>
      <c r="E8360" s="24">
        <v>519.12</v>
      </c>
      <c r="F8360" s="26">
        <v>0.18</v>
      </c>
      <c r="G8360" s="27">
        <v>0.18</v>
      </c>
      <c r="H8360" s="24">
        <v>1556.36</v>
      </c>
      <c r="I8360" s="26">
        <v>0.22</v>
      </c>
      <c r="J8360" s="25" t="b">
        <v>1</v>
      </c>
    </row>
    <row r="8361" spans="1:10" x14ac:dyDescent="0.25">
      <c r="A8361" s="23">
        <v>45078</v>
      </c>
      <c r="B8361" s="24">
        <v>1841470</v>
      </c>
      <c r="C8361" s="25" t="s">
        <v>5695</v>
      </c>
      <c r="D8361" s="24">
        <v>306.95</v>
      </c>
      <c r="E8361" s="24">
        <v>55.25</v>
      </c>
      <c r="F8361" s="26">
        <v>0.18</v>
      </c>
      <c r="G8361" s="27">
        <v>0.18</v>
      </c>
      <c r="H8361" s="24">
        <v>806.35</v>
      </c>
      <c r="I8361" s="26">
        <v>0.26100000000000001</v>
      </c>
      <c r="J8361" s="25" t="b">
        <v>1</v>
      </c>
    </row>
    <row r="8362" spans="1:10" x14ac:dyDescent="0.25">
      <c r="A8362" s="23">
        <v>45169</v>
      </c>
      <c r="B8362" s="24">
        <v>1845967</v>
      </c>
      <c r="C8362" s="25" t="s">
        <v>5963</v>
      </c>
      <c r="D8362" s="24">
        <v>1254</v>
      </c>
      <c r="E8362" s="24">
        <v>225.72</v>
      </c>
      <c r="F8362" s="26">
        <v>0.18</v>
      </c>
      <c r="G8362" s="27">
        <v>0.18</v>
      </c>
      <c r="H8362" s="24">
        <v>7758.2</v>
      </c>
      <c r="I8362" s="26">
        <v>0.193</v>
      </c>
      <c r="J8362" s="25" t="b">
        <v>1</v>
      </c>
    </row>
    <row r="8363" spans="1:10" x14ac:dyDescent="0.25">
      <c r="A8363" s="23">
        <v>45112</v>
      </c>
      <c r="B8363" s="24">
        <v>1842948</v>
      </c>
      <c r="C8363" s="25" t="s">
        <v>5964</v>
      </c>
      <c r="D8363" s="24">
        <v>595</v>
      </c>
      <c r="E8363" s="24">
        <v>107.1</v>
      </c>
      <c r="F8363" s="26">
        <v>0.18</v>
      </c>
      <c r="G8363" s="27">
        <v>0.18</v>
      </c>
      <c r="H8363" s="24">
        <v>1722</v>
      </c>
      <c r="I8363" s="26">
        <v>0.22</v>
      </c>
      <c r="J8363" s="25" t="b">
        <v>1</v>
      </c>
    </row>
    <row r="8364" spans="1:10" x14ac:dyDescent="0.25">
      <c r="A8364" s="23">
        <v>45194</v>
      </c>
      <c r="B8364" s="24">
        <v>1847154</v>
      </c>
      <c r="C8364" s="25" t="s">
        <v>5965</v>
      </c>
      <c r="D8364" s="24">
        <v>2072</v>
      </c>
      <c r="E8364" s="24">
        <v>372.96</v>
      </c>
      <c r="F8364" s="26">
        <v>0.18</v>
      </c>
      <c r="G8364" s="27">
        <v>0.18</v>
      </c>
      <c r="H8364" s="24">
        <v>884.16</v>
      </c>
      <c r="I8364" s="26">
        <v>0.24399999999999999</v>
      </c>
      <c r="J8364" s="25" t="b">
        <v>1</v>
      </c>
    </row>
    <row r="8365" spans="1:10" x14ac:dyDescent="0.25">
      <c r="A8365" s="23">
        <v>45033</v>
      </c>
      <c r="B8365" s="24">
        <v>1839077</v>
      </c>
      <c r="C8365" s="25" t="s">
        <v>5966</v>
      </c>
      <c r="D8365" s="24">
        <v>1758</v>
      </c>
      <c r="E8365" s="24">
        <v>316.44</v>
      </c>
      <c r="F8365" s="26">
        <v>0.18</v>
      </c>
      <c r="G8365" s="27">
        <v>0.18</v>
      </c>
      <c r="H8365" s="24">
        <v>547.73</v>
      </c>
      <c r="I8365" s="26">
        <v>0.36899999999999999</v>
      </c>
      <c r="J8365" s="25" t="b">
        <v>1</v>
      </c>
    </row>
    <row r="8366" spans="1:10" x14ac:dyDescent="0.25">
      <c r="A8366" s="23">
        <v>45044</v>
      </c>
      <c r="B8366" s="24">
        <v>1839830</v>
      </c>
      <c r="C8366" s="25" t="s">
        <v>5967</v>
      </c>
      <c r="D8366" s="24">
        <v>2111</v>
      </c>
      <c r="E8366" s="24">
        <v>379.98</v>
      </c>
      <c r="F8366" s="26">
        <v>0.18</v>
      </c>
      <c r="G8366" s="27">
        <v>0.18</v>
      </c>
      <c r="H8366" s="24">
        <v>1059.6400000000001</v>
      </c>
      <c r="I8366" s="26">
        <v>0.22900000000000001</v>
      </c>
      <c r="J8366" s="25" t="b">
        <v>1</v>
      </c>
    </row>
    <row r="8367" spans="1:10" x14ac:dyDescent="0.25">
      <c r="A8367" s="23">
        <v>45104</v>
      </c>
      <c r="B8367" s="24">
        <v>1842594</v>
      </c>
      <c r="C8367" s="25" t="s">
        <v>4909</v>
      </c>
      <c r="D8367" s="24">
        <v>11886</v>
      </c>
      <c r="E8367" s="24">
        <v>2139.48</v>
      </c>
      <c r="F8367" s="26">
        <v>0.18</v>
      </c>
      <c r="G8367" s="27">
        <v>0.18</v>
      </c>
      <c r="H8367" s="24">
        <v>999.2</v>
      </c>
      <c r="I8367" s="26">
        <v>0.22</v>
      </c>
      <c r="J8367" s="25" t="b">
        <v>1</v>
      </c>
    </row>
    <row r="8368" spans="1:10" x14ac:dyDescent="0.25">
      <c r="A8368" s="23">
        <v>45148</v>
      </c>
      <c r="B8368" s="24">
        <v>1844727</v>
      </c>
      <c r="C8368" s="25" t="s">
        <v>5968</v>
      </c>
      <c r="D8368" s="24">
        <v>15899.08</v>
      </c>
      <c r="E8368" s="24">
        <v>2861.92</v>
      </c>
      <c r="F8368" s="26">
        <v>0.18</v>
      </c>
      <c r="G8368" s="27">
        <v>0.18</v>
      </c>
      <c r="H8368" s="24">
        <v>1754.8</v>
      </c>
      <c r="I8368" s="26">
        <v>0.22</v>
      </c>
      <c r="J8368" s="25" t="b">
        <v>1</v>
      </c>
    </row>
    <row r="8369" spans="1:10" x14ac:dyDescent="0.25">
      <c r="A8369" s="23">
        <v>45184</v>
      </c>
      <c r="B8369" s="24">
        <v>1846725</v>
      </c>
      <c r="C8369" s="25" t="s">
        <v>5969</v>
      </c>
      <c r="D8369" s="24">
        <v>2568</v>
      </c>
      <c r="E8369" s="24">
        <v>462.24</v>
      </c>
      <c r="F8369" s="26">
        <v>0.18</v>
      </c>
      <c r="G8369" s="27">
        <v>0.18</v>
      </c>
      <c r="H8369" s="24">
        <v>785.56</v>
      </c>
      <c r="I8369" s="26">
        <v>0.22</v>
      </c>
      <c r="J8369" s="25" t="b">
        <v>1</v>
      </c>
    </row>
    <row r="8370" spans="1:10" x14ac:dyDescent="0.25">
      <c r="A8370" s="23">
        <v>44964</v>
      </c>
      <c r="B8370" s="24">
        <v>1835537</v>
      </c>
      <c r="C8370" s="25" t="s">
        <v>5970</v>
      </c>
      <c r="D8370" s="24">
        <v>2629</v>
      </c>
      <c r="E8370" s="24">
        <v>473.22</v>
      </c>
      <c r="F8370" s="26">
        <v>0.18</v>
      </c>
      <c r="G8370" s="27">
        <v>0.18</v>
      </c>
      <c r="H8370" s="24">
        <v>221.4</v>
      </c>
      <c r="I8370" s="26">
        <v>0.22</v>
      </c>
      <c r="J8370" s="25" t="b">
        <v>1</v>
      </c>
    </row>
    <row r="8371" spans="1:10" x14ac:dyDescent="0.25">
      <c r="A8371" s="23">
        <v>45225</v>
      </c>
      <c r="B8371" s="24">
        <v>1848809</v>
      </c>
      <c r="C8371" s="25" t="s">
        <v>5971</v>
      </c>
      <c r="D8371" s="24">
        <v>993</v>
      </c>
      <c r="E8371" s="24">
        <v>178.74</v>
      </c>
      <c r="F8371" s="26">
        <v>0.18</v>
      </c>
      <c r="G8371" s="27">
        <v>0.18</v>
      </c>
      <c r="H8371" s="24">
        <v>13159.18</v>
      </c>
      <c r="I8371" s="26">
        <v>0.33700000000000002</v>
      </c>
      <c r="J8371" s="25" t="b">
        <v>1</v>
      </c>
    </row>
    <row r="8372" spans="1:10" x14ac:dyDescent="0.25">
      <c r="A8372" s="23">
        <v>44950</v>
      </c>
      <c r="B8372" s="24">
        <v>1834876</v>
      </c>
      <c r="C8372" s="25" t="s">
        <v>4563</v>
      </c>
      <c r="D8372" s="24">
        <v>7574</v>
      </c>
      <c r="E8372" s="24">
        <v>1363.32</v>
      </c>
      <c r="F8372" s="26">
        <v>0.18</v>
      </c>
      <c r="G8372" s="27">
        <v>0.18</v>
      </c>
      <c r="H8372" s="24">
        <v>3491.56</v>
      </c>
      <c r="I8372" s="26">
        <v>0.22</v>
      </c>
      <c r="J8372" s="25" t="b">
        <v>1</v>
      </c>
    </row>
    <row r="8373" spans="1:10" x14ac:dyDescent="0.25">
      <c r="A8373" s="23">
        <v>45021</v>
      </c>
      <c r="B8373" s="24">
        <v>1838524</v>
      </c>
      <c r="C8373" s="25" t="s">
        <v>5972</v>
      </c>
      <c r="D8373" s="24">
        <v>1758</v>
      </c>
      <c r="E8373" s="24">
        <v>316.44</v>
      </c>
      <c r="F8373" s="26">
        <v>0.18</v>
      </c>
      <c r="G8373" s="27">
        <v>0.18</v>
      </c>
      <c r="H8373" s="24">
        <v>20030.59</v>
      </c>
      <c r="I8373" s="26">
        <v>0.11799999999999999</v>
      </c>
      <c r="J8373" s="25" t="b">
        <v>0</v>
      </c>
    </row>
    <row r="8374" spans="1:10" x14ac:dyDescent="0.25">
      <c r="A8374" s="23">
        <v>45071</v>
      </c>
      <c r="B8374" s="24">
        <v>1841120</v>
      </c>
      <c r="C8374" s="25" t="s">
        <v>5973</v>
      </c>
      <c r="D8374" s="24">
        <v>1536.36</v>
      </c>
      <c r="E8374" s="24">
        <v>276.54000000000002</v>
      </c>
      <c r="F8374" s="26">
        <v>0.18</v>
      </c>
      <c r="G8374" s="27">
        <v>0.18</v>
      </c>
      <c r="H8374" s="24">
        <v>762.24</v>
      </c>
      <c r="I8374" s="26">
        <v>0.22</v>
      </c>
      <c r="J8374" s="25" t="b">
        <v>1</v>
      </c>
    </row>
    <row r="8375" spans="1:10" x14ac:dyDescent="0.25">
      <c r="A8375" s="23">
        <v>44964</v>
      </c>
      <c r="B8375" s="24">
        <v>1835571</v>
      </c>
      <c r="C8375" s="25" t="s">
        <v>1978</v>
      </c>
      <c r="D8375" s="24">
        <v>1739</v>
      </c>
      <c r="E8375" s="24">
        <v>313.02</v>
      </c>
      <c r="F8375" s="26">
        <v>0.18</v>
      </c>
      <c r="G8375" s="27">
        <v>0.18</v>
      </c>
      <c r="H8375" s="24">
        <v>1015.98</v>
      </c>
      <c r="I8375" s="26">
        <v>0.22</v>
      </c>
      <c r="J8375" s="25" t="b">
        <v>1</v>
      </c>
    </row>
    <row r="8376" spans="1:10" x14ac:dyDescent="0.25">
      <c r="A8376" s="23">
        <v>45092</v>
      </c>
      <c r="B8376" s="24">
        <v>1842136</v>
      </c>
      <c r="C8376" s="25" t="s">
        <v>185</v>
      </c>
      <c r="D8376" s="24">
        <v>1164</v>
      </c>
      <c r="E8376" s="24">
        <v>209.52</v>
      </c>
      <c r="F8376" s="26">
        <v>0.18</v>
      </c>
      <c r="G8376" s="27">
        <v>0.18</v>
      </c>
      <c r="H8376" s="24">
        <v>430.83</v>
      </c>
      <c r="I8376" s="26">
        <v>0.28100000000000003</v>
      </c>
      <c r="J8376" s="25" t="b">
        <v>1</v>
      </c>
    </row>
    <row r="8377" spans="1:10" x14ac:dyDescent="0.25">
      <c r="A8377" s="23">
        <v>45160</v>
      </c>
      <c r="B8377" s="24">
        <v>1845333</v>
      </c>
      <c r="C8377" s="25" t="s">
        <v>5974</v>
      </c>
      <c r="D8377" s="24">
        <v>4320</v>
      </c>
      <c r="E8377" s="24">
        <v>777.6</v>
      </c>
      <c r="F8377" s="26">
        <v>0.18</v>
      </c>
      <c r="G8377" s="27">
        <v>0.18</v>
      </c>
      <c r="H8377" s="24">
        <v>5066.2</v>
      </c>
      <c r="I8377" s="26">
        <v>0.21</v>
      </c>
      <c r="J8377" s="25" t="b">
        <v>1</v>
      </c>
    </row>
    <row r="8378" spans="1:10" x14ac:dyDescent="0.25">
      <c r="A8378" s="23">
        <v>45013</v>
      </c>
      <c r="B8378" s="24">
        <v>1838108</v>
      </c>
      <c r="C8378" s="25" t="s">
        <v>5792</v>
      </c>
      <c r="D8378" s="24">
        <v>1750</v>
      </c>
      <c r="E8378" s="24">
        <v>315</v>
      </c>
      <c r="F8378" s="26">
        <v>0.18</v>
      </c>
      <c r="G8378" s="27">
        <v>0.18</v>
      </c>
      <c r="H8378" s="24">
        <v>155.80000000000001</v>
      </c>
      <c r="I8378" s="26">
        <v>0.22</v>
      </c>
      <c r="J8378" s="25" t="b">
        <v>1</v>
      </c>
    </row>
    <row r="8379" spans="1:10" x14ac:dyDescent="0.25">
      <c r="A8379" s="23">
        <v>45239</v>
      </c>
      <c r="B8379" s="24">
        <v>1849410</v>
      </c>
      <c r="C8379" s="25" t="s">
        <v>5975</v>
      </c>
      <c r="D8379" s="24">
        <v>300.89999999999998</v>
      </c>
      <c r="E8379" s="24">
        <v>54.16</v>
      </c>
      <c r="F8379" s="26">
        <v>0.18</v>
      </c>
      <c r="G8379" s="27">
        <v>0.18</v>
      </c>
      <c r="H8379" s="24">
        <v>398.52</v>
      </c>
      <c r="I8379" s="26">
        <v>0.22</v>
      </c>
      <c r="J8379" s="25" t="b">
        <v>1</v>
      </c>
    </row>
    <row r="8380" spans="1:10" x14ac:dyDescent="0.25">
      <c r="A8380" s="23">
        <v>44949</v>
      </c>
      <c r="B8380" s="24">
        <v>1834780</v>
      </c>
      <c r="C8380" s="25" t="s">
        <v>1057</v>
      </c>
      <c r="D8380" s="24">
        <v>1401</v>
      </c>
      <c r="E8380" s="24">
        <v>252.18</v>
      </c>
      <c r="F8380" s="26">
        <v>0.18</v>
      </c>
      <c r="G8380" s="27">
        <v>0.18</v>
      </c>
      <c r="H8380" s="24">
        <v>2302.56</v>
      </c>
      <c r="I8380" s="26">
        <v>0.22</v>
      </c>
      <c r="J8380" s="25" t="b">
        <v>1</v>
      </c>
    </row>
    <row r="8381" spans="1:10" x14ac:dyDescent="0.25">
      <c r="A8381" s="23">
        <v>45038</v>
      </c>
      <c r="B8381" s="24">
        <v>1839418</v>
      </c>
      <c r="C8381" s="25" t="s">
        <v>185</v>
      </c>
      <c r="D8381" s="24">
        <v>360</v>
      </c>
      <c r="E8381" s="24">
        <v>64.8</v>
      </c>
      <c r="F8381" s="26">
        <v>0.18</v>
      </c>
      <c r="G8381" s="27">
        <v>0.18</v>
      </c>
      <c r="H8381" s="24">
        <v>60.87</v>
      </c>
      <c r="I8381" s="26">
        <v>1.3660000000000001</v>
      </c>
      <c r="J8381" s="25" t="b">
        <v>1</v>
      </c>
    </row>
    <row r="8382" spans="1:10" x14ac:dyDescent="0.25">
      <c r="A8382" s="23">
        <v>45190</v>
      </c>
      <c r="B8382" s="24">
        <v>1846987</v>
      </c>
      <c r="C8382" s="25" t="s">
        <v>185</v>
      </c>
      <c r="D8382" s="24">
        <v>595</v>
      </c>
      <c r="E8382" s="24">
        <v>107.1</v>
      </c>
      <c r="F8382" s="26">
        <v>0.18</v>
      </c>
      <c r="G8382" s="27">
        <v>0.18</v>
      </c>
      <c r="H8382" s="24">
        <v>3403</v>
      </c>
      <c r="I8382" s="26">
        <v>0.18099999999999999</v>
      </c>
      <c r="J8382" s="25" t="b">
        <v>1</v>
      </c>
    </row>
    <row r="8383" spans="1:10" x14ac:dyDescent="0.25">
      <c r="A8383" s="23">
        <v>45195</v>
      </c>
      <c r="B8383" s="24">
        <v>1847246</v>
      </c>
      <c r="C8383" s="25" t="s">
        <v>5976</v>
      </c>
      <c r="D8383" s="24">
        <v>2818</v>
      </c>
      <c r="E8383" s="24">
        <v>507.24</v>
      </c>
      <c r="F8383" s="26">
        <v>0.18</v>
      </c>
      <c r="G8383" s="27">
        <v>0.18</v>
      </c>
      <c r="H8383" s="24">
        <v>0</v>
      </c>
      <c r="I8383" s="26">
        <v>0</v>
      </c>
      <c r="J8383" s="25" t="b">
        <v>0</v>
      </c>
    </row>
    <row r="8384" spans="1:10" x14ac:dyDescent="0.25">
      <c r="A8384" s="23">
        <v>45007</v>
      </c>
      <c r="B8384" s="24">
        <v>1837790</v>
      </c>
      <c r="C8384" s="25" t="s">
        <v>295</v>
      </c>
      <c r="D8384" s="24">
        <v>491.04</v>
      </c>
      <c r="E8384" s="24">
        <v>88.39</v>
      </c>
      <c r="F8384" s="26">
        <v>0.18</v>
      </c>
      <c r="G8384" s="27">
        <v>0.18</v>
      </c>
      <c r="H8384" s="24">
        <v>2804.4</v>
      </c>
      <c r="I8384" s="26">
        <v>0.22</v>
      </c>
      <c r="J8384" s="25" t="b">
        <v>1</v>
      </c>
    </row>
    <row r="8385" spans="1:10" x14ac:dyDescent="0.25">
      <c r="A8385" s="23">
        <v>45247</v>
      </c>
      <c r="B8385" s="24">
        <v>1849716</v>
      </c>
      <c r="C8385" s="25" t="s">
        <v>812</v>
      </c>
      <c r="D8385" s="24">
        <v>2025</v>
      </c>
      <c r="E8385" s="24">
        <v>364.5</v>
      </c>
      <c r="F8385" s="26">
        <v>0.18</v>
      </c>
      <c r="G8385" s="27">
        <v>0.18</v>
      </c>
      <c r="H8385" s="24">
        <v>2419</v>
      </c>
      <c r="I8385" s="26">
        <v>0.215</v>
      </c>
      <c r="J8385" s="25" t="b">
        <v>1</v>
      </c>
    </row>
    <row r="8386" spans="1:10" x14ac:dyDescent="0.25">
      <c r="A8386" s="23">
        <v>45175</v>
      </c>
      <c r="B8386" s="24">
        <v>1846146</v>
      </c>
      <c r="C8386" s="25" t="s">
        <v>5977</v>
      </c>
      <c r="D8386" s="24">
        <v>2206</v>
      </c>
      <c r="E8386" s="24">
        <v>397.08</v>
      </c>
      <c r="F8386" s="26">
        <v>0.18</v>
      </c>
      <c r="G8386" s="27">
        <v>0.18</v>
      </c>
      <c r="H8386" s="24">
        <v>129.41</v>
      </c>
      <c r="I8386" s="26">
        <v>0.88500000000000001</v>
      </c>
      <c r="J8386" s="25" t="b">
        <v>1</v>
      </c>
    </row>
    <row r="8387" spans="1:10" x14ac:dyDescent="0.25">
      <c r="A8387" s="23">
        <v>45113</v>
      </c>
      <c r="B8387" s="24">
        <v>1842994</v>
      </c>
      <c r="C8387" s="25" t="s">
        <v>902</v>
      </c>
      <c r="D8387" s="24">
        <v>8556</v>
      </c>
      <c r="E8387" s="24">
        <v>1540.08</v>
      </c>
      <c r="F8387" s="26">
        <v>0.18</v>
      </c>
      <c r="G8387" s="27">
        <v>0.18</v>
      </c>
      <c r="H8387" s="24">
        <v>2009</v>
      </c>
      <c r="I8387" s="26">
        <v>0.22</v>
      </c>
      <c r="J8387" s="25" t="b">
        <v>1</v>
      </c>
    </row>
    <row r="8388" spans="1:10" x14ac:dyDescent="0.25">
      <c r="A8388" s="23">
        <v>44970</v>
      </c>
      <c r="B8388" s="24">
        <v>1835806</v>
      </c>
      <c r="C8388" s="25" t="s">
        <v>1294</v>
      </c>
      <c r="D8388" s="24">
        <v>252</v>
      </c>
      <c r="E8388" s="24">
        <v>45.36</v>
      </c>
      <c r="F8388" s="26">
        <v>0.18</v>
      </c>
      <c r="G8388" s="27">
        <v>0.18</v>
      </c>
      <c r="H8388" s="24">
        <v>2215.1799999999998</v>
      </c>
      <c r="I8388" s="26">
        <v>0.249</v>
      </c>
      <c r="J8388" s="25" t="b">
        <v>1</v>
      </c>
    </row>
    <row r="8389" spans="1:10" x14ac:dyDescent="0.25">
      <c r="A8389" s="23">
        <v>45058</v>
      </c>
      <c r="B8389" s="24">
        <v>1840517</v>
      </c>
      <c r="C8389" s="25" t="s">
        <v>5978</v>
      </c>
      <c r="D8389" s="24">
        <v>1646</v>
      </c>
      <c r="E8389" s="24">
        <v>296.27999999999997</v>
      </c>
      <c r="F8389" s="26">
        <v>0.18</v>
      </c>
      <c r="G8389" s="27">
        <v>0.18</v>
      </c>
      <c r="H8389" s="24">
        <v>1834.91</v>
      </c>
      <c r="I8389" s="26">
        <v>0.25900000000000001</v>
      </c>
      <c r="J8389" s="25" t="b">
        <v>1</v>
      </c>
    </row>
    <row r="8390" spans="1:10" x14ac:dyDescent="0.25">
      <c r="A8390" s="23">
        <v>44992</v>
      </c>
      <c r="B8390" s="24">
        <v>1836887</v>
      </c>
      <c r="C8390" s="25" t="s">
        <v>5979</v>
      </c>
      <c r="D8390" s="24">
        <v>474</v>
      </c>
      <c r="E8390" s="24">
        <v>85.32</v>
      </c>
      <c r="F8390" s="26">
        <v>0.18</v>
      </c>
      <c r="G8390" s="27">
        <v>0.18</v>
      </c>
      <c r="H8390" s="24">
        <v>10</v>
      </c>
      <c r="I8390" s="26">
        <v>1.2</v>
      </c>
      <c r="J8390" s="25" t="b">
        <v>1</v>
      </c>
    </row>
    <row r="8391" spans="1:10" x14ac:dyDescent="0.25">
      <c r="A8391" s="23">
        <v>44986</v>
      </c>
      <c r="B8391" s="24">
        <v>1836601</v>
      </c>
      <c r="C8391" s="25" t="s">
        <v>5980</v>
      </c>
      <c r="D8391" s="24">
        <v>228</v>
      </c>
      <c r="E8391" s="24">
        <v>41.04</v>
      </c>
      <c r="F8391" s="26">
        <v>0.18</v>
      </c>
      <c r="G8391" s="27">
        <v>0.18</v>
      </c>
      <c r="H8391" s="24">
        <v>697.82</v>
      </c>
      <c r="I8391" s="26">
        <v>0.22</v>
      </c>
      <c r="J8391" s="25" t="b">
        <v>1</v>
      </c>
    </row>
    <row r="8392" spans="1:10" x14ac:dyDescent="0.25">
      <c r="A8392" s="23">
        <v>45187</v>
      </c>
      <c r="B8392" s="24">
        <v>1846828</v>
      </c>
      <c r="C8392" s="25" t="s">
        <v>185</v>
      </c>
      <c r="D8392" s="24">
        <v>1292</v>
      </c>
      <c r="E8392" s="24">
        <v>232.56</v>
      </c>
      <c r="F8392" s="26">
        <v>0.18</v>
      </c>
      <c r="G8392" s="27">
        <v>0.18</v>
      </c>
      <c r="H8392" s="24">
        <v>240.16</v>
      </c>
      <c r="I8392" s="26">
        <v>0.24099999999999999</v>
      </c>
      <c r="J8392" s="25" t="b">
        <v>1</v>
      </c>
    </row>
    <row r="8393" spans="1:10" x14ac:dyDescent="0.25">
      <c r="A8393" s="23">
        <v>45079</v>
      </c>
      <c r="B8393" s="24">
        <v>1841535</v>
      </c>
      <c r="C8393" s="25" t="s">
        <v>185</v>
      </c>
      <c r="D8393" s="24">
        <v>1416</v>
      </c>
      <c r="E8393" s="24">
        <v>254.88</v>
      </c>
      <c r="F8393" s="26">
        <v>0.18</v>
      </c>
      <c r="G8393" s="27">
        <v>0.18</v>
      </c>
      <c r="H8393" s="24">
        <v>745.79</v>
      </c>
      <c r="I8393" s="26">
        <v>0.41699999999999998</v>
      </c>
      <c r="J8393" s="25" t="b">
        <v>1</v>
      </c>
    </row>
    <row r="8394" spans="1:10" x14ac:dyDescent="0.25">
      <c r="A8394" s="23">
        <v>45265</v>
      </c>
      <c r="B8394" s="24">
        <v>1850334</v>
      </c>
      <c r="C8394" s="25" t="s">
        <v>5981</v>
      </c>
      <c r="D8394" s="24">
        <v>428</v>
      </c>
      <c r="E8394" s="24">
        <v>77.040000000000006</v>
      </c>
      <c r="F8394" s="26">
        <v>0.18</v>
      </c>
      <c r="G8394" s="27">
        <v>0.18</v>
      </c>
      <c r="H8394" s="24">
        <v>3507.96</v>
      </c>
      <c r="I8394" s="26">
        <v>0.22</v>
      </c>
      <c r="J8394" s="25" t="b">
        <v>1</v>
      </c>
    </row>
    <row r="8395" spans="1:10" x14ac:dyDescent="0.25">
      <c r="A8395" s="23">
        <v>45244</v>
      </c>
      <c r="B8395" s="24">
        <v>1849518</v>
      </c>
      <c r="C8395" s="25" t="s">
        <v>5982</v>
      </c>
      <c r="D8395" s="24">
        <v>13624</v>
      </c>
      <c r="E8395" s="24">
        <v>2452.3200000000002</v>
      </c>
      <c r="F8395" s="26">
        <v>0.18</v>
      </c>
      <c r="G8395" s="27">
        <v>0.18</v>
      </c>
      <c r="H8395" s="24">
        <v>8483.31</v>
      </c>
      <c r="I8395" s="26">
        <v>0.16600000000000001</v>
      </c>
      <c r="J8395" s="25" t="b">
        <v>0</v>
      </c>
    </row>
    <row r="8396" spans="1:10" x14ac:dyDescent="0.25">
      <c r="A8396" s="23">
        <v>45167</v>
      </c>
      <c r="B8396" s="24">
        <v>1845777</v>
      </c>
      <c r="C8396" s="25" t="s">
        <v>5983</v>
      </c>
      <c r="D8396" s="24">
        <v>3920</v>
      </c>
      <c r="E8396" s="24">
        <v>705.6</v>
      </c>
      <c r="F8396" s="26">
        <v>0.18</v>
      </c>
      <c r="G8396" s="27">
        <v>0.18</v>
      </c>
      <c r="H8396" s="24">
        <v>10355.84</v>
      </c>
      <c r="I8396" s="26">
        <v>0.13600000000000001</v>
      </c>
      <c r="J8396" s="25" t="b">
        <v>0</v>
      </c>
    </row>
    <row r="8397" spans="1:10" x14ac:dyDescent="0.25">
      <c r="A8397" s="23">
        <v>45070</v>
      </c>
      <c r="B8397" s="24">
        <v>1841070</v>
      </c>
      <c r="C8397" s="25" t="s">
        <v>5984</v>
      </c>
      <c r="D8397" s="24">
        <v>458</v>
      </c>
      <c r="E8397" s="24">
        <v>82.44</v>
      </c>
      <c r="F8397" s="26">
        <v>0.18</v>
      </c>
      <c r="G8397" s="27">
        <v>0.18</v>
      </c>
      <c r="H8397" s="24">
        <v>993.58</v>
      </c>
      <c r="I8397" s="26">
        <v>0.22700000000000001</v>
      </c>
      <c r="J8397" s="25" t="b">
        <v>1</v>
      </c>
    </row>
    <row r="8398" spans="1:10" x14ac:dyDescent="0.25">
      <c r="A8398" s="23">
        <v>45229</v>
      </c>
      <c r="B8398" s="24">
        <v>1848920</v>
      </c>
      <c r="C8398" s="25" t="s">
        <v>5985</v>
      </c>
      <c r="D8398" s="24">
        <v>9900</v>
      </c>
      <c r="E8398" s="24">
        <v>1782</v>
      </c>
      <c r="F8398" s="26">
        <v>0.18</v>
      </c>
      <c r="G8398" s="27">
        <v>0.18</v>
      </c>
      <c r="H8398" s="24">
        <v>0</v>
      </c>
      <c r="I8398" s="26">
        <v>0</v>
      </c>
      <c r="J8398" s="25" t="b">
        <v>0</v>
      </c>
    </row>
    <row r="8399" spans="1:10" x14ac:dyDescent="0.25">
      <c r="A8399" s="23">
        <v>45057</v>
      </c>
      <c r="B8399" s="24">
        <v>1840432</v>
      </c>
      <c r="C8399" s="25" t="s">
        <v>5986</v>
      </c>
      <c r="D8399" s="24">
        <v>3528</v>
      </c>
      <c r="E8399" s="24">
        <v>635.04</v>
      </c>
      <c r="F8399" s="26">
        <v>0.18</v>
      </c>
      <c r="G8399" s="27">
        <v>0.18</v>
      </c>
      <c r="H8399" s="24">
        <v>1066.47</v>
      </c>
      <c r="I8399" s="26">
        <v>0.46100000000000002</v>
      </c>
      <c r="J8399" s="25" t="b">
        <v>1</v>
      </c>
    </row>
    <row r="8400" spans="1:10" x14ac:dyDescent="0.25">
      <c r="A8400" s="23">
        <v>45016</v>
      </c>
      <c r="B8400" s="24">
        <v>1838307</v>
      </c>
      <c r="C8400" s="25" t="s">
        <v>5987</v>
      </c>
      <c r="D8400" s="24">
        <v>7481</v>
      </c>
      <c r="E8400" s="24">
        <v>1346.58</v>
      </c>
      <c r="F8400" s="26">
        <v>0.18</v>
      </c>
      <c r="G8400" s="27">
        <v>0.18</v>
      </c>
      <c r="H8400" s="24">
        <v>8140.96</v>
      </c>
      <c r="I8400" s="26">
        <v>0.22</v>
      </c>
      <c r="J8400" s="25" t="b">
        <v>1</v>
      </c>
    </row>
    <row r="8401" spans="1:10" x14ac:dyDescent="0.25">
      <c r="A8401" s="23">
        <v>45007</v>
      </c>
      <c r="B8401" s="24">
        <v>1837808</v>
      </c>
      <c r="C8401" s="25" t="s">
        <v>5988</v>
      </c>
      <c r="D8401" s="24">
        <v>5596.2</v>
      </c>
      <c r="E8401" s="24">
        <v>1007.32</v>
      </c>
      <c r="F8401" s="26">
        <v>0.18</v>
      </c>
      <c r="G8401" s="27">
        <v>0.18</v>
      </c>
      <c r="H8401" s="24">
        <v>862.02</v>
      </c>
      <c r="I8401" s="26">
        <v>0.24199999999999999</v>
      </c>
      <c r="J8401" s="25" t="b">
        <v>1</v>
      </c>
    </row>
    <row r="8402" spans="1:10" x14ac:dyDescent="0.25">
      <c r="A8402" s="23">
        <v>44992</v>
      </c>
      <c r="B8402" s="24">
        <v>1836854</v>
      </c>
      <c r="C8402" s="25" t="s">
        <v>5989</v>
      </c>
      <c r="D8402" s="24">
        <v>7209</v>
      </c>
      <c r="E8402" s="24">
        <v>1297.6199999999999</v>
      </c>
      <c r="F8402" s="26">
        <v>0.18</v>
      </c>
      <c r="G8402" s="27">
        <v>0.18</v>
      </c>
      <c r="H8402" s="24">
        <v>426.64</v>
      </c>
      <c r="I8402" s="26">
        <v>0.27400000000000002</v>
      </c>
      <c r="J8402" s="25" t="b">
        <v>1</v>
      </c>
    </row>
    <row r="8403" spans="1:10" x14ac:dyDescent="0.25">
      <c r="A8403" s="23">
        <v>45041</v>
      </c>
      <c r="B8403" s="24">
        <v>1839557</v>
      </c>
      <c r="C8403" s="25" t="s">
        <v>5990</v>
      </c>
      <c r="D8403" s="24">
        <v>3613</v>
      </c>
      <c r="E8403" s="24">
        <v>650.34</v>
      </c>
      <c r="F8403" s="26">
        <v>0.18</v>
      </c>
      <c r="G8403" s="27">
        <v>0.18</v>
      </c>
      <c r="H8403" s="24">
        <v>1121.76</v>
      </c>
      <c r="I8403" s="26">
        <v>0.22</v>
      </c>
      <c r="J8403" s="25" t="b">
        <v>1</v>
      </c>
    </row>
    <row r="8404" spans="1:10" x14ac:dyDescent="0.25">
      <c r="A8404" s="23">
        <v>45160</v>
      </c>
      <c r="B8404" s="24">
        <v>1845349</v>
      </c>
      <c r="C8404" s="25" t="s">
        <v>185</v>
      </c>
      <c r="D8404" s="24">
        <v>2438</v>
      </c>
      <c r="E8404" s="24">
        <v>438.84</v>
      </c>
      <c r="F8404" s="26">
        <v>0.18</v>
      </c>
      <c r="G8404" s="27">
        <v>0.18</v>
      </c>
      <c r="H8404" s="24">
        <v>21805.17</v>
      </c>
      <c r="I8404" s="26">
        <v>0.158</v>
      </c>
      <c r="J8404" s="25" t="b">
        <v>0</v>
      </c>
    </row>
    <row r="8405" spans="1:10" x14ac:dyDescent="0.25">
      <c r="A8405" s="23">
        <v>45113</v>
      </c>
      <c r="B8405" s="24">
        <v>1843016</v>
      </c>
      <c r="C8405" s="25" t="s">
        <v>1092</v>
      </c>
      <c r="D8405" s="24">
        <v>923.43</v>
      </c>
      <c r="E8405" s="24">
        <v>166.22</v>
      </c>
      <c r="F8405" s="26">
        <v>0.18</v>
      </c>
      <c r="G8405" s="27">
        <v>0.18</v>
      </c>
      <c r="H8405" s="24">
        <v>3152</v>
      </c>
      <c r="I8405" s="26">
        <v>0.22</v>
      </c>
      <c r="J8405" s="25" t="b">
        <v>1</v>
      </c>
    </row>
    <row r="8406" spans="1:10" x14ac:dyDescent="0.25">
      <c r="A8406" s="23">
        <v>45141</v>
      </c>
      <c r="B8406" s="24">
        <v>1844415</v>
      </c>
      <c r="C8406" s="25" t="s">
        <v>185</v>
      </c>
      <c r="D8406" s="24">
        <v>1898</v>
      </c>
      <c r="E8406" s="24">
        <v>341.64</v>
      </c>
      <c r="F8406" s="26">
        <v>0.18</v>
      </c>
      <c r="G8406" s="27">
        <v>0.18</v>
      </c>
      <c r="H8406" s="24">
        <v>644.54999999999995</v>
      </c>
      <c r="I8406" s="26">
        <v>0.28799999999999998</v>
      </c>
      <c r="J8406" s="25" t="b">
        <v>1</v>
      </c>
    </row>
    <row r="8407" spans="1:10" x14ac:dyDescent="0.25">
      <c r="A8407" s="23">
        <v>45161</v>
      </c>
      <c r="B8407" s="24">
        <v>1845435</v>
      </c>
      <c r="C8407" s="25" t="s">
        <v>5991</v>
      </c>
      <c r="D8407" s="24">
        <v>7210</v>
      </c>
      <c r="E8407" s="24">
        <v>1297.8</v>
      </c>
      <c r="F8407" s="26">
        <v>0.18</v>
      </c>
      <c r="G8407" s="27">
        <v>0.18</v>
      </c>
      <c r="H8407" s="24">
        <v>304.5</v>
      </c>
      <c r="I8407" s="26">
        <v>0.159</v>
      </c>
      <c r="J8407" s="25" t="b">
        <v>0</v>
      </c>
    </row>
    <row r="8408" spans="1:10" x14ac:dyDescent="0.25">
      <c r="A8408" s="23">
        <v>45007</v>
      </c>
      <c r="B8408" s="24">
        <v>1837794</v>
      </c>
      <c r="C8408" s="25" t="s">
        <v>743</v>
      </c>
      <c r="D8408" s="24">
        <v>1164</v>
      </c>
      <c r="E8408" s="24">
        <v>209.52</v>
      </c>
      <c r="F8408" s="26">
        <v>0.18</v>
      </c>
      <c r="G8408" s="27">
        <v>0.18</v>
      </c>
      <c r="H8408" s="24">
        <v>854.44</v>
      </c>
      <c r="I8408" s="26">
        <v>0.22</v>
      </c>
      <c r="J8408" s="25" t="b">
        <v>1</v>
      </c>
    </row>
    <row r="8409" spans="1:10" x14ac:dyDescent="0.25">
      <c r="A8409" s="23">
        <v>45218</v>
      </c>
      <c r="B8409" s="24">
        <v>1848393</v>
      </c>
      <c r="C8409" s="25" t="s">
        <v>2729</v>
      </c>
      <c r="D8409" s="24">
        <v>3516</v>
      </c>
      <c r="E8409" s="24">
        <v>632.88</v>
      </c>
      <c r="F8409" s="26">
        <v>0.18</v>
      </c>
      <c r="G8409" s="27">
        <v>0.18</v>
      </c>
      <c r="H8409" s="24">
        <v>1435.82</v>
      </c>
      <c r="I8409" s="26">
        <v>0.22</v>
      </c>
      <c r="J8409" s="25" t="b">
        <v>1</v>
      </c>
    </row>
    <row r="8410" spans="1:10" x14ac:dyDescent="0.25">
      <c r="A8410" s="23">
        <v>45028</v>
      </c>
      <c r="B8410" s="24">
        <v>1838836</v>
      </c>
      <c r="C8410" s="25" t="s">
        <v>185</v>
      </c>
      <c r="D8410" s="24">
        <v>3360</v>
      </c>
      <c r="E8410" s="24">
        <v>604.79999999999995</v>
      </c>
      <c r="F8410" s="26">
        <v>0.18</v>
      </c>
      <c r="G8410" s="27">
        <v>0.18</v>
      </c>
      <c r="H8410" s="24">
        <v>83.15</v>
      </c>
      <c r="I8410" s="26">
        <v>0.219</v>
      </c>
      <c r="J8410" s="25" t="b">
        <v>1</v>
      </c>
    </row>
    <row r="8411" spans="1:10" x14ac:dyDescent="0.25">
      <c r="A8411" s="23">
        <v>45064</v>
      </c>
      <c r="B8411" s="24">
        <v>1840767</v>
      </c>
      <c r="C8411" s="25" t="s">
        <v>5992</v>
      </c>
      <c r="D8411" s="24">
        <v>23590</v>
      </c>
      <c r="E8411" s="24">
        <v>4246.2</v>
      </c>
      <c r="F8411" s="26">
        <v>0.18</v>
      </c>
      <c r="G8411" s="27">
        <v>0.18</v>
      </c>
      <c r="H8411" s="24">
        <v>3028.5</v>
      </c>
      <c r="I8411" s="26">
        <v>0.32500000000000001</v>
      </c>
      <c r="J8411" s="25" t="b">
        <v>1</v>
      </c>
    </row>
    <row r="8412" spans="1:10" x14ac:dyDescent="0.25">
      <c r="A8412" s="23">
        <v>45237</v>
      </c>
      <c r="B8412" s="24">
        <v>1849247</v>
      </c>
      <c r="C8412" s="25" t="s">
        <v>5993</v>
      </c>
      <c r="D8412" s="24">
        <v>107.7</v>
      </c>
      <c r="E8412" s="24">
        <v>19.39</v>
      </c>
      <c r="F8412" s="26">
        <v>0.18</v>
      </c>
      <c r="G8412" s="27">
        <v>0.18</v>
      </c>
      <c r="H8412" s="24">
        <v>0.26</v>
      </c>
      <c r="I8412" s="26">
        <v>45.154000000000003</v>
      </c>
      <c r="J8412" s="25" t="b">
        <v>1</v>
      </c>
    </row>
    <row r="8413" spans="1:10" x14ac:dyDescent="0.25">
      <c r="A8413" s="23">
        <v>45048</v>
      </c>
      <c r="B8413" s="24">
        <v>1839929</v>
      </c>
      <c r="C8413" s="25" t="s">
        <v>5994</v>
      </c>
      <c r="D8413" s="24">
        <v>3126</v>
      </c>
      <c r="E8413" s="24">
        <v>562.67999999999995</v>
      </c>
      <c r="F8413" s="26">
        <v>0.18</v>
      </c>
      <c r="G8413" s="27">
        <v>0.18</v>
      </c>
      <c r="H8413" s="24">
        <v>3759.88</v>
      </c>
      <c r="I8413" s="26">
        <v>0.218</v>
      </c>
      <c r="J8413" s="25" t="b">
        <v>1</v>
      </c>
    </row>
    <row r="8414" spans="1:10" x14ac:dyDescent="0.25">
      <c r="A8414" s="23">
        <v>45210</v>
      </c>
      <c r="B8414" s="24">
        <v>1848055</v>
      </c>
      <c r="C8414" s="25" t="s">
        <v>5995</v>
      </c>
      <c r="D8414" s="24">
        <v>5180</v>
      </c>
      <c r="E8414" s="24">
        <v>932.4</v>
      </c>
      <c r="F8414" s="26">
        <v>0.18</v>
      </c>
      <c r="G8414" s="27">
        <v>0.18</v>
      </c>
      <c r="H8414" s="24">
        <v>896.15</v>
      </c>
      <c r="I8414" s="26">
        <v>0.20599999999999999</v>
      </c>
      <c r="J8414" s="25" t="b">
        <v>1</v>
      </c>
    </row>
    <row r="8415" spans="1:10" x14ac:dyDescent="0.25">
      <c r="A8415" s="23">
        <v>45282</v>
      </c>
      <c r="B8415" s="24">
        <v>1851065</v>
      </c>
      <c r="C8415" s="25" t="s">
        <v>185</v>
      </c>
      <c r="D8415" s="24">
        <v>685</v>
      </c>
      <c r="E8415" s="24">
        <v>123.3</v>
      </c>
      <c r="F8415" s="26">
        <v>0.18</v>
      </c>
      <c r="G8415" s="27">
        <v>0.18</v>
      </c>
      <c r="H8415" s="24">
        <v>1051.24</v>
      </c>
      <c r="I8415" s="26">
        <v>0.22</v>
      </c>
      <c r="J8415" s="25" t="b">
        <v>1</v>
      </c>
    </row>
    <row r="8416" spans="1:10" x14ac:dyDescent="0.25">
      <c r="A8416" s="23">
        <v>45218</v>
      </c>
      <c r="B8416" s="24">
        <v>1848428</v>
      </c>
      <c r="C8416" s="25" t="s">
        <v>5996</v>
      </c>
      <c r="D8416" s="24">
        <v>8790</v>
      </c>
      <c r="E8416" s="24">
        <v>1582.2</v>
      </c>
      <c r="F8416" s="26">
        <v>0.18</v>
      </c>
      <c r="G8416" s="27">
        <v>0.18</v>
      </c>
      <c r="H8416" s="24">
        <v>11649.87</v>
      </c>
      <c r="I8416" s="26">
        <v>0.125</v>
      </c>
      <c r="J8416" s="25" t="b">
        <v>0</v>
      </c>
    </row>
    <row r="8417" spans="1:10" x14ac:dyDescent="0.25">
      <c r="A8417" s="23">
        <v>45219</v>
      </c>
      <c r="B8417" s="24">
        <v>1848458</v>
      </c>
      <c r="C8417" s="25" t="s">
        <v>1547</v>
      </c>
      <c r="D8417" s="24">
        <v>2404.81</v>
      </c>
      <c r="E8417" s="24">
        <v>432.87</v>
      </c>
      <c r="F8417" s="26">
        <v>0.18</v>
      </c>
      <c r="G8417" s="27">
        <v>0.18</v>
      </c>
      <c r="H8417" s="24">
        <v>3352.66</v>
      </c>
      <c r="I8417" s="26">
        <v>0.28000000000000003</v>
      </c>
      <c r="J8417" s="25" t="b">
        <v>1</v>
      </c>
    </row>
    <row r="8418" spans="1:10" x14ac:dyDescent="0.25">
      <c r="A8418" s="23">
        <v>45252</v>
      </c>
      <c r="B8418" s="24">
        <v>1849883</v>
      </c>
      <c r="C8418" s="25" t="s">
        <v>5997</v>
      </c>
      <c r="D8418" s="24">
        <v>121.6</v>
      </c>
      <c r="E8418" s="24">
        <v>21.89</v>
      </c>
      <c r="F8418" s="26">
        <v>0.18</v>
      </c>
      <c r="G8418" s="27">
        <v>0.18</v>
      </c>
      <c r="H8418" s="24">
        <v>0</v>
      </c>
      <c r="I8418" s="26">
        <v>0</v>
      </c>
      <c r="J8418" s="25" t="b">
        <v>0</v>
      </c>
    </row>
    <row r="8419" spans="1:10" x14ac:dyDescent="0.25">
      <c r="A8419" s="23">
        <v>44984</v>
      </c>
      <c r="B8419" s="24">
        <v>1836455</v>
      </c>
      <c r="C8419" s="25" t="s">
        <v>1108</v>
      </c>
      <c r="D8419" s="24">
        <v>1176</v>
      </c>
      <c r="E8419" s="24">
        <v>211.68</v>
      </c>
      <c r="F8419" s="26">
        <v>0.18</v>
      </c>
      <c r="G8419" s="27">
        <v>0.18</v>
      </c>
      <c r="H8419" s="24">
        <v>244.36</v>
      </c>
      <c r="I8419" s="26">
        <v>0.22</v>
      </c>
      <c r="J8419" s="25" t="b">
        <v>1</v>
      </c>
    </row>
    <row r="8420" spans="1:10" x14ac:dyDescent="0.25">
      <c r="A8420" s="23">
        <v>45022</v>
      </c>
      <c r="B8420" s="24">
        <v>1838635</v>
      </c>
      <c r="C8420" s="25" t="s">
        <v>5998</v>
      </c>
      <c r="D8420" s="24">
        <v>20220</v>
      </c>
      <c r="E8420" s="24">
        <v>3639.6</v>
      </c>
      <c r="F8420" s="26">
        <v>0.18</v>
      </c>
      <c r="G8420" s="27">
        <v>0.18</v>
      </c>
      <c r="H8420" s="24">
        <v>0</v>
      </c>
      <c r="I8420" s="26">
        <v>0</v>
      </c>
      <c r="J8420" s="25" t="b">
        <v>0</v>
      </c>
    </row>
    <row r="8421" spans="1:10" x14ac:dyDescent="0.25">
      <c r="A8421" s="23">
        <v>45152</v>
      </c>
      <c r="B8421" s="24">
        <v>1844879</v>
      </c>
      <c r="C8421" s="25" t="s">
        <v>4937</v>
      </c>
      <c r="D8421" s="24">
        <v>1261.5</v>
      </c>
      <c r="E8421" s="24">
        <v>227.07</v>
      </c>
      <c r="F8421" s="26">
        <v>0.18</v>
      </c>
      <c r="G8421" s="27">
        <v>0.18</v>
      </c>
      <c r="H8421" s="24">
        <v>1027.46</v>
      </c>
      <c r="I8421" s="26">
        <v>0.22</v>
      </c>
      <c r="J8421" s="25" t="b">
        <v>1</v>
      </c>
    </row>
    <row r="8422" spans="1:10" x14ac:dyDescent="0.25">
      <c r="A8422" s="23">
        <v>44966</v>
      </c>
      <c r="B8422" s="24">
        <v>1835702</v>
      </c>
      <c r="C8422" s="25" t="s">
        <v>5999</v>
      </c>
      <c r="D8422" s="24">
        <v>1954.3</v>
      </c>
      <c r="E8422" s="24">
        <v>351.77</v>
      </c>
      <c r="F8422" s="26">
        <v>0.18</v>
      </c>
      <c r="G8422" s="27">
        <v>0.18</v>
      </c>
      <c r="H8422" s="24">
        <v>1722.01</v>
      </c>
      <c r="I8422" s="26">
        <v>0.223</v>
      </c>
      <c r="J8422" s="25" t="b">
        <v>1</v>
      </c>
    </row>
    <row r="8423" spans="1:10" x14ac:dyDescent="0.25">
      <c r="A8423" s="23">
        <v>45260</v>
      </c>
      <c r="B8423" s="24">
        <v>1850111</v>
      </c>
      <c r="C8423" s="25" t="s">
        <v>6000</v>
      </c>
      <c r="D8423" s="24">
        <v>114.9</v>
      </c>
      <c r="E8423" s="24">
        <v>20.68</v>
      </c>
      <c r="F8423" s="26">
        <v>0.18</v>
      </c>
      <c r="G8423" s="27">
        <v>0.18</v>
      </c>
      <c r="H8423" s="24">
        <v>8457.2900000000009</v>
      </c>
      <c r="I8423" s="26">
        <v>0.34</v>
      </c>
      <c r="J8423" s="25" t="b">
        <v>1</v>
      </c>
    </row>
    <row r="8424" spans="1:10" x14ac:dyDescent="0.25">
      <c r="A8424" s="23">
        <v>45064</v>
      </c>
      <c r="B8424" s="24">
        <v>1840785</v>
      </c>
      <c r="C8424" s="25" t="s">
        <v>176</v>
      </c>
      <c r="D8424" s="24">
        <v>380.95</v>
      </c>
      <c r="E8424" s="24">
        <v>68.569999999999993</v>
      </c>
      <c r="F8424" s="26">
        <v>0.18</v>
      </c>
      <c r="G8424" s="27">
        <v>0.18</v>
      </c>
      <c r="H8424" s="24">
        <v>9180.11</v>
      </c>
      <c r="I8424" s="26">
        <v>0.21199999999999999</v>
      </c>
      <c r="J8424" s="25" t="b">
        <v>1</v>
      </c>
    </row>
    <row r="8425" spans="1:10" x14ac:dyDescent="0.25">
      <c r="A8425" s="23">
        <v>45071</v>
      </c>
      <c r="B8425" s="24">
        <v>1841141</v>
      </c>
      <c r="C8425" s="25" t="s">
        <v>6001</v>
      </c>
      <c r="D8425" s="24">
        <v>466.77</v>
      </c>
      <c r="E8425" s="24">
        <v>84</v>
      </c>
      <c r="F8425" s="26">
        <v>0.18</v>
      </c>
      <c r="G8425" s="27">
        <v>0.18</v>
      </c>
      <c r="H8425" s="24">
        <v>1027.46</v>
      </c>
      <c r="I8425" s="26">
        <v>0.22</v>
      </c>
      <c r="J8425" s="25" t="b">
        <v>1</v>
      </c>
    </row>
    <row r="8426" spans="1:10" x14ac:dyDescent="0.25">
      <c r="A8426" s="23">
        <v>44933</v>
      </c>
      <c r="B8426" s="24">
        <v>1834223</v>
      </c>
      <c r="C8426" s="25" t="s">
        <v>185</v>
      </c>
      <c r="D8426" s="24">
        <v>266</v>
      </c>
      <c r="E8426" s="24">
        <v>47.88</v>
      </c>
      <c r="F8426" s="26">
        <v>0.18</v>
      </c>
      <c r="G8426" s="27">
        <v>0.18</v>
      </c>
      <c r="H8426" s="24">
        <v>2355.86</v>
      </c>
      <c r="I8426" s="26">
        <v>0.22</v>
      </c>
      <c r="J8426" s="25" t="b">
        <v>1</v>
      </c>
    </row>
    <row r="8427" spans="1:10" x14ac:dyDescent="0.25">
      <c r="A8427" s="23">
        <v>45077</v>
      </c>
      <c r="B8427" s="24">
        <v>1841354</v>
      </c>
      <c r="C8427" s="25" t="s">
        <v>6002</v>
      </c>
      <c r="D8427" s="24">
        <v>2175</v>
      </c>
      <c r="E8427" s="24">
        <v>391.5</v>
      </c>
      <c r="F8427" s="26">
        <v>0.18</v>
      </c>
      <c r="G8427" s="27">
        <v>0.18</v>
      </c>
      <c r="H8427" s="24">
        <v>18948</v>
      </c>
      <c r="I8427" s="26">
        <v>0.16300000000000001</v>
      </c>
      <c r="J8427" s="25" t="b">
        <v>0</v>
      </c>
    </row>
    <row r="8428" spans="1:10" x14ac:dyDescent="0.25">
      <c r="A8428" s="23">
        <v>45191</v>
      </c>
      <c r="B8428" s="24">
        <v>1847083</v>
      </c>
      <c r="C8428" s="25" t="s">
        <v>6003</v>
      </c>
      <c r="D8428" s="24">
        <v>4751</v>
      </c>
      <c r="E8428" s="24">
        <v>855.18</v>
      </c>
      <c r="F8428" s="26">
        <v>0.18</v>
      </c>
      <c r="G8428" s="27">
        <v>0.18</v>
      </c>
      <c r="H8428" s="24">
        <v>355.88</v>
      </c>
      <c r="I8428" s="26">
        <v>0.22</v>
      </c>
      <c r="J8428" s="25" t="b">
        <v>1</v>
      </c>
    </row>
    <row r="8429" spans="1:10" x14ac:dyDescent="0.25">
      <c r="A8429" s="23">
        <v>45089</v>
      </c>
      <c r="B8429" s="24">
        <v>1841940</v>
      </c>
      <c r="C8429" s="25" t="s">
        <v>417</v>
      </c>
      <c r="D8429" s="24">
        <v>7800</v>
      </c>
      <c r="E8429" s="24">
        <v>1404</v>
      </c>
      <c r="F8429" s="26">
        <v>0.18</v>
      </c>
      <c r="G8429" s="27">
        <v>0.18</v>
      </c>
      <c r="H8429" s="24">
        <v>1441.56</v>
      </c>
      <c r="I8429" s="26">
        <v>0.22</v>
      </c>
      <c r="J8429" s="25" t="b">
        <v>1</v>
      </c>
    </row>
    <row r="8430" spans="1:10" x14ac:dyDescent="0.25">
      <c r="A8430" s="23">
        <v>45125</v>
      </c>
      <c r="B8430" s="24">
        <v>1843567</v>
      </c>
      <c r="C8430" s="25" t="s">
        <v>2484</v>
      </c>
      <c r="D8430" s="24">
        <v>110</v>
      </c>
      <c r="E8430" s="24">
        <v>19.8</v>
      </c>
      <c r="F8430" s="26">
        <v>0.18</v>
      </c>
      <c r="G8430" s="27">
        <v>0.18</v>
      </c>
      <c r="H8430" s="24">
        <v>1442.73</v>
      </c>
      <c r="I8430" s="26">
        <v>0.18</v>
      </c>
      <c r="J8430" s="25" t="b">
        <v>0</v>
      </c>
    </row>
    <row r="8431" spans="1:10" x14ac:dyDescent="0.25">
      <c r="A8431" s="23">
        <v>45007</v>
      </c>
      <c r="B8431" s="24">
        <v>1837813</v>
      </c>
      <c r="C8431" s="25" t="s">
        <v>185</v>
      </c>
      <c r="D8431" s="24">
        <v>820</v>
      </c>
      <c r="E8431" s="24">
        <v>147.6</v>
      </c>
      <c r="F8431" s="26">
        <v>0.18</v>
      </c>
      <c r="G8431" s="27">
        <v>0.18</v>
      </c>
      <c r="H8431" s="24">
        <v>0</v>
      </c>
      <c r="I8431" s="26">
        <v>0</v>
      </c>
      <c r="J8431" s="25" t="b">
        <v>0</v>
      </c>
    </row>
    <row r="8432" spans="1:10" x14ac:dyDescent="0.25">
      <c r="A8432" s="23">
        <v>45002</v>
      </c>
      <c r="B8432" s="24">
        <v>1837613</v>
      </c>
      <c r="C8432" s="25" t="s">
        <v>6004</v>
      </c>
      <c r="D8432" s="24">
        <v>1964.79</v>
      </c>
      <c r="E8432" s="24">
        <v>353.66</v>
      </c>
      <c r="F8432" s="26">
        <v>0.18</v>
      </c>
      <c r="G8432" s="27">
        <v>0.18</v>
      </c>
      <c r="H8432" s="24">
        <v>10968.89</v>
      </c>
      <c r="I8432" s="26">
        <v>0.13700000000000001</v>
      </c>
      <c r="J8432" s="25" t="b">
        <v>0</v>
      </c>
    </row>
    <row r="8433" spans="1:10" x14ac:dyDescent="0.25">
      <c r="A8433" s="23">
        <v>45153</v>
      </c>
      <c r="B8433" s="24">
        <v>1844948</v>
      </c>
      <c r="C8433" s="25" t="s">
        <v>6005</v>
      </c>
      <c r="D8433" s="24">
        <v>22494</v>
      </c>
      <c r="E8433" s="24">
        <v>4048.92</v>
      </c>
      <c r="F8433" s="26">
        <v>0.18</v>
      </c>
      <c r="G8433" s="27">
        <v>0.18</v>
      </c>
      <c r="H8433" s="24">
        <v>299.74</v>
      </c>
      <c r="I8433" s="26">
        <v>0.20100000000000001</v>
      </c>
      <c r="J8433" s="25" t="b">
        <v>1</v>
      </c>
    </row>
    <row r="8434" spans="1:10" x14ac:dyDescent="0.25">
      <c r="A8434" s="23">
        <v>44957</v>
      </c>
      <c r="B8434" s="24">
        <v>1835216</v>
      </c>
      <c r="C8434" s="25" t="s">
        <v>6006</v>
      </c>
      <c r="D8434" s="24">
        <v>6014</v>
      </c>
      <c r="E8434" s="24">
        <v>1082.52</v>
      </c>
      <c r="F8434" s="26">
        <v>0.18</v>
      </c>
      <c r="G8434" s="27">
        <v>0.18</v>
      </c>
      <c r="H8434" s="24">
        <v>18.399999999999999</v>
      </c>
      <c r="I8434" s="26">
        <v>0.65200000000000002</v>
      </c>
      <c r="J8434" s="25" t="b">
        <v>1</v>
      </c>
    </row>
    <row r="8435" spans="1:10" x14ac:dyDescent="0.25">
      <c r="A8435" s="23">
        <v>45170</v>
      </c>
      <c r="B8435" s="24">
        <v>1845975</v>
      </c>
      <c r="C8435" s="25" t="s">
        <v>23</v>
      </c>
      <c r="D8435" s="24">
        <v>4056</v>
      </c>
      <c r="E8435" s="24">
        <v>730.08</v>
      </c>
      <c r="F8435" s="26">
        <v>0.18</v>
      </c>
      <c r="G8435" s="27">
        <v>0.18</v>
      </c>
      <c r="H8435" s="24">
        <v>0</v>
      </c>
      <c r="I8435" s="26">
        <v>0</v>
      </c>
      <c r="J8435" s="25" t="b">
        <v>0</v>
      </c>
    </row>
    <row r="8436" spans="1:10" x14ac:dyDescent="0.25">
      <c r="A8436" s="23">
        <v>45189</v>
      </c>
      <c r="B8436" s="24">
        <v>1846939</v>
      </c>
      <c r="C8436" s="25" t="s">
        <v>6007</v>
      </c>
      <c r="D8436" s="24">
        <v>1290</v>
      </c>
      <c r="E8436" s="24">
        <v>232.2</v>
      </c>
      <c r="F8436" s="26">
        <v>0.18</v>
      </c>
      <c r="G8436" s="27">
        <v>0.18</v>
      </c>
      <c r="H8436" s="24">
        <v>929.88</v>
      </c>
      <c r="I8436" s="26">
        <v>0.22</v>
      </c>
      <c r="J8436" s="25" t="b">
        <v>1</v>
      </c>
    </row>
    <row r="8437" spans="1:10" x14ac:dyDescent="0.25">
      <c r="A8437" s="23">
        <v>45058</v>
      </c>
      <c r="B8437" s="24">
        <v>1840513</v>
      </c>
      <c r="C8437" s="25" t="s">
        <v>6008</v>
      </c>
      <c r="D8437" s="24">
        <v>474</v>
      </c>
      <c r="E8437" s="24">
        <v>85.32</v>
      </c>
      <c r="F8437" s="26">
        <v>0.18</v>
      </c>
      <c r="G8437" s="27">
        <v>0.18</v>
      </c>
      <c r="H8437" s="24">
        <v>2087.0100000000002</v>
      </c>
      <c r="I8437" s="26">
        <v>0.18099999999999999</v>
      </c>
      <c r="J8437" s="25" t="b">
        <v>1</v>
      </c>
    </row>
    <row r="8438" spans="1:10" x14ac:dyDescent="0.25">
      <c r="A8438" s="23">
        <v>44998</v>
      </c>
      <c r="B8438" s="24">
        <v>1837371</v>
      </c>
      <c r="C8438" s="25" t="s">
        <v>6009</v>
      </c>
      <c r="D8438" s="24">
        <v>2711</v>
      </c>
      <c r="E8438" s="24">
        <v>487.98</v>
      </c>
      <c r="F8438" s="26">
        <v>0.18</v>
      </c>
      <c r="G8438" s="27">
        <v>0.18</v>
      </c>
      <c r="H8438" s="24">
        <v>2509.1999999999998</v>
      </c>
      <c r="I8438" s="26">
        <v>0.22</v>
      </c>
      <c r="J8438" s="25" t="b">
        <v>1</v>
      </c>
    </row>
    <row r="8439" spans="1:10" x14ac:dyDescent="0.25">
      <c r="A8439" s="23">
        <v>45148</v>
      </c>
      <c r="B8439" s="24">
        <v>1844782</v>
      </c>
      <c r="C8439" s="25" t="s">
        <v>6010</v>
      </c>
      <c r="D8439" s="24">
        <v>1944</v>
      </c>
      <c r="E8439" s="24">
        <v>349.92</v>
      </c>
      <c r="F8439" s="26">
        <v>0.18</v>
      </c>
      <c r="G8439" s="27">
        <v>0.18</v>
      </c>
      <c r="H8439" s="24">
        <v>1731.2</v>
      </c>
      <c r="I8439" s="26">
        <v>0.25</v>
      </c>
      <c r="J8439" s="25" t="b">
        <v>1</v>
      </c>
    </row>
    <row r="8440" spans="1:10" x14ac:dyDescent="0.25">
      <c r="A8440" s="23">
        <v>45114</v>
      </c>
      <c r="B8440" s="24">
        <v>1843034</v>
      </c>
      <c r="C8440" s="25" t="s">
        <v>185</v>
      </c>
      <c r="D8440" s="24">
        <v>360</v>
      </c>
      <c r="E8440" s="24">
        <v>64.8</v>
      </c>
      <c r="F8440" s="26">
        <v>0.18</v>
      </c>
      <c r="G8440" s="27">
        <v>0.18</v>
      </c>
      <c r="H8440" s="24">
        <v>428.56</v>
      </c>
      <c r="I8440" s="26">
        <v>0.13600000000000001</v>
      </c>
      <c r="J8440" s="25" t="b">
        <v>0</v>
      </c>
    </row>
    <row r="8441" spans="1:10" x14ac:dyDescent="0.25">
      <c r="A8441" s="23">
        <v>45194</v>
      </c>
      <c r="B8441" s="24">
        <v>1847159</v>
      </c>
      <c r="C8441" s="25" t="s">
        <v>429</v>
      </c>
      <c r="D8441" s="24">
        <v>1379</v>
      </c>
      <c r="E8441" s="24">
        <v>248.22</v>
      </c>
      <c r="F8441" s="26">
        <v>0.18</v>
      </c>
      <c r="G8441" s="27">
        <v>0.18</v>
      </c>
      <c r="H8441" s="24">
        <v>7239.66</v>
      </c>
      <c r="I8441" s="26">
        <v>0.20599999999999999</v>
      </c>
      <c r="J8441" s="25" t="b">
        <v>1</v>
      </c>
    </row>
    <row r="8442" spans="1:10" x14ac:dyDescent="0.25">
      <c r="A8442" s="23">
        <v>45037</v>
      </c>
      <c r="B8442" s="24">
        <v>1839342</v>
      </c>
      <c r="C8442" s="25" t="s">
        <v>6011</v>
      </c>
      <c r="D8442" s="24">
        <v>3157</v>
      </c>
      <c r="E8442" s="24">
        <v>568.26</v>
      </c>
      <c r="F8442" s="26">
        <v>0.18</v>
      </c>
      <c r="G8442" s="27">
        <v>0.18</v>
      </c>
      <c r="H8442" s="24">
        <v>38330.269999999997</v>
      </c>
      <c r="I8442" s="26">
        <v>3.5999999999999997E-2</v>
      </c>
      <c r="J8442" s="25" t="b">
        <v>0</v>
      </c>
    </row>
    <row r="8443" spans="1:10" x14ac:dyDescent="0.25">
      <c r="A8443" s="23">
        <v>44949</v>
      </c>
      <c r="B8443" s="24">
        <v>1834799</v>
      </c>
      <c r="C8443" s="25" t="s">
        <v>6012</v>
      </c>
      <c r="D8443" s="24">
        <v>10596.96</v>
      </c>
      <c r="E8443" s="24">
        <v>1907.45</v>
      </c>
      <c r="F8443" s="26">
        <v>0.18</v>
      </c>
      <c r="G8443" s="27">
        <v>0.18</v>
      </c>
      <c r="H8443" s="24">
        <v>2310.7600000000002</v>
      </c>
      <c r="I8443" s="26">
        <v>0.22</v>
      </c>
      <c r="J8443" s="25" t="b">
        <v>1</v>
      </c>
    </row>
    <row r="8444" spans="1:10" x14ac:dyDescent="0.25">
      <c r="A8444" s="23">
        <v>45128</v>
      </c>
      <c r="B8444" s="24">
        <v>1843772</v>
      </c>
      <c r="C8444" s="25" t="s">
        <v>4638</v>
      </c>
      <c r="D8444" s="24">
        <v>2490</v>
      </c>
      <c r="E8444" s="24">
        <v>448.2</v>
      </c>
      <c r="F8444" s="26">
        <v>0.18</v>
      </c>
      <c r="G8444" s="27">
        <v>0.18</v>
      </c>
      <c r="H8444" s="24">
        <v>442.4</v>
      </c>
      <c r="I8444" s="26">
        <v>0.17499999999999999</v>
      </c>
      <c r="J8444" s="25" t="b">
        <v>0</v>
      </c>
    </row>
    <row r="8445" spans="1:10" x14ac:dyDescent="0.25">
      <c r="A8445" s="23">
        <v>45119</v>
      </c>
      <c r="B8445" s="24">
        <v>1843279</v>
      </c>
      <c r="C8445" s="25" t="s">
        <v>6013</v>
      </c>
      <c r="D8445" s="24">
        <v>9752</v>
      </c>
      <c r="E8445" s="24">
        <v>1755.36</v>
      </c>
      <c r="F8445" s="26">
        <v>0.18</v>
      </c>
      <c r="G8445" s="27">
        <v>0.18</v>
      </c>
      <c r="H8445" s="24">
        <v>0</v>
      </c>
      <c r="I8445" s="26">
        <v>0</v>
      </c>
      <c r="J8445" s="25" t="b">
        <v>0</v>
      </c>
    </row>
    <row r="8446" spans="1:10" x14ac:dyDescent="0.25">
      <c r="A8446" s="23">
        <v>45079</v>
      </c>
      <c r="B8446" s="24">
        <v>1841504</v>
      </c>
      <c r="C8446" s="25" t="s">
        <v>1354</v>
      </c>
      <c r="D8446" s="24">
        <v>20693</v>
      </c>
      <c r="E8446" s="24">
        <v>3724.74</v>
      </c>
      <c r="F8446" s="26">
        <v>0.18</v>
      </c>
      <c r="G8446" s="27">
        <v>0.18</v>
      </c>
      <c r="H8446" s="24">
        <v>57.4</v>
      </c>
      <c r="I8446" s="26">
        <v>0.22</v>
      </c>
      <c r="J8446" s="25" t="b">
        <v>1</v>
      </c>
    </row>
    <row r="8447" spans="1:10" x14ac:dyDescent="0.25">
      <c r="A8447" s="23">
        <v>45142</v>
      </c>
      <c r="B8447" s="24">
        <v>1844491</v>
      </c>
      <c r="C8447" s="25" t="s">
        <v>6014</v>
      </c>
      <c r="D8447" s="24">
        <v>2007</v>
      </c>
      <c r="E8447" s="24">
        <v>361.26</v>
      </c>
      <c r="F8447" s="26">
        <v>0.18</v>
      </c>
      <c r="G8447" s="27">
        <v>0.18</v>
      </c>
      <c r="H8447" s="24">
        <v>7712.84</v>
      </c>
      <c r="I8447" s="26">
        <v>0.23200000000000001</v>
      </c>
      <c r="J8447" s="25" t="b">
        <v>1</v>
      </c>
    </row>
    <row r="8448" spans="1:10" x14ac:dyDescent="0.25">
      <c r="A8448" s="23">
        <v>45203</v>
      </c>
      <c r="B8448" s="24">
        <v>1847706</v>
      </c>
      <c r="C8448" s="25" t="s">
        <v>6015</v>
      </c>
      <c r="D8448" s="24">
        <v>2430</v>
      </c>
      <c r="E8448" s="24">
        <v>437.4</v>
      </c>
      <c r="F8448" s="26">
        <v>0.18</v>
      </c>
      <c r="G8448" s="27">
        <v>0.18</v>
      </c>
      <c r="H8448" s="24">
        <v>27248.37</v>
      </c>
      <c r="I8448" s="26">
        <v>0.215</v>
      </c>
      <c r="J8448" s="25" t="b">
        <v>1</v>
      </c>
    </row>
    <row r="8449" spans="1:10" x14ac:dyDescent="0.25">
      <c r="A8449" s="23">
        <v>45093</v>
      </c>
      <c r="B8449" s="24">
        <v>1842241</v>
      </c>
      <c r="C8449" s="25" t="s">
        <v>1108</v>
      </c>
      <c r="D8449" s="24">
        <v>22724</v>
      </c>
      <c r="E8449" s="24">
        <v>4090.32</v>
      </c>
      <c r="F8449" s="26">
        <v>0.18</v>
      </c>
      <c r="G8449" s="27">
        <v>0.18</v>
      </c>
      <c r="H8449" s="24">
        <v>845.93</v>
      </c>
      <c r="I8449" s="26">
        <v>0.14399999999999999</v>
      </c>
      <c r="J8449" s="25" t="b">
        <v>0</v>
      </c>
    </row>
    <row r="8450" spans="1:10" x14ac:dyDescent="0.25">
      <c r="A8450" s="23">
        <v>45020</v>
      </c>
      <c r="B8450" s="24">
        <v>1838481</v>
      </c>
      <c r="C8450" s="25" t="s">
        <v>6016</v>
      </c>
      <c r="D8450" s="24">
        <v>11500</v>
      </c>
      <c r="E8450" s="24">
        <v>2070</v>
      </c>
      <c r="F8450" s="26">
        <v>0.18</v>
      </c>
      <c r="G8450" s="27">
        <v>0.18</v>
      </c>
      <c r="H8450" s="24">
        <v>19158.11</v>
      </c>
      <c r="I8450" s="26">
        <v>0.127</v>
      </c>
      <c r="J8450" s="25" t="b">
        <v>0</v>
      </c>
    </row>
    <row r="8451" spans="1:10" x14ac:dyDescent="0.25">
      <c r="A8451" s="23">
        <v>45028</v>
      </c>
      <c r="B8451" s="24">
        <v>1838840</v>
      </c>
      <c r="C8451" s="25" t="s">
        <v>6017</v>
      </c>
      <c r="D8451" s="24">
        <v>1620</v>
      </c>
      <c r="E8451" s="24">
        <v>291.60000000000002</v>
      </c>
      <c r="F8451" s="26">
        <v>0.18</v>
      </c>
      <c r="G8451" s="27">
        <v>0.18</v>
      </c>
      <c r="H8451" s="24">
        <v>1468.9</v>
      </c>
      <c r="I8451" s="26">
        <v>0.217</v>
      </c>
      <c r="J8451" s="25" t="b">
        <v>1</v>
      </c>
    </row>
    <row r="8452" spans="1:10" x14ac:dyDescent="0.25">
      <c r="A8452" s="23">
        <v>45134</v>
      </c>
      <c r="B8452" s="24">
        <v>1844065</v>
      </c>
      <c r="C8452" s="25" t="s">
        <v>4398</v>
      </c>
      <c r="D8452" s="24">
        <v>2400</v>
      </c>
      <c r="E8452" s="24">
        <v>432</v>
      </c>
      <c r="F8452" s="26">
        <v>0.18</v>
      </c>
      <c r="G8452" s="27">
        <v>0.18</v>
      </c>
      <c r="H8452" s="24">
        <v>0</v>
      </c>
      <c r="I8452" s="26">
        <v>0</v>
      </c>
      <c r="J8452" s="25" t="b">
        <v>0</v>
      </c>
    </row>
    <row r="8453" spans="1:10" x14ac:dyDescent="0.25">
      <c r="A8453" s="23">
        <v>45133</v>
      </c>
      <c r="B8453" s="24">
        <v>1843984</v>
      </c>
      <c r="C8453" s="25" t="s">
        <v>6018</v>
      </c>
      <c r="D8453" s="24">
        <v>2046</v>
      </c>
      <c r="E8453" s="24">
        <v>368.28</v>
      </c>
      <c r="F8453" s="26">
        <v>0.18</v>
      </c>
      <c r="G8453" s="27">
        <v>0.18</v>
      </c>
      <c r="H8453" s="24">
        <v>473.58</v>
      </c>
      <c r="I8453" s="26">
        <v>0.22500000000000001</v>
      </c>
      <c r="J8453" s="25" t="b">
        <v>1</v>
      </c>
    </row>
    <row r="8454" spans="1:10" x14ac:dyDescent="0.25">
      <c r="A8454" s="23">
        <v>45005</v>
      </c>
      <c r="B8454" s="24">
        <v>1837669</v>
      </c>
      <c r="C8454" s="25" t="s">
        <v>6019</v>
      </c>
      <c r="D8454" s="24">
        <v>5659</v>
      </c>
      <c r="E8454" s="24">
        <v>1018.62</v>
      </c>
      <c r="F8454" s="26">
        <v>0.18</v>
      </c>
      <c r="G8454" s="27">
        <v>0.18</v>
      </c>
      <c r="H8454" s="24">
        <v>2021.3</v>
      </c>
      <c r="I8454" s="26">
        <v>0.22</v>
      </c>
      <c r="J8454" s="25" t="b">
        <v>1</v>
      </c>
    </row>
    <row r="8455" spans="1:10" x14ac:dyDescent="0.25">
      <c r="A8455" s="23">
        <v>45042</v>
      </c>
      <c r="B8455" s="24">
        <v>1839617</v>
      </c>
      <c r="C8455" s="25" t="s">
        <v>6020</v>
      </c>
      <c r="D8455" s="24">
        <v>823</v>
      </c>
      <c r="E8455" s="24">
        <v>148.13999999999999</v>
      </c>
      <c r="F8455" s="26">
        <v>0.18</v>
      </c>
      <c r="G8455" s="27">
        <v>0.18</v>
      </c>
      <c r="H8455" s="24">
        <v>144.32</v>
      </c>
      <c r="I8455" s="26">
        <v>0.22</v>
      </c>
      <c r="J8455" s="25" t="b">
        <v>1</v>
      </c>
    </row>
    <row r="8456" spans="1:10" x14ac:dyDescent="0.25">
      <c r="A8456" s="23">
        <v>45110</v>
      </c>
      <c r="B8456" s="24">
        <v>1842899</v>
      </c>
      <c r="C8456" s="25" t="s">
        <v>6021</v>
      </c>
      <c r="D8456" s="24">
        <v>1481</v>
      </c>
      <c r="E8456" s="24">
        <v>266.58</v>
      </c>
      <c r="F8456" s="26">
        <v>0.18</v>
      </c>
      <c r="G8456" s="27">
        <v>0.18</v>
      </c>
      <c r="H8456" s="24">
        <v>3913.04</v>
      </c>
      <c r="I8456" s="26">
        <v>0.22</v>
      </c>
      <c r="J8456" s="25" t="b">
        <v>1</v>
      </c>
    </row>
    <row r="8457" spans="1:10" x14ac:dyDescent="0.25">
      <c r="A8457" s="23">
        <v>45131</v>
      </c>
      <c r="B8457" s="24">
        <v>1843810</v>
      </c>
      <c r="C8457" s="25" t="s">
        <v>6022</v>
      </c>
      <c r="D8457" s="24">
        <v>954</v>
      </c>
      <c r="E8457" s="24">
        <v>171.72</v>
      </c>
      <c r="F8457" s="26">
        <v>0.18</v>
      </c>
      <c r="G8457" s="27">
        <v>0.18</v>
      </c>
      <c r="H8457" s="24">
        <v>1754.8</v>
      </c>
      <c r="I8457" s="26">
        <v>0.22</v>
      </c>
      <c r="J8457" s="25" t="b">
        <v>1</v>
      </c>
    </row>
    <row r="8458" spans="1:10" x14ac:dyDescent="0.25">
      <c r="A8458" s="23">
        <v>45153</v>
      </c>
      <c r="B8458" s="24">
        <v>1844956</v>
      </c>
      <c r="C8458" s="25" t="s">
        <v>618</v>
      </c>
      <c r="D8458" s="24">
        <v>243</v>
      </c>
      <c r="E8458" s="24">
        <v>43.74</v>
      </c>
      <c r="F8458" s="26">
        <v>0.18</v>
      </c>
      <c r="G8458" s="27">
        <v>0.18</v>
      </c>
      <c r="H8458" s="24">
        <v>1033.2</v>
      </c>
      <c r="I8458" s="26">
        <v>0.22</v>
      </c>
      <c r="J8458" s="25" t="b">
        <v>1</v>
      </c>
    </row>
    <row r="8459" spans="1:10" x14ac:dyDescent="0.25">
      <c r="A8459" s="23">
        <v>45167</v>
      </c>
      <c r="B8459" s="24">
        <v>1845819</v>
      </c>
      <c r="C8459" s="25" t="s">
        <v>832</v>
      </c>
      <c r="D8459" s="24">
        <v>5800</v>
      </c>
      <c r="E8459" s="24">
        <v>1044</v>
      </c>
      <c r="F8459" s="26">
        <v>0.18</v>
      </c>
      <c r="G8459" s="27">
        <v>0.18</v>
      </c>
      <c r="H8459" s="24">
        <v>434</v>
      </c>
      <c r="I8459" s="26">
        <v>0.498</v>
      </c>
      <c r="J8459" s="25" t="b">
        <v>1</v>
      </c>
    </row>
    <row r="8460" spans="1:10" x14ac:dyDescent="0.25">
      <c r="A8460" s="23">
        <v>45021</v>
      </c>
      <c r="B8460" s="24">
        <v>1838526</v>
      </c>
      <c r="C8460" s="25" t="s">
        <v>6023</v>
      </c>
      <c r="D8460" s="24">
        <v>4324</v>
      </c>
      <c r="E8460" s="24">
        <v>778.32</v>
      </c>
      <c r="F8460" s="26">
        <v>0.18</v>
      </c>
      <c r="G8460" s="27">
        <v>0.18</v>
      </c>
      <c r="H8460" s="24">
        <v>775.27</v>
      </c>
      <c r="I8460" s="26">
        <v>0.33800000000000002</v>
      </c>
      <c r="J8460" s="25" t="b">
        <v>1</v>
      </c>
    </row>
    <row r="8461" spans="1:10" x14ac:dyDescent="0.25">
      <c r="A8461" s="23">
        <v>45252</v>
      </c>
      <c r="B8461" s="24">
        <v>1849892</v>
      </c>
      <c r="C8461" s="25" t="s">
        <v>6024</v>
      </c>
      <c r="D8461" s="24">
        <v>308.85000000000002</v>
      </c>
      <c r="E8461" s="24">
        <v>55.59</v>
      </c>
      <c r="F8461" s="26">
        <v>0.18</v>
      </c>
      <c r="G8461" s="27">
        <v>0.18</v>
      </c>
      <c r="H8461" s="24">
        <v>0</v>
      </c>
      <c r="I8461" s="26">
        <v>0</v>
      </c>
      <c r="J8461" s="25" t="b">
        <v>0</v>
      </c>
    </row>
    <row r="8462" spans="1:10" x14ac:dyDescent="0.25">
      <c r="A8462" s="23">
        <v>45015</v>
      </c>
      <c r="B8462" s="24">
        <v>1838289</v>
      </c>
      <c r="C8462" s="25" t="s">
        <v>6025</v>
      </c>
      <c r="D8462" s="24">
        <v>638</v>
      </c>
      <c r="E8462" s="24">
        <v>114.84</v>
      </c>
      <c r="F8462" s="26">
        <v>0.18</v>
      </c>
      <c r="G8462" s="27">
        <v>0.18</v>
      </c>
      <c r="H8462" s="24">
        <v>1627.92</v>
      </c>
      <c r="I8462" s="26">
        <v>0.23799999999999999</v>
      </c>
      <c r="J8462" s="25" t="b">
        <v>1</v>
      </c>
    </row>
    <row r="8463" spans="1:10" x14ac:dyDescent="0.25">
      <c r="A8463" s="23">
        <v>45224</v>
      </c>
      <c r="B8463" s="24">
        <v>1848682</v>
      </c>
      <c r="C8463" s="25" t="s">
        <v>6026</v>
      </c>
      <c r="D8463" s="24">
        <v>2140</v>
      </c>
      <c r="E8463" s="24">
        <v>385.2</v>
      </c>
      <c r="F8463" s="26">
        <v>0.18</v>
      </c>
      <c r="G8463" s="27">
        <v>0.18</v>
      </c>
      <c r="H8463" s="24">
        <v>8811.9</v>
      </c>
      <c r="I8463" s="26">
        <v>0.17699999999999999</v>
      </c>
      <c r="J8463" s="25" t="b">
        <v>0</v>
      </c>
    </row>
    <row r="8464" spans="1:10" x14ac:dyDescent="0.25">
      <c r="A8464" s="23">
        <v>45022</v>
      </c>
      <c r="B8464" s="24">
        <v>1838590</v>
      </c>
      <c r="C8464" s="25" t="s">
        <v>541</v>
      </c>
      <c r="D8464" s="24">
        <v>1427</v>
      </c>
      <c r="E8464" s="24">
        <v>256.86</v>
      </c>
      <c r="F8464" s="26">
        <v>0.18</v>
      </c>
      <c r="G8464" s="27">
        <v>0.18</v>
      </c>
      <c r="H8464" s="24">
        <v>4937.22</v>
      </c>
      <c r="I8464" s="26">
        <v>0.22</v>
      </c>
      <c r="J8464" s="25" t="b">
        <v>1</v>
      </c>
    </row>
    <row r="8465" spans="1:10" x14ac:dyDescent="0.25">
      <c r="A8465" s="23">
        <v>45223</v>
      </c>
      <c r="B8465" s="24">
        <v>1848622</v>
      </c>
      <c r="C8465" s="25" t="s">
        <v>185</v>
      </c>
      <c r="D8465" s="24">
        <v>184</v>
      </c>
      <c r="E8465" s="24">
        <v>33.119999999999997</v>
      </c>
      <c r="F8465" s="26">
        <v>0.18</v>
      </c>
      <c r="G8465" s="27">
        <v>0.18</v>
      </c>
      <c r="H8465" s="24">
        <v>887.24</v>
      </c>
      <c r="I8465" s="26">
        <v>0.22</v>
      </c>
      <c r="J8465" s="25" t="b">
        <v>1</v>
      </c>
    </row>
    <row r="8466" spans="1:10" x14ac:dyDescent="0.25">
      <c r="A8466" s="23">
        <v>45106</v>
      </c>
      <c r="B8466" s="24">
        <v>1842741</v>
      </c>
      <c r="C8466" s="25" t="s">
        <v>6027</v>
      </c>
      <c r="D8466" s="24">
        <v>4152</v>
      </c>
      <c r="E8466" s="24">
        <v>747.36</v>
      </c>
      <c r="F8466" s="26">
        <v>0.18</v>
      </c>
      <c r="G8466" s="27">
        <v>0.18</v>
      </c>
      <c r="H8466" s="24">
        <v>2817.52</v>
      </c>
      <c r="I8466" s="26">
        <v>0.22</v>
      </c>
      <c r="J8466" s="25" t="b">
        <v>1</v>
      </c>
    </row>
    <row r="8467" spans="1:10" x14ac:dyDescent="0.25">
      <c r="A8467" s="23">
        <v>45240</v>
      </c>
      <c r="B8467" s="24">
        <v>1849427</v>
      </c>
      <c r="C8467" s="25" t="s">
        <v>1281</v>
      </c>
      <c r="D8467" s="24">
        <v>73.84</v>
      </c>
      <c r="E8467" s="24">
        <v>13.29</v>
      </c>
      <c r="F8467" s="26">
        <v>0.18</v>
      </c>
      <c r="G8467" s="27">
        <v>0.18</v>
      </c>
      <c r="H8467" s="24">
        <v>970.06</v>
      </c>
      <c r="I8467" s="26">
        <v>0.22</v>
      </c>
      <c r="J8467" s="25" t="b">
        <v>1</v>
      </c>
    </row>
    <row r="8468" spans="1:10" x14ac:dyDescent="0.25">
      <c r="A8468" s="23">
        <v>45079</v>
      </c>
      <c r="B8468" s="24">
        <v>1841518</v>
      </c>
      <c r="C8468" s="25" t="s">
        <v>185</v>
      </c>
      <c r="D8468" s="24">
        <v>2600</v>
      </c>
      <c r="E8468" s="24">
        <v>468</v>
      </c>
      <c r="F8468" s="26">
        <v>0.18</v>
      </c>
      <c r="G8468" s="27">
        <v>0.18</v>
      </c>
      <c r="H8468" s="24">
        <v>10644.05</v>
      </c>
      <c r="I8468" s="26">
        <v>0.46700000000000003</v>
      </c>
      <c r="J8468" s="25" t="b">
        <v>1</v>
      </c>
    </row>
    <row r="8469" spans="1:10" x14ac:dyDescent="0.25">
      <c r="A8469" s="23">
        <v>45224</v>
      </c>
      <c r="B8469" s="24">
        <v>1848740</v>
      </c>
      <c r="C8469" s="25" t="s">
        <v>5970</v>
      </c>
      <c r="D8469" s="24">
        <v>3600</v>
      </c>
      <c r="E8469" s="24">
        <v>648</v>
      </c>
      <c r="F8469" s="26">
        <v>0.18</v>
      </c>
      <c r="G8469" s="27">
        <v>0.18</v>
      </c>
      <c r="H8469" s="24">
        <v>17958.650000000001</v>
      </c>
      <c r="I8469" s="26">
        <v>0.20100000000000001</v>
      </c>
      <c r="J8469" s="25" t="b">
        <v>1</v>
      </c>
    </row>
    <row r="8470" spans="1:10" x14ac:dyDescent="0.25">
      <c r="A8470" s="23">
        <v>44971</v>
      </c>
      <c r="B8470" s="24">
        <v>1835891</v>
      </c>
      <c r="C8470" s="25" t="s">
        <v>6028</v>
      </c>
      <c r="D8470" s="24">
        <v>270.38</v>
      </c>
      <c r="E8470" s="24">
        <v>48.67</v>
      </c>
      <c r="F8470" s="26">
        <v>0.18</v>
      </c>
      <c r="G8470" s="27">
        <v>0.18</v>
      </c>
      <c r="H8470" s="24">
        <v>5180.25</v>
      </c>
      <c r="I8470" s="26">
        <v>0.18099999999999999</v>
      </c>
      <c r="J8470" s="25" t="b">
        <v>1</v>
      </c>
    </row>
    <row r="8471" spans="1:10" x14ac:dyDescent="0.25">
      <c r="A8471" s="23">
        <v>44937</v>
      </c>
      <c r="B8471" s="24">
        <v>1834355</v>
      </c>
      <c r="C8471" s="25" t="s">
        <v>185</v>
      </c>
      <c r="D8471" s="24">
        <v>595</v>
      </c>
      <c r="E8471" s="24">
        <v>107.1</v>
      </c>
      <c r="F8471" s="26">
        <v>0.18</v>
      </c>
      <c r="G8471" s="27">
        <v>0.18</v>
      </c>
      <c r="H8471" s="24">
        <v>2124.9699999999998</v>
      </c>
      <c r="I8471" s="26">
        <v>0.20799999999999999</v>
      </c>
      <c r="J8471" s="25" t="b">
        <v>1</v>
      </c>
    </row>
    <row r="8472" spans="1:10" x14ac:dyDescent="0.25">
      <c r="A8472" s="23">
        <v>45189</v>
      </c>
      <c r="B8472" s="24">
        <v>1846985</v>
      </c>
      <c r="C8472" s="25" t="s">
        <v>6029</v>
      </c>
      <c r="D8472" s="24">
        <v>5562</v>
      </c>
      <c r="E8472" s="24">
        <v>1001.16</v>
      </c>
      <c r="F8472" s="26">
        <v>0.18</v>
      </c>
      <c r="G8472" s="27">
        <v>0.18</v>
      </c>
      <c r="H8472" s="24">
        <v>7630</v>
      </c>
      <c r="I8472" s="26">
        <v>0.22700000000000001</v>
      </c>
      <c r="J8472" s="25" t="b">
        <v>1</v>
      </c>
    </row>
    <row r="8473" spans="1:10" x14ac:dyDescent="0.25">
      <c r="A8473" s="23">
        <v>45086</v>
      </c>
      <c r="B8473" s="24">
        <v>1841870</v>
      </c>
      <c r="C8473" s="25" t="s">
        <v>6030</v>
      </c>
      <c r="D8473" s="24">
        <v>4960</v>
      </c>
      <c r="E8473" s="24">
        <v>892.8</v>
      </c>
      <c r="F8473" s="26">
        <v>0.18</v>
      </c>
      <c r="G8473" s="27">
        <v>0.18</v>
      </c>
      <c r="H8473" s="24">
        <v>0</v>
      </c>
      <c r="I8473" s="26">
        <v>0</v>
      </c>
      <c r="J8473" s="25" t="b">
        <v>0</v>
      </c>
    </row>
    <row r="8474" spans="1:10" x14ac:dyDescent="0.25">
      <c r="A8474" s="23">
        <v>44966</v>
      </c>
      <c r="B8474" s="24">
        <v>1835711</v>
      </c>
      <c r="C8474" s="25" t="s">
        <v>4336</v>
      </c>
      <c r="D8474" s="24">
        <v>1197</v>
      </c>
      <c r="E8474" s="24">
        <v>215.46</v>
      </c>
      <c r="F8474" s="26">
        <v>0.18</v>
      </c>
      <c r="G8474" s="27">
        <v>0.18</v>
      </c>
      <c r="H8474" s="24">
        <v>3568.2</v>
      </c>
      <c r="I8474" s="26">
        <v>0.14000000000000001</v>
      </c>
      <c r="J8474" s="25" t="b">
        <v>0</v>
      </c>
    </row>
    <row r="8475" spans="1:10" x14ac:dyDescent="0.25">
      <c r="A8475" s="23">
        <v>45175</v>
      </c>
      <c r="B8475" s="24">
        <v>1846153</v>
      </c>
      <c r="C8475" s="25" t="s">
        <v>4249</v>
      </c>
      <c r="D8475" s="24">
        <v>2210</v>
      </c>
      <c r="E8475" s="24">
        <v>397.8</v>
      </c>
      <c r="F8475" s="26">
        <v>0.18</v>
      </c>
      <c r="G8475" s="27">
        <v>0.18</v>
      </c>
      <c r="H8475" s="24">
        <v>10450</v>
      </c>
      <c r="I8475" s="26">
        <v>0.13600000000000001</v>
      </c>
      <c r="J8475" s="25" t="b">
        <v>0</v>
      </c>
    </row>
    <row r="8476" spans="1:10" x14ac:dyDescent="0.25">
      <c r="A8476" s="23">
        <v>45209</v>
      </c>
      <c r="B8476" s="24">
        <v>1847955</v>
      </c>
      <c r="C8476" s="25" t="s">
        <v>2940</v>
      </c>
      <c r="D8476" s="24">
        <v>44248</v>
      </c>
      <c r="E8476" s="24">
        <v>7964.64</v>
      </c>
      <c r="F8476" s="26">
        <v>0.18</v>
      </c>
      <c r="G8476" s="27">
        <v>0.18</v>
      </c>
      <c r="H8476" s="24">
        <v>0</v>
      </c>
      <c r="I8476" s="26">
        <v>0</v>
      </c>
      <c r="J8476" s="25" t="b">
        <v>0</v>
      </c>
    </row>
    <row r="8477" spans="1:10" x14ac:dyDescent="0.25">
      <c r="A8477" s="23">
        <v>45044</v>
      </c>
      <c r="B8477" s="24">
        <v>1839844</v>
      </c>
      <c r="C8477" s="25" t="s">
        <v>6031</v>
      </c>
      <c r="D8477" s="24">
        <v>4328</v>
      </c>
      <c r="E8477" s="24">
        <v>779</v>
      </c>
      <c r="F8477" s="26">
        <v>0.18</v>
      </c>
      <c r="G8477" s="27">
        <v>0.18</v>
      </c>
      <c r="H8477" s="24">
        <v>286.48</v>
      </c>
      <c r="I8477" s="26">
        <v>1.4430000000000001</v>
      </c>
      <c r="J8477" s="25" t="b">
        <v>1</v>
      </c>
    </row>
    <row r="8478" spans="1:10" x14ac:dyDescent="0.25">
      <c r="A8478" s="23">
        <v>44956</v>
      </c>
      <c r="B8478" s="24">
        <v>1835186</v>
      </c>
      <c r="C8478" s="25" t="s">
        <v>6032</v>
      </c>
      <c r="D8478" s="24">
        <v>20502</v>
      </c>
      <c r="E8478" s="24">
        <v>3690.36</v>
      </c>
      <c r="F8478" s="26">
        <v>0.18</v>
      </c>
      <c r="G8478" s="27">
        <v>0.18</v>
      </c>
      <c r="H8478" s="24">
        <v>1833.22</v>
      </c>
      <c r="I8478" s="26">
        <v>0.432</v>
      </c>
      <c r="J8478" s="25" t="b">
        <v>1</v>
      </c>
    </row>
    <row r="8479" spans="1:10" x14ac:dyDescent="0.25">
      <c r="A8479" s="23">
        <v>45069</v>
      </c>
      <c r="B8479" s="24">
        <v>1841009</v>
      </c>
      <c r="C8479" s="25" t="s">
        <v>6033</v>
      </c>
      <c r="D8479" s="24">
        <v>802</v>
      </c>
      <c r="E8479" s="24">
        <v>144.36000000000001</v>
      </c>
      <c r="F8479" s="26">
        <v>0.18</v>
      </c>
      <c r="G8479" s="27">
        <v>0.18</v>
      </c>
      <c r="H8479" s="24">
        <v>2418.1799999999998</v>
      </c>
      <c r="I8479" s="26">
        <v>0.22</v>
      </c>
      <c r="J8479" s="25" t="b">
        <v>1</v>
      </c>
    </row>
    <row r="8480" spans="1:10" x14ac:dyDescent="0.25">
      <c r="A8480" s="23">
        <v>45036</v>
      </c>
      <c r="B8480" s="24">
        <v>1839300</v>
      </c>
      <c r="C8480" s="25" t="s">
        <v>6034</v>
      </c>
      <c r="D8480" s="24">
        <v>295.39999999999998</v>
      </c>
      <c r="E8480" s="24">
        <v>53.17</v>
      </c>
      <c r="F8480" s="26">
        <v>0.18</v>
      </c>
      <c r="G8480" s="27">
        <v>0.18</v>
      </c>
      <c r="H8480" s="24">
        <v>637.5</v>
      </c>
      <c r="I8480" s="26">
        <v>0.20599999999999999</v>
      </c>
      <c r="J8480" s="25" t="b">
        <v>1</v>
      </c>
    </row>
    <row r="8481" spans="1:10" x14ac:dyDescent="0.25">
      <c r="A8481" s="23">
        <v>44967</v>
      </c>
      <c r="B8481" s="24">
        <v>1835722</v>
      </c>
      <c r="C8481" s="25" t="s">
        <v>6035</v>
      </c>
      <c r="D8481" s="24">
        <v>474</v>
      </c>
      <c r="E8481" s="24">
        <v>85.32</v>
      </c>
      <c r="F8481" s="26">
        <v>0.18</v>
      </c>
      <c r="G8481" s="27">
        <v>0.18</v>
      </c>
      <c r="H8481" s="24">
        <v>0</v>
      </c>
      <c r="I8481" s="26">
        <v>0</v>
      </c>
      <c r="J8481" s="25" t="b">
        <v>0</v>
      </c>
    </row>
    <row r="8482" spans="1:10" x14ac:dyDescent="0.25">
      <c r="A8482" s="23">
        <v>44958</v>
      </c>
      <c r="B8482" s="24">
        <v>1835278</v>
      </c>
      <c r="C8482" s="25" t="s">
        <v>5972</v>
      </c>
      <c r="D8482" s="24">
        <v>5354</v>
      </c>
      <c r="E8482" s="24">
        <v>963.72</v>
      </c>
      <c r="F8482" s="26">
        <v>0.18</v>
      </c>
      <c r="G8482" s="27">
        <v>0.18</v>
      </c>
      <c r="H8482" s="24">
        <v>868.38</v>
      </c>
      <c r="I8482" s="26">
        <v>0.22</v>
      </c>
      <c r="J8482" s="25" t="b">
        <v>1</v>
      </c>
    </row>
    <row r="8483" spans="1:10" x14ac:dyDescent="0.25">
      <c r="A8483" s="23">
        <v>45247</v>
      </c>
      <c r="B8483" s="24">
        <v>1849714</v>
      </c>
      <c r="C8483" s="25" t="s">
        <v>2403</v>
      </c>
      <c r="D8483" s="24">
        <v>2648</v>
      </c>
      <c r="E8483" s="24">
        <v>476.64</v>
      </c>
      <c r="F8483" s="26">
        <v>0.18</v>
      </c>
      <c r="G8483" s="27">
        <v>0.18</v>
      </c>
      <c r="H8483" s="24">
        <v>2435.4</v>
      </c>
      <c r="I8483" s="26">
        <v>0.22</v>
      </c>
      <c r="J8483" s="25" t="b">
        <v>1</v>
      </c>
    </row>
    <row r="8484" spans="1:10" x14ac:dyDescent="0.25">
      <c r="A8484" s="23">
        <v>45058</v>
      </c>
      <c r="B8484" s="24">
        <v>1840520</v>
      </c>
      <c r="C8484" s="25" t="s">
        <v>1432</v>
      </c>
      <c r="D8484" s="24">
        <v>1368</v>
      </c>
      <c r="E8484" s="24">
        <v>246.24</v>
      </c>
      <c r="F8484" s="26">
        <v>0.18</v>
      </c>
      <c r="G8484" s="27">
        <v>0.18</v>
      </c>
      <c r="H8484" s="24">
        <v>0</v>
      </c>
      <c r="I8484" s="26">
        <v>0</v>
      </c>
      <c r="J8484" s="25" t="b">
        <v>0</v>
      </c>
    </row>
    <row r="8485" spans="1:10" x14ac:dyDescent="0.25">
      <c r="A8485" s="23">
        <v>45098</v>
      </c>
      <c r="B8485" s="24">
        <v>1842397</v>
      </c>
      <c r="C8485" s="25" t="s">
        <v>6036</v>
      </c>
      <c r="D8485" s="24">
        <v>5134</v>
      </c>
      <c r="E8485" s="24">
        <v>924.12</v>
      </c>
      <c r="F8485" s="26">
        <v>0.18</v>
      </c>
      <c r="G8485" s="27">
        <v>0.18</v>
      </c>
      <c r="H8485" s="24">
        <v>2801.12</v>
      </c>
      <c r="I8485" s="26">
        <v>0.22</v>
      </c>
      <c r="J8485" s="25" t="b">
        <v>1</v>
      </c>
    </row>
    <row r="8486" spans="1:10" x14ac:dyDescent="0.25">
      <c r="A8486" s="23">
        <v>45273</v>
      </c>
      <c r="B8486" s="24">
        <v>1850672</v>
      </c>
      <c r="C8486" s="25" t="s">
        <v>1829</v>
      </c>
      <c r="D8486" s="24">
        <v>6582</v>
      </c>
      <c r="E8486" s="24">
        <v>1184.76</v>
      </c>
      <c r="F8486" s="26">
        <v>0.18</v>
      </c>
      <c r="G8486" s="27">
        <v>0.18</v>
      </c>
      <c r="H8486" s="24">
        <v>385.4</v>
      </c>
      <c r="I8486" s="26">
        <v>0.22</v>
      </c>
      <c r="J8486" s="25" t="b">
        <v>1</v>
      </c>
    </row>
    <row r="8487" spans="1:10" x14ac:dyDescent="0.25">
      <c r="A8487" s="23">
        <v>45237</v>
      </c>
      <c r="B8487" s="24">
        <v>1849312</v>
      </c>
      <c r="C8487" s="25" t="s">
        <v>6037</v>
      </c>
      <c r="D8487" s="24">
        <v>2442</v>
      </c>
      <c r="E8487" s="24">
        <v>439.56</v>
      </c>
      <c r="F8487" s="26">
        <v>0.18</v>
      </c>
      <c r="G8487" s="27">
        <v>0.18</v>
      </c>
      <c r="H8487" s="24">
        <v>961.82</v>
      </c>
      <c r="I8487" s="26">
        <v>0.311</v>
      </c>
      <c r="J8487" s="25" t="b">
        <v>1</v>
      </c>
    </row>
    <row r="8488" spans="1:10" x14ac:dyDescent="0.25">
      <c r="A8488" s="23">
        <v>45163</v>
      </c>
      <c r="B8488" s="24">
        <v>1845617</v>
      </c>
      <c r="C8488" s="25" t="s">
        <v>6038</v>
      </c>
      <c r="D8488" s="24">
        <v>5948</v>
      </c>
      <c r="E8488" s="24">
        <v>1070.6400000000001</v>
      </c>
      <c r="F8488" s="26">
        <v>0.18</v>
      </c>
      <c r="G8488" s="27">
        <v>0.18</v>
      </c>
      <c r="H8488" s="24">
        <v>1377.6</v>
      </c>
      <c r="I8488" s="26">
        <v>0.22</v>
      </c>
      <c r="J8488" s="25" t="b">
        <v>1</v>
      </c>
    </row>
    <row r="8489" spans="1:10" x14ac:dyDescent="0.25">
      <c r="A8489" s="23">
        <v>45261</v>
      </c>
      <c r="B8489" s="24">
        <v>1850205</v>
      </c>
      <c r="C8489" s="25" t="s">
        <v>6039</v>
      </c>
      <c r="D8489" s="24">
        <v>83.8</v>
      </c>
      <c r="E8489" s="24">
        <v>15.08</v>
      </c>
      <c r="F8489" s="26">
        <v>0.18</v>
      </c>
      <c r="G8489" s="27">
        <v>0.18</v>
      </c>
      <c r="H8489" s="24">
        <v>27266.12</v>
      </c>
      <c r="I8489" s="26">
        <v>0.14399999999999999</v>
      </c>
      <c r="J8489" s="25" t="b">
        <v>0</v>
      </c>
    </row>
    <row r="8490" spans="1:10" x14ac:dyDescent="0.25">
      <c r="A8490" s="23">
        <v>45037</v>
      </c>
      <c r="B8490" s="24">
        <v>1839357</v>
      </c>
      <c r="C8490" s="25" t="s">
        <v>185</v>
      </c>
      <c r="D8490" s="24">
        <v>1290</v>
      </c>
      <c r="E8490" s="24">
        <v>232.2</v>
      </c>
      <c r="F8490" s="26">
        <v>0.18</v>
      </c>
      <c r="G8490" s="27">
        <v>0.18</v>
      </c>
      <c r="H8490" s="24">
        <v>23096.94</v>
      </c>
      <c r="I8490" s="26">
        <v>0.22</v>
      </c>
      <c r="J8490" s="25" t="b">
        <v>1</v>
      </c>
    </row>
    <row r="8491" spans="1:10" x14ac:dyDescent="0.25">
      <c r="A8491" s="23">
        <v>45154</v>
      </c>
      <c r="B8491" s="24">
        <v>1845044</v>
      </c>
      <c r="C8491" s="25" t="s">
        <v>6040</v>
      </c>
      <c r="D8491" s="24">
        <v>2120.6999999999998</v>
      </c>
      <c r="E8491" s="24">
        <v>381.73</v>
      </c>
      <c r="F8491" s="26">
        <v>0.18</v>
      </c>
      <c r="G8491" s="27">
        <v>0.18</v>
      </c>
      <c r="H8491" s="24">
        <v>447.39</v>
      </c>
      <c r="I8491" s="26">
        <v>0.13600000000000001</v>
      </c>
      <c r="J8491" s="25" t="b">
        <v>0</v>
      </c>
    </row>
    <row r="8492" spans="1:10" x14ac:dyDescent="0.25">
      <c r="A8492" s="23">
        <v>45121</v>
      </c>
      <c r="B8492" s="24">
        <v>1843394</v>
      </c>
      <c r="C8492" s="25" t="s">
        <v>6041</v>
      </c>
      <c r="D8492" s="24">
        <v>5300</v>
      </c>
      <c r="E8492" s="24">
        <v>954</v>
      </c>
      <c r="F8492" s="26">
        <v>0.18</v>
      </c>
      <c r="G8492" s="27">
        <v>0.18</v>
      </c>
      <c r="H8492" s="24">
        <v>281.73</v>
      </c>
      <c r="I8492" s="26">
        <v>0.58899999999999997</v>
      </c>
      <c r="J8492" s="25" t="b">
        <v>1</v>
      </c>
    </row>
    <row r="8493" spans="1:10" x14ac:dyDescent="0.25">
      <c r="A8493" s="23">
        <v>45119</v>
      </c>
      <c r="B8493" s="24">
        <v>1843214</v>
      </c>
      <c r="C8493" s="25" t="s">
        <v>6042</v>
      </c>
      <c r="D8493" s="24">
        <v>12205</v>
      </c>
      <c r="E8493" s="24">
        <v>2196.9</v>
      </c>
      <c r="F8493" s="26">
        <v>0.18</v>
      </c>
      <c r="G8493" s="27">
        <v>0.18</v>
      </c>
      <c r="H8493" s="24">
        <v>0</v>
      </c>
      <c r="I8493" s="26">
        <v>0</v>
      </c>
      <c r="J8493" s="25" t="b">
        <v>0</v>
      </c>
    </row>
    <row r="8494" spans="1:10" x14ac:dyDescent="0.25">
      <c r="A8494" s="23">
        <v>45076</v>
      </c>
      <c r="B8494" s="24">
        <v>1841268</v>
      </c>
      <c r="C8494" s="25" t="s">
        <v>1119</v>
      </c>
      <c r="D8494" s="24">
        <v>3850</v>
      </c>
      <c r="E8494" s="24">
        <v>693</v>
      </c>
      <c r="F8494" s="26">
        <v>0.18</v>
      </c>
      <c r="G8494" s="27">
        <v>0.18</v>
      </c>
      <c r="H8494" s="24">
        <v>1463.7</v>
      </c>
      <c r="I8494" s="26">
        <v>0.22</v>
      </c>
      <c r="J8494" s="25" t="b">
        <v>1</v>
      </c>
    </row>
    <row r="8495" spans="1:10" x14ac:dyDescent="0.25">
      <c r="A8495" s="23">
        <v>45195</v>
      </c>
      <c r="B8495" s="24">
        <v>1847293</v>
      </c>
      <c r="C8495" s="25" t="s">
        <v>6043</v>
      </c>
      <c r="D8495" s="24">
        <v>4706</v>
      </c>
      <c r="E8495" s="24">
        <v>847.08</v>
      </c>
      <c r="F8495" s="26">
        <v>0.18</v>
      </c>
      <c r="G8495" s="27">
        <v>0.18</v>
      </c>
      <c r="H8495" s="24">
        <v>2418.1799999999998</v>
      </c>
      <c r="I8495" s="26">
        <v>0.22</v>
      </c>
      <c r="J8495" s="25" t="b">
        <v>1</v>
      </c>
    </row>
    <row r="8496" spans="1:10" x14ac:dyDescent="0.25">
      <c r="A8496" s="23">
        <v>45050</v>
      </c>
      <c r="B8496" s="24">
        <v>1840109</v>
      </c>
      <c r="C8496" s="25" t="s">
        <v>243</v>
      </c>
      <c r="D8496" s="24">
        <v>6246.8</v>
      </c>
      <c r="E8496" s="24">
        <v>1124.42</v>
      </c>
      <c r="F8496" s="26">
        <v>0.18</v>
      </c>
      <c r="G8496" s="27">
        <v>0.18</v>
      </c>
      <c r="H8496" s="24">
        <v>54010.52</v>
      </c>
      <c r="I8496" s="26">
        <v>0.221</v>
      </c>
      <c r="J8496" s="25" t="b">
        <v>1</v>
      </c>
    </row>
    <row r="8497" spans="1:10" x14ac:dyDescent="0.25">
      <c r="A8497" s="23">
        <v>45246</v>
      </c>
      <c r="B8497" s="24">
        <v>1849690</v>
      </c>
      <c r="C8497" s="25" t="s">
        <v>136</v>
      </c>
      <c r="D8497" s="24">
        <v>202.85</v>
      </c>
      <c r="E8497" s="24">
        <v>36.51</v>
      </c>
      <c r="F8497" s="26">
        <v>0.18</v>
      </c>
      <c r="G8497" s="27">
        <v>0.18</v>
      </c>
      <c r="H8497" s="24">
        <v>5969.08</v>
      </c>
      <c r="I8497" s="26">
        <v>0.32900000000000001</v>
      </c>
      <c r="J8497" s="25" t="b">
        <v>1</v>
      </c>
    </row>
    <row r="8498" spans="1:10" x14ac:dyDescent="0.25">
      <c r="A8498" s="23">
        <v>45012</v>
      </c>
      <c r="B8498" s="24">
        <v>1837990</v>
      </c>
      <c r="C8498" s="25" t="s">
        <v>6044</v>
      </c>
      <c r="D8498" s="24">
        <v>11613</v>
      </c>
      <c r="E8498" s="24">
        <v>2090.36</v>
      </c>
      <c r="F8498" s="26">
        <v>0.18</v>
      </c>
      <c r="G8498" s="27">
        <v>0.18</v>
      </c>
      <c r="H8498" s="24">
        <v>0</v>
      </c>
      <c r="I8498" s="26">
        <v>0</v>
      </c>
      <c r="J8498" s="25" t="b">
        <v>0</v>
      </c>
    </row>
    <row r="8499" spans="1:10" x14ac:dyDescent="0.25">
      <c r="A8499" s="23">
        <v>45196</v>
      </c>
      <c r="B8499" s="24">
        <v>1847338</v>
      </c>
      <c r="C8499" s="25" t="s">
        <v>531</v>
      </c>
      <c r="D8499" s="24">
        <v>3208</v>
      </c>
      <c r="E8499" s="24">
        <v>577.44000000000005</v>
      </c>
      <c r="F8499" s="26">
        <v>0.18</v>
      </c>
      <c r="G8499" s="27">
        <v>0.18</v>
      </c>
      <c r="H8499" s="24">
        <v>355.08</v>
      </c>
      <c r="I8499" s="26">
        <v>0.377</v>
      </c>
      <c r="J8499" s="25" t="b">
        <v>1</v>
      </c>
    </row>
    <row r="8500" spans="1:10" x14ac:dyDescent="0.25">
      <c r="A8500" s="23">
        <v>45222</v>
      </c>
      <c r="B8500" s="24">
        <v>1848548</v>
      </c>
      <c r="C8500" s="25" t="s">
        <v>185</v>
      </c>
      <c r="D8500" s="24">
        <v>201</v>
      </c>
      <c r="E8500" s="24">
        <v>36.18</v>
      </c>
      <c r="F8500" s="26">
        <v>0.18</v>
      </c>
      <c r="G8500" s="27">
        <v>0.18</v>
      </c>
      <c r="H8500" s="24">
        <v>2391.88</v>
      </c>
      <c r="I8500" s="26">
        <v>0.40899999999999997</v>
      </c>
      <c r="J8500" s="25" t="b">
        <v>1</v>
      </c>
    </row>
    <row r="8501" spans="1:10" x14ac:dyDescent="0.25">
      <c r="A8501" s="23">
        <v>45054</v>
      </c>
      <c r="B8501" s="24">
        <v>1840232</v>
      </c>
      <c r="C8501" s="25" t="s">
        <v>185</v>
      </c>
      <c r="D8501" s="24">
        <v>972</v>
      </c>
      <c r="E8501" s="24">
        <v>174.96</v>
      </c>
      <c r="F8501" s="26">
        <v>0.18</v>
      </c>
      <c r="G8501" s="27">
        <v>0.18</v>
      </c>
      <c r="H8501" s="24">
        <v>8718.67</v>
      </c>
      <c r="I8501" s="26">
        <v>0.15</v>
      </c>
      <c r="J8501" s="25" t="b">
        <v>0</v>
      </c>
    </row>
    <row r="8502" spans="1:10" x14ac:dyDescent="0.25">
      <c r="A8502" s="23">
        <v>44981</v>
      </c>
      <c r="B8502" s="24">
        <v>1836420</v>
      </c>
      <c r="C8502" s="25" t="s">
        <v>6045</v>
      </c>
      <c r="D8502" s="24">
        <v>486</v>
      </c>
      <c r="E8502" s="24">
        <v>87.48</v>
      </c>
      <c r="F8502" s="26">
        <v>0.18</v>
      </c>
      <c r="G8502" s="27">
        <v>0.18</v>
      </c>
      <c r="H8502" s="24">
        <v>5100.3999999999996</v>
      </c>
      <c r="I8502" s="26">
        <v>0.22</v>
      </c>
      <c r="J8502" s="25" t="b">
        <v>1</v>
      </c>
    </row>
    <row r="8503" spans="1:10" x14ac:dyDescent="0.25">
      <c r="A8503" s="23">
        <v>45208</v>
      </c>
      <c r="B8503" s="24">
        <v>1847872</v>
      </c>
      <c r="C8503" s="25" t="s">
        <v>6046</v>
      </c>
      <c r="D8503" s="24">
        <v>428</v>
      </c>
      <c r="E8503" s="24">
        <v>77.040000000000006</v>
      </c>
      <c r="F8503" s="26">
        <v>0.18</v>
      </c>
      <c r="G8503" s="27">
        <v>0.18</v>
      </c>
      <c r="H8503" s="24">
        <v>5067.51</v>
      </c>
      <c r="I8503" s="26">
        <v>0.39700000000000002</v>
      </c>
      <c r="J8503" s="25" t="b">
        <v>1</v>
      </c>
    </row>
    <row r="8504" spans="1:10" x14ac:dyDescent="0.25">
      <c r="A8504" s="23">
        <v>45055</v>
      </c>
      <c r="B8504" s="24">
        <v>1840324</v>
      </c>
      <c r="C8504" s="25" t="s">
        <v>6047</v>
      </c>
      <c r="D8504" s="24">
        <v>2375</v>
      </c>
      <c r="E8504" s="24">
        <v>427.5</v>
      </c>
      <c r="F8504" s="26">
        <v>0.18</v>
      </c>
      <c r="G8504" s="27">
        <v>0.18</v>
      </c>
      <c r="H8504" s="24">
        <v>0</v>
      </c>
      <c r="I8504" s="26">
        <v>0</v>
      </c>
      <c r="J8504" s="25" t="b">
        <v>0</v>
      </c>
    </row>
    <row r="8505" spans="1:10" x14ac:dyDescent="0.25">
      <c r="A8505" s="23">
        <v>45271</v>
      </c>
      <c r="B8505" s="24">
        <v>1850545</v>
      </c>
      <c r="C8505" s="25" t="s">
        <v>6048</v>
      </c>
      <c r="D8505" s="24">
        <v>642</v>
      </c>
      <c r="E8505" s="24">
        <v>115.27</v>
      </c>
      <c r="F8505" s="26">
        <v>0.18</v>
      </c>
      <c r="G8505" s="27">
        <v>0.18</v>
      </c>
      <c r="H8505" s="24">
        <v>73.55</v>
      </c>
      <c r="I8505" s="26">
        <v>0.22</v>
      </c>
      <c r="J8505" s="25" t="b">
        <v>1</v>
      </c>
    </row>
    <row r="8506" spans="1:10" x14ac:dyDescent="0.25">
      <c r="A8506" s="23">
        <v>44986</v>
      </c>
      <c r="B8506" s="24">
        <v>1836616</v>
      </c>
      <c r="C8506" s="25" t="s">
        <v>6049</v>
      </c>
      <c r="D8506" s="24">
        <v>1701</v>
      </c>
      <c r="E8506" s="24">
        <v>306.18</v>
      </c>
      <c r="F8506" s="26">
        <v>0.18</v>
      </c>
      <c r="G8506" s="27">
        <v>0.18</v>
      </c>
      <c r="H8506" s="24">
        <v>877.89</v>
      </c>
      <c r="I8506" s="26">
        <v>0.22</v>
      </c>
      <c r="J8506" s="25" t="b">
        <v>1</v>
      </c>
    </row>
    <row r="8507" spans="1:10" x14ac:dyDescent="0.25">
      <c r="A8507" s="23">
        <v>45205</v>
      </c>
      <c r="B8507" s="24">
        <v>1847825</v>
      </c>
      <c r="C8507" s="25" t="s">
        <v>664</v>
      </c>
      <c r="D8507" s="24">
        <v>6340</v>
      </c>
      <c r="E8507" s="24">
        <v>1141.2</v>
      </c>
      <c r="F8507" s="26">
        <v>0.18</v>
      </c>
      <c r="G8507" s="27">
        <v>0.18</v>
      </c>
      <c r="H8507" s="24">
        <v>0</v>
      </c>
      <c r="I8507" s="26">
        <v>0</v>
      </c>
      <c r="J8507" s="25" t="b">
        <v>0</v>
      </c>
    </row>
    <row r="8508" spans="1:10" x14ac:dyDescent="0.25">
      <c r="A8508" s="23">
        <v>45232</v>
      </c>
      <c r="B8508" s="24">
        <v>1849083</v>
      </c>
      <c r="C8508" s="25" t="s">
        <v>5083</v>
      </c>
      <c r="D8508" s="24">
        <v>1088</v>
      </c>
      <c r="E8508" s="24">
        <v>195.84</v>
      </c>
      <c r="F8508" s="26">
        <v>0.18</v>
      </c>
      <c r="G8508" s="27">
        <v>0.18</v>
      </c>
      <c r="H8508" s="24">
        <v>2310.7600000000002</v>
      </c>
      <c r="I8508" s="26">
        <v>0.22</v>
      </c>
      <c r="J8508" s="25" t="b">
        <v>1</v>
      </c>
    </row>
    <row r="8509" spans="1:10" x14ac:dyDescent="0.25">
      <c r="A8509" s="23">
        <v>45230</v>
      </c>
      <c r="B8509" s="24">
        <v>1848997</v>
      </c>
      <c r="C8509" s="25" t="s">
        <v>6050</v>
      </c>
      <c r="D8509" s="24">
        <v>851</v>
      </c>
      <c r="E8509" s="24">
        <v>153.18</v>
      </c>
      <c r="F8509" s="26">
        <v>0.18</v>
      </c>
      <c r="G8509" s="27">
        <v>0.18</v>
      </c>
      <c r="H8509" s="24">
        <v>0</v>
      </c>
      <c r="I8509" s="26">
        <v>0</v>
      </c>
      <c r="J8509" s="25" t="b">
        <v>0</v>
      </c>
    </row>
    <row r="8510" spans="1:10" x14ac:dyDescent="0.25">
      <c r="A8510" s="23">
        <v>45261</v>
      </c>
      <c r="B8510" s="24">
        <v>1850198</v>
      </c>
      <c r="C8510" s="25" t="s">
        <v>6051</v>
      </c>
      <c r="D8510" s="24">
        <v>1830</v>
      </c>
      <c r="E8510" s="24">
        <v>329.4</v>
      </c>
      <c r="F8510" s="26">
        <v>0.18</v>
      </c>
      <c r="G8510" s="27">
        <v>0.18</v>
      </c>
      <c r="H8510" s="24">
        <v>849.52</v>
      </c>
      <c r="I8510" s="26">
        <v>0.22</v>
      </c>
      <c r="J8510" s="25" t="b">
        <v>1</v>
      </c>
    </row>
    <row r="8511" spans="1:10" x14ac:dyDescent="0.25">
      <c r="A8511" s="23">
        <v>45103</v>
      </c>
      <c r="B8511" s="24">
        <v>1842537</v>
      </c>
      <c r="C8511" s="25" t="s">
        <v>6052</v>
      </c>
      <c r="D8511" s="24">
        <v>4320</v>
      </c>
      <c r="E8511" s="24">
        <v>777.6</v>
      </c>
      <c r="F8511" s="26">
        <v>0.18</v>
      </c>
      <c r="G8511" s="27">
        <v>0.18</v>
      </c>
      <c r="H8511" s="24">
        <v>1330.86</v>
      </c>
      <c r="I8511" s="26">
        <v>0.22</v>
      </c>
      <c r="J8511" s="25" t="b">
        <v>1</v>
      </c>
    </row>
    <row r="8512" spans="1:10" x14ac:dyDescent="0.25">
      <c r="A8512" s="23">
        <v>45036</v>
      </c>
      <c r="B8512" s="24">
        <v>1839313</v>
      </c>
      <c r="C8512" s="25" t="s">
        <v>6053</v>
      </c>
      <c r="D8512" s="24">
        <v>654</v>
      </c>
      <c r="E8512" s="24">
        <v>117.72</v>
      </c>
      <c r="F8512" s="26">
        <v>0.18</v>
      </c>
      <c r="G8512" s="27">
        <v>0.18</v>
      </c>
      <c r="H8512" s="24">
        <v>63714.61</v>
      </c>
      <c r="I8512" s="26">
        <v>0.121</v>
      </c>
      <c r="J8512" s="25" t="b">
        <v>0</v>
      </c>
    </row>
    <row r="8513" spans="1:10" x14ac:dyDescent="0.25">
      <c r="A8513" s="23">
        <v>45041</v>
      </c>
      <c r="B8513" s="24">
        <v>1839530</v>
      </c>
      <c r="C8513" s="25" t="s">
        <v>531</v>
      </c>
      <c r="D8513" s="24">
        <v>33192</v>
      </c>
      <c r="E8513" s="24">
        <v>5974.56</v>
      </c>
      <c r="F8513" s="26">
        <v>0.18</v>
      </c>
      <c r="G8513" s="27">
        <v>0.18</v>
      </c>
      <c r="H8513" s="24">
        <v>5212.24</v>
      </c>
      <c r="I8513" s="26">
        <v>0.13600000000000001</v>
      </c>
      <c r="J8513" s="25" t="b">
        <v>0</v>
      </c>
    </row>
    <row r="8514" spans="1:10" x14ac:dyDescent="0.25">
      <c r="A8514" s="23">
        <v>44974</v>
      </c>
      <c r="B8514" s="24">
        <v>1836077</v>
      </c>
      <c r="C8514" s="25" t="s">
        <v>6054</v>
      </c>
      <c r="D8514" s="24">
        <v>1662</v>
      </c>
      <c r="E8514" s="24">
        <v>299.16000000000003</v>
      </c>
      <c r="F8514" s="26">
        <v>0.18</v>
      </c>
      <c r="G8514" s="27">
        <v>0.18</v>
      </c>
      <c r="H8514" s="24">
        <v>27733</v>
      </c>
      <c r="I8514" s="26">
        <v>0.185</v>
      </c>
      <c r="J8514" s="25" t="b">
        <v>1</v>
      </c>
    </row>
    <row r="8515" spans="1:10" x14ac:dyDescent="0.25">
      <c r="A8515" s="23">
        <v>45049</v>
      </c>
      <c r="B8515" s="24">
        <v>1840025</v>
      </c>
      <c r="C8515" s="25" t="s">
        <v>5851</v>
      </c>
      <c r="D8515" s="24">
        <v>3933</v>
      </c>
      <c r="E8515" s="24">
        <v>707.94</v>
      </c>
      <c r="F8515" s="26">
        <v>0.18</v>
      </c>
      <c r="G8515" s="27">
        <v>0.18</v>
      </c>
      <c r="H8515" s="24">
        <v>17546.8</v>
      </c>
      <c r="I8515" s="26">
        <v>8.3000000000000004E-2</v>
      </c>
      <c r="J8515" s="25" t="b">
        <v>0</v>
      </c>
    </row>
    <row r="8516" spans="1:10" x14ac:dyDescent="0.25">
      <c r="A8516" s="23">
        <v>45033</v>
      </c>
      <c r="B8516" s="24">
        <v>1839043</v>
      </c>
      <c r="C8516" s="25" t="s">
        <v>6055</v>
      </c>
      <c r="D8516" s="24">
        <v>109</v>
      </c>
      <c r="E8516" s="24">
        <v>19.62</v>
      </c>
      <c r="F8516" s="26">
        <v>0.18</v>
      </c>
      <c r="G8516" s="27">
        <v>0.18</v>
      </c>
      <c r="H8516" s="24">
        <v>1398.27</v>
      </c>
      <c r="I8516" s="26">
        <v>0.217</v>
      </c>
      <c r="J8516" s="25" t="b">
        <v>1</v>
      </c>
    </row>
    <row r="8517" spans="1:10" x14ac:dyDescent="0.25">
      <c r="A8517" s="23">
        <v>45134</v>
      </c>
      <c r="B8517" s="24">
        <v>1844127</v>
      </c>
      <c r="C8517" s="25" t="s">
        <v>6056</v>
      </c>
      <c r="D8517" s="24">
        <v>169</v>
      </c>
      <c r="E8517" s="24">
        <v>30.42</v>
      </c>
      <c r="F8517" s="26">
        <v>0.18</v>
      </c>
      <c r="G8517" s="27">
        <v>0.18</v>
      </c>
      <c r="H8517" s="24">
        <v>0</v>
      </c>
      <c r="I8517" s="26">
        <v>0</v>
      </c>
      <c r="J8517" s="25" t="b">
        <v>0</v>
      </c>
    </row>
    <row r="8518" spans="1:10" x14ac:dyDescent="0.25">
      <c r="A8518" s="23">
        <v>44986</v>
      </c>
      <c r="B8518" s="24">
        <v>1836641</v>
      </c>
      <c r="C8518" s="25" t="s">
        <v>6057</v>
      </c>
      <c r="D8518" s="24">
        <v>1758</v>
      </c>
      <c r="E8518" s="24">
        <v>316.44</v>
      </c>
      <c r="F8518" s="26">
        <v>0.18</v>
      </c>
      <c r="G8518" s="27">
        <v>0.18</v>
      </c>
      <c r="H8518" s="24">
        <v>0</v>
      </c>
      <c r="I8518" s="26">
        <v>0</v>
      </c>
      <c r="J8518" s="25" t="b">
        <v>0</v>
      </c>
    </row>
    <row r="8519" spans="1:10" x14ac:dyDescent="0.25">
      <c r="A8519" s="23">
        <v>44995</v>
      </c>
      <c r="B8519" s="24">
        <v>1837278</v>
      </c>
      <c r="C8519" s="25" t="s">
        <v>6058</v>
      </c>
      <c r="D8519" s="24">
        <v>3360</v>
      </c>
      <c r="E8519" s="24">
        <v>604.79999999999995</v>
      </c>
      <c r="F8519" s="26">
        <v>0.18</v>
      </c>
      <c r="G8519" s="27">
        <v>0.18</v>
      </c>
      <c r="H8519" s="24">
        <v>-1.84</v>
      </c>
      <c r="I8519" s="26">
        <v>-6.9779999999999998</v>
      </c>
      <c r="J8519" s="25" t="b">
        <v>0</v>
      </c>
    </row>
    <row r="8520" spans="1:10" x14ac:dyDescent="0.25">
      <c r="A8520" s="23">
        <v>45058</v>
      </c>
      <c r="B8520" s="24">
        <v>1840474</v>
      </c>
      <c r="C8520" s="25" t="s">
        <v>6059</v>
      </c>
      <c r="D8520" s="24">
        <v>1400</v>
      </c>
      <c r="E8520" s="24">
        <v>252</v>
      </c>
      <c r="F8520" s="26">
        <v>0.18</v>
      </c>
      <c r="G8520" s="27">
        <v>0.18</v>
      </c>
      <c r="H8520" s="24">
        <v>34032.97</v>
      </c>
      <c r="I8520" s="26">
        <v>0.20100000000000001</v>
      </c>
      <c r="J8520" s="25" t="b">
        <v>1</v>
      </c>
    </row>
    <row r="8521" spans="1:10" x14ac:dyDescent="0.25">
      <c r="A8521" s="23">
        <v>45021</v>
      </c>
      <c r="B8521" s="24">
        <v>1838554</v>
      </c>
      <c r="C8521" s="25" t="s">
        <v>6060</v>
      </c>
      <c r="D8521" s="24">
        <v>1708</v>
      </c>
      <c r="E8521" s="24">
        <v>307.44</v>
      </c>
      <c r="F8521" s="26">
        <v>0.18</v>
      </c>
      <c r="G8521" s="27">
        <v>0.18</v>
      </c>
      <c r="H8521" s="24">
        <v>3365.43</v>
      </c>
      <c r="I8521" s="26">
        <v>0.16800000000000001</v>
      </c>
      <c r="J8521" s="25" t="b">
        <v>0</v>
      </c>
    </row>
    <row r="8522" spans="1:10" x14ac:dyDescent="0.25">
      <c r="A8522" s="23">
        <v>45082</v>
      </c>
      <c r="B8522" s="24">
        <v>1841582</v>
      </c>
      <c r="C8522" s="25" t="s">
        <v>4334</v>
      </c>
      <c r="D8522" s="24">
        <v>3285</v>
      </c>
      <c r="E8522" s="24">
        <v>591.29999999999995</v>
      </c>
      <c r="F8522" s="26">
        <v>0.18</v>
      </c>
      <c r="G8522" s="27">
        <v>0.18</v>
      </c>
      <c r="H8522" s="24">
        <v>1158.55</v>
      </c>
      <c r="I8522" s="26">
        <v>0.26300000000000001</v>
      </c>
      <c r="J8522" s="25" t="b">
        <v>1</v>
      </c>
    </row>
    <row r="8523" spans="1:10" x14ac:dyDescent="0.25">
      <c r="A8523" s="23">
        <v>44984</v>
      </c>
      <c r="B8523" s="24">
        <v>1836461</v>
      </c>
      <c r="C8523" s="25" t="s">
        <v>531</v>
      </c>
      <c r="D8523" s="24">
        <v>10338</v>
      </c>
      <c r="E8523" s="24">
        <v>1860.84</v>
      </c>
      <c r="F8523" s="26">
        <v>0.18</v>
      </c>
      <c r="G8523" s="27">
        <v>0.18</v>
      </c>
      <c r="H8523" s="24">
        <v>0</v>
      </c>
      <c r="I8523" s="26">
        <v>0</v>
      </c>
      <c r="J8523" s="25" t="b">
        <v>0</v>
      </c>
    </row>
    <row r="8524" spans="1:10" x14ac:dyDescent="0.25">
      <c r="A8524" s="23">
        <v>44939</v>
      </c>
      <c r="B8524" s="24">
        <v>1834496</v>
      </c>
      <c r="C8524" s="25" t="s">
        <v>6061</v>
      </c>
      <c r="D8524" s="24">
        <v>101.15</v>
      </c>
      <c r="E8524" s="24">
        <v>18.21</v>
      </c>
      <c r="F8524" s="26">
        <v>0.18</v>
      </c>
      <c r="G8524" s="27">
        <v>0.18</v>
      </c>
      <c r="H8524" s="24">
        <v>23171.14</v>
      </c>
      <c r="I8524" s="26">
        <v>0.189</v>
      </c>
      <c r="J8524" s="25" t="b">
        <v>1</v>
      </c>
    </row>
    <row r="8525" spans="1:10" x14ac:dyDescent="0.25">
      <c r="A8525" s="23">
        <v>44984</v>
      </c>
      <c r="B8525" s="24">
        <v>1836465</v>
      </c>
      <c r="C8525" s="25" t="s">
        <v>6062</v>
      </c>
      <c r="D8525" s="24">
        <v>713</v>
      </c>
      <c r="E8525" s="24">
        <v>128.34</v>
      </c>
      <c r="F8525" s="26">
        <v>0.18</v>
      </c>
      <c r="G8525" s="27">
        <v>0.18</v>
      </c>
      <c r="H8525" s="24">
        <v>4323.3999999999996</v>
      </c>
      <c r="I8525" s="26">
        <v>0.16600000000000001</v>
      </c>
      <c r="J8525" s="25" t="b">
        <v>0</v>
      </c>
    </row>
    <row r="8526" spans="1:10" x14ac:dyDescent="0.25">
      <c r="A8526" s="23">
        <v>45248</v>
      </c>
      <c r="B8526" s="24">
        <v>1849734</v>
      </c>
      <c r="C8526" s="25" t="s">
        <v>185</v>
      </c>
      <c r="D8526" s="24">
        <v>1490</v>
      </c>
      <c r="E8526" s="24">
        <v>268.2</v>
      </c>
      <c r="F8526" s="26">
        <v>0.18</v>
      </c>
      <c r="G8526" s="27">
        <v>0.18</v>
      </c>
      <c r="H8526" s="24">
        <v>89.06</v>
      </c>
      <c r="I8526" s="26">
        <v>0.26</v>
      </c>
      <c r="J8526" s="25" t="b">
        <v>1</v>
      </c>
    </row>
    <row r="8527" spans="1:10" x14ac:dyDescent="0.25">
      <c r="A8527" s="23">
        <v>45121</v>
      </c>
      <c r="B8527" s="24">
        <v>1843379</v>
      </c>
      <c r="C8527" s="25" t="s">
        <v>6063</v>
      </c>
      <c r="D8527" s="24">
        <v>474</v>
      </c>
      <c r="E8527" s="24">
        <v>85.32</v>
      </c>
      <c r="F8527" s="26">
        <v>0.18</v>
      </c>
      <c r="G8527" s="27">
        <v>0.18</v>
      </c>
      <c r="H8527" s="24">
        <v>1691.16</v>
      </c>
      <c r="I8527" s="26">
        <v>0.20599999999999999</v>
      </c>
      <c r="J8527" s="25" t="b">
        <v>1</v>
      </c>
    </row>
    <row r="8528" spans="1:10" x14ac:dyDescent="0.25">
      <c r="A8528" s="23">
        <v>45049</v>
      </c>
      <c r="B8528" s="24">
        <v>1840013</v>
      </c>
      <c r="C8528" s="25" t="s">
        <v>6064</v>
      </c>
      <c r="D8528" s="24">
        <v>1081</v>
      </c>
      <c r="E8528" s="24">
        <v>194.58</v>
      </c>
      <c r="F8528" s="26">
        <v>0.18</v>
      </c>
      <c r="G8528" s="27">
        <v>0.18</v>
      </c>
      <c r="H8528" s="24">
        <v>1290.52</v>
      </c>
      <c r="I8528" s="26">
        <v>0.193</v>
      </c>
      <c r="J8528" s="25" t="b">
        <v>1</v>
      </c>
    </row>
    <row r="8529" spans="1:10" x14ac:dyDescent="0.25">
      <c r="A8529" s="23">
        <v>45154</v>
      </c>
      <c r="B8529" s="24">
        <v>1845101</v>
      </c>
      <c r="C8529" s="25" t="s">
        <v>6065</v>
      </c>
      <c r="D8529" s="24">
        <v>2600</v>
      </c>
      <c r="E8529" s="24">
        <v>468</v>
      </c>
      <c r="F8529" s="26">
        <v>0.18</v>
      </c>
      <c r="G8529" s="27">
        <v>0.18</v>
      </c>
      <c r="H8529" s="24">
        <v>1441.56</v>
      </c>
      <c r="I8529" s="26">
        <v>0.22</v>
      </c>
      <c r="J8529" s="25" t="b">
        <v>1</v>
      </c>
    </row>
    <row r="8530" spans="1:10" x14ac:dyDescent="0.25">
      <c r="A8530" s="23">
        <v>45146</v>
      </c>
      <c r="B8530" s="24">
        <v>1844628</v>
      </c>
      <c r="C8530" s="25" t="s">
        <v>1651</v>
      </c>
      <c r="D8530" s="24">
        <v>1184</v>
      </c>
      <c r="E8530" s="24">
        <v>213.12</v>
      </c>
      <c r="F8530" s="26">
        <v>0.18</v>
      </c>
      <c r="G8530" s="27">
        <v>0.18</v>
      </c>
      <c r="H8530" s="24">
        <v>4607.68</v>
      </c>
      <c r="I8530" s="26">
        <v>0.18099999999999999</v>
      </c>
      <c r="J8530" s="25" t="b">
        <v>1</v>
      </c>
    </row>
    <row r="8531" spans="1:10" x14ac:dyDescent="0.25">
      <c r="A8531" s="23">
        <v>45167</v>
      </c>
      <c r="B8531" s="24">
        <v>1845773</v>
      </c>
      <c r="C8531" s="25" t="s">
        <v>185</v>
      </c>
      <c r="D8531" s="24">
        <v>184</v>
      </c>
      <c r="E8531" s="24">
        <v>33.119999999999997</v>
      </c>
      <c r="F8531" s="26">
        <v>0.18</v>
      </c>
      <c r="G8531" s="27">
        <v>0.18</v>
      </c>
      <c r="H8531" s="24">
        <v>2410.39</v>
      </c>
      <c r="I8531" s="26">
        <v>0.17599999999999999</v>
      </c>
      <c r="J8531" s="25" t="b">
        <v>0</v>
      </c>
    </row>
    <row r="8532" spans="1:10" x14ac:dyDescent="0.25">
      <c r="A8532" s="23">
        <v>45056</v>
      </c>
      <c r="B8532" s="24">
        <v>1840363</v>
      </c>
      <c r="C8532" s="25" t="s">
        <v>6066</v>
      </c>
      <c r="D8532" s="24">
        <v>105</v>
      </c>
      <c r="E8532" s="24">
        <v>18.899999999999999</v>
      </c>
      <c r="F8532" s="26">
        <v>0.18</v>
      </c>
      <c r="G8532" s="27">
        <v>0.18</v>
      </c>
      <c r="H8532" s="24">
        <v>54.65</v>
      </c>
      <c r="I8532" s="26">
        <v>0.86599999999999999</v>
      </c>
      <c r="J8532" s="25" t="b">
        <v>1</v>
      </c>
    </row>
    <row r="8533" spans="1:10" x14ac:dyDescent="0.25">
      <c r="A8533" s="23">
        <v>44958</v>
      </c>
      <c r="B8533" s="24">
        <v>1835270</v>
      </c>
      <c r="C8533" s="25" t="s">
        <v>6067</v>
      </c>
      <c r="D8533" s="24">
        <v>2464</v>
      </c>
      <c r="E8533" s="24">
        <v>443.52</v>
      </c>
      <c r="F8533" s="26">
        <v>0.18</v>
      </c>
      <c r="G8533" s="27">
        <v>0.18</v>
      </c>
      <c r="H8533" s="24">
        <v>-14.32</v>
      </c>
      <c r="I8533" s="26">
        <v>-1.216</v>
      </c>
      <c r="J8533" s="25" t="b">
        <v>0</v>
      </c>
    </row>
    <row r="8534" spans="1:10" x14ac:dyDescent="0.25">
      <c r="A8534" s="23">
        <v>44960</v>
      </c>
      <c r="B8534" s="24">
        <v>1835391</v>
      </c>
      <c r="C8534" s="25" t="s">
        <v>3520</v>
      </c>
      <c r="D8534" s="24">
        <v>1171</v>
      </c>
      <c r="E8534" s="24">
        <v>210.78</v>
      </c>
      <c r="F8534" s="26">
        <v>0.18</v>
      </c>
      <c r="G8534" s="27">
        <v>0.18</v>
      </c>
      <c r="H8534" s="24">
        <v>912.77</v>
      </c>
      <c r="I8534" s="26">
        <v>0.32900000000000001</v>
      </c>
      <c r="J8534" s="25" t="b">
        <v>1</v>
      </c>
    </row>
    <row r="8535" spans="1:10" x14ac:dyDescent="0.25">
      <c r="A8535" s="23">
        <v>44936</v>
      </c>
      <c r="B8535" s="24">
        <v>1834301</v>
      </c>
      <c r="C8535" s="25" t="s">
        <v>6068</v>
      </c>
      <c r="D8535" s="24">
        <v>2073.6</v>
      </c>
      <c r="E8535" s="24">
        <v>373.25</v>
      </c>
      <c r="F8535" s="26">
        <v>0.18</v>
      </c>
      <c r="G8535" s="27">
        <v>0.18</v>
      </c>
      <c r="H8535" s="24">
        <v>350.96</v>
      </c>
      <c r="I8535" s="26">
        <v>0.22</v>
      </c>
      <c r="J8535" s="25" t="b">
        <v>1</v>
      </c>
    </row>
    <row r="8536" spans="1:10" x14ac:dyDescent="0.25">
      <c r="A8536" s="23">
        <v>45261</v>
      </c>
      <c r="B8536" s="24">
        <v>1850197</v>
      </c>
      <c r="C8536" s="25" t="s">
        <v>6069</v>
      </c>
      <c r="D8536" s="24">
        <v>77.45</v>
      </c>
      <c r="E8536" s="24">
        <v>13.94</v>
      </c>
      <c r="F8536" s="26">
        <v>0.18</v>
      </c>
      <c r="G8536" s="27">
        <v>0.18</v>
      </c>
      <c r="H8536" s="24">
        <v>999.58</v>
      </c>
      <c r="I8536" s="26">
        <v>0.22</v>
      </c>
      <c r="J8536" s="25" t="b">
        <v>1</v>
      </c>
    </row>
    <row r="8537" spans="1:10" x14ac:dyDescent="0.25">
      <c r="A8537" s="23">
        <v>45000</v>
      </c>
      <c r="B8537" s="24">
        <v>1837475</v>
      </c>
      <c r="C8537" s="25" t="s">
        <v>6070</v>
      </c>
      <c r="D8537" s="24">
        <v>2970</v>
      </c>
      <c r="E8537" s="24">
        <v>534.6</v>
      </c>
      <c r="F8537" s="26">
        <v>0.18</v>
      </c>
      <c r="G8537" s="27">
        <v>0.18</v>
      </c>
      <c r="H8537" s="24">
        <v>445.27</v>
      </c>
      <c r="I8537" s="26">
        <v>0.505</v>
      </c>
      <c r="J8537" s="25" t="b">
        <v>1</v>
      </c>
    </row>
    <row r="8538" spans="1:10" x14ac:dyDescent="0.25">
      <c r="A8538" s="23">
        <v>45027</v>
      </c>
      <c r="B8538" s="24">
        <v>1838756</v>
      </c>
      <c r="C8538" s="25" t="s">
        <v>620</v>
      </c>
      <c r="D8538" s="24">
        <v>1103</v>
      </c>
      <c r="E8538" s="24">
        <v>198.54</v>
      </c>
      <c r="F8538" s="26">
        <v>0.18</v>
      </c>
      <c r="G8538" s="27">
        <v>0.18</v>
      </c>
      <c r="H8538" s="24">
        <v>1720</v>
      </c>
      <c r="I8538" s="26">
        <v>0.251</v>
      </c>
      <c r="J8538" s="25" t="b">
        <v>1</v>
      </c>
    </row>
    <row r="8539" spans="1:10" x14ac:dyDescent="0.25">
      <c r="A8539" s="23">
        <v>45054</v>
      </c>
      <c r="B8539" s="24">
        <v>1840229</v>
      </c>
      <c r="C8539" s="25" t="s">
        <v>6071</v>
      </c>
      <c r="D8539" s="24">
        <v>1016</v>
      </c>
      <c r="E8539" s="24">
        <v>182.88</v>
      </c>
      <c r="F8539" s="26">
        <v>0.18</v>
      </c>
      <c r="G8539" s="27">
        <v>0.18</v>
      </c>
      <c r="H8539" s="24">
        <v>0</v>
      </c>
      <c r="I8539" s="26">
        <v>0</v>
      </c>
      <c r="J8539" s="25" t="b">
        <v>0</v>
      </c>
    </row>
    <row r="8540" spans="1:10" x14ac:dyDescent="0.25">
      <c r="A8540" s="23">
        <v>45262</v>
      </c>
      <c r="B8540" s="24">
        <v>1850220</v>
      </c>
      <c r="C8540" s="25" t="s">
        <v>185</v>
      </c>
      <c r="D8540" s="24">
        <v>3492</v>
      </c>
      <c r="E8540" s="24">
        <v>628.55999999999995</v>
      </c>
      <c r="F8540" s="26">
        <v>0.18</v>
      </c>
      <c r="G8540" s="27">
        <v>0.18</v>
      </c>
      <c r="H8540" s="24">
        <v>0</v>
      </c>
      <c r="I8540" s="26">
        <v>0</v>
      </c>
      <c r="J8540" s="25" t="b">
        <v>0</v>
      </c>
    </row>
    <row r="8541" spans="1:10" x14ac:dyDescent="0.25">
      <c r="A8541" s="23">
        <v>45225</v>
      </c>
      <c r="B8541" s="24">
        <v>1848773</v>
      </c>
      <c r="C8541" s="25" t="s">
        <v>4918</v>
      </c>
      <c r="D8541" s="24">
        <v>584</v>
      </c>
      <c r="E8541" s="24">
        <v>105.12</v>
      </c>
      <c r="F8541" s="26">
        <v>0.18</v>
      </c>
      <c r="G8541" s="27">
        <v>0.18</v>
      </c>
      <c r="H8541" s="24">
        <v>38196.93</v>
      </c>
      <c r="I8541" s="26">
        <v>8.7999999999999995E-2</v>
      </c>
      <c r="J8541" s="25" t="b">
        <v>0</v>
      </c>
    </row>
    <row r="8542" spans="1:10" x14ac:dyDescent="0.25">
      <c r="A8542" s="23">
        <v>45203</v>
      </c>
      <c r="B8542" s="24">
        <v>1847705</v>
      </c>
      <c r="C8542" s="25" t="s">
        <v>6072</v>
      </c>
      <c r="D8542" s="24">
        <v>825</v>
      </c>
      <c r="E8542" s="24">
        <v>148.5</v>
      </c>
      <c r="F8542" s="26">
        <v>0.18</v>
      </c>
      <c r="G8542" s="27">
        <v>0.18</v>
      </c>
      <c r="H8542" s="24">
        <v>1121</v>
      </c>
      <c r="I8542" s="26">
        <v>0.186</v>
      </c>
      <c r="J8542" s="25" t="b">
        <v>1</v>
      </c>
    </row>
    <row r="8543" spans="1:10" x14ac:dyDescent="0.25">
      <c r="A8543" s="23">
        <v>45189</v>
      </c>
      <c r="B8543" s="24">
        <v>1846935</v>
      </c>
      <c r="C8543" s="25" t="s">
        <v>2984</v>
      </c>
      <c r="D8543" s="24">
        <v>1666</v>
      </c>
      <c r="E8543" s="24">
        <v>299.88</v>
      </c>
      <c r="F8543" s="26">
        <v>0.18</v>
      </c>
      <c r="G8543" s="27">
        <v>0.18</v>
      </c>
      <c r="H8543" s="24">
        <v>14979.27</v>
      </c>
      <c r="I8543" s="26">
        <v>0.155</v>
      </c>
      <c r="J8543" s="25" t="b">
        <v>0</v>
      </c>
    </row>
    <row r="8544" spans="1:10" x14ac:dyDescent="0.25">
      <c r="A8544" s="23">
        <v>45104</v>
      </c>
      <c r="B8544" s="24">
        <v>1842624</v>
      </c>
      <c r="C8544" s="25" t="s">
        <v>6073</v>
      </c>
      <c r="D8544" s="24">
        <v>2488</v>
      </c>
      <c r="E8544" s="24">
        <v>447.84</v>
      </c>
      <c r="F8544" s="26">
        <v>0.18</v>
      </c>
      <c r="G8544" s="27">
        <v>0.18</v>
      </c>
      <c r="H8544" s="24">
        <v>4050.33</v>
      </c>
      <c r="I8544" s="26">
        <v>0.18099999999999999</v>
      </c>
      <c r="J8544" s="25" t="b">
        <v>1</v>
      </c>
    </row>
    <row r="8545" spans="1:10" x14ac:dyDescent="0.25">
      <c r="A8545" s="23">
        <v>45072</v>
      </c>
      <c r="B8545" s="24">
        <v>1841197</v>
      </c>
      <c r="C8545" s="25" t="s">
        <v>6074</v>
      </c>
      <c r="D8545" s="24">
        <v>1219</v>
      </c>
      <c r="E8545" s="24">
        <v>219.42</v>
      </c>
      <c r="F8545" s="26">
        <v>0.18</v>
      </c>
      <c r="G8545" s="27">
        <v>0.18</v>
      </c>
      <c r="H8545" s="24">
        <v>2789.64</v>
      </c>
      <c r="I8545" s="26">
        <v>0.22</v>
      </c>
      <c r="J8545" s="25" t="b">
        <v>1</v>
      </c>
    </row>
    <row r="8546" spans="1:10" x14ac:dyDescent="0.25">
      <c r="A8546" s="23">
        <v>45054</v>
      </c>
      <c r="B8546" s="24">
        <v>1840199</v>
      </c>
      <c r="C8546" s="25" t="s">
        <v>6075</v>
      </c>
      <c r="D8546" s="24">
        <v>486</v>
      </c>
      <c r="E8546" s="24">
        <v>87.48</v>
      </c>
      <c r="F8546" s="26">
        <v>0.18</v>
      </c>
      <c r="G8546" s="27">
        <v>0.18</v>
      </c>
      <c r="H8546" s="24">
        <v>1299.04</v>
      </c>
      <c r="I8546" s="26">
        <v>0.20599999999999999</v>
      </c>
      <c r="J8546" s="25" t="b">
        <v>1</v>
      </c>
    </row>
    <row r="8547" spans="1:10" x14ac:dyDescent="0.25">
      <c r="A8547" s="23">
        <v>45142</v>
      </c>
      <c r="B8547" s="24">
        <v>1844465</v>
      </c>
      <c r="C8547" s="25" t="s">
        <v>2873</v>
      </c>
      <c r="D8547" s="24">
        <v>6332</v>
      </c>
      <c r="E8547" s="24">
        <v>1139.76</v>
      </c>
      <c r="F8547" s="26">
        <v>0.18</v>
      </c>
      <c r="G8547" s="27">
        <v>0.18</v>
      </c>
      <c r="H8547" s="24">
        <v>12064.3</v>
      </c>
      <c r="I8547" s="26">
        <v>0.18099999999999999</v>
      </c>
      <c r="J8547" s="25" t="b">
        <v>1</v>
      </c>
    </row>
    <row r="8548" spans="1:10" x14ac:dyDescent="0.25">
      <c r="A8548" s="23">
        <v>45244</v>
      </c>
      <c r="B8548" s="24">
        <v>1849503</v>
      </c>
      <c r="C8548" s="25" t="s">
        <v>6076</v>
      </c>
      <c r="D8548" s="24">
        <v>856</v>
      </c>
      <c r="E8548" s="24">
        <v>154</v>
      </c>
      <c r="F8548" s="26">
        <v>0.18</v>
      </c>
      <c r="G8548" s="27">
        <v>0.18</v>
      </c>
      <c r="H8548" s="24">
        <v>3026.5</v>
      </c>
      <c r="I8548" s="26">
        <v>0.20799999999999999</v>
      </c>
      <c r="J8548" s="25" t="b">
        <v>1</v>
      </c>
    </row>
    <row r="8549" spans="1:10" x14ac:dyDescent="0.25">
      <c r="A8549" s="23">
        <v>45177</v>
      </c>
      <c r="B8549" s="24">
        <v>1846315</v>
      </c>
      <c r="C8549" s="25" t="s">
        <v>6077</v>
      </c>
      <c r="D8549" s="24">
        <v>1420</v>
      </c>
      <c r="E8549" s="24">
        <v>255.6</v>
      </c>
      <c r="F8549" s="26">
        <v>0.18</v>
      </c>
      <c r="G8549" s="27">
        <v>0.18</v>
      </c>
      <c r="H8549" s="24">
        <v>1699.93</v>
      </c>
      <c r="I8549" s="26">
        <v>0.18099999999999999</v>
      </c>
      <c r="J8549" s="25" t="b">
        <v>1</v>
      </c>
    </row>
    <row r="8550" spans="1:10" x14ac:dyDescent="0.25">
      <c r="A8550" s="23">
        <v>45153</v>
      </c>
      <c r="B8550" s="24">
        <v>1844943</v>
      </c>
      <c r="C8550" s="25" t="s">
        <v>6078</v>
      </c>
      <c r="D8550" s="24">
        <v>1671</v>
      </c>
      <c r="E8550" s="24">
        <v>300.77999999999997</v>
      </c>
      <c r="F8550" s="26">
        <v>0.18</v>
      </c>
      <c r="G8550" s="27">
        <v>0.18</v>
      </c>
      <c r="H8550" s="24">
        <v>40</v>
      </c>
      <c r="I8550" s="26">
        <v>0.3</v>
      </c>
      <c r="J8550" s="25" t="b">
        <v>1</v>
      </c>
    </row>
    <row r="8551" spans="1:10" x14ac:dyDescent="0.25">
      <c r="A8551" s="23">
        <v>45089</v>
      </c>
      <c r="B8551" s="24">
        <v>1841941</v>
      </c>
      <c r="C8551" s="25" t="s">
        <v>6079</v>
      </c>
      <c r="D8551" s="24">
        <v>760</v>
      </c>
      <c r="E8551" s="24">
        <v>136.80000000000001</v>
      </c>
      <c r="F8551" s="26">
        <v>0.18</v>
      </c>
      <c r="G8551" s="27">
        <v>0.18</v>
      </c>
      <c r="H8551" s="24">
        <v>74.239999999999995</v>
      </c>
      <c r="I8551" s="26">
        <v>1.2629999999999999</v>
      </c>
      <c r="J8551" s="25" t="b">
        <v>1</v>
      </c>
    </row>
    <row r="8552" spans="1:10" x14ac:dyDescent="0.25">
      <c r="A8552" s="23">
        <v>44950</v>
      </c>
      <c r="B8552" s="24">
        <v>1834855</v>
      </c>
      <c r="C8552" s="25" t="s">
        <v>6080</v>
      </c>
      <c r="D8552" s="24">
        <v>272</v>
      </c>
      <c r="E8552" s="24">
        <v>48.96</v>
      </c>
      <c r="F8552" s="26">
        <v>0.18</v>
      </c>
      <c r="G8552" s="27">
        <v>0.18</v>
      </c>
      <c r="H8552" s="24">
        <v>545.25</v>
      </c>
      <c r="I8552" s="26">
        <v>0.13600000000000001</v>
      </c>
      <c r="J8552" s="25" t="b">
        <v>0</v>
      </c>
    </row>
    <row r="8553" spans="1:10" x14ac:dyDescent="0.25">
      <c r="A8553" s="23">
        <v>45231</v>
      </c>
      <c r="B8553" s="24">
        <v>1849030</v>
      </c>
      <c r="C8553" s="25" t="s">
        <v>948</v>
      </c>
      <c r="D8553" s="24">
        <v>9301</v>
      </c>
      <c r="E8553" s="24">
        <v>1674.18</v>
      </c>
      <c r="F8553" s="26">
        <v>0.18</v>
      </c>
      <c r="G8553" s="27">
        <v>0.18</v>
      </c>
      <c r="H8553" s="24">
        <v>523.16</v>
      </c>
      <c r="I8553" s="26">
        <v>0.22</v>
      </c>
      <c r="J8553" s="25" t="b">
        <v>1</v>
      </c>
    </row>
    <row r="8554" spans="1:10" x14ac:dyDescent="0.25">
      <c r="A8554" s="23">
        <v>45147</v>
      </c>
      <c r="B8554" s="24">
        <v>1844685</v>
      </c>
      <c r="C8554" s="25" t="s">
        <v>6081</v>
      </c>
      <c r="D8554" s="24">
        <v>1458</v>
      </c>
      <c r="E8554" s="24">
        <v>262.44</v>
      </c>
      <c r="F8554" s="26">
        <v>0.18</v>
      </c>
      <c r="G8554" s="27">
        <v>0.18</v>
      </c>
      <c r="H8554" s="24">
        <v>4449.3</v>
      </c>
      <c r="I8554" s="26">
        <v>0.185</v>
      </c>
      <c r="J8554" s="25" t="b">
        <v>1</v>
      </c>
    </row>
    <row r="8555" spans="1:10" x14ac:dyDescent="0.25">
      <c r="A8555" s="23">
        <v>44971</v>
      </c>
      <c r="B8555" s="24">
        <v>1835858</v>
      </c>
      <c r="C8555" s="25" t="s">
        <v>6082</v>
      </c>
      <c r="D8555" s="24">
        <v>983</v>
      </c>
      <c r="E8555" s="24">
        <v>176.94</v>
      </c>
      <c r="F8555" s="26">
        <v>0.18</v>
      </c>
      <c r="G8555" s="27">
        <v>0.18</v>
      </c>
      <c r="H8555" s="24">
        <v>3020.88</v>
      </c>
      <c r="I8555" s="26">
        <v>0.22</v>
      </c>
      <c r="J8555" s="25" t="b">
        <v>1</v>
      </c>
    </row>
    <row r="8556" spans="1:10" x14ac:dyDescent="0.25">
      <c r="A8556" s="23">
        <v>45197</v>
      </c>
      <c r="B8556" s="24">
        <v>1847410</v>
      </c>
      <c r="C8556" s="25" t="s">
        <v>6083</v>
      </c>
      <c r="D8556" s="24">
        <v>2438</v>
      </c>
      <c r="E8556" s="24">
        <v>438.84</v>
      </c>
      <c r="F8556" s="26">
        <v>0.18</v>
      </c>
      <c r="G8556" s="27">
        <v>0.18</v>
      </c>
      <c r="H8556" s="24">
        <v>58.22</v>
      </c>
      <c r="I8556" s="26">
        <v>0.22</v>
      </c>
      <c r="J8556" s="25" t="b">
        <v>1</v>
      </c>
    </row>
    <row r="8557" spans="1:10" x14ac:dyDescent="0.25">
      <c r="A8557" s="23">
        <v>44985</v>
      </c>
      <c r="B8557" s="24">
        <v>1836519</v>
      </c>
      <c r="C8557" s="25" t="s">
        <v>2737</v>
      </c>
      <c r="D8557" s="24">
        <v>2403</v>
      </c>
      <c r="E8557" s="24">
        <v>432.54</v>
      </c>
      <c r="F8557" s="26">
        <v>0.18</v>
      </c>
      <c r="G8557" s="27">
        <v>0.18</v>
      </c>
      <c r="H8557" s="24">
        <v>14680.86</v>
      </c>
      <c r="I8557" s="26">
        <v>0.377</v>
      </c>
      <c r="J8557" s="25" t="b">
        <v>1</v>
      </c>
    </row>
    <row r="8558" spans="1:10" x14ac:dyDescent="0.25">
      <c r="A8558" s="23">
        <v>45106</v>
      </c>
      <c r="B8558" s="24">
        <v>1842746</v>
      </c>
      <c r="C8558" s="25" t="s">
        <v>6084</v>
      </c>
      <c r="D8558" s="24">
        <v>7446</v>
      </c>
      <c r="E8558" s="24">
        <v>1340.28</v>
      </c>
      <c r="F8558" s="26">
        <v>0.18</v>
      </c>
      <c r="G8558" s="27">
        <v>0.18</v>
      </c>
      <c r="H8558" s="24">
        <v>710.26</v>
      </c>
      <c r="I8558" s="26">
        <v>0.22</v>
      </c>
      <c r="J8558" s="25" t="b">
        <v>1</v>
      </c>
    </row>
    <row r="8559" spans="1:10" x14ac:dyDescent="0.25">
      <c r="A8559" s="23">
        <v>45172</v>
      </c>
      <c r="B8559" s="24">
        <v>1846038</v>
      </c>
      <c r="C8559" s="25" t="s">
        <v>185</v>
      </c>
      <c r="D8559" s="24">
        <v>89</v>
      </c>
      <c r="E8559" s="24">
        <v>16.02</v>
      </c>
      <c r="F8559" s="26">
        <v>0.18</v>
      </c>
      <c r="G8559" s="27">
        <v>0.18</v>
      </c>
      <c r="H8559" s="24">
        <v>5964.33</v>
      </c>
      <c r="I8559" s="26">
        <v>0.187</v>
      </c>
      <c r="J8559" s="25" t="b">
        <v>1</v>
      </c>
    </row>
    <row r="8560" spans="1:10" x14ac:dyDescent="0.25">
      <c r="A8560" s="23">
        <v>45166</v>
      </c>
      <c r="B8560" s="24">
        <v>1845705</v>
      </c>
      <c r="C8560" s="25" t="s">
        <v>6085</v>
      </c>
      <c r="D8560" s="24">
        <v>1896</v>
      </c>
      <c r="E8560" s="24">
        <v>341.28</v>
      </c>
      <c r="F8560" s="26">
        <v>0.18</v>
      </c>
      <c r="G8560" s="27">
        <v>0.18</v>
      </c>
      <c r="H8560" s="24">
        <v>0</v>
      </c>
      <c r="I8560" s="26">
        <v>0</v>
      </c>
      <c r="J8560" s="25" t="b">
        <v>0</v>
      </c>
    </row>
    <row r="8561" spans="1:10" x14ac:dyDescent="0.25">
      <c r="A8561" s="23">
        <v>45092</v>
      </c>
      <c r="B8561" s="24">
        <v>1842193</v>
      </c>
      <c r="C8561" s="25" t="s">
        <v>4021</v>
      </c>
      <c r="D8561" s="24">
        <v>1100</v>
      </c>
      <c r="E8561" s="24">
        <v>198</v>
      </c>
      <c r="F8561" s="26">
        <v>0.18</v>
      </c>
      <c r="G8561" s="27">
        <v>0.18</v>
      </c>
      <c r="H8561" s="24">
        <v>0</v>
      </c>
      <c r="I8561" s="26">
        <v>0</v>
      </c>
      <c r="J8561" s="25" t="b">
        <v>0</v>
      </c>
    </row>
    <row r="8562" spans="1:10" x14ac:dyDescent="0.25">
      <c r="A8562" s="23">
        <v>45069</v>
      </c>
      <c r="B8562" s="24">
        <v>1840971</v>
      </c>
      <c r="C8562" s="25" t="s">
        <v>796</v>
      </c>
      <c r="D8562" s="24">
        <v>19674</v>
      </c>
      <c r="E8562" s="24">
        <v>3541.32</v>
      </c>
      <c r="F8562" s="26">
        <v>0.18</v>
      </c>
      <c r="G8562" s="27">
        <v>0.18</v>
      </c>
      <c r="H8562" s="24">
        <v>39272.339999999997</v>
      </c>
      <c r="I8562" s="26">
        <v>0.214</v>
      </c>
      <c r="J8562" s="25" t="b">
        <v>1</v>
      </c>
    </row>
    <row r="8563" spans="1:10" x14ac:dyDescent="0.25">
      <c r="A8563" s="23">
        <v>45132</v>
      </c>
      <c r="B8563" s="24">
        <v>1843901</v>
      </c>
      <c r="C8563" s="25" t="s">
        <v>6086</v>
      </c>
      <c r="D8563" s="24">
        <v>3166</v>
      </c>
      <c r="E8563" s="24">
        <v>569.88</v>
      </c>
      <c r="F8563" s="26">
        <v>0.18</v>
      </c>
      <c r="G8563" s="27">
        <v>0.18</v>
      </c>
      <c r="H8563" s="24">
        <v>2516.36</v>
      </c>
      <c r="I8563" s="26">
        <v>0.33900000000000002</v>
      </c>
      <c r="J8563" s="25" t="b">
        <v>1</v>
      </c>
    </row>
    <row r="8564" spans="1:10" x14ac:dyDescent="0.25">
      <c r="A8564" s="23">
        <v>44993</v>
      </c>
      <c r="B8564" s="24">
        <v>1836903</v>
      </c>
      <c r="C8564" s="25" t="s">
        <v>6087</v>
      </c>
      <c r="D8564" s="24">
        <v>1463</v>
      </c>
      <c r="E8564" s="24">
        <v>263.33999999999997</v>
      </c>
      <c r="F8564" s="26">
        <v>0.18</v>
      </c>
      <c r="G8564" s="27">
        <v>0.18</v>
      </c>
      <c r="H8564" s="24">
        <v>1059.17</v>
      </c>
      <c r="I8564" s="26">
        <v>0.13600000000000001</v>
      </c>
      <c r="J8564" s="25" t="b">
        <v>0</v>
      </c>
    </row>
    <row r="8565" spans="1:10" x14ac:dyDescent="0.25">
      <c r="A8565" s="23">
        <v>45275</v>
      </c>
      <c r="B8565" s="24">
        <v>1850823</v>
      </c>
      <c r="C8565" s="25" t="s">
        <v>6088</v>
      </c>
      <c r="D8565" s="24">
        <v>661</v>
      </c>
      <c r="E8565" s="24">
        <v>118.98</v>
      </c>
      <c r="F8565" s="26">
        <v>0.18</v>
      </c>
      <c r="G8565" s="27">
        <v>0.18</v>
      </c>
      <c r="H8565" s="24">
        <v>13248.25</v>
      </c>
      <c r="I8565" s="26">
        <v>0.20599999999999999</v>
      </c>
      <c r="J8565" s="25" t="b">
        <v>1</v>
      </c>
    </row>
    <row r="8566" spans="1:10" x14ac:dyDescent="0.25">
      <c r="A8566" s="23">
        <v>45082</v>
      </c>
      <c r="B8566" s="24">
        <v>1841615</v>
      </c>
      <c r="C8566" s="25" t="s">
        <v>185</v>
      </c>
      <c r="D8566" s="24">
        <v>3007</v>
      </c>
      <c r="E8566" s="24">
        <v>541.26</v>
      </c>
      <c r="F8566" s="26">
        <v>0.18</v>
      </c>
      <c r="G8566" s="27">
        <v>0.18</v>
      </c>
      <c r="H8566" s="24">
        <v>5539.4</v>
      </c>
      <c r="I8566" s="26">
        <v>0.21299999999999999</v>
      </c>
      <c r="J8566" s="25" t="b">
        <v>1</v>
      </c>
    </row>
    <row r="8567" spans="1:10" x14ac:dyDescent="0.25">
      <c r="A8567" s="23">
        <v>44967</v>
      </c>
      <c r="B8567" s="24">
        <v>1835745</v>
      </c>
      <c r="C8567" s="25" t="s">
        <v>1028</v>
      </c>
      <c r="D8567" s="24">
        <v>178.3</v>
      </c>
      <c r="E8567" s="24">
        <v>32.090000000000003</v>
      </c>
      <c r="F8567" s="26">
        <v>0.18</v>
      </c>
      <c r="G8567" s="27">
        <v>0.18</v>
      </c>
      <c r="H8567" s="24">
        <v>2231</v>
      </c>
      <c r="I8567" s="26">
        <v>0.18099999999999999</v>
      </c>
      <c r="J8567" s="25" t="b">
        <v>1</v>
      </c>
    </row>
    <row r="8568" spans="1:10" x14ac:dyDescent="0.25">
      <c r="A8568" s="23">
        <v>45029</v>
      </c>
      <c r="B8568" s="24">
        <v>1838952</v>
      </c>
      <c r="C8568" s="25" t="s">
        <v>6089</v>
      </c>
      <c r="D8568" s="24">
        <v>2140</v>
      </c>
      <c r="E8568" s="24">
        <v>385.2</v>
      </c>
      <c r="F8568" s="26">
        <v>0.18</v>
      </c>
      <c r="G8568" s="27">
        <v>0.18</v>
      </c>
      <c r="H8568" s="24">
        <v>24090.53</v>
      </c>
      <c r="I8568" s="26">
        <v>0.22</v>
      </c>
      <c r="J8568" s="25" t="b">
        <v>1</v>
      </c>
    </row>
    <row r="8569" spans="1:10" x14ac:dyDescent="0.25">
      <c r="A8569" s="23">
        <v>45243</v>
      </c>
      <c r="B8569" s="24">
        <v>1849479</v>
      </c>
      <c r="C8569" s="25" t="s">
        <v>6090</v>
      </c>
      <c r="D8569" s="24">
        <v>1368</v>
      </c>
      <c r="E8569" s="24">
        <v>246.24</v>
      </c>
      <c r="F8569" s="26">
        <v>0.18</v>
      </c>
      <c r="G8569" s="27">
        <v>0.18</v>
      </c>
      <c r="H8569" s="24">
        <v>2121.2199999999998</v>
      </c>
      <c r="I8569" s="26">
        <v>0.22</v>
      </c>
      <c r="J8569" s="25" t="b">
        <v>1</v>
      </c>
    </row>
    <row r="8570" spans="1:10" x14ac:dyDescent="0.25">
      <c r="A8570" s="23">
        <v>45146</v>
      </c>
      <c r="B8570" s="24">
        <v>1844585</v>
      </c>
      <c r="C8570" s="25" t="s">
        <v>6091</v>
      </c>
      <c r="D8570" s="24">
        <v>851</v>
      </c>
      <c r="E8570" s="24">
        <v>153.18</v>
      </c>
      <c r="F8570" s="26">
        <v>0.18</v>
      </c>
      <c r="G8570" s="27">
        <v>0.18</v>
      </c>
      <c r="H8570" s="24">
        <v>1552</v>
      </c>
      <c r="I8570" s="26">
        <v>0.35299999999999998</v>
      </c>
      <c r="J8570" s="25" t="b">
        <v>1</v>
      </c>
    </row>
    <row r="8571" spans="1:10" x14ac:dyDescent="0.25">
      <c r="A8571" s="23">
        <v>44945</v>
      </c>
      <c r="B8571" s="24">
        <v>1834670</v>
      </c>
      <c r="C8571" s="25" t="s">
        <v>185</v>
      </c>
      <c r="D8571" s="24">
        <v>3206</v>
      </c>
      <c r="E8571" s="24">
        <v>577.08000000000004</v>
      </c>
      <c r="F8571" s="26">
        <v>0.18</v>
      </c>
      <c r="G8571" s="27">
        <v>0.18</v>
      </c>
      <c r="H8571" s="24">
        <v>3469.04</v>
      </c>
      <c r="I8571" s="26">
        <v>0.248</v>
      </c>
      <c r="J8571" s="25" t="b">
        <v>1</v>
      </c>
    </row>
    <row r="8572" spans="1:10" x14ac:dyDescent="0.25">
      <c r="A8572" s="23">
        <v>44986</v>
      </c>
      <c r="B8572" s="24">
        <v>1836636</v>
      </c>
      <c r="C8572" s="25" t="s">
        <v>185</v>
      </c>
      <c r="D8572" s="24">
        <v>2007</v>
      </c>
      <c r="E8572" s="24">
        <v>361.26</v>
      </c>
      <c r="F8572" s="26">
        <v>0.18</v>
      </c>
      <c r="G8572" s="27">
        <v>0.18</v>
      </c>
      <c r="H8572" s="24">
        <v>582.82000000000005</v>
      </c>
      <c r="I8572" s="26">
        <v>0.51300000000000001</v>
      </c>
      <c r="J8572" s="25" t="b">
        <v>1</v>
      </c>
    </row>
    <row r="8573" spans="1:10" x14ac:dyDescent="0.25">
      <c r="A8573" s="23">
        <v>45174</v>
      </c>
      <c r="B8573" s="24">
        <v>1846109</v>
      </c>
      <c r="C8573" s="25" t="s">
        <v>6092</v>
      </c>
      <c r="D8573" s="24">
        <v>11145</v>
      </c>
      <c r="E8573" s="24">
        <v>2006.1</v>
      </c>
      <c r="F8573" s="26">
        <v>0.18</v>
      </c>
      <c r="G8573" s="27">
        <v>0.18</v>
      </c>
      <c r="H8573" s="24">
        <v>0</v>
      </c>
      <c r="I8573" s="26">
        <v>0</v>
      </c>
      <c r="J8573" s="25" t="b">
        <v>0</v>
      </c>
    </row>
    <row r="8574" spans="1:10" x14ac:dyDescent="0.25">
      <c r="A8574" s="23">
        <v>45190</v>
      </c>
      <c r="B8574" s="24">
        <v>1847035</v>
      </c>
      <c r="C8574" s="25" t="s">
        <v>6093</v>
      </c>
      <c r="D8574" s="24">
        <v>1597</v>
      </c>
      <c r="E8574" s="24">
        <v>287.45999999999998</v>
      </c>
      <c r="F8574" s="26">
        <v>0.18</v>
      </c>
      <c r="G8574" s="27">
        <v>0.18</v>
      </c>
      <c r="H8574" s="24">
        <v>2136.1</v>
      </c>
      <c r="I8574" s="26">
        <v>0.22</v>
      </c>
      <c r="J8574" s="25" t="b">
        <v>1</v>
      </c>
    </row>
    <row r="8575" spans="1:10" x14ac:dyDescent="0.25">
      <c r="A8575" s="23">
        <v>45260</v>
      </c>
      <c r="B8575" s="24">
        <v>1850148</v>
      </c>
      <c r="C8575" s="25" t="s">
        <v>5279</v>
      </c>
      <c r="D8575" s="24">
        <v>595</v>
      </c>
      <c r="E8575" s="24">
        <v>107.1</v>
      </c>
      <c r="F8575" s="26">
        <v>0.18</v>
      </c>
      <c r="G8575" s="27">
        <v>0.18</v>
      </c>
      <c r="H8575" s="24">
        <v>1307.08</v>
      </c>
      <c r="I8575" s="26">
        <v>0.22</v>
      </c>
      <c r="J8575" s="25" t="b">
        <v>1</v>
      </c>
    </row>
    <row r="8576" spans="1:10" x14ac:dyDescent="0.25">
      <c r="A8576" s="23">
        <v>45259</v>
      </c>
      <c r="B8576" s="24">
        <v>1850031</v>
      </c>
      <c r="C8576" s="25" t="s">
        <v>5058</v>
      </c>
      <c r="D8576" s="24">
        <v>1708</v>
      </c>
      <c r="E8576" s="24">
        <v>307.44</v>
      </c>
      <c r="F8576" s="26">
        <v>0.18</v>
      </c>
      <c r="G8576" s="27">
        <v>0.18</v>
      </c>
      <c r="H8576" s="24">
        <v>0</v>
      </c>
      <c r="I8576" s="26">
        <v>0</v>
      </c>
      <c r="J8576" s="25" t="b">
        <v>0</v>
      </c>
    </row>
    <row r="8577" spans="1:10" x14ac:dyDescent="0.25">
      <c r="A8577" s="23">
        <v>45166</v>
      </c>
      <c r="B8577" s="24">
        <v>1845718</v>
      </c>
      <c r="C8577" s="25" t="s">
        <v>5003</v>
      </c>
      <c r="D8577" s="24">
        <v>201</v>
      </c>
      <c r="E8577" s="24">
        <v>36.18</v>
      </c>
      <c r="F8577" s="26">
        <v>0.18</v>
      </c>
      <c r="G8577" s="27">
        <v>0.18</v>
      </c>
      <c r="H8577" s="24">
        <v>0</v>
      </c>
      <c r="I8577" s="26">
        <v>0</v>
      </c>
      <c r="J8577" s="25" t="b">
        <v>0</v>
      </c>
    </row>
    <row r="8578" spans="1:10" x14ac:dyDescent="0.25">
      <c r="A8578" s="23">
        <v>45252</v>
      </c>
      <c r="B8578" s="24">
        <v>1849865</v>
      </c>
      <c r="C8578" s="25" t="s">
        <v>6094</v>
      </c>
      <c r="D8578" s="24">
        <v>1485</v>
      </c>
      <c r="E8578" s="24">
        <v>267.3</v>
      </c>
      <c r="F8578" s="26">
        <v>0.18</v>
      </c>
      <c r="G8578" s="27">
        <v>0.18</v>
      </c>
      <c r="H8578" s="24">
        <v>797.04</v>
      </c>
      <c r="I8578" s="26">
        <v>0.22</v>
      </c>
      <c r="J8578" s="25" t="b">
        <v>1</v>
      </c>
    </row>
    <row r="8579" spans="1:10" x14ac:dyDescent="0.25">
      <c r="A8579" s="23">
        <v>45261</v>
      </c>
      <c r="B8579" s="24">
        <v>1850196</v>
      </c>
      <c r="C8579" s="25" t="s">
        <v>6095</v>
      </c>
      <c r="D8579" s="24">
        <v>3516</v>
      </c>
      <c r="E8579" s="24">
        <v>632.88</v>
      </c>
      <c r="F8579" s="26">
        <v>0.18</v>
      </c>
      <c r="G8579" s="27">
        <v>0.18</v>
      </c>
      <c r="H8579" s="24">
        <v>535.5</v>
      </c>
      <c r="I8579" s="26">
        <v>0.221</v>
      </c>
      <c r="J8579" s="25" t="b">
        <v>1</v>
      </c>
    </row>
    <row r="8580" spans="1:10" x14ac:dyDescent="0.25">
      <c r="A8580" s="23">
        <v>45070</v>
      </c>
      <c r="B8580" s="24">
        <v>1841047</v>
      </c>
      <c r="C8580" s="25" t="s">
        <v>6096</v>
      </c>
      <c r="D8580" s="24">
        <v>4328</v>
      </c>
      <c r="E8580" s="24">
        <v>779.04</v>
      </c>
      <c r="F8580" s="26">
        <v>0.18</v>
      </c>
      <c r="G8580" s="27">
        <v>0.18</v>
      </c>
      <c r="H8580" s="24">
        <v>43.14</v>
      </c>
      <c r="I8580" s="26">
        <v>0.99399999999999999</v>
      </c>
      <c r="J8580" s="25" t="b">
        <v>1</v>
      </c>
    </row>
    <row r="8581" spans="1:10" x14ac:dyDescent="0.25">
      <c r="A8581" s="23">
        <v>45204</v>
      </c>
      <c r="B8581" s="24">
        <v>1847729</v>
      </c>
      <c r="C8581" s="25" t="s">
        <v>3826</v>
      </c>
      <c r="D8581" s="24">
        <v>780</v>
      </c>
      <c r="E8581" s="24">
        <v>140.4</v>
      </c>
      <c r="F8581" s="26">
        <v>0.18</v>
      </c>
      <c r="G8581" s="27">
        <v>0.18</v>
      </c>
      <c r="H8581" s="24">
        <v>510.45</v>
      </c>
      <c r="I8581" s="26">
        <v>0.22</v>
      </c>
      <c r="J8581" s="25" t="b">
        <v>1</v>
      </c>
    </row>
    <row r="8582" spans="1:10" x14ac:dyDescent="0.25">
      <c r="A8582" s="23">
        <v>45259</v>
      </c>
      <c r="B8582" s="24">
        <v>1850086</v>
      </c>
      <c r="C8582" s="25" t="s">
        <v>6097</v>
      </c>
      <c r="D8582" s="24">
        <v>7706</v>
      </c>
      <c r="E8582" s="24">
        <v>1387.08</v>
      </c>
      <c r="F8582" s="26">
        <v>0.18</v>
      </c>
      <c r="G8582" s="27">
        <v>0.18</v>
      </c>
      <c r="H8582" s="24">
        <v>15324.77</v>
      </c>
      <c r="I8582" s="26">
        <v>8.5000000000000006E-2</v>
      </c>
      <c r="J8582" s="25" t="b">
        <v>0</v>
      </c>
    </row>
    <row r="8583" spans="1:10" x14ac:dyDescent="0.25">
      <c r="A8583" s="23">
        <v>45085</v>
      </c>
      <c r="B8583" s="24">
        <v>1841823</v>
      </c>
      <c r="C8583" s="25" t="s">
        <v>6098</v>
      </c>
      <c r="D8583" s="24">
        <v>428</v>
      </c>
      <c r="E8583" s="24">
        <v>77.040000000000006</v>
      </c>
      <c r="F8583" s="26">
        <v>0.18</v>
      </c>
      <c r="G8583" s="27">
        <v>0.18</v>
      </c>
      <c r="H8583" s="24">
        <v>0</v>
      </c>
      <c r="I8583" s="26">
        <v>0</v>
      </c>
      <c r="J8583" s="25" t="b">
        <v>0</v>
      </c>
    </row>
    <row r="8584" spans="1:10" x14ac:dyDescent="0.25">
      <c r="A8584" s="23">
        <v>45132</v>
      </c>
      <c r="B8584" s="24">
        <v>1843968</v>
      </c>
      <c r="C8584" s="25" t="s">
        <v>2863</v>
      </c>
      <c r="D8584" s="24">
        <v>1103</v>
      </c>
      <c r="E8584" s="24">
        <v>198.54</v>
      </c>
      <c r="F8584" s="26">
        <v>0.18</v>
      </c>
      <c r="G8584" s="27">
        <v>0.18</v>
      </c>
      <c r="H8584" s="24">
        <v>1106.44</v>
      </c>
      <c r="I8584" s="26">
        <v>0.249</v>
      </c>
      <c r="J8584" s="25" t="b">
        <v>1</v>
      </c>
    </row>
    <row r="8585" spans="1:10" x14ac:dyDescent="0.25">
      <c r="A8585" s="23">
        <v>45028</v>
      </c>
      <c r="B8585" s="24">
        <v>1838856</v>
      </c>
      <c r="C8585" s="25" t="s">
        <v>4035</v>
      </c>
      <c r="D8585" s="24">
        <v>2400</v>
      </c>
      <c r="E8585" s="24">
        <v>432</v>
      </c>
      <c r="F8585" s="26">
        <v>0.18</v>
      </c>
      <c r="G8585" s="27">
        <v>0.18</v>
      </c>
      <c r="H8585" s="24">
        <v>6494.4</v>
      </c>
      <c r="I8585" s="26">
        <v>0.22</v>
      </c>
      <c r="J8585" s="25" t="b">
        <v>1</v>
      </c>
    </row>
    <row r="8586" spans="1:10" x14ac:dyDescent="0.25">
      <c r="A8586" s="23">
        <v>44950</v>
      </c>
      <c r="B8586" s="24">
        <v>1834842</v>
      </c>
      <c r="C8586" s="25" t="s">
        <v>1237</v>
      </c>
      <c r="D8586" s="24">
        <v>748</v>
      </c>
      <c r="E8586" s="24">
        <v>134.63999999999999</v>
      </c>
      <c r="F8586" s="26">
        <v>0.18</v>
      </c>
      <c r="G8586" s="27">
        <v>0.18</v>
      </c>
      <c r="H8586" s="24">
        <v>-11.75</v>
      </c>
      <c r="I8586" s="26">
        <v>-5.2549999999999999</v>
      </c>
      <c r="J8586" s="25" t="b">
        <v>0</v>
      </c>
    </row>
    <row r="8587" spans="1:10" x14ac:dyDescent="0.25">
      <c r="A8587" s="23">
        <v>44960</v>
      </c>
      <c r="B8587" s="24">
        <v>1835376</v>
      </c>
      <c r="C8587" s="25" t="s">
        <v>6099</v>
      </c>
      <c r="D8587" s="24">
        <v>1588</v>
      </c>
      <c r="E8587" s="24">
        <v>285.83999999999997</v>
      </c>
      <c r="F8587" s="26">
        <v>0.18</v>
      </c>
      <c r="G8587" s="27">
        <v>0.18</v>
      </c>
      <c r="H8587" s="24">
        <v>10012.370000000001</v>
      </c>
      <c r="I8587" s="26">
        <v>0.14199999999999999</v>
      </c>
      <c r="J8587" s="25" t="b">
        <v>0</v>
      </c>
    </row>
    <row r="8588" spans="1:10" x14ac:dyDescent="0.25">
      <c r="A8588" s="23">
        <v>44977</v>
      </c>
      <c r="B8588" s="24">
        <v>1836105</v>
      </c>
      <c r="C8588" s="25" t="s">
        <v>6100</v>
      </c>
      <c r="D8588" s="24">
        <v>2164</v>
      </c>
      <c r="E8588" s="24">
        <v>389.52</v>
      </c>
      <c r="F8588" s="26">
        <v>0.18</v>
      </c>
      <c r="G8588" s="27">
        <v>0.18</v>
      </c>
      <c r="H8588" s="24">
        <v>975.8</v>
      </c>
      <c r="I8588" s="26">
        <v>0.22</v>
      </c>
      <c r="J8588" s="25" t="b">
        <v>1</v>
      </c>
    </row>
    <row r="8589" spans="1:10" x14ac:dyDescent="0.25">
      <c r="A8589" s="23">
        <v>45176</v>
      </c>
      <c r="B8589" s="24">
        <v>1846228</v>
      </c>
      <c r="C8589" s="25" t="s">
        <v>5937</v>
      </c>
      <c r="D8589" s="24">
        <v>658</v>
      </c>
      <c r="E8589" s="24">
        <v>118.44</v>
      </c>
      <c r="F8589" s="26">
        <v>0.18</v>
      </c>
      <c r="G8589" s="27">
        <v>0.18</v>
      </c>
      <c r="H8589" s="24">
        <v>829.84</v>
      </c>
      <c r="I8589" s="26">
        <v>0.22</v>
      </c>
      <c r="J8589" s="25" t="b">
        <v>1</v>
      </c>
    </row>
    <row r="8590" spans="1:10" x14ac:dyDescent="0.25">
      <c r="A8590" s="23">
        <v>45005</v>
      </c>
      <c r="B8590" s="24">
        <v>1837680</v>
      </c>
      <c r="C8590" s="25" t="s">
        <v>190</v>
      </c>
      <c r="D8590" s="24">
        <v>5004</v>
      </c>
      <c r="E8590" s="24">
        <v>900.72</v>
      </c>
      <c r="F8590" s="26">
        <v>0.18</v>
      </c>
      <c r="G8590" s="27">
        <v>0.18</v>
      </c>
      <c r="H8590" s="24">
        <v>265500</v>
      </c>
      <c r="I8590" s="26">
        <v>0</v>
      </c>
      <c r="J8590" s="25" t="b">
        <v>0</v>
      </c>
    </row>
    <row r="8591" spans="1:10" x14ac:dyDescent="0.25">
      <c r="A8591" s="23">
        <v>45044</v>
      </c>
      <c r="B8591" s="24">
        <v>1839821</v>
      </c>
      <c r="C8591" s="25" t="s">
        <v>6101</v>
      </c>
      <c r="D8591" s="24">
        <v>470</v>
      </c>
      <c r="E8591" s="24">
        <v>84.6</v>
      </c>
      <c r="F8591" s="26">
        <v>0.18</v>
      </c>
      <c r="G8591" s="27">
        <v>0.18</v>
      </c>
      <c r="H8591" s="24">
        <v>18487.57</v>
      </c>
      <c r="I8591" s="26">
        <v>6.4000000000000001E-2</v>
      </c>
      <c r="J8591" s="25" t="b">
        <v>0</v>
      </c>
    </row>
    <row r="8592" spans="1:10" x14ac:dyDescent="0.25">
      <c r="A8592" s="23">
        <v>45161</v>
      </c>
      <c r="B8592" s="24">
        <v>1845421</v>
      </c>
      <c r="C8592" s="25" t="s">
        <v>5537</v>
      </c>
      <c r="D8592" s="24">
        <v>10010</v>
      </c>
      <c r="E8592" s="24">
        <v>1801.8</v>
      </c>
      <c r="F8592" s="26">
        <v>0.18</v>
      </c>
      <c r="G8592" s="27">
        <v>0.18</v>
      </c>
      <c r="H8592" s="24">
        <v>0</v>
      </c>
      <c r="I8592" s="26">
        <v>0</v>
      </c>
      <c r="J8592" s="25" t="b">
        <v>0</v>
      </c>
    </row>
    <row r="8593" spans="1:10" x14ac:dyDescent="0.25">
      <c r="A8593" s="23">
        <v>44973</v>
      </c>
      <c r="B8593" s="24">
        <v>1835987</v>
      </c>
      <c r="C8593" s="25" t="s">
        <v>6102</v>
      </c>
      <c r="D8593" s="24">
        <v>1368</v>
      </c>
      <c r="E8593" s="24">
        <v>246.24</v>
      </c>
      <c r="F8593" s="26">
        <v>0.18</v>
      </c>
      <c r="G8593" s="27">
        <v>0.18</v>
      </c>
      <c r="H8593" s="24">
        <v>12647.36</v>
      </c>
      <c r="I8593" s="26">
        <v>0.13600000000000001</v>
      </c>
      <c r="J8593" s="25" t="b">
        <v>0</v>
      </c>
    </row>
    <row r="8594" spans="1:10" x14ac:dyDescent="0.25">
      <c r="A8594" s="23">
        <v>45190</v>
      </c>
      <c r="B8594" s="24">
        <v>1847019</v>
      </c>
      <c r="C8594" s="25" t="s">
        <v>1297</v>
      </c>
      <c r="D8594" s="24">
        <v>1284</v>
      </c>
      <c r="E8594" s="24">
        <v>231.12</v>
      </c>
      <c r="F8594" s="26">
        <v>0.18</v>
      </c>
      <c r="G8594" s="27">
        <v>0.18</v>
      </c>
      <c r="H8594" s="24">
        <v>867.34</v>
      </c>
      <c r="I8594" s="26">
        <v>0.23799999999999999</v>
      </c>
      <c r="J8594" s="25" t="b">
        <v>1</v>
      </c>
    </row>
    <row r="8595" spans="1:10" x14ac:dyDescent="0.25">
      <c r="A8595" s="23">
        <v>45086</v>
      </c>
      <c r="B8595" s="24">
        <v>1841858</v>
      </c>
      <c r="C8595" s="25" t="s">
        <v>6103</v>
      </c>
      <c r="D8595" s="24">
        <v>95</v>
      </c>
      <c r="E8595" s="24">
        <v>17.100000000000001</v>
      </c>
      <c r="F8595" s="26">
        <v>0.18</v>
      </c>
      <c r="G8595" s="27">
        <v>0.18</v>
      </c>
      <c r="H8595" s="24">
        <v>58.22</v>
      </c>
      <c r="I8595" s="26">
        <v>0.22</v>
      </c>
      <c r="J8595" s="25" t="b">
        <v>1</v>
      </c>
    </row>
    <row r="8596" spans="1:10" x14ac:dyDescent="0.25">
      <c r="A8596" s="23">
        <v>45163</v>
      </c>
      <c r="B8596" s="24">
        <v>1845591</v>
      </c>
      <c r="C8596" s="25" t="s">
        <v>6104</v>
      </c>
      <c r="D8596" s="24">
        <v>552</v>
      </c>
      <c r="E8596" s="24">
        <v>99.36</v>
      </c>
      <c r="F8596" s="26">
        <v>0.18</v>
      </c>
      <c r="G8596" s="27">
        <v>0.18</v>
      </c>
      <c r="H8596" s="24">
        <v>186249.03</v>
      </c>
      <c r="I8596" s="26">
        <v>0</v>
      </c>
      <c r="J8596" s="25" t="b">
        <v>0</v>
      </c>
    </row>
    <row r="8597" spans="1:10" x14ac:dyDescent="0.25">
      <c r="A8597" s="23">
        <v>45043</v>
      </c>
      <c r="B8597" s="24">
        <v>1839681</v>
      </c>
      <c r="C8597" s="25" t="s">
        <v>6105</v>
      </c>
      <c r="D8597" s="24">
        <v>595</v>
      </c>
      <c r="E8597" s="24">
        <v>107.1</v>
      </c>
      <c r="F8597" s="26">
        <v>0.18</v>
      </c>
      <c r="G8597" s="27">
        <v>0.18</v>
      </c>
      <c r="H8597" s="24">
        <v>19.170000000000002</v>
      </c>
      <c r="I8597" s="26">
        <v>0.72099999999999997</v>
      </c>
      <c r="J8597" s="25" t="b">
        <v>1</v>
      </c>
    </row>
    <row r="8598" spans="1:10" x14ac:dyDescent="0.25">
      <c r="A8598" s="23">
        <v>45049</v>
      </c>
      <c r="B8598" s="24">
        <v>1840016</v>
      </c>
      <c r="C8598" s="25" t="s">
        <v>6106</v>
      </c>
      <c r="D8598" s="24">
        <v>83</v>
      </c>
      <c r="E8598" s="24">
        <v>14.94</v>
      </c>
      <c r="F8598" s="26">
        <v>0.18</v>
      </c>
      <c r="G8598" s="27">
        <v>0.18</v>
      </c>
      <c r="H8598" s="24">
        <v>8992.91</v>
      </c>
      <c r="I8598" s="26">
        <v>0.13600000000000001</v>
      </c>
      <c r="J8598" s="25" t="b">
        <v>0</v>
      </c>
    </row>
    <row r="8599" spans="1:10" x14ac:dyDescent="0.25">
      <c r="A8599" s="23">
        <v>45269</v>
      </c>
      <c r="B8599" s="24">
        <v>1850510</v>
      </c>
      <c r="C8599" s="25" t="s">
        <v>185</v>
      </c>
      <c r="D8599" s="24">
        <v>71</v>
      </c>
      <c r="E8599" s="24">
        <v>12.78</v>
      </c>
      <c r="F8599" s="26">
        <v>0.18</v>
      </c>
      <c r="G8599" s="27">
        <v>0.18</v>
      </c>
      <c r="H8599" s="24">
        <v>137.66999999999999</v>
      </c>
      <c r="I8599" s="26">
        <v>0.22800000000000001</v>
      </c>
      <c r="J8599" s="25" t="b">
        <v>1</v>
      </c>
    </row>
    <row r="8600" spans="1:10" x14ac:dyDescent="0.25">
      <c r="A8600" s="23">
        <v>45002</v>
      </c>
      <c r="B8600" s="24">
        <v>1837570</v>
      </c>
      <c r="C8600" s="25" t="s">
        <v>3086</v>
      </c>
      <c r="D8600" s="24">
        <v>1597</v>
      </c>
      <c r="E8600" s="24">
        <v>287.45999999999998</v>
      </c>
      <c r="F8600" s="26">
        <v>0.18</v>
      </c>
      <c r="G8600" s="27">
        <v>0.18</v>
      </c>
      <c r="H8600" s="24">
        <v>0</v>
      </c>
      <c r="I8600" s="26">
        <v>0</v>
      </c>
      <c r="J8600" s="25" t="b">
        <v>0</v>
      </c>
    </row>
    <row r="8601" spans="1:10" x14ac:dyDescent="0.25">
      <c r="A8601" s="23">
        <v>45147</v>
      </c>
      <c r="B8601" s="24">
        <v>1844704</v>
      </c>
      <c r="C8601" s="25" t="s">
        <v>185</v>
      </c>
      <c r="D8601" s="24">
        <v>259</v>
      </c>
      <c r="E8601" s="24">
        <v>46.62</v>
      </c>
      <c r="F8601" s="26">
        <v>0.18</v>
      </c>
      <c r="G8601" s="27">
        <v>0.18</v>
      </c>
      <c r="H8601" s="24">
        <v>53</v>
      </c>
      <c r="I8601" s="26">
        <v>0.22600000000000001</v>
      </c>
      <c r="J8601" s="25" t="b">
        <v>1</v>
      </c>
    </row>
    <row r="8602" spans="1:10" x14ac:dyDescent="0.25">
      <c r="A8602" s="23">
        <v>45014</v>
      </c>
      <c r="B8602" s="24">
        <v>1838129</v>
      </c>
      <c r="C8602" s="25" t="s">
        <v>6107</v>
      </c>
      <c r="D8602" s="24">
        <v>780</v>
      </c>
      <c r="E8602" s="24">
        <v>140.4</v>
      </c>
      <c r="F8602" s="26">
        <v>0.18</v>
      </c>
      <c r="G8602" s="27">
        <v>0.18</v>
      </c>
      <c r="H8602" s="24">
        <v>8841</v>
      </c>
      <c r="I8602" s="26">
        <v>0.14299999999999999</v>
      </c>
      <c r="J8602" s="25" t="b">
        <v>0</v>
      </c>
    </row>
    <row r="8603" spans="1:10" x14ac:dyDescent="0.25">
      <c r="A8603" s="23">
        <v>45020</v>
      </c>
      <c r="B8603" s="24">
        <v>1838470</v>
      </c>
      <c r="C8603" s="25" t="s">
        <v>6108</v>
      </c>
      <c r="D8603" s="24">
        <v>486</v>
      </c>
      <c r="E8603" s="24">
        <v>87.48</v>
      </c>
      <c r="F8603" s="26">
        <v>0.18</v>
      </c>
      <c r="G8603" s="27">
        <v>0.18</v>
      </c>
      <c r="H8603" s="24">
        <v>1592.43</v>
      </c>
      <c r="I8603" s="26">
        <v>0.32800000000000001</v>
      </c>
      <c r="J8603" s="25" t="b">
        <v>1</v>
      </c>
    </row>
    <row r="8604" spans="1:10" x14ac:dyDescent="0.25">
      <c r="A8604" s="23">
        <v>45181</v>
      </c>
      <c r="B8604" s="24">
        <v>1846448</v>
      </c>
      <c r="C8604" s="25" t="s">
        <v>6109</v>
      </c>
      <c r="D8604" s="24">
        <v>1500</v>
      </c>
      <c r="E8604" s="24">
        <v>270</v>
      </c>
      <c r="F8604" s="26">
        <v>0.18</v>
      </c>
      <c r="G8604" s="27">
        <v>0.18</v>
      </c>
      <c r="H8604" s="24">
        <v>413.28</v>
      </c>
      <c r="I8604" s="26">
        <v>0.22</v>
      </c>
      <c r="J8604" s="25" t="b">
        <v>1</v>
      </c>
    </row>
    <row r="8605" spans="1:10" x14ac:dyDescent="0.25">
      <c r="A8605" s="23">
        <v>45049</v>
      </c>
      <c r="B8605" s="24">
        <v>1840019</v>
      </c>
      <c r="C8605" s="25" t="s">
        <v>6001</v>
      </c>
      <c r="D8605" s="24">
        <v>1749.54</v>
      </c>
      <c r="E8605" s="24">
        <v>314.92</v>
      </c>
      <c r="F8605" s="26">
        <v>0.18</v>
      </c>
      <c r="G8605" s="27">
        <v>0.18</v>
      </c>
      <c r="H8605" s="24">
        <v>0</v>
      </c>
      <c r="I8605" s="26">
        <v>0</v>
      </c>
      <c r="J8605" s="25" t="b">
        <v>0</v>
      </c>
    </row>
    <row r="8606" spans="1:10" x14ac:dyDescent="0.25">
      <c r="A8606" s="23">
        <v>45152</v>
      </c>
      <c r="B8606" s="24">
        <v>1844889</v>
      </c>
      <c r="C8606" s="25" t="s">
        <v>1120</v>
      </c>
      <c r="D8606" s="24">
        <v>3842</v>
      </c>
      <c r="E8606" s="24">
        <v>691.56</v>
      </c>
      <c r="F8606" s="26">
        <v>0.18</v>
      </c>
      <c r="G8606" s="27">
        <v>0.18</v>
      </c>
      <c r="H8606" s="24">
        <v>854.48</v>
      </c>
      <c r="I8606" s="26">
        <v>0.30599999999999999</v>
      </c>
      <c r="J8606" s="25" t="b">
        <v>1</v>
      </c>
    </row>
    <row r="8607" spans="1:10" x14ac:dyDescent="0.25">
      <c r="A8607" s="23">
        <v>45176</v>
      </c>
      <c r="B8607" s="24">
        <v>1846225</v>
      </c>
      <c r="C8607" s="25" t="s">
        <v>6110</v>
      </c>
      <c r="D8607" s="24">
        <v>10022</v>
      </c>
      <c r="E8607" s="24">
        <v>1803.96</v>
      </c>
      <c r="F8607" s="26">
        <v>0.18</v>
      </c>
      <c r="G8607" s="27">
        <v>0.18</v>
      </c>
      <c r="H8607" s="24">
        <v>8841</v>
      </c>
      <c r="I8607" s="26">
        <v>0.14299999999999999</v>
      </c>
      <c r="J8607" s="25" t="b">
        <v>0</v>
      </c>
    </row>
    <row r="8608" spans="1:10" x14ac:dyDescent="0.25">
      <c r="A8608" s="23">
        <v>45146</v>
      </c>
      <c r="B8608" s="24">
        <v>1844641</v>
      </c>
      <c r="C8608" s="25" t="s">
        <v>6111</v>
      </c>
      <c r="D8608" s="24">
        <v>474</v>
      </c>
      <c r="E8608" s="24">
        <v>85.32</v>
      </c>
      <c r="F8608" s="26">
        <v>0.18</v>
      </c>
      <c r="G8608" s="27">
        <v>0.18</v>
      </c>
      <c r="H8608" s="24">
        <v>1061</v>
      </c>
      <c r="I8608" s="26">
        <v>0.246</v>
      </c>
      <c r="J8608" s="25" t="b">
        <v>1</v>
      </c>
    </row>
    <row r="8609" spans="1:10" x14ac:dyDescent="0.25">
      <c r="A8609" s="23">
        <v>45034</v>
      </c>
      <c r="B8609" s="24">
        <v>1839153</v>
      </c>
      <c r="C8609" s="25" t="s">
        <v>6112</v>
      </c>
      <c r="D8609" s="24">
        <v>1685</v>
      </c>
      <c r="E8609" s="24">
        <v>303.3</v>
      </c>
      <c r="F8609" s="26">
        <v>0.18</v>
      </c>
      <c r="G8609" s="27">
        <v>0.18</v>
      </c>
      <c r="H8609" s="24">
        <v>1121.76</v>
      </c>
      <c r="I8609" s="26">
        <v>0.22</v>
      </c>
      <c r="J8609" s="25" t="b">
        <v>1</v>
      </c>
    </row>
    <row r="8610" spans="1:10" x14ac:dyDescent="0.25">
      <c r="A8610" s="23">
        <v>45272</v>
      </c>
      <c r="B8610" s="24">
        <v>1850608</v>
      </c>
      <c r="C8610" s="25" t="s">
        <v>1973</v>
      </c>
      <c r="D8610" s="24">
        <v>1359</v>
      </c>
      <c r="E8610" s="24">
        <v>244.62</v>
      </c>
      <c r="F8610" s="26">
        <v>0.18</v>
      </c>
      <c r="G8610" s="27">
        <v>0.18</v>
      </c>
      <c r="H8610" s="24">
        <v>3227.52</v>
      </c>
      <c r="I8610" s="26">
        <v>0.22</v>
      </c>
      <c r="J8610" s="25" t="b">
        <v>1</v>
      </c>
    </row>
    <row r="8611" spans="1:10" x14ac:dyDescent="0.25">
      <c r="A8611" s="23">
        <v>45181</v>
      </c>
      <c r="B8611" s="24">
        <v>1846452</v>
      </c>
      <c r="C8611" s="25" t="s">
        <v>570</v>
      </c>
      <c r="D8611" s="24">
        <v>18799.439999999999</v>
      </c>
      <c r="E8611" s="24">
        <v>3383.9</v>
      </c>
      <c r="F8611" s="26">
        <v>0.18</v>
      </c>
      <c r="G8611" s="27">
        <v>0.18</v>
      </c>
      <c r="H8611" s="24">
        <v>20.23</v>
      </c>
      <c r="I8611" s="26">
        <v>0.68100000000000005</v>
      </c>
      <c r="J8611" s="25" t="b">
        <v>1</v>
      </c>
    </row>
    <row r="8612" spans="1:10" x14ac:dyDescent="0.25">
      <c r="A8612" s="23">
        <v>44957</v>
      </c>
      <c r="B8612" s="24">
        <v>1835236</v>
      </c>
      <c r="C8612" s="25" t="s">
        <v>185</v>
      </c>
      <c r="D8612" s="24">
        <v>360</v>
      </c>
      <c r="E8612" s="24">
        <v>64.8</v>
      </c>
      <c r="F8612" s="26">
        <v>0.18</v>
      </c>
      <c r="G8612" s="27">
        <v>0.18</v>
      </c>
      <c r="H8612" s="24">
        <v>7711.64</v>
      </c>
      <c r="I8612" s="26">
        <v>0.217</v>
      </c>
      <c r="J8612" s="25" t="b">
        <v>1</v>
      </c>
    </row>
    <row r="8613" spans="1:10" x14ac:dyDescent="0.25">
      <c r="A8613" s="23">
        <v>45076</v>
      </c>
      <c r="B8613" s="24">
        <v>1841248</v>
      </c>
      <c r="C8613" s="25" t="s">
        <v>23</v>
      </c>
      <c r="D8613" s="24">
        <v>1966</v>
      </c>
      <c r="E8613" s="24">
        <v>353.88</v>
      </c>
      <c r="F8613" s="26">
        <v>0.18</v>
      </c>
      <c r="G8613" s="27">
        <v>0.18</v>
      </c>
      <c r="H8613" s="24">
        <v>91.02</v>
      </c>
      <c r="I8613" s="26">
        <v>0.22</v>
      </c>
      <c r="J8613" s="25" t="b">
        <v>1</v>
      </c>
    </row>
    <row r="8614" spans="1:10" x14ac:dyDescent="0.25">
      <c r="A8614" s="23">
        <v>45121</v>
      </c>
      <c r="B8614" s="24">
        <v>1843373</v>
      </c>
      <c r="C8614" s="25" t="s">
        <v>6113</v>
      </c>
      <c r="D8614" s="24">
        <v>11613</v>
      </c>
      <c r="E8614" s="24">
        <v>2090.34</v>
      </c>
      <c r="F8614" s="26">
        <v>0.18</v>
      </c>
      <c r="G8614" s="27">
        <v>0.18</v>
      </c>
      <c r="H8614" s="24">
        <v>413.9</v>
      </c>
      <c r="I8614" s="26">
        <v>0.25900000000000001</v>
      </c>
      <c r="J8614" s="25" t="b">
        <v>1</v>
      </c>
    </row>
    <row r="8615" spans="1:10" x14ac:dyDescent="0.25">
      <c r="A8615" s="23">
        <v>45062</v>
      </c>
      <c r="B8615" s="24">
        <v>1840670</v>
      </c>
      <c r="C8615" s="25" t="s">
        <v>6114</v>
      </c>
      <c r="D8615" s="24">
        <v>31450</v>
      </c>
      <c r="E8615" s="24">
        <v>5661</v>
      </c>
      <c r="F8615" s="26">
        <v>0.18</v>
      </c>
      <c r="G8615" s="27">
        <v>0.18</v>
      </c>
      <c r="H8615" s="24">
        <v>162.91999999999999</v>
      </c>
      <c r="I8615" s="26">
        <v>1.6639999999999999</v>
      </c>
      <c r="J8615" s="25" t="b">
        <v>1</v>
      </c>
    </row>
    <row r="8616" spans="1:10" x14ac:dyDescent="0.25">
      <c r="A8616" s="23">
        <v>44946</v>
      </c>
      <c r="B8616" s="24">
        <v>1834734</v>
      </c>
      <c r="C8616" s="25" t="s">
        <v>2034</v>
      </c>
      <c r="D8616" s="24">
        <v>2600</v>
      </c>
      <c r="E8616" s="24">
        <v>468</v>
      </c>
      <c r="F8616" s="26">
        <v>0.18</v>
      </c>
      <c r="G8616" s="27">
        <v>0.18</v>
      </c>
      <c r="H8616" s="24">
        <v>7.55</v>
      </c>
      <c r="I8616" s="26">
        <v>1.8080000000000001</v>
      </c>
      <c r="J8616" s="25" t="b">
        <v>1</v>
      </c>
    </row>
    <row r="8617" spans="1:10" x14ac:dyDescent="0.25">
      <c r="A8617" s="23">
        <v>45162</v>
      </c>
      <c r="B8617" s="24">
        <v>1845548</v>
      </c>
      <c r="C8617" s="25" t="s">
        <v>2968</v>
      </c>
      <c r="D8617" s="24">
        <v>2429</v>
      </c>
      <c r="E8617" s="24">
        <v>437</v>
      </c>
      <c r="F8617" s="26">
        <v>0.18</v>
      </c>
      <c r="G8617" s="27">
        <v>0.18</v>
      </c>
      <c r="H8617" s="24">
        <v>6.78</v>
      </c>
      <c r="I8617" s="26">
        <v>2.09</v>
      </c>
      <c r="J8617" s="25" t="b">
        <v>1</v>
      </c>
    </row>
    <row r="8618" spans="1:10" x14ac:dyDescent="0.25">
      <c r="A8618" s="23">
        <v>45209</v>
      </c>
      <c r="B8618" s="24">
        <v>1847925</v>
      </c>
      <c r="C8618" s="25" t="s">
        <v>6115</v>
      </c>
      <c r="D8618" s="24">
        <v>2080</v>
      </c>
      <c r="E8618" s="24">
        <v>374.4</v>
      </c>
      <c r="F8618" s="26">
        <v>0.18</v>
      </c>
      <c r="G8618" s="27">
        <v>0.18</v>
      </c>
      <c r="H8618" s="24">
        <v>0</v>
      </c>
      <c r="I8618" s="26">
        <v>0</v>
      </c>
      <c r="J8618" s="25" t="b">
        <v>0</v>
      </c>
    </row>
    <row r="8619" spans="1:10" x14ac:dyDescent="0.25">
      <c r="A8619" s="23">
        <v>44995</v>
      </c>
      <c r="B8619" s="24">
        <v>1837254</v>
      </c>
      <c r="C8619" s="25" t="s">
        <v>6116</v>
      </c>
      <c r="D8619" s="24">
        <v>2375</v>
      </c>
      <c r="E8619" s="24">
        <v>427.5</v>
      </c>
      <c r="F8619" s="26">
        <v>0.18</v>
      </c>
      <c r="G8619" s="27">
        <v>0.18</v>
      </c>
      <c r="H8619" s="24">
        <v>4004.49</v>
      </c>
      <c r="I8619" s="26">
        <v>6.5000000000000002E-2</v>
      </c>
      <c r="J8619" s="25" t="b">
        <v>0</v>
      </c>
    </row>
    <row r="8620" spans="1:10" x14ac:dyDescent="0.25">
      <c r="A8620" s="23">
        <v>44956</v>
      </c>
      <c r="B8620" s="24">
        <v>1835170</v>
      </c>
      <c r="C8620" s="25" t="s">
        <v>6117</v>
      </c>
      <c r="D8620" s="24">
        <v>760</v>
      </c>
      <c r="E8620" s="24">
        <v>136.80000000000001</v>
      </c>
      <c r="F8620" s="26">
        <v>0.18</v>
      </c>
      <c r="G8620" s="27">
        <v>0.18</v>
      </c>
      <c r="H8620" s="24">
        <v>19817.2</v>
      </c>
      <c r="I8620" s="26">
        <v>0.115</v>
      </c>
      <c r="J8620" s="25" t="b">
        <v>0</v>
      </c>
    </row>
    <row r="8621" spans="1:10" x14ac:dyDescent="0.25">
      <c r="A8621" s="23">
        <v>45083</v>
      </c>
      <c r="B8621" s="24">
        <v>1841681</v>
      </c>
      <c r="C8621" s="25" t="s">
        <v>6118</v>
      </c>
      <c r="D8621" s="24">
        <v>1368</v>
      </c>
      <c r="E8621" s="24">
        <v>246.24</v>
      </c>
      <c r="F8621" s="26">
        <v>0.18</v>
      </c>
      <c r="G8621" s="27">
        <v>0.18</v>
      </c>
      <c r="H8621" s="24">
        <v>1836.8</v>
      </c>
      <c r="I8621" s="26">
        <v>0.22</v>
      </c>
      <c r="J8621" s="25" t="b">
        <v>1</v>
      </c>
    </row>
    <row r="8622" spans="1:10" x14ac:dyDescent="0.25">
      <c r="A8622" s="23">
        <v>45049</v>
      </c>
      <c r="B8622" s="24">
        <v>1840026</v>
      </c>
      <c r="C8622" s="25" t="s">
        <v>6119</v>
      </c>
      <c r="D8622" s="24">
        <v>3930</v>
      </c>
      <c r="E8622" s="24">
        <v>707.4</v>
      </c>
      <c r="F8622" s="26">
        <v>0.18</v>
      </c>
      <c r="G8622" s="27">
        <v>0.18</v>
      </c>
      <c r="H8622" s="24">
        <v>2310.7600000000002</v>
      </c>
      <c r="I8622" s="26">
        <v>0.22</v>
      </c>
      <c r="J8622" s="25" t="b">
        <v>1</v>
      </c>
    </row>
    <row r="8623" spans="1:10" x14ac:dyDescent="0.25">
      <c r="A8623" s="23">
        <v>45015</v>
      </c>
      <c r="B8623" s="24">
        <v>1838287</v>
      </c>
      <c r="C8623" s="25" t="s">
        <v>6120</v>
      </c>
      <c r="D8623" s="24">
        <v>2614</v>
      </c>
      <c r="E8623" s="24">
        <v>470.52</v>
      </c>
      <c r="F8623" s="26">
        <v>0.18</v>
      </c>
      <c r="G8623" s="27">
        <v>0.18</v>
      </c>
      <c r="H8623" s="24">
        <v>20226.91</v>
      </c>
      <c r="I8623" s="26">
        <v>0.158</v>
      </c>
      <c r="J8623" s="25" t="b">
        <v>0</v>
      </c>
    </row>
    <row r="8624" spans="1:10" x14ac:dyDescent="0.25">
      <c r="A8624" s="23">
        <v>45175</v>
      </c>
      <c r="B8624" s="24">
        <v>1846133</v>
      </c>
      <c r="C8624" s="25" t="s">
        <v>6121</v>
      </c>
      <c r="D8624" s="24">
        <v>4876</v>
      </c>
      <c r="E8624" s="24">
        <v>877.68</v>
      </c>
      <c r="F8624" s="26">
        <v>0.18</v>
      </c>
      <c r="G8624" s="27">
        <v>0.18</v>
      </c>
      <c r="H8624" s="24">
        <v>567.66999999999996</v>
      </c>
      <c r="I8624" s="26">
        <v>0.53300000000000003</v>
      </c>
      <c r="J8624" s="25" t="b">
        <v>1</v>
      </c>
    </row>
    <row r="8625" spans="1:10" x14ac:dyDescent="0.25">
      <c r="A8625" s="23">
        <v>45068</v>
      </c>
      <c r="B8625" s="24">
        <v>1840924</v>
      </c>
      <c r="C8625" s="25" t="s">
        <v>6122</v>
      </c>
      <c r="D8625" s="24">
        <v>13386</v>
      </c>
      <c r="E8625" s="24">
        <v>2409.48</v>
      </c>
      <c r="F8625" s="26">
        <v>0.18</v>
      </c>
      <c r="G8625" s="27">
        <v>0.18</v>
      </c>
      <c r="H8625" s="24">
        <v>1015.74</v>
      </c>
      <c r="I8625" s="26">
        <v>0.62</v>
      </c>
      <c r="J8625" s="25" t="b">
        <v>1</v>
      </c>
    </row>
    <row r="8626" spans="1:10" x14ac:dyDescent="0.25">
      <c r="A8626" s="23">
        <v>45168</v>
      </c>
      <c r="B8626" s="24">
        <v>1845834</v>
      </c>
      <c r="C8626" s="25" t="s">
        <v>5958</v>
      </c>
      <c r="D8626" s="24">
        <v>1160</v>
      </c>
      <c r="E8626" s="24">
        <v>208.8</v>
      </c>
      <c r="F8626" s="26">
        <v>0.18</v>
      </c>
      <c r="G8626" s="27">
        <v>0.18</v>
      </c>
      <c r="H8626" s="24">
        <v>846.3</v>
      </c>
      <c r="I8626" s="26">
        <v>0.20300000000000001</v>
      </c>
      <c r="J8626" s="25" t="b">
        <v>1</v>
      </c>
    </row>
    <row r="8627" spans="1:10" x14ac:dyDescent="0.25">
      <c r="A8627" s="23">
        <v>45240</v>
      </c>
      <c r="B8627" s="24">
        <v>1849417</v>
      </c>
      <c r="C8627" s="25" t="s">
        <v>185</v>
      </c>
      <c r="D8627" s="24">
        <v>201</v>
      </c>
      <c r="E8627" s="24">
        <v>36.18</v>
      </c>
      <c r="F8627" s="26">
        <v>0.18</v>
      </c>
      <c r="G8627" s="27">
        <v>0.18</v>
      </c>
      <c r="H8627" s="24">
        <v>534.59</v>
      </c>
      <c r="I8627" s="26">
        <v>0.57099999999999995</v>
      </c>
      <c r="J8627" s="25" t="b">
        <v>1</v>
      </c>
    </row>
    <row r="8628" spans="1:10" x14ac:dyDescent="0.25">
      <c r="A8628" s="23">
        <v>44945</v>
      </c>
      <c r="B8628" s="24">
        <v>1834685</v>
      </c>
      <c r="C8628" s="25" t="s">
        <v>6123</v>
      </c>
      <c r="D8628" s="24">
        <v>3492</v>
      </c>
      <c r="E8628" s="24">
        <v>628.55999999999995</v>
      </c>
      <c r="F8628" s="26">
        <v>0.18</v>
      </c>
      <c r="G8628" s="27">
        <v>0.18</v>
      </c>
      <c r="H8628" s="24">
        <v>6218.1</v>
      </c>
      <c r="I8628" s="26">
        <v>0.21099999999999999</v>
      </c>
      <c r="J8628" s="25" t="b">
        <v>1</v>
      </c>
    </row>
    <row r="8629" spans="1:10" x14ac:dyDescent="0.25">
      <c r="A8629" s="23">
        <v>45104</v>
      </c>
      <c r="B8629" s="24">
        <v>1842626</v>
      </c>
      <c r="C8629" s="25" t="s">
        <v>6124</v>
      </c>
      <c r="D8629" s="24">
        <v>1835</v>
      </c>
      <c r="E8629" s="24">
        <v>330.3</v>
      </c>
      <c r="F8629" s="26">
        <v>0.18</v>
      </c>
      <c r="G8629" s="27">
        <v>0.18</v>
      </c>
      <c r="H8629" s="24">
        <v>16</v>
      </c>
      <c r="I8629" s="26">
        <v>0.75</v>
      </c>
      <c r="J8629" s="25" t="b">
        <v>1</v>
      </c>
    </row>
    <row r="8630" spans="1:10" x14ac:dyDescent="0.25">
      <c r="A8630" s="23">
        <v>45106</v>
      </c>
      <c r="B8630" s="24">
        <v>1842762</v>
      </c>
      <c r="C8630" s="25" t="s">
        <v>2807</v>
      </c>
      <c r="D8630" s="24">
        <v>2738</v>
      </c>
      <c r="E8630" s="24">
        <v>492.84</v>
      </c>
      <c r="F8630" s="26">
        <v>0.18</v>
      </c>
      <c r="G8630" s="27">
        <v>0.18</v>
      </c>
      <c r="H8630" s="24">
        <v>414.92</v>
      </c>
      <c r="I8630" s="26">
        <v>0.22</v>
      </c>
      <c r="J8630" s="25" t="b">
        <v>1</v>
      </c>
    </row>
    <row r="8631" spans="1:10" x14ac:dyDescent="0.25">
      <c r="A8631" s="23">
        <v>44967</v>
      </c>
      <c r="B8631" s="24">
        <v>1835773</v>
      </c>
      <c r="C8631" s="25" t="s">
        <v>6125</v>
      </c>
      <c r="D8631" s="24">
        <v>680.1</v>
      </c>
      <c r="E8631" s="24">
        <v>122.42</v>
      </c>
      <c r="F8631" s="26">
        <v>0.18</v>
      </c>
      <c r="G8631" s="27">
        <v>0.18</v>
      </c>
      <c r="H8631" s="24">
        <v>12237.68</v>
      </c>
      <c r="I8631" s="26">
        <v>0.22</v>
      </c>
      <c r="J8631" s="25" t="b">
        <v>1</v>
      </c>
    </row>
    <row r="8632" spans="1:10" x14ac:dyDescent="0.25">
      <c r="A8632" s="23">
        <v>45205</v>
      </c>
      <c r="B8632" s="24">
        <v>1847827</v>
      </c>
      <c r="C8632" s="25" t="s">
        <v>6126</v>
      </c>
      <c r="D8632" s="24">
        <v>4453</v>
      </c>
      <c r="E8632" s="24">
        <v>801.54</v>
      </c>
      <c r="F8632" s="26">
        <v>0.18</v>
      </c>
      <c r="G8632" s="27">
        <v>0.18</v>
      </c>
      <c r="H8632" s="24">
        <v>0</v>
      </c>
      <c r="I8632" s="26">
        <v>0</v>
      </c>
      <c r="J8632" s="25" t="b">
        <v>0</v>
      </c>
    </row>
    <row r="8633" spans="1:10" x14ac:dyDescent="0.25">
      <c r="A8633" s="23">
        <v>45019</v>
      </c>
      <c r="B8633" s="24">
        <v>1838439</v>
      </c>
      <c r="C8633" s="25" t="s">
        <v>6127</v>
      </c>
      <c r="D8633" s="24">
        <v>1359</v>
      </c>
      <c r="E8633" s="24">
        <v>244.62</v>
      </c>
      <c r="F8633" s="26">
        <v>0.18</v>
      </c>
      <c r="G8633" s="27">
        <v>0.18</v>
      </c>
      <c r="H8633" s="24">
        <v>47433.78</v>
      </c>
      <c r="I8633" s="26">
        <v>0.125</v>
      </c>
      <c r="J8633" s="25" t="b">
        <v>0</v>
      </c>
    </row>
    <row r="8634" spans="1:10" x14ac:dyDescent="0.25">
      <c r="A8634" s="23">
        <v>45089</v>
      </c>
      <c r="B8634" s="24">
        <v>1841955</v>
      </c>
      <c r="C8634" s="25" t="s">
        <v>6128</v>
      </c>
      <c r="D8634" s="24">
        <v>595</v>
      </c>
      <c r="E8634" s="24">
        <v>107.1</v>
      </c>
      <c r="F8634" s="26">
        <v>0.18</v>
      </c>
      <c r="G8634" s="27">
        <v>0.18</v>
      </c>
      <c r="H8634" s="24">
        <v>0</v>
      </c>
      <c r="I8634" s="26">
        <v>0</v>
      </c>
      <c r="J8634" s="25" t="b">
        <v>0</v>
      </c>
    </row>
    <row r="8635" spans="1:10" x14ac:dyDescent="0.25">
      <c r="A8635" s="23">
        <v>45174</v>
      </c>
      <c r="B8635" s="24">
        <v>1846125</v>
      </c>
      <c r="C8635" s="25" t="s">
        <v>6129</v>
      </c>
      <c r="D8635" s="24">
        <v>1510</v>
      </c>
      <c r="E8635" s="24">
        <v>271.8</v>
      </c>
      <c r="F8635" s="26">
        <v>0.18</v>
      </c>
      <c r="G8635" s="27">
        <v>0.18</v>
      </c>
      <c r="H8635" s="24">
        <v>503.94</v>
      </c>
      <c r="I8635" s="26">
        <v>0.59499999999999997</v>
      </c>
      <c r="J8635" s="25" t="b">
        <v>1</v>
      </c>
    </row>
    <row r="8636" spans="1:10" x14ac:dyDescent="0.25">
      <c r="A8636" s="23">
        <v>45030</v>
      </c>
      <c r="B8636" s="24">
        <v>1839008</v>
      </c>
      <c r="C8636" s="25" t="s">
        <v>6130</v>
      </c>
      <c r="D8636" s="24">
        <v>972</v>
      </c>
      <c r="E8636" s="24">
        <v>174.96</v>
      </c>
      <c r="F8636" s="26">
        <v>0.18</v>
      </c>
      <c r="G8636" s="27">
        <v>0.18</v>
      </c>
      <c r="H8636" s="24">
        <v>5236.5600000000004</v>
      </c>
      <c r="I8636" s="26">
        <v>0.124</v>
      </c>
      <c r="J8636" s="25" t="b">
        <v>0</v>
      </c>
    </row>
    <row r="8637" spans="1:10" x14ac:dyDescent="0.25">
      <c r="A8637" s="23">
        <v>45195</v>
      </c>
      <c r="B8637" s="24">
        <v>1847228</v>
      </c>
      <c r="C8637" s="25" t="s">
        <v>1950</v>
      </c>
      <c r="D8637" s="24">
        <v>825</v>
      </c>
      <c r="E8637" s="24">
        <v>148.5</v>
      </c>
      <c r="F8637" s="26">
        <v>0.18</v>
      </c>
      <c r="G8637" s="27">
        <v>0.18</v>
      </c>
      <c r="H8637" s="24">
        <v>914.87</v>
      </c>
      <c r="I8637" s="26">
        <v>0.32600000000000001</v>
      </c>
      <c r="J8637" s="25" t="b">
        <v>1</v>
      </c>
    </row>
    <row r="8638" spans="1:10" x14ac:dyDescent="0.25">
      <c r="A8638" s="23">
        <v>44998</v>
      </c>
      <c r="B8638" s="24">
        <v>1837327</v>
      </c>
      <c r="C8638" s="25" t="s">
        <v>6131</v>
      </c>
      <c r="D8638" s="24">
        <v>6612</v>
      </c>
      <c r="E8638" s="24">
        <v>1190.1600000000001</v>
      </c>
      <c r="F8638" s="26">
        <v>0.18</v>
      </c>
      <c r="G8638" s="27">
        <v>0.18</v>
      </c>
      <c r="H8638" s="24">
        <v>9.25</v>
      </c>
      <c r="I8638" s="26">
        <v>1.2969999999999999</v>
      </c>
      <c r="J8638" s="25" t="b">
        <v>1</v>
      </c>
    </row>
    <row r="8639" spans="1:10" x14ac:dyDescent="0.25">
      <c r="A8639" s="23">
        <v>45085</v>
      </c>
      <c r="B8639" s="24">
        <v>1841834</v>
      </c>
      <c r="C8639" s="25" t="s">
        <v>6132</v>
      </c>
      <c r="D8639" s="24">
        <v>1103</v>
      </c>
      <c r="E8639" s="24">
        <v>198.54</v>
      </c>
      <c r="F8639" s="26">
        <v>0.18</v>
      </c>
      <c r="G8639" s="27">
        <v>0.18</v>
      </c>
      <c r="H8639" s="24">
        <v>85.94</v>
      </c>
      <c r="I8639" s="26">
        <v>0.745</v>
      </c>
      <c r="J8639" s="25" t="b">
        <v>1</v>
      </c>
    </row>
    <row r="8640" spans="1:10" x14ac:dyDescent="0.25">
      <c r="A8640" s="23">
        <v>45100</v>
      </c>
      <c r="B8640" s="24">
        <v>1842492</v>
      </c>
      <c r="C8640" s="25" t="s">
        <v>340</v>
      </c>
      <c r="D8640" s="24">
        <v>8239</v>
      </c>
      <c r="E8640" s="24">
        <v>1483.02</v>
      </c>
      <c r="F8640" s="26">
        <v>0.18</v>
      </c>
      <c r="G8640" s="27">
        <v>0.18</v>
      </c>
      <c r="H8640" s="24">
        <v>0</v>
      </c>
      <c r="I8640" s="26">
        <v>0</v>
      </c>
      <c r="J8640" s="25" t="b">
        <v>0</v>
      </c>
    </row>
    <row r="8641" spans="1:10" x14ac:dyDescent="0.25">
      <c r="A8641" s="23">
        <v>45239</v>
      </c>
      <c r="B8641" s="24">
        <v>1849397</v>
      </c>
      <c r="C8641" s="25" t="s">
        <v>6133</v>
      </c>
      <c r="D8641" s="24">
        <v>4772</v>
      </c>
      <c r="E8641" s="24">
        <v>858.96</v>
      </c>
      <c r="F8641" s="26">
        <v>0.18</v>
      </c>
      <c r="G8641" s="27">
        <v>0.18</v>
      </c>
      <c r="H8641" s="24">
        <v>1300.33</v>
      </c>
      <c r="I8641" s="26">
        <v>0.66400000000000003</v>
      </c>
      <c r="J8641" s="25" t="b">
        <v>1</v>
      </c>
    </row>
    <row r="8642" spans="1:10" x14ac:dyDescent="0.25">
      <c r="A8642" s="23">
        <v>44963</v>
      </c>
      <c r="B8642" s="24">
        <v>1835446</v>
      </c>
      <c r="C8642" s="25" t="s">
        <v>927</v>
      </c>
      <c r="D8642" s="24">
        <v>374</v>
      </c>
      <c r="E8642" s="24">
        <v>67.319999999999993</v>
      </c>
      <c r="F8642" s="26">
        <v>0.18</v>
      </c>
      <c r="G8642" s="27">
        <v>0.18</v>
      </c>
      <c r="H8642" s="24">
        <v>2887.4</v>
      </c>
      <c r="I8642" s="26">
        <v>0.19600000000000001</v>
      </c>
      <c r="J8642" s="25" t="b">
        <v>1</v>
      </c>
    </row>
    <row r="8643" spans="1:10" x14ac:dyDescent="0.25">
      <c r="A8643" s="23">
        <v>45037</v>
      </c>
      <c r="B8643" s="24">
        <v>1839376</v>
      </c>
      <c r="C8643" s="25" t="s">
        <v>930</v>
      </c>
      <c r="D8643" s="24">
        <v>7828</v>
      </c>
      <c r="E8643" s="24">
        <v>1409.04</v>
      </c>
      <c r="F8643" s="26">
        <v>0.18</v>
      </c>
      <c r="G8643" s="27">
        <v>0.18</v>
      </c>
      <c r="H8643" s="24">
        <v>0</v>
      </c>
      <c r="I8643" s="26">
        <v>0</v>
      </c>
      <c r="J8643" s="25" t="b">
        <v>0</v>
      </c>
    </row>
    <row r="8644" spans="1:10" x14ac:dyDescent="0.25">
      <c r="A8644" s="23">
        <v>45070</v>
      </c>
      <c r="B8644" s="24">
        <v>1841036</v>
      </c>
      <c r="C8644" s="25" t="s">
        <v>6134</v>
      </c>
      <c r="D8644" s="24">
        <v>3993</v>
      </c>
      <c r="E8644" s="24">
        <v>718.74</v>
      </c>
      <c r="F8644" s="26">
        <v>0.18</v>
      </c>
      <c r="G8644" s="27">
        <v>0.18</v>
      </c>
      <c r="H8644" s="24">
        <v>58.75</v>
      </c>
      <c r="I8644" s="26">
        <v>0.22</v>
      </c>
      <c r="J8644" s="25" t="b">
        <v>1</v>
      </c>
    </row>
    <row r="8645" spans="1:10" x14ac:dyDescent="0.25">
      <c r="A8645" s="23">
        <v>45103</v>
      </c>
      <c r="B8645" s="24">
        <v>1842541</v>
      </c>
      <c r="C8645" s="25" t="s">
        <v>53</v>
      </c>
      <c r="D8645" s="24">
        <v>20220</v>
      </c>
      <c r="E8645" s="24">
        <v>3639.6</v>
      </c>
      <c r="F8645" s="26">
        <v>0.18</v>
      </c>
      <c r="G8645" s="27">
        <v>0.18</v>
      </c>
      <c r="H8645" s="24">
        <v>37.159999999999997</v>
      </c>
      <c r="I8645" s="26">
        <v>0.42799999999999999</v>
      </c>
      <c r="J8645" s="25" t="b">
        <v>1</v>
      </c>
    </row>
    <row r="8646" spans="1:10" x14ac:dyDescent="0.25">
      <c r="A8646" s="23">
        <v>45264</v>
      </c>
      <c r="B8646" s="24">
        <v>1850277</v>
      </c>
      <c r="C8646" s="25" t="s">
        <v>6135</v>
      </c>
      <c r="D8646" s="24">
        <v>2600</v>
      </c>
      <c r="E8646" s="24">
        <v>468</v>
      </c>
      <c r="F8646" s="26">
        <v>0.18</v>
      </c>
      <c r="G8646" s="27">
        <v>0.18</v>
      </c>
      <c r="H8646" s="24">
        <v>4422.83</v>
      </c>
      <c r="I8646" s="26">
        <v>0.22600000000000001</v>
      </c>
      <c r="J8646" s="25" t="b">
        <v>1</v>
      </c>
    </row>
    <row r="8647" spans="1:10" x14ac:dyDescent="0.25">
      <c r="A8647" s="23">
        <v>45069</v>
      </c>
      <c r="B8647" s="24">
        <v>1840968</v>
      </c>
      <c r="C8647" s="25" t="s">
        <v>1137</v>
      </c>
      <c r="D8647" s="24">
        <v>11550</v>
      </c>
      <c r="E8647" s="24">
        <v>2079</v>
      </c>
      <c r="F8647" s="26">
        <v>0.18</v>
      </c>
      <c r="G8647" s="27">
        <v>0.18</v>
      </c>
      <c r="H8647" s="24">
        <v>11246.11</v>
      </c>
      <c r="I8647" s="26">
        <v>0.20799999999999999</v>
      </c>
      <c r="J8647" s="25" t="b">
        <v>1</v>
      </c>
    </row>
    <row r="8648" spans="1:10" x14ac:dyDescent="0.25">
      <c r="A8648" s="23">
        <v>45134</v>
      </c>
      <c r="B8648" s="24">
        <v>1844111</v>
      </c>
      <c r="C8648" s="25" t="s">
        <v>1983</v>
      </c>
      <c r="D8648" s="24">
        <v>3400</v>
      </c>
      <c r="E8648" s="24">
        <v>612</v>
      </c>
      <c r="F8648" s="26">
        <v>0.18</v>
      </c>
      <c r="G8648" s="27">
        <v>0.18</v>
      </c>
      <c r="H8648" s="24">
        <v>854.44</v>
      </c>
      <c r="I8648" s="26">
        <v>0.22</v>
      </c>
      <c r="J8648" s="25" t="b">
        <v>1</v>
      </c>
    </row>
    <row r="8649" spans="1:10" x14ac:dyDescent="0.25">
      <c r="A8649" s="23">
        <v>45076</v>
      </c>
      <c r="B8649" s="24">
        <v>1841315</v>
      </c>
      <c r="C8649" s="25" t="s">
        <v>6136</v>
      </c>
      <c r="D8649" s="24">
        <v>654</v>
      </c>
      <c r="E8649" s="24">
        <v>117.72</v>
      </c>
      <c r="F8649" s="26">
        <v>0.18</v>
      </c>
      <c r="G8649" s="27">
        <v>0.18</v>
      </c>
      <c r="H8649" s="24">
        <v>1195.56</v>
      </c>
      <c r="I8649" s="26">
        <v>0.22</v>
      </c>
      <c r="J8649" s="25" t="b">
        <v>1</v>
      </c>
    </row>
    <row r="8650" spans="1:10" x14ac:dyDescent="0.25">
      <c r="A8650" s="23">
        <v>45211</v>
      </c>
      <c r="B8650" s="24">
        <v>1848067</v>
      </c>
      <c r="C8650" s="25" t="s">
        <v>6137</v>
      </c>
      <c r="D8650" s="24">
        <v>399.1</v>
      </c>
      <c r="E8650" s="24">
        <v>71.84</v>
      </c>
      <c r="F8650" s="26">
        <v>0.18</v>
      </c>
      <c r="G8650" s="27">
        <v>0.18</v>
      </c>
      <c r="H8650" s="24">
        <v>18500.05</v>
      </c>
      <c r="I8650" s="26">
        <v>0.34</v>
      </c>
      <c r="J8650" s="25" t="b">
        <v>1</v>
      </c>
    </row>
    <row r="8651" spans="1:10" x14ac:dyDescent="0.25">
      <c r="A8651" s="23">
        <v>45205</v>
      </c>
      <c r="B8651" s="24">
        <v>1847797</v>
      </c>
      <c r="C8651" s="25" t="s">
        <v>6138</v>
      </c>
      <c r="D8651" s="24">
        <v>5400</v>
      </c>
      <c r="E8651" s="24">
        <v>972</v>
      </c>
      <c r="F8651" s="26">
        <v>0.18</v>
      </c>
      <c r="G8651" s="27">
        <v>0.18</v>
      </c>
      <c r="H8651" s="24">
        <v>4462.4399999999996</v>
      </c>
      <c r="I8651" s="26">
        <v>0.22</v>
      </c>
      <c r="J8651" s="25" t="b">
        <v>1</v>
      </c>
    </row>
    <row r="8652" spans="1:10" x14ac:dyDescent="0.25">
      <c r="A8652" s="23">
        <v>44937</v>
      </c>
      <c r="B8652" s="24">
        <v>1834400</v>
      </c>
      <c r="C8652" s="25" t="s">
        <v>6139</v>
      </c>
      <c r="D8652" s="24">
        <v>3932</v>
      </c>
      <c r="E8652" s="24">
        <v>707.76</v>
      </c>
      <c r="F8652" s="26">
        <v>0.18</v>
      </c>
      <c r="G8652" s="27">
        <v>0.18</v>
      </c>
      <c r="H8652" s="24">
        <v>8536.2000000000007</v>
      </c>
      <c r="I8652" s="26">
        <v>0.18099999999999999</v>
      </c>
      <c r="J8652" s="25" t="b">
        <v>1</v>
      </c>
    </row>
    <row r="8653" spans="1:10" x14ac:dyDescent="0.25">
      <c r="A8653" s="23">
        <v>45166</v>
      </c>
      <c r="B8653" s="24">
        <v>1845750</v>
      </c>
      <c r="C8653" s="25" t="s">
        <v>6140</v>
      </c>
      <c r="D8653" s="24">
        <v>1191</v>
      </c>
      <c r="E8653" s="24">
        <v>214.38</v>
      </c>
      <c r="F8653" s="26">
        <v>0.18</v>
      </c>
      <c r="G8653" s="27">
        <v>0.18</v>
      </c>
      <c r="H8653" s="24">
        <v>137.76</v>
      </c>
      <c r="I8653" s="26">
        <v>0.22</v>
      </c>
      <c r="J8653" s="25" t="b">
        <v>1</v>
      </c>
    </row>
    <row r="8654" spans="1:10" x14ac:dyDescent="0.25">
      <c r="A8654" s="23">
        <v>45147</v>
      </c>
      <c r="B8654" s="24">
        <v>1844697</v>
      </c>
      <c r="C8654" s="25" t="s">
        <v>6141</v>
      </c>
      <c r="D8654" s="24">
        <v>2025</v>
      </c>
      <c r="E8654" s="24">
        <v>364.5</v>
      </c>
      <c r="F8654" s="26">
        <v>0.18</v>
      </c>
      <c r="G8654" s="27">
        <v>0.18</v>
      </c>
      <c r="H8654" s="24">
        <v>929.88</v>
      </c>
      <c r="I8654" s="26">
        <v>0.22</v>
      </c>
      <c r="J8654" s="25" t="b">
        <v>1</v>
      </c>
    </row>
    <row r="8655" spans="1:10" x14ac:dyDescent="0.25">
      <c r="A8655" s="23">
        <v>44984</v>
      </c>
      <c r="B8655" s="24">
        <v>1836452</v>
      </c>
      <c r="C8655" s="25" t="s">
        <v>2936</v>
      </c>
      <c r="D8655" s="24">
        <v>1822</v>
      </c>
      <c r="E8655" s="24">
        <v>327.96</v>
      </c>
      <c r="F8655" s="26">
        <v>0.18</v>
      </c>
      <c r="G8655" s="27">
        <v>0.18</v>
      </c>
      <c r="H8655" s="24">
        <v>8744.1299999999992</v>
      </c>
      <c r="I8655" s="26">
        <v>0.20599999999999999</v>
      </c>
      <c r="J8655" s="25" t="b">
        <v>1</v>
      </c>
    </row>
    <row r="8656" spans="1:10" x14ac:dyDescent="0.25">
      <c r="A8656" s="23">
        <v>45056</v>
      </c>
      <c r="B8656" s="24">
        <v>1840354</v>
      </c>
      <c r="C8656" s="25" t="s">
        <v>6142</v>
      </c>
      <c r="D8656" s="24">
        <v>1374</v>
      </c>
      <c r="E8656" s="24">
        <v>247.32</v>
      </c>
      <c r="F8656" s="26">
        <v>0.18</v>
      </c>
      <c r="G8656" s="27">
        <v>0.18</v>
      </c>
      <c r="H8656" s="24">
        <v>179.35</v>
      </c>
      <c r="I8656" s="26">
        <v>0.54100000000000004</v>
      </c>
      <c r="J8656" s="25" t="b">
        <v>1</v>
      </c>
    </row>
    <row r="8657" spans="1:10" x14ac:dyDescent="0.25">
      <c r="A8657" s="23">
        <v>45012</v>
      </c>
      <c r="B8657" s="24">
        <v>1838008</v>
      </c>
      <c r="C8657" s="25" t="s">
        <v>669</v>
      </c>
      <c r="D8657" s="24">
        <v>24782</v>
      </c>
      <c r="E8657" s="24">
        <v>4460.76</v>
      </c>
      <c r="F8657" s="26">
        <v>0.18</v>
      </c>
      <c r="G8657" s="27">
        <v>0.18</v>
      </c>
      <c r="H8657" s="24">
        <v>19270.43</v>
      </c>
      <c r="I8657" s="26">
        <v>0.156</v>
      </c>
      <c r="J8657" s="25" t="b">
        <v>0</v>
      </c>
    </row>
    <row r="8658" spans="1:10" x14ac:dyDescent="0.25">
      <c r="A8658" s="23">
        <v>44935</v>
      </c>
      <c r="B8658" s="24">
        <v>1834250</v>
      </c>
      <c r="C8658" s="25" t="s">
        <v>185</v>
      </c>
      <c r="D8658" s="24">
        <v>2329</v>
      </c>
      <c r="E8658" s="24">
        <v>419.22</v>
      </c>
      <c r="F8658" s="26">
        <v>0.18</v>
      </c>
      <c r="G8658" s="27">
        <v>0.18</v>
      </c>
      <c r="H8658" s="24">
        <v>0</v>
      </c>
      <c r="I8658" s="26">
        <v>0</v>
      </c>
      <c r="J8658" s="25" t="b">
        <v>0</v>
      </c>
    </row>
    <row r="8659" spans="1:10" x14ac:dyDescent="0.25">
      <c r="A8659" s="23">
        <v>45215</v>
      </c>
      <c r="B8659" s="24">
        <v>1848246</v>
      </c>
      <c r="C8659" s="25" t="s">
        <v>6143</v>
      </c>
      <c r="D8659" s="24">
        <v>1750</v>
      </c>
      <c r="E8659" s="24">
        <v>315</v>
      </c>
      <c r="F8659" s="26">
        <v>0.18</v>
      </c>
      <c r="G8659" s="27">
        <v>0.18</v>
      </c>
      <c r="H8659" s="24">
        <v>0</v>
      </c>
      <c r="I8659" s="26">
        <v>0</v>
      </c>
      <c r="J8659" s="25" t="b">
        <v>0</v>
      </c>
    </row>
    <row r="8660" spans="1:10" x14ac:dyDescent="0.25">
      <c r="A8660" s="23">
        <v>45103</v>
      </c>
      <c r="B8660" s="24">
        <v>1842540</v>
      </c>
      <c r="C8660" s="25" t="s">
        <v>53</v>
      </c>
      <c r="D8660" s="24">
        <v>3240</v>
      </c>
      <c r="E8660" s="24">
        <v>583.20000000000005</v>
      </c>
      <c r="F8660" s="26">
        <v>0.18</v>
      </c>
      <c r="G8660" s="27">
        <v>0.18</v>
      </c>
      <c r="H8660" s="24">
        <v>2482</v>
      </c>
      <c r="I8660" s="26">
        <v>0.25</v>
      </c>
      <c r="J8660" s="25" t="b">
        <v>1</v>
      </c>
    </row>
    <row r="8661" spans="1:10" x14ac:dyDescent="0.25">
      <c r="A8661" s="23">
        <v>45047</v>
      </c>
      <c r="B8661" s="24">
        <v>1839892</v>
      </c>
      <c r="C8661" s="25" t="s">
        <v>6144</v>
      </c>
      <c r="D8661" s="24">
        <v>121</v>
      </c>
      <c r="E8661" s="24">
        <v>21.78</v>
      </c>
      <c r="F8661" s="26">
        <v>0.18</v>
      </c>
      <c r="G8661" s="27">
        <v>0.18</v>
      </c>
      <c r="H8661" s="24">
        <v>432.83</v>
      </c>
      <c r="I8661" s="26">
        <v>0.28000000000000003</v>
      </c>
      <c r="J8661" s="25" t="b">
        <v>1</v>
      </c>
    </row>
    <row r="8662" spans="1:10" x14ac:dyDescent="0.25">
      <c r="A8662" s="23">
        <v>45126</v>
      </c>
      <c r="B8662" s="24">
        <v>1843632</v>
      </c>
      <c r="C8662" s="25" t="s">
        <v>6145</v>
      </c>
      <c r="D8662" s="24">
        <v>2287.1799999999998</v>
      </c>
      <c r="E8662" s="24">
        <v>411.69</v>
      </c>
      <c r="F8662" s="26">
        <v>0.18</v>
      </c>
      <c r="G8662" s="27">
        <v>0.18</v>
      </c>
      <c r="H8662" s="24">
        <v>3169.41</v>
      </c>
      <c r="I8662" s="26">
        <v>0.109</v>
      </c>
      <c r="J8662" s="25" t="b">
        <v>0</v>
      </c>
    </row>
    <row r="8663" spans="1:10" x14ac:dyDescent="0.25">
      <c r="A8663" s="23">
        <v>45124</v>
      </c>
      <c r="B8663" s="24">
        <v>1843487</v>
      </c>
      <c r="C8663" s="25" t="s">
        <v>6146</v>
      </c>
      <c r="D8663" s="24">
        <v>983</v>
      </c>
      <c r="E8663" s="24">
        <v>176.94</v>
      </c>
      <c r="F8663" s="26">
        <v>0.18</v>
      </c>
      <c r="G8663" s="27">
        <v>0.18</v>
      </c>
      <c r="H8663" s="24">
        <v>1596.05</v>
      </c>
      <c r="I8663" s="26">
        <v>0.23300000000000001</v>
      </c>
      <c r="J8663" s="25" t="b">
        <v>1</v>
      </c>
    </row>
    <row r="8664" spans="1:10" x14ac:dyDescent="0.25">
      <c r="A8664" s="23">
        <v>45226</v>
      </c>
      <c r="B8664" s="24">
        <v>1848860</v>
      </c>
      <c r="C8664" s="25" t="s">
        <v>23</v>
      </c>
      <c r="D8664" s="24">
        <v>176</v>
      </c>
      <c r="E8664" s="24">
        <v>31.68</v>
      </c>
      <c r="F8664" s="26">
        <v>0.18</v>
      </c>
      <c r="G8664" s="27">
        <v>0.18</v>
      </c>
      <c r="H8664" s="24">
        <v>235.75</v>
      </c>
      <c r="I8664" s="26">
        <v>0.22</v>
      </c>
      <c r="J8664" s="25" t="b">
        <v>1</v>
      </c>
    </row>
    <row r="8665" spans="1:10" x14ac:dyDescent="0.25">
      <c r="A8665" s="23">
        <v>45079</v>
      </c>
      <c r="B8665" s="24">
        <v>1841516</v>
      </c>
      <c r="C8665" s="25" t="s">
        <v>6147</v>
      </c>
      <c r="D8665" s="24">
        <v>1762</v>
      </c>
      <c r="E8665" s="24">
        <v>317.16000000000003</v>
      </c>
      <c r="F8665" s="26">
        <v>0.18</v>
      </c>
      <c r="G8665" s="27">
        <v>0.18</v>
      </c>
      <c r="H8665" s="24">
        <v>1477.32</v>
      </c>
      <c r="I8665" s="26">
        <v>0.33200000000000002</v>
      </c>
      <c r="J8665" s="25" t="b">
        <v>1</v>
      </c>
    </row>
    <row r="8666" spans="1:10" x14ac:dyDescent="0.25">
      <c r="A8666" s="23">
        <v>45231</v>
      </c>
      <c r="B8666" s="24">
        <v>1849049</v>
      </c>
      <c r="C8666" s="25" t="s">
        <v>5554</v>
      </c>
      <c r="D8666" s="24">
        <v>176</v>
      </c>
      <c r="E8666" s="24">
        <v>31.68</v>
      </c>
      <c r="F8666" s="26">
        <v>0.18</v>
      </c>
      <c r="G8666" s="27">
        <v>0.18</v>
      </c>
      <c r="H8666" s="24">
        <v>122891.34</v>
      </c>
      <c r="I8666" s="26">
        <v>6.9000000000000006E-2</v>
      </c>
      <c r="J8666" s="25" t="b">
        <v>0</v>
      </c>
    </row>
    <row r="8667" spans="1:10" x14ac:dyDescent="0.25">
      <c r="A8667" s="23">
        <v>45244</v>
      </c>
      <c r="B8667" s="24">
        <v>1849549</v>
      </c>
      <c r="C8667" s="25" t="s">
        <v>5523</v>
      </c>
      <c r="D8667" s="24">
        <v>2320</v>
      </c>
      <c r="E8667" s="24">
        <v>417.6</v>
      </c>
      <c r="F8667" s="26">
        <v>0.18</v>
      </c>
      <c r="G8667" s="27">
        <v>0.18</v>
      </c>
      <c r="H8667" s="24">
        <v>3064.56</v>
      </c>
      <c r="I8667" s="26">
        <v>0.193</v>
      </c>
      <c r="J8667" s="25" t="b">
        <v>1</v>
      </c>
    </row>
    <row r="8668" spans="1:10" x14ac:dyDescent="0.25">
      <c r="A8668" s="23">
        <v>45070</v>
      </c>
      <c r="B8668" s="24">
        <v>1841098</v>
      </c>
      <c r="C8668" s="25" t="s">
        <v>962</v>
      </c>
      <c r="D8668" s="24">
        <v>16496</v>
      </c>
      <c r="E8668" s="24">
        <v>2969.28</v>
      </c>
      <c r="F8668" s="26">
        <v>0.18</v>
      </c>
      <c r="G8668" s="27">
        <v>0.18</v>
      </c>
      <c r="H8668" s="24">
        <v>12661.38</v>
      </c>
      <c r="I8668" s="26">
        <v>0.22500000000000001</v>
      </c>
      <c r="J8668" s="25" t="b">
        <v>1</v>
      </c>
    </row>
    <row r="8669" spans="1:10" x14ac:dyDescent="0.25">
      <c r="A8669" s="23">
        <v>45051</v>
      </c>
      <c r="B8669" s="24">
        <v>1840163</v>
      </c>
      <c r="C8669" s="25" t="s">
        <v>6148</v>
      </c>
      <c r="D8669" s="24">
        <v>633</v>
      </c>
      <c r="E8669" s="24">
        <v>113.94</v>
      </c>
      <c r="F8669" s="26">
        <v>0.18</v>
      </c>
      <c r="G8669" s="27">
        <v>0.18</v>
      </c>
      <c r="H8669" s="24">
        <v>4017.18</v>
      </c>
      <c r="I8669" s="26">
        <v>0.22</v>
      </c>
      <c r="J8669" s="25" t="b">
        <v>1</v>
      </c>
    </row>
    <row r="8670" spans="1:10" x14ac:dyDescent="0.25">
      <c r="A8670" s="23">
        <v>45133</v>
      </c>
      <c r="B8670" s="24">
        <v>1844003</v>
      </c>
      <c r="C8670" s="25" t="s">
        <v>6149</v>
      </c>
      <c r="D8670" s="24">
        <v>169</v>
      </c>
      <c r="E8670" s="24">
        <v>30.42</v>
      </c>
      <c r="F8670" s="26">
        <v>0.18</v>
      </c>
      <c r="G8670" s="27">
        <v>0.18</v>
      </c>
      <c r="H8670" s="24">
        <v>7735.2</v>
      </c>
      <c r="I8670" s="26">
        <v>0.13600000000000001</v>
      </c>
      <c r="J8670" s="25" t="b">
        <v>0</v>
      </c>
    </row>
    <row r="8671" spans="1:10" x14ac:dyDescent="0.25">
      <c r="A8671" s="23">
        <v>45082</v>
      </c>
      <c r="B8671" s="24">
        <v>1841573</v>
      </c>
      <c r="C8671" s="25" t="s">
        <v>6150</v>
      </c>
      <c r="D8671" s="24">
        <v>9928</v>
      </c>
      <c r="E8671" s="24">
        <v>1788</v>
      </c>
      <c r="F8671" s="26">
        <v>0.18</v>
      </c>
      <c r="G8671" s="27">
        <v>0.18</v>
      </c>
      <c r="H8671" s="24">
        <v>953.68</v>
      </c>
      <c r="I8671" s="26">
        <v>9.9000000000000005E-2</v>
      </c>
      <c r="J8671" s="25" t="b">
        <v>0</v>
      </c>
    </row>
    <row r="8672" spans="1:10" x14ac:dyDescent="0.25">
      <c r="A8672" s="23">
        <v>44980</v>
      </c>
      <c r="B8672" s="24">
        <v>1836329</v>
      </c>
      <c r="C8672" s="25" t="s">
        <v>6151</v>
      </c>
      <c r="D8672" s="24">
        <v>1842</v>
      </c>
      <c r="E8672" s="24">
        <v>331.56</v>
      </c>
      <c r="F8672" s="26">
        <v>0.18</v>
      </c>
      <c r="G8672" s="27">
        <v>0.18</v>
      </c>
      <c r="H8672" s="24">
        <v>350.96</v>
      </c>
      <c r="I8672" s="26">
        <v>0.22</v>
      </c>
      <c r="J8672" s="25" t="b">
        <v>1</v>
      </c>
    </row>
    <row r="8673" spans="1:10" x14ac:dyDescent="0.25">
      <c r="A8673" s="23">
        <v>44972</v>
      </c>
      <c r="B8673" s="24">
        <v>1835932</v>
      </c>
      <c r="C8673" s="25" t="s">
        <v>185</v>
      </c>
      <c r="D8673" s="24">
        <v>145</v>
      </c>
      <c r="E8673" s="24">
        <v>26.1</v>
      </c>
      <c r="F8673" s="26">
        <v>0.18</v>
      </c>
      <c r="G8673" s="27">
        <v>0.18</v>
      </c>
      <c r="H8673" s="24">
        <v>5526.8</v>
      </c>
      <c r="I8673" s="26">
        <v>0.22</v>
      </c>
      <c r="J8673" s="25" t="b">
        <v>1</v>
      </c>
    </row>
    <row r="8674" spans="1:10" x14ac:dyDescent="0.25">
      <c r="A8674" s="23">
        <v>45146</v>
      </c>
      <c r="B8674" s="24">
        <v>1844616</v>
      </c>
      <c r="C8674" s="25" t="s">
        <v>6152</v>
      </c>
      <c r="D8674" s="24">
        <v>3920</v>
      </c>
      <c r="E8674" s="24">
        <v>705.6</v>
      </c>
      <c r="F8674" s="26">
        <v>0.18</v>
      </c>
      <c r="G8674" s="27">
        <v>0.18</v>
      </c>
      <c r="H8674" s="24">
        <v>333.56</v>
      </c>
      <c r="I8674" s="26">
        <v>0.214</v>
      </c>
      <c r="J8674" s="25" t="b">
        <v>1</v>
      </c>
    </row>
    <row r="8675" spans="1:10" x14ac:dyDescent="0.25">
      <c r="A8675" s="23">
        <v>44985</v>
      </c>
      <c r="B8675" s="24">
        <v>1836569</v>
      </c>
      <c r="C8675" s="25" t="s">
        <v>5900</v>
      </c>
      <c r="D8675" s="24">
        <v>364</v>
      </c>
      <c r="E8675" s="24">
        <v>65.52</v>
      </c>
      <c r="F8675" s="26">
        <v>0.18</v>
      </c>
      <c r="G8675" s="27">
        <v>0.18</v>
      </c>
      <c r="H8675" s="24">
        <v>244.36</v>
      </c>
      <c r="I8675" s="26">
        <v>0.22</v>
      </c>
      <c r="J8675" s="25" t="b">
        <v>1</v>
      </c>
    </row>
    <row r="8676" spans="1:10" x14ac:dyDescent="0.25">
      <c r="A8676" s="23">
        <v>45190</v>
      </c>
      <c r="B8676" s="24">
        <v>1847045</v>
      </c>
      <c r="C8676" s="25" t="s">
        <v>6153</v>
      </c>
      <c r="D8676" s="24">
        <v>1768</v>
      </c>
      <c r="E8676" s="24">
        <v>318.24</v>
      </c>
      <c r="F8676" s="26">
        <v>0.18</v>
      </c>
      <c r="G8676" s="27">
        <v>0.18</v>
      </c>
      <c r="H8676" s="24">
        <v>0</v>
      </c>
      <c r="I8676" s="26">
        <v>0</v>
      </c>
      <c r="J8676" s="25" t="b">
        <v>0</v>
      </c>
    </row>
    <row r="8677" spans="1:10" x14ac:dyDescent="0.25">
      <c r="A8677" s="23">
        <v>44986</v>
      </c>
      <c r="B8677" s="24">
        <v>1836597</v>
      </c>
      <c r="C8677" s="25" t="s">
        <v>6154</v>
      </c>
      <c r="D8677" s="24">
        <v>213</v>
      </c>
      <c r="E8677" s="24">
        <v>38.340000000000003</v>
      </c>
      <c r="F8677" s="26">
        <v>0.18</v>
      </c>
      <c r="G8677" s="27">
        <v>0.18</v>
      </c>
      <c r="H8677" s="24">
        <v>1635.9</v>
      </c>
      <c r="I8677" s="26">
        <v>0.22</v>
      </c>
      <c r="J8677" s="25" t="b">
        <v>1</v>
      </c>
    </row>
    <row r="8678" spans="1:10" x14ac:dyDescent="0.25">
      <c r="A8678" s="23">
        <v>45000</v>
      </c>
      <c r="B8678" s="24">
        <v>1837461</v>
      </c>
      <c r="C8678" s="25" t="s">
        <v>3200</v>
      </c>
      <c r="D8678" s="24">
        <v>1995</v>
      </c>
      <c r="E8678" s="24">
        <v>359.1</v>
      </c>
      <c r="F8678" s="26">
        <v>0.18</v>
      </c>
      <c r="G8678" s="27">
        <v>0.18</v>
      </c>
      <c r="H8678" s="24">
        <v>24280.240000000002</v>
      </c>
      <c r="I8678" s="26">
        <v>0.114</v>
      </c>
      <c r="J8678" s="25" t="b">
        <v>0</v>
      </c>
    </row>
    <row r="8679" spans="1:10" x14ac:dyDescent="0.25">
      <c r="A8679" s="23">
        <v>45232</v>
      </c>
      <c r="B8679" s="24">
        <v>1849064</v>
      </c>
      <c r="C8679" s="25" t="s">
        <v>6155</v>
      </c>
      <c r="D8679" s="24">
        <v>2642.65</v>
      </c>
      <c r="E8679" s="24">
        <v>475.68</v>
      </c>
      <c r="F8679" s="26">
        <v>0.18</v>
      </c>
      <c r="G8679" s="27">
        <v>0.18</v>
      </c>
      <c r="H8679" s="24">
        <v>594.54999999999995</v>
      </c>
      <c r="I8679" s="26">
        <v>0.55400000000000005</v>
      </c>
      <c r="J8679" s="25" t="b">
        <v>1</v>
      </c>
    </row>
    <row r="8680" spans="1:10" x14ac:dyDescent="0.25">
      <c r="A8680" s="23">
        <v>45128</v>
      </c>
      <c r="B8680" s="24">
        <v>1843747</v>
      </c>
      <c r="C8680" s="25" t="s">
        <v>289</v>
      </c>
      <c r="D8680" s="24">
        <v>20662.63</v>
      </c>
      <c r="E8680" s="24">
        <v>3719.27</v>
      </c>
      <c r="F8680" s="26">
        <v>0.18</v>
      </c>
      <c r="G8680" s="27">
        <v>0.18</v>
      </c>
      <c r="H8680" s="24">
        <v>1645.74</v>
      </c>
      <c r="I8680" s="26">
        <v>0.22</v>
      </c>
      <c r="J8680" s="25" t="b">
        <v>1</v>
      </c>
    </row>
    <row r="8681" spans="1:10" x14ac:dyDescent="0.25">
      <c r="A8681" s="23">
        <v>44959</v>
      </c>
      <c r="B8681" s="24">
        <v>1835342</v>
      </c>
      <c r="C8681" s="25" t="s">
        <v>6156</v>
      </c>
      <c r="D8681" s="24">
        <v>1636</v>
      </c>
      <c r="E8681" s="24">
        <v>294.48</v>
      </c>
      <c r="F8681" s="26">
        <v>0.18</v>
      </c>
      <c r="G8681" s="27">
        <v>0.18</v>
      </c>
      <c r="H8681" s="24">
        <v>3148.8</v>
      </c>
      <c r="I8681" s="26">
        <v>0.22</v>
      </c>
      <c r="J8681" s="25" t="b">
        <v>1</v>
      </c>
    </row>
    <row r="8682" spans="1:10" x14ac:dyDescent="0.25">
      <c r="A8682" s="23">
        <v>45117</v>
      </c>
      <c r="B8682" s="24">
        <v>1843090</v>
      </c>
      <c r="C8682" s="25" t="s">
        <v>6157</v>
      </c>
      <c r="D8682" s="24">
        <v>1253</v>
      </c>
      <c r="E8682" s="24">
        <v>225.54</v>
      </c>
      <c r="F8682" s="26">
        <v>0.18</v>
      </c>
      <c r="G8682" s="27">
        <v>0.18</v>
      </c>
      <c r="H8682" s="24">
        <v>48779.01</v>
      </c>
      <c r="I8682" s="26">
        <v>0.17899999999999999</v>
      </c>
      <c r="J8682" s="25" t="b">
        <v>0</v>
      </c>
    </row>
    <row r="8683" spans="1:10" x14ac:dyDescent="0.25">
      <c r="A8683" s="23">
        <v>45176</v>
      </c>
      <c r="B8683" s="24">
        <v>1846275</v>
      </c>
      <c r="C8683" s="25" t="s">
        <v>6158</v>
      </c>
      <c r="D8683" s="24">
        <v>154</v>
      </c>
      <c r="E8683" s="24">
        <v>27.72</v>
      </c>
      <c r="F8683" s="26">
        <v>0.18</v>
      </c>
      <c r="G8683" s="27">
        <v>0.18</v>
      </c>
      <c r="H8683" s="24">
        <v>460.84</v>
      </c>
      <c r="I8683" s="26">
        <v>0.22</v>
      </c>
      <c r="J8683" s="25" t="b">
        <v>1</v>
      </c>
    </row>
    <row r="8684" spans="1:10" x14ac:dyDescent="0.25">
      <c r="A8684" s="23">
        <v>45278</v>
      </c>
      <c r="B8684" s="24">
        <v>1850872</v>
      </c>
      <c r="C8684" s="25" t="s">
        <v>5507</v>
      </c>
      <c r="D8684" s="24">
        <v>1399</v>
      </c>
      <c r="E8684" s="24">
        <v>251.82</v>
      </c>
      <c r="F8684" s="26">
        <v>0.18</v>
      </c>
      <c r="G8684" s="27">
        <v>0.18</v>
      </c>
      <c r="H8684" s="24">
        <v>7418.4</v>
      </c>
      <c r="I8684" s="26">
        <v>0.13600000000000001</v>
      </c>
      <c r="J8684" s="25" t="b">
        <v>0</v>
      </c>
    </row>
    <row r="8685" spans="1:10" x14ac:dyDescent="0.25">
      <c r="A8685" s="23">
        <v>45048</v>
      </c>
      <c r="B8685" s="24">
        <v>1839974</v>
      </c>
      <c r="C8685" s="25" t="s">
        <v>185</v>
      </c>
      <c r="D8685" s="24">
        <v>184</v>
      </c>
      <c r="E8685" s="24">
        <v>33.119999999999997</v>
      </c>
      <c r="F8685" s="26">
        <v>0.18</v>
      </c>
      <c r="G8685" s="27">
        <v>0.18</v>
      </c>
      <c r="H8685" s="24">
        <v>797.04</v>
      </c>
      <c r="I8685" s="26">
        <v>0.22</v>
      </c>
      <c r="J8685" s="25" t="b">
        <v>1</v>
      </c>
    </row>
    <row r="8686" spans="1:10" x14ac:dyDescent="0.25">
      <c r="A8686" s="23">
        <v>45160</v>
      </c>
      <c r="B8686" s="24">
        <v>1845358</v>
      </c>
      <c r="C8686" s="25" t="s">
        <v>6159</v>
      </c>
      <c r="D8686" s="24">
        <v>3516</v>
      </c>
      <c r="E8686" s="24">
        <v>632.88</v>
      </c>
      <c r="F8686" s="26">
        <v>0.18</v>
      </c>
      <c r="G8686" s="27">
        <v>0.18</v>
      </c>
      <c r="H8686" s="24">
        <v>7497.84</v>
      </c>
      <c r="I8686" s="26">
        <v>0.159</v>
      </c>
      <c r="J8686" s="25" t="b">
        <v>0</v>
      </c>
    </row>
    <row r="8687" spans="1:10" x14ac:dyDescent="0.25">
      <c r="A8687" s="23">
        <v>44988</v>
      </c>
      <c r="B8687" s="24">
        <v>1836694</v>
      </c>
      <c r="C8687" s="25" t="s">
        <v>5168</v>
      </c>
      <c r="D8687" s="24">
        <v>1219</v>
      </c>
      <c r="E8687" s="24">
        <v>219.42</v>
      </c>
      <c r="F8687" s="26">
        <v>0.18</v>
      </c>
      <c r="G8687" s="27">
        <v>0.18</v>
      </c>
      <c r="H8687" s="24">
        <v>806.06</v>
      </c>
      <c r="I8687" s="26">
        <v>0.22</v>
      </c>
      <c r="J8687" s="25" t="b">
        <v>1</v>
      </c>
    </row>
    <row r="8688" spans="1:10" x14ac:dyDescent="0.25">
      <c r="A8688" s="23">
        <v>45196</v>
      </c>
      <c r="B8688" s="24">
        <v>1847361</v>
      </c>
      <c r="C8688" s="25" t="s">
        <v>3334</v>
      </c>
      <c r="D8688" s="24">
        <v>6332</v>
      </c>
      <c r="E8688" s="24">
        <v>1139.76</v>
      </c>
      <c r="F8688" s="26">
        <v>0.18</v>
      </c>
      <c r="G8688" s="27">
        <v>0.18</v>
      </c>
      <c r="H8688" s="24">
        <v>5712.96</v>
      </c>
      <c r="I8688" s="26">
        <v>0.13600000000000001</v>
      </c>
      <c r="J8688" s="25" t="b">
        <v>0</v>
      </c>
    </row>
    <row r="8689" spans="1:10" x14ac:dyDescent="0.25">
      <c r="A8689" s="23">
        <v>45148</v>
      </c>
      <c r="B8689" s="24">
        <v>1844736</v>
      </c>
      <c r="C8689" s="25" t="s">
        <v>6160</v>
      </c>
      <c r="D8689" s="24">
        <v>851</v>
      </c>
      <c r="E8689" s="24">
        <v>153.18</v>
      </c>
      <c r="F8689" s="26">
        <v>0.18</v>
      </c>
      <c r="G8689" s="27">
        <v>0.18</v>
      </c>
      <c r="H8689" s="24">
        <v>4877.3599999999997</v>
      </c>
      <c r="I8689" s="26">
        <v>0.22</v>
      </c>
      <c r="J8689" s="25" t="b">
        <v>1</v>
      </c>
    </row>
    <row r="8690" spans="1:10" x14ac:dyDescent="0.25">
      <c r="A8690" s="23">
        <v>45127</v>
      </c>
      <c r="B8690" s="24">
        <v>1843693</v>
      </c>
      <c r="C8690" s="25" t="s">
        <v>5520</v>
      </c>
      <c r="D8690" s="24">
        <v>1377</v>
      </c>
      <c r="E8690" s="24">
        <v>247.86</v>
      </c>
      <c r="F8690" s="26">
        <v>0.18</v>
      </c>
      <c r="G8690" s="27">
        <v>0.18</v>
      </c>
      <c r="H8690" s="24">
        <v>802.29</v>
      </c>
      <c r="I8690" s="26">
        <v>0.21199999999999999</v>
      </c>
      <c r="J8690" s="25" t="b">
        <v>1</v>
      </c>
    </row>
    <row r="8691" spans="1:10" x14ac:dyDescent="0.25">
      <c r="A8691" s="23">
        <v>45203</v>
      </c>
      <c r="B8691" s="24">
        <v>1847716</v>
      </c>
      <c r="C8691" s="25" t="s">
        <v>2312</v>
      </c>
      <c r="D8691" s="24">
        <v>521</v>
      </c>
      <c r="E8691" s="24">
        <v>93.78</v>
      </c>
      <c r="F8691" s="26">
        <v>0.18</v>
      </c>
      <c r="G8691" s="27">
        <v>0.18</v>
      </c>
      <c r="H8691" s="24">
        <v>1189</v>
      </c>
      <c r="I8691" s="26">
        <v>0.22</v>
      </c>
      <c r="J8691" s="25" t="b">
        <v>1</v>
      </c>
    </row>
    <row r="8692" spans="1:10" x14ac:dyDescent="0.25">
      <c r="A8692" s="23">
        <v>45261</v>
      </c>
      <c r="B8692" s="24">
        <v>1850208</v>
      </c>
      <c r="C8692" s="25" t="s">
        <v>4100</v>
      </c>
      <c r="D8692" s="24">
        <v>169</v>
      </c>
      <c r="E8692" s="24">
        <v>30.42</v>
      </c>
      <c r="F8692" s="26">
        <v>0.18</v>
      </c>
      <c r="G8692" s="27">
        <v>0.18</v>
      </c>
      <c r="H8692" s="24">
        <v>637.5</v>
      </c>
      <c r="I8692" s="26">
        <v>0.255</v>
      </c>
      <c r="J8692" s="25" t="b">
        <v>1</v>
      </c>
    </row>
    <row r="8693" spans="1:10" x14ac:dyDescent="0.25">
      <c r="A8693" s="23">
        <v>45104</v>
      </c>
      <c r="B8693" s="24">
        <v>1842595</v>
      </c>
      <c r="C8693" s="25" t="s">
        <v>5251</v>
      </c>
      <c r="D8693" s="24">
        <v>3246</v>
      </c>
      <c r="E8693" s="24">
        <v>584.28</v>
      </c>
      <c r="F8693" s="26">
        <v>0.18</v>
      </c>
      <c r="G8693" s="27">
        <v>0.18</v>
      </c>
      <c r="H8693" s="24">
        <v>29095.14</v>
      </c>
      <c r="I8693" s="26">
        <v>0.188</v>
      </c>
      <c r="J8693" s="25" t="b">
        <v>1</v>
      </c>
    </row>
    <row r="8694" spans="1:10" x14ac:dyDescent="0.25">
      <c r="A8694" s="23">
        <v>45013</v>
      </c>
      <c r="B8694" s="24">
        <v>1838090</v>
      </c>
      <c r="C8694" s="25" t="s">
        <v>5398</v>
      </c>
      <c r="D8694" s="24">
        <v>156</v>
      </c>
      <c r="E8694" s="24">
        <v>28.08</v>
      </c>
      <c r="F8694" s="26">
        <v>0.18</v>
      </c>
      <c r="G8694" s="27">
        <v>0.18</v>
      </c>
      <c r="H8694" s="24">
        <v>63.95</v>
      </c>
      <c r="I8694" s="26">
        <v>0.27900000000000003</v>
      </c>
      <c r="J8694" s="25" t="b">
        <v>1</v>
      </c>
    </row>
    <row r="8695" spans="1:10" x14ac:dyDescent="0.25">
      <c r="A8695" s="23">
        <v>45105</v>
      </c>
      <c r="B8695" s="24">
        <v>1842658</v>
      </c>
      <c r="C8695" s="25" t="s">
        <v>6161</v>
      </c>
      <c r="D8695" s="24">
        <v>4915</v>
      </c>
      <c r="E8695" s="24">
        <v>884.7</v>
      </c>
      <c r="F8695" s="26">
        <v>0.18</v>
      </c>
      <c r="G8695" s="27">
        <v>0.18</v>
      </c>
      <c r="H8695" s="24">
        <v>294.86</v>
      </c>
      <c r="I8695" s="26">
        <v>0.55300000000000005</v>
      </c>
      <c r="J8695" s="25" t="b">
        <v>1</v>
      </c>
    </row>
    <row r="8696" spans="1:10" x14ac:dyDescent="0.25">
      <c r="A8696" s="23">
        <v>45250</v>
      </c>
      <c r="B8696" s="24">
        <v>1849758</v>
      </c>
      <c r="C8696" s="25" t="s">
        <v>2846</v>
      </c>
      <c r="D8696" s="24">
        <v>2776</v>
      </c>
      <c r="E8696" s="24">
        <v>499.68</v>
      </c>
      <c r="F8696" s="26">
        <v>0.18</v>
      </c>
      <c r="G8696" s="27">
        <v>0.18</v>
      </c>
      <c r="H8696" s="24">
        <v>0</v>
      </c>
      <c r="I8696" s="26">
        <v>0</v>
      </c>
      <c r="J8696" s="25" t="b">
        <v>0</v>
      </c>
    </row>
    <row r="8697" spans="1:10" x14ac:dyDescent="0.25">
      <c r="A8697" s="23">
        <v>45013</v>
      </c>
      <c r="B8697" s="24">
        <v>1838088</v>
      </c>
      <c r="C8697" s="25" t="s">
        <v>6162</v>
      </c>
      <c r="D8697" s="24">
        <v>856.8</v>
      </c>
      <c r="E8697" s="24">
        <v>154.22</v>
      </c>
      <c r="F8697" s="26">
        <v>0.18</v>
      </c>
      <c r="G8697" s="27">
        <v>0.18</v>
      </c>
      <c r="H8697" s="24">
        <v>-0.35</v>
      </c>
      <c r="I8697" s="26">
        <v>-34.286000000000001</v>
      </c>
      <c r="J8697" s="25" t="b">
        <v>0</v>
      </c>
    </row>
    <row r="8698" spans="1:10" x14ac:dyDescent="0.25">
      <c r="A8698" s="23">
        <v>45209</v>
      </c>
      <c r="B8698" s="24">
        <v>1847948</v>
      </c>
      <c r="C8698" s="25" t="s">
        <v>4933</v>
      </c>
      <c r="D8698" s="24">
        <v>2424</v>
      </c>
      <c r="E8698" s="24">
        <v>436.32</v>
      </c>
      <c r="F8698" s="26">
        <v>0.18</v>
      </c>
      <c r="G8698" s="27">
        <v>0.18</v>
      </c>
      <c r="H8698" s="24">
        <v>739.15</v>
      </c>
      <c r="I8698" s="26">
        <v>0.28699999999999998</v>
      </c>
      <c r="J8698" s="25" t="b">
        <v>1</v>
      </c>
    </row>
    <row r="8699" spans="1:10" x14ac:dyDescent="0.25">
      <c r="A8699" s="23">
        <v>45015</v>
      </c>
      <c r="B8699" s="24">
        <v>1838220</v>
      </c>
      <c r="C8699" s="25" t="s">
        <v>6163</v>
      </c>
      <c r="D8699" s="24">
        <v>10428</v>
      </c>
      <c r="E8699" s="24">
        <v>1877.04</v>
      </c>
      <c r="F8699" s="26">
        <v>0.18</v>
      </c>
      <c r="G8699" s="27">
        <v>0.18</v>
      </c>
      <c r="H8699" s="24">
        <v>1992.6</v>
      </c>
      <c r="I8699" s="26">
        <v>0.22</v>
      </c>
      <c r="J8699" s="25" t="b">
        <v>1</v>
      </c>
    </row>
    <row r="8700" spans="1:10" x14ac:dyDescent="0.25">
      <c r="A8700" s="23">
        <v>45005</v>
      </c>
      <c r="B8700" s="24">
        <v>1837673</v>
      </c>
      <c r="C8700" s="25" t="s">
        <v>6164</v>
      </c>
      <c r="D8700" s="24">
        <v>5372</v>
      </c>
      <c r="E8700" s="24">
        <v>966.96</v>
      </c>
      <c r="F8700" s="26">
        <v>0.18</v>
      </c>
      <c r="G8700" s="27">
        <v>0.18</v>
      </c>
      <c r="H8700" s="24">
        <v>4699.2</v>
      </c>
      <c r="I8700" s="26">
        <v>0.13600000000000001</v>
      </c>
      <c r="J8700" s="25" t="b">
        <v>0</v>
      </c>
    </row>
    <row r="8701" spans="1:10" x14ac:dyDescent="0.25">
      <c r="A8701" s="23">
        <v>45190</v>
      </c>
      <c r="B8701" s="24">
        <v>1847054</v>
      </c>
      <c r="C8701" s="25" t="s">
        <v>6165</v>
      </c>
      <c r="D8701" s="24">
        <v>4056</v>
      </c>
      <c r="E8701" s="24">
        <v>730.08</v>
      </c>
      <c r="F8701" s="26">
        <v>0.18</v>
      </c>
      <c r="G8701" s="27">
        <v>0.18</v>
      </c>
      <c r="H8701" s="24">
        <v>1528</v>
      </c>
      <c r="I8701" s="26">
        <v>0.24199999999999999</v>
      </c>
      <c r="J8701" s="25" t="b">
        <v>1</v>
      </c>
    </row>
    <row r="8702" spans="1:10" x14ac:dyDescent="0.25">
      <c r="A8702" s="23">
        <v>45174</v>
      </c>
      <c r="B8702" s="24">
        <v>1846115</v>
      </c>
      <c r="C8702" s="25" t="s">
        <v>307</v>
      </c>
      <c r="D8702" s="24">
        <v>794</v>
      </c>
      <c r="E8702" s="24">
        <v>142.91999999999999</v>
      </c>
      <c r="F8702" s="26">
        <v>0.18</v>
      </c>
      <c r="G8702" s="27">
        <v>0.18</v>
      </c>
      <c r="H8702" s="24">
        <v>5427.53</v>
      </c>
      <c r="I8702" s="26">
        <v>0.161</v>
      </c>
      <c r="J8702" s="25" t="b">
        <v>0</v>
      </c>
    </row>
    <row r="8703" spans="1:10" x14ac:dyDescent="0.25">
      <c r="A8703" s="23">
        <v>44995</v>
      </c>
      <c r="B8703" s="24">
        <v>1837247</v>
      </c>
      <c r="C8703" s="25" t="s">
        <v>6166</v>
      </c>
      <c r="D8703" s="24">
        <v>4772</v>
      </c>
      <c r="E8703" s="24">
        <v>858.96</v>
      </c>
      <c r="F8703" s="26">
        <v>0.18</v>
      </c>
      <c r="G8703" s="27">
        <v>0.18</v>
      </c>
      <c r="H8703" s="24">
        <v>4499.8</v>
      </c>
      <c r="I8703" s="26">
        <v>0.22</v>
      </c>
      <c r="J8703" s="25" t="b">
        <v>1</v>
      </c>
    </row>
    <row r="8704" spans="1:10" x14ac:dyDescent="0.25">
      <c r="A8704" s="23">
        <v>45098</v>
      </c>
      <c r="B8704" s="24">
        <v>1842381</v>
      </c>
      <c r="C8704" s="25" t="s">
        <v>1073</v>
      </c>
      <c r="D8704" s="24">
        <v>3536</v>
      </c>
      <c r="E8704" s="24">
        <v>636.48</v>
      </c>
      <c r="F8704" s="26">
        <v>0.18</v>
      </c>
      <c r="G8704" s="27">
        <v>0.18</v>
      </c>
      <c r="H8704" s="24">
        <v>2962.66</v>
      </c>
      <c r="I8704" s="26">
        <v>0.22</v>
      </c>
      <c r="J8704" s="25" t="b">
        <v>1</v>
      </c>
    </row>
    <row r="8705" spans="1:10" x14ac:dyDescent="0.25">
      <c r="A8705" s="23">
        <v>44994</v>
      </c>
      <c r="B8705" s="24">
        <v>1837192</v>
      </c>
      <c r="C8705" s="25" t="s">
        <v>3455</v>
      </c>
      <c r="D8705" s="24">
        <v>1400</v>
      </c>
      <c r="E8705" s="24">
        <v>252</v>
      </c>
      <c r="F8705" s="26">
        <v>0.18</v>
      </c>
      <c r="G8705" s="27">
        <v>0.18</v>
      </c>
      <c r="H8705" s="24">
        <v>71262.429999999993</v>
      </c>
      <c r="I8705" s="26">
        <v>0.104</v>
      </c>
      <c r="J8705" s="25" t="b">
        <v>0</v>
      </c>
    </row>
    <row r="8706" spans="1:10" x14ac:dyDescent="0.25">
      <c r="A8706" s="23">
        <v>45124</v>
      </c>
      <c r="B8706" s="24">
        <v>1843443</v>
      </c>
      <c r="C8706" s="25" t="s">
        <v>6167</v>
      </c>
      <c r="D8706" s="24">
        <v>2240</v>
      </c>
      <c r="E8706" s="24">
        <v>403.2</v>
      </c>
      <c r="F8706" s="26">
        <v>0.18</v>
      </c>
      <c r="G8706" s="27">
        <v>0.18</v>
      </c>
      <c r="H8706" s="24">
        <v>0</v>
      </c>
      <c r="I8706" s="26">
        <v>0</v>
      </c>
      <c r="J8706" s="25" t="b">
        <v>0</v>
      </c>
    </row>
    <row r="8707" spans="1:10" x14ac:dyDescent="0.25">
      <c r="A8707" s="23">
        <v>45188</v>
      </c>
      <c r="B8707" s="24">
        <v>1846906</v>
      </c>
      <c r="C8707" s="25" t="s">
        <v>173</v>
      </c>
      <c r="D8707" s="24">
        <v>972</v>
      </c>
      <c r="E8707" s="24">
        <v>174.96</v>
      </c>
      <c r="F8707" s="26">
        <v>0.18</v>
      </c>
      <c r="G8707" s="27">
        <v>0.18</v>
      </c>
      <c r="H8707" s="24">
        <v>4675</v>
      </c>
      <c r="I8707" s="26">
        <v>0.23499999999999999</v>
      </c>
      <c r="J8707" s="25" t="b">
        <v>1</v>
      </c>
    </row>
    <row r="8708" spans="1:10" x14ac:dyDescent="0.25">
      <c r="A8708" s="23">
        <v>45055</v>
      </c>
      <c r="B8708" s="24">
        <v>1840291</v>
      </c>
      <c r="C8708" s="25" t="s">
        <v>6168</v>
      </c>
      <c r="D8708" s="24">
        <v>3366</v>
      </c>
      <c r="E8708" s="24">
        <v>605.88</v>
      </c>
      <c r="F8708" s="26">
        <v>0.18</v>
      </c>
      <c r="G8708" s="27">
        <v>0.18</v>
      </c>
      <c r="H8708" s="24">
        <v>6270</v>
      </c>
      <c r="I8708" s="26">
        <v>0.13600000000000001</v>
      </c>
      <c r="J8708" s="25" t="b">
        <v>0</v>
      </c>
    </row>
    <row r="8709" spans="1:10" x14ac:dyDescent="0.25">
      <c r="A8709" s="23">
        <v>45168</v>
      </c>
      <c r="B8709" s="24">
        <v>1845868</v>
      </c>
      <c r="C8709" s="25" t="s">
        <v>6169</v>
      </c>
      <c r="D8709" s="24">
        <v>2600</v>
      </c>
      <c r="E8709" s="24">
        <v>468</v>
      </c>
      <c r="F8709" s="26">
        <v>0.18</v>
      </c>
      <c r="G8709" s="27">
        <v>0.18</v>
      </c>
      <c r="H8709" s="24">
        <v>2029.5</v>
      </c>
      <c r="I8709" s="26">
        <v>0.22</v>
      </c>
      <c r="J8709" s="25" t="b">
        <v>1</v>
      </c>
    </row>
    <row r="8710" spans="1:10" x14ac:dyDescent="0.25">
      <c r="A8710" s="23">
        <v>45076</v>
      </c>
      <c r="B8710" s="24">
        <v>1841294</v>
      </c>
      <c r="C8710" s="25" t="s">
        <v>1261</v>
      </c>
      <c r="D8710" s="24">
        <v>93</v>
      </c>
      <c r="E8710" s="24">
        <v>16.739999999999998</v>
      </c>
      <c r="F8710" s="26">
        <v>0.18</v>
      </c>
      <c r="G8710" s="27">
        <v>0.18</v>
      </c>
      <c r="H8710" s="24">
        <v>0</v>
      </c>
      <c r="I8710" s="26">
        <v>0</v>
      </c>
      <c r="J8710" s="25" t="b">
        <v>0</v>
      </c>
    </row>
    <row r="8711" spans="1:10" x14ac:dyDescent="0.25">
      <c r="A8711" s="23">
        <v>45091</v>
      </c>
      <c r="B8711" s="24">
        <v>1842060</v>
      </c>
      <c r="C8711" s="25" t="s">
        <v>6170</v>
      </c>
      <c r="D8711" s="24">
        <v>1830</v>
      </c>
      <c r="E8711" s="24">
        <v>329.4</v>
      </c>
      <c r="F8711" s="26">
        <v>0.18</v>
      </c>
      <c r="G8711" s="27">
        <v>0.18</v>
      </c>
      <c r="H8711" s="24">
        <v>5330.47</v>
      </c>
      <c r="I8711" s="26">
        <v>0.20599999999999999</v>
      </c>
      <c r="J8711" s="25" t="b">
        <v>1</v>
      </c>
    </row>
    <row r="8712" spans="1:10" x14ac:dyDescent="0.25">
      <c r="A8712" s="23">
        <v>45189</v>
      </c>
      <c r="B8712" s="24">
        <v>1846958</v>
      </c>
      <c r="C8712" s="25" t="s">
        <v>6171</v>
      </c>
      <c r="D8712" s="24">
        <v>3649</v>
      </c>
      <c r="E8712" s="24">
        <v>656.82</v>
      </c>
      <c r="F8712" s="26">
        <v>0.18</v>
      </c>
      <c r="G8712" s="27">
        <v>0.18</v>
      </c>
      <c r="H8712" s="24">
        <v>0</v>
      </c>
      <c r="I8712" s="26">
        <v>0</v>
      </c>
      <c r="J8712" s="25" t="b">
        <v>0</v>
      </c>
    </row>
    <row r="8713" spans="1:10" x14ac:dyDescent="0.25">
      <c r="A8713" s="23">
        <v>45098</v>
      </c>
      <c r="B8713" s="24">
        <v>1842406</v>
      </c>
      <c r="C8713" s="25" t="s">
        <v>4678</v>
      </c>
      <c r="D8713" s="24">
        <v>13480</v>
      </c>
      <c r="E8713" s="24">
        <v>2426.4</v>
      </c>
      <c r="F8713" s="26">
        <v>0.18</v>
      </c>
      <c r="G8713" s="27">
        <v>0.18</v>
      </c>
      <c r="H8713" s="24">
        <v>350.96</v>
      </c>
      <c r="I8713" s="26">
        <v>0.22</v>
      </c>
      <c r="J8713" s="25" t="b">
        <v>1</v>
      </c>
    </row>
    <row r="8714" spans="1:10" x14ac:dyDescent="0.25">
      <c r="A8714" s="23">
        <v>44998</v>
      </c>
      <c r="B8714" s="24">
        <v>1837377</v>
      </c>
      <c r="C8714" s="25" t="s">
        <v>6172</v>
      </c>
      <c r="D8714" s="24">
        <v>3613</v>
      </c>
      <c r="E8714" s="24">
        <v>650.34</v>
      </c>
      <c r="F8714" s="26">
        <v>0.18</v>
      </c>
      <c r="G8714" s="27">
        <v>0.18</v>
      </c>
      <c r="H8714" s="24">
        <v>58185.67</v>
      </c>
      <c r="I8714" s="26">
        <v>8.7999999999999995E-2</v>
      </c>
      <c r="J8714" s="25" t="b">
        <v>0</v>
      </c>
    </row>
    <row r="8715" spans="1:10" x14ac:dyDescent="0.25">
      <c r="A8715" s="23">
        <v>45261</v>
      </c>
      <c r="B8715" s="24">
        <v>1850207</v>
      </c>
      <c r="C8715" s="25" t="s">
        <v>4003</v>
      </c>
      <c r="D8715" s="24">
        <v>1951</v>
      </c>
      <c r="E8715" s="24">
        <v>351.18</v>
      </c>
      <c r="F8715" s="26">
        <v>0.18</v>
      </c>
      <c r="G8715" s="27">
        <v>0.18</v>
      </c>
      <c r="H8715" s="24">
        <v>6916.94</v>
      </c>
      <c r="I8715" s="26">
        <v>0.161</v>
      </c>
      <c r="J8715" s="25" t="b">
        <v>0</v>
      </c>
    </row>
    <row r="8716" spans="1:10" x14ac:dyDescent="0.25">
      <c r="A8716" s="23">
        <v>45082</v>
      </c>
      <c r="B8716" s="24">
        <v>1841586</v>
      </c>
      <c r="C8716" s="25" t="s">
        <v>6173</v>
      </c>
      <c r="D8716" s="24">
        <v>187</v>
      </c>
      <c r="E8716" s="24">
        <v>33.659999999999997</v>
      </c>
      <c r="F8716" s="26">
        <v>0.18</v>
      </c>
      <c r="G8716" s="27">
        <v>0.18</v>
      </c>
      <c r="H8716" s="24">
        <v>281.67</v>
      </c>
      <c r="I8716" s="26">
        <v>0.22</v>
      </c>
      <c r="J8716" s="25" t="b">
        <v>1</v>
      </c>
    </row>
    <row r="8717" spans="1:10" x14ac:dyDescent="0.25">
      <c r="A8717" s="23">
        <v>45097</v>
      </c>
      <c r="B8717" s="24">
        <v>1842324</v>
      </c>
      <c r="C8717" s="25" t="s">
        <v>185</v>
      </c>
      <c r="D8717" s="24">
        <v>14800</v>
      </c>
      <c r="E8717" s="24">
        <v>2664</v>
      </c>
      <c r="F8717" s="26">
        <v>0.18</v>
      </c>
      <c r="G8717" s="27">
        <v>0.18</v>
      </c>
      <c r="H8717" s="24">
        <v>13348.55</v>
      </c>
      <c r="I8717" s="26">
        <v>0.498</v>
      </c>
      <c r="J8717" s="25" t="b">
        <v>1</v>
      </c>
    </row>
    <row r="8718" spans="1:10" x14ac:dyDescent="0.25">
      <c r="A8718" s="23">
        <v>44949</v>
      </c>
      <c r="B8718" s="24">
        <v>1834793</v>
      </c>
      <c r="C8718" s="25" t="s">
        <v>6174</v>
      </c>
      <c r="D8718" s="24">
        <v>484.1</v>
      </c>
      <c r="E8718" s="24">
        <v>87.14</v>
      </c>
      <c r="F8718" s="26">
        <v>0.18</v>
      </c>
      <c r="G8718" s="27">
        <v>0.18</v>
      </c>
      <c r="H8718" s="24">
        <v>2743.72</v>
      </c>
      <c r="I8718" s="26">
        <v>0.22</v>
      </c>
      <c r="J8718" s="25" t="b">
        <v>1</v>
      </c>
    </row>
    <row r="8719" spans="1:10" x14ac:dyDescent="0.25">
      <c r="A8719" s="23">
        <v>45175</v>
      </c>
      <c r="B8719" s="24">
        <v>1846185</v>
      </c>
      <c r="C8719" s="25" t="s">
        <v>2675</v>
      </c>
      <c r="D8719" s="24">
        <v>1042</v>
      </c>
      <c r="E8719" s="24">
        <v>187.56</v>
      </c>
      <c r="F8719" s="26">
        <v>0.18</v>
      </c>
      <c r="G8719" s="27">
        <v>0.18</v>
      </c>
      <c r="H8719" s="24">
        <v>296.83999999999997</v>
      </c>
      <c r="I8719" s="26">
        <v>0.22</v>
      </c>
      <c r="J8719" s="25" t="b">
        <v>1</v>
      </c>
    </row>
    <row r="8720" spans="1:10" x14ac:dyDescent="0.25">
      <c r="A8720" s="23">
        <v>45051</v>
      </c>
      <c r="B8720" s="24">
        <v>1840162</v>
      </c>
      <c r="C8720" s="25" t="s">
        <v>5596</v>
      </c>
      <c r="D8720" s="24">
        <v>4658</v>
      </c>
      <c r="E8720" s="24">
        <v>838.44</v>
      </c>
      <c r="F8720" s="26">
        <v>0.18</v>
      </c>
      <c r="G8720" s="27">
        <v>0.18</v>
      </c>
      <c r="H8720" s="24">
        <v>1038.1199999999999</v>
      </c>
      <c r="I8720" s="26">
        <v>0.22</v>
      </c>
      <c r="J8720" s="25" t="b">
        <v>1</v>
      </c>
    </row>
    <row r="8721" spans="1:10" x14ac:dyDescent="0.25">
      <c r="A8721" s="23">
        <v>45107</v>
      </c>
      <c r="B8721" s="24">
        <v>1842854</v>
      </c>
      <c r="C8721" s="25" t="s">
        <v>6175</v>
      </c>
      <c r="D8721" s="24">
        <v>2236</v>
      </c>
      <c r="E8721" s="24">
        <v>402.48</v>
      </c>
      <c r="F8721" s="26">
        <v>0.18</v>
      </c>
      <c r="G8721" s="27">
        <v>0.18</v>
      </c>
      <c r="H8721" s="24">
        <v>0</v>
      </c>
      <c r="I8721" s="26">
        <v>0</v>
      </c>
      <c r="J8721" s="25" t="b">
        <v>0</v>
      </c>
    </row>
    <row r="8722" spans="1:10" x14ac:dyDescent="0.25">
      <c r="A8722" s="23">
        <v>45152</v>
      </c>
      <c r="B8722" s="24">
        <v>1844885</v>
      </c>
      <c r="C8722" s="25" t="s">
        <v>6176</v>
      </c>
      <c r="D8722" s="24">
        <v>7766</v>
      </c>
      <c r="E8722" s="24">
        <v>1397.88</v>
      </c>
      <c r="F8722" s="26">
        <v>0.18</v>
      </c>
      <c r="G8722" s="27">
        <v>0.18</v>
      </c>
      <c r="H8722" s="24">
        <v>2066.4</v>
      </c>
      <c r="I8722" s="26">
        <v>0.22</v>
      </c>
      <c r="J8722" s="25" t="b">
        <v>1</v>
      </c>
    </row>
    <row r="8723" spans="1:10" x14ac:dyDescent="0.25">
      <c r="A8723" s="23">
        <v>44988</v>
      </c>
      <c r="B8723" s="24">
        <v>1836713</v>
      </c>
      <c r="C8723" s="25" t="s">
        <v>6177</v>
      </c>
      <c r="D8723" s="24">
        <v>1758</v>
      </c>
      <c r="E8723" s="24">
        <v>316.44</v>
      </c>
      <c r="F8723" s="26">
        <v>0.18</v>
      </c>
      <c r="G8723" s="27">
        <v>0.18</v>
      </c>
      <c r="H8723" s="24">
        <v>3552.24</v>
      </c>
      <c r="I8723" s="26">
        <v>0.14199999999999999</v>
      </c>
      <c r="J8723" s="25" t="b">
        <v>0</v>
      </c>
    </row>
    <row r="8724" spans="1:10" x14ac:dyDescent="0.25">
      <c r="A8724" s="23">
        <v>45225</v>
      </c>
      <c r="B8724" s="24">
        <v>1848800</v>
      </c>
      <c r="C8724" s="25" t="s">
        <v>174</v>
      </c>
      <c r="D8724" s="24">
        <v>2012</v>
      </c>
      <c r="E8724" s="24">
        <v>362.16</v>
      </c>
      <c r="F8724" s="26">
        <v>0.18</v>
      </c>
      <c r="G8724" s="27">
        <v>0.18</v>
      </c>
      <c r="H8724" s="24">
        <v>0</v>
      </c>
      <c r="I8724" s="26">
        <v>0</v>
      </c>
      <c r="J8724" s="25" t="b">
        <v>0</v>
      </c>
    </row>
    <row r="8725" spans="1:10" x14ac:dyDescent="0.25">
      <c r="A8725" s="23">
        <v>45155</v>
      </c>
      <c r="B8725" s="24">
        <v>1845122</v>
      </c>
      <c r="C8725" s="25" t="s">
        <v>6178</v>
      </c>
      <c r="D8725" s="24">
        <v>4238</v>
      </c>
      <c r="E8725" s="24">
        <v>762.84</v>
      </c>
      <c r="F8725" s="26">
        <v>0.18</v>
      </c>
      <c r="G8725" s="27">
        <v>0.18</v>
      </c>
      <c r="H8725" s="24">
        <v>3276.72</v>
      </c>
      <c r="I8725" s="26">
        <v>0.22</v>
      </c>
      <c r="J8725" s="25" t="b">
        <v>1</v>
      </c>
    </row>
    <row r="8726" spans="1:10" x14ac:dyDescent="0.25">
      <c r="A8726" s="23">
        <v>45147</v>
      </c>
      <c r="B8726" s="24">
        <v>1844714</v>
      </c>
      <c r="C8726" s="25" t="s">
        <v>477</v>
      </c>
      <c r="D8726" s="24">
        <v>2328</v>
      </c>
      <c r="E8726" s="24">
        <v>419.04</v>
      </c>
      <c r="F8726" s="26">
        <v>0.18</v>
      </c>
      <c r="G8726" s="27">
        <v>0.18</v>
      </c>
      <c r="H8726" s="24">
        <v>444.4</v>
      </c>
      <c r="I8726" s="26">
        <v>0.13600000000000001</v>
      </c>
      <c r="J8726" s="25" t="b">
        <v>0</v>
      </c>
    </row>
    <row r="8727" spans="1:10" x14ac:dyDescent="0.25">
      <c r="A8727" s="23">
        <v>45219</v>
      </c>
      <c r="B8727" s="24">
        <v>1848452</v>
      </c>
      <c r="C8727" s="25" t="s">
        <v>6179</v>
      </c>
      <c r="D8727" s="24">
        <v>4480</v>
      </c>
      <c r="E8727" s="24">
        <v>806.4</v>
      </c>
      <c r="F8727" s="26">
        <v>0.18</v>
      </c>
      <c r="G8727" s="27">
        <v>0.18</v>
      </c>
      <c r="H8727" s="24">
        <v>1377.6</v>
      </c>
      <c r="I8727" s="26">
        <v>0.22</v>
      </c>
      <c r="J8727" s="25" t="b">
        <v>1</v>
      </c>
    </row>
    <row r="8728" spans="1:10" x14ac:dyDescent="0.25">
      <c r="A8728" s="23">
        <v>44970</v>
      </c>
      <c r="B8728" s="24">
        <v>1835802</v>
      </c>
      <c r="C8728" s="25" t="s">
        <v>6180</v>
      </c>
      <c r="D8728" s="24">
        <v>1458</v>
      </c>
      <c r="E8728" s="24">
        <v>262.44</v>
      </c>
      <c r="F8728" s="26">
        <v>0.18</v>
      </c>
      <c r="G8728" s="27">
        <v>0.18</v>
      </c>
      <c r="H8728" s="24">
        <v>6656.68</v>
      </c>
      <c r="I8728" s="26">
        <v>0.115</v>
      </c>
      <c r="J8728" s="25" t="b">
        <v>0</v>
      </c>
    </row>
    <row r="8729" spans="1:10" x14ac:dyDescent="0.25">
      <c r="A8729" s="23">
        <v>45265</v>
      </c>
      <c r="B8729" s="24">
        <v>1850344</v>
      </c>
      <c r="C8729" s="25" t="s">
        <v>919</v>
      </c>
      <c r="D8729" s="24">
        <v>2800</v>
      </c>
      <c r="E8729" s="24">
        <v>504</v>
      </c>
      <c r="F8729" s="26">
        <v>0.18</v>
      </c>
      <c r="G8729" s="27">
        <v>0.18</v>
      </c>
      <c r="H8729" s="24">
        <v>0</v>
      </c>
      <c r="I8729" s="26">
        <v>0</v>
      </c>
      <c r="J8729" s="25" t="b">
        <v>0</v>
      </c>
    </row>
    <row r="8730" spans="1:10" x14ac:dyDescent="0.25">
      <c r="A8730" s="23">
        <v>45198</v>
      </c>
      <c r="B8730" s="24">
        <v>1847485</v>
      </c>
      <c r="C8730" s="25" t="s">
        <v>5933</v>
      </c>
      <c r="D8730" s="24">
        <v>618</v>
      </c>
      <c r="E8730" s="24">
        <v>111.24</v>
      </c>
      <c r="F8730" s="26">
        <v>0.18</v>
      </c>
      <c r="G8730" s="27">
        <v>0.18</v>
      </c>
      <c r="H8730" s="24">
        <v>0</v>
      </c>
      <c r="I8730" s="26">
        <v>0</v>
      </c>
      <c r="J8730" s="25" t="b">
        <v>0</v>
      </c>
    </row>
    <row r="8731" spans="1:10" x14ac:dyDescent="0.25">
      <c r="A8731" s="23">
        <v>45147</v>
      </c>
      <c r="B8731" s="24">
        <v>1844695</v>
      </c>
      <c r="C8731" s="25" t="s">
        <v>185</v>
      </c>
      <c r="D8731" s="24">
        <v>2007</v>
      </c>
      <c r="E8731" s="24">
        <v>361.26</v>
      </c>
      <c r="F8731" s="26">
        <v>0.18</v>
      </c>
      <c r="G8731" s="27">
        <v>0.18</v>
      </c>
      <c r="H8731" s="24">
        <v>8503.93</v>
      </c>
      <c r="I8731" s="26">
        <v>0.217</v>
      </c>
      <c r="J8731" s="25" t="b">
        <v>1</v>
      </c>
    </row>
    <row r="8732" spans="1:10" x14ac:dyDescent="0.25">
      <c r="A8732" s="23">
        <v>45212</v>
      </c>
      <c r="B8732" s="24">
        <v>1848135</v>
      </c>
      <c r="C8732" s="25" t="s">
        <v>6181</v>
      </c>
      <c r="D8732" s="24">
        <v>1844.08</v>
      </c>
      <c r="E8732" s="24">
        <v>331.93</v>
      </c>
      <c r="F8732" s="26">
        <v>0.18</v>
      </c>
      <c r="G8732" s="27">
        <v>0.18</v>
      </c>
      <c r="H8732" s="24">
        <v>12089.35</v>
      </c>
      <c r="I8732" s="26">
        <v>9.9000000000000005E-2</v>
      </c>
      <c r="J8732" s="25" t="b">
        <v>0</v>
      </c>
    </row>
    <row r="8733" spans="1:10" x14ac:dyDescent="0.25">
      <c r="A8733" s="23">
        <v>45132</v>
      </c>
      <c r="B8733" s="24">
        <v>1843977</v>
      </c>
      <c r="C8733" s="25" t="s">
        <v>6182</v>
      </c>
      <c r="D8733" s="24">
        <v>3613</v>
      </c>
      <c r="E8733" s="24">
        <v>650.34</v>
      </c>
      <c r="F8733" s="26">
        <v>0.18</v>
      </c>
      <c r="G8733" s="27">
        <v>0.18</v>
      </c>
      <c r="H8733" s="24">
        <v>103349.94</v>
      </c>
      <c r="I8733" s="26">
        <v>8.4000000000000005E-2</v>
      </c>
      <c r="J8733" s="25" t="b">
        <v>0</v>
      </c>
    </row>
    <row r="8734" spans="1:10" x14ac:dyDescent="0.25">
      <c r="A8734" s="23">
        <v>44953</v>
      </c>
      <c r="B8734" s="24">
        <v>1835116</v>
      </c>
      <c r="C8734" s="25" t="s">
        <v>6183</v>
      </c>
      <c r="D8734" s="24">
        <v>1822</v>
      </c>
      <c r="E8734" s="24">
        <v>327.96</v>
      </c>
      <c r="F8734" s="26">
        <v>0.18</v>
      </c>
      <c r="G8734" s="27">
        <v>0.18</v>
      </c>
      <c r="H8734" s="24">
        <v>635.08000000000004</v>
      </c>
      <c r="I8734" s="26">
        <v>0.29299999999999998</v>
      </c>
      <c r="J8734" s="25" t="b">
        <v>1</v>
      </c>
    </row>
    <row r="8735" spans="1:10" x14ac:dyDescent="0.25">
      <c r="A8735" s="23">
        <v>45048</v>
      </c>
      <c r="B8735" s="24">
        <v>1839933</v>
      </c>
      <c r="C8735" s="25" t="s">
        <v>6184</v>
      </c>
      <c r="D8735" s="24">
        <v>2307</v>
      </c>
      <c r="E8735" s="24">
        <v>415.26</v>
      </c>
      <c r="F8735" s="26">
        <v>0.18</v>
      </c>
      <c r="G8735" s="27">
        <v>0.18</v>
      </c>
      <c r="H8735" s="24">
        <v>22.1</v>
      </c>
      <c r="I8735" s="26">
        <v>0.54300000000000004</v>
      </c>
      <c r="J8735" s="25" t="b">
        <v>1</v>
      </c>
    </row>
    <row r="8736" spans="1:10" x14ac:dyDescent="0.25">
      <c r="A8736" s="23">
        <v>45034</v>
      </c>
      <c r="B8736" s="24">
        <v>1839119</v>
      </c>
      <c r="C8736" s="25" t="s">
        <v>2337</v>
      </c>
      <c r="D8736" s="24">
        <v>106.65</v>
      </c>
      <c r="E8736" s="24">
        <v>19.2</v>
      </c>
      <c r="F8736" s="26">
        <v>0.18</v>
      </c>
      <c r="G8736" s="27">
        <v>0.18</v>
      </c>
      <c r="H8736" s="24">
        <v>4105.03</v>
      </c>
      <c r="I8736" s="26">
        <v>0.16900000000000001</v>
      </c>
      <c r="J8736" s="25" t="b">
        <v>0</v>
      </c>
    </row>
    <row r="8737" spans="1:10" x14ac:dyDescent="0.25">
      <c r="A8737" s="23">
        <v>45078</v>
      </c>
      <c r="B8737" s="24">
        <v>1841466</v>
      </c>
      <c r="C8737" s="25" t="s">
        <v>6185</v>
      </c>
      <c r="D8737" s="24">
        <v>3042</v>
      </c>
      <c r="E8737" s="24">
        <v>547.55999999999995</v>
      </c>
      <c r="F8737" s="26">
        <v>0.18</v>
      </c>
      <c r="G8737" s="27">
        <v>0.18</v>
      </c>
      <c r="H8737" s="24">
        <v>182590.92</v>
      </c>
      <c r="I8737" s="26">
        <v>8.6999999999999994E-2</v>
      </c>
      <c r="J8737" s="25" t="b">
        <v>0</v>
      </c>
    </row>
    <row r="8738" spans="1:10" x14ac:dyDescent="0.25">
      <c r="A8738" s="23">
        <v>45082</v>
      </c>
      <c r="B8738" s="24">
        <v>1841567</v>
      </c>
      <c r="C8738" s="25" t="s">
        <v>6186</v>
      </c>
      <c r="D8738" s="24">
        <v>198</v>
      </c>
      <c r="E8738" s="24">
        <v>35.64</v>
      </c>
      <c r="F8738" s="26">
        <v>0.18</v>
      </c>
      <c r="G8738" s="27">
        <v>0.18</v>
      </c>
      <c r="H8738" s="24">
        <v>6048.32</v>
      </c>
      <c r="I8738" s="26">
        <v>0.22</v>
      </c>
      <c r="J8738" s="25" t="b">
        <v>1</v>
      </c>
    </row>
    <row r="8739" spans="1:10" x14ac:dyDescent="0.25">
      <c r="A8739" s="23">
        <v>45097</v>
      </c>
      <c r="B8739" s="24">
        <v>1842327</v>
      </c>
      <c r="C8739" s="25" t="s">
        <v>185</v>
      </c>
      <c r="D8739" s="24">
        <v>1646</v>
      </c>
      <c r="E8739" s="24">
        <v>296.27999999999997</v>
      </c>
      <c r="F8739" s="26">
        <v>0.18</v>
      </c>
      <c r="G8739" s="27">
        <v>0.18</v>
      </c>
      <c r="H8739" s="24">
        <v>0</v>
      </c>
      <c r="I8739" s="26">
        <v>0</v>
      </c>
      <c r="J8739" s="25" t="b">
        <v>0</v>
      </c>
    </row>
    <row r="8740" spans="1:10" x14ac:dyDescent="0.25">
      <c r="A8740" s="23">
        <v>45197</v>
      </c>
      <c r="B8740" s="24">
        <v>1847378</v>
      </c>
      <c r="C8740" s="25" t="s">
        <v>1019</v>
      </c>
      <c r="D8740" s="24">
        <v>20220</v>
      </c>
      <c r="E8740" s="24">
        <v>3639.6</v>
      </c>
      <c r="F8740" s="26">
        <v>0.18</v>
      </c>
      <c r="G8740" s="27">
        <v>0.18</v>
      </c>
      <c r="H8740" s="24">
        <v>764.54</v>
      </c>
      <c r="I8740" s="26">
        <v>0.35599999999999998</v>
      </c>
      <c r="J8740" s="25" t="b">
        <v>1</v>
      </c>
    </row>
    <row r="8741" spans="1:10" x14ac:dyDescent="0.25">
      <c r="A8741" s="23">
        <v>45026</v>
      </c>
      <c r="B8741" s="24">
        <v>1838730</v>
      </c>
      <c r="C8741" s="25" t="s">
        <v>6187</v>
      </c>
      <c r="D8741" s="24">
        <v>3850</v>
      </c>
      <c r="E8741" s="24">
        <v>693</v>
      </c>
      <c r="F8741" s="26">
        <v>0.18</v>
      </c>
      <c r="G8741" s="27">
        <v>0.18</v>
      </c>
      <c r="H8741" s="24">
        <v>1027.46</v>
      </c>
      <c r="I8741" s="26">
        <v>0.22</v>
      </c>
      <c r="J8741" s="25" t="b">
        <v>1</v>
      </c>
    </row>
    <row r="8742" spans="1:10" x14ac:dyDescent="0.25">
      <c r="A8742" s="23">
        <v>45291</v>
      </c>
      <c r="B8742" s="24">
        <v>1851205</v>
      </c>
      <c r="C8742" s="25" t="s">
        <v>185</v>
      </c>
      <c r="D8742" s="24">
        <v>626</v>
      </c>
      <c r="E8742" s="24">
        <v>112.68</v>
      </c>
      <c r="F8742" s="26">
        <v>0.18</v>
      </c>
      <c r="G8742" s="27">
        <v>0.18</v>
      </c>
      <c r="H8742" s="24">
        <v>62.25</v>
      </c>
      <c r="I8742" s="26">
        <v>0.221</v>
      </c>
      <c r="J8742" s="25" t="b">
        <v>1</v>
      </c>
    </row>
    <row r="8743" spans="1:10" x14ac:dyDescent="0.25">
      <c r="A8743" s="23">
        <v>45170</v>
      </c>
      <c r="B8743" s="24">
        <v>1846027</v>
      </c>
      <c r="C8743" s="25" t="s">
        <v>6188</v>
      </c>
      <c r="D8743" s="24">
        <v>2600</v>
      </c>
      <c r="E8743" s="24">
        <v>468</v>
      </c>
      <c r="F8743" s="26">
        <v>0.18</v>
      </c>
      <c r="G8743" s="27">
        <v>0.18</v>
      </c>
      <c r="H8743" s="24">
        <v>614.04</v>
      </c>
      <c r="I8743" s="26">
        <v>0.221</v>
      </c>
      <c r="J8743" s="25" t="b">
        <v>1</v>
      </c>
    </row>
    <row r="8744" spans="1:10" x14ac:dyDescent="0.25">
      <c r="A8744" s="23">
        <v>45205</v>
      </c>
      <c r="B8744" s="24">
        <v>1847828</v>
      </c>
      <c r="C8744" s="25" t="s">
        <v>6189</v>
      </c>
      <c r="D8744" s="24">
        <v>3012</v>
      </c>
      <c r="E8744" s="24">
        <v>542.16</v>
      </c>
      <c r="F8744" s="26">
        <v>0.18</v>
      </c>
      <c r="G8744" s="27">
        <v>0.18</v>
      </c>
      <c r="H8744" s="24">
        <v>420.85</v>
      </c>
      <c r="I8744" s="26">
        <v>0.42299999999999999</v>
      </c>
      <c r="J8744" s="25" t="b">
        <v>1</v>
      </c>
    </row>
    <row r="8745" spans="1:10" x14ac:dyDescent="0.25">
      <c r="A8745" s="23">
        <v>45006</v>
      </c>
      <c r="B8745" s="24">
        <v>1837742</v>
      </c>
      <c r="C8745" s="25" t="s">
        <v>6190</v>
      </c>
      <c r="D8745" s="24">
        <v>71</v>
      </c>
      <c r="E8745" s="24">
        <v>12.78</v>
      </c>
      <c r="F8745" s="26">
        <v>0.18</v>
      </c>
      <c r="G8745" s="27">
        <v>0.18</v>
      </c>
      <c r="H8745" s="24">
        <v>475.6</v>
      </c>
      <c r="I8745" s="26">
        <v>0.22</v>
      </c>
      <c r="J8745" s="25" t="b">
        <v>1</v>
      </c>
    </row>
    <row r="8746" spans="1:10" x14ac:dyDescent="0.25">
      <c r="A8746" s="23">
        <v>45135</v>
      </c>
      <c r="B8746" s="24">
        <v>1844201</v>
      </c>
      <c r="C8746" s="25" t="s">
        <v>6191</v>
      </c>
      <c r="D8746" s="24">
        <v>6402</v>
      </c>
      <c r="E8746" s="24">
        <v>1152.3599999999999</v>
      </c>
      <c r="F8746" s="26">
        <v>0.18</v>
      </c>
      <c r="G8746" s="27">
        <v>0.18</v>
      </c>
      <c r="H8746" s="24">
        <v>0</v>
      </c>
      <c r="I8746" s="26">
        <v>0</v>
      </c>
      <c r="J8746" s="25" t="b">
        <v>0</v>
      </c>
    </row>
    <row r="8747" spans="1:10" x14ac:dyDescent="0.25">
      <c r="A8747" s="23">
        <v>45110</v>
      </c>
      <c r="B8747" s="24">
        <v>1842904</v>
      </c>
      <c r="C8747" s="25" t="s">
        <v>6192</v>
      </c>
      <c r="D8747" s="24">
        <v>1032</v>
      </c>
      <c r="E8747" s="24">
        <v>185.76</v>
      </c>
      <c r="F8747" s="26">
        <v>0.18</v>
      </c>
      <c r="G8747" s="27">
        <v>0.18</v>
      </c>
      <c r="H8747" s="24">
        <v>2753</v>
      </c>
      <c r="I8747" s="26">
        <v>0.17899999999999999</v>
      </c>
      <c r="J8747" s="25" t="b">
        <v>0</v>
      </c>
    </row>
    <row r="8748" spans="1:10" x14ac:dyDescent="0.25">
      <c r="A8748" s="23">
        <v>45035</v>
      </c>
      <c r="B8748" s="24">
        <v>1839213</v>
      </c>
      <c r="C8748" s="25" t="s">
        <v>6193</v>
      </c>
      <c r="D8748" s="24">
        <v>2084</v>
      </c>
      <c r="E8748" s="24">
        <v>375.12</v>
      </c>
      <c r="F8748" s="26">
        <v>0.18</v>
      </c>
      <c r="G8748" s="27">
        <v>0.18</v>
      </c>
      <c r="H8748" s="24">
        <v>244.52</v>
      </c>
      <c r="I8748" s="26">
        <v>0.24299999999999999</v>
      </c>
      <c r="J8748" s="25" t="b">
        <v>1</v>
      </c>
    </row>
    <row r="8749" spans="1:10" x14ac:dyDescent="0.25">
      <c r="A8749" s="23">
        <v>45126</v>
      </c>
      <c r="B8749" s="24">
        <v>1843630</v>
      </c>
      <c r="C8749" s="25" t="s">
        <v>6194</v>
      </c>
      <c r="D8749" s="24">
        <v>2600</v>
      </c>
      <c r="E8749" s="24">
        <v>468</v>
      </c>
      <c r="F8749" s="26">
        <v>0.18</v>
      </c>
      <c r="G8749" s="27">
        <v>0.18</v>
      </c>
      <c r="H8749" s="24">
        <v>214.76</v>
      </c>
      <c r="I8749" s="26">
        <v>0.74099999999999999</v>
      </c>
      <c r="J8749" s="25" t="b">
        <v>1</v>
      </c>
    </row>
    <row r="8750" spans="1:10" x14ac:dyDescent="0.25">
      <c r="A8750" s="23">
        <v>45085</v>
      </c>
      <c r="B8750" s="24">
        <v>1841826</v>
      </c>
      <c r="C8750" s="25" t="s">
        <v>6195</v>
      </c>
      <c r="D8750" s="24">
        <v>7992</v>
      </c>
      <c r="E8750" s="24">
        <v>1438.56</v>
      </c>
      <c r="F8750" s="26">
        <v>0.18</v>
      </c>
      <c r="G8750" s="27">
        <v>0.18</v>
      </c>
      <c r="H8750" s="24">
        <v>140.97</v>
      </c>
      <c r="I8750" s="26">
        <v>1.383</v>
      </c>
      <c r="J8750" s="25" t="b">
        <v>1</v>
      </c>
    </row>
    <row r="8751" spans="1:10" x14ac:dyDescent="0.25">
      <c r="A8751" s="23">
        <v>45252</v>
      </c>
      <c r="B8751" s="24">
        <v>1849866</v>
      </c>
      <c r="C8751" s="25" t="s">
        <v>1626</v>
      </c>
      <c r="D8751" s="24">
        <v>1344</v>
      </c>
      <c r="E8751" s="24">
        <v>241.92</v>
      </c>
      <c r="F8751" s="26">
        <v>0.18</v>
      </c>
      <c r="G8751" s="27">
        <v>0.18</v>
      </c>
      <c r="H8751" s="24">
        <v>13870.07</v>
      </c>
      <c r="I8751" s="26">
        <v>0.106</v>
      </c>
      <c r="J8751" s="25" t="b">
        <v>0</v>
      </c>
    </row>
    <row r="8752" spans="1:10" x14ac:dyDescent="0.25">
      <c r="A8752" s="23">
        <v>45127</v>
      </c>
      <c r="B8752" s="24">
        <v>1843700</v>
      </c>
      <c r="C8752" s="25" t="s">
        <v>6196</v>
      </c>
      <c r="D8752" s="24">
        <v>2025</v>
      </c>
      <c r="E8752" s="24">
        <v>364.5</v>
      </c>
      <c r="F8752" s="26">
        <v>0.18</v>
      </c>
      <c r="G8752" s="27">
        <v>0.18</v>
      </c>
      <c r="H8752" s="24">
        <v>47.98</v>
      </c>
      <c r="I8752" s="26">
        <v>0.79200000000000004</v>
      </c>
      <c r="J8752" s="25" t="b">
        <v>1</v>
      </c>
    </row>
    <row r="8753" spans="1:10" x14ac:dyDescent="0.25">
      <c r="A8753" s="23">
        <v>45042</v>
      </c>
      <c r="B8753" s="24">
        <v>1839637</v>
      </c>
      <c r="C8753" s="25" t="s">
        <v>159</v>
      </c>
      <c r="D8753" s="24">
        <v>1190</v>
      </c>
      <c r="E8753" s="24">
        <v>214.2</v>
      </c>
      <c r="F8753" s="26">
        <v>0.18</v>
      </c>
      <c r="G8753" s="27">
        <v>0.18</v>
      </c>
      <c r="H8753" s="24">
        <v>5848.19</v>
      </c>
      <c r="I8753" s="26">
        <v>0.16800000000000001</v>
      </c>
      <c r="J8753" s="25" t="b">
        <v>0</v>
      </c>
    </row>
    <row r="8754" spans="1:10" x14ac:dyDescent="0.25">
      <c r="A8754" s="23">
        <v>45146</v>
      </c>
      <c r="B8754" s="24">
        <v>1844647</v>
      </c>
      <c r="C8754" s="25" t="s">
        <v>6197</v>
      </c>
      <c r="D8754" s="24">
        <v>2310</v>
      </c>
      <c r="E8754" s="24">
        <v>415.8</v>
      </c>
      <c r="F8754" s="26">
        <v>0.18</v>
      </c>
      <c r="G8754" s="27">
        <v>0.18</v>
      </c>
      <c r="H8754" s="24">
        <v>846.18</v>
      </c>
      <c r="I8754" s="26">
        <v>0.32400000000000001</v>
      </c>
      <c r="J8754" s="25" t="b">
        <v>1</v>
      </c>
    </row>
    <row r="8755" spans="1:10" x14ac:dyDescent="0.25">
      <c r="A8755" s="23">
        <v>45264</v>
      </c>
      <c r="B8755" s="24">
        <v>1850245</v>
      </c>
      <c r="C8755" s="25" t="s">
        <v>6198</v>
      </c>
      <c r="D8755" s="24">
        <v>125</v>
      </c>
      <c r="E8755" s="24">
        <v>22.5</v>
      </c>
      <c r="F8755" s="26">
        <v>0.18</v>
      </c>
      <c r="G8755" s="27">
        <v>0.18</v>
      </c>
      <c r="H8755" s="24">
        <v>21350.6</v>
      </c>
      <c r="I8755" s="26">
        <v>0.217</v>
      </c>
      <c r="J8755" s="25" t="b">
        <v>1</v>
      </c>
    </row>
    <row r="8756" spans="1:10" x14ac:dyDescent="0.25">
      <c r="A8756" s="23">
        <v>45106</v>
      </c>
      <c r="B8756" s="24">
        <v>1842783</v>
      </c>
      <c r="C8756" s="25" t="s">
        <v>185</v>
      </c>
      <c r="D8756" s="24">
        <v>8358</v>
      </c>
      <c r="E8756" s="24">
        <v>1504.44</v>
      </c>
      <c r="F8756" s="26">
        <v>0.18</v>
      </c>
      <c r="G8756" s="27">
        <v>0.18</v>
      </c>
      <c r="H8756" s="24">
        <v>841.59</v>
      </c>
      <c r="I8756" s="26">
        <v>0.23200000000000001</v>
      </c>
      <c r="J8756" s="25" t="b">
        <v>1</v>
      </c>
    </row>
    <row r="8757" spans="1:10" x14ac:dyDescent="0.25">
      <c r="A8757" s="23">
        <v>45119</v>
      </c>
      <c r="B8757" s="24">
        <v>1843257</v>
      </c>
      <c r="C8757" s="25" t="s">
        <v>6199</v>
      </c>
      <c r="D8757" s="24">
        <v>2800</v>
      </c>
      <c r="E8757" s="24">
        <v>504</v>
      </c>
      <c r="F8757" s="26">
        <v>0.18</v>
      </c>
      <c r="G8757" s="27">
        <v>0.18</v>
      </c>
      <c r="H8757" s="24">
        <v>5081.7700000000004</v>
      </c>
      <c r="I8757" s="26">
        <v>0.20599999999999999</v>
      </c>
      <c r="J8757" s="25" t="b">
        <v>1</v>
      </c>
    </row>
    <row r="8758" spans="1:10" x14ac:dyDescent="0.25">
      <c r="A8758" s="23">
        <v>45176</v>
      </c>
      <c r="B8758" s="24">
        <v>1846232</v>
      </c>
      <c r="C8758" s="25" t="s">
        <v>1303</v>
      </c>
      <c r="D8758" s="24">
        <v>378</v>
      </c>
      <c r="E8758" s="24">
        <v>68.040000000000006</v>
      </c>
      <c r="F8758" s="26">
        <v>0.18</v>
      </c>
      <c r="G8758" s="27">
        <v>0.18</v>
      </c>
      <c r="H8758" s="24">
        <v>15250.22</v>
      </c>
      <c r="I8758" s="26">
        <v>4.7E-2</v>
      </c>
      <c r="J8758" s="25" t="b">
        <v>0</v>
      </c>
    </row>
    <row r="8759" spans="1:10" x14ac:dyDescent="0.25">
      <c r="A8759" s="23">
        <v>45077</v>
      </c>
      <c r="B8759" s="24">
        <v>1841336</v>
      </c>
      <c r="C8759" s="25" t="s">
        <v>6200</v>
      </c>
      <c r="D8759" s="24">
        <v>204</v>
      </c>
      <c r="E8759" s="24">
        <v>36.72</v>
      </c>
      <c r="F8759" s="26">
        <v>0.18</v>
      </c>
      <c r="G8759" s="27">
        <v>0.18</v>
      </c>
      <c r="H8759" s="24">
        <v>1027.46</v>
      </c>
      <c r="I8759" s="26">
        <v>0.22</v>
      </c>
      <c r="J8759" s="25" t="b">
        <v>1</v>
      </c>
    </row>
    <row r="8760" spans="1:10" x14ac:dyDescent="0.25">
      <c r="A8760" s="23">
        <v>45183</v>
      </c>
      <c r="B8760" s="24">
        <v>1846656</v>
      </c>
      <c r="C8760" s="25" t="s">
        <v>1937</v>
      </c>
      <c r="D8760" s="24">
        <v>110</v>
      </c>
      <c r="E8760" s="24">
        <v>19.8</v>
      </c>
      <c r="F8760" s="26">
        <v>0.18</v>
      </c>
      <c r="G8760" s="27">
        <v>0.18</v>
      </c>
      <c r="H8760" s="24">
        <v>5686.23</v>
      </c>
      <c r="I8760" s="26">
        <v>0.61</v>
      </c>
      <c r="J8760" s="25" t="b">
        <v>1</v>
      </c>
    </row>
    <row r="8761" spans="1:10" x14ac:dyDescent="0.25">
      <c r="A8761" s="23">
        <v>44953</v>
      </c>
      <c r="B8761" s="24">
        <v>1835093</v>
      </c>
      <c r="C8761" s="25" t="s">
        <v>6201</v>
      </c>
      <c r="D8761" s="24">
        <v>1219</v>
      </c>
      <c r="E8761" s="24">
        <v>219.42</v>
      </c>
      <c r="F8761" s="26">
        <v>0.18</v>
      </c>
      <c r="G8761" s="27">
        <v>0.18</v>
      </c>
      <c r="H8761" s="24">
        <v>3548.96</v>
      </c>
      <c r="I8761" s="26">
        <v>0.22</v>
      </c>
      <c r="J8761" s="25" t="b">
        <v>1</v>
      </c>
    </row>
    <row r="8762" spans="1:10" x14ac:dyDescent="0.25">
      <c r="A8762" s="23">
        <v>44963</v>
      </c>
      <c r="B8762" s="24">
        <v>1835477</v>
      </c>
      <c r="C8762" s="25" t="s">
        <v>185</v>
      </c>
      <c r="D8762" s="24">
        <v>360</v>
      </c>
      <c r="E8762" s="24">
        <v>64.8</v>
      </c>
      <c r="F8762" s="26">
        <v>0.18</v>
      </c>
      <c r="G8762" s="27">
        <v>0.18</v>
      </c>
      <c r="H8762" s="24">
        <v>17425</v>
      </c>
      <c r="I8762" s="26">
        <v>0.22</v>
      </c>
      <c r="J8762" s="25" t="b">
        <v>1</v>
      </c>
    </row>
    <row r="8763" spans="1:10" x14ac:dyDescent="0.25">
      <c r="A8763" s="23">
        <v>45236</v>
      </c>
      <c r="B8763" s="24">
        <v>1849184</v>
      </c>
      <c r="C8763" s="25" t="s">
        <v>6202</v>
      </c>
      <c r="D8763" s="24">
        <v>2438</v>
      </c>
      <c r="E8763" s="24">
        <v>438.84</v>
      </c>
      <c r="F8763" s="26">
        <v>0.18</v>
      </c>
      <c r="G8763" s="27">
        <v>0.18</v>
      </c>
      <c r="H8763" s="24">
        <v>881.21</v>
      </c>
      <c r="I8763" s="26">
        <v>0.32900000000000001</v>
      </c>
      <c r="J8763" s="25" t="b">
        <v>1</v>
      </c>
    </row>
    <row r="8764" spans="1:10" x14ac:dyDescent="0.25">
      <c r="A8764" s="23">
        <v>45154</v>
      </c>
      <c r="B8764" s="24">
        <v>1845038</v>
      </c>
      <c r="C8764" s="25" t="s">
        <v>6203</v>
      </c>
      <c r="D8764" s="24">
        <v>1708</v>
      </c>
      <c r="E8764" s="24">
        <v>307.44</v>
      </c>
      <c r="F8764" s="26">
        <v>0.18</v>
      </c>
      <c r="G8764" s="27">
        <v>0.18</v>
      </c>
      <c r="H8764" s="24">
        <v>10290.18</v>
      </c>
      <c r="I8764" s="26">
        <v>0.22</v>
      </c>
      <c r="J8764" s="25" t="b">
        <v>1</v>
      </c>
    </row>
    <row r="8765" spans="1:10" x14ac:dyDescent="0.25">
      <c r="A8765" s="23">
        <v>45064</v>
      </c>
      <c r="B8765" s="24">
        <v>1840766</v>
      </c>
      <c r="C8765" s="25" t="s">
        <v>6204</v>
      </c>
      <c r="D8765" s="24">
        <v>1186</v>
      </c>
      <c r="E8765" s="24">
        <v>213.48</v>
      </c>
      <c r="F8765" s="26">
        <v>0.18</v>
      </c>
      <c r="G8765" s="27">
        <v>0.18</v>
      </c>
      <c r="H8765" s="24">
        <v>681.55</v>
      </c>
      <c r="I8765" s="26">
        <v>0.27700000000000002</v>
      </c>
      <c r="J8765" s="25" t="b">
        <v>1</v>
      </c>
    </row>
    <row r="8766" spans="1:10" x14ac:dyDescent="0.25">
      <c r="A8766" s="23">
        <v>45113</v>
      </c>
      <c r="B8766" s="24">
        <v>1842988</v>
      </c>
      <c r="C8766" s="25" t="s">
        <v>3910</v>
      </c>
      <c r="D8766" s="24">
        <v>5965</v>
      </c>
      <c r="E8766" s="24">
        <v>1073.7</v>
      </c>
      <c r="F8766" s="26">
        <v>0.18</v>
      </c>
      <c r="G8766" s="27">
        <v>0.18</v>
      </c>
      <c r="H8766" s="24">
        <v>12563.6</v>
      </c>
      <c r="I8766" s="26">
        <v>7.4999999999999997E-2</v>
      </c>
      <c r="J8766" s="25" t="b">
        <v>0</v>
      </c>
    </row>
    <row r="8767" spans="1:10" x14ac:dyDescent="0.25">
      <c r="A8767" s="23">
        <v>45152</v>
      </c>
      <c r="B8767" s="24">
        <v>1844884</v>
      </c>
      <c r="C8767" s="25" t="s">
        <v>1193</v>
      </c>
      <c r="D8767" s="24">
        <v>834</v>
      </c>
      <c r="E8767" s="24">
        <v>150.12</v>
      </c>
      <c r="F8767" s="26">
        <v>0.18</v>
      </c>
      <c r="G8767" s="27">
        <v>0.18</v>
      </c>
      <c r="H8767" s="24">
        <v>7782.38</v>
      </c>
      <c r="I8767" s="26">
        <v>0.28799999999999998</v>
      </c>
      <c r="J8767" s="25" t="b">
        <v>1</v>
      </c>
    </row>
    <row r="8768" spans="1:10" x14ac:dyDescent="0.25">
      <c r="A8768" s="23">
        <v>45205</v>
      </c>
      <c r="B8768" s="24">
        <v>1847777</v>
      </c>
      <c r="C8768" s="25" t="s">
        <v>3092</v>
      </c>
      <c r="D8768" s="24">
        <v>6468</v>
      </c>
      <c r="E8768" s="24">
        <v>1164.24</v>
      </c>
      <c r="F8768" s="26">
        <v>0.18</v>
      </c>
      <c r="G8768" s="27">
        <v>0.18</v>
      </c>
      <c r="H8768" s="24">
        <v>14171</v>
      </c>
      <c r="I8768" s="26">
        <v>0.23</v>
      </c>
      <c r="J8768" s="25" t="b">
        <v>1</v>
      </c>
    </row>
    <row r="8769" spans="1:10" x14ac:dyDescent="0.25">
      <c r="A8769" s="23">
        <v>44957</v>
      </c>
      <c r="B8769" s="24">
        <v>1835244</v>
      </c>
      <c r="C8769" s="25" t="s">
        <v>185</v>
      </c>
      <c r="D8769" s="24">
        <v>4400</v>
      </c>
      <c r="E8769" s="24">
        <v>792</v>
      </c>
      <c r="F8769" s="26">
        <v>0.18</v>
      </c>
      <c r="G8769" s="27">
        <v>0.18</v>
      </c>
      <c r="H8769" s="24">
        <v>18294.05</v>
      </c>
      <c r="I8769" s="26">
        <v>0.28100000000000003</v>
      </c>
      <c r="J8769" s="25" t="b">
        <v>1</v>
      </c>
    </row>
    <row r="8770" spans="1:10" x14ac:dyDescent="0.25">
      <c r="A8770" s="23">
        <v>45154</v>
      </c>
      <c r="B8770" s="24">
        <v>1845063</v>
      </c>
      <c r="C8770" s="25" t="s">
        <v>6205</v>
      </c>
      <c r="D8770" s="24">
        <v>4090</v>
      </c>
      <c r="E8770" s="24">
        <v>736.2</v>
      </c>
      <c r="F8770" s="26">
        <v>0.18</v>
      </c>
      <c r="G8770" s="27">
        <v>0.18</v>
      </c>
      <c r="H8770" s="24">
        <v>14333.15</v>
      </c>
      <c r="I8770" s="26">
        <v>0.193</v>
      </c>
      <c r="J8770" s="25" t="b">
        <v>1</v>
      </c>
    </row>
    <row r="8771" spans="1:10" x14ac:dyDescent="0.25">
      <c r="A8771" s="23">
        <v>45145</v>
      </c>
      <c r="B8771" s="24">
        <v>1844548</v>
      </c>
      <c r="C8771" s="25" t="s">
        <v>6206</v>
      </c>
      <c r="D8771" s="24">
        <v>308.85000000000002</v>
      </c>
      <c r="E8771" s="24">
        <v>55.59</v>
      </c>
      <c r="F8771" s="26">
        <v>0.18</v>
      </c>
      <c r="G8771" s="27">
        <v>0.18</v>
      </c>
      <c r="H8771" s="24">
        <v>1441.56</v>
      </c>
      <c r="I8771" s="26">
        <v>0.22</v>
      </c>
      <c r="J8771" s="25" t="b">
        <v>1</v>
      </c>
    </row>
    <row r="8772" spans="1:10" x14ac:dyDescent="0.25">
      <c r="A8772" s="23">
        <v>45041</v>
      </c>
      <c r="B8772" s="24">
        <v>1839560</v>
      </c>
      <c r="C8772" s="25" t="s">
        <v>6207</v>
      </c>
      <c r="D8772" s="24">
        <v>93</v>
      </c>
      <c r="E8772" s="24">
        <v>16.739999999999998</v>
      </c>
      <c r="F8772" s="26">
        <v>0.18</v>
      </c>
      <c r="G8772" s="27">
        <v>0.18</v>
      </c>
      <c r="H8772" s="24">
        <v>4912.7700000000004</v>
      </c>
      <c r="I8772" s="26">
        <v>0.214</v>
      </c>
      <c r="J8772" s="25" t="b">
        <v>1</v>
      </c>
    </row>
    <row r="8773" spans="1:10" x14ac:dyDescent="0.25">
      <c r="A8773" s="23">
        <v>45117</v>
      </c>
      <c r="B8773" s="24">
        <v>1843089</v>
      </c>
      <c r="C8773" s="25" t="s">
        <v>6208</v>
      </c>
      <c r="D8773" s="24">
        <v>163.5</v>
      </c>
      <c r="E8773" s="24">
        <v>29.43</v>
      </c>
      <c r="F8773" s="26">
        <v>0.18</v>
      </c>
      <c r="G8773" s="27">
        <v>0.18</v>
      </c>
      <c r="H8773" s="24">
        <v>5578.73</v>
      </c>
      <c r="I8773" s="26">
        <v>0.183</v>
      </c>
      <c r="J8773" s="25" t="b">
        <v>1</v>
      </c>
    </row>
    <row r="8774" spans="1:10" x14ac:dyDescent="0.25">
      <c r="A8774" s="23">
        <v>45276</v>
      </c>
      <c r="B8774" s="24">
        <v>1850837</v>
      </c>
      <c r="C8774" s="25" t="s">
        <v>185</v>
      </c>
      <c r="D8774" s="24">
        <v>385</v>
      </c>
      <c r="E8774" s="24">
        <v>69.3</v>
      </c>
      <c r="F8774" s="26">
        <v>0.18</v>
      </c>
      <c r="G8774" s="27">
        <v>0.18</v>
      </c>
      <c r="H8774" s="24">
        <v>1859.76</v>
      </c>
      <c r="I8774" s="26">
        <v>0.22</v>
      </c>
      <c r="J8774" s="25" t="b">
        <v>1</v>
      </c>
    </row>
    <row r="8775" spans="1:10" x14ac:dyDescent="0.25">
      <c r="A8775" s="23">
        <v>45058</v>
      </c>
      <c r="B8775" s="24">
        <v>1840480</v>
      </c>
      <c r="C8775" s="25" t="s">
        <v>6209</v>
      </c>
      <c r="D8775" s="24">
        <v>169</v>
      </c>
      <c r="E8775" s="24">
        <v>30.42</v>
      </c>
      <c r="F8775" s="26">
        <v>0.18</v>
      </c>
      <c r="G8775" s="27">
        <v>0.18</v>
      </c>
      <c r="H8775" s="24">
        <v>2694.52</v>
      </c>
      <c r="I8775" s="26">
        <v>0.22</v>
      </c>
      <c r="J8775" s="25" t="b">
        <v>1</v>
      </c>
    </row>
    <row r="8776" spans="1:10" x14ac:dyDescent="0.25">
      <c r="A8776" s="23">
        <v>45029</v>
      </c>
      <c r="B8776" s="24">
        <v>1838973</v>
      </c>
      <c r="C8776" s="25" t="s">
        <v>6210</v>
      </c>
      <c r="D8776" s="24">
        <v>851</v>
      </c>
      <c r="E8776" s="24">
        <v>153.18</v>
      </c>
      <c r="F8776" s="26">
        <v>0.18</v>
      </c>
      <c r="G8776" s="27">
        <v>0.18</v>
      </c>
      <c r="H8776" s="24">
        <v>0</v>
      </c>
      <c r="I8776" s="26">
        <v>0</v>
      </c>
      <c r="J8776" s="25" t="b">
        <v>0</v>
      </c>
    </row>
    <row r="8777" spans="1:10" x14ac:dyDescent="0.25">
      <c r="A8777" s="23">
        <v>45013</v>
      </c>
      <c r="B8777" s="24">
        <v>1838054</v>
      </c>
      <c r="C8777" s="25" t="s">
        <v>6211</v>
      </c>
      <c r="D8777" s="24">
        <v>1377</v>
      </c>
      <c r="E8777" s="24">
        <v>247.86</v>
      </c>
      <c r="F8777" s="26">
        <v>0.18</v>
      </c>
      <c r="G8777" s="27">
        <v>0.18</v>
      </c>
      <c r="H8777" s="24">
        <v>1040.28</v>
      </c>
      <c r="I8777" s="26">
        <v>0.22</v>
      </c>
      <c r="J8777" s="25" t="b">
        <v>1</v>
      </c>
    </row>
    <row r="8778" spans="1:10" x14ac:dyDescent="0.25">
      <c r="A8778" s="23">
        <v>45224</v>
      </c>
      <c r="B8778" s="24">
        <v>1848713</v>
      </c>
      <c r="C8778" s="25" t="s">
        <v>2775</v>
      </c>
      <c r="D8778" s="24">
        <v>3069</v>
      </c>
      <c r="E8778" s="24">
        <v>552.41999999999996</v>
      </c>
      <c r="F8778" s="26">
        <v>0.18</v>
      </c>
      <c r="G8778" s="27">
        <v>0.18</v>
      </c>
      <c r="H8778" s="24">
        <v>184052.65</v>
      </c>
      <c r="I8778" s="26">
        <v>3.5999999999999997E-2</v>
      </c>
      <c r="J8778" s="25" t="b">
        <v>0</v>
      </c>
    </row>
    <row r="8779" spans="1:10" x14ac:dyDescent="0.25">
      <c r="A8779" s="23">
        <v>45260</v>
      </c>
      <c r="B8779" s="24">
        <v>1850117</v>
      </c>
      <c r="C8779" s="25" t="s">
        <v>1591</v>
      </c>
      <c r="D8779" s="24">
        <v>3136</v>
      </c>
      <c r="E8779" s="24">
        <v>564.48</v>
      </c>
      <c r="F8779" s="26">
        <v>0.18</v>
      </c>
      <c r="G8779" s="27">
        <v>0.18</v>
      </c>
      <c r="H8779" s="24">
        <v>3121.34</v>
      </c>
      <c r="I8779" s="26">
        <v>0.28399999999999997</v>
      </c>
      <c r="J8779" s="25" t="b">
        <v>1</v>
      </c>
    </row>
    <row r="8780" spans="1:10" x14ac:dyDescent="0.25">
      <c r="A8780" s="23">
        <v>44963</v>
      </c>
      <c r="B8780" s="24">
        <v>1835476</v>
      </c>
      <c r="C8780" s="25" t="s">
        <v>6212</v>
      </c>
      <c r="D8780" s="24">
        <v>6711</v>
      </c>
      <c r="E8780" s="24">
        <v>1207.98</v>
      </c>
      <c r="F8780" s="26">
        <v>0.18</v>
      </c>
      <c r="G8780" s="27">
        <v>0.18</v>
      </c>
      <c r="H8780" s="24">
        <v>2027.37</v>
      </c>
      <c r="I8780" s="26">
        <v>0.17</v>
      </c>
      <c r="J8780" s="25" t="b">
        <v>0</v>
      </c>
    </row>
    <row r="8781" spans="1:10" x14ac:dyDescent="0.25">
      <c r="A8781" s="23">
        <v>45175</v>
      </c>
      <c r="B8781" s="24">
        <v>1846132</v>
      </c>
      <c r="C8781" s="25" t="s">
        <v>2419</v>
      </c>
      <c r="D8781" s="24">
        <v>1646</v>
      </c>
      <c r="E8781" s="24">
        <v>296.27999999999997</v>
      </c>
      <c r="F8781" s="26">
        <v>0.18</v>
      </c>
      <c r="G8781" s="27">
        <v>0.18</v>
      </c>
      <c r="H8781" s="24">
        <v>1699.04</v>
      </c>
      <c r="I8781" s="26">
        <v>0.22</v>
      </c>
      <c r="J8781" s="25" t="b">
        <v>1</v>
      </c>
    </row>
    <row r="8782" spans="1:10" x14ac:dyDescent="0.25">
      <c r="A8782" s="23">
        <v>45163</v>
      </c>
      <c r="B8782" s="24">
        <v>1845580</v>
      </c>
      <c r="C8782" s="25" t="s">
        <v>185</v>
      </c>
      <c r="D8782" s="24">
        <v>1162</v>
      </c>
      <c r="E8782" s="24">
        <v>209.16</v>
      </c>
      <c r="F8782" s="26">
        <v>0.18</v>
      </c>
      <c r="G8782" s="27">
        <v>0.18</v>
      </c>
      <c r="H8782" s="24">
        <v>1253.78</v>
      </c>
      <c r="I8782" s="26">
        <v>0.22</v>
      </c>
      <c r="J8782" s="25" t="b">
        <v>1</v>
      </c>
    </row>
    <row r="8783" spans="1:10" x14ac:dyDescent="0.25">
      <c r="A8783" s="23">
        <v>45211</v>
      </c>
      <c r="B8783" s="24">
        <v>1848098</v>
      </c>
      <c r="C8783" s="25" t="s">
        <v>6213</v>
      </c>
      <c r="D8783" s="24">
        <v>3492</v>
      </c>
      <c r="E8783" s="24">
        <v>628.55999999999995</v>
      </c>
      <c r="F8783" s="26">
        <v>0.18</v>
      </c>
      <c r="G8783" s="27">
        <v>0.18</v>
      </c>
      <c r="H8783" s="24">
        <v>0</v>
      </c>
      <c r="I8783" s="26">
        <v>0</v>
      </c>
      <c r="J8783" s="25" t="b">
        <v>0</v>
      </c>
    </row>
    <row r="8784" spans="1:10" x14ac:dyDescent="0.25">
      <c r="A8784" s="23">
        <v>45035</v>
      </c>
      <c r="B8784" s="24">
        <v>1839247</v>
      </c>
      <c r="C8784" s="25" t="s">
        <v>5119</v>
      </c>
      <c r="D8784" s="24">
        <v>3850</v>
      </c>
      <c r="E8784" s="24">
        <v>693</v>
      </c>
      <c r="F8784" s="26">
        <v>0.18</v>
      </c>
      <c r="G8784" s="27">
        <v>0.18</v>
      </c>
      <c r="H8784" s="24">
        <v>951.2</v>
      </c>
      <c r="I8784" s="26">
        <v>0.22</v>
      </c>
      <c r="J8784" s="25" t="b">
        <v>1</v>
      </c>
    </row>
    <row r="8785" spans="1:10" x14ac:dyDescent="0.25">
      <c r="A8785" s="23">
        <v>44985</v>
      </c>
      <c r="B8785" s="24">
        <v>1836512</v>
      </c>
      <c r="C8785" s="25" t="s">
        <v>6214</v>
      </c>
      <c r="D8785" s="24">
        <v>109</v>
      </c>
      <c r="E8785" s="24">
        <v>19.62</v>
      </c>
      <c r="F8785" s="26">
        <v>0.18</v>
      </c>
      <c r="G8785" s="27">
        <v>0.18</v>
      </c>
      <c r="H8785" s="24">
        <v>712.63</v>
      </c>
      <c r="I8785" s="26">
        <v>0.379</v>
      </c>
      <c r="J8785" s="25" t="b">
        <v>1</v>
      </c>
    </row>
    <row r="8786" spans="1:10" x14ac:dyDescent="0.25">
      <c r="A8786" s="23">
        <v>45061</v>
      </c>
      <c r="B8786" s="24">
        <v>1840592</v>
      </c>
      <c r="C8786" s="25" t="s">
        <v>2070</v>
      </c>
      <c r="D8786" s="24">
        <v>6332</v>
      </c>
      <c r="E8786" s="24">
        <v>1139.76</v>
      </c>
      <c r="F8786" s="26">
        <v>0.18</v>
      </c>
      <c r="G8786" s="27">
        <v>0.18</v>
      </c>
      <c r="H8786" s="24">
        <v>10090.92</v>
      </c>
      <c r="I8786" s="26">
        <v>0.22</v>
      </c>
      <c r="J8786" s="25" t="b">
        <v>1</v>
      </c>
    </row>
    <row r="8787" spans="1:10" x14ac:dyDescent="0.25">
      <c r="A8787" s="23">
        <v>45195</v>
      </c>
      <c r="B8787" s="24">
        <v>1847282</v>
      </c>
      <c r="C8787" s="25" t="s">
        <v>6215</v>
      </c>
      <c r="D8787" s="24">
        <v>580</v>
      </c>
      <c r="E8787" s="24">
        <v>104.4</v>
      </c>
      <c r="F8787" s="26">
        <v>0.18</v>
      </c>
      <c r="G8787" s="27">
        <v>0.18</v>
      </c>
      <c r="H8787" s="24">
        <v>273.7</v>
      </c>
      <c r="I8787" s="26">
        <v>0.17599999999999999</v>
      </c>
      <c r="J8787" s="25" t="b">
        <v>0</v>
      </c>
    </row>
    <row r="8788" spans="1:10" x14ac:dyDescent="0.25">
      <c r="A8788" s="23">
        <v>45065</v>
      </c>
      <c r="B8788" s="24">
        <v>1840822</v>
      </c>
      <c r="C8788" s="25" t="s">
        <v>369</v>
      </c>
      <c r="D8788" s="24">
        <v>12560</v>
      </c>
      <c r="E8788" s="24">
        <v>2263</v>
      </c>
      <c r="F8788" s="26">
        <v>0.18</v>
      </c>
      <c r="G8788" s="27">
        <v>0.18</v>
      </c>
      <c r="H8788" s="24">
        <v>11961.51</v>
      </c>
      <c r="I8788" s="26">
        <v>0.217</v>
      </c>
      <c r="J8788" s="25" t="b">
        <v>1</v>
      </c>
    </row>
    <row r="8789" spans="1:10" x14ac:dyDescent="0.25">
      <c r="A8789" s="23">
        <v>45259</v>
      </c>
      <c r="B8789" s="24">
        <v>1850071</v>
      </c>
      <c r="C8789" s="25" t="s">
        <v>6216</v>
      </c>
      <c r="D8789" s="24">
        <v>8790</v>
      </c>
      <c r="E8789" s="24">
        <v>1582.2</v>
      </c>
      <c r="F8789" s="26">
        <v>0.18</v>
      </c>
      <c r="G8789" s="27">
        <v>0.18</v>
      </c>
      <c r="H8789" s="24">
        <v>1335.82</v>
      </c>
      <c r="I8789" s="26">
        <v>0.13900000000000001</v>
      </c>
      <c r="J8789" s="25" t="b">
        <v>0</v>
      </c>
    </row>
    <row r="8790" spans="1:10" x14ac:dyDescent="0.25">
      <c r="A8790" s="23">
        <v>45156</v>
      </c>
      <c r="B8790" s="24">
        <v>1845225</v>
      </c>
      <c r="C8790" s="25" t="s">
        <v>6217</v>
      </c>
      <c r="D8790" s="24">
        <v>2164</v>
      </c>
      <c r="E8790" s="24">
        <v>389.52</v>
      </c>
      <c r="F8790" s="26">
        <v>0.18</v>
      </c>
      <c r="G8790" s="27">
        <v>0.18</v>
      </c>
      <c r="H8790" s="24">
        <v>26.02</v>
      </c>
      <c r="I8790" s="26">
        <v>0.69099999999999995</v>
      </c>
      <c r="J8790" s="25" t="b">
        <v>1</v>
      </c>
    </row>
    <row r="8791" spans="1:10" x14ac:dyDescent="0.25">
      <c r="A8791" s="23">
        <v>45069</v>
      </c>
      <c r="B8791" s="24">
        <v>1840959</v>
      </c>
      <c r="C8791" s="25" t="s">
        <v>6218</v>
      </c>
      <c r="D8791" s="24">
        <v>3500</v>
      </c>
      <c r="E8791" s="24">
        <v>630</v>
      </c>
      <c r="F8791" s="26">
        <v>0.18</v>
      </c>
      <c r="G8791" s="27">
        <v>0.18</v>
      </c>
      <c r="H8791" s="24">
        <v>1616.22</v>
      </c>
      <c r="I8791" s="26">
        <v>0.22</v>
      </c>
      <c r="J8791" s="25" t="b">
        <v>1</v>
      </c>
    </row>
    <row r="8792" spans="1:10" x14ac:dyDescent="0.25">
      <c r="A8792" s="23">
        <v>45044</v>
      </c>
      <c r="B8792" s="24">
        <v>1839827</v>
      </c>
      <c r="C8792" s="25" t="s">
        <v>6219</v>
      </c>
      <c r="D8792" s="24">
        <v>401</v>
      </c>
      <c r="E8792" s="24">
        <v>72.180000000000007</v>
      </c>
      <c r="F8792" s="26">
        <v>0.18</v>
      </c>
      <c r="G8792" s="27">
        <v>0.18</v>
      </c>
      <c r="H8792" s="24">
        <v>398.52</v>
      </c>
      <c r="I8792" s="26">
        <v>0.22</v>
      </c>
      <c r="J8792" s="25" t="b">
        <v>1</v>
      </c>
    </row>
    <row r="8793" spans="1:10" x14ac:dyDescent="0.25">
      <c r="A8793" s="23">
        <v>45184</v>
      </c>
      <c r="B8793" s="24">
        <v>1846683</v>
      </c>
      <c r="C8793" s="25" t="s">
        <v>306</v>
      </c>
      <c r="D8793" s="24">
        <v>11222</v>
      </c>
      <c r="E8793" s="24">
        <v>2019.96</v>
      </c>
      <c r="F8793" s="26">
        <v>0.18</v>
      </c>
      <c r="G8793" s="27">
        <v>0.18</v>
      </c>
      <c r="H8793" s="24">
        <v>332</v>
      </c>
      <c r="I8793" s="26">
        <v>0.253</v>
      </c>
      <c r="J8793" s="25" t="b">
        <v>1</v>
      </c>
    </row>
    <row r="8794" spans="1:10" x14ac:dyDescent="0.25">
      <c r="A8794" s="23">
        <v>45070</v>
      </c>
      <c r="B8794" s="24">
        <v>1841064</v>
      </c>
      <c r="C8794" s="25" t="s">
        <v>6220</v>
      </c>
      <c r="D8794" s="24">
        <v>1282</v>
      </c>
      <c r="E8794" s="24">
        <v>231.28</v>
      </c>
      <c r="F8794" s="26">
        <v>0.18</v>
      </c>
      <c r="G8794" s="27">
        <v>0.18</v>
      </c>
      <c r="H8794" s="24">
        <v>0</v>
      </c>
      <c r="I8794" s="26">
        <v>0</v>
      </c>
      <c r="J8794" s="25" t="b">
        <v>0</v>
      </c>
    </row>
    <row r="8795" spans="1:10" x14ac:dyDescent="0.25">
      <c r="A8795" s="23">
        <v>45085</v>
      </c>
      <c r="B8795" s="24">
        <v>1841800</v>
      </c>
      <c r="C8795" s="25" t="s">
        <v>6221</v>
      </c>
      <c r="D8795" s="24">
        <v>3514</v>
      </c>
      <c r="E8795" s="24">
        <v>632.52</v>
      </c>
      <c r="F8795" s="26">
        <v>0.18</v>
      </c>
      <c r="G8795" s="27">
        <v>0.18</v>
      </c>
      <c r="H8795" s="24">
        <v>1048.42</v>
      </c>
      <c r="I8795" s="26">
        <v>0.21099999999999999</v>
      </c>
      <c r="J8795" s="25" t="b">
        <v>1</v>
      </c>
    </row>
    <row r="8796" spans="1:10" x14ac:dyDescent="0.25">
      <c r="A8796" s="23">
        <v>45041</v>
      </c>
      <c r="B8796" s="24">
        <v>1839541</v>
      </c>
      <c r="C8796" s="25" t="s">
        <v>555</v>
      </c>
      <c r="D8796" s="24">
        <v>896</v>
      </c>
      <c r="E8796" s="24">
        <v>161.28</v>
      </c>
      <c r="F8796" s="26">
        <v>0.18</v>
      </c>
      <c r="G8796" s="27">
        <v>0.18</v>
      </c>
      <c r="H8796" s="24">
        <v>1945.04</v>
      </c>
      <c r="I8796" s="26">
        <v>0.22</v>
      </c>
      <c r="J8796" s="25" t="b">
        <v>1</v>
      </c>
    </row>
    <row r="8797" spans="1:10" x14ac:dyDescent="0.25">
      <c r="A8797" s="23">
        <v>45160</v>
      </c>
      <c r="B8797" s="24">
        <v>1845331</v>
      </c>
      <c r="C8797" s="25" t="s">
        <v>6222</v>
      </c>
      <c r="D8797" s="24">
        <v>4320</v>
      </c>
      <c r="E8797" s="24">
        <v>777.6</v>
      </c>
      <c r="F8797" s="26">
        <v>0.18</v>
      </c>
      <c r="G8797" s="27">
        <v>0.18</v>
      </c>
      <c r="H8797" s="24">
        <v>14231.43</v>
      </c>
      <c r="I8797" s="26">
        <v>0.216</v>
      </c>
      <c r="J8797" s="25" t="b">
        <v>1</v>
      </c>
    </row>
    <row r="8798" spans="1:10" x14ac:dyDescent="0.25">
      <c r="A8798" s="23">
        <v>45232</v>
      </c>
      <c r="B8798" s="24">
        <v>1849096</v>
      </c>
      <c r="C8798" s="25" t="s">
        <v>6223</v>
      </c>
      <c r="D8798" s="24">
        <v>2210</v>
      </c>
      <c r="E8798" s="24">
        <v>397.8</v>
      </c>
      <c r="F8798" s="26">
        <v>0.18</v>
      </c>
      <c r="G8798" s="27">
        <v>0.18</v>
      </c>
      <c r="H8798" s="24">
        <v>19872.02</v>
      </c>
      <c r="I8798" s="26">
        <v>0.26700000000000002</v>
      </c>
      <c r="J8798" s="25" t="b">
        <v>1</v>
      </c>
    </row>
    <row r="8799" spans="1:10" x14ac:dyDescent="0.25">
      <c r="A8799" s="23">
        <v>44988</v>
      </c>
      <c r="B8799" s="24">
        <v>1836757</v>
      </c>
      <c r="C8799" s="25" t="s">
        <v>6224</v>
      </c>
      <c r="D8799" s="24">
        <v>3972</v>
      </c>
      <c r="E8799" s="24">
        <v>714.96</v>
      </c>
      <c r="F8799" s="26">
        <v>0.18</v>
      </c>
      <c r="G8799" s="27">
        <v>0.18</v>
      </c>
      <c r="H8799" s="24">
        <v>350</v>
      </c>
      <c r="I8799" s="26">
        <v>0.84299999999999997</v>
      </c>
      <c r="J8799" s="25" t="b">
        <v>1</v>
      </c>
    </row>
    <row r="8800" spans="1:10" x14ac:dyDescent="0.25">
      <c r="A8800" s="23">
        <v>45182</v>
      </c>
      <c r="B8800" s="24">
        <v>1846573</v>
      </c>
      <c r="C8800" s="25" t="s">
        <v>6225</v>
      </c>
      <c r="D8800" s="24">
        <v>1448</v>
      </c>
      <c r="E8800" s="24">
        <v>260.64</v>
      </c>
      <c r="F8800" s="26">
        <v>0.18</v>
      </c>
      <c r="G8800" s="27">
        <v>0.18</v>
      </c>
      <c r="H8800" s="24">
        <v>3594.2</v>
      </c>
      <c r="I8800" s="26">
        <v>0.22800000000000001</v>
      </c>
      <c r="J8800" s="25" t="b">
        <v>1</v>
      </c>
    </row>
    <row r="8801" spans="1:10" x14ac:dyDescent="0.25">
      <c r="A8801" s="23">
        <v>45013</v>
      </c>
      <c r="B8801" s="24">
        <v>1838072</v>
      </c>
      <c r="C8801" s="25" t="s">
        <v>6226</v>
      </c>
      <c r="D8801" s="24">
        <v>2016</v>
      </c>
      <c r="E8801" s="24">
        <v>362.88</v>
      </c>
      <c r="F8801" s="26">
        <v>0.18</v>
      </c>
      <c r="G8801" s="27">
        <v>0.18</v>
      </c>
      <c r="H8801" s="24">
        <v>4859</v>
      </c>
      <c r="I8801" s="26">
        <v>0.13800000000000001</v>
      </c>
      <c r="J8801" s="25" t="b">
        <v>0</v>
      </c>
    </row>
    <row r="8802" spans="1:10" x14ac:dyDescent="0.25">
      <c r="A8802" s="23">
        <v>44952</v>
      </c>
      <c r="B8802" s="24">
        <v>1834983</v>
      </c>
      <c r="C8802" s="25" t="s">
        <v>1240</v>
      </c>
      <c r="D8802" s="24">
        <v>1216</v>
      </c>
      <c r="E8802" s="24">
        <v>219.15</v>
      </c>
      <c r="F8802" s="26">
        <v>0.18</v>
      </c>
      <c r="G8802" s="27">
        <v>0.18</v>
      </c>
      <c r="H8802" s="24">
        <v>36.049999999999997</v>
      </c>
      <c r="I8802" s="26">
        <v>1.552</v>
      </c>
      <c r="J8802" s="25" t="b">
        <v>1</v>
      </c>
    </row>
    <row r="8803" spans="1:10" x14ac:dyDescent="0.25">
      <c r="A8803" s="23">
        <v>44999</v>
      </c>
      <c r="B8803" s="24">
        <v>1837442</v>
      </c>
      <c r="C8803" s="25" t="s">
        <v>1402</v>
      </c>
      <c r="D8803" s="24">
        <v>1368</v>
      </c>
      <c r="E8803" s="24">
        <v>246.24</v>
      </c>
      <c r="F8803" s="26">
        <v>0.18</v>
      </c>
      <c r="G8803" s="27">
        <v>0.18</v>
      </c>
      <c r="H8803" s="24">
        <v>4380.45</v>
      </c>
      <c r="I8803" s="26">
        <v>0.40899999999999997</v>
      </c>
      <c r="J8803" s="25" t="b">
        <v>1</v>
      </c>
    </row>
    <row r="8804" spans="1:10" x14ac:dyDescent="0.25">
      <c r="A8804" s="23">
        <v>45197</v>
      </c>
      <c r="B8804" s="24">
        <v>1847395</v>
      </c>
      <c r="C8804" s="25" t="s">
        <v>6227</v>
      </c>
      <c r="D8804" s="24">
        <v>5720</v>
      </c>
      <c r="E8804" s="24">
        <v>1029.5999999999999</v>
      </c>
      <c r="F8804" s="26">
        <v>0.18</v>
      </c>
      <c r="G8804" s="27">
        <v>0.18</v>
      </c>
      <c r="H8804" s="24">
        <v>29496.43</v>
      </c>
      <c r="I8804" s="26">
        <v>0.14299999999999999</v>
      </c>
      <c r="J8804" s="25" t="b">
        <v>0</v>
      </c>
    </row>
    <row r="8805" spans="1:10" x14ac:dyDescent="0.25">
      <c r="A8805" s="23">
        <v>45030</v>
      </c>
      <c r="B8805" s="24">
        <v>1839003</v>
      </c>
      <c r="C8805" s="25" t="s">
        <v>5250</v>
      </c>
      <c r="D8805" s="24">
        <v>600</v>
      </c>
      <c r="E8805" s="24">
        <v>108</v>
      </c>
      <c r="F8805" s="26">
        <v>0.18</v>
      </c>
      <c r="G8805" s="27">
        <v>0.18</v>
      </c>
      <c r="H8805" s="24">
        <v>400.16</v>
      </c>
      <c r="I8805" s="26">
        <v>0.22</v>
      </c>
      <c r="J8805" s="25" t="b">
        <v>1</v>
      </c>
    </row>
    <row r="8806" spans="1:10" x14ac:dyDescent="0.25">
      <c r="A8806" s="23">
        <v>45029</v>
      </c>
      <c r="B8806" s="24">
        <v>1838896</v>
      </c>
      <c r="C8806" s="25" t="s">
        <v>6228</v>
      </c>
      <c r="D8806" s="24">
        <v>4690</v>
      </c>
      <c r="E8806" s="24">
        <v>844.2</v>
      </c>
      <c r="F8806" s="26">
        <v>0.18</v>
      </c>
      <c r="G8806" s="27">
        <v>0.18</v>
      </c>
      <c r="H8806" s="24">
        <v>11356</v>
      </c>
      <c r="I8806" s="26">
        <v>0.29799999999999999</v>
      </c>
      <c r="J8806" s="25" t="b">
        <v>1</v>
      </c>
    </row>
    <row r="8807" spans="1:10" x14ac:dyDescent="0.25">
      <c r="A8807" s="23">
        <v>45215</v>
      </c>
      <c r="B8807" s="24">
        <v>1848203</v>
      </c>
      <c r="C8807" s="25" t="s">
        <v>6229</v>
      </c>
      <c r="D8807" s="24">
        <v>1620</v>
      </c>
      <c r="E8807" s="24">
        <v>291.60000000000002</v>
      </c>
      <c r="F8807" s="26">
        <v>0.18</v>
      </c>
      <c r="G8807" s="27">
        <v>0.18</v>
      </c>
      <c r="H8807" s="24">
        <v>58.38</v>
      </c>
      <c r="I8807" s="26">
        <v>0.22</v>
      </c>
      <c r="J8807" s="25" t="b">
        <v>1</v>
      </c>
    </row>
    <row r="8808" spans="1:10" x14ac:dyDescent="0.25">
      <c r="A8808" s="23">
        <v>45281</v>
      </c>
      <c r="B8808" s="24">
        <v>1851064</v>
      </c>
      <c r="C8808" s="25" t="s">
        <v>6230</v>
      </c>
      <c r="D8808" s="24">
        <v>86.5</v>
      </c>
      <c r="E8808" s="24">
        <v>15.57</v>
      </c>
      <c r="F8808" s="26">
        <v>0.18</v>
      </c>
      <c r="G8808" s="27">
        <v>0.18</v>
      </c>
      <c r="H8808" s="24">
        <v>50.4</v>
      </c>
      <c r="I8808" s="26">
        <v>0.23799999999999999</v>
      </c>
      <c r="J8808" s="25" t="b">
        <v>1</v>
      </c>
    </row>
    <row r="8809" spans="1:10" x14ac:dyDescent="0.25">
      <c r="A8809" s="23">
        <v>44956</v>
      </c>
      <c r="B8809" s="24">
        <v>1835155</v>
      </c>
      <c r="C8809" s="25" t="s">
        <v>6231</v>
      </c>
      <c r="D8809" s="24">
        <v>1822</v>
      </c>
      <c r="E8809" s="24">
        <v>327.96</v>
      </c>
      <c r="F8809" s="26">
        <v>0.18</v>
      </c>
      <c r="G8809" s="27">
        <v>0.18</v>
      </c>
      <c r="H8809" s="24">
        <v>1917.98</v>
      </c>
      <c r="I8809" s="26">
        <v>0.22</v>
      </c>
      <c r="J8809" s="25" t="b">
        <v>1</v>
      </c>
    </row>
    <row r="8810" spans="1:10" x14ac:dyDescent="0.25">
      <c r="A8810" s="23">
        <v>45222</v>
      </c>
      <c r="B8810" s="24">
        <v>1848540</v>
      </c>
      <c r="C8810" s="25" t="s">
        <v>6232</v>
      </c>
      <c r="D8810" s="24">
        <v>159</v>
      </c>
      <c r="E8810" s="24">
        <v>28.62</v>
      </c>
      <c r="F8810" s="26">
        <v>0.18</v>
      </c>
      <c r="G8810" s="27">
        <v>0.18</v>
      </c>
      <c r="H8810" s="24">
        <v>56.3</v>
      </c>
      <c r="I8810" s="26">
        <v>0.26100000000000001</v>
      </c>
      <c r="J8810" s="25" t="b">
        <v>1</v>
      </c>
    </row>
    <row r="8811" spans="1:10" x14ac:dyDescent="0.25">
      <c r="A8811" s="23">
        <v>44938</v>
      </c>
      <c r="B8811" s="24">
        <v>1834417</v>
      </c>
      <c r="C8811" s="25" t="s">
        <v>3030</v>
      </c>
      <c r="D8811" s="24">
        <v>1937.11</v>
      </c>
      <c r="E8811" s="24">
        <v>348.68</v>
      </c>
      <c r="F8811" s="26">
        <v>0.18</v>
      </c>
      <c r="G8811" s="27">
        <v>0.18</v>
      </c>
      <c r="H8811" s="24">
        <v>3288.2</v>
      </c>
      <c r="I8811" s="26">
        <v>0.22</v>
      </c>
      <c r="J8811" s="25" t="b">
        <v>1</v>
      </c>
    </row>
    <row r="8812" spans="1:10" x14ac:dyDescent="0.25">
      <c r="A8812" s="23">
        <v>45196</v>
      </c>
      <c r="B8812" s="24">
        <v>1847324</v>
      </c>
      <c r="C8812" s="25" t="s">
        <v>6233</v>
      </c>
      <c r="D8812" s="24">
        <v>2410</v>
      </c>
      <c r="E8812" s="24">
        <v>433.8</v>
      </c>
      <c r="F8812" s="26">
        <v>0.18</v>
      </c>
      <c r="G8812" s="27">
        <v>0.18</v>
      </c>
      <c r="H8812" s="24">
        <v>476.8</v>
      </c>
      <c r="I8812" s="26">
        <v>0.371</v>
      </c>
      <c r="J8812" s="25" t="b">
        <v>1</v>
      </c>
    </row>
    <row r="8813" spans="1:10" x14ac:dyDescent="0.25">
      <c r="A8813" s="23">
        <v>44979</v>
      </c>
      <c r="B8813" s="24">
        <v>1836291</v>
      </c>
      <c r="C8813" s="25" t="s">
        <v>6234</v>
      </c>
      <c r="D8813" s="24">
        <v>1190</v>
      </c>
      <c r="E8813" s="24">
        <v>214.2</v>
      </c>
      <c r="F8813" s="26">
        <v>0.18</v>
      </c>
      <c r="G8813" s="27">
        <v>0.18</v>
      </c>
      <c r="H8813" s="24">
        <v>1784.32</v>
      </c>
      <c r="I8813" s="26">
        <v>0.22</v>
      </c>
      <c r="J8813" s="25" t="b">
        <v>1</v>
      </c>
    </row>
    <row r="8814" spans="1:10" x14ac:dyDescent="0.25">
      <c r="A8814" s="23">
        <v>45193</v>
      </c>
      <c r="B8814" s="24">
        <v>1847145</v>
      </c>
      <c r="C8814" s="25" t="s">
        <v>185</v>
      </c>
      <c r="D8814" s="24">
        <v>474</v>
      </c>
      <c r="E8814" s="24">
        <v>85.32</v>
      </c>
      <c r="F8814" s="26">
        <v>0.18</v>
      </c>
      <c r="G8814" s="27">
        <v>0.18</v>
      </c>
      <c r="H8814" s="24">
        <v>3062.4</v>
      </c>
      <c r="I8814" s="26">
        <v>0.13600000000000001</v>
      </c>
      <c r="J8814" s="25" t="b">
        <v>0</v>
      </c>
    </row>
    <row r="8815" spans="1:10" x14ac:dyDescent="0.25">
      <c r="A8815" s="23">
        <v>45258</v>
      </c>
      <c r="B8815" s="24">
        <v>1849968</v>
      </c>
      <c r="C8815" s="25" t="s">
        <v>6235</v>
      </c>
      <c r="D8815" s="24">
        <v>6332</v>
      </c>
      <c r="E8815" s="24">
        <v>1139.76</v>
      </c>
      <c r="F8815" s="26">
        <v>0.18</v>
      </c>
      <c r="G8815" s="27">
        <v>0.18</v>
      </c>
      <c r="H8815" s="24">
        <v>0</v>
      </c>
      <c r="I8815" s="26">
        <v>0</v>
      </c>
      <c r="J8815" s="25" t="b">
        <v>0</v>
      </c>
    </row>
    <row r="8816" spans="1:10" x14ac:dyDescent="0.25">
      <c r="A8816" s="23">
        <v>45225</v>
      </c>
      <c r="B8816" s="24">
        <v>1848771</v>
      </c>
      <c r="C8816" s="25" t="s">
        <v>6236</v>
      </c>
      <c r="D8816" s="24">
        <v>1374</v>
      </c>
      <c r="E8816" s="24">
        <v>247.32</v>
      </c>
      <c r="F8816" s="26">
        <v>0.18</v>
      </c>
      <c r="G8816" s="27">
        <v>0.18</v>
      </c>
      <c r="H8816" s="24">
        <v>1102</v>
      </c>
      <c r="I8816" s="26">
        <v>0.17399999999999999</v>
      </c>
      <c r="J8816" s="25" t="b">
        <v>0</v>
      </c>
    </row>
    <row r="8817" spans="1:10" x14ac:dyDescent="0.25">
      <c r="A8817" s="23">
        <v>45035</v>
      </c>
      <c r="B8817" s="24">
        <v>1839231</v>
      </c>
      <c r="C8817" s="25" t="s">
        <v>6237</v>
      </c>
      <c r="D8817" s="24">
        <v>2443</v>
      </c>
      <c r="E8817" s="24">
        <v>439.74</v>
      </c>
      <c r="F8817" s="26">
        <v>0.18</v>
      </c>
      <c r="G8817" s="27">
        <v>0.18</v>
      </c>
      <c r="H8817" s="24">
        <v>15996</v>
      </c>
      <c r="I8817" s="26">
        <v>0.38400000000000001</v>
      </c>
      <c r="J8817" s="25" t="b">
        <v>1</v>
      </c>
    </row>
    <row r="8818" spans="1:10" x14ac:dyDescent="0.25">
      <c r="A8818" s="23">
        <v>45012</v>
      </c>
      <c r="B8818" s="24">
        <v>1837993</v>
      </c>
      <c r="C8818" s="25" t="s">
        <v>6238</v>
      </c>
      <c r="D8818" s="24">
        <v>1457</v>
      </c>
      <c r="E8818" s="24">
        <v>262.26</v>
      </c>
      <c r="F8818" s="26">
        <v>0.18</v>
      </c>
      <c r="G8818" s="27">
        <v>0.18</v>
      </c>
      <c r="H8818" s="24">
        <v>5572.16</v>
      </c>
      <c r="I8818" s="26">
        <v>0.13600000000000001</v>
      </c>
      <c r="J8818" s="25" t="b">
        <v>0</v>
      </c>
    </row>
    <row r="8819" spans="1:10" x14ac:dyDescent="0.25">
      <c r="A8819" s="23">
        <v>45160</v>
      </c>
      <c r="B8819" s="24">
        <v>1845355</v>
      </c>
      <c r="C8819" s="25" t="s">
        <v>6239</v>
      </c>
      <c r="D8819" s="24">
        <v>949</v>
      </c>
      <c r="E8819" s="24">
        <v>170.82</v>
      </c>
      <c r="F8819" s="26">
        <v>0.18</v>
      </c>
      <c r="G8819" s="27">
        <v>0.18</v>
      </c>
      <c r="H8819" s="24">
        <v>2002.18</v>
      </c>
      <c r="I8819" s="26">
        <v>0.16800000000000001</v>
      </c>
      <c r="J8819" s="25" t="b">
        <v>0</v>
      </c>
    </row>
    <row r="8820" spans="1:10" x14ac:dyDescent="0.25">
      <c r="A8820" s="23">
        <v>45183</v>
      </c>
      <c r="B8820" s="24">
        <v>1846623</v>
      </c>
      <c r="C8820" s="25" t="s">
        <v>185</v>
      </c>
      <c r="D8820" s="24">
        <v>2488</v>
      </c>
      <c r="E8820" s="24">
        <v>447.84</v>
      </c>
      <c r="F8820" s="26">
        <v>0.18</v>
      </c>
      <c r="G8820" s="27">
        <v>0.18</v>
      </c>
      <c r="H8820" s="24">
        <v>0</v>
      </c>
      <c r="I8820" s="26">
        <v>0</v>
      </c>
      <c r="J8820" s="25" t="b">
        <v>0</v>
      </c>
    </row>
    <row r="8821" spans="1:10" x14ac:dyDescent="0.25">
      <c r="A8821" s="23">
        <v>45142</v>
      </c>
      <c r="B8821" s="24">
        <v>1844514</v>
      </c>
      <c r="C8821" s="25" t="s">
        <v>6240</v>
      </c>
      <c r="D8821" s="24">
        <v>3590</v>
      </c>
      <c r="E8821" s="24">
        <v>646.20000000000005</v>
      </c>
      <c r="F8821" s="26">
        <v>0.18</v>
      </c>
      <c r="G8821" s="27">
        <v>0.18</v>
      </c>
      <c r="H8821" s="24">
        <v>111.52</v>
      </c>
      <c r="I8821" s="26">
        <v>0.22</v>
      </c>
      <c r="J8821" s="25" t="b">
        <v>1</v>
      </c>
    </row>
    <row r="8822" spans="1:10" x14ac:dyDescent="0.25">
      <c r="A8822" s="23">
        <v>45133</v>
      </c>
      <c r="B8822" s="24">
        <v>1844002</v>
      </c>
      <c r="C8822" s="25" t="s">
        <v>6241</v>
      </c>
      <c r="D8822" s="24">
        <v>1740</v>
      </c>
      <c r="E8822" s="24">
        <v>313.2</v>
      </c>
      <c r="F8822" s="26">
        <v>0.18</v>
      </c>
      <c r="G8822" s="27">
        <v>0.18</v>
      </c>
      <c r="H8822" s="24">
        <v>1664.6</v>
      </c>
      <c r="I8822" s="26">
        <v>0.22</v>
      </c>
      <c r="J8822" s="25" t="b">
        <v>1</v>
      </c>
    </row>
    <row r="8823" spans="1:10" x14ac:dyDescent="0.25">
      <c r="A8823" s="23">
        <v>44999</v>
      </c>
      <c r="B8823" s="24">
        <v>1837384</v>
      </c>
      <c r="C8823" s="25" t="s">
        <v>6242</v>
      </c>
      <c r="D8823" s="24">
        <v>428</v>
      </c>
      <c r="E8823" s="24">
        <v>77.040000000000006</v>
      </c>
      <c r="F8823" s="26">
        <v>0.18</v>
      </c>
      <c r="G8823" s="27">
        <v>0.18</v>
      </c>
      <c r="H8823" s="24">
        <v>5572.16</v>
      </c>
      <c r="I8823" s="26">
        <v>0.13600000000000001</v>
      </c>
      <c r="J8823" s="25" t="b">
        <v>0</v>
      </c>
    </row>
    <row r="8824" spans="1:10" x14ac:dyDescent="0.25">
      <c r="A8824" s="23">
        <v>45224</v>
      </c>
      <c r="B8824" s="24">
        <v>1848684</v>
      </c>
      <c r="C8824" s="25" t="s">
        <v>6243</v>
      </c>
      <c r="D8824" s="24">
        <v>4400</v>
      </c>
      <c r="E8824" s="24">
        <v>792</v>
      </c>
      <c r="F8824" s="26">
        <v>0.18</v>
      </c>
      <c r="G8824" s="27">
        <v>0.18</v>
      </c>
      <c r="H8824" s="24">
        <v>750.85</v>
      </c>
      <c r="I8824" s="26">
        <v>0.193</v>
      </c>
      <c r="J8824" s="25" t="b">
        <v>1</v>
      </c>
    </row>
    <row r="8825" spans="1:10" x14ac:dyDescent="0.25">
      <c r="A8825" s="23">
        <v>45033</v>
      </c>
      <c r="B8825" s="24">
        <v>1839098</v>
      </c>
      <c r="C8825" s="25" t="s">
        <v>6244</v>
      </c>
      <c r="D8825" s="24">
        <v>3932</v>
      </c>
      <c r="E8825" s="24">
        <v>707.76</v>
      </c>
      <c r="F8825" s="26">
        <v>0.18</v>
      </c>
      <c r="G8825" s="27">
        <v>0.18</v>
      </c>
      <c r="H8825" s="24">
        <v>0</v>
      </c>
      <c r="I8825" s="26">
        <v>0</v>
      </c>
      <c r="J8825" s="25" t="b">
        <v>0</v>
      </c>
    </row>
    <row r="8826" spans="1:10" x14ac:dyDescent="0.25">
      <c r="A8826" s="23">
        <v>45132</v>
      </c>
      <c r="B8826" s="24">
        <v>1843940</v>
      </c>
      <c r="C8826" s="25" t="s">
        <v>6245</v>
      </c>
      <c r="D8826" s="24">
        <v>448</v>
      </c>
      <c r="E8826" s="24">
        <v>80.64</v>
      </c>
      <c r="F8826" s="26">
        <v>0.18</v>
      </c>
      <c r="G8826" s="27">
        <v>0.18</v>
      </c>
      <c r="H8826" s="24">
        <v>1722</v>
      </c>
      <c r="I8826" s="26">
        <v>0.22</v>
      </c>
      <c r="J8826" s="25" t="b">
        <v>1</v>
      </c>
    </row>
    <row r="8827" spans="1:10" x14ac:dyDescent="0.25">
      <c r="A8827" s="23">
        <v>44936</v>
      </c>
      <c r="B8827" s="24">
        <v>1834316</v>
      </c>
      <c r="C8827" s="25" t="s">
        <v>6246</v>
      </c>
      <c r="D8827" s="24">
        <v>972</v>
      </c>
      <c r="E8827" s="24">
        <v>174.96</v>
      </c>
      <c r="F8827" s="26">
        <v>0.18</v>
      </c>
      <c r="G8827" s="27">
        <v>0.18</v>
      </c>
      <c r="H8827" s="24">
        <v>15093.07</v>
      </c>
      <c r="I8827" s="26">
        <v>0.192</v>
      </c>
      <c r="J8827" s="25" t="b">
        <v>1</v>
      </c>
    </row>
    <row r="8828" spans="1:10" x14ac:dyDescent="0.25">
      <c r="A8828" s="23">
        <v>45154</v>
      </c>
      <c r="B8828" s="24">
        <v>1845045</v>
      </c>
      <c r="C8828" s="25" t="s">
        <v>6247</v>
      </c>
      <c r="D8828" s="24">
        <v>2100</v>
      </c>
      <c r="E8828" s="24">
        <v>378</v>
      </c>
      <c r="F8828" s="26">
        <v>0.18</v>
      </c>
      <c r="G8828" s="27">
        <v>0.18</v>
      </c>
      <c r="H8828" s="24">
        <v>11235.84</v>
      </c>
      <c r="I8828" s="26">
        <v>0.13600000000000001</v>
      </c>
      <c r="J8828" s="25" t="b">
        <v>0</v>
      </c>
    </row>
    <row r="8829" spans="1:10" x14ac:dyDescent="0.25">
      <c r="A8829" s="23">
        <v>45189</v>
      </c>
      <c r="B8829" s="24">
        <v>1846968</v>
      </c>
      <c r="C8829" s="25" t="s">
        <v>6248</v>
      </c>
      <c r="D8829" s="24">
        <v>3850</v>
      </c>
      <c r="E8829" s="24">
        <v>693</v>
      </c>
      <c r="F8829" s="26">
        <v>0.18</v>
      </c>
      <c r="G8829" s="27">
        <v>0.18</v>
      </c>
      <c r="H8829" s="24">
        <v>487.9</v>
      </c>
      <c r="I8829" s="26">
        <v>0.22</v>
      </c>
      <c r="J8829" s="25" t="b">
        <v>1</v>
      </c>
    </row>
    <row r="8830" spans="1:10" x14ac:dyDescent="0.25">
      <c r="A8830" s="23">
        <v>45184</v>
      </c>
      <c r="B8830" s="24">
        <v>1846739</v>
      </c>
      <c r="C8830" s="25" t="s">
        <v>6249</v>
      </c>
      <c r="D8830" s="24">
        <v>1057</v>
      </c>
      <c r="E8830" s="24">
        <v>190.26</v>
      </c>
      <c r="F8830" s="26">
        <v>0.18</v>
      </c>
      <c r="G8830" s="27">
        <v>0.18</v>
      </c>
      <c r="H8830" s="24">
        <v>423.92</v>
      </c>
      <c r="I8830" s="26">
        <v>0.41299999999999998</v>
      </c>
      <c r="J8830" s="25" t="b">
        <v>1</v>
      </c>
    </row>
    <row r="8831" spans="1:10" x14ac:dyDescent="0.25">
      <c r="A8831" s="23">
        <v>45163</v>
      </c>
      <c r="B8831" s="24">
        <v>1845596</v>
      </c>
      <c r="C8831" s="25" t="s">
        <v>6250</v>
      </c>
      <c r="D8831" s="24">
        <v>1681</v>
      </c>
      <c r="E8831" s="24">
        <v>302.58</v>
      </c>
      <c r="F8831" s="26">
        <v>0.18</v>
      </c>
      <c r="G8831" s="27">
        <v>0.18</v>
      </c>
      <c r="H8831" s="24">
        <v>26638.54</v>
      </c>
      <c r="I8831" s="26">
        <v>0.156</v>
      </c>
      <c r="J8831" s="25" t="b">
        <v>0</v>
      </c>
    </row>
    <row r="8832" spans="1:10" x14ac:dyDescent="0.25">
      <c r="A8832" s="23">
        <v>45142</v>
      </c>
      <c r="B8832" s="24">
        <v>1844460</v>
      </c>
      <c r="C8832" s="25" t="s">
        <v>6251</v>
      </c>
      <c r="D8832" s="24">
        <v>434</v>
      </c>
      <c r="E8832" s="24">
        <v>78.12</v>
      </c>
      <c r="F8832" s="26">
        <v>0.18</v>
      </c>
      <c r="G8832" s="27">
        <v>0.18</v>
      </c>
      <c r="H8832" s="24">
        <v>1486.87</v>
      </c>
      <c r="I8832" s="26">
        <v>0.122</v>
      </c>
      <c r="J8832" s="25" t="b">
        <v>0</v>
      </c>
    </row>
    <row r="8833" spans="1:10" x14ac:dyDescent="0.25">
      <c r="A8833" s="23">
        <v>44995</v>
      </c>
      <c r="B8833" s="24">
        <v>1837275</v>
      </c>
      <c r="C8833" s="25" t="s">
        <v>6252</v>
      </c>
      <c r="D8833" s="24">
        <v>2512</v>
      </c>
      <c r="E8833" s="24">
        <v>452.16</v>
      </c>
      <c r="F8833" s="26">
        <v>0.18</v>
      </c>
      <c r="G8833" s="27">
        <v>0.18</v>
      </c>
      <c r="H8833" s="24">
        <v>974.98</v>
      </c>
      <c r="I8833" s="26">
        <v>0.22</v>
      </c>
      <c r="J8833" s="25" t="b">
        <v>1</v>
      </c>
    </row>
    <row r="8834" spans="1:10" x14ac:dyDescent="0.25">
      <c r="A8834" s="23">
        <v>45191</v>
      </c>
      <c r="B8834" s="24">
        <v>1847098</v>
      </c>
      <c r="C8834" s="25" t="s">
        <v>185</v>
      </c>
      <c r="D8834" s="24">
        <v>486</v>
      </c>
      <c r="E8834" s="24">
        <v>87.48</v>
      </c>
      <c r="F8834" s="26">
        <v>0.18</v>
      </c>
      <c r="G8834" s="27">
        <v>0.18</v>
      </c>
      <c r="H8834" s="24">
        <v>831</v>
      </c>
      <c r="I8834" s="26">
        <v>0.65900000000000003</v>
      </c>
      <c r="J8834" s="25" t="b">
        <v>1</v>
      </c>
    </row>
    <row r="8835" spans="1:10" x14ac:dyDescent="0.25">
      <c r="A8835" s="23">
        <v>45133</v>
      </c>
      <c r="B8835" s="24">
        <v>1844051</v>
      </c>
      <c r="C8835" s="25" t="s">
        <v>6253</v>
      </c>
      <c r="D8835" s="24">
        <v>1057</v>
      </c>
      <c r="E8835" s="24">
        <v>190.26</v>
      </c>
      <c r="F8835" s="26">
        <v>0.18</v>
      </c>
      <c r="G8835" s="27">
        <v>0.18</v>
      </c>
      <c r="H8835" s="24">
        <v>660.9</v>
      </c>
      <c r="I8835" s="26">
        <v>0.245</v>
      </c>
      <c r="J8835" s="25" t="b">
        <v>1</v>
      </c>
    </row>
    <row r="8836" spans="1:10" x14ac:dyDescent="0.25">
      <c r="A8836" s="23">
        <v>45162</v>
      </c>
      <c r="B8836" s="24">
        <v>1845575</v>
      </c>
      <c r="C8836" s="25" t="s">
        <v>2826</v>
      </c>
      <c r="D8836" s="24">
        <v>2443</v>
      </c>
      <c r="E8836" s="24">
        <v>439.74</v>
      </c>
      <c r="F8836" s="26">
        <v>0.18</v>
      </c>
      <c r="G8836" s="27">
        <v>0.18</v>
      </c>
      <c r="H8836" s="24">
        <v>0</v>
      </c>
      <c r="I8836" s="26">
        <v>0</v>
      </c>
      <c r="J8836" s="25" t="b">
        <v>0</v>
      </c>
    </row>
    <row r="8837" spans="1:10" x14ac:dyDescent="0.25">
      <c r="A8837" s="23">
        <v>45034</v>
      </c>
      <c r="B8837" s="24">
        <v>1839145</v>
      </c>
      <c r="C8837" s="25" t="s">
        <v>6254</v>
      </c>
      <c r="D8837" s="24">
        <v>5410</v>
      </c>
      <c r="E8837" s="24">
        <v>973.8</v>
      </c>
      <c r="F8837" s="26">
        <v>0.18</v>
      </c>
      <c r="G8837" s="27">
        <v>0.18</v>
      </c>
      <c r="H8837" s="24">
        <v>1182.44</v>
      </c>
      <c r="I8837" s="26">
        <v>0.22</v>
      </c>
      <c r="J8837" s="25" t="b">
        <v>1</v>
      </c>
    </row>
    <row r="8838" spans="1:10" x14ac:dyDescent="0.25">
      <c r="A8838" s="23">
        <v>45226</v>
      </c>
      <c r="B8838" s="24">
        <v>1848824</v>
      </c>
      <c r="C8838" s="25" t="s">
        <v>6255</v>
      </c>
      <c r="D8838" s="24">
        <v>1505</v>
      </c>
      <c r="E8838" s="24">
        <v>270.89999999999998</v>
      </c>
      <c r="F8838" s="26">
        <v>0.18</v>
      </c>
      <c r="G8838" s="27">
        <v>0.18</v>
      </c>
      <c r="H8838" s="24">
        <v>3080</v>
      </c>
      <c r="I8838" s="26">
        <v>0.13600000000000001</v>
      </c>
      <c r="J8838" s="25" t="b">
        <v>0</v>
      </c>
    </row>
    <row r="8839" spans="1:10" x14ac:dyDescent="0.25">
      <c r="A8839" s="23">
        <v>45126</v>
      </c>
      <c r="B8839" s="24">
        <v>1843572</v>
      </c>
      <c r="C8839" s="25" t="s">
        <v>2412</v>
      </c>
      <c r="D8839" s="24">
        <v>1385</v>
      </c>
      <c r="E8839" s="24">
        <v>249.3</v>
      </c>
      <c r="F8839" s="26">
        <v>0.18</v>
      </c>
      <c r="G8839" s="27">
        <v>0.18</v>
      </c>
      <c r="H8839" s="24">
        <v>1548.93</v>
      </c>
      <c r="I8839" s="26">
        <v>0.186</v>
      </c>
      <c r="J8839" s="25" t="b">
        <v>1</v>
      </c>
    </row>
    <row r="8840" spans="1:10" x14ac:dyDescent="0.25">
      <c r="A8840" s="23">
        <v>45078</v>
      </c>
      <c r="B8840" s="24">
        <v>1841409</v>
      </c>
      <c r="C8840" s="25" t="s">
        <v>2907</v>
      </c>
      <c r="D8840" s="24">
        <v>1057</v>
      </c>
      <c r="E8840" s="24">
        <v>190.26</v>
      </c>
      <c r="F8840" s="26">
        <v>0.18</v>
      </c>
      <c r="G8840" s="27">
        <v>0.18</v>
      </c>
      <c r="H8840" s="24">
        <v>253.95</v>
      </c>
      <c r="I8840" s="26">
        <v>0.22</v>
      </c>
      <c r="J8840" s="25" t="b">
        <v>1</v>
      </c>
    </row>
    <row r="8841" spans="1:10" x14ac:dyDescent="0.25">
      <c r="A8841" s="23">
        <v>45160</v>
      </c>
      <c r="B8841" s="24">
        <v>1845344</v>
      </c>
      <c r="C8841" s="25" t="s">
        <v>6256</v>
      </c>
      <c r="D8841" s="24">
        <v>1838</v>
      </c>
      <c r="E8841" s="24">
        <v>330.84</v>
      </c>
      <c r="F8841" s="26">
        <v>0.18</v>
      </c>
      <c r="G8841" s="27">
        <v>0.18</v>
      </c>
      <c r="H8841" s="24">
        <v>910.2</v>
      </c>
      <c r="I8841" s="26">
        <v>0.13400000000000001</v>
      </c>
      <c r="J8841" s="25" t="b">
        <v>0</v>
      </c>
    </row>
    <row r="8842" spans="1:10" x14ac:dyDescent="0.25">
      <c r="A8842" s="23">
        <v>45152</v>
      </c>
      <c r="B8842" s="24">
        <v>1844904</v>
      </c>
      <c r="C8842" s="25" t="s">
        <v>5732</v>
      </c>
      <c r="D8842" s="24">
        <v>3663</v>
      </c>
      <c r="E8842" s="24">
        <v>659.34</v>
      </c>
      <c r="F8842" s="26">
        <v>0.18</v>
      </c>
      <c r="G8842" s="27">
        <v>0.18</v>
      </c>
      <c r="H8842" s="24">
        <v>260.57</v>
      </c>
      <c r="I8842" s="26">
        <v>0.45100000000000001</v>
      </c>
      <c r="J8842" s="25" t="b">
        <v>1</v>
      </c>
    </row>
    <row r="8843" spans="1:10" x14ac:dyDescent="0.25">
      <c r="A8843" s="23">
        <v>44992</v>
      </c>
      <c r="B8843" s="24">
        <v>1836834</v>
      </c>
      <c r="C8843" s="25" t="s">
        <v>5338</v>
      </c>
      <c r="D8843" s="24">
        <v>197.75</v>
      </c>
      <c r="E8843" s="24">
        <v>35.6</v>
      </c>
      <c r="F8843" s="26">
        <v>0.18</v>
      </c>
      <c r="G8843" s="27">
        <v>0.18</v>
      </c>
      <c r="H8843" s="24">
        <v>439</v>
      </c>
      <c r="I8843" s="26">
        <v>0.56899999999999995</v>
      </c>
      <c r="J8843" s="25" t="b">
        <v>1</v>
      </c>
    </row>
    <row r="8844" spans="1:10" x14ac:dyDescent="0.25">
      <c r="A8844" s="23">
        <v>45036</v>
      </c>
      <c r="B8844" s="24">
        <v>1839289</v>
      </c>
      <c r="C8844" s="25" t="s">
        <v>6241</v>
      </c>
      <c r="D8844" s="24">
        <v>10098</v>
      </c>
      <c r="E8844" s="24">
        <v>1817.64</v>
      </c>
      <c r="F8844" s="26">
        <v>0.18</v>
      </c>
      <c r="G8844" s="27">
        <v>0.18</v>
      </c>
      <c r="H8844" s="24">
        <v>11313.28</v>
      </c>
      <c r="I8844" s="26">
        <v>0.13600000000000001</v>
      </c>
      <c r="J8844" s="25" t="b">
        <v>0</v>
      </c>
    </row>
    <row r="8845" spans="1:10" x14ac:dyDescent="0.25">
      <c r="A8845" s="23">
        <v>45090</v>
      </c>
      <c r="B8845" s="24">
        <v>1842006</v>
      </c>
      <c r="C8845" s="25" t="s">
        <v>3312</v>
      </c>
      <c r="D8845" s="24">
        <v>5152</v>
      </c>
      <c r="E8845" s="24">
        <v>927.52</v>
      </c>
      <c r="F8845" s="26">
        <v>0.18</v>
      </c>
      <c r="G8845" s="27">
        <v>0.18</v>
      </c>
      <c r="H8845" s="24">
        <v>2209.9</v>
      </c>
      <c r="I8845" s="26">
        <v>0.22</v>
      </c>
      <c r="J8845" s="25" t="b">
        <v>1</v>
      </c>
    </row>
    <row r="8846" spans="1:10" x14ac:dyDescent="0.25">
      <c r="A8846" s="23">
        <v>45222</v>
      </c>
      <c r="B8846" s="24">
        <v>1848550</v>
      </c>
      <c r="C8846" s="25" t="s">
        <v>6257</v>
      </c>
      <c r="D8846" s="24">
        <v>4834</v>
      </c>
      <c r="E8846" s="24">
        <v>870.12</v>
      </c>
      <c r="F8846" s="26">
        <v>0.18</v>
      </c>
      <c r="G8846" s="27">
        <v>0.18</v>
      </c>
      <c r="H8846" s="24">
        <v>2661.72</v>
      </c>
      <c r="I8846" s="26">
        <v>0.22</v>
      </c>
      <c r="J8846" s="25" t="b">
        <v>1</v>
      </c>
    </row>
    <row r="8847" spans="1:10" x14ac:dyDescent="0.25">
      <c r="A8847" s="23">
        <v>44956</v>
      </c>
      <c r="B8847" s="24">
        <v>1835183</v>
      </c>
      <c r="C8847" s="25" t="s">
        <v>3411</v>
      </c>
      <c r="D8847" s="24">
        <v>856</v>
      </c>
      <c r="E8847" s="24">
        <v>154.08000000000001</v>
      </c>
      <c r="F8847" s="26">
        <v>0.18</v>
      </c>
      <c r="G8847" s="27">
        <v>0.18</v>
      </c>
      <c r="H8847" s="24">
        <v>0</v>
      </c>
      <c r="I8847" s="26">
        <v>0</v>
      </c>
      <c r="J8847" s="25" t="b">
        <v>0</v>
      </c>
    </row>
    <row r="8848" spans="1:10" x14ac:dyDescent="0.25">
      <c r="A8848" s="23">
        <v>45077</v>
      </c>
      <c r="B8848" s="24">
        <v>1841391</v>
      </c>
      <c r="C8848" s="25" t="s">
        <v>6258</v>
      </c>
      <c r="D8848" s="24">
        <v>385</v>
      </c>
      <c r="E8848" s="24">
        <v>69.3</v>
      </c>
      <c r="F8848" s="26">
        <v>0.18</v>
      </c>
      <c r="G8848" s="27">
        <v>0.18</v>
      </c>
      <c r="H8848" s="24">
        <v>414.8</v>
      </c>
      <c r="I8848" s="26">
        <v>0.154</v>
      </c>
      <c r="J8848" s="25" t="b">
        <v>0</v>
      </c>
    </row>
    <row r="8849" spans="1:10" x14ac:dyDescent="0.25">
      <c r="A8849" s="23">
        <v>45036</v>
      </c>
      <c r="B8849" s="24">
        <v>1839317</v>
      </c>
      <c r="C8849" s="25" t="s">
        <v>4306</v>
      </c>
      <c r="D8849" s="24">
        <v>2800</v>
      </c>
      <c r="E8849" s="24">
        <v>504.59</v>
      </c>
      <c r="F8849" s="26">
        <v>0.18</v>
      </c>
      <c r="G8849" s="27">
        <v>0.18</v>
      </c>
      <c r="H8849" s="24">
        <v>0</v>
      </c>
      <c r="I8849" s="26">
        <v>0</v>
      </c>
      <c r="J8849" s="25" t="b">
        <v>0</v>
      </c>
    </row>
    <row r="8850" spans="1:10" x14ac:dyDescent="0.25">
      <c r="A8850" s="23">
        <v>44963</v>
      </c>
      <c r="B8850" s="24">
        <v>1835445</v>
      </c>
      <c r="C8850" s="25" t="s">
        <v>3894</v>
      </c>
      <c r="D8850" s="24">
        <v>3932</v>
      </c>
      <c r="E8850" s="24">
        <v>707.76</v>
      </c>
      <c r="F8850" s="26">
        <v>0.18</v>
      </c>
      <c r="G8850" s="27">
        <v>0.18</v>
      </c>
      <c r="H8850" s="24">
        <v>471.35</v>
      </c>
      <c r="I8850" s="26">
        <v>0.129</v>
      </c>
      <c r="J8850" s="25" t="b">
        <v>0</v>
      </c>
    </row>
    <row r="8851" spans="1:10" x14ac:dyDescent="0.25">
      <c r="A8851" s="23">
        <v>45065</v>
      </c>
      <c r="B8851" s="24">
        <v>1840877</v>
      </c>
      <c r="C8851" s="25" t="s">
        <v>6259</v>
      </c>
      <c r="D8851" s="24">
        <v>160</v>
      </c>
      <c r="E8851" s="24">
        <v>28.8</v>
      </c>
      <c r="F8851" s="26">
        <v>0.18</v>
      </c>
      <c r="G8851" s="27">
        <v>0.18</v>
      </c>
      <c r="H8851" s="24">
        <v>350.96</v>
      </c>
      <c r="I8851" s="26">
        <v>0.22</v>
      </c>
      <c r="J8851" s="25" t="b">
        <v>1</v>
      </c>
    </row>
    <row r="8852" spans="1:10" x14ac:dyDescent="0.25">
      <c r="A8852" s="23">
        <v>44995</v>
      </c>
      <c r="B8852" s="24">
        <v>1837258</v>
      </c>
      <c r="C8852" s="25" t="s">
        <v>6260</v>
      </c>
      <c r="D8852" s="24">
        <v>6874</v>
      </c>
      <c r="E8852" s="24">
        <v>1237.32</v>
      </c>
      <c r="F8852" s="26">
        <v>0.18</v>
      </c>
      <c r="G8852" s="27">
        <v>0.18</v>
      </c>
      <c r="H8852" s="24">
        <v>7451.15</v>
      </c>
      <c r="I8852" s="26">
        <v>0.22800000000000001</v>
      </c>
      <c r="J8852" s="25" t="b">
        <v>1</v>
      </c>
    </row>
    <row r="8853" spans="1:10" x14ac:dyDescent="0.25">
      <c r="A8853" s="23">
        <v>44972</v>
      </c>
      <c r="B8853" s="24">
        <v>1835975</v>
      </c>
      <c r="C8853" s="25" t="s">
        <v>6261</v>
      </c>
      <c r="D8853" s="24">
        <v>4424</v>
      </c>
      <c r="E8853" s="24">
        <v>796.32</v>
      </c>
      <c r="F8853" s="26">
        <v>0.18</v>
      </c>
      <c r="G8853" s="27">
        <v>0.18</v>
      </c>
      <c r="H8853" s="24">
        <v>1060.6600000000001</v>
      </c>
      <c r="I8853" s="26">
        <v>0.223</v>
      </c>
      <c r="J8853" s="25" t="b">
        <v>1</v>
      </c>
    </row>
    <row r="8854" spans="1:10" x14ac:dyDescent="0.25">
      <c r="A8854" s="23">
        <v>45022</v>
      </c>
      <c r="B8854" s="24">
        <v>1838644</v>
      </c>
      <c r="C8854" s="25" t="s">
        <v>6262</v>
      </c>
      <c r="D8854" s="24">
        <v>4931.75</v>
      </c>
      <c r="E8854" s="24">
        <v>887.72</v>
      </c>
      <c r="F8854" s="26">
        <v>0.18</v>
      </c>
      <c r="G8854" s="27">
        <v>0.18</v>
      </c>
      <c r="H8854" s="24">
        <v>6703.14</v>
      </c>
      <c r="I8854" s="26">
        <v>0.15</v>
      </c>
      <c r="J8854" s="25" t="b">
        <v>0</v>
      </c>
    </row>
    <row r="8855" spans="1:10" x14ac:dyDescent="0.25">
      <c r="A8855" s="23">
        <v>45147</v>
      </c>
      <c r="B8855" s="24">
        <v>1844705</v>
      </c>
      <c r="C8855" s="25" t="s">
        <v>6263</v>
      </c>
      <c r="D8855" s="24">
        <v>1648</v>
      </c>
      <c r="E8855" s="24">
        <v>296.64</v>
      </c>
      <c r="F8855" s="26">
        <v>0.18</v>
      </c>
      <c r="G8855" s="27">
        <v>0.18</v>
      </c>
      <c r="H8855" s="24">
        <v>8634.56</v>
      </c>
      <c r="I8855" s="26">
        <v>0.13600000000000001</v>
      </c>
      <c r="J8855" s="25" t="b">
        <v>0</v>
      </c>
    </row>
    <row r="8856" spans="1:10" x14ac:dyDescent="0.25">
      <c r="A8856" s="23">
        <v>45155</v>
      </c>
      <c r="B8856" s="24">
        <v>1845165</v>
      </c>
      <c r="C8856" s="25" t="s">
        <v>6264</v>
      </c>
      <c r="D8856" s="24">
        <v>4772</v>
      </c>
      <c r="E8856" s="24">
        <v>858.96</v>
      </c>
      <c r="F8856" s="26">
        <v>0.18</v>
      </c>
      <c r="G8856" s="27">
        <v>0.18</v>
      </c>
      <c r="H8856" s="24">
        <v>467.88</v>
      </c>
      <c r="I8856" s="26">
        <v>0.55900000000000005</v>
      </c>
      <c r="J8856" s="25" t="b">
        <v>1</v>
      </c>
    </row>
    <row r="8857" spans="1:10" x14ac:dyDescent="0.25">
      <c r="A8857" s="23">
        <v>44956</v>
      </c>
      <c r="B8857" s="24">
        <v>1835168</v>
      </c>
      <c r="C8857" s="25" t="s">
        <v>5566</v>
      </c>
      <c r="D8857" s="24">
        <v>2900</v>
      </c>
      <c r="E8857" s="24">
        <v>522</v>
      </c>
      <c r="F8857" s="26">
        <v>0.18</v>
      </c>
      <c r="G8857" s="27">
        <v>0.18</v>
      </c>
      <c r="H8857" s="24">
        <v>1224.26</v>
      </c>
      <c r="I8857" s="26">
        <v>0.191</v>
      </c>
      <c r="J8857" s="25" t="b">
        <v>1</v>
      </c>
    </row>
    <row r="8858" spans="1:10" x14ac:dyDescent="0.25">
      <c r="A8858" s="23">
        <v>45182</v>
      </c>
      <c r="B8858" s="24">
        <v>1846557</v>
      </c>
      <c r="C8858" s="25" t="s">
        <v>6265</v>
      </c>
      <c r="D8858" s="24">
        <v>2416</v>
      </c>
      <c r="E8858" s="24">
        <v>434.88</v>
      </c>
      <c r="F8858" s="26">
        <v>0.18</v>
      </c>
      <c r="G8858" s="27">
        <v>0.18</v>
      </c>
      <c r="H8858" s="24">
        <v>1900</v>
      </c>
      <c r="I8858" s="26">
        <v>0.25800000000000001</v>
      </c>
      <c r="J8858" s="25" t="b">
        <v>1</v>
      </c>
    </row>
    <row r="8859" spans="1:10" x14ac:dyDescent="0.25">
      <c r="A8859" s="23">
        <v>45167</v>
      </c>
      <c r="B8859" s="24">
        <v>1845770</v>
      </c>
      <c r="C8859" s="25" t="s">
        <v>6266</v>
      </c>
      <c r="D8859" s="24">
        <v>474</v>
      </c>
      <c r="E8859" s="24">
        <v>85.32</v>
      </c>
      <c r="F8859" s="26">
        <v>0.18</v>
      </c>
      <c r="G8859" s="27">
        <v>0.18</v>
      </c>
      <c r="H8859" s="24">
        <v>3533.17</v>
      </c>
      <c r="I8859" s="26">
        <v>0.22</v>
      </c>
      <c r="J8859" s="25" t="b">
        <v>1</v>
      </c>
    </row>
    <row r="8860" spans="1:10" x14ac:dyDescent="0.25">
      <c r="A8860" s="23">
        <v>45170</v>
      </c>
      <c r="B8860" s="24">
        <v>1846028</v>
      </c>
      <c r="C8860" s="25" t="s">
        <v>2406</v>
      </c>
      <c r="D8860" s="24">
        <v>67.7</v>
      </c>
      <c r="E8860" s="24">
        <v>12.19</v>
      </c>
      <c r="F8860" s="26">
        <v>0.18</v>
      </c>
      <c r="G8860" s="27">
        <v>0.18</v>
      </c>
      <c r="H8860" s="24">
        <v>2375.54</v>
      </c>
      <c r="I8860" s="26">
        <v>0.22</v>
      </c>
      <c r="J8860" s="25" t="b">
        <v>1</v>
      </c>
    </row>
    <row r="8861" spans="1:10" x14ac:dyDescent="0.25">
      <c r="A8861" s="23">
        <v>44936</v>
      </c>
      <c r="B8861" s="24">
        <v>1834341</v>
      </c>
      <c r="C8861" s="25" t="s">
        <v>23</v>
      </c>
      <c r="D8861" s="24">
        <v>916</v>
      </c>
      <c r="E8861" s="24">
        <v>164.88</v>
      </c>
      <c r="F8861" s="26">
        <v>0.18</v>
      </c>
      <c r="G8861" s="27">
        <v>0.18</v>
      </c>
      <c r="H8861" s="24">
        <v>1875.49</v>
      </c>
      <c r="I8861" s="26">
        <v>0.22</v>
      </c>
      <c r="J8861" s="25" t="b">
        <v>1</v>
      </c>
    </row>
    <row r="8862" spans="1:10" x14ac:dyDescent="0.25">
      <c r="A8862" s="23">
        <v>44929</v>
      </c>
      <c r="B8862" s="24">
        <v>1833995</v>
      </c>
      <c r="C8862" s="25" t="s">
        <v>72</v>
      </c>
      <c r="D8862" s="24">
        <v>931</v>
      </c>
      <c r="E8862" s="24">
        <v>167.58</v>
      </c>
      <c r="F8862" s="26">
        <v>0.18</v>
      </c>
      <c r="G8862" s="27">
        <v>0.18</v>
      </c>
      <c r="H8862" s="24">
        <v>1027.46</v>
      </c>
      <c r="I8862" s="26">
        <v>0.22</v>
      </c>
      <c r="J8862" s="25" t="b">
        <v>1</v>
      </c>
    </row>
    <row r="8863" spans="1:10" x14ac:dyDescent="0.25">
      <c r="A8863" s="23">
        <v>45015</v>
      </c>
      <c r="B8863" s="24">
        <v>1838197</v>
      </c>
      <c r="C8863" s="25" t="s">
        <v>6267</v>
      </c>
      <c r="D8863" s="24">
        <v>5400</v>
      </c>
      <c r="E8863" s="24">
        <v>972</v>
      </c>
      <c r="F8863" s="26">
        <v>0.18</v>
      </c>
      <c r="G8863" s="27">
        <v>0.18</v>
      </c>
      <c r="H8863" s="24">
        <v>16744.400000000001</v>
      </c>
      <c r="I8863" s="26">
        <v>0.22</v>
      </c>
      <c r="J8863" s="25" t="b">
        <v>1</v>
      </c>
    </row>
    <row r="8864" spans="1:10" x14ac:dyDescent="0.25">
      <c r="A8864" s="23">
        <v>45215</v>
      </c>
      <c r="B8864" s="24">
        <v>1848215</v>
      </c>
      <c r="C8864" s="25" t="s">
        <v>6268</v>
      </c>
      <c r="D8864" s="24">
        <v>792</v>
      </c>
      <c r="E8864" s="24">
        <v>142.56</v>
      </c>
      <c r="F8864" s="26">
        <v>0.18</v>
      </c>
      <c r="G8864" s="27">
        <v>0.18</v>
      </c>
      <c r="H8864" s="24">
        <v>1072.3</v>
      </c>
      <c r="I8864" s="26">
        <v>0.182</v>
      </c>
      <c r="J8864" s="25" t="b">
        <v>1</v>
      </c>
    </row>
    <row r="8865" spans="1:10" x14ac:dyDescent="0.25">
      <c r="A8865" s="23">
        <v>45272</v>
      </c>
      <c r="B8865" s="24">
        <v>1850622</v>
      </c>
      <c r="C8865" s="25" t="s">
        <v>6269</v>
      </c>
      <c r="D8865" s="24">
        <v>923.4</v>
      </c>
      <c r="E8865" s="24">
        <v>166.21</v>
      </c>
      <c r="F8865" s="26">
        <v>0.18</v>
      </c>
      <c r="G8865" s="27">
        <v>0.18</v>
      </c>
      <c r="H8865" s="24">
        <v>1795.8</v>
      </c>
      <c r="I8865" s="26">
        <v>0.22</v>
      </c>
      <c r="J8865" s="25" t="b">
        <v>1</v>
      </c>
    </row>
    <row r="8866" spans="1:10" x14ac:dyDescent="0.25">
      <c r="A8866" s="23">
        <v>45201</v>
      </c>
      <c r="B8866" s="24">
        <v>1847569</v>
      </c>
      <c r="C8866" s="25" t="s">
        <v>6270</v>
      </c>
      <c r="D8866" s="24">
        <v>2334</v>
      </c>
      <c r="E8866" s="24">
        <v>420.12</v>
      </c>
      <c r="F8866" s="26">
        <v>0.18</v>
      </c>
      <c r="G8866" s="27">
        <v>0.18</v>
      </c>
      <c r="H8866" s="24">
        <v>-2.37</v>
      </c>
      <c r="I8866" s="26">
        <v>-5.2190000000000003</v>
      </c>
      <c r="J8866" s="25" t="b">
        <v>0</v>
      </c>
    </row>
    <row r="8867" spans="1:10" x14ac:dyDescent="0.25">
      <c r="A8867" s="23">
        <v>45222</v>
      </c>
      <c r="B8867" s="24">
        <v>1848570</v>
      </c>
      <c r="C8867" s="25" t="s">
        <v>185</v>
      </c>
      <c r="D8867" s="24">
        <v>595</v>
      </c>
      <c r="E8867" s="24">
        <v>107.1</v>
      </c>
      <c r="F8867" s="26">
        <v>0.18</v>
      </c>
      <c r="G8867" s="27">
        <v>0.18</v>
      </c>
      <c r="H8867" s="24">
        <v>244.36</v>
      </c>
      <c r="I8867" s="26">
        <v>0.22</v>
      </c>
      <c r="J8867" s="25" t="b">
        <v>1</v>
      </c>
    </row>
    <row r="8868" spans="1:10" x14ac:dyDescent="0.25">
      <c r="A8868" s="23">
        <v>44998</v>
      </c>
      <c r="B8868" s="24">
        <v>1837343</v>
      </c>
      <c r="C8868" s="25" t="s">
        <v>6271</v>
      </c>
      <c r="D8868" s="24">
        <v>3932</v>
      </c>
      <c r="E8868" s="24">
        <v>707.76</v>
      </c>
      <c r="F8868" s="26">
        <v>0.18</v>
      </c>
      <c r="G8868" s="27">
        <v>0.18</v>
      </c>
      <c r="H8868" s="24">
        <v>1230.3800000000001</v>
      </c>
      <c r="I8868" s="26">
        <v>0.251</v>
      </c>
      <c r="J8868" s="25" t="b">
        <v>1</v>
      </c>
    </row>
    <row r="8869" spans="1:10" x14ac:dyDescent="0.25">
      <c r="A8869" s="23">
        <v>45012</v>
      </c>
      <c r="B8869" s="24">
        <v>1838005</v>
      </c>
      <c r="C8869" s="25" t="s">
        <v>784</v>
      </c>
      <c r="D8869" s="24">
        <v>521</v>
      </c>
      <c r="E8869" s="24">
        <v>93.78</v>
      </c>
      <c r="F8869" s="26">
        <v>0.18</v>
      </c>
      <c r="G8869" s="27">
        <v>0.18</v>
      </c>
      <c r="H8869" s="24">
        <v>487.9</v>
      </c>
      <c r="I8869" s="26">
        <v>0.22</v>
      </c>
      <c r="J8869" s="25" t="b">
        <v>1</v>
      </c>
    </row>
    <row r="8870" spans="1:10" x14ac:dyDescent="0.25">
      <c r="A8870" s="23">
        <v>45051</v>
      </c>
      <c r="B8870" s="24">
        <v>1840160</v>
      </c>
      <c r="C8870" s="25" t="s">
        <v>340</v>
      </c>
      <c r="D8870" s="24">
        <v>8246</v>
      </c>
      <c r="E8870" s="24">
        <v>1484.28</v>
      </c>
      <c r="F8870" s="26">
        <v>0.18</v>
      </c>
      <c r="G8870" s="27">
        <v>0.18</v>
      </c>
      <c r="H8870" s="24">
        <v>249.87</v>
      </c>
      <c r="I8870" s="26">
        <v>0.86899999999999999</v>
      </c>
      <c r="J8870" s="25" t="b">
        <v>1</v>
      </c>
    </row>
    <row r="8871" spans="1:10" x14ac:dyDescent="0.25">
      <c r="A8871" s="23">
        <v>45098</v>
      </c>
      <c r="B8871" s="24">
        <v>1842359</v>
      </c>
      <c r="C8871" s="25" t="s">
        <v>6272</v>
      </c>
      <c r="D8871" s="24">
        <v>1611</v>
      </c>
      <c r="E8871" s="24">
        <v>289.98</v>
      </c>
      <c r="F8871" s="26">
        <v>0.18</v>
      </c>
      <c r="G8871" s="27">
        <v>0.18</v>
      </c>
      <c r="H8871" s="24">
        <v>14.96</v>
      </c>
      <c r="I8871" s="26">
        <v>3.0779999999999998</v>
      </c>
      <c r="J8871" s="25" t="b">
        <v>1</v>
      </c>
    </row>
    <row r="8872" spans="1:10" x14ac:dyDescent="0.25">
      <c r="A8872" s="23">
        <v>45114</v>
      </c>
      <c r="B8872" s="24">
        <v>1843027</v>
      </c>
      <c r="C8872" s="25" t="s">
        <v>6273</v>
      </c>
      <c r="D8872" s="24">
        <v>2193</v>
      </c>
      <c r="E8872" s="24">
        <v>394.74</v>
      </c>
      <c r="F8872" s="26">
        <v>0.18</v>
      </c>
      <c r="G8872" s="27">
        <v>0.18</v>
      </c>
      <c r="H8872" s="24">
        <v>1102.08</v>
      </c>
      <c r="I8872" s="26">
        <v>0.22</v>
      </c>
      <c r="J8872" s="25" t="b">
        <v>1</v>
      </c>
    </row>
    <row r="8873" spans="1:10" x14ac:dyDescent="0.25">
      <c r="A8873" s="23">
        <v>44993</v>
      </c>
      <c r="B8873" s="24">
        <v>1836971</v>
      </c>
      <c r="C8873" s="25" t="s">
        <v>6274</v>
      </c>
      <c r="D8873" s="24">
        <v>15167.48</v>
      </c>
      <c r="E8873" s="24">
        <v>2730.15</v>
      </c>
      <c r="F8873" s="26">
        <v>0.18</v>
      </c>
      <c r="G8873" s="27">
        <v>0.18</v>
      </c>
      <c r="H8873" s="24">
        <v>382.94</v>
      </c>
      <c r="I8873" s="26">
        <v>0.22</v>
      </c>
      <c r="J8873" s="25" t="b">
        <v>1</v>
      </c>
    </row>
    <row r="8874" spans="1:10" x14ac:dyDescent="0.25">
      <c r="A8874" s="23">
        <v>45113</v>
      </c>
      <c r="B8874" s="24">
        <v>1842970</v>
      </c>
      <c r="C8874" s="25" t="s">
        <v>6275</v>
      </c>
      <c r="D8874" s="24">
        <v>4915</v>
      </c>
      <c r="E8874" s="24">
        <v>884.7</v>
      </c>
      <c r="F8874" s="26">
        <v>0.18</v>
      </c>
      <c r="G8874" s="27">
        <v>0.18</v>
      </c>
      <c r="H8874" s="24">
        <v>33181.699999999997</v>
      </c>
      <c r="I8874" s="26">
        <v>8.4000000000000005E-2</v>
      </c>
      <c r="J8874" s="25" t="b">
        <v>0</v>
      </c>
    </row>
    <row r="8875" spans="1:10" x14ac:dyDescent="0.25">
      <c r="A8875" s="23">
        <v>45219</v>
      </c>
      <c r="B8875" s="24">
        <v>1848480</v>
      </c>
      <c r="C8875" s="25" t="s">
        <v>833</v>
      </c>
      <c r="D8875" s="24">
        <v>1939</v>
      </c>
      <c r="E8875" s="24">
        <v>349.02</v>
      </c>
      <c r="F8875" s="26">
        <v>0.18</v>
      </c>
      <c r="G8875" s="27">
        <v>0.18</v>
      </c>
      <c r="H8875" s="24">
        <v>246.18</v>
      </c>
      <c r="I8875" s="26">
        <v>0.33200000000000002</v>
      </c>
      <c r="J8875" s="25" t="b">
        <v>1</v>
      </c>
    </row>
    <row r="8876" spans="1:10" x14ac:dyDescent="0.25">
      <c r="A8876" s="23">
        <v>45154</v>
      </c>
      <c r="B8876" s="24">
        <v>1845089</v>
      </c>
      <c r="C8876" s="25" t="s">
        <v>6276</v>
      </c>
      <c r="D8876" s="24">
        <v>1008</v>
      </c>
      <c r="E8876" s="24">
        <v>181.44</v>
      </c>
      <c r="F8876" s="26">
        <v>0.18</v>
      </c>
      <c r="G8876" s="27">
        <v>0.18</v>
      </c>
      <c r="H8876" s="24">
        <v>17209.14</v>
      </c>
      <c r="I8876" s="26">
        <v>0.27400000000000002</v>
      </c>
      <c r="J8876" s="25" t="b">
        <v>1</v>
      </c>
    </row>
    <row r="8877" spans="1:10" x14ac:dyDescent="0.25">
      <c r="A8877" s="23">
        <v>45086</v>
      </c>
      <c r="B8877" s="24">
        <v>1841896</v>
      </c>
      <c r="C8877" s="25" t="s">
        <v>2002</v>
      </c>
      <c r="D8877" s="24">
        <v>1531</v>
      </c>
      <c r="E8877" s="24">
        <v>275.58</v>
      </c>
      <c r="F8877" s="26">
        <v>0.18</v>
      </c>
      <c r="G8877" s="27">
        <v>0.18</v>
      </c>
      <c r="H8877" s="24">
        <v>310.64999999999998</v>
      </c>
      <c r="I8877" s="26">
        <v>0.29099999999999998</v>
      </c>
      <c r="J8877" s="25" t="b">
        <v>1</v>
      </c>
    </row>
    <row r="8878" spans="1:10" x14ac:dyDescent="0.25">
      <c r="A8878" s="23">
        <v>45128</v>
      </c>
      <c r="B8878" s="24">
        <v>1843774</v>
      </c>
      <c r="C8878" s="25" t="s">
        <v>5662</v>
      </c>
      <c r="D8878" s="24">
        <v>1458</v>
      </c>
      <c r="E8878" s="24">
        <v>262.44</v>
      </c>
      <c r="F8878" s="26">
        <v>0.18</v>
      </c>
      <c r="G8878" s="27">
        <v>0.18</v>
      </c>
      <c r="H8878" s="24">
        <v>14028.73</v>
      </c>
      <c r="I8878" s="26">
        <v>0.17599999999999999</v>
      </c>
      <c r="J8878" s="25" t="b">
        <v>0</v>
      </c>
    </row>
    <row r="8879" spans="1:10" x14ac:dyDescent="0.25">
      <c r="A8879" s="23">
        <v>45182</v>
      </c>
      <c r="B8879" s="24">
        <v>1846613</v>
      </c>
      <c r="C8879" s="25" t="s">
        <v>6277</v>
      </c>
      <c r="D8879" s="24">
        <v>506</v>
      </c>
      <c r="E8879" s="24">
        <v>91.08</v>
      </c>
      <c r="F8879" s="26">
        <v>0.18</v>
      </c>
      <c r="G8879" s="27">
        <v>0.18</v>
      </c>
      <c r="H8879" s="24">
        <v>493.48</v>
      </c>
      <c r="I8879" s="26">
        <v>0.22</v>
      </c>
      <c r="J8879" s="25" t="b">
        <v>1</v>
      </c>
    </row>
    <row r="8880" spans="1:10" x14ac:dyDescent="0.25">
      <c r="A8880" s="23">
        <v>45014</v>
      </c>
      <c r="B8880" s="24">
        <v>1838158</v>
      </c>
      <c r="C8880" s="25" t="s">
        <v>2769</v>
      </c>
      <c r="D8880" s="24">
        <v>6480</v>
      </c>
      <c r="E8880" s="24">
        <v>1166.4000000000001</v>
      </c>
      <c r="F8880" s="26">
        <v>0.18</v>
      </c>
      <c r="G8880" s="27">
        <v>0.18</v>
      </c>
      <c r="H8880" s="24">
        <v>0</v>
      </c>
      <c r="I8880" s="26">
        <v>0</v>
      </c>
      <c r="J8880" s="25" t="b">
        <v>0</v>
      </c>
    </row>
    <row r="8881" spans="1:10" x14ac:dyDescent="0.25">
      <c r="A8881" s="23">
        <v>45028</v>
      </c>
      <c r="B8881" s="24">
        <v>1838841</v>
      </c>
      <c r="C8881" s="25" t="s">
        <v>154</v>
      </c>
      <c r="D8881" s="24">
        <v>934.25</v>
      </c>
      <c r="E8881" s="24">
        <v>168.15</v>
      </c>
      <c r="F8881" s="26">
        <v>0.18</v>
      </c>
      <c r="G8881" s="27">
        <v>0.18</v>
      </c>
      <c r="H8881" s="24">
        <v>14489.43</v>
      </c>
      <c r="I8881" s="26">
        <v>0.14699999999999999</v>
      </c>
      <c r="J8881" s="25" t="b">
        <v>0</v>
      </c>
    </row>
    <row r="8882" spans="1:10" x14ac:dyDescent="0.25">
      <c r="A8882" s="23">
        <v>45089</v>
      </c>
      <c r="B8882" s="24">
        <v>1841961</v>
      </c>
      <c r="C8882" s="25" t="s">
        <v>6278</v>
      </c>
      <c r="D8882" s="24">
        <v>2648</v>
      </c>
      <c r="E8882" s="24">
        <v>476.64</v>
      </c>
      <c r="F8882" s="26">
        <v>0.18</v>
      </c>
      <c r="G8882" s="27">
        <v>0.18</v>
      </c>
      <c r="H8882" s="24">
        <v>3920.4</v>
      </c>
      <c r="I8882" s="26">
        <v>0.13600000000000001</v>
      </c>
      <c r="J8882" s="25" t="b">
        <v>0</v>
      </c>
    </row>
    <row r="8883" spans="1:10" x14ac:dyDescent="0.25">
      <c r="A8883" s="23">
        <v>45105</v>
      </c>
      <c r="B8883" s="24">
        <v>1842684</v>
      </c>
      <c r="C8883" s="25" t="s">
        <v>6279</v>
      </c>
      <c r="D8883" s="24">
        <v>595</v>
      </c>
      <c r="E8883" s="24">
        <v>107.1</v>
      </c>
      <c r="F8883" s="26">
        <v>0.18</v>
      </c>
      <c r="G8883" s="27">
        <v>0.18</v>
      </c>
      <c r="H8883" s="24">
        <v>457.8</v>
      </c>
      <c r="I8883" s="26">
        <v>0.67800000000000005</v>
      </c>
      <c r="J8883" s="25" t="b">
        <v>1</v>
      </c>
    </row>
    <row r="8884" spans="1:10" x14ac:dyDescent="0.25">
      <c r="A8884" s="23">
        <v>45251</v>
      </c>
      <c r="B8884" s="24">
        <v>1849818</v>
      </c>
      <c r="C8884" s="25" t="s">
        <v>6280</v>
      </c>
      <c r="D8884" s="24">
        <v>790</v>
      </c>
      <c r="E8884" s="24">
        <v>142.19999999999999</v>
      </c>
      <c r="F8884" s="26">
        <v>0.18</v>
      </c>
      <c r="G8884" s="27">
        <v>0.18</v>
      </c>
      <c r="H8884" s="24">
        <v>1313.14</v>
      </c>
      <c r="I8884" s="26">
        <v>0.20599999999999999</v>
      </c>
      <c r="J8884" s="25" t="b">
        <v>1</v>
      </c>
    </row>
    <row r="8885" spans="1:10" x14ac:dyDescent="0.25">
      <c r="A8885" s="23">
        <v>45126</v>
      </c>
      <c r="B8885" s="24">
        <v>1843590</v>
      </c>
      <c r="C8885" s="25" t="s">
        <v>3294</v>
      </c>
      <c r="D8885" s="24">
        <v>2576</v>
      </c>
      <c r="E8885" s="24">
        <v>463.68</v>
      </c>
      <c r="F8885" s="26">
        <v>0.18</v>
      </c>
      <c r="G8885" s="27">
        <v>0.18</v>
      </c>
      <c r="H8885" s="24">
        <v>7194.71</v>
      </c>
      <c r="I8885" s="26">
        <v>0.35299999999999998</v>
      </c>
      <c r="J8885" s="25" t="b">
        <v>1</v>
      </c>
    </row>
    <row r="8886" spans="1:10" x14ac:dyDescent="0.25">
      <c r="A8886" s="23">
        <v>45166</v>
      </c>
      <c r="B8886" s="24">
        <v>1845722</v>
      </c>
      <c r="C8886" s="25" t="s">
        <v>6281</v>
      </c>
      <c r="D8886" s="24">
        <v>5775</v>
      </c>
      <c r="E8886" s="24">
        <v>1039.5</v>
      </c>
      <c r="F8886" s="26">
        <v>0.18</v>
      </c>
      <c r="G8886" s="27">
        <v>0.18</v>
      </c>
      <c r="H8886" s="24">
        <v>1461.24</v>
      </c>
      <c r="I8886" s="26">
        <v>0.22</v>
      </c>
      <c r="J8886" s="25" t="b">
        <v>1</v>
      </c>
    </row>
    <row r="8887" spans="1:10" x14ac:dyDescent="0.25">
      <c r="A8887" s="23">
        <v>45149</v>
      </c>
      <c r="B8887" s="24">
        <v>1844837</v>
      </c>
      <c r="C8887" s="25" t="s">
        <v>6282</v>
      </c>
      <c r="D8887" s="24">
        <v>896</v>
      </c>
      <c r="E8887" s="24">
        <v>161.28</v>
      </c>
      <c r="F8887" s="26">
        <v>0.18</v>
      </c>
      <c r="G8887" s="27">
        <v>0.18</v>
      </c>
      <c r="H8887" s="24">
        <v>0</v>
      </c>
      <c r="I8887" s="26">
        <v>0</v>
      </c>
      <c r="J8887" s="25" t="b">
        <v>0</v>
      </c>
    </row>
    <row r="8888" spans="1:10" x14ac:dyDescent="0.25">
      <c r="A8888" s="23">
        <v>45112</v>
      </c>
      <c r="B8888" s="24">
        <v>1842932</v>
      </c>
      <c r="C8888" s="25" t="s">
        <v>6283</v>
      </c>
      <c r="D8888" s="24">
        <v>5998</v>
      </c>
      <c r="E8888" s="24">
        <v>1079.6400000000001</v>
      </c>
      <c r="F8888" s="26">
        <v>0.18</v>
      </c>
      <c r="G8888" s="27">
        <v>0.18</v>
      </c>
      <c r="H8888" s="24">
        <v>1000.8</v>
      </c>
      <c r="I8888" s="26">
        <v>0.154</v>
      </c>
      <c r="J8888" s="25" t="b">
        <v>0</v>
      </c>
    </row>
    <row r="8889" spans="1:10" x14ac:dyDescent="0.25">
      <c r="A8889" s="23">
        <v>45203</v>
      </c>
      <c r="B8889" s="24">
        <v>1847668</v>
      </c>
      <c r="C8889" s="25" t="s">
        <v>185</v>
      </c>
      <c r="D8889" s="24">
        <v>201</v>
      </c>
      <c r="E8889" s="24">
        <v>36.18</v>
      </c>
      <c r="F8889" s="26">
        <v>0.18</v>
      </c>
      <c r="G8889" s="27">
        <v>0.18</v>
      </c>
      <c r="H8889" s="24">
        <v>86.86</v>
      </c>
      <c r="I8889" s="26">
        <v>0.497</v>
      </c>
      <c r="J8889" s="25" t="b">
        <v>1</v>
      </c>
    </row>
    <row r="8890" spans="1:10" x14ac:dyDescent="0.25">
      <c r="A8890" s="23">
        <v>44980</v>
      </c>
      <c r="B8890" s="24">
        <v>1836295</v>
      </c>
      <c r="C8890" s="25" t="s">
        <v>6284</v>
      </c>
      <c r="D8890" s="24">
        <v>1420</v>
      </c>
      <c r="E8890" s="24">
        <v>255.6</v>
      </c>
      <c r="F8890" s="26">
        <v>0.18</v>
      </c>
      <c r="G8890" s="27">
        <v>0.18</v>
      </c>
      <c r="H8890" s="24">
        <v>1368.53</v>
      </c>
      <c r="I8890" s="26">
        <v>0.22800000000000001</v>
      </c>
      <c r="J8890" s="25" t="b">
        <v>1</v>
      </c>
    </row>
    <row r="8891" spans="1:10" x14ac:dyDescent="0.25">
      <c r="A8891" s="23">
        <v>45240</v>
      </c>
      <c r="B8891" s="24">
        <v>1849440</v>
      </c>
      <c r="C8891" s="25" t="s">
        <v>6285</v>
      </c>
      <c r="D8891" s="24">
        <v>270</v>
      </c>
      <c r="E8891" s="24">
        <v>48.6</v>
      </c>
      <c r="F8891" s="26">
        <v>0.18</v>
      </c>
      <c r="G8891" s="27">
        <v>0.18</v>
      </c>
      <c r="H8891" s="24">
        <v>14337.63</v>
      </c>
      <c r="I8891" s="26">
        <v>0.32</v>
      </c>
      <c r="J8891" s="25" t="b">
        <v>1</v>
      </c>
    </row>
    <row r="8892" spans="1:10" x14ac:dyDescent="0.25">
      <c r="A8892" s="23">
        <v>45238</v>
      </c>
      <c r="B8892" s="24">
        <v>1849365</v>
      </c>
      <c r="C8892" s="25" t="s">
        <v>6286</v>
      </c>
      <c r="D8892" s="24">
        <v>12756</v>
      </c>
      <c r="E8892" s="24">
        <v>2296.08</v>
      </c>
      <c r="F8892" s="26">
        <v>0.18</v>
      </c>
      <c r="G8892" s="27">
        <v>0.18</v>
      </c>
      <c r="H8892" s="24">
        <v>5000.8</v>
      </c>
      <c r="I8892" s="26">
        <v>0.22600000000000001</v>
      </c>
      <c r="J8892" s="25" t="b">
        <v>1</v>
      </c>
    </row>
    <row r="8893" spans="1:10" x14ac:dyDescent="0.25">
      <c r="A8893" s="23">
        <v>45168</v>
      </c>
      <c r="B8893" s="24">
        <v>1845901</v>
      </c>
      <c r="C8893" s="25" t="s">
        <v>6287</v>
      </c>
      <c r="D8893" s="24">
        <v>1416</v>
      </c>
      <c r="E8893" s="24">
        <v>254.88</v>
      </c>
      <c r="F8893" s="26">
        <v>0.18</v>
      </c>
      <c r="G8893" s="27">
        <v>0.18</v>
      </c>
      <c r="H8893" s="24">
        <v>419.02</v>
      </c>
      <c r="I8893" s="26">
        <v>0.22</v>
      </c>
      <c r="J8893" s="25" t="b">
        <v>1</v>
      </c>
    </row>
    <row r="8894" spans="1:10" x14ac:dyDescent="0.25">
      <c r="A8894" s="23">
        <v>45272</v>
      </c>
      <c r="B8894" s="24">
        <v>1850598</v>
      </c>
      <c r="C8894" s="25" t="s">
        <v>185</v>
      </c>
      <c r="D8894" s="24">
        <v>896</v>
      </c>
      <c r="E8894" s="24">
        <v>161.28</v>
      </c>
      <c r="F8894" s="26">
        <v>0.18</v>
      </c>
      <c r="G8894" s="27">
        <v>0.18</v>
      </c>
      <c r="H8894" s="24">
        <v>10848.02</v>
      </c>
      <c r="I8894" s="26">
        <v>0.27200000000000002</v>
      </c>
      <c r="J8894" s="25" t="b">
        <v>1</v>
      </c>
    </row>
    <row r="8895" spans="1:10" x14ac:dyDescent="0.25">
      <c r="A8895" s="23">
        <v>45012</v>
      </c>
      <c r="B8895" s="24">
        <v>1838004</v>
      </c>
      <c r="C8895" s="25" t="s">
        <v>1303</v>
      </c>
      <c r="D8895" s="24">
        <v>1362</v>
      </c>
      <c r="E8895" s="24">
        <v>245.16</v>
      </c>
      <c r="F8895" s="26">
        <v>0.18</v>
      </c>
      <c r="G8895" s="27">
        <v>0.18</v>
      </c>
      <c r="H8895" s="24">
        <v>0</v>
      </c>
      <c r="I8895" s="26">
        <v>0</v>
      </c>
      <c r="J8895" s="25" t="b">
        <v>0</v>
      </c>
    </row>
    <row r="8896" spans="1:10" x14ac:dyDescent="0.25">
      <c r="A8896" s="23">
        <v>45125</v>
      </c>
      <c r="B8896" s="24">
        <v>1843515</v>
      </c>
      <c r="C8896" s="25" t="s">
        <v>6288</v>
      </c>
      <c r="D8896" s="24">
        <v>2007</v>
      </c>
      <c r="E8896" s="24">
        <v>361.26</v>
      </c>
      <c r="F8896" s="26">
        <v>0.18</v>
      </c>
      <c r="G8896" s="27">
        <v>0.18</v>
      </c>
      <c r="H8896" s="24">
        <v>2357.42</v>
      </c>
      <c r="I8896" s="26">
        <v>0.377</v>
      </c>
      <c r="J8896" s="25" t="b">
        <v>1</v>
      </c>
    </row>
    <row r="8897" spans="1:10" x14ac:dyDescent="0.25">
      <c r="A8897" s="23">
        <v>45038</v>
      </c>
      <c r="B8897" s="24">
        <v>1839417</v>
      </c>
      <c r="C8897" s="25" t="s">
        <v>185</v>
      </c>
      <c r="D8897" s="24">
        <v>595</v>
      </c>
      <c r="E8897" s="24">
        <v>107.1</v>
      </c>
      <c r="F8897" s="26">
        <v>0.18</v>
      </c>
      <c r="G8897" s="27">
        <v>0.18</v>
      </c>
      <c r="H8897" s="24">
        <v>0</v>
      </c>
      <c r="I8897" s="26">
        <v>0</v>
      </c>
      <c r="J8897" s="25" t="b">
        <v>0</v>
      </c>
    </row>
    <row r="8898" spans="1:10" x14ac:dyDescent="0.25">
      <c r="A8898" s="23">
        <v>45131</v>
      </c>
      <c r="B8898" s="24">
        <v>1843863</v>
      </c>
      <c r="C8898" s="25" t="s">
        <v>6289</v>
      </c>
      <c r="D8898" s="24">
        <v>5025</v>
      </c>
      <c r="E8898" s="24">
        <v>904.5</v>
      </c>
      <c r="F8898" s="26">
        <v>0.18</v>
      </c>
      <c r="G8898" s="27">
        <v>0.18</v>
      </c>
      <c r="H8898" s="24">
        <v>8377.6299999999992</v>
      </c>
      <c r="I8898" s="26">
        <v>0.16700000000000001</v>
      </c>
      <c r="J8898" s="25" t="b">
        <v>0</v>
      </c>
    </row>
    <row r="8899" spans="1:10" x14ac:dyDescent="0.25">
      <c r="A8899" s="23">
        <v>45077</v>
      </c>
      <c r="B8899" s="24">
        <v>1841346</v>
      </c>
      <c r="C8899" s="25" t="s">
        <v>4816</v>
      </c>
      <c r="D8899" s="24">
        <v>9381</v>
      </c>
      <c r="E8899" s="24">
        <v>1688.58</v>
      </c>
      <c r="F8899" s="26">
        <v>0.18</v>
      </c>
      <c r="G8899" s="27">
        <v>0.18</v>
      </c>
      <c r="H8899" s="24">
        <v>265.52999999999997</v>
      </c>
      <c r="I8899" s="26">
        <v>0.14499999999999999</v>
      </c>
      <c r="J8899" s="25" t="b">
        <v>0</v>
      </c>
    </row>
    <row r="8900" spans="1:10" x14ac:dyDescent="0.25">
      <c r="A8900" s="23">
        <v>45195</v>
      </c>
      <c r="B8900" s="24">
        <v>1847277</v>
      </c>
      <c r="C8900" s="25" t="s">
        <v>6290</v>
      </c>
      <c r="D8900" s="24">
        <v>11793</v>
      </c>
      <c r="E8900" s="24">
        <v>2117.17</v>
      </c>
      <c r="F8900" s="26">
        <v>0.18</v>
      </c>
      <c r="G8900" s="27">
        <v>0.18</v>
      </c>
      <c r="H8900" s="24">
        <v>244.36</v>
      </c>
      <c r="I8900" s="26">
        <v>0.22</v>
      </c>
      <c r="J8900" s="25" t="b">
        <v>1</v>
      </c>
    </row>
    <row r="8901" spans="1:10" x14ac:dyDescent="0.25">
      <c r="A8901" s="23">
        <v>44930</v>
      </c>
      <c r="B8901" s="24">
        <v>1834069</v>
      </c>
      <c r="C8901" s="25" t="s">
        <v>6291</v>
      </c>
      <c r="D8901" s="24">
        <v>662</v>
      </c>
      <c r="E8901" s="24">
        <v>119.16</v>
      </c>
      <c r="F8901" s="26">
        <v>0.18</v>
      </c>
      <c r="G8901" s="27">
        <v>0.18</v>
      </c>
      <c r="H8901" s="24">
        <v>1104.56</v>
      </c>
      <c r="I8901" s="26">
        <v>0.22900000000000001</v>
      </c>
      <c r="J8901" s="25" t="b">
        <v>1</v>
      </c>
    </row>
    <row r="8902" spans="1:10" x14ac:dyDescent="0.25">
      <c r="A8902" s="23">
        <v>45006</v>
      </c>
      <c r="B8902" s="24">
        <v>1837724</v>
      </c>
      <c r="C8902" s="25" t="s">
        <v>6292</v>
      </c>
      <c r="D8902" s="24">
        <v>2400</v>
      </c>
      <c r="E8902" s="24">
        <v>432</v>
      </c>
      <c r="F8902" s="26">
        <v>0.18</v>
      </c>
      <c r="G8902" s="27">
        <v>0.18</v>
      </c>
      <c r="H8902" s="24">
        <v>0</v>
      </c>
      <c r="I8902" s="26">
        <v>0</v>
      </c>
      <c r="J8902" s="25" t="b">
        <v>0</v>
      </c>
    </row>
    <row r="8903" spans="1:10" x14ac:dyDescent="0.25">
      <c r="A8903" s="23">
        <v>45198</v>
      </c>
      <c r="B8903" s="24">
        <v>1847448</v>
      </c>
      <c r="C8903" s="25" t="s">
        <v>6130</v>
      </c>
      <c r="D8903" s="24">
        <v>85</v>
      </c>
      <c r="E8903" s="24">
        <v>15.3</v>
      </c>
      <c r="F8903" s="26">
        <v>0.18</v>
      </c>
      <c r="G8903" s="27">
        <v>0.18</v>
      </c>
      <c r="H8903" s="24">
        <v>11273.68</v>
      </c>
      <c r="I8903" s="26">
        <v>0.13600000000000001</v>
      </c>
      <c r="J8903" s="25" t="b">
        <v>0</v>
      </c>
    </row>
    <row r="8904" spans="1:10" x14ac:dyDescent="0.25">
      <c r="A8904" s="23">
        <v>45191</v>
      </c>
      <c r="B8904" s="24">
        <v>1847073</v>
      </c>
      <c r="C8904" s="25" t="s">
        <v>5383</v>
      </c>
      <c r="D8904" s="24">
        <v>972</v>
      </c>
      <c r="E8904" s="24">
        <v>174.96</v>
      </c>
      <c r="F8904" s="26">
        <v>0.18</v>
      </c>
      <c r="G8904" s="27">
        <v>0.18</v>
      </c>
      <c r="H8904" s="24">
        <v>16357.17</v>
      </c>
      <c r="I8904" s="26">
        <v>0.152</v>
      </c>
      <c r="J8904" s="25" t="b">
        <v>0</v>
      </c>
    </row>
    <row r="8905" spans="1:10" x14ac:dyDescent="0.25">
      <c r="A8905" s="23">
        <v>45198</v>
      </c>
      <c r="B8905" s="24">
        <v>1847494</v>
      </c>
      <c r="C8905" s="25" t="s">
        <v>6293</v>
      </c>
      <c r="D8905" s="24">
        <v>2800</v>
      </c>
      <c r="E8905" s="24">
        <v>504</v>
      </c>
      <c r="F8905" s="26">
        <v>0.18</v>
      </c>
      <c r="G8905" s="27">
        <v>0.18</v>
      </c>
      <c r="H8905" s="24">
        <v>3882.77</v>
      </c>
      <c r="I8905" s="26">
        <v>0.27700000000000002</v>
      </c>
      <c r="J8905" s="25" t="b">
        <v>1</v>
      </c>
    </row>
    <row r="8906" spans="1:10" x14ac:dyDescent="0.25">
      <c r="A8906" s="23">
        <v>44999</v>
      </c>
      <c r="B8906" s="24">
        <v>1837422</v>
      </c>
      <c r="C8906" s="25" t="s">
        <v>6294</v>
      </c>
      <c r="D8906" s="24">
        <v>2458</v>
      </c>
      <c r="E8906" s="24">
        <v>442.44</v>
      </c>
      <c r="F8906" s="26">
        <v>0.18</v>
      </c>
      <c r="G8906" s="27">
        <v>0.18</v>
      </c>
      <c r="H8906" s="24">
        <v>0</v>
      </c>
      <c r="I8906" s="26">
        <v>0</v>
      </c>
      <c r="J8906" s="25" t="b">
        <v>0</v>
      </c>
    </row>
    <row r="8907" spans="1:10" x14ac:dyDescent="0.25">
      <c r="A8907" s="23">
        <v>45099</v>
      </c>
      <c r="B8907" s="24">
        <v>1842473</v>
      </c>
      <c r="C8907" s="25" t="s">
        <v>185</v>
      </c>
      <c r="D8907" s="24">
        <v>6450</v>
      </c>
      <c r="E8907" s="24">
        <v>1161</v>
      </c>
      <c r="F8907" s="26">
        <v>0.18</v>
      </c>
      <c r="G8907" s="27">
        <v>0.18</v>
      </c>
      <c r="H8907" s="24">
        <v>4098.3599999999997</v>
      </c>
      <c r="I8907" s="26">
        <v>0.22</v>
      </c>
      <c r="J8907" s="25" t="b">
        <v>1</v>
      </c>
    </row>
    <row r="8908" spans="1:10" x14ac:dyDescent="0.25">
      <c r="A8908" s="23">
        <v>45134</v>
      </c>
      <c r="B8908" s="24">
        <v>1844108</v>
      </c>
      <c r="C8908" s="25" t="s">
        <v>6145</v>
      </c>
      <c r="D8908" s="24">
        <v>2046</v>
      </c>
      <c r="E8908" s="24">
        <v>368.28</v>
      </c>
      <c r="F8908" s="26">
        <v>0.18</v>
      </c>
      <c r="G8908" s="27">
        <v>0.18</v>
      </c>
      <c r="H8908" s="24">
        <v>5518.07</v>
      </c>
      <c r="I8908" s="26">
        <v>0.14000000000000001</v>
      </c>
      <c r="J8908" s="25" t="b">
        <v>0</v>
      </c>
    </row>
    <row r="8909" spans="1:10" x14ac:dyDescent="0.25">
      <c r="A8909" s="23">
        <v>45062</v>
      </c>
      <c r="B8909" s="24">
        <v>1840656</v>
      </c>
      <c r="C8909" s="25" t="s">
        <v>400</v>
      </c>
      <c r="D8909" s="24">
        <v>2206</v>
      </c>
      <c r="E8909" s="24">
        <v>397.08</v>
      </c>
      <c r="F8909" s="26">
        <v>0.18</v>
      </c>
      <c r="G8909" s="27">
        <v>0.18</v>
      </c>
      <c r="H8909" s="24">
        <v>349.93</v>
      </c>
      <c r="I8909" s="26">
        <v>0.13600000000000001</v>
      </c>
      <c r="J8909" s="25" t="b">
        <v>0</v>
      </c>
    </row>
    <row r="8910" spans="1:10" x14ac:dyDescent="0.25">
      <c r="A8910" s="23">
        <v>45033</v>
      </c>
      <c r="B8910" s="24">
        <v>1839056</v>
      </c>
      <c r="C8910" s="25" t="s">
        <v>6295</v>
      </c>
      <c r="D8910" s="24">
        <v>1848</v>
      </c>
      <c r="E8910" s="24">
        <v>332.64</v>
      </c>
      <c r="F8910" s="26">
        <v>0.18</v>
      </c>
      <c r="G8910" s="27">
        <v>0.18</v>
      </c>
      <c r="H8910" s="24">
        <v>8270.2199999999993</v>
      </c>
      <c r="I8910" s="26">
        <v>0.36499999999999999</v>
      </c>
      <c r="J8910" s="25" t="b">
        <v>1</v>
      </c>
    </row>
    <row r="8911" spans="1:10" x14ac:dyDescent="0.25">
      <c r="A8911" s="23">
        <v>45184</v>
      </c>
      <c r="B8911" s="24">
        <v>1846717</v>
      </c>
      <c r="C8911" s="25" t="s">
        <v>6296</v>
      </c>
      <c r="D8911" s="24">
        <v>2970</v>
      </c>
      <c r="E8911" s="24">
        <v>534.6</v>
      </c>
      <c r="F8911" s="26">
        <v>0.18</v>
      </c>
      <c r="G8911" s="27">
        <v>0.18</v>
      </c>
      <c r="H8911" s="24">
        <v>4447.03</v>
      </c>
      <c r="I8911" s="26">
        <v>0.186</v>
      </c>
      <c r="J8911" s="25" t="b">
        <v>1</v>
      </c>
    </row>
    <row r="8912" spans="1:10" x14ac:dyDescent="0.25">
      <c r="A8912" s="23">
        <v>45184</v>
      </c>
      <c r="B8912" s="24">
        <v>1846773</v>
      </c>
      <c r="C8912" s="25" t="s">
        <v>1061</v>
      </c>
      <c r="D8912" s="24">
        <v>214</v>
      </c>
      <c r="E8912" s="24">
        <v>38.520000000000003</v>
      </c>
      <c r="F8912" s="26">
        <v>0.18</v>
      </c>
      <c r="G8912" s="27">
        <v>0.18</v>
      </c>
      <c r="H8912" s="24">
        <v>6564.51</v>
      </c>
      <c r="I8912" s="26">
        <v>0.442</v>
      </c>
      <c r="J8912" s="25" t="b">
        <v>1</v>
      </c>
    </row>
    <row r="8913" spans="1:10" x14ac:dyDescent="0.25">
      <c r="A8913" s="23">
        <v>45163</v>
      </c>
      <c r="B8913" s="24">
        <v>1845608</v>
      </c>
      <c r="C8913" s="25" t="s">
        <v>6297</v>
      </c>
      <c r="D8913" s="24">
        <v>1253</v>
      </c>
      <c r="E8913" s="24">
        <v>225.54</v>
      </c>
      <c r="F8913" s="26">
        <v>0.18</v>
      </c>
      <c r="G8913" s="27">
        <v>0.18</v>
      </c>
      <c r="H8913" s="24">
        <v>12584.51</v>
      </c>
      <c r="I8913" s="26">
        <v>0.19</v>
      </c>
      <c r="J8913" s="25" t="b">
        <v>1</v>
      </c>
    </row>
    <row r="8914" spans="1:10" x14ac:dyDescent="0.25">
      <c r="A8914" s="23">
        <v>45181</v>
      </c>
      <c r="B8914" s="24">
        <v>1846496</v>
      </c>
      <c r="C8914" s="25" t="s">
        <v>185</v>
      </c>
      <c r="D8914" s="24">
        <v>426</v>
      </c>
      <c r="E8914" s="24">
        <v>76.680000000000007</v>
      </c>
      <c r="F8914" s="26">
        <v>0.18</v>
      </c>
      <c r="G8914" s="27">
        <v>0.18</v>
      </c>
      <c r="H8914" s="24">
        <v>13301.8</v>
      </c>
      <c r="I8914" s="26">
        <v>0.13800000000000001</v>
      </c>
      <c r="J8914" s="25" t="b">
        <v>0</v>
      </c>
    </row>
    <row r="8915" spans="1:10" x14ac:dyDescent="0.25">
      <c r="A8915" s="23">
        <v>44932</v>
      </c>
      <c r="B8915" s="24">
        <v>1834186</v>
      </c>
      <c r="C8915" s="25" t="s">
        <v>3311</v>
      </c>
      <c r="D8915" s="24">
        <v>328</v>
      </c>
      <c r="E8915" s="24">
        <v>59.04</v>
      </c>
      <c r="F8915" s="26">
        <v>0.18</v>
      </c>
      <c r="G8915" s="27">
        <v>0.18</v>
      </c>
      <c r="H8915" s="24">
        <v>6068.82</v>
      </c>
      <c r="I8915" s="26">
        <v>0.22</v>
      </c>
      <c r="J8915" s="25" t="b">
        <v>1</v>
      </c>
    </row>
    <row r="8916" spans="1:10" x14ac:dyDescent="0.25">
      <c r="A8916" s="23">
        <v>45182</v>
      </c>
      <c r="B8916" s="24">
        <v>1846604</v>
      </c>
      <c r="C8916" s="25" t="s">
        <v>2753</v>
      </c>
      <c r="D8916" s="24">
        <v>11550</v>
      </c>
      <c r="E8916" s="24">
        <v>2079</v>
      </c>
      <c r="F8916" s="26">
        <v>0.18</v>
      </c>
      <c r="G8916" s="27">
        <v>0.18</v>
      </c>
      <c r="H8916" s="24">
        <v>3180.16</v>
      </c>
      <c r="I8916" s="26">
        <v>0.28100000000000003</v>
      </c>
      <c r="J8916" s="25" t="b">
        <v>1</v>
      </c>
    </row>
    <row r="8917" spans="1:10" x14ac:dyDescent="0.25">
      <c r="A8917" s="23">
        <v>45219</v>
      </c>
      <c r="B8917" s="24">
        <v>1848513</v>
      </c>
      <c r="C8917" s="25" t="s">
        <v>6298</v>
      </c>
      <c r="D8917" s="24">
        <v>4144</v>
      </c>
      <c r="E8917" s="24">
        <v>745.92</v>
      </c>
      <c r="F8917" s="26">
        <v>0.18</v>
      </c>
      <c r="G8917" s="27">
        <v>0.18</v>
      </c>
      <c r="H8917" s="24">
        <v>552.61</v>
      </c>
      <c r="I8917" s="26">
        <v>0.216</v>
      </c>
      <c r="J8917" s="25" t="b">
        <v>1</v>
      </c>
    </row>
    <row r="8918" spans="1:10" x14ac:dyDescent="0.25">
      <c r="A8918" s="23">
        <v>44930</v>
      </c>
      <c r="B8918" s="24">
        <v>1834072</v>
      </c>
      <c r="C8918" s="25" t="s">
        <v>6299</v>
      </c>
      <c r="D8918" s="24">
        <v>1002</v>
      </c>
      <c r="E8918" s="24">
        <v>180.36</v>
      </c>
      <c r="F8918" s="26">
        <v>0.18</v>
      </c>
      <c r="G8918" s="27">
        <v>0.18</v>
      </c>
      <c r="H8918" s="24">
        <v>942.72</v>
      </c>
      <c r="I8918" s="26">
        <v>0.32</v>
      </c>
      <c r="J8918" s="25" t="b">
        <v>1</v>
      </c>
    </row>
    <row r="8919" spans="1:10" x14ac:dyDescent="0.25">
      <c r="A8919" s="23">
        <v>45247</v>
      </c>
      <c r="B8919" s="24">
        <v>1849715</v>
      </c>
      <c r="C8919" s="25" t="s">
        <v>6300</v>
      </c>
      <c r="D8919" s="24">
        <v>6612</v>
      </c>
      <c r="E8919" s="24">
        <v>1190.1600000000001</v>
      </c>
      <c r="F8919" s="26">
        <v>0.18</v>
      </c>
      <c r="G8919" s="27">
        <v>0.18</v>
      </c>
      <c r="H8919" s="24">
        <v>2505.92</v>
      </c>
      <c r="I8919" s="26">
        <v>0.22</v>
      </c>
      <c r="J8919" s="25" t="b">
        <v>1</v>
      </c>
    </row>
    <row r="8920" spans="1:10" x14ac:dyDescent="0.25">
      <c r="A8920" s="23">
        <v>45191</v>
      </c>
      <c r="B8920" s="24">
        <v>1847076</v>
      </c>
      <c r="C8920" s="25" t="s">
        <v>5383</v>
      </c>
      <c r="D8920" s="24">
        <v>2290</v>
      </c>
      <c r="E8920" s="24">
        <v>412.2</v>
      </c>
      <c r="F8920" s="26">
        <v>0.18</v>
      </c>
      <c r="G8920" s="27">
        <v>0.18</v>
      </c>
      <c r="H8920" s="24">
        <v>2110.2199999999998</v>
      </c>
      <c r="I8920" s="26">
        <v>0.27800000000000002</v>
      </c>
      <c r="J8920" s="25" t="b">
        <v>1</v>
      </c>
    </row>
    <row r="8921" spans="1:10" x14ac:dyDescent="0.25">
      <c r="A8921" s="23">
        <v>45146</v>
      </c>
      <c r="B8921" s="24">
        <v>1844594</v>
      </c>
      <c r="C8921" s="25" t="s">
        <v>6301</v>
      </c>
      <c r="D8921" s="24">
        <v>4478</v>
      </c>
      <c r="E8921" s="24">
        <v>806.04</v>
      </c>
      <c r="F8921" s="26">
        <v>0.18</v>
      </c>
      <c r="G8921" s="27">
        <v>0.18</v>
      </c>
      <c r="H8921" s="24">
        <v>2390.94</v>
      </c>
      <c r="I8921" s="26">
        <v>0.24199999999999999</v>
      </c>
      <c r="J8921" s="25" t="b">
        <v>1</v>
      </c>
    </row>
    <row r="8922" spans="1:10" x14ac:dyDescent="0.25">
      <c r="A8922" s="23">
        <v>45033</v>
      </c>
      <c r="B8922" s="24">
        <v>1839049</v>
      </c>
      <c r="C8922" s="25" t="s">
        <v>6302</v>
      </c>
      <c r="D8922" s="24">
        <v>713</v>
      </c>
      <c r="E8922" s="24">
        <v>128.34</v>
      </c>
      <c r="F8922" s="26">
        <v>0.18</v>
      </c>
      <c r="G8922" s="27">
        <v>0.18</v>
      </c>
      <c r="H8922" s="24">
        <v>2429.66</v>
      </c>
      <c r="I8922" s="26">
        <v>0.22</v>
      </c>
      <c r="J8922" s="25" t="b">
        <v>1</v>
      </c>
    </row>
    <row r="8923" spans="1:10" x14ac:dyDescent="0.25">
      <c r="A8923" s="23">
        <v>45093</v>
      </c>
      <c r="B8923" s="24">
        <v>1842204</v>
      </c>
      <c r="C8923" s="25" t="s">
        <v>185</v>
      </c>
      <c r="D8923" s="24">
        <v>2438</v>
      </c>
      <c r="E8923" s="24">
        <v>438.84</v>
      </c>
      <c r="F8923" s="26">
        <v>0.18</v>
      </c>
      <c r="G8923" s="27">
        <v>0.18</v>
      </c>
      <c r="H8923" s="24">
        <v>3101.24</v>
      </c>
      <c r="I8923" s="26">
        <v>0.24199999999999999</v>
      </c>
      <c r="J8923" s="25" t="b">
        <v>1</v>
      </c>
    </row>
    <row r="8924" spans="1:10" x14ac:dyDescent="0.25">
      <c r="A8924" s="23">
        <v>45006</v>
      </c>
      <c r="B8924" s="24">
        <v>1837758</v>
      </c>
      <c r="C8924" s="25" t="s">
        <v>6303</v>
      </c>
      <c r="D8924" s="24">
        <v>2328</v>
      </c>
      <c r="E8924" s="24">
        <v>419.04</v>
      </c>
      <c r="F8924" s="26">
        <v>0.18</v>
      </c>
      <c r="G8924" s="27">
        <v>0.18</v>
      </c>
      <c r="H8924" s="24">
        <v>2950.36</v>
      </c>
      <c r="I8924" s="26">
        <v>0.22</v>
      </c>
      <c r="J8924" s="25" t="b">
        <v>1</v>
      </c>
    </row>
    <row r="8925" spans="1:10" x14ac:dyDescent="0.25">
      <c r="A8925" s="23">
        <v>45051</v>
      </c>
      <c r="B8925" s="24">
        <v>1840118</v>
      </c>
      <c r="C8925" s="25" t="s">
        <v>5794</v>
      </c>
      <c r="D8925" s="24">
        <v>16564</v>
      </c>
      <c r="E8925" s="24">
        <v>2981.52</v>
      </c>
      <c r="F8925" s="26">
        <v>0.18</v>
      </c>
      <c r="G8925" s="27">
        <v>0.18</v>
      </c>
      <c r="H8925" s="24">
        <v>6750</v>
      </c>
      <c r="I8925" s="26">
        <v>0.37</v>
      </c>
      <c r="J8925" s="25" t="b">
        <v>1</v>
      </c>
    </row>
    <row r="8926" spans="1:10" x14ac:dyDescent="0.25">
      <c r="A8926" s="23">
        <v>45118</v>
      </c>
      <c r="B8926" s="24">
        <v>1843203</v>
      </c>
      <c r="C8926" s="25" t="s">
        <v>6304</v>
      </c>
      <c r="D8926" s="24">
        <v>178.5</v>
      </c>
      <c r="E8926" s="24">
        <v>32.130000000000003</v>
      </c>
      <c r="F8926" s="26">
        <v>0.18</v>
      </c>
      <c r="G8926" s="27">
        <v>0.18</v>
      </c>
      <c r="H8926" s="24">
        <v>1994.2</v>
      </c>
      <c r="I8926" s="26">
        <v>0.223</v>
      </c>
      <c r="J8926" s="25" t="b">
        <v>1</v>
      </c>
    </row>
    <row r="8927" spans="1:10" x14ac:dyDescent="0.25">
      <c r="A8927" s="23">
        <v>45029</v>
      </c>
      <c r="B8927" s="24">
        <v>1838914</v>
      </c>
      <c r="C8927" s="25" t="s">
        <v>6305</v>
      </c>
      <c r="D8927" s="24">
        <v>7526</v>
      </c>
      <c r="E8927" s="24">
        <v>1354.68</v>
      </c>
      <c r="F8927" s="26">
        <v>0.18</v>
      </c>
      <c r="G8927" s="27">
        <v>0.18</v>
      </c>
      <c r="H8927" s="24">
        <v>4132.8</v>
      </c>
      <c r="I8927" s="26">
        <v>0.22</v>
      </c>
      <c r="J8927" s="25" t="b">
        <v>1</v>
      </c>
    </row>
    <row r="8928" spans="1:10" x14ac:dyDescent="0.25">
      <c r="A8928" s="23">
        <v>45280</v>
      </c>
      <c r="B8928" s="24">
        <v>1850997</v>
      </c>
      <c r="C8928" s="25" t="s">
        <v>194</v>
      </c>
      <c r="D8928" s="24">
        <v>612.4</v>
      </c>
      <c r="E8928" s="24">
        <v>110.23</v>
      </c>
      <c r="F8928" s="26">
        <v>0.18</v>
      </c>
      <c r="G8928" s="27">
        <v>0.18</v>
      </c>
      <c r="H8928" s="24">
        <v>16077.39</v>
      </c>
      <c r="I8928" s="26">
        <v>0.16800000000000001</v>
      </c>
      <c r="J8928" s="25" t="b">
        <v>0</v>
      </c>
    </row>
    <row r="8929" spans="1:10" x14ac:dyDescent="0.25">
      <c r="A8929" s="23">
        <v>45260</v>
      </c>
      <c r="B8929" s="24">
        <v>1850146</v>
      </c>
      <c r="C8929" s="25" t="s">
        <v>1019</v>
      </c>
      <c r="D8929" s="24">
        <v>2375</v>
      </c>
      <c r="E8929" s="24">
        <v>427.5</v>
      </c>
      <c r="F8929" s="26">
        <v>0.18</v>
      </c>
      <c r="G8929" s="27">
        <v>0.18</v>
      </c>
      <c r="H8929" s="24">
        <v>3112.58</v>
      </c>
      <c r="I8929" s="26">
        <v>0.13600000000000001</v>
      </c>
      <c r="J8929" s="25" t="b">
        <v>0</v>
      </c>
    </row>
    <row r="8930" spans="1:10" x14ac:dyDescent="0.25">
      <c r="A8930" s="23">
        <v>45244</v>
      </c>
      <c r="B8930" s="24">
        <v>1849529</v>
      </c>
      <c r="C8930" s="25" t="s">
        <v>4272</v>
      </c>
      <c r="D8930" s="24">
        <v>1374</v>
      </c>
      <c r="E8930" s="24">
        <v>247.32</v>
      </c>
      <c r="F8930" s="26">
        <v>0.18</v>
      </c>
      <c r="G8930" s="27">
        <v>0.18</v>
      </c>
      <c r="H8930" s="24">
        <v>12668.61</v>
      </c>
      <c r="I8930" s="26">
        <v>0.108</v>
      </c>
      <c r="J8930" s="25" t="b">
        <v>0</v>
      </c>
    </row>
    <row r="8931" spans="1:10" x14ac:dyDescent="0.25">
      <c r="A8931" s="23">
        <v>45077</v>
      </c>
      <c r="B8931" s="24">
        <v>1841320</v>
      </c>
      <c r="C8931" s="25" t="s">
        <v>6306</v>
      </c>
      <c r="D8931" s="24">
        <v>4640</v>
      </c>
      <c r="E8931" s="24">
        <v>835.2</v>
      </c>
      <c r="F8931" s="26">
        <v>0.18</v>
      </c>
      <c r="G8931" s="27">
        <v>0.18</v>
      </c>
      <c r="H8931" s="24">
        <v>428.56</v>
      </c>
      <c r="I8931" s="26">
        <v>0.13600000000000001</v>
      </c>
      <c r="J8931" s="25" t="b">
        <v>0</v>
      </c>
    </row>
    <row r="8932" spans="1:10" x14ac:dyDescent="0.25">
      <c r="A8932" s="23">
        <v>45196</v>
      </c>
      <c r="B8932" s="24">
        <v>1847330</v>
      </c>
      <c r="C8932" s="25" t="s">
        <v>5370</v>
      </c>
      <c r="D8932" s="24">
        <v>114.4</v>
      </c>
      <c r="E8932" s="24">
        <v>20.59</v>
      </c>
      <c r="F8932" s="26">
        <v>0.18</v>
      </c>
      <c r="G8932" s="27">
        <v>0.18</v>
      </c>
      <c r="H8932" s="24">
        <v>0</v>
      </c>
      <c r="I8932" s="26">
        <v>0</v>
      </c>
      <c r="J8932" s="25" t="b">
        <v>0</v>
      </c>
    </row>
    <row r="8933" spans="1:10" x14ac:dyDescent="0.25">
      <c r="A8933" s="23">
        <v>45047</v>
      </c>
      <c r="B8933" s="24">
        <v>1839871</v>
      </c>
      <c r="C8933" s="25" t="s">
        <v>6307</v>
      </c>
      <c r="D8933" s="24">
        <v>1500</v>
      </c>
      <c r="E8933" s="24">
        <v>270</v>
      </c>
      <c r="F8933" s="26">
        <v>0.18</v>
      </c>
      <c r="G8933" s="27">
        <v>0.18</v>
      </c>
      <c r="H8933" s="24">
        <v>730.54</v>
      </c>
      <c r="I8933" s="26">
        <v>0.22800000000000001</v>
      </c>
      <c r="J8933" s="25" t="b">
        <v>1</v>
      </c>
    </row>
    <row r="8934" spans="1:10" x14ac:dyDescent="0.25">
      <c r="A8934" s="23">
        <v>44993</v>
      </c>
      <c r="B8934" s="24">
        <v>1836948</v>
      </c>
      <c r="C8934" s="25" t="s">
        <v>853</v>
      </c>
      <c r="D8934" s="24">
        <v>1368</v>
      </c>
      <c r="E8934" s="24">
        <v>246.24</v>
      </c>
      <c r="F8934" s="26">
        <v>0.18</v>
      </c>
      <c r="G8934" s="27">
        <v>0.18</v>
      </c>
      <c r="H8934" s="24">
        <v>27092.42</v>
      </c>
      <c r="I8934" s="26">
        <v>0.114</v>
      </c>
      <c r="J8934" s="25" t="b">
        <v>0</v>
      </c>
    </row>
    <row r="8935" spans="1:10" x14ac:dyDescent="0.25">
      <c r="A8935" s="23">
        <v>44966</v>
      </c>
      <c r="B8935" s="24">
        <v>1835688</v>
      </c>
      <c r="C8935" s="25" t="s">
        <v>6308</v>
      </c>
      <c r="D8935" s="24">
        <v>1219</v>
      </c>
      <c r="E8935" s="24">
        <v>219.42</v>
      </c>
      <c r="F8935" s="26">
        <v>0.18</v>
      </c>
      <c r="G8935" s="27">
        <v>0.18</v>
      </c>
      <c r="H8935" s="24">
        <v>24901.599999999999</v>
      </c>
      <c r="I8935" s="26">
        <v>0.39600000000000002</v>
      </c>
      <c r="J8935" s="25" t="b">
        <v>1</v>
      </c>
    </row>
    <row r="8936" spans="1:10" x14ac:dyDescent="0.25">
      <c r="A8936" s="23">
        <v>44987</v>
      </c>
      <c r="B8936" s="24">
        <v>1836662</v>
      </c>
      <c r="C8936" s="25" t="s">
        <v>185</v>
      </c>
      <c r="D8936" s="24">
        <v>474</v>
      </c>
      <c r="E8936" s="24">
        <v>85.32</v>
      </c>
      <c r="F8936" s="26">
        <v>0.18</v>
      </c>
      <c r="G8936" s="27">
        <v>0.18</v>
      </c>
      <c r="H8936" s="24">
        <v>6491.98</v>
      </c>
      <c r="I8936" s="26">
        <v>0.121</v>
      </c>
      <c r="J8936" s="25" t="b">
        <v>0</v>
      </c>
    </row>
    <row r="8937" spans="1:10" x14ac:dyDescent="0.25">
      <c r="A8937" s="23">
        <v>45041</v>
      </c>
      <c r="B8937" s="24">
        <v>1839520</v>
      </c>
      <c r="C8937" s="25" t="s">
        <v>6309</v>
      </c>
      <c r="D8937" s="24">
        <v>12062</v>
      </c>
      <c r="E8937" s="24">
        <v>2171.16</v>
      </c>
      <c r="F8937" s="26">
        <v>0.18</v>
      </c>
      <c r="G8937" s="27">
        <v>0.18</v>
      </c>
      <c r="H8937" s="24">
        <v>7422.64</v>
      </c>
      <c r="I8937" s="26">
        <v>0.22</v>
      </c>
      <c r="J8937" s="25" t="b">
        <v>1</v>
      </c>
    </row>
    <row r="8938" spans="1:10" x14ac:dyDescent="0.25">
      <c r="A8938" s="23">
        <v>45040</v>
      </c>
      <c r="B8938" s="24">
        <v>1839435</v>
      </c>
      <c r="C8938" s="25" t="s">
        <v>5312</v>
      </c>
      <c r="D8938" s="24">
        <v>4166</v>
      </c>
      <c r="E8938" s="24">
        <v>749.88</v>
      </c>
      <c r="F8938" s="26">
        <v>0.18</v>
      </c>
      <c r="G8938" s="27">
        <v>0.18</v>
      </c>
      <c r="H8938" s="24">
        <v>2548.62</v>
      </c>
      <c r="I8938" s="26">
        <v>0.18099999999999999</v>
      </c>
      <c r="J8938" s="25" t="b">
        <v>1</v>
      </c>
    </row>
    <row r="8939" spans="1:10" x14ac:dyDescent="0.25">
      <c r="A8939" s="23">
        <v>45084</v>
      </c>
      <c r="B8939" s="24">
        <v>1841719</v>
      </c>
      <c r="C8939" s="25" t="s">
        <v>185</v>
      </c>
      <c r="D8939" s="24">
        <v>851</v>
      </c>
      <c r="E8939" s="24">
        <v>153.18</v>
      </c>
      <c r="F8939" s="26">
        <v>0.18</v>
      </c>
      <c r="G8939" s="27">
        <v>0.18</v>
      </c>
      <c r="H8939" s="24">
        <v>150.88</v>
      </c>
      <c r="I8939" s="26">
        <v>0.22</v>
      </c>
      <c r="J8939" s="25" t="b">
        <v>1</v>
      </c>
    </row>
    <row r="8940" spans="1:10" x14ac:dyDescent="0.25">
      <c r="A8940" s="23">
        <v>44958</v>
      </c>
      <c r="B8940" s="24">
        <v>1835259</v>
      </c>
      <c r="C8940" s="25" t="s">
        <v>23</v>
      </c>
      <c r="D8940" s="24">
        <v>1231.2</v>
      </c>
      <c r="E8940" s="24">
        <v>221.58</v>
      </c>
      <c r="F8940" s="26">
        <v>0.18</v>
      </c>
      <c r="G8940" s="27">
        <v>0.18</v>
      </c>
      <c r="H8940" s="24">
        <v>351</v>
      </c>
      <c r="I8940" s="26">
        <v>0</v>
      </c>
      <c r="J8940" s="25" t="b">
        <v>0</v>
      </c>
    </row>
    <row r="8941" spans="1:10" x14ac:dyDescent="0.25">
      <c r="A8941" s="23">
        <v>44998</v>
      </c>
      <c r="B8941" s="24">
        <v>1837360</v>
      </c>
      <c r="C8941" s="25" t="s">
        <v>185</v>
      </c>
      <c r="D8941" s="24">
        <v>1560</v>
      </c>
      <c r="E8941" s="24">
        <v>280.8</v>
      </c>
      <c r="F8941" s="26">
        <v>0.18</v>
      </c>
      <c r="G8941" s="27">
        <v>0.18</v>
      </c>
      <c r="H8941" s="24">
        <v>25528.82</v>
      </c>
      <c r="I8941" s="26">
        <v>0.13100000000000001</v>
      </c>
      <c r="J8941" s="25" t="b">
        <v>0</v>
      </c>
    </row>
    <row r="8942" spans="1:10" x14ac:dyDescent="0.25">
      <c r="A8942" s="23">
        <v>45219</v>
      </c>
      <c r="B8942" s="24">
        <v>1848486</v>
      </c>
      <c r="C8942" s="25" t="s">
        <v>6310</v>
      </c>
      <c r="D8942" s="24">
        <v>2007</v>
      </c>
      <c r="E8942" s="24">
        <v>361.26</v>
      </c>
      <c r="F8942" s="26">
        <v>0.18</v>
      </c>
      <c r="G8942" s="27">
        <v>0.18</v>
      </c>
      <c r="H8942" s="24">
        <v>907.73</v>
      </c>
      <c r="I8942" s="26">
        <v>0.17199999999999999</v>
      </c>
      <c r="J8942" s="25" t="b">
        <v>0</v>
      </c>
    </row>
    <row r="8943" spans="1:10" x14ac:dyDescent="0.25">
      <c r="A8943" s="23">
        <v>44966</v>
      </c>
      <c r="B8943" s="24">
        <v>1835718</v>
      </c>
      <c r="C8943" s="25" t="s">
        <v>2346</v>
      </c>
      <c r="D8943" s="24">
        <v>633</v>
      </c>
      <c r="E8943" s="24">
        <v>113.94</v>
      </c>
      <c r="F8943" s="26">
        <v>0.18</v>
      </c>
      <c r="G8943" s="27">
        <v>0.18</v>
      </c>
      <c r="H8943" s="24">
        <v>582.85</v>
      </c>
      <c r="I8943" s="26">
        <v>0.45100000000000001</v>
      </c>
      <c r="J8943" s="25" t="b">
        <v>1</v>
      </c>
    </row>
    <row r="8944" spans="1:10" x14ac:dyDescent="0.25">
      <c r="A8944" s="23">
        <v>45169</v>
      </c>
      <c r="B8944" s="24">
        <v>1845919</v>
      </c>
      <c r="C8944" s="25" t="s">
        <v>6311</v>
      </c>
      <c r="D8944" s="24">
        <v>8713</v>
      </c>
      <c r="E8944" s="24">
        <v>1568.34</v>
      </c>
      <c r="F8944" s="26">
        <v>0.18</v>
      </c>
      <c r="G8944" s="27">
        <v>0.18</v>
      </c>
      <c r="H8944" s="24">
        <v>1472.72</v>
      </c>
      <c r="I8944" s="26">
        <v>0.22</v>
      </c>
      <c r="J8944" s="25" t="b">
        <v>1</v>
      </c>
    </row>
    <row r="8945" spans="1:10" x14ac:dyDescent="0.25">
      <c r="A8945" s="23">
        <v>44930</v>
      </c>
      <c r="B8945" s="24">
        <v>1834082</v>
      </c>
      <c r="C8945" s="25" t="s">
        <v>6312</v>
      </c>
      <c r="D8945" s="24">
        <v>1575.92</v>
      </c>
      <c r="E8945" s="24">
        <v>283.66000000000003</v>
      </c>
      <c r="F8945" s="26">
        <v>0.18</v>
      </c>
      <c r="G8945" s="27">
        <v>0.18</v>
      </c>
      <c r="H8945" s="24">
        <v>2020.48</v>
      </c>
      <c r="I8945" s="26">
        <v>0.22</v>
      </c>
      <c r="J8945" s="25" t="b">
        <v>1</v>
      </c>
    </row>
    <row r="8946" spans="1:10" x14ac:dyDescent="0.25">
      <c r="A8946" s="23">
        <v>45007</v>
      </c>
      <c r="B8946" s="24">
        <v>1837852</v>
      </c>
      <c r="C8946" s="25" t="s">
        <v>3459</v>
      </c>
      <c r="D8946" s="24">
        <v>2272</v>
      </c>
      <c r="E8946" s="24">
        <v>408.96</v>
      </c>
      <c r="F8946" s="26">
        <v>0.18</v>
      </c>
      <c r="G8946" s="27">
        <v>0.18</v>
      </c>
      <c r="H8946" s="24">
        <v>1908.96</v>
      </c>
      <c r="I8946" s="26">
        <v>0.22</v>
      </c>
      <c r="J8946" s="25" t="b">
        <v>1</v>
      </c>
    </row>
    <row r="8947" spans="1:10" x14ac:dyDescent="0.25">
      <c r="A8947" s="23">
        <v>45061</v>
      </c>
      <c r="B8947" s="24">
        <v>1840555</v>
      </c>
      <c r="C8947" s="25" t="s">
        <v>6313</v>
      </c>
      <c r="D8947" s="24">
        <v>684</v>
      </c>
      <c r="E8947" s="24">
        <v>123.12</v>
      </c>
      <c r="F8947" s="26">
        <v>0.18</v>
      </c>
      <c r="G8947" s="27">
        <v>0.18</v>
      </c>
      <c r="H8947" s="24">
        <v>295.2</v>
      </c>
      <c r="I8947" s="26">
        <v>0.22</v>
      </c>
      <c r="J8947" s="25" t="b">
        <v>1</v>
      </c>
    </row>
    <row r="8948" spans="1:10" x14ac:dyDescent="0.25">
      <c r="A8948" s="23">
        <v>45189</v>
      </c>
      <c r="B8948" s="24">
        <v>1846960</v>
      </c>
      <c r="C8948" s="25" t="s">
        <v>6314</v>
      </c>
      <c r="D8948" s="24">
        <v>170</v>
      </c>
      <c r="E8948" s="24">
        <v>30.6</v>
      </c>
      <c r="F8948" s="26">
        <v>0.18</v>
      </c>
      <c r="G8948" s="27">
        <v>0.18</v>
      </c>
      <c r="H8948" s="24">
        <v>8765.1</v>
      </c>
      <c r="I8948" s="26">
        <v>0.18099999999999999</v>
      </c>
      <c r="J8948" s="25" t="b">
        <v>1</v>
      </c>
    </row>
    <row r="8949" spans="1:10" x14ac:dyDescent="0.25">
      <c r="A8949" s="23">
        <v>45049</v>
      </c>
      <c r="B8949" s="24">
        <v>1839999</v>
      </c>
      <c r="C8949" s="25" t="s">
        <v>23</v>
      </c>
      <c r="D8949" s="24">
        <v>916</v>
      </c>
      <c r="E8949" s="24">
        <v>164.88</v>
      </c>
      <c r="F8949" s="26">
        <v>0.18</v>
      </c>
      <c r="G8949" s="27">
        <v>0.18</v>
      </c>
      <c r="H8949" s="24">
        <v>33295.300000000003</v>
      </c>
      <c r="I8949" s="26">
        <v>8.2000000000000003E-2</v>
      </c>
      <c r="J8949" s="25" t="b">
        <v>0</v>
      </c>
    </row>
    <row r="8950" spans="1:10" x14ac:dyDescent="0.25">
      <c r="A8950" s="23">
        <v>45226</v>
      </c>
      <c r="B8950" s="24">
        <v>1848825</v>
      </c>
      <c r="C8950" s="25" t="s">
        <v>6315</v>
      </c>
      <c r="D8950" s="24">
        <v>949</v>
      </c>
      <c r="E8950" s="24">
        <v>170.82</v>
      </c>
      <c r="F8950" s="26">
        <v>0.18</v>
      </c>
      <c r="G8950" s="27">
        <v>0.18</v>
      </c>
      <c r="H8950" s="24">
        <v>0</v>
      </c>
      <c r="I8950" s="26">
        <v>0</v>
      </c>
      <c r="J8950" s="25" t="b">
        <v>0</v>
      </c>
    </row>
    <row r="8951" spans="1:10" x14ac:dyDescent="0.25">
      <c r="A8951" s="23">
        <v>45162</v>
      </c>
      <c r="B8951" s="24">
        <v>1845491</v>
      </c>
      <c r="C8951" s="25" t="s">
        <v>6316</v>
      </c>
      <c r="D8951" s="24">
        <v>2072</v>
      </c>
      <c r="E8951" s="24">
        <v>372.96</v>
      </c>
      <c r="F8951" s="26">
        <v>0.18</v>
      </c>
      <c r="G8951" s="27">
        <v>0.18</v>
      </c>
      <c r="H8951" s="24">
        <v>1900</v>
      </c>
      <c r="I8951" s="26">
        <v>0.158</v>
      </c>
      <c r="J8951" s="25" t="b">
        <v>0</v>
      </c>
    </row>
    <row r="8952" spans="1:10" x14ac:dyDescent="0.25">
      <c r="A8952" s="23">
        <v>45131</v>
      </c>
      <c r="B8952" s="24">
        <v>1843796</v>
      </c>
      <c r="C8952" s="25" t="s">
        <v>6317</v>
      </c>
      <c r="D8952" s="24">
        <v>3246</v>
      </c>
      <c r="E8952" s="24">
        <v>584.28</v>
      </c>
      <c r="F8952" s="26">
        <v>0.18</v>
      </c>
      <c r="G8952" s="27">
        <v>0.18</v>
      </c>
      <c r="H8952" s="24">
        <v>2678.12</v>
      </c>
      <c r="I8952" s="26">
        <v>0.22</v>
      </c>
      <c r="J8952" s="25" t="b">
        <v>1</v>
      </c>
    </row>
    <row r="8953" spans="1:10" x14ac:dyDescent="0.25">
      <c r="A8953" s="23">
        <v>45085</v>
      </c>
      <c r="B8953" s="24">
        <v>1841771</v>
      </c>
      <c r="C8953" s="25" t="s">
        <v>6318</v>
      </c>
      <c r="D8953" s="24">
        <v>9857</v>
      </c>
      <c r="E8953" s="24">
        <v>1774.26</v>
      </c>
      <c r="F8953" s="26">
        <v>0.18</v>
      </c>
      <c r="G8953" s="27">
        <v>0.18</v>
      </c>
      <c r="H8953" s="24">
        <v>20305.419999999998</v>
      </c>
      <c r="I8953" s="26">
        <v>0.17</v>
      </c>
      <c r="J8953" s="25" t="b">
        <v>0</v>
      </c>
    </row>
    <row r="8954" spans="1:10" x14ac:dyDescent="0.25">
      <c r="A8954" s="23">
        <v>45013</v>
      </c>
      <c r="B8954" s="24">
        <v>1838069</v>
      </c>
      <c r="C8954" s="25" t="s">
        <v>622</v>
      </c>
      <c r="D8954" s="24">
        <v>19404</v>
      </c>
      <c r="E8954" s="24">
        <v>3492.72</v>
      </c>
      <c r="F8954" s="26">
        <v>0.18</v>
      </c>
      <c r="G8954" s="27">
        <v>0.18</v>
      </c>
      <c r="H8954" s="24">
        <v>219.17</v>
      </c>
      <c r="I8954" s="26">
        <v>0.191</v>
      </c>
      <c r="J8954" s="25" t="b">
        <v>1</v>
      </c>
    </row>
    <row r="8955" spans="1:10" x14ac:dyDescent="0.25">
      <c r="A8955" s="23">
        <v>45014</v>
      </c>
      <c r="B8955" s="24">
        <v>1838175</v>
      </c>
      <c r="C8955" s="25" t="s">
        <v>959</v>
      </c>
      <c r="D8955" s="24">
        <v>5724</v>
      </c>
      <c r="E8955" s="24">
        <v>1030.32</v>
      </c>
      <c r="F8955" s="26">
        <v>0.18</v>
      </c>
      <c r="G8955" s="27">
        <v>0.18</v>
      </c>
      <c r="H8955" s="24">
        <v>0</v>
      </c>
      <c r="I8955" s="26">
        <v>0</v>
      </c>
      <c r="J8955" s="25" t="b">
        <v>0</v>
      </c>
    </row>
    <row r="8956" spans="1:10" x14ac:dyDescent="0.25">
      <c r="A8956" s="23">
        <v>45250</v>
      </c>
      <c r="B8956" s="24">
        <v>1849766</v>
      </c>
      <c r="C8956" s="25" t="s">
        <v>6319</v>
      </c>
      <c r="D8956" s="24">
        <v>2238</v>
      </c>
      <c r="E8956" s="24">
        <v>402.84</v>
      </c>
      <c r="F8956" s="26">
        <v>0.18</v>
      </c>
      <c r="G8956" s="27">
        <v>0.18</v>
      </c>
      <c r="H8956" s="24">
        <v>3306.24</v>
      </c>
      <c r="I8956" s="26">
        <v>0.22</v>
      </c>
      <c r="J8956" s="25" t="b">
        <v>1</v>
      </c>
    </row>
    <row r="8957" spans="1:10" x14ac:dyDescent="0.25">
      <c r="A8957" s="23">
        <v>44942</v>
      </c>
      <c r="B8957" s="24">
        <v>1834593</v>
      </c>
      <c r="C8957" s="25" t="s">
        <v>6320</v>
      </c>
      <c r="D8957" s="24">
        <v>3234.07</v>
      </c>
      <c r="E8957" s="24">
        <v>582.13</v>
      </c>
      <c r="F8957" s="26">
        <v>0.18</v>
      </c>
      <c r="G8957" s="27">
        <v>0.18</v>
      </c>
      <c r="H8957" s="24">
        <v>0</v>
      </c>
      <c r="I8957" s="26">
        <v>0</v>
      </c>
      <c r="J8957" s="25" t="b">
        <v>0</v>
      </c>
    </row>
    <row r="8958" spans="1:10" x14ac:dyDescent="0.25">
      <c r="A8958" s="23">
        <v>45079</v>
      </c>
      <c r="B8958" s="24">
        <v>1841555</v>
      </c>
      <c r="C8958" s="25" t="s">
        <v>6321</v>
      </c>
      <c r="D8958" s="24">
        <v>826.65</v>
      </c>
      <c r="E8958" s="24">
        <v>148.80000000000001</v>
      </c>
      <c r="F8958" s="26">
        <v>0.18</v>
      </c>
      <c r="G8958" s="27">
        <v>0.18</v>
      </c>
      <c r="H8958" s="24">
        <v>92.44</v>
      </c>
      <c r="I8958" s="26">
        <v>0.56899999999999995</v>
      </c>
      <c r="J8958" s="25" t="b">
        <v>1</v>
      </c>
    </row>
    <row r="8959" spans="1:10" x14ac:dyDescent="0.25">
      <c r="A8959" s="23">
        <v>44932</v>
      </c>
      <c r="B8959" s="24">
        <v>1834203</v>
      </c>
      <c r="C8959" s="25" t="s">
        <v>6322</v>
      </c>
      <c r="D8959" s="24">
        <v>10250</v>
      </c>
      <c r="E8959" s="24">
        <v>1845</v>
      </c>
      <c r="F8959" s="26">
        <v>0.18</v>
      </c>
      <c r="G8959" s="27">
        <v>0.18</v>
      </c>
      <c r="H8959" s="24">
        <v>2228.7600000000002</v>
      </c>
      <c r="I8959" s="26">
        <v>0.22</v>
      </c>
      <c r="J8959" s="25" t="b">
        <v>1</v>
      </c>
    </row>
    <row r="8960" spans="1:10" x14ac:dyDescent="0.25">
      <c r="A8960" s="23">
        <v>45175</v>
      </c>
      <c r="B8960" s="24">
        <v>1846163</v>
      </c>
      <c r="C8960" s="25" t="s">
        <v>3561</v>
      </c>
      <c r="D8960" s="24">
        <v>1368</v>
      </c>
      <c r="E8960" s="24">
        <v>246.24</v>
      </c>
      <c r="F8960" s="26">
        <v>0.18</v>
      </c>
      <c r="G8960" s="27">
        <v>0.18</v>
      </c>
      <c r="H8960" s="24">
        <v>1257.45</v>
      </c>
      <c r="I8960" s="26">
        <v>0.53900000000000003</v>
      </c>
      <c r="J8960" s="25" t="b">
        <v>1</v>
      </c>
    </row>
    <row r="8961" spans="1:10" x14ac:dyDescent="0.25">
      <c r="A8961" s="23">
        <v>44938</v>
      </c>
      <c r="B8961" s="24">
        <v>1834426</v>
      </c>
      <c r="C8961" s="25" t="s">
        <v>1924</v>
      </c>
      <c r="D8961" s="24">
        <v>225</v>
      </c>
      <c r="E8961" s="24">
        <v>40.5</v>
      </c>
      <c r="F8961" s="26">
        <v>0.18</v>
      </c>
      <c r="G8961" s="27">
        <v>0.18</v>
      </c>
      <c r="H8961" s="24">
        <v>1621.96</v>
      </c>
      <c r="I8961" s="26">
        <v>0.22</v>
      </c>
      <c r="J8961" s="25" t="b">
        <v>1</v>
      </c>
    </row>
    <row r="8962" spans="1:10" x14ac:dyDescent="0.25">
      <c r="A8962" s="23">
        <v>45216</v>
      </c>
      <c r="B8962" s="24">
        <v>1848282</v>
      </c>
      <c r="C8962" s="25" t="s">
        <v>6323</v>
      </c>
      <c r="D8962" s="24">
        <v>2210</v>
      </c>
      <c r="E8962" s="24">
        <v>397.8</v>
      </c>
      <c r="F8962" s="26">
        <v>0.18</v>
      </c>
      <c r="G8962" s="27">
        <v>0.18</v>
      </c>
      <c r="H8962" s="24">
        <v>4623.68</v>
      </c>
      <c r="I8962" s="26">
        <v>0.20499999999999999</v>
      </c>
      <c r="J8962" s="25" t="b">
        <v>1</v>
      </c>
    </row>
    <row r="8963" spans="1:10" x14ac:dyDescent="0.25">
      <c r="A8963" s="23">
        <v>45264</v>
      </c>
      <c r="B8963" s="24">
        <v>1850282</v>
      </c>
      <c r="C8963" s="25" t="s">
        <v>6324</v>
      </c>
      <c r="D8963" s="24">
        <v>1681</v>
      </c>
      <c r="E8963" s="24">
        <v>302.58</v>
      </c>
      <c r="F8963" s="26">
        <v>0.18</v>
      </c>
      <c r="G8963" s="27">
        <v>0.18</v>
      </c>
      <c r="H8963" s="24">
        <v>8748.08</v>
      </c>
      <c r="I8963" s="26">
        <v>0.13400000000000001</v>
      </c>
      <c r="J8963" s="25" t="b">
        <v>0</v>
      </c>
    </row>
    <row r="8964" spans="1:10" x14ac:dyDescent="0.25">
      <c r="A8964" s="23">
        <v>45044</v>
      </c>
      <c r="B8964" s="24">
        <v>1839792</v>
      </c>
      <c r="C8964" s="25" t="s">
        <v>6325</v>
      </c>
      <c r="D8964" s="24">
        <v>1422</v>
      </c>
      <c r="E8964" s="24">
        <v>255.96</v>
      </c>
      <c r="F8964" s="26">
        <v>0.18</v>
      </c>
      <c r="G8964" s="27">
        <v>0.18</v>
      </c>
      <c r="H8964" s="24">
        <v>6272</v>
      </c>
      <c r="I8964" s="26">
        <v>0.17599999999999999</v>
      </c>
      <c r="J8964" s="25" t="b">
        <v>0</v>
      </c>
    </row>
    <row r="8965" spans="1:10" x14ac:dyDescent="0.25">
      <c r="A8965" s="23">
        <v>45090</v>
      </c>
      <c r="B8965" s="24">
        <v>1842022</v>
      </c>
      <c r="C8965" s="25" t="s">
        <v>1577</v>
      </c>
      <c r="D8965" s="24">
        <v>2858</v>
      </c>
      <c r="E8965" s="24">
        <v>514.44000000000005</v>
      </c>
      <c r="F8965" s="26">
        <v>0.18</v>
      </c>
      <c r="G8965" s="27">
        <v>0.18</v>
      </c>
      <c r="H8965" s="24">
        <v>1773.66</v>
      </c>
      <c r="I8965" s="26">
        <v>0.22</v>
      </c>
      <c r="J8965" s="25" t="b">
        <v>1</v>
      </c>
    </row>
    <row r="8966" spans="1:10" x14ac:dyDescent="0.25">
      <c r="A8966" s="23">
        <v>44999</v>
      </c>
      <c r="B8966" s="24">
        <v>1837417</v>
      </c>
      <c r="C8966" s="25" t="s">
        <v>6326</v>
      </c>
      <c r="D8966" s="24">
        <v>5898</v>
      </c>
      <c r="E8966" s="24">
        <v>1061.6400000000001</v>
      </c>
      <c r="F8966" s="26">
        <v>0.18</v>
      </c>
      <c r="G8966" s="27">
        <v>0.18</v>
      </c>
      <c r="H8966" s="24">
        <v>2319.7800000000002</v>
      </c>
      <c r="I8966" s="26">
        <v>0.22</v>
      </c>
      <c r="J8966" s="25" t="b">
        <v>1</v>
      </c>
    </row>
    <row r="8967" spans="1:10" x14ac:dyDescent="0.25">
      <c r="A8967" s="23">
        <v>45205</v>
      </c>
      <c r="B8967" s="24">
        <v>1847804</v>
      </c>
      <c r="C8967" s="25" t="s">
        <v>2691</v>
      </c>
      <c r="D8967" s="24">
        <v>3480</v>
      </c>
      <c r="E8967" s="24">
        <v>626.4</v>
      </c>
      <c r="F8967" s="26">
        <v>0.18</v>
      </c>
      <c r="G8967" s="27">
        <v>0.18</v>
      </c>
      <c r="H8967" s="24">
        <v>1136.21</v>
      </c>
      <c r="I8967" s="26">
        <v>0.25600000000000001</v>
      </c>
      <c r="J8967" s="25" t="b">
        <v>1</v>
      </c>
    </row>
    <row r="8968" spans="1:10" x14ac:dyDescent="0.25">
      <c r="A8968" s="23">
        <v>44985</v>
      </c>
      <c r="B8968" s="24">
        <v>1836573</v>
      </c>
      <c r="C8968" s="25" t="s">
        <v>6327</v>
      </c>
      <c r="D8968" s="24">
        <v>4005</v>
      </c>
      <c r="E8968" s="24">
        <v>720.9</v>
      </c>
      <c r="F8968" s="26">
        <v>0.18</v>
      </c>
      <c r="G8968" s="27">
        <v>0.18</v>
      </c>
      <c r="H8968" s="24">
        <v>555.71</v>
      </c>
      <c r="I8968" s="26">
        <v>0.51900000000000002</v>
      </c>
      <c r="J8968" s="25" t="b">
        <v>1</v>
      </c>
    </row>
    <row r="8969" spans="1:10" x14ac:dyDescent="0.25">
      <c r="A8969" s="23">
        <v>45131</v>
      </c>
      <c r="B8969" s="24">
        <v>1843859</v>
      </c>
      <c r="C8969" s="25" t="s">
        <v>6328</v>
      </c>
      <c r="D8969" s="24">
        <v>1399</v>
      </c>
      <c r="E8969" s="24">
        <v>251.82</v>
      </c>
      <c r="F8969" s="26">
        <v>0.18</v>
      </c>
      <c r="G8969" s="27">
        <v>0.18</v>
      </c>
      <c r="H8969" s="24">
        <v>8757.69</v>
      </c>
      <c r="I8969" s="26">
        <v>0.11600000000000001</v>
      </c>
      <c r="J8969" s="25" t="b">
        <v>0</v>
      </c>
    </row>
    <row r="8970" spans="1:10" x14ac:dyDescent="0.25">
      <c r="A8970" s="23">
        <v>45008</v>
      </c>
      <c r="B8970" s="24">
        <v>1837863</v>
      </c>
      <c r="C8970" s="25" t="s">
        <v>6034</v>
      </c>
      <c r="D8970" s="24">
        <v>262.8</v>
      </c>
      <c r="E8970" s="24">
        <v>47.3</v>
      </c>
      <c r="F8970" s="26">
        <v>0.18</v>
      </c>
      <c r="G8970" s="27">
        <v>0.18</v>
      </c>
      <c r="H8970" s="24">
        <v>1809</v>
      </c>
      <c r="I8970" s="26">
        <v>0.68899999999999995</v>
      </c>
      <c r="J8970" s="25" t="b">
        <v>1</v>
      </c>
    </row>
    <row r="8971" spans="1:10" x14ac:dyDescent="0.25">
      <c r="A8971" s="23">
        <v>44988</v>
      </c>
      <c r="B8971" s="24">
        <v>1836696</v>
      </c>
      <c r="C8971" s="25" t="s">
        <v>154</v>
      </c>
      <c r="D8971" s="24">
        <v>175.1</v>
      </c>
      <c r="E8971" s="24">
        <v>31.52</v>
      </c>
      <c r="F8971" s="26">
        <v>0.18</v>
      </c>
      <c r="G8971" s="27">
        <v>0.18</v>
      </c>
      <c r="H8971" s="24">
        <v>1435.98</v>
      </c>
      <c r="I8971" s="26">
        <v>0.13600000000000001</v>
      </c>
      <c r="J8971" s="25" t="b">
        <v>0</v>
      </c>
    </row>
    <row r="8972" spans="1:10" x14ac:dyDescent="0.25">
      <c r="A8972" s="23">
        <v>45062</v>
      </c>
      <c r="B8972" s="24">
        <v>1840605</v>
      </c>
      <c r="C8972" s="25" t="s">
        <v>4680</v>
      </c>
      <c r="D8972" s="24">
        <v>1208</v>
      </c>
      <c r="E8972" s="24">
        <v>217.44</v>
      </c>
      <c r="F8972" s="26">
        <v>0.18</v>
      </c>
      <c r="G8972" s="27">
        <v>0.18</v>
      </c>
      <c r="H8972" s="24">
        <v>0</v>
      </c>
      <c r="I8972" s="26">
        <v>0</v>
      </c>
      <c r="J8972" s="25" t="b">
        <v>0</v>
      </c>
    </row>
    <row r="8973" spans="1:10" x14ac:dyDescent="0.25">
      <c r="A8973" s="23">
        <v>45051</v>
      </c>
      <c r="B8973" s="24">
        <v>1840149</v>
      </c>
      <c r="C8973" s="25" t="s">
        <v>6329</v>
      </c>
      <c r="D8973" s="24">
        <v>1399</v>
      </c>
      <c r="E8973" s="24">
        <v>251.82</v>
      </c>
      <c r="F8973" s="26">
        <v>0.18</v>
      </c>
      <c r="G8973" s="27">
        <v>0.18</v>
      </c>
      <c r="H8973" s="24">
        <v>2814.24</v>
      </c>
      <c r="I8973" s="26">
        <v>0.22</v>
      </c>
      <c r="J8973" s="25" t="b">
        <v>1</v>
      </c>
    </row>
    <row r="8974" spans="1:10" x14ac:dyDescent="0.25">
      <c r="A8974" s="23">
        <v>45218</v>
      </c>
      <c r="B8974" s="24">
        <v>1848424</v>
      </c>
      <c r="C8974" s="25" t="s">
        <v>2392</v>
      </c>
      <c r="D8974" s="24">
        <v>178.5</v>
      </c>
      <c r="E8974" s="24">
        <v>32.130000000000003</v>
      </c>
      <c r="F8974" s="26">
        <v>0.18</v>
      </c>
      <c r="G8974" s="27">
        <v>0.18</v>
      </c>
      <c r="H8974" s="24">
        <v>17389.7</v>
      </c>
      <c r="I8974" s="26">
        <v>9.2999999999999999E-2</v>
      </c>
      <c r="J8974" s="25" t="b">
        <v>0</v>
      </c>
    </row>
    <row r="8975" spans="1:10" x14ac:dyDescent="0.25">
      <c r="A8975" s="23">
        <v>45202</v>
      </c>
      <c r="B8975" s="24">
        <v>1847580</v>
      </c>
      <c r="C8975" s="25" t="s">
        <v>6330</v>
      </c>
      <c r="D8975" s="24">
        <v>3749</v>
      </c>
      <c r="E8975" s="24">
        <v>674.82</v>
      </c>
      <c r="F8975" s="26">
        <v>0.18</v>
      </c>
      <c r="G8975" s="27">
        <v>0.18</v>
      </c>
      <c r="H8975" s="24">
        <v>10600</v>
      </c>
      <c r="I8975" s="26">
        <v>0.14099999999999999</v>
      </c>
      <c r="J8975" s="25" t="b">
        <v>0</v>
      </c>
    </row>
    <row r="8976" spans="1:10" x14ac:dyDescent="0.25">
      <c r="A8976" s="23">
        <v>45274</v>
      </c>
      <c r="B8976" s="24">
        <v>1850755</v>
      </c>
      <c r="C8976" s="25" t="s">
        <v>6331</v>
      </c>
      <c r="D8976" s="24">
        <v>1450</v>
      </c>
      <c r="E8976" s="24">
        <v>261</v>
      </c>
      <c r="F8976" s="26">
        <v>0.18</v>
      </c>
      <c r="G8976" s="27">
        <v>0.18</v>
      </c>
      <c r="H8976" s="24">
        <v>6027.67</v>
      </c>
      <c r="I8976" s="26">
        <v>0.159</v>
      </c>
      <c r="J8976" s="25" t="b">
        <v>0</v>
      </c>
    </row>
    <row r="8977" spans="1:10" x14ac:dyDescent="0.25">
      <c r="A8977" s="23">
        <v>45023</v>
      </c>
      <c r="B8977" s="24">
        <v>1838686</v>
      </c>
      <c r="C8977" s="25" t="s">
        <v>604</v>
      </c>
      <c r="D8977" s="24">
        <v>285</v>
      </c>
      <c r="E8977" s="24">
        <v>51.3</v>
      </c>
      <c r="F8977" s="26">
        <v>0.18</v>
      </c>
      <c r="G8977" s="27">
        <v>0.18</v>
      </c>
      <c r="H8977" s="24">
        <v>900.36</v>
      </c>
      <c r="I8977" s="26">
        <v>0.22</v>
      </c>
      <c r="J8977" s="25" t="b">
        <v>1</v>
      </c>
    </row>
    <row r="8978" spans="1:10" x14ac:dyDescent="0.25">
      <c r="A8978" s="23">
        <v>45133</v>
      </c>
      <c r="B8978" s="24">
        <v>1844049</v>
      </c>
      <c r="C8978" s="25" t="s">
        <v>6332</v>
      </c>
      <c r="D8978" s="24">
        <v>983</v>
      </c>
      <c r="E8978" s="24">
        <v>176.94</v>
      </c>
      <c r="F8978" s="26">
        <v>0.18</v>
      </c>
      <c r="G8978" s="27">
        <v>0.18</v>
      </c>
      <c r="H8978" s="24">
        <v>0</v>
      </c>
      <c r="I8978" s="26">
        <v>0</v>
      </c>
      <c r="J8978" s="25" t="b">
        <v>0</v>
      </c>
    </row>
    <row r="8979" spans="1:10" x14ac:dyDescent="0.25">
      <c r="A8979" s="23">
        <v>45036</v>
      </c>
      <c r="B8979" s="24">
        <v>1839329</v>
      </c>
      <c r="C8979" s="25" t="s">
        <v>6333</v>
      </c>
      <c r="D8979" s="24">
        <v>18065</v>
      </c>
      <c r="E8979" s="24">
        <v>3251.7</v>
      </c>
      <c r="F8979" s="26">
        <v>0.18</v>
      </c>
      <c r="G8979" s="27">
        <v>0.18</v>
      </c>
      <c r="H8979" s="24">
        <v>19276.03</v>
      </c>
      <c r="I8979" s="26">
        <v>0.14399999999999999</v>
      </c>
      <c r="J8979" s="25" t="b">
        <v>0</v>
      </c>
    </row>
    <row r="8980" spans="1:10" x14ac:dyDescent="0.25">
      <c r="A8980" s="23">
        <v>45250</v>
      </c>
      <c r="B8980" s="24">
        <v>1849795</v>
      </c>
      <c r="C8980" s="25" t="s">
        <v>946</v>
      </c>
      <c r="D8980" s="24">
        <v>222.9</v>
      </c>
      <c r="E8980" s="24">
        <v>40.119999999999997</v>
      </c>
      <c r="F8980" s="26">
        <v>0.18</v>
      </c>
      <c r="G8980" s="27">
        <v>0.18</v>
      </c>
      <c r="H8980" s="24">
        <v>4022.76</v>
      </c>
      <c r="I8980" s="26">
        <v>0.14399999999999999</v>
      </c>
      <c r="J8980" s="25" t="b">
        <v>0</v>
      </c>
    </row>
    <row r="8981" spans="1:10" x14ac:dyDescent="0.25">
      <c r="A8981" s="23">
        <v>45198</v>
      </c>
      <c r="B8981" s="24">
        <v>1847514</v>
      </c>
      <c r="C8981" s="25" t="s">
        <v>6334</v>
      </c>
      <c r="D8981" s="24">
        <v>3108</v>
      </c>
      <c r="E8981" s="24">
        <v>559.44000000000005</v>
      </c>
      <c r="F8981" s="26">
        <v>0.18</v>
      </c>
      <c r="G8981" s="27">
        <v>0.18</v>
      </c>
      <c r="H8981" s="24">
        <v>150.88</v>
      </c>
      <c r="I8981" s="26">
        <v>0.22</v>
      </c>
      <c r="J8981" s="25" t="b">
        <v>1</v>
      </c>
    </row>
    <row r="8982" spans="1:10" x14ac:dyDescent="0.25">
      <c r="A8982" s="23">
        <v>45065</v>
      </c>
      <c r="B8982" s="24">
        <v>1840823</v>
      </c>
      <c r="C8982" s="25" t="s">
        <v>6335</v>
      </c>
      <c r="D8982" s="24">
        <v>1646</v>
      </c>
      <c r="E8982" s="24">
        <v>296.27999999999997</v>
      </c>
      <c r="F8982" s="26">
        <v>0.18</v>
      </c>
      <c r="G8982" s="27">
        <v>0.18</v>
      </c>
      <c r="H8982" s="24">
        <v>1461.24</v>
      </c>
      <c r="I8982" s="26">
        <v>0.22</v>
      </c>
      <c r="J8982" s="25" t="b">
        <v>1</v>
      </c>
    </row>
    <row r="8983" spans="1:10" x14ac:dyDescent="0.25">
      <c r="A8983" s="23">
        <v>44929</v>
      </c>
      <c r="B8983" s="24">
        <v>1834006</v>
      </c>
      <c r="C8983" s="25" t="s">
        <v>185</v>
      </c>
      <c r="D8983" s="24">
        <v>360</v>
      </c>
      <c r="E8983" s="24">
        <v>64.8</v>
      </c>
      <c r="F8983" s="26">
        <v>0.18</v>
      </c>
      <c r="G8983" s="27">
        <v>0.18</v>
      </c>
      <c r="H8983" s="24">
        <v>693.62</v>
      </c>
      <c r="I8983" s="26">
        <v>0.45500000000000002</v>
      </c>
      <c r="J8983" s="25" t="b">
        <v>1</v>
      </c>
    </row>
    <row r="8984" spans="1:10" x14ac:dyDescent="0.25">
      <c r="A8984" s="23">
        <v>45121</v>
      </c>
      <c r="B8984" s="24">
        <v>1843365</v>
      </c>
      <c r="C8984" s="25" t="s">
        <v>23</v>
      </c>
      <c r="D8984" s="24">
        <v>891</v>
      </c>
      <c r="E8984" s="24">
        <v>160.38</v>
      </c>
      <c r="F8984" s="26">
        <v>0.18</v>
      </c>
      <c r="G8984" s="27">
        <v>0.18</v>
      </c>
      <c r="H8984" s="24">
        <v>49855.88</v>
      </c>
      <c r="I8984" s="26">
        <v>0.156</v>
      </c>
      <c r="J8984" s="25" t="b">
        <v>0</v>
      </c>
    </row>
    <row r="8985" spans="1:10" x14ac:dyDescent="0.25">
      <c r="A8985" s="23">
        <v>45021</v>
      </c>
      <c r="B8985" s="24">
        <v>1838558</v>
      </c>
      <c r="C8985" s="25" t="s">
        <v>6336</v>
      </c>
      <c r="D8985" s="24">
        <v>1646</v>
      </c>
      <c r="E8985" s="24">
        <v>296.27999999999997</v>
      </c>
      <c r="F8985" s="26">
        <v>0.18</v>
      </c>
      <c r="G8985" s="27">
        <v>0.18</v>
      </c>
      <c r="H8985" s="24">
        <v>350.96</v>
      </c>
      <c r="I8985" s="26">
        <v>0.22</v>
      </c>
      <c r="J8985" s="25" t="b">
        <v>1</v>
      </c>
    </row>
    <row r="8986" spans="1:10" x14ac:dyDescent="0.25">
      <c r="A8986" s="23">
        <v>45029</v>
      </c>
      <c r="B8986" s="24">
        <v>1838877</v>
      </c>
      <c r="C8986" s="25" t="s">
        <v>4800</v>
      </c>
      <c r="D8986" s="24">
        <v>169</v>
      </c>
      <c r="E8986" s="24">
        <v>30.42</v>
      </c>
      <c r="F8986" s="26">
        <v>0.18</v>
      </c>
      <c r="G8986" s="27">
        <v>0.18</v>
      </c>
      <c r="H8986" s="24">
        <v>11367.83</v>
      </c>
      <c r="I8986" s="26">
        <v>0.16600000000000001</v>
      </c>
      <c r="J8986" s="25" t="b">
        <v>0</v>
      </c>
    </row>
    <row r="8987" spans="1:10" x14ac:dyDescent="0.25">
      <c r="A8987" s="23">
        <v>45098</v>
      </c>
      <c r="B8987" s="24">
        <v>1842367</v>
      </c>
      <c r="C8987" s="25" t="s">
        <v>1190</v>
      </c>
      <c r="D8987" s="24">
        <v>856</v>
      </c>
      <c r="E8987" s="24">
        <v>154.08000000000001</v>
      </c>
      <c r="F8987" s="26">
        <v>0.18</v>
      </c>
      <c r="G8987" s="27">
        <v>0.18</v>
      </c>
      <c r="H8987" s="24">
        <v>0</v>
      </c>
      <c r="I8987" s="26">
        <v>0</v>
      </c>
      <c r="J8987" s="25" t="b">
        <v>0</v>
      </c>
    </row>
    <row r="8988" spans="1:10" x14ac:dyDescent="0.25">
      <c r="A8988" s="23">
        <v>45140</v>
      </c>
      <c r="B8988" s="24">
        <v>1844339</v>
      </c>
      <c r="C8988" s="25" t="s">
        <v>5370</v>
      </c>
      <c r="D8988" s="24">
        <v>3298</v>
      </c>
      <c r="E8988" s="24">
        <v>593.64</v>
      </c>
      <c r="F8988" s="26">
        <v>0.18</v>
      </c>
      <c r="G8988" s="27">
        <v>0.18</v>
      </c>
      <c r="H8988" s="24">
        <v>86461.41</v>
      </c>
      <c r="I8988" s="26">
        <v>5.3999999999999999E-2</v>
      </c>
      <c r="J8988" s="25" t="b">
        <v>0</v>
      </c>
    </row>
    <row r="8989" spans="1:10" x14ac:dyDescent="0.25">
      <c r="A8989" s="23">
        <v>44953</v>
      </c>
      <c r="B8989" s="24">
        <v>1835085</v>
      </c>
      <c r="C8989" s="25" t="s">
        <v>6337</v>
      </c>
      <c r="D8989" s="24">
        <v>595</v>
      </c>
      <c r="E8989" s="24">
        <v>107.1</v>
      </c>
      <c r="F8989" s="26">
        <v>0.18</v>
      </c>
      <c r="G8989" s="27">
        <v>0.18</v>
      </c>
      <c r="H8989" s="24">
        <v>7938.83</v>
      </c>
      <c r="I8989" s="26">
        <v>0.20499999999999999</v>
      </c>
      <c r="J8989" s="25" t="b">
        <v>1</v>
      </c>
    </row>
    <row r="8990" spans="1:10" x14ac:dyDescent="0.25">
      <c r="A8990" s="23">
        <v>45168</v>
      </c>
      <c r="B8990" s="24">
        <v>1845825</v>
      </c>
      <c r="C8990" s="25" t="s">
        <v>2559</v>
      </c>
      <c r="D8990" s="24">
        <v>2711</v>
      </c>
      <c r="E8990" s="24">
        <v>487.98</v>
      </c>
      <c r="F8990" s="26">
        <v>0.18</v>
      </c>
      <c r="G8990" s="27">
        <v>0.18</v>
      </c>
      <c r="H8990" s="24">
        <v>839.5</v>
      </c>
      <c r="I8990" s="26">
        <v>0.31</v>
      </c>
      <c r="J8990" s="25" t="b">
        <v>1</v>
      </c>
    </row>
    <row r="8991" spans="1:10" x14ac:dyDescent="0.25">
      <c r="A8991" s="23">
        <v>45174</v>
      </c>
      <c r="B8991" s="24">
        <v>1846048</v>
      </c>
      <c r="C8991" s="25" t="s">
        <v>922</v>
      </c>
      <c r="D8991" s="24">
        <v>1284</v>
      </c>
      <c r="E8991" s="24">
        <v>231.12</v>
      </c>
      <c r="F8991" s="26">
        <v>0.18</v>
      </c>
      <c r="G8991" s="27">
        <v>0.18</v>
      </c>
      <c r="H8991" s="24">
        <v>0</v>
      </c>
      <c r="I8991" s="26">
        <v>0</v>
      </c>
      <c r="J8991" s="25" t="b">
        <v>0</v>
      </c>
    </row>
    <row r="8992" spans="1:10" x14ac:dyDescent="0.25">
      <c r="A8992" s="23">
        <v>45096</v>
      </c>
      <c r="B8992" s="24">
        <v>1842259</v>
      </c>
      <c r="C8992" s="25" t="s">
        <v>6338</v>
      </c>
      <c r="D8992" s="24">
        <v>103</v>
      </c>
      <c r="E8992" s="24">
        <v>18.54</v>
      </c>
      <c r="F8992" s="26">
        <v>0.18</v>
      </c>
      <c r="G8992" s="27">
        <v>0.18</v>
      </c>
      <c r="H8992" s="24">
        <v>3568.57</v>
      </c>
      <c r="I8992" s="26">
        <v>0.17699999999999999</v>
      </c>
      <c r="J8992" s="25" t="b">
        <v>0</v>
      </c>
    </row>
    <row r="8993" spans="1:10" x14ac:dyDescent="0.25">
      <c r="A8993" s="23">
        <v>45240</v>
      </c>
      <c r="B8993" s="24">
        <v>1849455</v>
      </c>
      <c r="C8993" s="25" t="s">
        <v>6339</v>
      </c>
      <c r="D8993" s="24">
        <v>2007</v>
      </c>
      <c r="E8993" s="24">
        <v>361.26</v>
      </c>
      <c r="F8993" s="26">
        <v>0.18</v>
      </c>
      <c r="G8993" s="27">
        <v>0.18</v>
      </c>
      <c r="H8993" s="24">
        <v>1968</v>
      </c>
      <c r="I8993" s="26">
        <v>0.22</v>
      </c>
      <c r="J8993" s="25" t="b">
        <v>1</v>
      </c>
    </row>
    <row r="8994" spans="1:10" x14ac:dyDescent="0.25">
      <c r="A8994" s="23">
        <v>44972</v>
      </c>
      <c r="B8994" s="24">
        <v>1835919</v>
      </c>
      <c r="C8994" s="25" t="s">
        <v>185</v>
      </c>
      <c r="D8994" s="24">
        <v>474</v>
      </c>
      <c r="E8994" s="24">
        <v>85.32</v>
      </c>
      <c r="F8994" s="26">
        <v>0.18</v>
      </c>
      <c r="G8994" s="27">
        <v>0.18</v>
      </c>
      <c r="H8994" s="24">
        <v>2008.72</v>
      </c>
      <c r="I8994" s="26">
        <v>0.29599999999999999</v>
      </c>
      <c r="J8994" s="25" t="b">
        <v>1</v>
      </c>
    </row>
    <row r="8995" spans="1:10" x14ac:dyDescent="0.25">
      <c r="A8995" s="23">
        <v>45274</v>
      </c>
      <c r="B8995" s="24">
        <v>1850768</v>
      </c>
      <c r="C8995" s="25" t="s">
        <v>464</v>
      </c>
      <c r="D8995" s="24">
        <v>1202.4000000000001</v>
      </c>
      <c r="E8995" s="24">
        <v>216.43</v>
      </c>
      <c r="F8995" s="26">
        <v>0.18</v>
      </c>
      <c r="G8995" s="27">
        <v>0.18</v>
      </c>
      <c r="H8995" s="24">
        <v>2791.55</v>
      </c>
      <c r="I8995" s="26">
        <v>0.21299999999999999</v>
      </c>
      <c r="J8995" s="25" t="b">
        <v>1</v>
      </c>
    </row>
    <row r="8996" spans="1:10" x14ac:dyDescent="0.25">
      <c r="A8996" s="23">
        <v>44929</v>
      </c>
      <c r="B8996" s="24">
        <v>1833985</v>
      </c>
      <c r="C8996" s="25" t="s">
        <v>6340</v>
      </c>
      <c r="D8996" s="24">
        <v>1966</v>
      </c>
      <c r="E8996" s="24">
        <v>353.88</v>
      </c>
      <c r="F8996" s="26">
        <v>0.18</v>
      </c>
      <c r="G8996" s="27">
        <v>0.18</v>
      </c>
      <c r="H8996" s="24">
        <v>3663.27</v>
      </c>
      <c r="I8996" s="26">
        <v>0.156</v>
      </c>
      <c r="J8996" s="25" t="b">
        <v>0</v>
      </c>
    </row>
    <row r="8997" spans="1:10" x14ac:dyDescent="0.25">
      <c r="A8997" s="23">
        <v>45000</v>
      </c>
      <c r="B8997" s="24">
        <v>1837515</v>
      </c>
      <c r="C8997" s="25" t="s">
        <v>3081</v>
      </c>
      <c r="D8997" s="24">
        <v>1166.92</v>
      </c>
      <c r="E8997" s="24">
        <v>210.05</v>
      </c>
      <c r="F8997" s="26">
        <v>0.18</v>
      </c>
      <c r="G8997" s="27">
        <v>0.18</v>
      </c>
      <c r="H8997" s="24">
        <v>8820.18</v>
      </c>
      <c r="I8997" s="26">
        <v>0.29199999999999998</v>
      </c>
      <c r="J8997" s="25" t="b">
        <v>1</v>
      </c>
    </row>
    <row r="8998" spans="1:10" x14ac:dyDescent="0.25">
      <c r="A8998" s="23">
        <v>45265</v>
      </c>
      <c r="B8998" s="24">
        <v>1850290</v>
      </c>
      <c r="C8998" s="25" t="s">
        <v>6341</v>
      </c>
      <c r="D8998" s="24">
        <v>10110</v>
      </c>
      <c r="E8998" s="24">
        <v>1819.8</v>
      </c>
      <c r="F8998" s="26">
        <v>0.18</v>
      </c>
      <c r="G8998" s="27">
        <v>0.18</v>
      </c>
      <c r="H8998" s="24">
        <v>1097.72</v>
      </c>
      <c r="I8998" s="26">
        <v>0.27400000000000002</v>
      </c>
      <c r="J8998" s="25" t="b">
        <v>1</v>
      </c>
    </row>
    <row r="8999" spans="1:10" x14ac:dyDescent="0.25">
      <c r="A8999" s="23">
        <v>45148</v>
      </c>
      <c r="B8999" s="24">
        <v>1844763</v>
      </c>
      <c r="C8999" s="25" t="s">
        <v>6342</v>
      </c>
      <c r="D8999" s="24">
        <v>6332</v>
      </c>
      <c r="E8999" s="24">
        <v>1139.76</v>
      </c>
      <c r="F8999" s="26">
        <v>0.18</v>
      </c>
      <c r="G8999" s="27">
        <v>0.18</v>
      </c>
      <c r="H8999" s="24">
        <v>0</v>
      </c>
      <c r="I8999" s="26">
        <v>0</v>
      </c>
      <c r="J8999" s="25" t="b">
        <v>0</v>
      </c>
    </row>
    <row r="9000" spans="1:10" x14ac:dyDescent="0.25">
      <c r="A9000" s="23">
        <v>45243</v>
      </c>
      <c r="B9000" s="24">
        <v>1849497</v>
      </c>
      <c r="C9000" s="25" t="s">
        <v>58</v>
      </c>
      <c r="D9000" s="24">
        <v>1160</v>
      </c>
      <c r="E9000" s="24">
        <v>208.8</v>
      </c>
      <c r="F9000" s="26">
        <v>0.18</v>
      </c>
      <c r="G9000" s="27">
        <v>0.18</v>
      </c>
      <c r="H9000" s="24">
        <v>985.73</v>
      </c>
      <c r="I9000" s="26">
        <v>7.9000000000000001E-2</v>
      </c>
      <c r="J9000" s="25" t="b">
        <v>0</v>
      </c>
    </row>
    <row r="9001" spans="1:10" x14ac:dyDescent="0.25">
      <c r="A9001" s="23">
        <v>45050</v>
      </c>
      <c r="B9001" s="24">
        <v>1840104</v>
      </c>
      <c r="C9001" s="25" t="s">
        <v>6343</v>
      </c>
      <c r="D9001" s="24">
        <v>5425</v>
      </c>
      <c r="E9001" s="24">
        <v>976.5</v>
      </c>
      <c r="F9001" s="26">
        <v>0.18</v>
      </c>
      <c r="G9001" s="27">
        <v>0.18</v>
      </c>
      <c r="H9001" s="24">
        <v>38831</v>
      </c>
      <c r="I9001" s="26">
        <v>0</v>
      </c>
      <c r="J9001" s="25" t="b">
        <v>0</v>
      </c>
    </row>
    <row r="9002" spans="1:10" x14ac:dyDescent="0.25">
      <c r="A9002" s="23">
        <v>45142</v>
      </c>
      <c r="B9002" s="24">
        <v>1844505</v>
      </c>
      <c r="C9002" s="25" t="s">
        <v>6344</v>
      </c>
      <c r="D9002" s="24">
        <v>474</v>
      </c>
      <c r="E9002" s="24">
        <v>85.32</v>
      </c>
      <c r="F9002" s="26">
        <v>0.18</v>
      </c>
      <c r="G9002" s="27">
        <v>0.18</v>
      </c>
      <c r="H9002" s="24">
        <v>642.74</v>
      </c>
      <c r="I9002" s="26">
        <v>0.28000000000000003</v>
      </c>
      <c r="J9002" s="25" t="b">
        <v>1</v>
      </c>
    </row>
    <row r="9003" spans="1:10" x14ac:dyDescent="0.25">
      <c r="A9003" s="23">
        <v>45195</v>
      </c>
      <c r="B9003" s="24">
        <v>1847271</v>
      </c>
      <c r="C9003" s="25" t="s">
        <v>269</v>
      </c>
      <c r="D9003" s="24">
        <v>14250</v>
      </c>
      <c r="E9003" s="24">
        <v>2565</v>
      </c>
      <c r="F9003" s="26">
        <v>0.18</v>
      </c>
      <c r="G9003" s="27">
        <v>0.18</v>
      </c>
      <c r="H9003" s="24">
        <v>602.03</v>
      </c>
      <c r="I9003" s="26">
        <v>0.32400000000000001</v>
      </c>
      <c r="J9003" s="25" t="b">
        <v>1</v>
      </c>
    </row>
    <row r="9004" spans="1:10" x14ac:dyDescent="0.25">
      <c r="A9004" s="23">
        <v>45135</v>
      </c>
      <c r="B9004" s="24">
        <v>1844207</v>
      </c>
      <c r="C9004" s="25" t="s">
        <v>2359</v>
      </c>
      <c r="D9004" s="24">
        <v>650</v>
      </c>
      <c r="E9004" s="24">
        <v>117</v>
      </c>
      <c r="F9004" s="26">
        <v>0.18</v>
      </c>
      <c r="G9004" s="27">
        <v>0.18</v>
      </c>
      <c r="H9004" s="24">
        <v>630.78</v>
      </c>
      <c r="I9004" s="26">
        <v>0.13600000000000001</v>
      </c>
      <c r="J9004" s="25" t="b">
        <v>0</v>
      </c>
    </row>
    <row r="9005" spans="1:10" x14ac:dyDescent="0.25">
      <c r="A9005" s="23">
        <v>45061</v>
      </c>
      <c r="B9005" s="24">
        <v>1840586</v>
      </c>
      <c r="C9005" s="25" t="s">
        <v>6345</v>
      </c>
      <c r="D9005" s="24">
        <v>3932</v>
      </c>
      <c r="E9005" s="24">
        <v>707.76</v>
      </c>
      <c r="F9005" s="26">
        <v>0.18</v>
      </c>
      <c r="G9005" s="27">
        <v>0.18</v>
      </c>
      <c r="H9005" s="24">
        <v>29939.72</v>
      </c>
      <c r="I9005" s="26">
        <v>0.154</v>
      </c>
      <c r="J9005" s="25" t="b">
        <v>0</v>
      </c>
    </row>
    <row r="9006" spans="1:10" x14ac:dyDescent="0.25">
      <c r="A9006" s="23">
        <v>45259</v>
      </c>
      <c r="B9006" s="24">
        <v>1850045</v>
      </c>
      <c r="C9006" s="25" t="s">
        <v>6346</v>
      </c>
      <c r="D9006" s="24">
        <v>1368</v>
      </c>
      <c r="E9006" s="24">
        <v>246.24</v>
      </c>
      <c r="F9006" s="26">
        <v>0.18</v>
      </c>
      <c r="G9006" s="27">
        <v>0.18</v>
      </c>
      <c r="H9006" s="24">
        <v>653.54</v>
      </c>
      <c r="I9006" s="26">
        <v>0.22</v>
      </c>
      <c r="J9006" s="25" t="b">
        <v>1</v>
      </c>
    </row>
    <row r="9007" spans="1:10" x14ac:dyDescent="0.25">
      <c r="A9007" s="23">
        <v>45237</v>
      </c>
      <c r="B9007" s="24">
        <v>1849288</v>
      </c>
      <c r="C9007" s="25" t="s">
        <v>1757</v>
      </c>
      <c r="D9007" s="24">
        <v>2417</v>
      </c>
      <c r="E9007" s="24">
        <v>435.06</v>
      </c>
      <c r="F9007" s="26">
        <v>0.18</v>
      </c>
      <c r="G9007" s="27">
        <v>0.18</v>
      </c>
      <c r="H9007" s="24">
        <v>1393.84</v>
      </c>
      <c r="I9007" s="26">
        <v>0.22800000000000001</v>
      </c>
      <c r="J9007" s="25" t="b">
        <v>1</v>
      </c>
    </row>
    <row r="9008" spans="1:10" x14ac:dyDescent="0.25">
      <c r="A9008" s="23">
        <v>45132</v>
      </c>
      <c r="B9008" s="24">
        <v>1843934</v>
      </c>
      <c r="C9008" s="25" t="s">
        <v>6347</v>
      </c>
      <c r="D9008" s="24">
        <v>835.8</v>
      </c>
      <c r="E9008" s="24">
        <v>150.44</v>
      </c>
      <c r="F9008" s="26">
        <v>0.18</v>
      </c>
      <c r="G9008" s="27">
        <v>0.18</v>
      </c>
      <c r="H9008" s="24">
        <v>0</v>
      </c>
      <c r="I9008" s="26">
        <v>0</v>
      </c>
      <c r="J9008" s="25" t="b">
        <v>0</v>
      </c>
    </row>
    <row r="9009" spans="1:10" x14ac:dyDescent="0.25">
      <c r="A9009" s="23">
        <v>45187</v>
      </c>
      <c r="B9009" s="24">
        <v>1846840</v>
      </c>
      <c r="C9009" s="25" t="s">
        <v>6348</v>
      </c>
      <c r="D9009" s="24">
        <v>9240</v>
      </c>
      <c r="E9009" s="24">
        <v>1663.2</v>
      </c>
      <c r="F9009" s="26">
        <v>0.18</v>
      </c>
      <c r="G9009" s="27">
        <v>0.18</v>
      </c>
      <c r="H9009" s="24">
        <v>164.82</v>
      </c>
      <c r="I9009" s="26">
        <v>0.22</v>
      </c>
      <c r="J9009" s="25" t="b">
        <v>1</v>
      </c>
    </row>
    <row r="9010" spans="1:10" x14ac:dyDescent="0.25">
      <c r="A9010" s="23">
        <v>44974</v>
      </c>
      <c r="B9010" s="24">
        <v>1836093</v>
      </c>
      <c r="C9010" s="25" t="s">
        <v>3230</v>
      </c>
      <c r="D9010" s="24">
        <v>111.7</v>
      </c>
      <c r="E9010" s="24">
        <v>20.11</v>
      </c>
      <c r="F9010" s="26">
        <v>0.18</v>
      </c>
      <c r="G9010" s="27">
        <v>0.18</v>
      </c>
      <c r="H9010" s="24">
        <v>4780.3599999999997</v>
      </c>
      <c r="I9010" s="26">
        <v>0.192</v>
      </c>
      <c r="J9010" s="25" t="b">
        <v>1</v>
      </c>
    </row>
    <row r="9011" spans="1:10" x14ac:dyDescent="0.25">
      <c r="A9011" s="23">
        <v>45170</v>
      </c>
      <c r="B9011" s="24">
        <v>1846000</v>
      </c>
      <c r="C9011" s="25" t="s">
        <v>2436</v>
      </c>
      <c r="D9011" s="24">
        <v>5720</v>
      </c>
      <c r="E9011" s="24">
        <v>1029.5999999999999</v>
      </c>
      <c r="F9011" s="26">
        <v>0.18</v>
      </c>
      <c r="G9011" s="27">
        <v>0.18</v>
      </c>
      <c r="H9011" s="24">
        <v>896</v>
      </c>
      <c r="I9011" s="26">
        <v>0.19400000000000001</v>
      </c>
      <c r="J9011" s="25" t="b">
        <v>1</v>
      </c>
    </row>
    <row r="9012" spans="1:10" x14ac:dyDescent="0.25">
      <c r="A9012" s="23">
        <v>45156</v>
      </c>
      <c r="B9012" s="24">
        <v>1845190</v>
      </c>
      <c r="C9012" s="25" t="s">
        <v>6349</v>
      </c>
      <c r="D9012" s="24">
        <v>8288</v>
      </c>
      <c r="E9012" s="24">
        <v>1491.84</v>
      </c>
      <c r="F9012" s="26">
        <v>0.18</v>
      </c>
      <c r="G9012" s="27">
        <v>0.18</v>
      </c>
      <c r="H9012" s="24">
        <v>4322.5</v>
      </c>
      <c r="I9012" s="26">
        <v>9.9000000000000005E-2</v>
      </c>
      <c r="J9012" s="25" t="b">
        <v>0</v>
      </c>
    </row>
    <row r="9013" spans="1:10" x14ac:dyDescent="0.25">
      <c r="A9013" s="23">
        <v>44965</v>
      </c>
      <c r="B9013" s="24">
        <v>1835621</v>
      </c>
      <c r="C9013" s="25" t="s">
        <v>6350</v>
      </c>
      <c r="D9013" s="24">
        <v>109.5</v>
      </c>
      <c r="E9013" s="24">
        <v>19.71</v>
      </c>
      <c r="F9013" s="26">
        <v>0.18</v>
      </c>
      <c r="G9013" s="27">
        <v>0.18</v>
      </c>
      <c r="H9013" s="24">
        <v>92761.18</v>
      </c>
      <c r="I9013" s="26">
        <v>5.2999999999999999E-2</v>
      </c>
      <c r="J9013" s="25" t="b">
        <v>0</v>
      </c>
    </row>
    <row r="9014" spans="1:10" x14ac:dyDescent="0.25">
      <c r="A9014" s="23">
        <v>45082</v>
      </c>
      <c r="B9014" s="24">
        <v>1841585</v>
      </c>
      <c r="C9014" s="25" t="s">
        <v>6351</v>
      </c>
      <c r="D9014" s="24">
        <v>1160</v>
      </c>
      <c r="E9014" s="24">
        <v>208.8</v>
      </c>
      <c r="F9014" s="26">
        <v>0.18</v>
      </c>
      <c r="G9014" s="27">
        <v>0.18</v>
      </c>
      <c r="H9014" s="24">
        <v>474.78</v>
      </c>
      <c r="I9014" s="26">
        <v>0.22</v>
      </c>
      <c r="J9014" s="25" t="b">
        <v>1</v>
      </c>
    </row>
    <row r="9015" spans="1:10" x14ac:dyDescent="0.25">
      <c r="A9015" s="23">
        <v>45205</v>
      </c>
      <c r="B9015" s="24">
        <v>1847786</v>
      </c>
      <c r="C9015" s="25" t="s">
        <v>3117</v>
      </c>
      <c r="D9015" s="24">
        <v>640</v>
      </c>
      <c r="E9015" s="24">
        <v>115.2</v>
      </c>
      <c r="F9015" s="26">
        <v>0.18</v>
      </c>
      <c r="G9015" s="27">
        <v>0.18</v>
      </c>
      <c r="H9015" s="24">
        <v>3692.06</v>
      </c>
      <c r="I9015" s="26">
        <v>0.22</v>
      </c>
      <c r="J9015" s="25" t="b">
        <v>1</v>
      </c>
    </row>
    <row r="9016" spans="1:10" x14ac:dyDescent="0.25">
      <c r="A9016" s="23">
        <v>45222</v>
      </c>
      <c r="B9016" s="24">
        <v>1848535</v>
      </c>
      <c r="C9016" s="25" t="s">
        <v>5870</v>
      </c>
      <c r="D9016" s="24">
        <v>949</v>
      </c>
      <c r="E9016" s="24">
        <v>170.82</v>
      </c>
      <c r="F9016" s="26">
        <v>0.18</v>
      </c>
      <c r="G9016" s="27">
        <v>0.18</v>
      </c>
      <c r="H9016" s="24">
        <v>0</v>
      </c>
      <c r="I9016" s="26">
        <v>0</v>
      </c>
      <c r="J9016" s="25" t="b">
        <v>0</v>
      </c>
    </row>
    <row r="9017" spans="1:10" x14ac:dyDescent="0.25">
      <c r="A9017" s="23">
        <v>45222</v>
      </c>
      <c r="B9017" s="24">
        <v>1848573</v>
      </c>
      <c r="C9017" s="25" t="s">
        <v>185</v>
      </c>
      <c r="D9017" s="24">
        <v>4014</v>
      </c>
      <c r="E9017" s="24">
        <v>722.52</v>
      </c>
      <c r="F9017" s="26">
        <v>0.18</v>
      </c>
      <c r="G9017" s="27">
        <v>0.18</v>
      </c>
      <c r="H9017" s="24">
        <v>7307.7</v>
      </c>
      <c r="I9017" s="26">
        <v>0.113</v>
      </c>
      <c r="J9017" s="25" t="b">
        <v>0</v>
      </c>
    </row>
    <row r="9018" spans="1:10" x14ac:dyDescent="0.25">
      <c r="A9018" s="23">
        <v>44953</v>
      </c>
      <c r="B9018" s="24">
        <v>1835119</v>
      </c>
      <c r="C9018" s="25" t="s">
        <v>1879</v>
      </c>
      <c r="D9018" s="24">
        <v>2736</v>
      </c>
      <c r="E9018" s="24">
        <v>492.48</v>
      </c>
      <c r="F9018" s="26">
        <v>0.18</v>
      </c>
      <c r="G9018" s="27">
        <v>0.18</v>
      </c>
      <c r="H9018" s="24">
        <v>0</v>
      </c>
      <c r="I9018" s="26">
        <v>0</v>
      </c>
      <c r="J9018" s="25" t="b">
        <v>0</v>
      </c>
    </row>
    <row r="9019" spans="1:10" x14ac:dyDescent="0.25">
      <c r="A9019" s="23">
        <v>45093</v>
      </c>
      <c r="B9019" s="24">
        <v>1842236</v>
      </c>
      <c r="C9019" s="25" t="s">
        <v>706</v>
      </c>
      <c r="D9019" s="24">
        <v>141.6</v>
      </c>
      <c r="E9019" s="24">
        <v>25.49</v>
      </c>
      <c r="F9019" s="26">
        <v>0.18</v>
      </c>
      <c r="G9019" s="27">
        <v>0.18</v>
      </c>
      <c r="H9019" s="24">
        <v>0</v>
      </c>
      <c r="I9019" s="26">
        <v>0</v>
      </c>
      <c r="J9019" s="25" t="b">
        <v>0</v>
      </c>
    </row>
    <row r="9020" spans="1:10" x14ac:dyDescent="0.25">
      <c r="A9020" s="23">
        <v>45106</v>
      </c>
      <c r="B9020" s="24">
        <v>1842796</v>
      </c>
      <c r="C9020" s="25" t="s">
        <v>6352</v>
      </c>
      <c r="D9020" s="24">
        <v>2766</v>
      </c>
      <c r="E9020" s="24">
        <v>497.88</v>
      </c>
      <c r="F9020" s="26">
        <v>0.18</v>
      </c>
      <c r="G9020" s="27">
        <v>0.18</v>
      </c>
      <c r="H9020" s="24">
        <v>7981.11</v>
      </c>
      <c r="I9020" s="26">
        <v>0.193</v>
      </c>
      <c r="J9020" s="25" t="b">
        <v>1</v>
      </c>
    </row>
    <row r="9021" spans="1:10" x14ac:dyDescent="0.25">
      <c r="A9021" s="23">
        <v>45048</v>
      </c>
      <c r="B9021" s="24">
        <v>1839935</v>
      </c>
      <c r="C9021" s="25" t="s">
        <v>6353</v>
      </c>
      <c r="D9021" s="24">
        <v>1219</v>
      </c>
      <c r="E9021" s="24">
        <v>219.42</v>
      </c>
      <c r="F9021" s="26">
        <v>0.18</v>
      </c>
      <c r="G9021" s="27">
        <v>0.18</v>
      </c>
      <c r="H9021" s="24">
        <v>6842.41</v>
      </c>
      <c r="I9021" s="26">
        <v>0.122</v>
      </c>
      <c r="J9021" s="25" t="b">
        <v>0</v>
      </c>
    </row>
    <row r="9022" spans="1:10" x14ac:dyDescent="0.25">
      <c r="A9022" s="23">
        <v>45147</v>
      </c>
      <c r="B9022" s="24">
        <v>1844673</v>
      </c>
      <c r="C9022" s="25" t="s">
        <v>6354</v>
      </c>
      <c r="D9022" s="24">
        <v>178.8</v>
      </c>
      <c r="E9022" s="24">
        <v>32.18</v>
      </c>
      <c r="F9022" s="26">
        <v>0.18</v>
      </c>
      <c r="G9022" s="27">
        <v>0.18</v>
      </c>
      <c r="H9022" s="24">
        <v>2267.3000000000002</v>
      </c>
      <c r="I9022" s="26">
        <v>0.16800000000000001</v>
      </c>
      <c r="J9022" s="25" t="b">
        <v>0</v>
      </c>
    </row>
    <row r="9023" spans="1:10" x14ac:dyDescent="0.25">
      <c r="A9023" s="23">
        <v>45104</v>
      </c>
      <c r="B9023" s="24">
        <v>1842600</v>
      </c>
      <c r="C9023" s="25" t="s">
        <v>6355</v>
      </c>
      <c r="D9023" s="24">
        <v>7800</v>
      </c>
      <c r="E9023" s="24">
        <v>1404</v>
      </c>
      <c r="F9023" s="26">
        <v>0.18</v>
      </c>
      <c r="G9023" s="27">
        <v>0.18</v>
      </c>
      <c r="H9023" s="24">
        <v>806.06</v>
      </c>
      <c r="I9023" s="26">
        <v>0.22</v>
      </c>
      <c r="J9023" s="25" t="b">
        <v>1</v>
      </c>
    </row>
    <row r="9024" spans="1:10" x14ac:dyDescent="0.25">
      <c r="A9024" s="23">
        <v>44992</v>
      </c>
      <c r="B9024" s="24">
        <v>1836845</v>
      </c>
      <c r="C9024" s="25" t="s">
        <v>5560</v>
      </c>
      <c r="D9024" s="24">
        <v>399.1</v>
      </c>
      <c r="E9024" s="24">
        <v>71.84</v>
      </c>
      <c r="F9024" s="26">
        <v>0.18</v>
      </c>
      <c r="G9024" s="27">
        <v>0.18</v>
      </c>
      <c r="H9024" s="24">
        <v>4045.88</v>
      </c>
      <c r="I9024" s="26">
        <v>0.22</v>
      </c>
      <c r="J9024" s="25" t="b">
        <v>1</v>
      </c>
    </row>
    <row r="9025" spans="1:10" x14ac:dyDescent="0.25">
      <c r="A9025" s="23">
        <v>45212</v>
      </c>
      <c r="B9025" s="24">
        <v>1848112</v>
      </c>
      <c r="C9025" s="25" t="s">
        <v>570</v>
      </c>
      <c r="D9025" s="24">
        <v>4678</v>
      </c>
      <c r="E9025" s="24">
        <v>842.04</v>
      </c>
      <c r="F9025" s="26">
        <v>0.18</v>
      </c>
      <c r="G9025" s="27">
        <v>0.18</v>
      </c>
      <c r="H9025" s="24">
        <v>6134.42</v>
      </c>
      <c r="I9025" s="26">
        <v>0.22</v>
      </c>
      <c r="J9025" s="25" t="b">
        <v>1</v>
      </c>
    </row>
    <row r="9026" spans="1:10" x14ac:dyDescent="0.25">
      <c r="A9026" s="23">
        <v>45029</v>
      </c>
      <c r="B9026" s="24">
        <v>1838974</v>
      </c>
      <c r="C9026" s="25" t="s">
        <v>6356</v>
      </c>
      <c r="D9026" s="24">
        <v>1966</v>
      </c>
      <c r="E9026" s="24">
        <v>353.88</v>
      </c>
      <c r="F9026" s="26">
        <v>0.18</v>
      </c>
      <c r="G9026" s="27">
        <v>0.18</v>
      </c>
      <c r="H9026" s="24">
        <v>0</v>
      </c>
      <c r="I9026" s="26">
        <v>0</v>
      </c>
      <c r="J9026" s="25" t="b">
        <v>0</v>
      </c>
    </row>
    <row r="9027" spans="1:10" x14ac:dyDescent="0.25">
      <c r="A9027" s="23">
        <v>44992</v>
      </c>
      <c r="B9027" s="24">
        <v>1836831</v>
      </c>
      <c r="C9027" s="25" t="s">
        <v>1016</v>
      </c>
      <c r="D9027" s="24">
        <v>6021</v>
      </c>
      <c r="E9027" s="24">
        <v>1083.78</v>
      </c>
      <c r="F9027" s="26">
        <v>0.18</v>
      </c>
      <c r="G9027" s="27">
        <v>0.18</v>
      </c>
      <c r="H9027" s="24">
        <v>0</v>
      </c>
      <c r="I9027" s="26">
        <v>0</v>
      </c>
      <c r="J9027" s="25" t="b">
        <v>0</v>
      </c>
    </row>
    <row r="9028" spans="1:10" x14ac:dyDescent="0.25">
      <c r="A9028" s="23">
        <v>45280</v>
      </c>
      <c r="B9028" s="24">
        <v>1851004</v>
      </c>
      <c r="C9028" s="25" t="s">
        <v>3280</v>
      </c>
      <c r="D9028" s="24">
        <v>1518</v>
      </c>
      <c r="E9028" s="24">
        <v>273.24</v>
      </c>
      <c r="F9028" s="26">
        <v>0.18</v>
      </c>
      <c r="G9028" s="27">
        <v>0.18</v>
      </c>
      <c r="H9028" s="24">
        <v>0</v>
      </c>
      <c r="I9028" s="26">
        <v>0</v>
      </c>
      <c r="J9028" s="25" t="b">
        <v>0</v>
      </c>
    </row>
    <row r="9029" spans="1:10" x14ac:dyDescent="0.25">
      <c r="A9029" s="23">
        <v>45119</v>
      </c>
      <c r="B9029" s="24">
        <v>1843228</v>
      </c>
      <c r="C9029" s="25" t="s">
        <v>6357</v>
      </c>
      <c r="D9029" s="24">
        <v>5740</v>
      </c>
      <c r="E9029" s="24">
        <v>1033.2</v>
      </c>
      <c r="F9029" s="26">
        <v>0.18</v>
      </c>
      <c r="G9029" s="27">
        <v>0.18</v>
      </c>
      <c r="H9029" s="24">
        <v>18813.87</v>
      </c>
      <c r="I9029" s="26">
        <v>0.104</v>
      </c>
      <c r="J9029" s="25" t="b">
        <v>0</v>
      </c>
    </row>
    <row r="9030" spans="1:10" x14ac:dyDescent="0.25">
      <c r="A9030" s="23">
        <v>45210</v>
      </c>
      <c r="B9030" s="24">
        <v>1848052</v>
      </c>
      <c r="C9030" s="25" t="s">
        <v>2645</v>
      </c>
      <c r="D9030" s="24">
        <v>4130</v>
      </c>
      <c r="E9030" s="24">
        <v>743.4</v>
      </c>
      <c r="F9030" s="26">
        <v>0.18</v>
      </c>
      <c r="G9030" s="27">
        <v>0.18</v>
      </c>
      <c r="H9030" s="24">
        <v>7995.14</v>
      </c>
      <c r="I9030" s="26">
        <v>0.33800000000000002</v>
      </c>
      <c r="J9030" s="25" t="b">
        <v>1</v>
      </c>
    </row>
    <row r="9031" spans="1:10" x14ac:dyDescent="0.25">
      <c r="A9031" s="23">
        <v>45139</v>
      </c>
      <c r="B9031" s="24">
        <v>1844281</v>
      </c>
      <c r="C9031" s="25" t="s">
        <v>6358</v>
      </c>
      <c r="D9031" s="24">
        <v>2521</v>
      </c>
      <c r="E9031" s="24">
        <v>453.78</v>
      </c>
      <c r="F9031" s="26">
        <v>0.18</v>
      </c>
      <c r="G9031" s="27">
        <v>0.18</v>
      </c>
      <c r="H9031" s="24">
        <v>11896.93</v>
      </c>
      <c r="I9031" s="26">
        <v>0.22</v>
      </c>
      <c r="J9031" s="25" t="b">
        <v>1</v>
      </c>
    </row>
    <row r="9032" spans="1:10" x14ac:dyDescent="0.25">
      <c r="A9032" s="23">
        <v>45134</v>
      </c>
      <c r="B9032" s="24">
        <v>1844128</v>
      </c>
      <c r="C9032" s="25" t="s">
        <v>567</v>
      </c>
      <c r="D9032" s="24">
        <v>169</v>
      </c>
      <c r="E9032" s="24">
        <v>30.42</v>
      </c>
      <c r="F9032" s="26">
        <v>0.18</v>
      </c>
      <c r="G9032" s="27">
        <v>0.18</v>
      </c>
      <c r="H9032" s="24">
        <v>1659.68</v>
      </c>
      <c r="I9032" s="26">
        <v>0.22</v>
      </c>
      <c r="J9032" s="25" t="b">
        <v>1</v>
      </c>
    </row>
    <row r="9033" spans="1:10" x14ac:dyDescent="0.25">
      <c r="A9033" s="23">
        <v>44998</v>
      </c>
      <c r="B9033" s="24">
        <v>1837361</v>
      </c>
      <c r="C9033" s="25" t="s">
        <v>6359</v>
      </c>
      <c r="D9033" s="24">
        <v>1208</v>
      </c>
      <c r="E9033" s="24">
        <v>217.44</v>
      </c>
      <c r="F9033" s="26">
        <v>0.18</v>
      </c>
      <c r="G9033" s="27">
        <v>0.18</v>
      </c>
      <c r="H9033" s="24">
        <v>502.53</v>
      </c>
      <c r="I9033" s="26">
        <v>0.154</v>
      </c>
      <c r="J9033" s="25" t="b">
        <v>0</v>
      </c>
    </row>
    <row r="9034" spans="1:10" x14ac:dyDescent="0.25">
      <c r="A9034" s="23">
        <v>45000</v>
      </c>
      <c r="B9034" s="24">
        <v>1837510</v>
      </c>
      <c r="C9034" s="25" t="s">
        <v>6360</v>
      </c>
      <c r="D9034" s="24">
        <v>991</v>
      </c>
      <c r="E9034" s="24">
        <v>178.38</v>
      </c>
      <c r="F9034" s="26">
        <v>0.18</v>
      </c>
      <c r="G9034" s="27">
        <v>0.18</v>
      </c>
      <c r="H9034" s="24">
        <v>8974.23</v>
      </c>
      <c r="I9034" s="26">
        <v>0.122</v>
      </c>
      <c r="J9034" s="25" t="b">
        <v>0</v>
      </c>
    </row>
    <row r="9035" spans="1:10" x14ac:dyDescent="0.25">
      <c r="A9035" s="23">
        <v>45100</v>
      </c>
      <c r="B9035" s="24">
        <v>1842483</v>
      </c>
      <c r="C9035" s="25" t="s">
        <v>4369</v>
      </c>
      <c r="D9035" s="24">
        <v>4452</v>
      </c>
      <c r="E9035" s="24">
        <v>801.36</v>
      </c>
      <c r="F9035" s="26">
        <v>0.18</v>
      </c>
      <c r="G9035" s="27">
        <v>0.18</v>
      </c>
      <c r="H9035" s="24">
        <v>19248.47</v>
      </c>
      <c r="I9035" s="26">
        <v>0.124</v>
      </c>
      <c r="J9035" s="25" t="b">
        <v>0</v>
      </c>
    </row>
    <row r="9036" spans="1:10" x14ac:dyDescent="0.25">
      <c r="A9036" s="23">
        <v>45089</v>
      </c>
      <c r="B9036" s="24">
        <v>1841942</v>
      </c>
      <c r="C9036" s="25" t="s">
        <v>185</v>
      </c>
      <c r="D9036" s="24">
        <v>1680</v>
      </c>
      <c r="E9036" s="24">
        <v>302.39999999999998</v>
      </c>
      <c r="F9036" s="26">
        <v>0.18</v>
      </c>
      <c r="G9036" s="27">
        <v>0.18</v>
      </c>
      <c r="H9036" s="24">
        <v>4998.5</v>
      </c>
      <c r="I9036" s="26">
        <v>0.193</v>
      </c>
      <c r="J9036" s="25" t="b">
        <v>1</v>
      </c>
    </row>
    <row r="9037" spans="1:10" x14ac:dyDescent="0.25">
      <c r="A9037" s="23">
        <v>45237</v>
      </c>
      <c r="B9037" s="24">
        <v>1849305</v>
      </c>
      <c r="C9037" s="25" t="s">
        <v>6010</v>
      </c>
      <c r="D9037" s="24">
        <v>6650</v>
      </c>
      <c r="E9037" s="24">
        <v>1197</v>
      </c>
      <c r="F9037" s="26">
        <v>0.18</v>
      </c>
      <c r="G9037" s="27">
        <v>0.18</v>
      </c>
      <c r="H9037" s="24">
        <v>6082.98</v>
      </c>
      <c r="I9037" s="26">
        <v>0.16</v>
      </c>
      <c r="J9037" s="25" t="b">
        <v>0</v>
      </c>
    </row>
    <row r="9038" spans="1:10" x14ac:dyDescent="0.25">
      <c r="A9038" s="23">
        <v>45232</v>
      </c>
      <c r="B9038" s="24">
        <v>1849110</v>
      </c>
      <c r="C9038" s="25" t="s">
        <v>6361</v>
      </c>
      <c r="D9038" s="24">
        <v>137.19999999999999</v>
      </c>
      <c r="E9038" s="24">
        <v>24.7</v>
      </c>
      <c r="F9038" s="26">
        <v>0.18</v>
      </c>
      <c r="G9038" s="27">
        <v>0.18</v>
      </c>
      <c r="H9038" s="24">
        <v>68.239999999999995</v>
      </c>
      <c r="I9038" s="26">
        <v>1.3740000000000001</v>
      </c>
      <c r="J9038" s="25" t="b">
        <v>1</v>
      </c>
    </row>
    <row r="9039" spans="1:10" x14ac:dyDescent="0.25">
      <c r="A9039" s="23">
        <v>44986</v>
      </c>
      <c r="B9039" s="24">
        <v>1836604</v>
      </c>
      <c r="C9039" s="25" t="s">
        <v>6362</v>
      </c>
      <c r="D9039" s="24">
        <v>945.1</v>
      </c>
      <c r="E9039" s="24">
        <v>170.12</v>
      </c>
      <c r="F9039" s="26">
        <v>0.18</v>
      </c>
      <c r="G9039" s="27">
        <v>0.18</v>
      </c>
      <c r="H9039" s="24">
        <v>0</v>
      </c>
      <c r="I9039" s="26">
        <v>0</v>
      </c>
      <c r="J9039" s="25" t="b">
        <v>0</v>
      </c>
    </row>
    <row r="9040" spans="1:10" x14ac:dyDescent="0.25">
      <c r="A9040" s="23">
        <v>44959</v>
      </c>
      <c r="B9040" s="24">
        <v>1835366</v>
      </c>
      <c r="C9040" s="25" t="s">
        <v>6363</v>
      </c>
      <c r="D9040" s="24">
        <v>2949</v>
      </c>
      <c r="E9040" s="24">
        <v>530.82000000000005</v>
      </c>
      <c r="F9040" s="26">
        <v>0.18</v>
      </c>
      <c r="G9040" s="27">
        <v>0.18</v>
      </c>
      <c r="H9040" s="24">
        <v>29.24</v>
      </c>
      <c r="I9040" s="26">
        <v>0.93600000000000005</v>
      </c>
      <c r="J9040" s="25" t="b">
        <v>1</v>
      </c>
    </row>
    <row r="9041" spans="1:10" x14ac:dyDescent="0.25">
      <c r="A9041" s="23">
        <v>45085</v>
      </c>
      <c r="B9041" s="24">
        <v>1841835</v>
      </c>
      <c r="C9041" s="25" t="s">
        <v>2465</v>
      </c>
      <c r="D9041" s="24">
        <v>4075</v>
      </c>
      <c r="E9041" s="24">
        <v>733.5</v>
      </c>
      <c r="F9041" s="26">
        <v>0.18</v>
      </c>
      <c r="G9041" s="27">
        <v>0.18</v>
      </c>
      <c r="H9041" s="24">
        <v>1774.48</v>
      </c>
      <c r="I9041" s="26">
        <v>0.22</v>
      </c>
      <c r="J9041" s="25" t="b">
        <v>1</v>
      </c>
    </row>
    <row r="9042" spans="1:10" x14ac:dyDescent="0.25">
      <c r="A9042" s="23">
        <v>45204</v>
      </c>
      <c r="B9042" s="24">
        <v>1847723</v>
      </c>
      <c r="C9042" s="25" t="s">
        <v>6364</v>
      </c>
      <c r="D9042" s="24">
        <v>2488</v>
      </c>
      <c r="E9042" s="24">
        <v>447.84</v>
      </c>
      <c r="F9042" s="26">
        <v>0.18</v>
      </c>
      <c r="G9042" s="27">
        <v>0.18</v>
      </c>
      <c r="H9042" s="24">
        <v>166.28</v>
      </c>
      <c r="I9042" s="26">
        <v>0.22</v>
      </c>
      <c r="J9042" s="25" t="b">
        <v>1</v>
      </c>
    </row>
    <row r="9043" spans="1:10" x14ac:dyDescent="0.25">
      <c r="A9043" s="23">
        <v>45278</v>
      </c>
      <c r="B9043" s="24">
        <v>1850865</v>
      </c>
      <c r="C9043" s="25" t="s">
        <v>6365</v>
      </c>
      <c r="D9043" s="24">
        <v>780</v>
      </c>
      <c r="E9043" s="24">
        <v>140.4</v>
      </c>
      <c r="F9043" s="26">
        <v>0.18</v>
      </c>
      <c r="G9043" s="27">
        <v>0.18</v>
      </c>
      <c r="H9043" s="24">
        <v>2105</v>
      </c>
      <c r="I9043" s="26">
        <v>0.34300000000000003</v>
      </c>
      <c r="J9043" s="25" t="b">
        <v>1</v>
      </c>
    </row>
    <row r="9044" spans="1:10" x14ac:dyDescent="0.25">
      <c r="A9044" s="23">
        <v>44967</v>
      </c>
      <c r="B9044" s="24">
        <v>1835760</v>
      </c>
      <c r="C9044" s="25" t="s">
        <v>6366</v>
      </c>
      <c r="D9044" s="24">
        <v>983</v>
      </c>
      <c r="E9044" s="24">
        <v>176.94</v>
      </c>
      <c r="F9044" s="26">
        <v>0.18</v>
      </c>
      <c r="G9044" s="27">
        <v>0.18</v>
      </c>
      <c r="H9044" s="24">
        <v>2932.32</v>
      </c>
      <c r="I9044" s="26">
        <v>0.22</v>
      </c>
      <c r="J9044" s="25" t="b">
        <v>1</v>
      </c>
    </row>
    <row r="9045" spans="1:10" x14ac:dyDescent="0.25">
      <c r="A9045" s="23">
        <v>45274</v>
      </c>
      <c r="B9045" s="24">
        <v>1850714</v>
      </c>
      <c r="C9045" s="25" t="s">
        <v>6367</v>
      </c>
      <c r="D9045" s="24">
        <v>1552</v>
      </c>
      <c r="E9045" s="24">
        <v>279.36</v>
      </c>
      <c r="F9045" s="26">
        <v>0.18</v>
      </c>
      <c r="G9045" s="27">
        <v>0.18</v>
      </c>
      <c r="H9045" s="24">
        <v>0</v>
      </c>
      <c r="I9045" s="26">
        <v>0</v>
      </c>
      <c r="J9045" s="25" t="b">
        <v>0</v>
      </c>
    </row>
    <row r="9046" spans="1:10" x14ac:dyDescent="0.25">
      <c r="A9046" s="23">
        <v>45108</v>
      </c>
      <c r="B9046" s="24">
        <v>1842887</v>
      </c>
      <c r="C9046" s="25" t="s">
        <v>185</v>
      </c>
      <c r="D9046" s="24">
        <v>298</v>
      </c>
      <c r="E9046" s="24">
        <v>53.64</v>
      </c>
      <c r="F9046" s="26">
        <v>0.18</v>
      </c>
      <c r="G9046" s="27">
        <v>0.18</v>
      </c>
      <c r="H9046" s="24">
        <v>14531.83</v>
      </c>
      <c r="I9046" s="26">
        <v>0.22</v>
      </c>
      <c r="J9046" s="25" t="b">
        <v>1</v>
      </c>
    </row>
    <row r="9047" spans="1:10" x14ac:dyDescent="0.25">
      <c r="A9047" s="23">
        <v>44978</v>
      </c>
      <c r="B9047" s="24">
        <v>1836153</v>
      </c>
      <c r="C9047" s="25" t="s">
        <v>846</v>
      </c>
      <c r="D9047" s="24">
        <v>1193</v>
      </c>
      <c r="E9047" s="24">
        <v>214.74</v>
      </c>
      <c r="F9047" s="26">
        <v>0.18</v>
      </c>
      <c r="G9047" s="27">
        <v>0.18</v>
      </c>
      <c r="H9047" s="24">
        <v>0</v>
      </c>
      <c r="I9047" s="26">
        <v>0</v>
      </c>
      <c r="J9047" s="25" t="b">
        <v>0</v>
      </c>
    </row>
    <row r="9048" spans="1:10" x14ac:dyDescent="0.25">
      <c r="A9048" s="23">
        <v>45243</v>
      </c>
      <c r="B9048" s="24">
        <v>1849474</v>
      </c>
      <c r="C9048" s="25" t="s">
        <v>6368</v>
      </c>
      <c r="D9048" s="24">
        <v>528</v>
      </c>
      <c r="E9048" s="24">
        <v>95.04</v>
      </c>
      <c r="F9048" s="26">
        <v>0.18</v>
      </c>
      <c r="G9048" s="27">
        <v>0.18</v>
      </c>
      <c r="H9048" s="24">
        <v>1284</v>
      </c>
      <c r="I9048" s="26">
        <v>0.16800000000000001</v>
      </c>
      <c r="J9048" s="25" t="b">
        <v>0</v>
      </c>
    </row>
    <row r="9049" spans="1:10" x14ac:dyDescent="0.25">
      <c r="A9049" s="23">
        <v>45120</v>
      </c>
      <c r="B9049" s="24">
        <v>1843312</v>
      </c>
      <c r="C9049" s="25" t="s">
        <v>1408</v>
      </c>
      <c r="D9049" s="24">
        <v>11904</v>
      </c>
      <c r="E9049" s="24">
        <v>2142.7199999999998</v>
      </c>
      <c r="F9049" s="26">
        <v>0.18</v>
      </c>
      <c r="G9049" s="27">
        <v>0.18</v>
      </c>
      <c r="H9049" s="24">
        <v>39838.06</v>
      </c>
      <c r="I9049" s="26">
        <v>0.22</v>
      </c>
      <c r="J9049" s="25" t="b">
        <v>1</v>
      </c>
    </row>
    <row r="9050" spans="1:10" x14ac:dyDescent="0.25">
      <c r="A9050" s="23">
        <v>45195</v>
      </c>
      <c r="B9050" s="24">
        <v>1847244</v>
      </c>
      <c r="C9050" s="25" t="s">
        <v>6369</v>
      </c>
      <c r="D9050" s="24">
        <v>298</v>
      </c>
      <c r="E9050" s="24">
        <v>53.64</v>
      </c>
      <c r="F9050" s="26">
        <v>0.18</v>
      </c>
      <c r="G9050" s="27">
        <v>0.18</v>
      </c>
      <c r="H9050" s="24">
        <v>10385</v>
      </c>
      <c r="I9050" s="26">
        <v>9.5000000000000001E-2</v>
      </c>
      <c r="J9050" s="25" t="b">
        <v>0</v>
      </c>
    </row>
    <row r="9051" spans="1:10" x14ac:dyDescent="0.25">
      <c r="A9051" s="23">
        <v>45244</v>
      </c>
      <c r="B9051" s="24">
        <v>1849543</v>
      </c>
      <c r="C9051" s="25" t="s">
        <v>6339</v>
      </c>
      <c r="D9051" s="24">
        <v>769</v>
      </c>
      <c r="E9051" s="24">
        <v>138.41999999999999</v>
      </c>
      <c r="F9051" s="26">
        <v>0.18</v>
      </c>
      <c r="G9051" s="27">
        <v>0.18</v>
      </c>
      <c r="H9051" s="24">
        <v>1899.12</v>
      </c>
      <c r="I9051" s="26">
        <v>0.22</v>
      </c>
      <c r="J9051" s="25" t="b">
        <v>1</v>
      </c>
    </row>
    <row r="9052" spans="1:10" x14ac:dyDescent="0.25">
      <c r="A9052" s="23">
        <v>45120</v>
      </c>
      <c r="B9052" s="24">
        <v>1843355</v>
      </c>
      <c r="C9052" s="25" t="s">
        <v>1216</v>
      </c>
      <c r="D9052" s="24">
        <v>3134</v>
      </c>
      <c r="E9052" s="24">
        <v>562.91</v>
      </c>
      <c r="F9052" s="26">
        <v>0.18</v>
      </c>
      <c r="G9052" s="27">
        <v>0.18</v>
      </c>
      <c r="H9052" s="24">
        <v>4641.12</v>
      </c>
      <c r="I9052" s="26">
        <v>0.13600000000000001</v>
      </c>
      <c r="J9052" s="25" t="b">
        <v>0</v>
      </c>
    </row>
    <row r="9053" spans="1:10" x14ac:dyDescent="0.25">
      <c r="A9053" s="23">
        <v>45201</v>
      </c>
      <c r="B9053" s="24">
        <v>1847548</v>
      </c>
      <c r="C9053" s="25" t="s">
        <v>3313</v>
      </c>
      <c r="D9053" s="24">
        <v>5904</v>
      </c>
      <c r="E9053" s="24">
        <v>1062.72</v>
      </c>
      <c r="F9053" s="26">
        <v>0.18</v>
      </c>
      <c r="G9053" s="27">
        <v>0.18</v>
      </c>
      <c r="H9053" s="24">
        <v>1441</v>
      </c>
      <c r="I9053" s="26">
        <v>0.25800000000000001</v>
      </c>
      <c r="J9053" s="25" t="b">
        <v>1</v>
      </c>
    </row>
    <row r="9054" spans="1:10" x14ac:dyDescent="0.25">
      <c r="A9054" s="23">
        <v>45028</v>
      </c>
      <c r="B9054" s="24">
        <v>1838823</v>
      </c>
      <c r="C9054" s="25" t="s">
        <v>6370</v>
      </c>
      <c r="D9054" s="24">
        <v>2040</v>
      </c>
      <c r="E9054" s="24">
        <v>367.2</v>
      </c>
      <c r="F9054" s="26">
        <v>0.18</v>
      </c>
      <c r="G9054" s="27">
        <v>0.18</v>
      </c>
      <c r="H9054" s="24">
        <v>14134.26</v>
      </c>
      <c r="I9054" s="26">
        <v>0.25900000000000001</v>
      </c>
      <c r="J9054" s="25" t="b">
        <v>1</v>
      </c>
    </row>
    <row r="9055" spans="1:10" x14ac:dyDescent="0.25">
      <c r="A9055" s="23">
        <v>45266</v>
      </c>
      <c r="B9055" s="24">
        <v>1850371</v>
      </c>
      <c r="C9055" s="25" t="s">
        <v>660</v>
      </c>
      <c r="D9055" s="24">
        <v>3151.55</v>
      </c>
      <c r="E9055" s="24">
        <v>567.28</v>
      </c>
      <c r="F9055" s="26">
        <v>0.18</v>
      </c>
      <c r="G9055" s="27">
        <v>0.18</v>
      </c>
      <c r="H9055" s="24">
        <v>2562.7199999999998</v>
      </c>
      <c r="I9055" s="26">
        <v>0.22800000000000001</v>
      </c>
      <c r="J9055" s="25" t="b">
        <v>1</v>
      </c>
    </row>
    <row r="9056" spans="1:10" x14ac:dyDescent="0.25">
      <c r="A9056" s="23">
        <v>45180</v>
      </c>
      <c r="B9056" s="24">
        <v>1846383</v>
      </c>
      <c r="C9056" s="25" t="s">
        <v>154</v>
      </c>
      <c r="D9056" s="24">
        <v>2040</v>
      </c>
      <c r="E9056" s="24">
        <v>367.2</v>
      </c>
      <c r="F9056" s="26">
        <v>0.18</v>
      </c>
      <c r="G9056" s="27">
        <v>0.18</v>
      </c>
      <c r="H9056" s="24">
        <v>7665.53</v>
      </c>
      <c r="I9056" s="26">
        <v>0.17</v>
      </c>
      <c r="J9056" s="25" t="b">
        <v>0</v>
      </c>
    </row>
    <row r="9057" spans="1:10" x14ac:dyDescent="0.25">
      <c r="A9057" s="23">
        <v>44939</v>
      </c>
      <c r="B9057" s="24">
        <v>1834522</v>
      </c>
      <c r="C9057" s="25" t="s">
        <v>6150</v>
      </c>
      <c r="D9057" s="24">
        <v>2916</v>
      </c>
      <c r="E9057" s="24">
        <v>525</v>
      </c>
      <c r="F9057" s="26">
        <v>0.18</v>
      </c>
      <c r="G9057" s="27">
        <v>0.18</v>
      </c>
      <c r="H9057" s="24">
        <v>1193.92</v>
      </c>
      <c r="I9057" s="26">
        <v>0.22</v>
      </c>
      <c r="J9057" s="25" t="b">
        <v>1</v>
      </c>
    </row>
    <row r="9058" spans="1:10" x14ac:dyDescent="0.25">
      <c r="A9058" s="23">
        <v>45132</v>
      </c>
      <c r="B9058" s="24">
        <v>1843973</v>
      </c>
      <c r="C9058" s="25" t="s">
        <v>6371</v>
      </c>
      <c r="D9058" s="24">
        <v>160</v>
      </c>
      <c r="E9058" s="24">
        <v>28.8</v>
      </c>
      <c r="F9058" s="26">
        <v>0.18</v>
      </c>
      <c r="G9058" s="27">
        <v>0.18</v>
      </c>
      <c r="H9058" s="24">
        <v>1091.42</v>
      </c>
      <c r="I9058" s="26">
        <v>0.22</v>
      </c>
      <c r="J9058" s="25" t="b">
        <v>1</v>
      </c>
    </row>
    <row r="9059" spans="1:10" x14ac:dyDescent="0.25">
      <c r="A9059" s="23">
        <v>45182</v>
      </c>
      <c r="B9059" s="24">
        <v>1846538</v>
      </c>
      <c r="C9059" s="25" t="s">
        <v>6372</v>
      </c>
      <c r="D9059" s="24">
        <v>2580</v>
      </c>
      <c r="E9059" s="24">
        <v>464.4</v>
      </c>
      <c r="F9059" s="26">
        <v>0.18</v>
      </c>
      <c r="G9059" s="27">
        <v>0.18</v>
      </c>
      <c r="H9059" s="24">
        <v>1708.88</v>
      </c>
      <c r="I9059" s="26">
        <v>0.22</v>
      </c>
      <c r="J9059" s="25" t="b">
        <v>1</v>
      </c>
    </row>
    <row r="9060" spans="1:10" x14ac:dyDescent="0.25">
      <c r="A9060" s="23">
        <v>45037</v>
      </c>
      <c r="B9060" s="24">
        <v>1839401</v>
      </c>
      <c r="C9060" s="25" t="s">
        <v>185</v>
      </c>
      <c r="D9060" s="24">
        <v>360</v>
      </c>
      <c r="E9060" s="24">
        <v>64.8</v>
      </c>
      <c r="F9060" s="26">
        <v>0.18</v>
      </c>
      <c r="G9060" s="27">
        <v>0.18</v>
      </c>
      <c r="H9060" s="24">
        <v>70.38</v>
      </c>
      <c r="I9060" s="26">
        <v>2.8359999999999999</v>
      </c>
      <c r="J9060" s="25" t="b">
        <v>1</v>
      </c>
    </row>
    <row r="9061" spans="1:10" x14ac:dyDescent="0.25">
      <c r="A9061" s="23">
        <v>44994</v>
      </c>
      <c r="B9061" s="24">
        <v>1837161</v>
      </c>
      <c r="C9061" s="25" t="s">
        <v>988</v>
      </c>
      <c r="D9061" s="24">
        <v>1100</v>
      </c>
      <c r="E9061" s="24">
        <v>198</v>
      </c>
      <c r="F9061" s="26">
        <v>0.18</v>
      </c>
      <c r="G9061" s="27">
        <v>0.18</v>
      </c>
      <c r="H9061" s="24">
        <v>150.88</v>
      </c>
      <c r="I9061" s="26">
        <v>0.22</v>
      </c>
      <c r="J9061" s="25" t="b">
        <v>1</v>
      </c>
    </row>
    <row r="9062" spans="1:10" x14ac:dyDescent="0.25">
      <c r="A9062" s="23">
        <v>45226</v>
      </c>
      <c r="B9062" s="24">
        <v>1848834</v>
      </c>
      <c r="C9062" s="25" t="s">
        <v>6373</v>
      </c>
      <c r="D9062" s="24">
        <v>780</v>
      </c>
      <c r="E9062" s="24">
        <v>140.4</v>
      </c>
      <c r="F9062" s="26">
        <v>0.18</v>
      </c>
      <c r="G9062" s="27">
        <v>0.18</v>
      </c>
      <c r="H9062" s="24">
        <v>4046.7</v>
      </c>
      <c r="I9062" s="26">
        <v>0.22</v>
      </c>
      <c r="J9062" s="25" t="b">
        <v>1</v>
      </c>
    </row>
    <row r="9063" spans="1:10" x14ac:dyDescent="0.25">
      <c r="A9063" s="23">
        <v>45250</v>
      </c>
      <c r="B9063" s="24">
        <v>1849769</v>
      </c>
      <c r="C9063" s="25" t="s">
        <v>1392</v>
      </c>
      <c r="D9063" s="24">
        <v>1510</v>
      </c>
      <c r="E9063" s="24">
        <v>271.8</v>
      </c>
      <c r="F9063" s="26">
        <v>0.18</v>
      </c>
      <c r="G9063" s="27">
        <v>0.18</v>
      </c>
      <c r="H9063" s="24">
        <v>4057.93</v>
      </c>
      <c r="I9063" s="26">
        <v>0.16400000000000001</v>
      </c>
      <c r="J9063" s="25" t="b">
        <v>0</v>
      </c>
    </row>
    <row r="9064" spans="1:10" x14ac:dyDescent="0.25">
      <c r="A9064" s="23">
        <v>45056</v>
      </c>
      <c r="B9064" s="24">
        <v>1840371</v>
      </c>
      <c r="C9064" s="25" t="s">
        <v>5009</v>
      </c>
      <c r="D9064" s="24">
        <v>3850</v>
      </c>
      <c r="E9064" s="24">
        <v>693</v>
      </c>
      <c r="F9064" s="26">
        <v>0.18</v>
      </c>
      <c r="G9064" s="27">
        <v>0.18</v>
      </c>
      <c r="H9064" s="24">
        <v>806.06</v>
      </c>
      <c r="I9064" s="26">
        <v>0.22</v>
      </c>
      <c r="J9064" s="25" t="b">
        <v>1</v>
      </c>
    </row>
    <row r="9065" spans="1:10" x14ac:dyDescent="0.25">
      <c r="A9065" s="23">
        <v>45243</v>
      </c>
      <c r="B9065" s="24">
        <v>1849490</v>
      </c>
      <c r="C9065" s="25" t="s">
        <v>6374</v>
      </c>
      <c r="D9065" s="24">
        <v>4620</v>
      </c>
      <c r="E9065" s="24">
        <v>831.6</v>
      </c>
      <c r="F9065" s="26">
        <v>0.18</v>
      </c>
      <c r="G9065" s="27">
        <v>0.18</v>
      </c>
      <c r="H9065" s="24">
        <v>461.28</v>
      </c>
      <c r="I9065" s="26">
        <v>0.41799999999999998</v>
      </c>
      <c r="J9065" s="25" t="b">
        <v>1</v>
      </c>
    </row>
    <row r="9066" spans="1:10" x14ac:dyDescent="0.25">
      <c r="A9066" s="23">
        <v>45041</v>
      </c>
      <c r="B9066" s="24">
        <v>1839523</v>
      </c>
      <c r="C9066" s="25" t="s">
        <v>185</v>
      </c>
      <c r="D9066" s="24">
        <v>2438</v>
      </c>
      <c r="E9066" s="24">
        <v>438.84</v>
      </c>
      <c r="F9066" s="26">
        <v>0.18</v>
      </c>
      <c r="G9066" s="27">
        <v>0.18</v>
      </c>
      <c r="H9066" s="24">
        <v>624.5</v>
      </c>
      <c r="I9066" s="26">
        <v>0.19600000000000001</v>
      </c>
      <c r="J9066" s="25" t="b">
        <v>1</v>
      </c>
    </row>
    <row r="9067" spans="1:10" x14ac:dyDescent="0.25">
      <c r="A9067" s="23">
        <v>45054</v>
      </c>
      <c r="B9067" s="24">
        <v>1840239</v>
      </c>
      <c r="C9067" s="25" t="s">
        <v>6375</v>
      </c>
      <c r="D9067" s="24">
        <v>4148</v>
      </c>
      <c r="E9067" s="24">
        <v>746.64</v>
      </c>
      <c r="F9067" s="26">
        <v>0.18</v>
      </c>
      <c r="G9067" s="27">
        <v>0.18</v>
      </c>
      <c r="H9067" s="24">
        <v>124.72</v>
      </c>
      <c r="I9067" s="26">
        <v>0.28299999999999997</v>
      </c>
      <c r="J9067" s="25" t="b">
        <v>1</v>
      </c>
    </row>
    <row r="9068" spans="1:10" x14ac:dyDescent="0.25">
      <c r="A9068" s="23">
        <v>44952</v>
      </c>
      <c r="B9068" s="24">
        <v>1835008</v>
      </c>
      <c r="C9068" s="25" t="s">
        <v>6376</v>
      </c>
      <c r="D9068" s="24">
        <v>1800</v>
      </c>
      <c r="E9068" s="24">
        <v>324.72000000000003</v>
      </c>
      <c r="F9068" s="26">
        <v>0.18</v>
      </c>
      <c r="G9068" s="27">
        <v>0.18</v>
      </c>
      <c r="H9068" s="24">
        <v>4491.0600000000004</v>
      </c>
      <c r="I9068" s="26">
        <v>0.48299999999999998</v>
      </c>
      <c r="J9068" s="25" t="b">
        <v>1</v>
      </c>
    </row>
    <row r="9069" spans="1:10" x14ac:dyDescent="0.25">
      <c r="A9069" s="23">
        <v>45068</v>
      </c>
      <c r="B9069" s="24">
        <v>1840895</v>
      </c>
      <c r="C9069" s="25" t="s">
        <v>6377</v>
      </c>
      <c r="D9069" s="24">
        <v>1153</v>
      </c>
      <c r="E9069" s="24">
        <v>207.54</v>
      </c>
      <c r="F9069" s="26">
        <v>0.18</v>
      </c>
      <c r="G9069" s="27">
        <v>0.18</v>
      </c>
      <c r="H9069" s="24">
        <v>0</v>
      </c>
      <c r="I9069" s="26">
        <v>0</v>
      </c>
      <c r="J9069" s="25" t="b">
        <v>0</v>
      </c>
    </row>
    <row r="9070" spans="1:10" x14ac:dyDescent="0.25">
      <c r="A9070" s="23">
        <v>45005</v>
      </c>
      <c r="B9070" s="24">
        <v>1837633</v>
      </c>
      <c r="C9070" s="25" t="s">
        <v>6378</v>
      </c>
      <c r="D9070" s="24">
        <v>1814</v>
      </c>
      <c r="E9070" s="24">
        <v>326.52</v>
      </c>
      <c r="F9070" s="26">
        <v>0.18</v>
      </c>
      <c r="G9070" s="27">
        <v>0.18</v>
      </c>
      <c r="H9070" s="24">
        <v>0</v>
      </c>
      <c r="I9070" s="26">
        <v>0</v>
      </c>
      <c r="J9070" s="25" t="b">
        <v>0</v>
      </c>
    </row>
    <row r="9071" spans="1:10" x14ac:dyDescent="0.25">
      <c r="A9071" s="23">
        <v>45197</v>
      </c>
      <c r="B9071" s="24">
        <v>1847428</v>
      </c>
      <c r="C9071" s="25" t="s">
        <v>6379</v>
      </c>
      <c r="D9071" s="24">
        <v>4056</v>
      </c>
      <c r="E9071" s="24">
        <v>730.08</v>
      </c>
      <c r="F9071" s="26">
        <v>0.18</v>
      </c>
      <c r="G9071" s="27">
        <v>0.18</v>
      </c>
      <c r="H9071" s="24">
        <v>186.07</v>
      </c>
      <c r="I9071" s="26">
        <v>0.21</v>
      </c>
      <c r="J9071" s="25" t="b">
        <v>1</v>
      </c>
    </row>
    <row r="9072" spans="1:10" x14ac:dyDescent="0.25">
      <c r="A9072" s="23">
        <v>45131</v>
      </c>
      <c r="B9072" s="24">
        <v>1843876</v>
      </c>
      <c r="C9072" s="25" t="s">
        <v>6380</v>
      </c>
      <c r="D9072" s="24">
        <v>3796</v>
      </c>
      <c r="E9072" s="24">
        <v>683.28</v>
      </c>
      <c r="F9072" s="26">
        <v>0.18</v>
      </c>
      <c r="G9072" s="27">
        <v>0.18</v>
      </c>
      <c r="H9072" s="24">
        <v>8744.1299999999992</v>
      </c>
      <c r="I9072" s="26">
        <v>0.20599999999999999</v>
      </c>
      <c r="J9072" s="25" t="b">
        <v>1</v>
      </c>
    </row>
    <row r="9073" spans="1:10" x14ac:dyDescent="0.25">
      <c r="A9073" s="23">
        <v>45251</v>
      </c>
      <c r="B9073" s="24">
        <v>1849837</v>
      </c>
      <c r="C9073" s="25" t="s">
        <v>6381</v>
      </c>
      <c r="D9073" s="24">
        <v>993</v>
      </c>
      <c r="E9073" s="24">
        <v>178.74</v>
      </c>
      <c r="F9073" s="26">
        <v>0.18</v>
      </c>
      <c r="G9073" s="27">
        <v>0.18</v>
      </c>
      <c r="H9073" s="24">
        <v>0</v>
      </c>
      <c r="I9073" s="26">
        <v>0</v>
      </c>
      <c r="J9073" s="25" t="b">
        <v>0</v>
      </c>
    </row>
    <row r="9074" spans="1:10" x14ac:dyDescent="0.25">
      <c r="A9074" s="23">
        <v>45091</v>
      </c>
      <c r="B9074" s="24">
        <v>1842119</v>
      </c>
      <c r="C9074" s="25" t="s">
        <v>23</v>
      </c>
      <c r="D9074" s="24">
        <v>1966</v>
      </c>
      <c r="E9074" s="24">
        <v>353.88</v>
      </c>
      <c r="F9074" s="26">
        <v>0.18</v>
      </c>
      <c r="G9074" s="27">
        <v>0.18</v>
      </c>
      <c r="H9074" s="24">
        <v>620.4</v>
      </c>
      <c r="I9074" s="26">
        <v>0.13600000000000001</v>
      </c>
      <c r="J9074" s="25" t="b">
        <v>0</v>
      </c>
    </row>
    <row r="9075" spans="1:10" x14ac:dyDescent="0.25">
      <c r="A9075" s="23">
        <v>45093</v>
      </c>
      <c r="B9075" s="24">
        <v>1842238</v>
      </c>
      <c r="C9075" s="25" t="s">
        <v>23</v>
      </c>
      <c r="D9075" s="24">
        <v>1100</v>
      </c>
      <c r="E9075" s="24">
        <v>198</v>
      </c>
      <c r="F9075" s="26">
        <v>0.18</v>
      </c>
      <c r="G9075" s="27">
        <v>0.18</v>
      </c>
      <c r="H9075" s="24">
        <v>0</v>
      </c>
      <c r="I9075" s="26">
        <v>0</v>
      </c>
      <c r="J9075" s="25" t="b">
        <v>0</v>
      </c>
    </row>
    <row r="9076" spans="1:10" x14ac:dyDescent="0.25">
      <c r="A9076" s="23">
        <v>45162</v>
      </c>
      <c r="B9076" s="24">
        <v>1845488</v>
      </c>
      <c r="C9076" s="25" t="s">
        <v>6382</v>
      </c>
      <c r="D9076" s="24">
        <v>1042</v>
      </c>
      <c r="E9076" s="24">
        <v>187.56</v>
      </c>
      <c r="F9076" s="26">
        <v>0.18</v>
      </c>
      <c r="G9076" s="27">
        <v>0.18</v>
      </c>
      <c r="H9076" s="24">
        <v>1242.1500000000001</v>
      </c>
      <c r="I9076" s="26">
        <v>0.3</v>
      </c>
      <c r="J9076" s="25" t="b">
        <v>1</v>
      </c>
    </row>
    <row r="9077" spans="1:10" x14ac:dyDescent="0.25">
      <c r="A9077" s="23">
        <v>45279</v>
      </c>
      <c r="B9077" s="24">
        <v>1850916</v>
      </c>
      <c r="C9077" s="25" t="s">
        <v>6383</v>
      </c>
      <c r="D9077" s="24">
        <v>87.45</v>
      </c>
      <c r="E9077" s="24">
        <v>15.74</v>
      </c>
      <c r="F9077" s="26">
        <v>0.18</v>
      </c>
      <c r="G9077" s="27">
        <v>0.18</v>
      </c>
      <c r="H9077" s="24">
        <v>0</v>
      </c>
      <c r="I9077" s="26">
        <v>0</v>
      </c>
      <c r="J9077" s="25" t="b">
        <v>0</v>
      </c>
    </row>
    <row r="9078" spans="1:10" x14ac:dyDescent="0.25">
      <c r="A9078" s="23">
        <v>44988</v>
      </c>
      <c r="B9078" s="24">
        <v>1836753</v>
      </c>
      <c r="C9078" s="25" t="s">
        <v>6384</v>
      </c>
      <c r="D9078" s="24">
        <v>4100</v>
      </c>
      <c r="E9078" s="24">
        <v>738</v>
      </c>
      <c r="F9078" s="26">
        <v>0.18</v>
      </c>
      <c r="G9078" s="27">
        <v>0.18</v>
      </c>
      <c r="H9078" s="24">
        <v>1403.84</v>
      </c>
      <c r="I9078" s="26">
        <v>0.22</v>
      </c>
      <c r="J9078" s="25" t="b">
        <v>1</v>
      </c>
    </row>
    <row r="9079" spans="1:10" x14ac:dyDescent="0.25">
      <c r="A9079" s="23">
        <v>45252</v>
      </c>
      <c r="B9079" s="24">
        <v>1849871</v>
      </c>
      <c r="C9079" s="25" t="s">
        <v>6087</v>
      </c>
      <c r="D9079" s="24">
        <v>486</v>
      </c>
      <c r="E9079" s="24">
        <v>87.48</v>
      </c>
      <c r="F9079" s="26">
        <v>0.18</v>
      </c>
      <c r="G9079" s="27">
        <v>0.18</v>
      </c>
      <c r="H9079" s="24">
        <v>0.6</v>
      </c>
      <c r="I9079" s="26">
        <v>20</v>
      </c>
      <c r="J9079" s="25" t="b">
        <v>1</v>
      </c>
    </row>
    <row r="9080" spans="1:10" x14ac:dyDescent="0.25">
      <c r="A9080" s="23">
        <v>44932</v>
      </c>
      <c r="B9080" s="24">
        <v>1834213</v>
      </c>
      <c r="C9080" s="25" t="s">
        <v>5467</v>
      </c>
      <c r="D9080" s="24">
        <v>2695</v>
      </c>
      <c r="E9080" s="24">
        <v>485.1</v>
      </c>
      <c r="F9080" s="26">
        <v>0.18</v>
      </c>
      <c r="G9080" s="27">
        <v>0.18</v>
      </c>
      <c r="H9080" s="24">
        <v>824.92</v>
      </c>
      <c r="I9080" s="26">
        <v>0.22</v>
      </c>
      <c r="J9080" s="25" t="b">
        <v>1</v>
      </c>
    </row>
    <row r="9081" spans="1:10" x14ac:dyDescent="0.25">
      <c r="A9081" s="23">
        <v>44932</v>
      </c>
      <c r="B9081" s="24">
        <v>1834225</v>
      </c>
      <c r="C9081" s="25" t="s">
        <v>185</v>
      </c>
      <c r="D9081" s="24">
        <v>1266</v>
      </c>
      <c r="E9081" s="24">
        <v>227.88</v>
      </c>
      <c r="F9081" s="26">
        <v>0.18</v>
      </c>
      <c r="G9081" s="27">
        <v>0.18</v>
      </c>
      <c r="H9081" s="24">
        <v>1742.71</v>
      </c>
      <c r="I9081" s="26">
        <v>1.018</v>
      </c>
      <c r="J9081" s="25" t="b">
        <v>1</v>
      </c>
    </row>
    <row r="9082" spans="1:10" x14ac:dyDescent="0.25">
      <c r="A9082" s="23">
        <v>45014</v>
      </c>
      <c r="B9082" s="24">
        <v>1838118</v>
      </c>
      <c r="C9082" s="25" t="s">
        <v>1993</v>
      </c>
      <c r="D9082" s="24">
        <v>1792</v>
      </c>
      <c r="E9082" s="24">
        <v>322.56</v>
      </c>
      <c r="F9082" s="26">
        <v>0.18</v>
      </c>
      <c r="G9082" s="27">
        <v>0.18</v>
      </c>
      <c r="H9082" s="24">
        <v>341</v>
      </c>
      <c r="I9082" s="26">
        <v>0.252</v>
      </c>
      <c r="J9082" s="25" t="b">
        <v>1</v>
      </c>
    </row>
    <row r="9083" spans="1:10" x14ac:dyDescent="0.25">
      <c r="A9083" s="23">
        <v>44939</v>
      </c>
      <c r="B9083" s="24">
        <v>1834526</v>
      </c>
      <c r="C9083" s="25" t="s">
        <v>917</v>
      </c>
      <c r="D9083" s="24">
        <v>3136</v>
      </c>
      <c r="E9083" s="24">
        <v>564.48</v>
      </c>
      <c r="F9083" s="26">
        <v>0.18</v>
      </c>
      <c r="G9083" s="27">
        <v>0.18</v>
      </c>
      <c r="H9083" s="24">
        <v>999.58</v>
      </c>
      <c r="I9083" s="26">
        <v>0.22</v>
      </c>
      <c r="J9083" s="25" t="b">
        <v>1</v>
      </c>
    </row>
    <row r="9084" spans="1:10" x14ac:dyDescent="0.25">
      <c r="A9084" s="23">
        <v>45037</v>
      </c>
      <c r="B9084" s="24">
        <v>1839409</v>
      </c>
      <c r="C9084" s="25" t="s">
        <v>6385</v>
      </c>
      <c r="D9084" s="24">
        <v>7226</v>
      </c>
      <c r="E9084" s="24">
        <v>1300.68</v>
      </c>
      <c r="F9084" s="26">
        <v>0.18</v>
      </c>
      <c r="G9084" s="27">
        <v>0.18</v>
      </c>
      <c r="H9084" s="24">
        <v>23470.080000000002</v>
      </c>
      <c r="I9084" s="26">
        <v>0.21</v>
      </c>
      <c r="J9084" s="25" t="b">
        <v>1</v>
      </c>
    </row>
    <row r="9085" spans="1:10" x14ac:dyDescent="0.25">
      <c r="A9085" s="23">
        <v>45120</v>
      </c>
      <c r="B9085" s="24">
        <v>1843298</v>
      </c>
      <c r="C9085" s="25" t="s">
        <v>6386</v>
      </c>
      <c r="D9085" s="24">
        <v>856</v>
      </c>
      <c r="E9085" s="24">
        <v>154</v>
      </c>
      <c r="F9085" s="26">
        <v>0.18</v>
      </c>
      <c r="G9085" s="27">
        <v>0.18</v>
      </c>
      <c r="H9085" s="24">
        <v>0</v>
      </c>
      <c r="I9085" s="26">
        <v>0</v>
      </c>
      <c r="J9085" s="25" t="b">
        <v>0</v>
      </c>
    </row>
    <row r="9086" spans="1:10" x14ac:dyDescent="0.25">
      <c r="A9086" s="23">
        <v>45168</v>
      </c>
      <c r="B9086" s="24">
        <v>1845863</v>
      </c>
      <c r="C9086" s="25" t="s">
        <v>4975</v>
      </c>
      <c r="D9086" s="24">
        <v>5274</v>
      </c>
      <c r="E9086" s="24">
        <v>949.32</v>
      </c>
      <c r="F9086" s="26">
        <v>0.18</v>
      </c>
      <c r="G9086" s="27">
        <v>0.18</v>
      </c>
      <c r="H9086" s="24">
        <v>4588.8999999999996</v>
      </c>
      <c r="I9086" s="26">
        <v>0.17199999999999999</v>
      </c>
      <c r="J9086" s="25" t="b">
        <v>0</v>
      </c>
    </row>
    <row r="9087" spans="1:10" x14ac:dyDescent="0.25">
      <c r="A9087" s="23">
        <v>45211</v>
      </c>
      <c r="B9087" s="24">
        <v>1848076</v>
      </c>
      <c r="C9087" s="25" t="s">
        <v>1321</v>
      </c>
      <c r="D9087" s="24">
        <v>915</v>
      </c>
      <c r="E9087" s="24">
        <v>164.7</v>
      </c>
      <c r="F9087" s="26">
        <v>0.18</v>
      </c>
      <c r="G9087" s="27">
        <v>0.18</v>
      </c>
      <c r="H9087" s="24">
        <v>860.55</v>
      </c>
      <c r="I9087" s="26">
        <v>0.317</v>
      </c>
      <c r="J9087" s="25" t="b">
        <v>1</v>
      </c>
    </row>
    <row r="9088" spans="1:10" x14ac:dyDescent="0.25">
      <c r="A9088" s="23">
        <v>45202</v>
      </c>
      <c r="B9088" s="24">
        <v>1847581</v>
      </c>
      <c r="C9088" s="25" t="s">
        <v>6387</v>
      </c>
      <c r="D9088" s="24">
        <v>418</v>
      </c>
      <c r="E9088" s="24">
        <v>75.239999999999995</v>
      </c>
      <c r="F9088" s="26">
        <v>0.18</v>
      </c>
      <c r="G9088" s="27">
        <v>0.18</v>
      </c>
      <c r="H9088" s="24">
        <v>6627.26</v>
      </c>
      <c r="I9088" s="26">
        <v>0.32400000000000001</v>
      </c>
      <c r="J9088" s="25" t="b">
        <v>1</v>
      </c>
    </row>
    <row r="9089" spans="1:10" x14ac:dyDescent="0.25">
      <c r="A9089" s="23">
        <v>45104</v>
      </c>
      <c r="B9089" s="24">
        <v>1842639</v>
      </c>
      <c r="C9089" s="25" t="s">
        <v>6388</v>
      </c>
      <c r="D9089" s="24">
        <v>700.15</v>
      </c>
      <c r="E9089" s="24">
        <v>126.03</v>
      </c>
      <c r="F9089" s="26">
        <v>0.18</v>
      </c>
      <c r="G9089" s="27">
        <v>0.18</v>
      </c>
      <c r="H9089" s="24">
        <v>2031.96</v>
      </c>
      <c r="I9089" s="26">
        <v>0.22</v>
      </c>
      <c r="J9089" s="25" t="b">
        <v>1</v>
      </c>
    </row>
    <row r="9090" spans="1:10" x14ac:dyDescent="0.25">
      <c r="A9090" s="23">
        <v>45056</v>
      </c>
      <c r="B9090" s="24">
        <v>1840347</v>
      </c>
      <c r="C9090" s="25" t="s">
        <v>6389</v>
      </c>
      <c r="D9090" s="24">
        <v>1427</v>
      </c>
      <c r="E9090" s="24">
        <v>256.86</v>
      </c>
      <c r="F9090" s="26">
        <v>0.18</v>
      </c>
      <c r="G9090" s="27">
        <v>0.18</v>
      </c>
      <c r="H9090" s="24">
        <v>74.099999999999994</v>
      </c>
      <c r="I9090" s="26">
        <v>1.5840000000000001</v>
      </c>
      <c r="J9090" s="25" t="b">
        <v>1</v>
      </c>
    </row>
    <row r="9091" spans="1:10" x14ac:dyDescent="0.25">
      <c r="A9091" s="23">
        <v>45120</v>
      </c>
      <c r="B9091" s="24">
        <v>1843303</v>
      </c>
      <c r="C9091" s="25" t="s">
        <v>6390</v>
      </c>
      <c r="D9091" s="24">
        <v>140.6</v>
      </c>
      <c r="E9091" s="24">
        <v>25.31</v>
      </c>
      <c r="F9091" s="26">
        <v>0.18</v>
      </c>
      <c r="G9091" s="27">
        <v>0.18</v>
      </c>
      <c r="H9091" s="24">
        <v>4717.53</v>
      </c>
      <c r="I9091" s="26">
        <v>0.2</v>
      </c>
      <c r="J9091" s="25" t="b">
        <v>1</v>
      </c>
    </row>
    <row r="9092" spans="1:10" x14ac:dyDescent="0.25">
      <c r="A9092" s="23">
        <v>44981</v>
      </c>
      <c r="B9092" s="24">
        <v>1836421</v>
      </c>
      <c r="C9092" s="25" t="s">
        <v>6391</v>
      </c>
      <c r="D9092" s="24">
        <v>26960</v>
      </c>
      <c r="E9092" s="24">
        <v>4852.8</v>
      </c>
      <c r="F9092" s="26">
        <v>0.18</v>
      </c>
      <c r="G9092" s="27">
        <v>0.18</v>
      </c>
      <c r="H9092" s="24">
        <v>172.44</v>
      </c>
      <c r="I9092" s="26">
        <v>0.26800000000000002</v>
      </c>
      <c r="J9092" s="25" t="b">
        <v>1</v>
      </c>
    </row>
    <row r="9093" spans="1:10" x14ac:dyDescent="0.25">
      <c r="A9093" s="23">
        <v>45246</v>
      </c>
      <c r="B9093" s="24">
        <v>1849681</v>
      </c>
      <c r="C9093" s="25" t="s">
        <v>357</v>
      </c>
      <c r="D9093" s="24">
        <v>5274</v>
      </c>
      <c r="E9093" s="24">
        <v>949.32</v>
      </c>
      <c r="F9093" s="26">
        <v>0.18</v>
      </c>
      <c r="G9093" s="27">
        <v>0.18</v>
      </c>
      <c r="H9093" s="24">
        <v>0</v>
      </c>
      <c r="I9093" s="26">
        <v>0</v>
      </c>
      <c r="J9093" s="25" t="b">
        <v>0</v>
      </c>
    </row>
    <row r="9094" spans="1:10" x14ac:dyDescent="0.25">
      <c r="A9094" s="23">
        <v>45148</v>
      </c>
      <c r="B9094" s="24">
        <v>1844780</v>
      </c>
      <c r="C9094" s="25" t="s">
        <v>6392</v>
      </c>
      <c r="D9094" s="24">
        <v>2676</v>
      </c>
      <c r="E9094" s="24">
        <v>481.68</v>
      </c>
      <c r="F9094" s="26">
        <v>0.18</v>
      </c>
      <c r="G9094" s="27">
        <v>0.18</v>
      </c>
      <c r="H9094" s="24">
        <v>1262.8</v>
      </c>
      <c r="I9094" s="26">
        <v>0.22</v>
      </c>
      <c r="J9094" s="25" t="b">
        <v>1</v>
      </c>
    </row>
    <row r="9095" spans="1:10" x14ac:dyDescent="0.25">
      <c r="A9095" s="23">
        <v>45062</v>
      </c>
      <c r="B9095" s="24">
        <v>1840611</v>
      </c>
      <c r="C9095" s="25" t="s">
        <v>6393</v>
      </c>
      <c r="D9095" s="24">
        <v>5274</v>
      </c>
      <c r="E9095" s="24">
        <v>949.32</v>
      </c>
      <c r="F9095" s="26">
        <v>0.18</v>
      </c>
      <c r="G9095" s="27">
        <v>0.18</v>
      </c>
      <c r="H9095" s="24">
        <v>511.15</v>
      </c>
      <c r="I9095" s="26">
        <v>0.27900000000000003</v>
      </c>
      <c r="J9095" s="25" t="b">
        <v>1</v>
      </c>
    </row>
    <row r="9096" spans="1:10" x14ac:dyDescent="0.25">
      <c r="A9096" s="23">
        <v>45065</v>
      </c>
      <c r="B9096" s="24">
        <v>1840803</v>
      </c>
      <c r="C9096" s="25" t="s">
        <v>185</v>
      </c>
      <c r="D9096" s="24">
        <v>89</v>
      </c>
      <c r="E9096" s="24">
        <v>16.02</v>
      </c>
      <c r="F9096" s="26">
        <v>0.18</v>
      </c>
      <c r="G9096" s="27">
        <v>0.18</v>
      </c>
      <c r="H9096" s="24">
        <v>254.98</v>
      </c>
      <c r="I9096" s="26">
        <v>0.70199999999999996</v>
      </c>
      <c r="J9096" s="25" t="b">
        <v>1</v>
      </c>
    </row>
    <row r="9097" spans="1:10" x14ac:dyDescent="0.25">
      <c r="A9097" s="23">
        <v>45200</v>
      </c>
      <c r="B9097" s="24">
        <v>1847521</v>
      </c>
      <c r="C9097" s="25" t="s">
        <v>185</v>
      </c>
      <c r="D9097" s="24">
        <v>71</v>
      </c>
      <c r="E9097" s="24">
        <v>12.78</v>
      </c>
      <c r="F9097" s="26">
        <v>0.18</v>
      </c>
      <c r="G9097" s="27">
        <v>0.18</v>
      </c>
      <c r="H9097" s="24">
        <v>1121.76</v>
      </c>
      <c r="I9097" s="26">
        <v>0.22</v>
      </c>
      <c r="J9097" s="25" t="b">
        <v>1</v>
      </c>
    </row>
    <row r="9098" spans="1:10" x14ac:dyDescent="0.25">
      <c r="A9098" s="23">
        <v>45169</v>
      </c>
      <c r="B9098" s="24">
        <v>1845925</v>
      </c>
      <c r="C9098" s="25" t="s">
        <v>185</v>
      </c>
      <c r="D9098" s="24">
        <v>284</v>
      </c>
      <c r="E9098" s="24">
        <v>51.12</v>
      </c>
      <c r="F9098" s="26">
        <v>0.18</v>
      </c>
      <c r="G9098" s="27">
        <v>0.18</v>
      </c>
      <c r="H9098" s="24">
        <v>19694.07</v>
      </c>
      <c r="I9098" s="26">
        <v>0.24199999999999999</v>
      </c>
      <c r="J9098" s="25" t="b">
        <v>1</v>
      </c>
    </row>
    <row r="9099" spans="1:10" x14ac:dyDescent="0.25">
      <c r="A9099" s="23">
        <v>45051</v>
      </c>
      <c r="B9099" s="24">
        <v>1840181</v>
      </c>
      <c r="C9099" s="25" t="s">
        <v>23</v>
      </c>
      <c r="D9099" s="24">
        <v>4596</v>
      </c>
      <c r="E9099" s="24">
        <v>827.28</v>
      </c>
      <c r="F9099" s="26">
        <v>0.18</v>
      </c>
      <c r="G9099" s="27">
        <v>0.18</v>
      </c>
      <c r="H9099" s="24">
        <v>44021.29</v>
      </c>
      <c r="I9099" s="26">
        <v>9.6000000000000002E-2</v>
      </c>
      <c r="J9099" s="25" t="b">
        <v>0</v>
      </c>
    </row>
    <row r="9100" spans="1:10" x14ac:dyDescent="0.25">
      <c r="A9100" s="23">
        <v>45008</v>
      </c>
      <c r="B9100" s="24">
        <v>1837880</v>
      </c>
      <c r="C9100" s="25" t="s">
        <v>6394</v>
      </c>
      <c r="D9100" s="24">
        <v>474</v>
      </c>
      <c r="E9100" s="24">
        <v>85.32</v>
      </c>
      <c r="F9100" s="26">
        <v>0.18</v>
      </c>
      <c r="G9100" s="27">
        <v>0.18</v>
      </c>
      <c r="H9100" s="24">
        <v>666.73</v>
      </c>
      <c r="I9100" s="26">
        <v>0.13400000000000001</v>
      </c>
      <c r="J9100" s="25" t="b">
        <v>0</v>
      </c>
    </row>
    <row r="9101" spans="1:10" x14ac:dyDescent="0.25">
      <c r="A9101" s="23">
        <v>45201</v>
      </c>
      <c r="B9101" s="24">
        <v>1847522</v>
      </c>
      <c r="C9101" s="25" t="s">
        <v>1295</v>
      </c>
      <c r="D9101" s="24">
        <v>4695</v>
      </c>
      <c r="E9101" s="24">
        <v>845.1</v>
      </c>
      <c r="F9101" s="26">
        <v>0.18</v>
      </c>
      <c r="G9101" s="27">
        <v>0.18</v>
      </c>
      <c r="H9101" s="24">
        <v>0</v>
      </c>
      <c r="I9101" s="26">
        <v>0</v>
      </c>
      <c r="J9101" s="25" t="b">
        <v>0</v>
      </c>
    </row>
    <row r="9102" spans="1:10" x14ac:dyDescent="0.25">
      <c r="A9102" s="23">
        <v>44948</v>
      </c>
      <c r="B9102" s="24">
        <v>1834760</v>
      </c>
      <c r="C9102" s="25" t="s">
        <v>185</v>
      </c>
      <c r="D9102" s="24">
        <v>298</v>
      </c>
      <c r="E9102" s="24">
        <v>53.78</v>
      </c>
      <c r="F9102" s="26">
        <v>0.18</v>
      </c>
      <c r="G9102" s="27">
        <v>0.18</v>
      </c>
      <c r="H9102" s="24">
        <v>4075.2</v>
      </c>
      <c r="I9102" s="26">
        <v>0.20200000000000001</v>
      </c>
      <c r="J9102" s="25" t="b">
        <v>1</v>
      </c>
    </row>
    <row r="9103" spans="1:10" x14ac:dyDescent="0.25">
      <c r="A9103" s="23">
        <v>45021</v>
      </c>
      <c r="B9103" s="24">
        <v>1838572</v>
      </c>
      <c r="C9103" s="25" t="s">
        <v>23</v>
      </c>
      <c r="D9103" s="24">
        <v>1615</v>
      </c>
      <c r="E9103" s="24">
        <v>290.7</v>
      </c>
      <c r="F9103" s="26">
        <v>0.18</v>
      </c>
      <c r="G9103" s="27">
        <v>0.18</v>
      </c>
      <c r="H9103" s="24">
        <v>0</v>
      </c>
      <c r="I9103" s="26">
        <v>0</v>
      </c>
      <c r="J9103" s="25" t="b">
        <v>0</v>
      </c>
    </row>
    <row r="9104" spans="1:10" x14ac:dyDescent="0.25">
      <c r="A9104" s="23">
        <v>45023</v>
      </c>
      <c r="B9104" s="24">
        <v>1838654</v>
      </c>
      <c r="C9104" s="25" t="s">
        <v>6395</v>
      </c>
      <c r="D9104" s="24">
        <v>9928</v>
      </c>
      <c r="E9104" s="24">
        <v>1787.04</v>
      </c>
      <c r="F9104" s="26">
        <v>0.18</v>
      </c>
      <c r="G9104" s="27">
        <v>0.18</v>
      </c>
      <c r="H9104" s="24">
        <v>1067.6400000000001</v>
      </c>
      <c r="I9104" s="26">
        <v>0.22</v>
      </c>
      <c r="J9104" s="25" t="b">
        <v>1</v>
      </c>
    </row>
    <row r="9105" spans="1:10" x14ac:dyDescent="0.25">
      <c r="A9105" s="23">
        <v>44938</v>
      </c>
      <c r="B9105" s="24">
        <v>1834460</v>
      </c>
      <c r="C9105" s="25" t="s">
        <v>6396</v>
      </c>
      <c r="D9105" s="24">
        <v>2200</v>
      </c>
      <c r="E9105" s="24">
        <v>396</v>
      </c>
      <c r="F9105" s="26">
        <v>0.18</v>
      </c>
      <c r="G9105" s="27">
        <v>0.18</v>
      </c>
      <c r="H9105" s="24">
        <v>131.19999999999999</v>
      </c>
      <c r="I9105" s="26">
        <v>0.22</v>
      </c>
      <c r="J9105" s="25" t="b">
        <v>1</v>
      </c>
    </row>
    <row r="9106" spans="1:10" x14ac:dyDescent="0.25">
      <c r="A9106" s="23">
        <v>44988</v>
      </c>
      <c r="B9106" s="24">
        <v>1836738</v>
      </c>
      <c r="C9106" s="25" t="s">
        <v>3265</v>
      </c>
      <c r="D9106" s="24">
        <v>2040</v>
      </c>
      <c r="E9106" s="24">
        <v>367.2</v>
      </c>
      <c r="F9106" s="26">
        <v>0.18</v>
      </c>
      <c r="G9106" s="27">
        <v>0.18</v>
      </c>
      <c r="H9106" s="24">
        <v>12265.61</v>
      </c>
      <c r="I9106" s="26">
        <v>0.374</v>
      </c>
      <c r="J9106" s="25" t="b">
        <v>1</v>
      </c>
    </row>
    <row r="9107" spans="1:10" x14ac:dyDescent="0.25">
      <c r="A9107" s="23">
        <v>44957</v>
      </c>
      <c r="B9107" s="24">
        <v>1835247</v>
      </c>
      <c r="C9107" s="25" t="s">
        <v>6397</v>
      </c>
      <c r="D9107" s="24">
        <v>9180</v>
      </c>
      <c r="E9107" s="24">
        <v>1652.4</v>
      </c>
      <c r="F9107" s="26">
        <v>0.18</v>
      </c>
      <c r="G9107" s="27">
        <v>0.18</v>
      </c>
      <c r="H9107" s="24">
        <v>707.73</v>
      </c>
      <c r="I9107" s="26">
        <v>0.22</v>
      </c>
      <c r="J9107" s="25" t="b">
        <v>1</v>
      </c>
    </row>
    <row r="9108" spans="1:10" x14ac:dyDescent="0.25">
      <c r="A9108" s="23">
        <v>45257</v>
      </c>
      <c r="B9108" s="24">
        <v>1849935</v>
      </c>
      <c r="C9108" s="25" t="s">
        <v>2612</v>
      </c>
      <c r="D9108" s="24">
        <v>1160</v>
      </c>
      <c r="E9108" s="24">
        <v>208.8</v>
      </c>
      <c r="F9108" s="26">
        <v>0.18</v>
      </c>
      <c r="G9108" s="27">
        <v>0.18</v>
      </c>
      <c r="H9108" s="24">
        <v>0</v>
      </c>
      <c r="I9108" s="26">
        <v>0</v>
      </c>
      <c r="J9108" s="25" t="b">
        <v>0</v>
      </c>
    </row>
    <row r="9109" spans="1:10" x14ac:dyDescent="0.25">
      <c r="A9109" s="23">
        <v>45119</v>
      </c>
      <c r="B9109" s="24">
        <v>1843283</v>
      </c>
      <c r="C9109" s="25" t="s">
        <v>6035</v>
      </c>
      <c r="D9109" s="24">
        <v>7704</v>
      </c>
      <c r="E9109" s="24">
        <v>1386.72</v>
      </c>
      <c r="F9109" s="26">
        <v>0.18</v>
      </c>
      <c r="G9109" s="27">
        <v>0.18</v>
      </c>
      <c r="H9109" s="24">
        <v>702.1</v>
      </c>
      <c r="I9109" s="26">
        <v>0.21199999999999999</v>
      </c>
      <c r="J9109" s="25" t="b">
        <v>1</v>
      </c>
    </row>
    <row r="9110" spans="1:10" x14ac:dyDescent="0.25">
      <c r="A9110" s="23">
        <v>45258</v>
      </c>
      <c r="B9110" s="24">
        <v>1849973</v>
      </c>
      <c r="C9110" s="25" t="s">
        <v>266</v>
      </c>
      <c r="D9110" s="24">
        <v>7800</v>
      </c>
      <c r="E9110" s="24">
        <v>1404</v>
      </c>
      <c r="F9110" s="26">
        <v>0.18</v>
      </c>
      <c r="G9110" s="27">
        <v>0.18</v>
      </c>
      <c r="H9110" s="24">
        <v>1016.35</v>
      </c>
      <c r="I9110" s="26">
        <v>0.25700000000000001</v>
      </c>
      <c r="J9110" s="25" t="b">
        <v>1</v>
      </c>
    </row>
    <row r="9111" spans="1:10" x14ac:dyDescent="0.25">
      <c r="A9111" s="23">
        <v>45064</v>
      </c>
      <c r="B9111" s="24">
        <v>1840769</v>
      </c>
      <c r="C9111" s="25" t="s">
        <v>6398</v>
      </c>
      <c r="D9111" s="24">
        <v>23590</v>
      </c>
      <c r="E9111" s="24">
        <v>4246.2</v>
      </c>
      <c r="F9111" s="26">
        <v>0.18</v>
      </c>
      <c r="G9111" s="27">
        <v>0.18</v>
      </c>
      <c r="H9111" s="24">
        <v>2863.44</v>
      </c>
      <c r="I9111" s="26">
        <v>0.22</v>
      </c>
      <c r="J9111" s="25" t="b">
        <v>1</v>
      </c>
    </row>
    <row r="9112" spans="1:10" x14ac:dyDescent="0.25">
      <c r="A9112" s="23">
        <v>45119</v>
      </c>
      <c r="B9112" s="24">
        <v>1843229</v>
      </c>
      <c r="C9112" s="25" t="s">
        <v>6399</v>
      </c>
      <c r="D9112" s="24">
        <v>1399</v>
      </c>
      <c r="E9112" s="24">
        <v>251.82</v>
      </c>
      <c r="F9112" s="26">
        <v>0.18</v>
      </c>
      <c r="G9112" s="27">
        <v>0.18</v>
      </c>
      <c r="H9112" s="24">
        <v>8352.1299999999992</v>
      </c>
      <c r="I9112" s="26">
        <v>0.34899999999999998</v>
      </c>
      <c r="J9112" s="25" t="b">
        <v>1</v>
      </c>
    </row>
    <row r="9113" spans="1:10" x14ac:dyDescent="0.25">
      <c r="A9113" s="23">
        <v>44971</v>
      </c>
      <c r="B9113" s="24">
        <v>1835855</v>
      </c>
      <c r="C9113" s="25" t="s">
        <v>6400</v>
      </c>
      <c r="D9113" s="24">
        <v>374</v>
      </c>
      <c r="E9113" s="24">
        <v>67.319999999999993</v>
      </c>
      <c r="F9113" s="26">
        <v>0.18</v>
      </c>
      <c r="G9113" s="27">
        <v>0.18</v>
      </c>
      <c r="H9113" s="24">
        <v>1010.55</v>
      </c>
      <c r="I9113" s="26">
        <v>0.20599999999999999</v>
      </c>
      <c r="J9113" s="25" t="b">
        <v>1</v>
      </c>
    </row>
    <row r="9114" spans="1:10" x14ac:dyDescent="0.25">
      <c r="A9114" s="23">
        <v>45250</v>
      </c>
      <c r="B9114" s="24">
        <v>1849747</v>
      </c>
      <c r="C9114" s="25" t="s">
        <v>6401</v>
      </c>
      <c r="D9114" s="24">
        <v>1619</v>
      </c>
      <c r="E9114" s="24">
        <v>291.42</v>
      </c>
      <c r="F9114" s="26">
        <v>0.18</v>
      </c>
      <c r="G9114" s="27">
        <v>0.18</v>
      </c>
      <c r="H9114" s="24">
        <v>2661.72</v>
      </c>
      <c r="I9114" s="26">
        <v>0.22</v>
      </c>
      <c r="J9114" s="25" t="b">
        <v>1</v>
      </c>
    </row>
    <row r="9115" spans="1:10" x14ac:dyDescent="0.25">
      <c r="A9115" s="23">
        <v>45250</v>
      </c>
      <c r="B9115" s="24">
        <v>1849764</v>
      </c>
      <c r="C9115" s="25" t="s">
        <v>1959</v>
      </c>
      <c r="D9115" s="24">
        <v>595</v>
      </c>
      <c r="E9115" s="24">
        <v>107.1</v>
      </c>
      <c r="F9115" s="26">
        <v>0.18</v>
      </c>
      <c r="G9115" s="27">
        <v>0.18</v>
      </c>
      <c r="H9115" s="24">
        <v>169492.21</v>
      </c>
      <c r="I9115" s="26">
        <v>4.4999999999999998E-2</v>
      </c>
      <c r="J9115" s="25" t="b">
        <v>0</v>
      </c>
    </row>
    <row r="9116" spans="1:10" x14ac:dyDescent="0.25">
      <c r="A9116" s="23">
        <v>44944</v>
      </c>
      <c r="B9116" s="24">
        <v>1834626</v>
      </c>
      <c r="C9116" s="25" t="s">
        <v>6241</v>
      </c>
      <c r="D9116" s="24">
        <v>2016</v>
      </c>
      <c r="E9116" s="24">
        <v>362.88</v>
      </c>
      <c r="F9116" s="26">
        <v>0.18</v>
      </c>
      <c r="G9116" s="27">
        <v>0.18</v>
      </c>
      <c r="H9116" s="24">
        <v>1032.93</v>
      </c>
      <c r="I9116" s="26">
        <v>0.20599999999999999</v>
      </c>
      <c r="J9116" s="25" t="b">
        <v>1</v>
      </c>
    </row>
    <row r="9117" spans="1:10" x14ac:dyDescent="0.25">
      <c r="A9117" s="23">
        <v>45128</v>
      </c>
      <c r="B9117" s="24">
        <v>1843748</v>
      </c>
      <c r="C9117" s="25" t="s">
        <v>289</v>
      </c>
      <c r="D9117" s="24">
        <v>5200</v>
      </c>
      <c r="E9117" s="24">
        <v>936</v>
      </c>
      <c r="F9117" s="26">
        <v>0.18</v>
      </c>
      <c r="G9117" s="27">
        <v>0.18</v>
      </c>
      <c r="H9117" s="24">
        <v>33898.47</v>
      </c>
      <c r="I9117" s="26">
        <v>0.121</v>
      </c>
      <c r="J9117" s="25" t="b">
        <v>0</v>
      </c>
    </row>
    <row r="9118" spans="1:10" x14ac:dyDescent="0.25">
      <c r="A9118" s="23">
        <v>45054</v>
      </c>
      <c r="B9118" s="24">
        <v>1840194</v>
      </c>
      <c r="C9118" s="25" t="s">
        <v>6402</v>
      </c>
      <c r="D9118" s="24">
        <v>2438</v>
      </c>
      <c r="E9118" s="24">
        <v>438.84</v>
      </c>
      <c r="F9118" s="26">
        <v>0.18</v>
      </c>
      <c r="G9118" s="27">
        <v>0.18</v>
      </c>
      <c r="H9118" s="24">
        <v>0</v>
      </c>
      <c r="I9118" s="26">
        <v>0</v>
      </c>
      <c r="J9118" s="25" t="b">
        <v>0</v>
      </c>
    </row>
    <row r="9119" spans="1:10" x14ac:dyDescent="0.25">
      <c r="A9119" s="23">
        <v>45072</v>
      </c>
      <c r="B9119" s="24">
        <v>1841241</v>
      </c>
      <c r="C9119" s="25" t="s">
        <v>6403</v>
      </c>
      <c r="D9119" s="24">
        <v>983</v>
      </c>
      <c r="E9119" s="24">
        <v>176.94</v>
      </c>
      <c r="F9119" s="26">
        <v>0.18</v>
      </c>
      <c r="G9119" s="27">
        <v>0.18</v>
      </c>
      <c r="H9119" s="24">
        <v>1545.76</v>
      </c>
      <c r="I9119" s="26">
        <v>0.24099999999999999</v>
      </c>
      <c r="J9119" s="25" t="b">
        <v>1</v>
      </c>
    </row>
    <row r="9120" spans="1:10" x14ac:dyDescent="0.25">
      <c r="A9120" s="23">
        <v>45117</v>
      </c>
      <c r="B9120" s="24">
        <v>1843103</v>
      </c>
      <c r="C9120" s="25" t="s">
        <v>6404</v>
      </c>
      <c r="D9120" s="24">
        <v>1616</v>
      </c>
      <c r="E9120" s="24">
        <v>290.88</v>
      </c>
      <c r="F9120" s="26">
        <v>0.18</v>
      </c>
      <c r="G9120" s="27">
        <v>0.18</v>
      </c>
      <c r="H9120" s="24">
        <v>492.65</v>
      </c>
      <c r="I9120" s="26">
        <v>0.67100000000000004</v>
      </c>
      <c r="J9120" s="25" t="b">
        <v>1</v>
      </c>
    </row>
    <row r="9121" spans="1:10" x14ac:dyDescent="0.25">
      <c r="A9121" s="23">
        <v>45218</v>
      </c>
      <c r="B9121" s="24">
        <v>1848412</v>
      </c>
      <c r="C9121" s="25" t="s">
        <v>4986</v>
      </c>
      <c r="D9121" s="24">
        <v>1253</v>
      </c>
      <c r="E9121" s="24">
        <v>225.54</v>
      </c>
      <c r="F9121" s="26">
        <v>0.18</v>
      </c>
      <c r="G9121" s="27">
        <v>0.18</v>
      </c>
      <c r="H9121" s="24">
        <v>11004.4</v>
      </c>
      <c r="I9121" s="26">
        <v>0.13600000000000001</v>
      </c>
      <c r="J9121" s="25" t="b">
        <v>0</v>
      </c>
    </row>
    <row r="9122" spans="1:10" x14ac:dyDescent="0.25">
      <c r="A9122" s="23">
        <v>45167</v>
      </c>
      <c r="B9122" s="24">
        <v>1845817</v>
      </c>
      <c r="C9122" s="25" t="s">
        <v>6405</v>
      </c>
      <c r="D9122" s="24">
        <v>105.9</v>
      </c>
      <c r="E9122" s="24">
        <v>19.059999999999999</v>
      </c>
      <c r="F9122" s="26">
        <v>0.18</v>
      </c>
      <c r="G9122" s="27">
        <v>0.18</v>
      </c>
      <c r="H9122" s="24">
        <v>7099</v>
      </c>
      <c r="I9122" s="26">
        <v>0.17599999999999999</v>
      </c>
      <c r="J9122" s="25" t="b">
        <v>0</v>
      </c>
    </row>
    <row r="9123" spans="1:10" x14ac:dyDescent="0.25">
      <c r="A9123" s="23">
        <v>45056</v>
      </c>
      <c r="B9123" s="24">
        <v>1840350</v>
      </c>
      <c r="C9123" s="25" t="s">
        <v>6406</v>
      </c>
      <c r="D9123" s="24">
        <v>184</v>
      </c>
      <c r="E9123" s="24">
        <v>33.119999999999997</v>
      </c>
      <c r="F9123" s="26">
        <v>0.18</v>
      </c>
      <c r="G9123" s="27">
        <v>0.18</v>
      </c>
      <c r="H9123" s="24">
        <v>16973.48</v>
      </c>
      <c r="I9123" s="26">
        <v>0.28100000000000003</v>
      </c>
      <c r="J9123" s="25" t="b">
        <v>1</v>
      </c>
    </row>
    <row r="9124" spans="1:10" x14ac:dyDescent="0.25">
      <c r="A9124" s="23">
        <v>45068</v>
      </c>
      <c r="B9124" s="24">
        <v>1840893</v>
      </c>
      <c r="C9124" s="25" t="s">
        <v>6407</v>
      </c>
      <c r="D9124" s="24">
        <v>3850</v>
      </c>
      <c r="E9124" s="24">
        <v>693</v>
      </c>
      <c r="F9124" s="26">
        <v>0.18</v>
      </c>
      <c r="G9124" s="27">
        <v>0.18</v>
      </c>
      <c r="H9124" s="24">
        <v>827.91</v>
      </c>
      <c r="I9124" s="26">
        <v>0.33200000000000002</v>
      </c>
      <c r="J9124" s="25" t="b">
        <v>1</v>
      </c>
    </row>
    <row r="9125" spans="1:10" x14ac:dyDescent="0.25">
      <c r="A9125" s="23">
        <v>45250</v>
      </c>
      <c r="B9125" s="24">
        <v>1849751</v>
      </c>
      <c r="C9125" s="25" t="s">
        <v>6408</v>
      </c>
      <c r="D9125" s="24">
        <v>1042</v>
      </c>
      <c r="E9125" s="24">
        <v>187.56</v>
      </c>
      <c r="F9125" s="26">
        <v>0.18</v>
      </c>
      <c r="G9125" s="27">
        <v>0.18</v>
      </c>
      <c r="H9125" s="24">
        <v>2769.53</v>
      </c>
      <c r="I9125" s="26">
        <v>0.17</v>
      </c>
      <c r="J9125" s="25" t="b">
        <v>0</v>
      </c>
    </row>
    <row r="9126" spans="1:10" x14ac:dyDescent="0.25">
      <c r="A9126" s="23">
        <v>45154</v>
      </c>
      <c r="B9126" s="24">
        <v>1845049</v>
      </c>
      <c r="C9126" s="25" t="s">
        <v>6409</v>
      </c>
      <c r="D9126" s="24">
        <v>1898</v>
      </c>
      <c r="E9126" s="24">
        <v>341.64</v>
      </c>
      <c r="F9126" s="26">
        <v>0.18</v>
      </c>
      <c r="G9126" s="27">
        <v>0.18</v>
      </c>
      <c r="H9126" s="24">
        <v>0</v>
      </c>
      <c r="I9126" s="26">
        <v>0</v>
      </c>
      <c r="J9126" s="25" t="b">
        <v>0</v>
      </c>
    </row>
    <row r="9127" spans="1:10" x14ac:dyDescent="0.25">
      <c r="A9127" s="23">
        <v>45063</v>
      </c>
      <c r="B9127" s="24">
        <v>1840722</v>
      </c>
      <c r="C9127" s="25" t="s">
        <v>6410</v>
      </c>
      <c r="D9127" s="24">
        <v>2100</v>
      </c>
      <c r="E9127" s="24">
        <v>378</v>
      </c>
      <c r="F9127" s="26">
        <v>0.18</v>
      </c>
      <c r="G9127" s="27">
        <v>0.18</v>
      </c>
      <c r="H9127" s="24">
        <v>0</v>
      </c>
      <c r="I9127" s="26">
        <v>0</v>
      </c>
      <c r="J9127" s="25" t="b">
        <v>0</v>
      </c>
    </row>
    <row r="9128" spans="1:10" x14ac:dyDescent="0.25">
      <c r="A9128" s="23">
        <v>44993</v>
      </c>
      <c r="B9128" s="24">
        <v>1836973</v>
      </c>
      <c r="C9128" s="25" t="s">
        <v>6411</v>
      </c>
      <c r="D9128" s="24">
        <v>1219</v>
      </c>
      <c r="E9128" s="24">
        <v>219.8</v>
      </c>
      <c r="F9128" s="26">
        <v>0.18</v>
      </c>
      <c r="G9128" s="27">
        <v>0.18</v>
      </c>
      <c r="H9128" s="24">
        <v>874.44</v>
      </c>
      <c r="I9128" s="26">
        <v>0.30399999999999999</v>
      </c>
      <c r="J9128" s="25" t="b">
        <v>1</v>
      </c>
    </row>
    <row r="9129" spans="1:10" x14ac:dyDescent="0.25">
      <c r="A9129" s="23">
        <v>44998</v>
      </c>
      <c r="B9129" s="24">
        <v>1837348</v>
      </c>
      <c r="C9129" s="25" t="s">
        <v>1440</v>
      </c>
      <c r="D9129" s="24">
        <v>2140</v>
      </c>
      <c r="E9129" s="24">
        <v>385.2</v>
      </c>
      <c r="F9129" s="26">
        <v>0.18</v>
      </c>
      <c r="G9129" s="27">
        <v>0.18</v>
      </c>
      <c r="H9129" s="24">
        <v>0</v>
      </c>
      <c r="I9129" s="26">
        <v>0</v>
      </c>
      <c r="J9129" s="25" t="b">
        <v>0</v>
      </c>
    </row>
    <row r="9130" spans="1:10" x14ac:dyDescent="0.25">
      <c r="A9130" s="23">
        <v>45280</v>
      </c>
      <c r="B9130" s="24">
        <v>1850972</v>
      </c>
      <c r="C9130" s="25" t="s">
        <v>185</v>
      </c>
      <c r="D9130" s="24">
        <v>958</v>
      </c>
      <c r="E9130" s="24">
        <v>172.44</v>
      </c>
      <c r="F9130" s="26">
        <v>0.18</v>
      </c>
      <c r="G9130" s="27">
        <v>0.18</v>
      </c>
      <c r="H9130" s="24">
        <v>0</v>
      </c>
      <c r="I9130" s="26">
        <v>0</v>
      </c>
      <c r="J9130" s="25" t="b">
        <v>0</v>
      </c>
    </row>
    <row r="9131" spans="1:10" x14ac:dyDescent="0.25">
      <c r="A9131" s="23">
        <v>45216</v>
      </c>
      <c r="B9131" s="24">
        <v>1848308</v>
      </c>
      <c r="C9131" s="25" t="s">
        <v>6412</v>
      </c>
      <c r="D9131" s="24">
        <v>270</v>
      </c>
      <c r="E9131" s="24">
        <v>48.6</v>
      </c>
      <c r="F9131" s="26">
        <v>0.18</v>
      </c>
      <c r="G9131" s="27">
        <v>0.18</v>
      </c>
      <c r="H9131" s="24">
        <v>2931.27</v>
      </c>
      <c r="I9131" s="26">
        <v>0.128</v>
      </c>
      <c r="J9131" s="25" t="b">
        <v>0</v>
      </c>
    </row>
    <row r="9132" spans="1:10" x14ac:dyDescent="0.25">
      <c r="A9132" s="23">
        <v>44973</v>
      </c>
      <c r="B9132" s="24">
        <v>1835997</v>
      </c>
      <c r="C9132" s="25" t="s">
        <v>6413</v>
      </c>
      <c r="D9132" s="24">
        <v>4258</v>
      </c>
      <c r="E9132" s="24">
        <v>766.44</v>
      </c>
      <c r="F9132" s="26">
        <v>0.18</v>
      </c>
      <c r="G9132" s="27">
        <v>0.18</v>
      </c>
      <c r="H9132" s="24">
        <v>61013.23</v>
      </c>
      <c r="I9132" s="26">
        <v>0.22</v>
      </c>
      <c r="J9132" s="25" t="b">
        <v>1</v>
      </c>
    </row>
    <row r="9133" spans="1:10" x14ac:dyDescent="0.25">
      <c r="A9133" s="23">
        <v>45034</v>
      </c>
      <c r="B9133" s="24">
        <v>1839181</v>
      </c>
      <c r="C9133" s="25" t="s">
        <v>6414</v>
      </c>
      <c r="D9133" s="24">
        <v>929.6</v>
      </c>
      <c r="E9133" s="24">
        <v>167.36</v>
      </c>
      <c r="F9133" s="26">
        <v>0.18</v>
      </c>
      <c r="G9133" s="27">
        <v>0.18</v>
      </c>
      <c r="H9133" s="24">
        <v>4229.33</v>
      </c>
      <c r="I9133" s="26">
        <v>0.20699999999999999</v>
      </c>
      <c r="J9133" s="25" t="b">
        <v>1</v>
      </c>
    </row>
    <row r="9134" spans="1:10" x14ac:dyDescent="0.25">
      <c r="A9134" s="23">
        <v>45232</v>
      </c>
      <c r="B9134" s="24">
        <v>1849071</v>
      </c>
      <c r="C9134" s="25" t="s">
        <v>6415</v>
      </c>
      <c r="D9134" s="24">
        <v>1239</v>
      </c>
      <c r="E9134" s="24">
        <v>223.02</v>
      </c>
      <c r="F9134" s="26">
        <v>0.18</v>
      </c>
      <c r="G9134" s="27">
        <v>0.18</v>
      </c>
      <c r="H9134" s="24">
        <v>11361.05</v>
      </c>
      <c r="I9134" s="26">
        <v>0.11600000000000001</v>
      </c>
      <c r="J9134" s="25" t="b">
        <v>0</v>
      </c>
    </row>
    <row r="9135" spans="1:10" x14ac:dyDescent="0.25">
      <c r="A9135" s="23">
        <v>45277</v>
      </c>
      <c r="B9135" s="24">
        <v>1850838</v>
      </c>
      <c r="C9135" s="25" t="s">
        <v>185</v>
      </c>
      <c r="D9135" s="24">
        <v>190</v>
      </c>
      <c r="E9135" s="24">
        <v>34.200000000000003</v>
      </c>
      <c r="F9135" s="26">
        <v>0.18</v>
      </c>
      <c r="G9135" s="27">
        <v>0.18</v>
      </c>
      <c r="H9135" s="24">
        <v>44285.56</v>
      </c>
      <c r="I9135" s="26">
        <v>7.8E-2</v>
      </c>
      <c r="J9135" s="25" t="b">
        <v>0</v>
      </c>
    </row>
    <row r="9136" spans="1:10" x14ac:dyDescent="0.25">
      <c r="A9136" s="23">
        <v>45037</v>
      </c>
      <c r="B9136" s="24">
        <v>1839389</v>
      </c>
      <c r="C9136" s="25" t="s">
        <v>6045</v>
      </c>
      <c r="D9136" s="24">
        <v>486</v>
      </c>
      <c r="E9136" s="24">
        <v>87.48</v>
      </c>
      <c r="F9136" s="26">
        <v>0.18</v>
      </c>
      <c r="G9136" s="27">
        <v>0.18</v>
      </c>
      <c r="H9136" s="24">
        <v>0</v>
      </c>
      <c r="I9136" s="26">
        <v>0</v>
      </c>
      <c r="J9136" s="25" t="b">
        <v>0</v>
      </c>
    </row>
    <row r="9137" spans="1:10" x14ac:dyDescent="0.25">
      <c r="A9137" s="23">
        <v>45049</v>
      </c>
      <c r="B9137" s="24">
        <v>1840042</v>
      </c>
      <c r="C9137" s="25" t="s">
        <v>6416</v>
      </c>
      <c r="D9137" s="24">
        <v>2808</v>
      </c>
      <c r="E9137" s="24">
        <v>505.44</v>
      </c>
      <c r="F9137" s="26">
        <v>0.18</v>
      </c>
      <c r="G9137" s="27">
        <v>0.18</v>
      </c>
      <c r="H9137" s="24">
        <v>1556.36</v>
      </c>
      <c r="I9137" s="26">
        <v>0.22</v>
      </c>
      <c r="J9137" s="25" t="b">
        <v>1</v>
      </c>
    </row>
    <row r="9138" spans="1:10" x14ac:dyDescent="0.25">
      <c r="A9138" s="23">
        <v>45133</v>
      </c>
      <c r="B9138" s="24">
        <v>1844000</v>
      </c>
      <c r="C9138" s="25" t="s">
        <v>6417</v>
      </c>
      <c r="D9138" s="24">
        <v>3420</v>
      </c>
      <c r="E9138" s="24">
        <v>615.6</v>
      </c>
      <c r="F9138" s="26">
        <v>0.18</v>
      </c>
      <c r="G9138" s="27">
        <v>0.18</v>
      </c>
      <c r="H9138" s="24">
        <v>0</v>
      </c>
      <c r="I9138" s="26">
        <v>0</v>
      </c>
      <c r="J9138" s="25" t="b">
        <v>0</v>
      </c>
    </row>
    <row r="9139" spans="1:10" x14ac:dyDescent="0.25">
      <c r="A9139" s="23">
        <v>45154</v>
      </c>
      <c r="B9139" s="24">
        <v>1845073</v>
      </c>
      <c r="C9139" s="25" t="s">
        <v>6418</v>
      </c>
      <c r="D9139" s="24">
        <v>2450</v>
      </c>
      <c r="E9139" s="24">
        <v>441</v>
      </c>
      <c r="F9139" s="26">
        <v>0.18</v>
      </c>
      <c r="G9139" s="27">
        <v>0.18</v>
      </c>
      <c r="H9139" s="24">
        <v>2454.13</v>
      </c>
      <c r="I9139" s="26">
        <v>0.151</v>
      </c>
      <c r="J9139" s="25" t="b">
        <v>0</v>
      </c>
    </row>
    <row r="9140" spans="1:10" x14ac:dyDescent="0.25">
      <c r="A9140" s="23">
        <v>45145</v>
      </c>
      <c r="B9140" s="24">
        <v>1844575</v>
      </c>
      <c r="C9140" s="25" t="s">
        <v>185</v>
      </c>
      <c r="D9140" s="24">
        <v>851</v>
      </c>
      <c r="E9140" s="24">
        <v>153.18</v>
      </c>
      <c r="F9140" s="26">
        <v>0.18</v>
      </c>
      <c r="G9140" s="27">
        <v>0.18</v>
      </c>
      <c r="H9140" s="24">
        <v>0</v>
      </c>
      <c r="I9140" s="26">
        <v>0</v>
      </c>
      <c r="J9140" s="25" t="b">
        <v>0</v>
      </c>
    </row>
    <row r="9141" spans="1:10" x14ac:dyDescent="0.25">
      <c r="A9141" s="23">
        <v>45169</v>
      </c>
      <c r="B9141" s="24">
        <v>1845908</v>
      </c>
      <c r="C9141" s="25" t="s">
        <v>520</v>
      </c>
      <c r="D9141" s="24">
        <v>4278</v>
      </c>
      <c r="E9141" s="24">
        <v>770.04</v>
      </c>
      <c r="F9141" s="26">
        <v>0.18</v>
      </c>
      <c r="G9141" s="27">
        <v>0.18</v>
      </c>
      <c r="H9141" s="24">
        <v>10.039999999999999</v>
      </c>
      <c r="I9141" s="26">
        <v>1.1950000000000001</v>
      </c>
      <c r="J9141" s="25" t="b">
        <v>1</v>
      </c>
    </row>
    <row r="9142" spans="1:10" x14ac:dyDescent="0.25">
      <c r="A9142" s="23">
        <v>45198</v>
      </c>
      <c r="B9142" s="24">
        <v>1847498</v>
      </c>
      <c r="C9142" s="25" t="s">
        <v>6419</v>
      </c>
      <c r="D9142" s="24">
        <v>9928</v>
      </c>
      <c r="E9142" s="24">
        <v>1787.04</v>
      </c>
      <c r="F9142" s="26">
        <v>0.18</v>
      </c>
      <c r="G9142" s="27">
        <v>0.18</v>
      </c>
      <c r="H9142" s="24">
        <v>2688</v>
      </c>
      <c r="I9142" s="26">
        <v>0.28100000000000003</v>
      </c>
      <c r="J9142" s="25" t="b">
        <v>1</v>
      </c>
    </row>
    <row r="9143" spans="1:10" x14ac:dyDescent="0.25">
      <c r="A9143" s="23">
        <v>45149</v>
      </c>
      <c r="B9143" s="24">
        <v>1844798</v>
      </c>
      <c r="C9143" s="25" t="s">
        <v>6072</v>
      </c>
      <c r="D9143" s="24">
        <v>1368</v>
      </c>
      <c r="E9143" s="24">
        <v>246.24</v>
      </c>
      <c r="F9143" s="26">
        <v>0.18</v>
      </c>
      <c r="G9143" s="27">
        <v>0.18</v>
      </c>
      <c r="H9143" s="24">
        <v>9131.52</v>
      </c>
      <c r="I9143" s="26">
        <v>0.22</v>
      </c>
      <c r="J9143" s="25" t="b">
        <v>1</v>
      </c>
    </row>
    <row r="9144" spans="1:10" x14ac:dyDescent="0.25">
      <c r="A9144" s="23">
        <v>45114</v>
      </c>
      <c r="B9144" s="24">
        <v>1843039</v>
      </c>
      <c r="C9144" s="25" t="s">
        <v>6420</v>
      </c>
      <c r="D9144" s="24">
        <v>3844</v>
      </c>
      <c r="E9144" s="24">
        <v>692</v>
      </c>
      <c r="F9144" s="26">
        <v>0.18</v>
      </c>
      <c r="G9144" s="27">
        <v>0.18</v>
      </c>
      <c r="H9144" s="24">
        <v>1360.1</v>
      </c>
      <c r="I9144" s="26">
        <v>0.55100000000000005</v>
      </c>
      <c r="J9144" s="25" t="b">
        <v>1</v>
      </c>
    </row>
    <row r="9145" spans="1:10" x14ac:dyDescent="0.25">
      <c r="A9145" s="23">
        <v>45085</v>
      </c>
      <c r="B9145" s="24">
        <v>1841824</v>
      </c>
      <c r="C9145" s="25" t="s">
        <v>6421</v>
      </c>
      <c r="D9145" s="24">
        <v>1042</v>
      </c>
      <c r="E9145" s="24">
        <v>187.56</v>
      </c>
      <c r="F9145" s="26">
        <v>0.18</v>
      </c>
      <c r="G9145" s="27">
        <v>0.18</v>
      </c>
      <c r="H9145" s="24">
        <v>848.27</v>
      </c>
      <c r="I9145" s="26">
        <v>0.32</v>
      </c>
      <c r="J9145" s="25" t="b">
        <v>1</v>
      </c>
    </row>
    <row r="9146" spans="1:10" x14ac:dyDescent="0.25">
      <c r="A9146" s="23">
        <v>44936</v>
      </c>
      <c r="B9146" s="24">
        <v>1834312</v>
      </c>
      <c r="C9146" s="25" t="s">
        <v>185</v>
      </c>
      <c r="D9146" s="24">
        <v>1751</v>
      </c>
      <c r="E9146" s="24">
        <v>315.18</v>
      </c>
      <c r="F9146" s="26">
        <v>0.18</v>
      </c>
      <c r="G9146" s="27">
        <v>0.18</v>
      </c>
      <c r="H9146" s="24">
        <v>743.15</v>
      </c>
      <c r="I9146" s="26">
        <v>0.621</v>
      </c>
      <c r="J9146" s="25" t="b">
        <v>1</v>
      </c>
    </row>
    <row r="9147" spans="1:10" x14ac:dyDescent="0.25">
      <c r="A9147" s="23">
        <v>45078</v>
      </c>
      <c r="B9147" s="24">
        <v>1841454</v>
      </c>
      <c r="C9147" s="25" t="s">
        <v>5290</v>
      </c>
      <c r="D9147" s="24">
        <v>101.4</v>
      </c>
      <c r="E9147" s="24">
        <v>18.25</v>
      </c>
      <c r="F9147" s="26">
        <v>0.18</v>
      </c>
      <c r="G9147" s="27">
        <v>0.18</v>
      </c>
      <c r="H9147" s="24">
        <v>4457.5200000000004</v>
      </c>
      <c r="I9147" s="26">
        <v>0.22</v>
      </c>
      <c r="J9147" s="25" t="b">
        <v>1</v>
      </c>
    </row>
    <row r="9148" spans="1:10" x14ac:dyDescent="0.25">
      <c r="A9148" s="23">
        <v>44985</v>
      </c>
      <c r="B9148" s="24">
        <v>1836521</v>
      </c>
      <c r="C9148" s="25" t="s">
        <v>6422</v>
      </c>
      <c r="D9148" s="24">
        <v>1282</v>
      </c>
      <c r="E9148" s="24">
        <v>230.76</v>
      </c>
      <c r="F9148" s="26">
        <v>0.18</v>
      </c>
      <c r="G9148" s="27">
        <v>0.18</v>
      </c>
      <c r="H9148" s="24">
        <v>-5</v>
      </c>
      <c r="I9148" s="26">
        <v>-2.4</v>
      </c>
      <c r="J9148" s="25" t="b">
        <v>0</v>
      </c>
    </row>
    <row r="9149" spans="1:10" x14ac:dyDescent="0.25">
      <c r="A9149" s="23">
        <v>45138</v>
      </c>
      <c r="B9149" s="24">
        <v>1844225</v>
      </c>
      <c r="C9149" s="25" t="s">
        <v>185</v>
      </c>
      <c r="D9149" s="24">
        <v>298</v>
      </c>
      <c r="E9149" s="24">
        <v>53.64</v>
      </c>
      <c r="F9149" s="26">
        <v>0.18</v>
      </c>
      <c r="G9149" s="27">
        <v>0.18</v>
      </c>
      <c r="H9149" s="24">
        <v>19085.8</v>
      </c>
      <c r="I9149" s="26">
        <v>0.158</v>
      </c>
      <c r="J9149" s="25" t="b">
        <v>0</v>
      </c>
    </row>
    <row r="9150" spans="1:10" x14ac:dyDescent="0.25">
      <c r="A9150" s="23">
        <v>45014</v>
      </c>
      <c r="B9150" s="24">
        <v>1838151</v>
      </c>
      <c r="C9150" s="25" t="s">
        <v>6172</v>
      </c>
      <c r="D9150" s="24">
        <v>1253</v>
      </c>
      <c r="E9150" s="24">
        <v>225.54</v>
      </c>
      <c r="F9150" s="26">
        <v>0.18</v>
      </c>
      <c r="G9150" s="27">
        <v>0.18</v>
      </c>
      <c r="H9150" s="24">
        <v>481.5</v>
      </c>
      <c r="I9150" s="26">
        <v>0.35799999999999998</v>
      </c>
      <c r="J9150" s="25" t="b">
        <v>1</v>
      </c>
    </row>
    <row r="9151" spans="1:10" x14ac:dyDescent="0.25">
      <c r="A9151" s="23">
        <v>44967</v>
      </c>
      <c r="B9151" s="24">
        <v>1835757</v>
      </c>
      <c r="C9151" s="25" t="s">
        <v>6423</v>
      </c>
      <c r="D9151" s="24">
        <v>1253</v>
      </c>
      <c r="E9151" s="24">
        <v>225.54</v>
      </c>
      <c r="F9151" s="26">
        <v>0.18</v>
      </c>
      <c r="G9151" s="27">
        <v>0.18</v>
      </c>
      <c r="H9151" s="24">
        <v>0</v>
      </c>
      <c r="I9151" s="26">
        <v>0</v>
      </c>
      <c r="J9151" s="25" t="b">
        <v>0</v>
      </c>
    </row>
    <row r="9152" spans="1:10" x14ac:dyDescent="0.25">
      <c r="A9152" s="23">
        <v>45161</v>
      </c>
      <c r="B9152" s="24">
        <v>1845477</v>
      </c>
      <c r="C9152" s="25" t="s">
        <v>824</v>
      </c>
      <c r="D9152" s="24">
        <v>2873</v>
      </c>
      <c r="E9152" s="24">
        <v>517.14</v>
      </c>
      <c r="F9152" s="26">
        <v>0.18</v>
      </c>
      <c r="G9152" s="27">
        <v>0.18</v>
      </c>
      <c r="H9152" s="24">
        <v>1441.56</v>
      </c>
      <c r="I9152" s="26">
        <v>0.22</v>
      </c>
      <c r="J9152" s="25" t="b">
        <v>1</v>
      </c>
    </row>
    <row r="9153" spans="1:10" x14ac:dyDescent="0.25">
      <c r="A9153" s="23">
        <v>45257</v>
      </c>
      <c r="B9153" s="24">
        <v>1849913</v>
      </c>
      <c r="C9153" s="25" t="s">
        <v>6424</v>
      </c>
      <c r="D9153" s="24">
        <v>434</v>
      </c>
      <c r="E9153" s="24">
        <v>78.12</v>
      </c>
      <c r="F9153" s="26">
        <v>0.18</v>
      </c>
      <c r="G9153" s="27">
        <v>0.18</v>
      </c>
      <c r="H9153" s="24">
        <v>3556.43</v>
      </c>
      <c r="I9153" s="26">
        <v>0.14000000000000001</v>
      </c>
      <c r="J9153" s="25" t="b">
        <v>0</v>
      </c>
    </row>
    <row r="9154" spans="1:10" x14ac:dyDescent="0.25">
      <c r="A9154" s="23">
        <v>45229</v>
      </c>
      <c r="B9154" s="24">
        <v>1848892</v>
      </c>
      <c r="C9154" s="25" t="s">
        <v>6425</v>
      </c>
      <c r="D9154" s="24">
        <v>1758</v>
      </c>
      <c r="E9154" s="24">
        <v>316.44</v>
      </c>
      <c r="F9154" s="26">
        <v>0.18</v>
      </c>
      <c r="G9154" s="27">
        <v>0.18</v>
      </c>
      <c r="H9154" s="24">
        <v>1019.51</v>
      </c>
      <c r="I9154" s="26">
        <v>0.22</v>
      </c>
      <c r="J9154" s="25" t="b">
        <v>1</v>
      </c>
    </row>
    <row r="9155" spans="1:10" x14ac:dyDescent="0.25">
      <c r="A9155" s="23">
        <v>45216</v>
      </c>
      <c r="B9155" s="24">
        <v>1848295</v>
      </c>
      <c r="C9155" s="25" t="s">
        <v>185</v>
      </c>
      <c r="D9155" s="24">
        <v>1134</v>
      </c>
      <c r="E9155" s="24">
        <v>204.12</v>
      </c>
      <c r="F9155" s="26">
        <v>0.18</v>
      </c>
      <c r="G9155" s="27">
        <v>0.18</v>
      </c>
      <c r="H9155" s="24">
        <v>116.21</v>
      </c>
      <c r="I9155" s="26">
        <v>0.72099999999999997</v>
      </c>
      <c r="J9155" s="25" t="b">
        <v>1</v>
      </c>
    </row>
    <row r="9156" spans="1:10" x14ac:dyDescent="0.25">
      <c r="A9156" s="23">
        <v>45142</v>
      </c>
      <c r="B9156" s="24">
        <v>1844490</v>
      </c>
      <c r="C9156" s="25" t="s">
        <v>6426</v>
      </c>
      <c r="D9156" s="24">
        <v>3060</v>
      </c>
      <c r="E9156" s="24">
        <v>550.79999999999995</v>
      </c>
      <c r="F9156" s="26">
        <v>0.18</v>
      </c>
      <c r="G9156" s="27">
        <v>0.18</v>
      </c>
      <c r="H9156" s="24">
        <v>12531</v>
      </c>
      <c r="I9156" s="26">
        <v>0.09</v>
      </c>
      <c r="J9156" s="25" t="b">
        <v>0</v>
      </c>
    </row>
    <row r="9157" spans="1:10" x14ac:dyDescent="0.25">
      <c r="A9157" s="23">
        <v>45195</v>
      </c>
      <c r="B9157" s="24">
        <v>1847247</v>
      </c>
      <c r="C9157" s="25" t="s">
        <v>4864</v>
      </c>
      <c r="D9157" s="24">
        <v>2818</v>
      </c>
      <c r="E9157" s="24">
        <v>507.24</v>
      </c>
      <c r="F9157" s="26">
        <v>0.18</v>
      </c>
      <c r="G9157" s="27">
        <v>0.18</v>
      </c>
      <c r="H9157" s="24">
        <v>14713.65</v>
      </c>
      <c r="I9157" s="26">
        <v>0.18</v>
      </c>
      <c r="J9157" s="25" t="b">
        <v>0</v>
      </c>
    </row>
    <row r="9158" spans="1:10" x14ac:dyDescent="0.25">
      <c r="A9158" s="23">
        <v>45154</v>
      </c>
      <c r="B9158" s="24">
        <v>1845083</v>
      </c>
      <c r="C9158" s="25" t="s">
        <v>747</v>
      </c>
      <c r="D9158" s="24">
        <v>70</v>
      </c>
      <c r="E9158" s="24">
        <v>12.6</v>
      </c>
      <c r="F9158" s="26">
        <v>0.18</v>
      </c>
      <c r="G9158" s="27">
        <v>0.18</v>
      </c>
      <c r="H9158" s="24">
        <v>36566.47</v>
      </c>
      <c r="I9158" s="26">
        <v>0.122</v>
      </c>
      <c r="J9158" s="25" t="b">
        <v>0</v>
      </c>
    </row>
    <row r="9159" spans="1:10" x14ac:dyDescent="0.25">
      <c r="A9159" s="23">
        <v>45184</v>
      </c>
      <c r="B9159" s="24">
        <v>1846774</v>
      </c>
      <c r="C9159" s="25" t="s">
        <v>688</v>
      </c>
      <c r="D9159" s="24">
        <v>2465</v>
      </c>
      <c r="E9159" s="24">
        <v>443.7</v>
      </c>
      <c r="F9159" s="26">
        <v>0.18</v>
      </c>
      <c r="G9159" s="27">
        <v>0.18</v>
      </c>
      <c r="H9159" s="24">
        <v>697.38</v>
      </c>
      <c r="I9159" s="26">
        <v>0.26500000000000001</v>
      </c>
      <c r="J9159" s="25" t="b">
        <v>1</v>
      </c>
    </row>
    <row r="9160" spans="1:10" x14ac:dyDescent="0.25">
      <c r="A9160" s="23">
        <v>45033</v>
      </c>
      <c r="B9160" s="24">
        <v>1839070</v>
      </c>
      <c r="C9160" s="25" t="s">
        <v>185</v>
      </c>
      <c r="D9160" s="24">
        <v>176</v>
      </c>
      <c r="E9160" s="24">
        <v>31.68</v>
      </c>
      <c r="F9160" s="26">
        <v>0.18</v>
      </c>
      <c r="G9160" s="27">
        <v>0.18</v>
      </c>
      <c r="H9160" s="24">
        <v>5425.2</v>
      </c>
      <c r="I9160" s="26">
        <v>0.18099999999999999</v>
      </c>
      <c r="J9160" s="25" t="b">
        <v>1</v>
      </c>
    </row>
    <row r="9161" spans="1:10" x14ac:dyDescent="0.25">
      <c r="A9161" s="23">
        <v>45027</v>
      </c>
      <c r="B9161" s="24">
        <v>1838751</v>
      </c>
      <c r="C9161" s="25" t="s">
        <v>185</v>
      </c>
      <c r="D9161" s="24">
        <v>4772</v>
      </c>
      <c r="E9161" s="24">
        <v>858.96</v>
      </c>
      <c r="F9161" s="26">
        <v>0.18</v>
      </c>
      <c r="G9161" s="27">
        <v>0.18</v>
      </c>
      <c r="H9161" s="24">
        <v>1064.3599999999999</v>
      </c>
      <c r="I9161" s="26">
        <v>0.22</v>
      </c>
      <c r="J9161" s="25" t="b">
        <v>1</v>
      </c>
    </row>
    <row r="9162" spans="1:10" x14ac:dyDescent="0.25">
      <c r="A9162" s="23">
        <v>45051</v>
      </c>
      <c r="B9162" s="24">
        <v>1840143</v>
      </c>
      <c r="C9162" s="25" t="s">
        <v>6427</v>
      </c>
      <c r="D9162" s="24">
        <v>2140</v>
      </c>
      <c r="E9162" s="24">
        <v>385.2</v>
      </c>
      <c r="F9162" s="26">
        <v>0.18</v>
      </c>
      <c r="G9162" s="27">
        <v>0.18</v>
      </c>
      <c r="H9162" s="24">
        <v>732.91</v>
      </c>
      <c r="I9162" s="26">
        <v>0.36699999999999999</v>
      </c>
      <c r="J9162" s="25" t="b">
        <v>1</v>
      </c>
    </row>
    <row r="9163" spans="1:10" x14ac:dyDescent="0.25">
      <c r="A9163" s="23">
        <v>44995</v>
      </c>
      <c r="B9163" s="24">
        <v>1837238</v>
      </c>
      <c r="C9163" s="25" t="s">
        <v>6428</v>
      </c>
      <c r="D9163" s="24">
        <v>1260</v>
      </c>
      <c r="E9163" s="24">
        <v>226.8</v>
      </c>
      <c r="F9163" s="26">
        <v>0.18</v>
      </c>
      <c r="G9163" s="27">
        <v>0.18</v>
      </c>
      <c r="H9163" s="24">
        <v>31433.85</v>
      </c>
      <c r="I9163" s="26">
        <v>0.80200000000000005</v>
      </c>
      <c r="J9163" s="25" t="b">
        <v>1</v>
      </c>
    </row>
    <row r="9164" spans="1:10" x14ac:dyDescent="0.25">
      <c r="A9164" s="23">
        <v>44960</v>
      </c>
      <c r="B9164" s="24">
        <v>1835414</v>
      </c>
      <c r="C9164" s="25" t="s">
        <v>6429</v>
      </c>
      <c r="D9164" s="24">
        <v>6021</v>
      </c>
      <c r="E9164" s="24">
        <v>1083.78</v>
      </c>
      <c r="F9164" s="26">
        <v>0.18</v>
      </c>
      <c r="G9164" s="27">
        <v>0.18</v>
      </c>
      <c r="H9164" s="24">
        <v>85300.18</v>
      </c>
      <c r="I9164" s="26">
        <v>0.13300000000000001</v>
      </c>
      <c r="J9164" s="25" t="b">
        <v>0</v>
      </c>
    </row>
    <row r="9165" spans="1:10" x14ac:dyDescent="0.25">
      <c r="A9165" s="23">
        <v>44995</v>
      </c>
      <c r="B9165" s="24">
        <v>1837245</v>
      </c>
      <c r="C9165" s="25" t="s">
        <v>6430</v>
      </c>
      <c r="D9165" s="24">
        <v>1082</v>
      </c>
      <c r="E9165" s="24">
        <v>194.76</v>
      </c>
      <c r="F9165" s="26">
        <v>0.18</v>
      </c>
      <c r="G9165" s="27">
        <v>0.18</v>
      </c>
      <c r="H9165" s="24">
        <v>2006.2</v>
      </c>
      <c r="I9165" s="26">
        <v>0.186</v>
      </c>
      <c r="J9165" s="25" t="b">
        <v>1</v>
      </c>
    </row>
    <row r="9166" spans="1:10" x14ac:dyDescent="0.25">
      <c r="A9166" s="23">
        <v>44939</v>
      </c>
      <c r="B9166" s="24">
        <v>1834500</v>
      </c>
      <c r="C9166" s="25" t="s">
        <v>6431</v>
      </c>
      <c r="D9166" s="24">
        <v>3436</v>
      </c>
      <c r="E9166" s="24">
        <v>618.48</v>
      </c>
      <c r="F9166" s="26">
        <v>0.18</v>
      </c>
      <c r="G9166" s="27">
        <v>0.18</v>
      </c>
      <c r="H9166" s="24">
        <v>3475.16</v>
      </c>
      <c r="I9166" s="26">
        <v>0.22</v>
      </c>
      <c r="J9166" s="25" t="b">
        <v>1</v>
      </c>
    </row>
    <row r="9167" spans="1:10" x14ac:dyDescent="0.25">
      <c r="A9167" s="23">
        <v>45128</v>
      </c>
      <c r="B9167" s="24">
        <v>1843741</v>
      </c>
      <c r="C9167" s="25" t="s">
        <v>3445</v>
      </c>
      <c r="D9167" s="24">
        <v>1183</v>
      </c>
      <c r="E9167" s="24">
        <v>212.94</v>
      </c>
      <c r="F9167" s="26">
        <v>0.18</v>
      </c>
      <c r="G9167" s="27">
        <v>0.18</v>
      </c>
      <c r="H9167" s="24">
        <v>7205.84</v>
      </c>
      <c r="I9167" s="26">
        <v>0.129</v>
      </c>
      <c r="J9167" s="25" t="b">
        <v>0</v>
      </c>
    </row>
    <row r="9168" spans="1:10" x14ac:dyDescent="0.25">
      <c r="A9168" s="23">
        <v>45041</v>
      </c>
      <c r="B9168" s="24">
        <v>1839513</v>
      </c>
      <c r="C9168" s="25" t="s">
        <v>2178</v>
      </c>
      <c r="D9168" s="24">
        <v>2949</v>
      </c>
      <c r="E9168" s="24">
        <v>530.82000000000005</v>
      </c>
      <c r="F9168" s="26">
        <v>0.18</v>
      </c>
      <c r="G9168" s="27">
        <v>0.18</v>
      </c>
      <c r="H9168" s="24">
        <v>1992.6</v>
      </c>
      <c r="I9168" s="26">
        <v>0.22</v>
      </c>
      <c r="J9168" s="25" t="b">
        <v>1</v>
      </c>
    </row>
    <row r="9169" spans="1:10" x14ac:dyDescent="0.25">
      <c r="A9169" s="23">
        <v>45090</v>
      </c>
      <c r="B9169" s="24">
        <v>1841982</v>
      </c>
      <c r="C9169" s="25" t="s">
        <v>6432</v>
      </c>
      <c r="D9169" s="24">
        <v>1059</v>
      </c>
      <c r="E9169" s="24">
        <v>190.62</v>
      </c>
      <c r="F9169" s="26">
        <v>0.18</v>
      </c>
      <c r="G9169" s="27">
        <v>0.18</v>
      </c>
      <c r="H9169" s="24">
        <v>0</v>
      </c>
      <c r="I9169" s="26">
        <v>0</v>
      </c>
      <c r="J9169" s="25" t="b">
        <v>0</v>
      </c>
    </row>
    <row r="9170" spans="1:10" x14ac:dyDescent="0.25">
      <c r="A9170" s="23">
        <v>45124</v>
      </c>
      <c r="B9170" s="24">
        <v>1843451</v>
      </c>
      <c r="C9170" s="25" t="s">
        <v>6433</v>
      </c>
      <c r="D9170" s="24">
        <v>2970</v>
      </c>
      <c r="E9170" s="24">
        <v>534.6</v>
      </c>
      <c r="F9170" s="26">
        <v>0.18</v>
      </c>
      <c r="G9170" s="27">
        <v>0.18</v>
      </c>
      <c r="H9170" s="24">
        <v>0</v>
      </c>
      <c r="I9170" s="26">
        <v>0</v>
      </c>
      <c r="J9170" s="25" t="b">
        <v>0</v>
      </c>
    </row>
    <row r="9171" spans="1:10" x14ac:dyDescent="0.25">
      <c r="A9171" s="23">
        <v>45175</v>
      </c>
      <c r="B9171" s="24">
        <v>1846198</v>
      </c>
      <c r="C9171" s="25" t="s">
        <v>185</v>
      </c>
      <c r="D9171" s="24">
        <v>3416</v>
      </c>
      <c r="E9171" s="24">
        <v>614.88</v>
      </c>
      <c r="F9171" s="26">
        <v>0.18</v>
      </c>
      <c r="G9171" s="27">
        <v>0.18</v>
      </c>
      <c r="H9171" s="24">
        <v>0</v>
      </c>
      <c r="I9171" s="26">
        <v>0</v>
      </c>
      <c r="J9171" s="25" t="b">
        <v>0</v>
      </c>
    </row>
    <row r="9172" spans="1:10" x14ac:dyDescent="0.25">
      <c r="A9172" s="23">
        <v>45203</v>
      </c>
      <c r="B9172" s="24">
        <v>1847676</v>
      </c>
      <c r="C9172" s="25" t="s">
        <v>6434</v>
      </c>
      <c r="D9172" s="24">
        <v>470</v>
      </c>
      <c r="E9172" s="24">
        <v>84.6</v>
      </c>
      <c r="F9172" s="26">
        <v>0.18</v>
      </c>
      <c r="G9172" s="27">
        <v>0.18</v>
      </c>
      <c r="H9172" s="24">
        <v>0</v>
      </c>
      <c r="I9172" s="26">
        <v>0</v>
      </c>
      <c r="J9172" s="25" t="b">
        <v>0</v>
      </c>
    </row>
    <row r="9173" spans="1:10" x14ac:dyDescent="0.25">
      <c r="A9173" s="23">
        <v>45048</v>
      </c>
      <c r="B9173" s="24">
        <v>1839939</v>
      </c>
      <c r="C9173" s="25" t="s">
        <v>4580</v>
      </c>
      <c r="D9173" s="24">
        <v>1680</v>
      </c>
      <c r="E9173" s="24">
        <v>302.39999999999998</v>
      </c>
      <c r="F9173" s="26">
        <v>0.18</v>
      </c>
      <c r="G9173" s="27">
        <v>0.18</v>
      </c>
      <c r="H9173" s="24">
        <v>1365.3</v>
      </c>
      <c r="I9173" s="26">
        <v>0.22</v>
      </c>
      <c r="J9173" s="25" t="b">
        <v>1</v>
      </c>
    </row>
    <row r="9174" spans="1:10" x14ac:dyDescent="0.25">
      <c r="A9174" s="23">
        <v>45090</v>
      </c>
      <c r="B9174" s="24">
        <v>1841980</v>
      </c>
      <c r="C9174" s="25" t="s">
        <v>6435</v>
      </c>
      <c r="D9174" s="24">
        <v>28167</v>
      </c>
      <c r="E9174" s="24">
        <v>5070.0600000000004</v>
      </c>
      <c r="F9174" s="26">
        <v>0.18</v>
      </c>
      <c r="G9174" s="27">
        <v>0.18</v>
      </c>
      <c r="H9174" s="24">
        <v>14486.64</v>
      </c>
      <c r="I9174" s="26">
        <v>0.29399999999999998</v>
      </c>
      <c r="J9174" s="25" t="b">
        <v>1</v>
      </c>
    </row>
    <row r="9175" spans="1:10" x14ac:dyDescent="0.25">
      <c r="A9175" s="23">
        <v>45117</v>
      </c>
      <c r="B9175" s="24">
        <v>1843125</v>
      </c>
      <c r="C9175" s="25" t="s">
        <v>2649</v>
      </c>
      <c r="D9175" s="24">
        <v>1785</v>
      </c>
      <c r="E9175" s="24">
        <v>321.3</v>
      </c>
      <c r="F9175" s="26">
        <v>0.18</v>
      </c>
      <c r="G9175" s="27">
        <v>0.18</v>
      </c>
      <c r="H9175" s="24">
        <v>5192.24</v>
      </c>
      <c r="I9175" s="26">
        <v>0.22</v>
      </c>
      <c r="J9175" s="25" t="b">
        <v>1</v>
      </c>
    </row>
    <row r="9176" spans="1:10" x14ac:dyDescent="0.25">
      <c r="A9176" s="23">
        <v>45092</v>
      </c>
      <c r="B9176" s="24">
        <v>1842196</v>
      </c>
      <c r="C9176" s="25" t="s">
        <v>6436</v>
      </c>
      <c r="D9176" s="24">
        <v>2949</v>
      </c>
      <c r="E9176" s="24">
        <v>530.82000000000005</v>
      </c>
      <c r="F9176" s="26">
        <v>0.18</v>
      </c>
      <c r="G9176" s="27">
        <v>0.18</v>
      </c>
      <c r="H9176" s="24">
        <v>1638.02</v>
      </c>
      <c r="I9176" s="26">
        <v>1.145</v>
      </c>
      <c r="J9176" s="25" t="b">
        <v>1</v>
      </c>
    </row>
    <row r="9177" spans="1:10" x14ac:dyDescent="0.25">
      <c r="A9177" s="23">
        <v>45181</v>
      </c>
      <c r="B9177" s="24">
        <v>1846504</v>
      </c>
      <c r="C9177" s="25" t="s">
        <v>6437</v>
      </c>
      <c r="D9177" s="24">
        <v>6220</v>
      </c>
      <c r="E9177" s="24">
        <v>1119.5999999999999</v>
      </c>
      <c r="F9177" s="26">
        <v>0.18</v>
      </c>
      <c r="G9177" s="27">
        <v>0.18</v>
      </c>
      <c r="H9177" s="24">
        <v>5419.28</v>
      </c>
      <c r="I9177" s="26">
        <v>0.14699999999999999</v>
      </c>
      <c r="J9177" s="25" t="b">
        <v>0</v>
      </c>
    </row>
    <row r="9178" spans="1:10" x14ac:dyDescent="0.25">
      <c r="A9178" s="23">
        <v>45257</v>
      </c>
      <c r="B9178" s="24">
        <v>1849950</v>
      </c>
      <c r="C9178" s="25" t="s">
        <v>6438</v>
      </c>
      <c r="D9178" s="24">
        <v>89.7</v>
      </c>
      <c r="E9178" s="24">
        <v>16.149999999999999</v>
      </c>
      <c r="F9178" s="26">
        <v>0.18</v>
      </c>
      <c r="G9178" s="27">
        <v>0.18</v>
      </c>
      <c r="H9178" s="24">
        <v>0</v>
      </c>
      <c r="I9178" s="26">
        <v>0</v>
      </c>
      <c r="J9178" s="25" t="b">
        <v>0</v>
      </c>
    </row>
    <row r="9179" spans="1:10" x14ac:dyDescent="0.25">
      <c r="A9179" s="23">
        <v>45055</v>
      </c>
      <c r="B9179" s="24">
        <v>1840273</v>
      </c>
      <c r="C9179" s="25" t="s">
        <v>3820</v>
      </c>
      <c r="D9179" s="24">
        <v>1070.5999999999999</v>
      </c>
      <c r="E9179" s="24">
        <v>192.71</v>
      </c>
      <c r="F9179" s="26">
        <v>0.18</v>
      </c>
      <c r="G9179" s="27">
        <v>0.18</v>
      </c>
      <c r="H9179" s="24">
        <v>11298.46</v>
      </c>
      <c r="I9179" s="26">
        <v>0.113</v>
      </c>
      <c r="J9179" s="25" t="b">
        <v>0</v>
      </c>
    </row>
    <row r="9180" spans="1:10" x14ac:dyDescent="0.25">
      <c r="A9180" s="23">
        <v>45281</v>
      </c>
      <c r="B9180" s="24">
        <v>1851041</v>
      </c>
      <c r="C9180" s="25" t="s">
        <v>661</v>
      </c>
      <c r="D9180" s="24">
        <v>2818</v>
      </c>
      <c r="E9180" s="24">
        <v>507.24</v>
      </c>
      <c r="F9180" s="26">
        <v>0.18</v>
      </c>
      <c r="G9180" s="27">
        <v>0.18</v>
      </c>
      <c r="H9180" s="24">
        <v>11087</v>
      </c>
      <c r="I9180" s="26">
        <v>0.24099999999999999</v>
      </c>
      <c r="J9180" s="25" t="b">
        <v>1</v>
      </c>
    </row>
    <row r="9181" spans="1:10" x14ac:dyDescent="0.25">
      <c r="A9181" s="23">
        <v>45266</v>
      </c>
      <c r="B9181" s="24">
        <v>1850394</v>
      </c>
      <c r="C9181" s="25" t="s">
        <v>6439</v>
      </c>
      <c r="D9181" s="24">
        <v>1036</v>
      </c>
      <c r="E9181" s="24">
        <v>186.48</v>
      </c>
      <c r="F9181" s="26">
        <v>0.18</v>
      </c>
      <c r="G9181" s="27">
        <v>0.18</v>
      </c>
      <c r="H9181" s="24">
        <v>2324.6999999999998</v>
      </c>
      <c r="I9181" s="26">
        <v>0.22</v>
      </c>
      <c r="J9181" s="25" t="b">
        <v>1</v>
      </c>
    </row>
    <row r="9182" spans="1:10" x14ac:dyDescent="0.25">
      <c r="A9182" s="23">
        <v>45237</v>
      </c>
      <c r="B9182" s="24">
        <v>1849273</v>
      </c>
      <c r="C9182" s="25" t="s">
        <v>6440</v>
      </c>
      <c r="D9182" s="24">
        <v>1623</v>
      </c>
      <c r="E9182" s="24">
        <v>292.14</v>
      </c>
      <c r="F9182" s="26">
        <v>0.18</v>
      </c>
      <c r="G9182" s="27">
        <v>0.18</v>
      </c>
      <c r="H9182" s="24">
        <v>1001.05</v>
      </c>
      <c r="I9182" s="26">
        <v>0.34300000000000003</v>
      </c>
      <c r="J9182" s="25" t="b">
        <v>1</v>
      </c>
    </row>
    <row r="9183" spans="1:10" x14ac:dyDescent="0.25">
      <c r="A9183" s="23">
        <v>45239</v>
      </c>
      <c r="B9183" s="24">
        <v>1849405</v>
      </c>
      <c r="C9183" s="25" t="s">
        <v>3791</v>
      </c>
      <c r="D9183" s="24">
        <v>1758</v>
      </c>
      <c r="E9183" s="24">
        <v>316.44</v>
      </c>
      <c r="F9183" s="26">
        <v>0.18</v>
      </c>
      <c r="G9183" s="27">
        <v>0.18</v>
      </c>
      <c r="H9183" s="24">
        <v>349.32</v>
      </c>
      <c r="I9183" s="26">
        <v>0.22</v>
      </c>
      <c r="J9183" s="25" t="b">
        <v>1</v>
      </c>
    </row>
    <row r="9184" spans="1:10" x14ac:dyDescent="0.25">
      <c r="A9184" s="23">
        <v>45168</v>
      </c>
      <c r="B9184" s="24">
        <v>1845875</v>
      </c>
      <c r="C9184" s="25" t="s">
        <v>6441</v>
      </c>
      <c r="D9184" s="24">
        <v>428</v>
      </c>
      <c r="E9184" s="24">
        <v>77.040000000000006</v>
      </c>
      <c r="F9184" s="26">
        <v>0.18</v>
      </c>
      <c r="G9184" s="27">
        <v>0.18</v>
      </c>
      <c r="H9184" s="24">
        <v>2659.26</v>
      </c>
      <c r="I9184" s="26">
        <v>0.22</v>
      </c>
      <c r="J9184" s="25" t="b">
        <v>1</v>
      </c>
    </row>
    <row r="9185" spans="1:10" x14ac:dyDescent="0.25">
      <c r="A9185" s="23">
        <v>45077</v>
      </c>
      <c r="B9185" s="24">
        <v>1841370</v>
      </c>
      <c r="C9185" s="25" t="s">
        <v>6442</v>
      </c>
      <c r="D9185" s="24">
        <v>1219</v>
      </c>
      <c r="E9185" s="24">
        <v>219.42</v>
      </c>
      <c r="F9185" s="26">
        <v>0.18</v>
      </c>
      <c r="G9185" s="27">
        <v>0.18</v>
      </c>
      <c r="H9185" s="24">
        <v>-33.94</v>
      </c>
      <c r="I9185" s="26">
        <v>-2.4140000000000001</v>
      </c>
      <c r="J9185" s="25" t="b">
        <v>0</v>
      </c>
    </row>
    <row r="9186" spans="1:10" x14ac:dyDescent="0.25">
      <c r="A9186" s="23">
        <v>45163</v>
      </c>
      <c r="B9186" s="24">
        <v>1845594</v>
      </c>
      <c r="C9186" s="25" t="s">
        <v>2169</v>
      </c>
      <c r="D9186" s="24">
        <v>3402</v>
      </c>
      <c r="E9186" s="24">
        <v>612.36</v>
      </c>
      <c r="F9186" s="26">
        <v>0.18</v>
      </c>
      <c r="G9186" s="27">
        <v>0.18</v>
      </c>
      <c r="H9186" s="24">
        <v>0</v>
      </c>
      <c r="I9186" s="26">
        <v>0</v>
      </c>
      <c r="J9186" s="25" t="b">
        <v>0</v>
      </c>
    </row>
    <row r="9187" spans="1:10" x14ac:dyDescent="0.25">
      <c r="A9187" s="23">
        <v>44946</v>
      </c>
      <c r="B9187" s="24">
        <v>1834759</v>
      </c>
      <c r="C9187" s="25" t="s">
        <v>430</v>
      </c>
      <c r="D9187" s="24">
        <v>638</v>
      </c>
      <c r="E9187" s="24">
        <v>114.84</v>
      </c>
      <c r="F9187" s="26">
        <v>0.18</v>
      </c>
      <c r="G9187" s="27">
        <v>0.18</v>
      </c>
      <c r="H9187" s="24">
        <v>1733.48</v>
      </c>
      <c r="I9187" s="26">
        <v>0.22</v>
      </c>
      <c r="J9187" s="25" t="b">
        <v>1</v>
      </c>
    </row>
    <row r="9188" spans="1:10" x14ac:dyDescent="0.25">
      <c r="A9188" s="23">
        <v>45182</v>
      </c>
      <c r="B9188" s="24">
        <v>1846550</v>
      </c>
      <c r="C9188" s="25" t="s">
        <v>6443</v>
      </c>
      <c r="D9188" s="24">
        <v>3684</v>
      </c>
      <c r="E9188" s="24">
        <v>663.12</v>
      </c>
      <c r="F9188" s="26">
        <v>0.18</v>
      </c>
      <c r="G9188" s="27">
        <v>0.18</v>
      </c>
      <c r="H9188" s="24">
        <v>793.85</v>
      </c>
      <c r="I9188" s="26">
        <v>0.33100000000000002</v>
      </c>
      <c r="J9188" s="25" t="b">
        <v>1</v>
      </c>
    </row>
    <row r="9189" spans="1:10" x14ac:dyDescent="0.25">
      <c r="A9189" s="23">
        <v>45082</v>
      </c>
      <c r="B9189" s="24">
        <v>1841579</v>
      </c>
      <c r="C9189" s="25" t="s">
        <v>6444</v>
      </c>
      <c r="D9189" s="24">
        <v>71</v>
      </c>
      <c r="E9189" s="24">
        <v>12.78</v>
      </c>
      <c r="F9189" s="26">
        <v>0.18</v>
      </c>
      <c r="G9189" s="27">
        <v>0.18</v>
      </c>
      <c r="H9189" s="24">
        <v>0</v>
      </c>
      <c r="I9189" s="26">
        <v>0</v>
      </c>
      <c r="J9189" s="25" t="b">
        <v>0</v>
      </c>
    </row>
    <row r="9190" spans="1:10" x14ac:dyDescent="0.25">
      <c r="A9190" s="23">
        <v>45140</v>
      </c>
      <c r="B9190" s="24">
        <v>1844369</v>
      </c>
      <c r="C9190" s="25" t="s">
        <v>570</v>
      </c>
      <c r="D9190" s="24">
        <v>866.17</v>
      </c>
      <c r="E9190" s="24">
        <v>155.91</v>
      </c>
      <c r="F9190" s="26">
        <v>0.18</v>
      </c>
      <c r="G9190" s="27">
        <v>0.18</v>
      </c>
      <c r="H9190" s="24">
        <v>0</v>
      </c>
      <c r="I9190" s="26">
        <v>0</v>
      </c>
      <c r="J9190" s="25" t="b">
        <v>0</v>
      </c>
    </row>
    <row r="9191" spans="1:10" x14ac:dyDescent="0.25">
      <c r="A9191" s="23">
        <v>45167</v>
      </c>
      <c r="B9191" s="24">
        <v>1845785</v>
      </c>
      <c r="C9191" s="25" t="s">
        <v>6445</v>
      </c>
      <c r="D9191" s="24">
        <v>29378.69</v>
      </c>
      <c r="E9191" s="24">
        <v>5288.16</v>
      </c>
      <c r="F9191" s="26">
        <v>0.18</v>
      </c>
      <c r="G9191" s="27">
        <v>0.18</v>
      </c>
      <c r="H9191" s="24">
        <v>4097.28</v>
      </c>
      <c r="I9191" s="26">
        <v>0.13600000000000001</v>
      </c>
      <c r="J9191" s="25" t="b">
        <v>0</v>
      </c>
    </row>
    <row r="9192" spans="1:10" x14ac:dyDescent="0.25">
      <c r="A9192" s="23">
        <v>45121</v>
      </c>
      <c r="B9192" s="24">
        <v>1843396</v>
      </c>
      <c r="C9192" s="25" t="s">
        <v>660</v>
      </c>
      <c r="D9192" s="24">
        <v>2586.85</v>
      </c>
      <c r="E9192" s="24">
        <v>465.63</v>
      </c>
      <c r="F9192" s="26">
        <v>0.18</v>
      </c>
      <c r="G9192" s="27">
        <v>0.18</v>
      </c>
      <c r="H9192" s="24">
        <v>13975.84</v>
      </c>
      <c r="I9192" s="26">
        <v>0.106</v>
      </c>
      <c r="J9192" s="25" t="b">
        <v>0</v>
      </c>
    </row>
    <row r="9193" spans="1:10" x14ac:dyDescent="0.25">
      <c r="A9193" s="23">
        <v>45035</v>
      </c>
      <c r="B9193" s="24">
        <v>1839257</v>
      </c>
      <c r="C9193" s="25" t="s">
        <v>6446</v>
      </c>
      <c r="D9193" s="24">
        <v>2605</v>
      </c>
      <c r="E9193" s="24">
        <v>468.9</v>
      </c>
      <c r="F9193" s="26">
        <v>0.18</v>
      </c>
      <c r="G9193" s="27">
        <v>0.18</v>
      </c>
      <c r="H9193" s="24">
        <v>3075</v>
      </c>
      <c r="I9193" s="26">
        <v>0.22</v>
      </c>
      <c r="J9193" s="25" t="b">
        <v>1</v>
      </c>
    </row>
    <row r="9194" spans="1:10" x14ac:dyDescent="0.25">
      <c r="A9194" s="23">
        <v>45125</v>
      </c>
      <c r="B9194" s="24">
        <v>1843508</v>
      </c>
      <c r="C9194" s="25" t="s">
        <v>3511</v>
      </c>
      <c r="D9194" s="24">
        <v>1594</v>
      </c>
      <c r="E9194" s="24">
        <v>286.92</v>
      </c>
      <c r="F9194" s="26">
        <v>0.18</v>
      </c>
      <c r="G9194" s="27">
        <v>0.18</v>
      </c>
      <c r="H9194" s="24">
        <v>394.08</v>
      </c>
      <c r="I9194" s="26">
        <v>0.23799999999999999</v>
      </c>
      <c r="J9194" s="25" t="b">
        <v>1</v>
      </c>
    </row>
    <row r="9195" spans="1:10" x14ac:dyDescent="0.25">
      <c r="A9195" s="23">
        <v>45015</v>
      </c>
      <c r="B9195" s="24">
        <v>1838207</v>
      </c>
      <c r="C9195" s="25" t="s">
        <v>346</v>
      </c>
      <c r="D9195" s="24">
        <v>972</v>
      </c>
      <c r="E9195" s="24">
        <v>174.96</v>
      </c>
      <c r="F9195" s="26">
        <v>0.18</v>
      </c>
      <c r="G9195" s="27">
        <v>0.18</v>
      </c>
      <c r="H9195" s="24">
        <v>1705.6</v>
      </c>
      <c r="I9195" s="26">
        <v>0.22</v>
      </c>
      <c r="J9195" s="25" t="b">
        <v>1</v>
      </c>
    </row>
    <row r="9196" spans="1:10" x14ac:dyDescent="0.25">
      <c r="A9196" s="23">
        <v>45063</v>
      </c>
      <c r="B9196" s="24">
        <v>1840727</v>
      </c>
      <c r="C9196" s="25" t="s">
        <v>6447</v>
      </c>
      <c r="D9196" s="24">
        <v>622.5</v>
      </c>
      <c r="E9196" s="24">
        <v>112.05</v>
      </c>
      <c r="F9196" s="26">
        <v>0.18</v>
      </c>
      <c r="G9196" s="27">
        <v>0.18</v>
      </c>
      <c r="H9196" s="24">
        <v>0</v>
      </c>
      <c r="I9196" s="26">
        <v>0</v>
      </c>
      <c r="J9196" s="25" t="b">
        <v>0</v>
      </c>
    </row>
    <row r="9197" spans="1:10" x14ac:dyDescent="0.25">
      <c r="A9197" s="23">
        <v>45071</v>
      </c>
      <c r="B9197" s="24">
        <v>1841164</v>
      </c>
      <c r="C9197" s="25" t="s">
        <v>1760</v>
      </c>
      <c r="D9197" s="24">
        <v>7920</v>
      </c>
      <c r="E9197" s="24">
        <v>1425.6</v>
      </c>
      <c r="F9197" s="26">
        <v>0.18</v>
      </c>
      <c r="G9197" s="27">
        <v>0.18</v>
      </c>
      <c r="H9197" s="24">
        <v>6341.23</v>
      </c>
      <c r="I9197" s="26">
        <v>0.128</v>
      </c>
      <c r="J9197" s="25" t="b">
        <v>0</v>
      </c>
    </row>
    <row r="9198" spans="1:10" x14ac:dyDescent="0.25">
      <c r="A9198" s="23">
        <v>45085</v>
      </c>
      <c r="B9198" s="24">
        <v>1841831</v>
      </c>
      <c r="C9198" s="25" t="s">
        <v>6448</v>
      </c>
      <c r="D9198" s="24">
        <v>1190</v>
      </c>
      <c r="E9198" s="24">
        <v>214.2</v>
      </c>
      <c r="F9198" s="26">
        <v>0.18</v>
      </c>
      <c r="G9198" s="27">
        <v>0.18</v>
      </c>
      <c r="H9198" s="24">
        <v>2007.94</v>
      </c>
      <c r="I9198" s="26">
        <v>0.214</v>
      </c>
      <c r="J9198" s="25" t="b">
        <v>1</v>
      </c>
    </row>
    <row r="9199" spans="1:10" x14ac:dyDescent="0.25">
      <c r="A9199" s="23">
        <v>44980</v>
      </c>
      <c r="B9199" s="24">
        <v>1836358</v>
      </c>
      <c r="C9199" s="25" t="s">
        <v>6449</v>
      </c>
      <c r="D9199" s="24">
        <v>1012</v>
      </c>
      <c r="E9199" s="24">
        <v>182.16</v>
      </c>
      <c r="F9199" s="26">
        <v>0.18</v>
      </c>
      <c r="G9199" s="27">
        <v>0.18</v>
      </c>
      <c r="H9199" s="24">
        <v>2455.0300000000002</v>
      </c>
      <c r="I9199" s="26">
        <v>0.22</v>
      </c>
      <c r="J9199" s="25" t="b">
        <v>1</v>
      </c>
    </row>
    <row r="9200" spans="1:10" x14ac:dyDescent="0.25">
      <c r="A9200" s="23">
        <v>45224</v>
      </c>
      <c r="B9200" s="24">
        <v>1848745</v>
      </c>
      <c r="C9200" s="25" t="s">
        <v>185</v>
      </c>
      <c r="D9200" s="24">
        <v>71</v>
      </c>
      <c r="E9200" s="24">
        <v>12.78</v>
      </c>
      <c r="F9200" s="26">
        <v>0.18</v>
      </c>
      <c r="G9200" s="27">
        <v>0.18</v>
      </c>
      <c r="H9200" s="24">
        <v>164.58</v>
      </c>
      <c r="I9200" s="26">
        <v>0.42699999999999999</v>
      </c>
      <c r="J9200" s="25" t="b">
        <v>1</v>
      </c>
    </row>
    <row r="9201" spans="1:10" x14ac:dyDescent="0.25">
      <c r="A9201" s="23">
        <v>45064</v>
      </c>
      <c r="B9201" s="24">
        <v>1840797</v>
      </c>
      <c r="C9201" s="25" t="s">
        <v>3456</v>
      </c>
      <c r="D9201" s="24">
        <v>504</v>
      </c>
      <c r="E9201" s="24">
        <v>90.72</v>
      </c>
      <c r="F9201" s="26">
        <v>0.18</v>
      </c>
      <c r="G9201" s="27">
        <v>0.18</v>
      </c>
      <c r="H9201" s="24">
        <v>1856.96</v>
      </c>
      <c r="I9201" s="26">
        <v>0.20599999999999999</v>
      </c>
      <c r="J9201" s="25" t="b">
        <v>1</v>
      </c>
    </row>
    <row r="9202" spans="1:10" x14ac:dyDescent="0.25">
      <c r="A9202" s="23">
        <v>45001</v>
      </c>
      <c r="B9202" s="24">
        <v>1837548</v>
      </c>
      <c r="C9202" s="25" t="s">
        <v>6450</v>
      </c>
      <c r="D9202" s="24">
        <v>1368</v>
      </c>
      <c r="E9202" s="24">
        <v>246.24</v>
      </c>
      <c r="F9202" s="26">
        <v>0.18</v>
      </c>
      <c r="G9202" s="27">
        <v>0.18</v>
      </c>
      <c r="H9202" s="24">
        <v>0</v>
      </c>
      <c r="I9202" s="26">
        <v>0</v>
      </c>
      <c r="J9202" s="25" t="b">
        <v>0</v>
      </c>
    </row>
    <row r="9203" spans="1:10" x14ac:dyDescent="0.25">
      <c r="A9203" s="23">
        <v>45168</v>
      </c>
      <c r="B9203" s="24">
        <v>1845836</v>
      </c>
      <c r="C9203" s="25" t="s">
        <v>6451</v>
      </c>
      <c r="D9203" s="24">
        <v>3936</v>
      </c>
      <c r="E9203" s="24">
        <v>708.48</v>
      </c>
      <c r="F9203" s="26">
        <v>0.18</v>
      </c>
      <c r="G9203" s="27">
        <v>0.18</v>
      </c>
      <c r="H9203" s="24">
        <v>0</v>
      </c>
      <c r="I9203" s="26">
        <v>0</v>
      </c>
      <c r="J9203" s="25" t="b">
        <v>0</v>
      </c>
    </row>
    <row r="9204" spans="1:10" x14ac:dyDescent="0.25">
      <c r="A9204" s="23">
        <v>45237</v>
      </c>
      <c r="B9204" s="24">
        <v>1849268</v>
      </c>
      <c r="C9204" s="25" t="s">
        <v>3086</v>
      </c>
      <c r="D9204" s="24">
        <v>111</v>
      </c>
      <c r="E9204" s="24">
        <v>19.98</v>
      </c>
      <c r="F9204" s="26">
        <v>0.18</v>
      </c>
      <c r="G9204" s="27">
        <v>0.18</v>
      </c>
      <c r="H9204" s="24">
        <v>350.96</v>
      </c>
      <c r="I9204" s="26">
        <v>0.22</v>
      </c>
      <c r="J9204" s="25" t="b">
        <v>1</v>
      </c>
    </row>
    <row r="9205" spans="1:10" x14ac:dyDescent="0.25">
      <c r="A9205" s="23">
        <v>45187</v>
      </c>
      <c r="B9205" s="24">
        <v>1846801</v>
      </c>
      <c r="C9205" s="25" t="s">
        <v>6452</v>
      </c>
      <c r="D9205" s="24">
        <v>2240</v>
      </c>
      <c r="E9205" s="24">
        <v>403.2</v>
      </c>
      <c r="F9205" s="26">
        <v>0.18</v>
      </c>
      <c r="G9205" s="27">
        <v>0.18</v>
      </c>
      <c r="H9205" s="24">
        <v>952.84</v>
      </c>
      <c r="I9205" s="26">
        <v>0.22</v>
      </c>
      <c r="J9205" s="25" t="b">
        <v>1</v>
      </c>
    </row>
    <row r="9206" spans="1:10" x14ac:dyDescent="0.25">
      <c r="A9206" s="23">
        <v>45161</v>
      </c>
      <c r="B9206" s="24">
        <v>1845438</v>
      </c>
      <c r="C9206" s="25" t="s">
        <v>6453</v>
      </c>
      <c r="D9206" s="24">
        <v>2818</v>
      </c>
      <c r="E9206" s="24">
        <v>507.24</v>
      </c>
      <c r="F9206" s="26">
        <v>0.18</v>
      </c>
      <c r="G9206" s="27">
        <v>0.18</v>
      </c>
      <c r="H9206" s="24">
        <v>2220.67</v>
      </c>
      <c r="I9206" s="26">
        <v>0.192</v>
      </c>
      <c r="J9206" s="25" t="b">
        <v>1</v>
      </c>
    </row>
    <row r="9207" spans="1:10" x14ac:dyDescent="0.25">
      <c r="A9207" s="23">
        <v>45159</v>
      </c>
      <c r="B9207" s="24">
        <v>1845267</v>
      </c>
      <c r="C9207" s="25" t="s">
        <v>6454</v>
      </c>
      <c r="D9207" s="24">
        <v>506</v>
      </c>
      <c r="E9207" s="24">
        <v>91.08</v>
      </c>
      <c r="F9207" s="26">
        <v>0.18</v>
      </c>
      <c r="G9207" s="27">
        <v>0.18</v>
      </c>
      <c r="H9207" s="24">
        <v>895.88</v>
      </c>
      <c r="I9207" s="26">
        <v>0.23100000000000001</v>
      </c>
      <c r="J9207" s="25" t="b">
        <v>1</v>
      </c>
    </row>
    <row r="9208" spans="1:10" x14ac:dyDescent="0.25">
      <c r="A9208" s="23">
        <v>45029</v>
      </c>
      <c r="B9208" s="24">
        <v>1838906</v>
      </c>
      <c r="C9208" s="25" t="s">
        <v>5008</v>
      </c>
      <c r="D9208" s="24">
        <v>14924</v>
      </c>
      <c r="E9208" s="24">
        <v>2686.32</v>
      </c>
      <c r="F9208" s="26">
        <v>0.18</v>
      </c>
      <c r="G9208" s="27">
        <v>0.18</v>
      </c>
      <c r="H9208" s="24">
        <v>1400</v>
      </c>
      <c r="I9208" s="26">
        <v>0</v>
      </c>
      <c r="J9208" s="25" t="b">
        <v>0</v>
      </c>
    </row>
    <row r="9209" spans="1:10" x14ac:dyDescent="0.25">
      <c r="A9209" s="23">
        <v>45251</v>
      </c>
      <c r="B9209" s="24">
        <v>1849806</v>
      </c>
      <c r="C9209" s="25" t="s">
        <v>6455</v>
      </c>
      <c r="D9209" s="24">
        <v>71.650000000000006</v>
      </c>
      <c r="E9209" s="24">
        <v>12.9</v>
      </c>
      <c r="F9209" s="26">
        <v>0.18</v>
      </c>
      <c r="G9209" s="27">
        <v>0.18</v>
      </c>
      <c r="H9209" s="24">
        <v>112959.32</v>
      </c>
      <c r="I9209" s="26">
        <v>4.8000000000000001E-2</v>
      </c>
      <c r="J9209" s="25" t="b">
        <v>0</v>
      </c>
    </row>
    <row r="9210" spans="1:10" x14ac:dyDescent="0.25">
      <c r="A9210" s="23">
        <v>45147</v>
      </c>
      <c r="B9210" s="24">
        <v>1844717</v>
      </c>
      <c r="C9210" s="25" t="s">
        <v>6456</v>
      </c>
      <c r="D9210" s="24">
        <v>1042</v>
      </c>
      <c r="E9210" s="24">
        <v>187.56</v>
      </c>
      <c r="F9210" s="26">
        <v>0.18</v>
      </c>
      <c r="G9210" s="27">
        <v>0.18</v>
      </c>
      <c r="H9210" s="24">
        <v>0</v>
      </c>
      <c r="I9210" s="26">
        <v>0</v>
      </c>
      <c r="J9210" s="25" t="b">
        <v>0</v>
      </c>
    </row>
    <row r="9211" spans="1:10" x14ac:dyDescent="0.25">
      <c r="A9211" s="23">
        <v>44939</v>
      </c>
      <c r="B9211" s="24">
        <v>1834484</v>
      </c>
      <c r="C9211" s="25" t="s">
        <v>185</v>
      </c>
      <c r="D9211" s="24">
        <v>1458</v>
      </c>
      <c r="E9211" s="24">
        <v>262.44</v>
      </c>
      <c r="F9211" s="26">
        <v>0.18</v>
      </c>
      <c r="G9211" s="27">
        <v>0.18</v>
      </c>
      <c r="H9211" s="24">
        <v>219.06</v>
      </c>
      <c r="I9211" s="26">
        <v>0.98099999999999998</v>
      </c>
      <c r="J9211" s="25" t="b">
        <v>1</v>
      </c>
    </row>
    <row r="9212" spans="1:10" x14ac:dyDescent="0.25">
      <c r="A9212" s="23">
        <v>45239</v>
      </c>
      <c r="B9212" s="24">
        <v>1849409</v>
      </c>
      <c r="C9212" s="25" t="s">
        <v>6457</v>
      </c>
      <c r="D9212" s="24">
        <v>5442</v>
      </c>
      <c r="E9212" s="24">
        <v>979.56</v>
      </c>
      <c r="F9212" s="26">
        <v>0.18</v>
      </c>
      <c r="G9212" s="27">
        <v>0.18</v>
      </c>
      <c r="H9212" s="24">
        <v>5533.97</v>
      </c>
      <c r="I9212" s="26">
        <v>0.13700000000000001</v>
      </c>
      <c r="J9212" s="25" t="b">
        <v>0</v>
      </c>
    </row>
    <row r="9213" spans="1:10" x14ac:dyDescent="0.25">
      <c r="A9213" s="23">
        <v>45205</v>
      </c>
      <c r="B9213" s="24">
        <v>1847800</v>
      </c>
      <c r="C9213" s="25" t="s">
        <v>2197</v>
      </c>
      <c r="D9213" s="24">
        <v>168</v>
      </c>
      <c r="E9213" s="24">
        <v>30.24</v>
      </c>
      <c r="F9213" s="26">
        <v>0.18</v>
      </c>
      <c r="G9213" s="27">
        <v>0.18</v>
      </c>
      <c r="H9213" s="24">
        <v>47547.9</v>
      </c>
      <c r="I9213" s="26">
        <v>0.17299999999999999</v>
      </c>
      <c r="J9213" s="25" t="b">
        <v>0</v>
      </c>
    </row>
    <row r="9214" spans="1:10" x14ac:dyDescent="0.25">
      <c r="A9214" s="23">
        <v>44931</v>
      </c>
      <c r="B9214" s="24">
        <v>1834123</v>
      </c>
      <c r="C9214" s="25" t="s">
        <v>6458</v>
      </c>
      <c r="D9214" s="24">
        <v>1134</v>
      </c>
      <c r="E9214" s="24">
        <v>204.12</v>
      </c>
      <c r="F9214" s="26">
        <v>0.18</v>
      </c>
      <c r="G9214" s="27">
        <v>0.18</v>
      </c>
      <c r="H9214" s="24">
        <v>12748.73</v>
      </c>
      <c r="I9214" s="26">
        <v>0.159</v>
      </c>
      <c r="J9214" s="25" t="b">
        <v>0</v>
      </c>
    </row>
    <row r="9215" spans="1:10" x14ac:dyDescent="0.25">
      <c r="A9215" s="23">
        <v>44945</v>
      </c>
      <c r="B9215" s="24">
        <v>1834699</v>
      </c>
      <c r="C9215" s="25" t="s">
        <v>6459</v>
      </c>
      <c r="D9215" s="24">
        <v>287.5</v>
      </c>
      <c r="E9215" s="24">
        <v>51.75</v>
      </c>
      <c r="F9215" s="26">
        <v>0.18</v>
      </c>
      <c r="G9215" s="27">
        <v>0.18</v>
      </c>
      <c r="H9215" s="24">
        <v>47.33</v>
      </c>
      <c r="I9215" s="26">
        <v>0.247</v>
      </c>
      <c r="J9215" s="25" t="b">
        <v>1</v>
      </c>
    </row>
    <row r="9216" spans="1:10" x14ac:dyDescent="0.25">
      <c r="A9216" s="23">
        <v>45183</v>
      </c>
      <c r="B9216" s="24">
        <v>1846666</v>
      </c>
      <c r="C9216" s="25" t="s">
        <v>6460</v>
      </c>
      <c r="D9216" s="24">
        <v>4899</v>
      </c>
      <c r="E9216" s="24">
        <v>881.82</v>
      </c>
      <c r="F9216" s="26">
        <v>0.18</v>
      </c>
      <c r="G9216" s="27">
        <v>0.18</v>
      </c>
      <c r="H9216" s="24">
        <v>5236.5</v>
      </c>
      <c r="I9216" s="26">
        <v>0.13900000000000001</v>
      </c>
      <c r="J9216" s="25" t="b">
        <v>0</v>
      </c>
    </row>
    <row r="9217" spans="1:10" x14ac:dyDescent="0.25">
      <c r="A9217" s="23">
        <v>45156</v>
      </c>
      <c r="B9217" s="24">
        <v>1845241</v>
      </c>
      <c r="C9217" s="25" t="s">
        <v>6461</v>
      </c>
      <c r="D9217" s="24">
        <v>428</v>
      </c>
      <c r="E9217" s="24">
        <v>77.040000000000006</v>
      </c>
      <c r="F9217" s="26">
        <v>0.18</v>
      </c>
      <c r="G9217" s="27">
        <v>0.18</v>
      </c>
      <c r="H9217" s="24">
        <v>49481.279999999999</v>
      </c>
      <c r="I9217" s="26">
        <v>0.10100000000000001</v>
      </c>
      <c r="J9217" s="25" t="b">
        <v>0</v>
      </c>
    </row>
    <row r="9218" spans="1:10" x14ac:dyDescent="0.25">
      <c r="A9218" s="23">
        <v>44986</v>
      </c>
      <c r="B9218" s="24">
        <v>1836612</v>
      </c>
      <c r="C9218" s="25" t="s">
        <v>732</v>
      </c>
      <c r="D9218" s="24">
        <v>6740</v>
      </c>
      <c r="E9218" s="24">
        <v>1213.2</v>
      </c>
      <c r="F9218" s="26">
        <v>0.18</v>
      </c>
      <c r="G9218" s="27">
        <v>0.18</v>
      </c>
      <c r="H9218" s="24">
        <v>587.88</v>
      </c>
      <c r="I9218" s="26">
        <v>0.23499999999999999</v>
      </c>
      <c r="J9218" s="25" t="b">
        <v>1</v>
      </c>
    </row>
    <row r="9219" spans="1:10" x14ac:dyDescent="0.25">
      <c r="A9219" s="23">
        <v>45061</v>
      </c>
      <c r="B9219" s="24">
        <v>1840569</v>
      </c>
      <c r="C9219" s="25" t="s">
        <v>185</v>
      </c>
      <c r="D9219" s="24">
        <v>298</v>
      </c>
      <c r="E9219" s="24">
        <v>53.64</v>
      </c>
      <c r="F9219" s="26">
        <v>0.18</v>
      </c>
      <c r="G9219" s="27">
        <v>0.18</v>
      </c>
      <c r="H9219" s="24">
        <v>15304.19</v>
      </c>
      <c r="I9219" s="26">
        <v>0.22</v>
      </c>
      <c r="J9219" s="25" t="b">
        <v>1</v>
      </c>
    </row>
    <row r="9220" spans="1:10" x14ac:dyDescent="0.25">
      <c r="A9220" s="23">
        <v>44981</v>
      </c>
      <c r="B9220" s="24">
        <v>1836408</v>
      </c>
      <c r="C9220" s="25" t="s">
        <v>3044</v>
      </c>
      <c r="D9220" s="24">
        <v>1995</v>
      </c>
      <c r="E9220" s="24">
        <v>359.1</v>
      </c>
      <c r="F9220" s="26">
        <v>0.18</v>
      </c>
      <c r="G9220" s="27">
        <v>0.18</v>
      </c>
      <c r="H9220" s="24">
        <v>15510.32</v>
      </c>
      <c r="I9220" s="26">
        <v>0.10199999999999999</v>
      </c>
      <c r="J9220" s="25" t="b">
        <v>0</v>
      </c>
    </row>
    <row r="9221" spans="1:10" x14ac:dyDescent="0.25">
      <c r="A9221" s="23">
        <v>45222</v>
      </c>
      <c r="B9221" s="24">
        <v>1848566</v>
      </c>
      <c r="C9221" s="25" t="s">
        <v>6462</v>
      </c>
      <c r="D9221" s="24">
        <v>2007</v>
      </c>
      <c r="E9221" s="24">
        <v>361.26</v>
      </c>
      <c r="F9221" s="26">
        <v>0.18</v>
      </c>
      <c r="G9221" s="27">
        <v>0.18</v>
      </c>
      <c r="H9221" s="24">
        <v>9929.61</v>
      </c>
      <c r="I9221" s="26">
        <v>0.216</v>
      </c>
      <c r="J9221" s="25" t="b">
        <v>1</v>
      </c>
    </row>
    <row r="9222" spans="1:10" x14ac:dyDescent="0.25">
      <c r="A9222" s="23">
        <v>45192</v>
      </c>
      <c r="B9222" s="24">
        <v>1847144</v>
      </c>
      <c r="C9222" s="25" t="s">
        <v>185</v>
      </c>
      <c r="D9222" s="24">
        <v>3840</v>
      </c>
      <c r="E9222" s="24">
        <v>691.2</v>
      </c>
      <c r="F9222" s="26">
        <v>0.18</v>
      </c>
      <c r="G9222" s="27">
        <v>0.18</v>
      </c>
      <c r="H9222" s="24">
        <v>1635.9</v>
      </c>
      <c r="I9222" s="26">
        <v>0.22</v>
      </c>
      <c r="J9222" s="25" t="b">
        <v>1</v>
      </c>
    </row>
    <row r="9223" spans="1:10" x14ac:dyDescent="0.25">
      <c r="A9223" s="23">
        <v>45166</v>
      </c>
      <c r="B9223" s="24">
        <v>1845695</v>
      </c>
      <c r="C9223" s="25" t="s">
        <v>295</v>
      </c>
      <c r="D9223" s="24">
        <v>562</v>
      </c>
      <c r="E9223" s="24">
        <v>101.16</v>
      </c>
      <c r="F9223" s="26">
        <v>0.18</v>
      </c>
      <c r="G9223" s="27">
        <v>0.18</v>
      </c>
      <c r="H9223" s="24">
        <v>23038.89</v>
      </c>
      <c r="I9223" s="26">
        <v>0.126</v>
      </c>
      <c r="J9223" s="25" t="b">
        <v>0</v>
      </c>
    </row>
    <row r="9224" spans="1:10" x14ac:dyDescent="0.25">
      <c r="A9224" s="23">
        <v>45268</v>
      </c>
      <c r="B9224" s="24">
        <v>1850469</v>
      </c>
      <c r="C9224" s="25" t="s">
        <v>3086</v>
      </c>
      <c r="D9224" s="24">
        <v>972</v>
      </c>
      <c r="E9224" s="24">
        <v>174.96</v>
      </c>
      <c r="F9224" s="26">
        <v>0.18</v>
      </c>
      <c r="G9224" s="27">
        <v>0.18</v>
      </c>
      <c r="H9224" s="24">
        <v>12344</v>
      </c>
      <c r="I9224" s="26">
        <v>0.252</v>
      </c>
      <c r="J9224" s="25" t="b">
        <v>1</v>
      </c>
    </row>
    <row r="9225" spans="1:10" x14ac:dyDescent="0.25">
      <c r="A9225" s="23">
        <v>45000</v>
      </c>
      <c r="B9225" s="24">
        <v>1837518</v>
      </c>
      <c r="C9225" s="25" t="s">
        <v>2169</v>
      </c>
      <c r="D9225" s="24">
        <v>983</v>
      </c>
      <c r="E9225" s="24">
        <v>176.94</v>
      </c>
      <c r="F9225" s="26">
        <v>0.18</v>
      </c>
      <c r="G9225" s="27">
        <v>0.18</v>
      </c>
      <c r="H9225" s="24">
        <v>331.32</v>
      </c>
      <c r="I9225" s="26">
        <v>0.504</v>
      </c>
      <c r="J9225" s="25" t="b">
        <v>1</v>
      </c>
    </row>
    <row r="9226" spans="1:10" x14ac:dyDescent="0.25">
      <c r="A9226" s="23">
        <v>45190</v>
      </c>
      <c r="B9226" s="24">
        <v>1847048</v>
      </c>
      <c r="C9226" s="25" t="s">
        <v>6463</v>
      </c>
      <c r="D9226" s="24">
        <v>5948</v>
      </c>
      <c r="E9226" s="24">
        <v>1070.6400000000001</v>
      </c>
      <c r="F9226" s="26">
        <v>0.18</v>
      </c>
      <c r="G9226" s="27">
        <v>0.18</v>
      </c>
      <c r="H9226" s="24">
        <v>3812.9</v>
      </c>
      <c r="I9226" s="26">
        <v>9.9000000000000005E-2</v>
      </c>
      <c r="J9226" s="25" t="b">
        <v>0</v>
      </c>
    </row>
    <row r="9227" spans="1:10" x14ac:dyDescent="0.25">
      <c r="A9227" s="23">
        <v>45217</v>
      </c>
      <c r="B9227" s="24">
        <v>1848315</v>
      </c>
      <c r="C9227" s="25" t="s">
        <v>6464</v>
      </c>
      <c r="D9227" s="24">
        <v>1450</v>
      </c>
      <c r="E9227" s="24">
        <v>261</v>
      </c>
      <c r="F9227" s="26">
        <v>0.18</v>
      </c>
      <c r="G9227" s="27">
        <v>0.18</v>
      </c>
      <c r="H9227" s="24">
        <v>0</v>
      </c>
      <c r="I9227" s="26">
        <v>0</v>
      </c>
      <c r="J9227" s="25" t="b">
        <v>0</v>
      </c>
    </row>
    <row r="9228" spans="1:10" x14ac:dyDescent="0.25">
      <c r="A9228" s="23">
        <v>45064</v>
      </c>
      <c r="B9228" s="24">
        <v>1840799</v>
      </c>
      <c r="C9228" s="25" t="s">
        <v>6465</v>
      </c>
      <c r="D9228" s="24">
        <v>2430</v>
      </c>
      <c r="E9228" s="24">
        <v>437.4</v>
      </c>
      <c r="F9228" s="26">
        <v>0.18</v>
      </c>
      <c r="G9228" s="27">
        <v>0.18</v>
      </c>
      <c r="H9228" s="24">
        <v>1379.35</v>
      </c>
      <c r="I9228" s="26">
        <v>0.193</v>
      </c>
      <c r="J9228" s="25" t="b">
        <v>1</v>
      </c>
    </row>
    <row r="9229" spans="1:10" x14ac:dyDescent="0.25">
      <c r="A9229" s="23">
        <v>45105</v>
      </c>
      <c r="B9229" s="24">
        <v>1842709</v>
      </c>
      <c r="C9229" s="25" t="s">
        <v>6466</v>
      </c>
      <c r="D9229" s="24">
        <v>5488</v>
      </c>
      <c r="E9229" s="24">
        <v>988.2</v>
      </c>
      <c r="F9229" s="26">
        <v>0.18</v>
      </c>
      <c r="G9229" s="27">
        <v>0.18</v>
      </c>
      <c r="H9229" s="24">
        <v>6246.76</v>
      </c>
      <c r="I9229" s="26">
        <v>0.22</v>
      </c>
      <c r="J9229" s="25" t="b">
        <v>1</v>
      </c>
    </row>
    <row r="9230" spans="1:10" x14ac:dyDescent="0.25">
      <c r="A9230" s="23">
        <v>45097</v>
      </c>
      <c r="B9230" s="24">
        <v>1842347</v>
      </c>
      <c r="C9230" s="25" t="s">
        <v>6467</v>
      </c>
      <c r="D9230" s="24">
        <v>3613</v>
      </c>
      <c r="E9230" s="24">
        <v>650.34</v>
      </c>
      <c r="F9230" s="26">
        <v>0.18</v>
      </c>
      <c r="G9230" s="27">
        <v>0.18</v>
      </c>
      <c r="H9230" s="24">
        <v>168.92</v>
      </c>
      <c r="I9230" s="26">
        <v>0.22</v>
      </c>
      <c r="J9230" s="25" t="b">
        <v>1</v>
      </c>
    </row>
    <row r="9231" spans="1:10" x14ac:dyDescent="0.25">
      <c r="A9231" s="23">
        <v>45126</v>
      </c>
      <c r="B9231" s="24">
        <v>1843593</v>
      </c>
      <c r="C9231" s="25" t="s">
        <v>2565</v>
      </c>
      <c r="D9231" s="24">
        <v>2475</v>
      </c>
      <c r="E9231" s="24">
        <v>445.5</v>
      </c>
      <c r="F9231" s="26">
        <v>0.18</v>
      </c>
      <c r="G9231" s="27">
        <v>0.18</v>
      </c>
      <c r="H9231" s="24">
        <v>3518.09</v>
      </c>
      <c r="I9231" s="26">
        <v>0.21</v>
      </c>
      <c r="J9231" s="25" t="b">
        <v>1</v>
      </c>
    </row>
    <row r="9232" spans="1:10" x14ac:dyDescent="0.25">
      <c r="A9232" s="23">
        <v>45121</v>
      </c>
      <c r="B9232" s="24">
        <v>1843374</v>
      </c>
      <c r="C9232" s="25" t="s">
        <v>6468</v>
      </c>
      <c r="D9232" s="24">
        <v>428</v>
      </c>
      <c r="E9232" s="24">
        <v>77.040000000000006</v>
      </c>
      <c r="F9232" s="26">
        <v>0.18</v>
      </c>
      <c r="G9232" s="27">
        <v>0.18</v>
      </c>
      <c r="H9232" s="24">
        <v>449.19</v>
      </c>
      <c r="I9232" s="26">
        <v>0.14199999999999999</v>
      </c>
      <c r="J9232" s="25" t="b">
        <v>0</v>
      </c>
    </row>
    <row r="9233" spans="1:10" x14ac:dyDescent="0.25">
      <c r="A9233" s="23">
        <v>44950</v>
      </c>
      <c r="B9233" s="24">
        <v>1834873</v>
      </c>
      <c r="C9233" s="25" t="s">
        <v>6469</v>
      </c>
      <c r="D9233" s="24">
        <v>343.5</v>
      </c>
      <c r="E9233" s="24">
        <v>61.83</v>
      </c>
      <c r="F9233" s="26">
        <v>0.18</v>
      </c>
      <c r="G9233" s="27">
        <v>0.18</v>
      </c>
      <c r="H9233" s="24">
        <v>753.04</v>
      </c>
      <c r="I9233" s="26">
        <v>0.13600000000000001</v>
      </c>
      <c r="J9233" s="25" t="b">
        <v>0</v>
      </c>
    </row>
    <row r="9234" spans="1:10" x14ac:dyDescent="0.25">
      <c r="A9234" s="23">
        <v>45196</v>
      </c>
      <c r="B9234" s="24">
        <v>1847364</v>
      </c>
      <c r="C9234" s="25" t="s">
        <v>6470</v>
      </c>
      <c r="D9234" s="24">
        <v>3346</v>
      </c>
      <c r="E9234" s="24">
        <v>602.28</v>
      </c>
      <c r="F9234" s="26">
        <v>0.18</v>
      </c>
      <c r="G9234" s="27">
        <v>0.18</v>
      </c>
      <c r="H9234" s="24">
        <v>1234.92</v>
      </c>
      <c r="I9234" s="26">
        <v>0.22</v>
      </c>
      <c r="J9234" s="25" t="b">
        <v>1</v>
      </c>
    </row>
    <row r="9235" spans="1:10" x14ac:dyDescent="0.25">
      <c r="A9235" s="23">
        <v>45000</v>
      </c>
      <c r="B9235" s="24">
        <v>1837507</v>
      </c>
      <c r="C9235" s="25" t="s">
        <v>6471</v>
      </c>
      <c r="D9235" s="24">
        <v>362</v>
      </c>
      <c r="E9235" s="24">
        <v>65.16</v>
      </c>
      <c r="F9235" s="26">
        <v>0.18</v>
      </c>
      <c r="G9235" s="27">
        <v>0.18</v>
      </c>
      <c r="H9235" s="24">
        <v>0</v>
      </c>
      <c r="I9235" s="26">
        <v>0</v>
      </c>
      <c r="J9235" s="25" t="b">
        <v>0</v>
      </c>
    </row>
    <row r="9236" spans="1:10" x14ac:dyDescent="0.25">
      <c r="A9236" s="23">
        <v>45264</v>
      </c>
      <c r="B9236" s="24">
        <v>1850269</v>
      </c>
      <c r="C9236" s="25" t="s">
        <v>185</v>
      </c>
      <c r="D9236" s="24">
        <v>1266</v>
      </c>
      <c r="E9236" s="24">
        <v>227.88</v>
      </c>
      <c r="F9236" s="26">
        <v>0.18</v>
      </c>
      <c r="G9236" s="27">
        <v>0.18</v>
      </c>
      <c r="H9236" s="24">
        <v>713.4</v>
      </c>
      <c r="I9236" s="26">
        <v>0.22</v>
      </c>
      <c r="J9236" s="25" t="b">
        <v>1</v>
      </c>
    </row>
    <row r="9237" spans="1:10" x14ac:dyDescent="0.25">
      <c r="A9237" s="23">
        <v>45170</v>
      </c>
      <c r="B9237" s="24">
        <v>1845989</v>
      </c>
      <c r="C9237" s="25" t="s">
        <v>5120</v>
      </c>
      <c r="D9237" s="24">
        <v>2520</v>
      </c>
      <c r="E9237" s="24">
        <v>453.6</v>
      </c>
      <c r="F9237" s="26">
        <v>0.18</v>
      </c>
      <c r="G9237" s="27">
        <v>0.18</v>
      </c>
      <c r="H9237" s="24">
        <v>2894.87</v>
      </c>
      <c r="I9237" s="26">
        <v>0.20599999999999999</v>
      </c>
      <c r="J9237" s="25" t="b">
        <v>1</v>
      </c>
    </row>
    <row r="9238" spans="1:10" x14ac:dyDescent="0.25">
      <c r="A9238" s="23">
        <v>45014</v>
      </c>
      <c r="B9238" s="24">
        <v>1838123</v>
      </c>
      <c r="C9238" s="25" t="s">
        <v>6472</v>
      </c>
      <c r="D9238" s="24">
        <v>3996</v>
      </c>
      <c r="E9238" s="24">
        <v>719.28</v>
      </c>
      <c r="F9238" s="26">
        <v>0.18</v>
      </c>
      <c r="G9238" s="27">
        <v>0.18</v>
      </c>
      <c r="H9238" s="24">
        <v>505.07</v>
      </c>
      <c r="I9238" s="26">
        <v>0.29499999999999998</v>
      </c>
      <c r="J9238" s="25" t="b">
        <v>1</v>
      </c>
    </row>
    <row r="9239" spans="1:10" x14ac:dyDescent="0.25">
      <c r="A9239" s="23">
        <v>45126</v>
      </c>
      <c r="B9239" s="24">
        <v>1843609</v>
      </c>
      <c r="C9239" s="25" t="s">
        <v>6473</v>
      </c>
      <c r="D9239" s="24">
        <v>1680</v>
      </c>
      <c r="E9239" s="24">
        <v>302.39999999999998</v>
      </c>
      <c r="F9239" s="26">
        <v>0.18</v>
      </c>
      <c r="G9239" s="27">
        <v>0.18</v>
      </c>
      <c r="H9239" s="24">
        <v>1125.04</v>
      </c>
      <c r="I9239" s="26">
        <v>0.22</v>
      </c>
      <c r="J9239" s="25" t="b">
        <v>1</v>
      </c>
    </row>
    <row r="9240" spans="1:10" x14ac:dyDescent="0.25">
      <c r="A9240" s="23">
        <v>45006</v>
      </c>
      <c r="B9240" s="24">
        <v>1837738</v>
      </c>
      <c r="C9240" s="25" t="s">
        <v>23</v>
      </c>
      <c r="D9240" s="24">
        <v>7376</v>
      </c>
      <c r="E9240" s="24">
        <v>1327.68</v>
      </c>
      <c r="F9240" s="26">
        <v>0.18</v>
      </c>
      <c r="G9240" s="27">
        <v>0.18</v>
      </c>
      <c r="H9240" s="24">
        <v>83.64</v>
      </c>
      <c r="I9240" s="26">
        <v>0.22</v>
      </c>
      <c r="J9240" s="25" t="b">
        <v>1</v>
      </c>
    </row>
    <row r="9241" spans="1:10" x14ac:dyDescent="0.25">
      <c r="A9241" s="23">
        <v>45069</v>
      </c>
      <c r="B9241" s="24">
        <v>1840973</v>
      </c>
      <c r="C9241" s="25" t="s">
        <v>6474</v>
      </c>
      <c r="D9241" s="24">
        <v>1253</v>
      </c>
      <c r="E9241" s="24">
        <v>225.54</v>
      </c>
      <c r="F9241" s="26">
        <v>0.18</v>
      </c>
      <c r="G9241" s="27">
        <v>0.18</v>
      </c>
      <c r="H9241" s="24">
        <v>0</v>
      </c>
      <c r="I9241" s="26">
        <v>0</v>
      </c>
      <c r="J9241" s="25" t="b">
        <v>0</v>
      </c>
    </row>
    <row r="9242" spans="1:10" x14ac:dyDescent="0.25">
      <c r="A9242" s="23">
        <v>45229</v>
      </c>
      <c r="B9242" s="24">
        <v>1848934</v>
      </c>
      <c r="C9242" s="25" t="s">
        <v>6475</v>
      </c>
      <c r="D9242" s="24">
        <v>580</v>
      </c>
      <c r="E9242" s="24">
        <v>104.4</v>
      </c>
      <c r="F9242" s="26">
        <v>0.18</v>
      </c>
      <c r="G9242" s="27">
        <v>0.18</v>
      </c>
      <c r="H9242" s="24">
        <v>19604.830000000002</v>
      </c>
      <c r="I9242" s="26">
        <v>0.13800000000000001</v>
      </c>
      <c r="J9242" s="25" t="b">
        <v>0</v>
      </c>
    </row>
    <row r="9243" spans="1:10" x14ac:dyDescent="0.25">
      <c r="A9243" s="23">
        <v>45098</v>
      </c>
      <c r="B9243" s="24">
        <v>1842382</v>
      </c>
      <c r="C9243" s="25" t="s">
        <v>3938</v>
      </c>
      <c r="D9243" s="24">
        <v>1253</v>
      </c>
      <c r="E9243" s="24">
        <v>225.54</v>
      </c>
      <c r="F9243" s="26">
        <v>0.18</v>
      </c>
      <c r="G9243" s="27">
        <v>0.18</v>
      </c>
      <c r="H9243" s="24">
        <v>71.42</v>
      </c>
      <c r="I9243" s="26">
        <v>0.32900000000000001</v>
      </c>
      <c r="J9243" s="25" t="b">
        <v>1</v>
      </c>
    </row>
    <row r="9244" spans="1:10" x14ac:dyDescent="0.25">
      <c r="A9244" s="23">
        <v>45044</v>
      </c>
      <c r="B9244" s="24">
        <v>1839851</v>
      </c>
      <c r="C9244" s="25" t="s">
        <v>6476</v>
      </c>
      <c r="D9244" s="24">
        <v>4328</v>
      </c>
      <c r="E9244" s="24">
        <v>779.04</v>
      </c>
      <c r="F9244" s="26">
        <v>0.18</v>
      </c>
      <c r="G9244" s="27">
        <v>0.18</v>
      </c>
      <c r="H9244" s="24">
        <v>3178.5</v>
      </c>
      <c r="I9244" s="26">
        <v>0.13700000000000001</v>
      </c>
      <c r="J9244" s="25" t="b">
        <v>0</v>
      </c>
    </row>
    <row r="9245" spans="1:10" x14ac:dyDescent="0.25">
      <c r="A9245" s="23">
        <v>45160</v>
      </c>
      <c r="B9245" s="24">
        <v>1845346</v>
      </c>
      <c r="C9245" s="25" t="s">
        <v>3911</v>
      </c>
      <c r="D9245" s="24">
        <v>21250</v>
      </c>
      <c r="E9245" s="24">
        <v>3825</v>
      </c>
      <c r="F9245" s="26">
        <v>0.18</v>
      </c>
      <c r="G9245" s="27">
        <v>0.18</v>
      </c>
      <c r="H9245" s="24">
        <v>3532.56</v>
      </c>
      <c r="I9245" s="26">
        <v>0.22</v>
      </c>
      <c r="J9245" s="25" t="b">
        <v>1</v>
      </c>
    </row>
    <row r="9246" spans="1:10" x14ac:dyDescent="0.25">
      <c r="A9246" s="23">
        <v>45134</v>
      </c>
      <c r="B9246" s="24">
        <v>1844120</v>
      </c>
      <c r="C9246" s="25" t="s">
        <v>6477</v>
      </c>
      <c r="D9246" s="24">
        <v>12549</v>
      </c>
      <c r="E9246" s="24">
        <v>2258.8200000000002</v>
      </c>
      <c r="F9246" s="26">
        <v>0.18</v>
      </c>
      <c r="G9246" s="27">
        <v>0.18</v>
      </c>
      <c r="H9246" s="24">
        <v>718.1</v>
      </c>
      <c r="I9246" s="26">
        <v>0</v>
      </c>
      <c r="J9246" s="25" t="b">
        <v>0</v>
      </c>
    </row>
    <row r="9247" spans="1:10" x14ac:dyDescent="0.25">
      <c r="A9247" s="23">
        <v>45212</v>
      </c>
      <c r="B9247" s="24">
        <v>1848130</v>
      </c>
      <c r="C9247" s="25" t="s">
        <v>6478</v>
      </c>
      <c r="D9247" s="24">
        <v>1758</v>
      </c>
      <c r="E9247" s="24">
        <v>316.44</v>
      </c>
      <c r="F9247" s="26">
        <v>0.18</v>
      </c>
      <c r="G9247" s="27">
        <v>0.18</v>
      </c>
      <c r="H9247" s="24">
        <v>1629</v>
      </c>
      <c r="I9247" s="26">
        <v>0.22700000000000001</v>
      </c>
      <c r="J9247" s="25" t="b">
        <v>1</v>
      </c>
    </row>
    <row r="9248" spans="1:10" x14ac:dyDescent="0.25">
      <c r="A9248" s="23">
        <v>45163</v>
      </c>
      <c r="B9248" s="24">
        <v>1845664</v>
      </c>
      <c r="C9248" s="25" t="s">
        <v>3198</v>
      </c>
      <c r="D9248" s="24">
        <v>2268</v>
      </c>
      <c r="E9248" s="24">
        <v>408.24</v>
      </c>
      <c r="F9248" s="26">
        <v>0.18</v>
      </c>
      <c r="G9248" s="27">
        <v>0.18</v>
      </c>
      <c r="H9248" s="24">
        <v>424</v>
      </c>
      <c r="I9248" s="26">
        <v>0.22900000000000001</v>
      </c>
      <c r="J9248" s="25" t="b">
        <v>1</v>
      </c>
    </row>
    <row r="9249" spans="1:10" x14ac:dyDescent="0.25">
      <c r="A9249" s="23">
        <v>45005</v>
      </c>
      <c r="B9249" s="24">
        <v>1837687</v>
      </c>
      <c r="C9249" s="25" t="s">
        <v>4196</v>
      </c>
      <c r="D9249" s="24">
        <v>3286</v>
      </c>
      <c r="E9249" s="24">
        <v>591.48</v>
      </c>
      <c r="F9249" s="26">
        <v>0.18</v>
      </c>
      <c r="G9249" s="27">
        <v>0.18</v>
      </c>
      <c r="H9249" s="24">
        <v>0</v>
      </c>
      <c r="I9249" s="26">
        <v>0</v>
      </c>
      <c r="J9249" s="25" t="b">
        <v>0</v>
      </c>
    </row>
    <row r="9250" spans="1:10" x14ac:dyDescent="0.25">
      <c r="A9250" s="23">
        <v>44966</v>
      </c>
      <c r="B9250" s="24">
        <v>1835713</v>
      </c>
      <c r="C9250" s="25" t="s">
        <v>6479</v>
      </c>
      <c r="D9250" s="24">
        <v>1268.6400000000001</v>
      </c>
      <c r="E9250" s="24">
        <v>228.36</v>
      </c>
      <c r="F9250" s="26">
        <v>0.18</v>
      </c>
      <c r="G9250" s="27">
        <v>0.18</v>
      </c>
      <c r="H9250" s="24">
        <v>0</v>
      </c>
      <c r="I9250" s="26">
        <v>0</v>
      </c>
      <c r="J9250" s="25" t="b">
        <v>0</v>
      </c>
    </row>
    <row r="9251" spans="1:10" x14ac:dyDescent="0.25">
      <c r="A9251" s="23">
        <v>45149</v>
      </c>
      <c r="B9251" s="24">
        <v>1844821</v>
      </c>
      <c r="C9251" s="25" t="s">
        <v>6480</v>
      </c>
      <c r="D9251" s="24">
        <v>2072</v>
      </c>
      <c r="E9251" s="24">
        <v>372.96</v>
      </c>
      <c r="F9251" s="26">
        <v>0.18</v>
      </c>
      <c r="G9251" s="27">
        <v>0.18</v>
      </c>
      <c r="H9251" s="24">
        <v>0</v>
      </c>
      <c r="I9251" s="26">
        <v>0</v>
      </c>
      <c r="J9251" s="25" t="b">
        <v>0</v>
      </c>
    </row>
    <row r="9252" spans="1:10" x14ac:dyDescent="0.25">
      <c r="A9252" s="23">
        <v>44998</v>
      </c>
      <c r="B9252" s="24">
        <v>1837330</v>
      </c>
      <c r="C9252" s="25" t="s">
        <v>6481</v>
      </c>
      <c r="D9252" s="24">
        <v>1529</v>
      </c>
      <c r="E9252" s="24">
        <v>275.22000000000003</v>
      </c>
      <c r="F9252" s="26">
        <v>0.18</v>
      </c>
      <c r="G9252" s="27">
        <v>0.18</v>
      </c>
      <c r="H9252" s="24">
        <v>1358</v>
      </c>
      <c r="I9252" s="26">
        <v>1.3129999999999999</v>
      </c>
      <c r="J9252" s="25" t="b">
        <v>1</v>
      </c>
    </row>
    <row r="9253" spans="1:10" x14ac:dyDescent="0.25">
      <c r="A9253" s="23">
        <v>45051</v>
      </c>
      <c r="B9253" s="24">
        <v>1840123</v>
      </c>
      <c r="C9253" s="25" t="s">
        <v>6482</v>
      </c>
      <c r="D9253" s="24">
        <v>1160</v>
      </c>
      <c r="E9253" s="24">
        <v>208.8</v>
      </c>
      <c r="F9253" s="26">
        <v>0.18</v>
      </c>
      <c r="G9253" s="27">
        <v>0.18</v>
      </c>
      <c r="H9253" s="24">
        <v>1433.58</v>
      </c>
      <c r="I9253" s="26">
        <v>0.24099999999999999</v>
      </c>
      <c r="J9253" s="25" t="b">
        <v>1</v>
      </c>
    </row>
    <row r="9254" spans="1:10" x14ac:dyDescent="0.25">
      <c r="A9254" s="23">
        <v>45175</v>
      </c>
      <c r="B9254" s="24">
        <v>1846187</v>
      </c>
      <c r="C9254" s="25" t="s">
        <v>6483</v>
      </c>
      <c r="D9254" s="24">
        <v>12306</v>
      </c>
      <c r="E9254" s="24">
        <v>2215.08</v>
      </c>
      <c r="F9254" s="26">
        <v>0.18</v>
      </c>
      <c r="G9254" s="27">
        <v>0.18</v>
      </c>
      <c r="H9254" s="24">
        <v>1198.8699999999999</v>
      </c>
      <c r="I9254" s="26">
        <v>0.28499999999999998</v>
      </c>
      <c r="J9254" s="25" t="b">
        <v>1</v>
      </c>
    </row>
    <row r="9255" spans="1:10" x14ac:dyDescent="0.25">
      <c r="A9255" s="23">
        <v>45197</v>
      </c>
      <c r="B9255" s="24">
        <v>1847374</v>
      </c>
      <c r="C9255" s="25" t="s">
        <v>2944</v>
      </c>
      <c r="D9255" s="24">
        <v>1971</v>
      </c>
      <c r="E9255" s="24">
        <v>354.78</v>
      </c>
      <c r="F9255" s="26">
        <v>0.18</v>
      </c>
      <c r="G9255" s="27">
        <v>0.18</v>
      </c>
      <c r="H9255" s="24">
        <v>2754.21</v>
      </c>
      <c r="I9255" s="26">
        <v>5.0999999999999997E-2</v>
      </c>
      <c r="J9255" s="25" t="b">
        <v>0</v>
      </c>
    </row>
    <row r="9256" spans="1:10" x14ac:dyDescent="0.25">
      <c r="A9256" s="23">
        <v>45266</v>
      </c>
      <c r="B9256" s="24">
        <v>1850389</v>
      </c>
      <c r="C9256" s="25" t="s">
        <v>5676</v>
      </c>
      <c r="D9256" s="24">
        <v>486</v>
      </c>
      <c r="E9256" s="24">
        <v>87.48</v>
      </c>
      <c r="F9256" s="26">
        <v>0.18</v>
      </c>
      <c r="G9256" s="27">
        <v>0.18</v>
      </c>
      <c r="H9256" s="24">
        <v>797.04</v>
      </c>
      <c r="I9256" s="26">
        <v>0.22</v>
      </c>
      <c r="J9256" s="25" t="b">
        <v>1</v>
      </c>
    </row>
    <row r="9257" spans="1:10" x14ac:dyDescent="0.25">
      <c r="A9257" s="23">
        <v>45233</v>
      </c>
      <c r="B9257" s="24">
        <v>1849112</v>
      </c>
      <c r="C9257" s="25" t="s">
        <v>185</v>
      </c>
      <c r="D9257" s="24">
        <v>2372</v>
      </c>
      <c r="E9257" s="24">
        <v>426.96</v>
      </c>
      <c r="F9257" s="26">
        <v>0.18</v>
      </c>
      <c r="G9257" s="27">
        <v>0.18</v>
      </c>
      <c r="H9257" s="24">
        <v>3509.6</v>
      </c>
      <c r="I9257" s="26">
        <v>0.22</v>
      </c>
      <c r="J9257" s="25" t="b">
        <v>1</v>
      </c>
    </row>
    <row r="9258" spans="1:10" x14ac:dyDescent="0.25">
      <c r="A9258" s="23">
        <v>45022</v>
      </c>
      <c r="B9258" s="24">
        <v>1838620</v>
      </c>
      <c r="C9258" s="25" t="s">
        <v>1099</v>
      </c>
      <c r="D9258" s="24">
        <v>488</v>
      </c>
      <c r="E9258" s="24">
        <v>87.84</v>
      </c>
      <c r="F9258" s="26">
        <v>0.18</v>
      </c>
      <c r="G9258" s="27">
        <v>0.18</v>
      </c>
      <c r="H9258" s="24">
        <v>1256.6400000000001</v>
      </c>
      <c r="I9258" s="26">
        <v>0.13600000000000001</v>
      </c>
      <c r="J9258" s="25" t="b">
        <v>0</v>
      </c>
    </row>
    <row r="9259" spans="1:10" x14ac:dyDescent="0.25">
      <c r="A9259" s="23">
        <v>45181</v>
      </c>
      <c r="B9259" s="24">
        <v>1846524</v>
      </c>
      <c r="C9259" s="25" t="s">
        <v>6484</v>
      </c>
      <c r="D9259" s="24">
        <v>71.2</v>
      </c>
      <c r="E9259" s="24">
        <v>12.82</v>
      </c>
      <c r="F9259" s="26">
        <v>0.18</v>
      </c>
      <c r="G9259" s="27">
        <v>0.18</v>
      </c>
      <c r="H9259" s="24">
        <v>8489.7900000000009</v>
      </c>
      <c r="I9259" s="26">
        <v>0.20599999999999999</v>
      </c>
      <c r="J9259" s="25" t="b">
        <v>1</v>
      </c>
    </row>
    <row r="9260" spans="1:10" x14ac:dyDescent="0.25">
      <c r="A9260" s="23">
        <v>45182</v>
      </c>
      <c r="B9260" s="24">
        <v>1846598</v>
      </c>
      <c r="C9260" s="25" t="s">
        <v>185</v>
      </c>
      <c r="D9260" s="24">
        <v>2339</v>
      </c>
      <c r="E9260" s="24">
        <v>421.02</v>
      </c>
      <c r="F9260" s="26">
        <v>0.18</v>
      </c>
      <c r="G9260" s="27">
        <v>0.18</v>
      </c>
      <c r="H9260" s="24">
        <v>26914.5</v>
      </c>
      <c r="I9260" s="26">
        <v>0.10199999999999999</v>
      </c>
      <c r="J9260" s="25" t="b">
        <v>0</v>
      </c>
    </row>
    <row r="9261" spans="1:10" x14ac:dyDescent="0.25">
      <c r="A9261" s="23">
        <v>44979</v>
      </c>
      <c r="B9261" s="24">
        <v>1836238</v>
      </c>
      <c r="C9261" s="25" t="s">
        <v>6485</v>
      </c>
      <c r="D9261" s="24">
        <v>4010</v>
      </c>
      <c r="E9261" s="24">
        <v>721.8</v>
      </c>
      <c r="F9261" s="26">
        <v>0.18</v>
      </c>
      <c r="G9261" s="27">
        <v>0.18</v>
      </c>
      <c r="H9261" s="24">
        <v>676.5</v>
      </c>
      <c r="I9261" s="26">
        <v>0.22</v>
      </c>
      <c r="J9261" s="25" t="b">
        <v>1</v>
      </c>
    </row>
    <row r="9262" spans="1:10" x14ac:dyDescent="0.25">
      <c r="A9262" s="23">
        <v>45093</v>
      </c>
      <c r="B9262" s="24">
        <v>1842202</v>
      </c>
      <c r="C9262" s="25" t="s">
        <v>6486</v>
      </c>
      <c r="D9262" s="24">
        <v>2176</v>
      </c>
      <c r="E9262" s="24">
        <v>391.68</v>
      </c>
      <c r="F9262" s="26">
        <v>0.18</v>
      </c>
      <c r="G9262" s="27">
        <v>0.18</v>
      </c>
      <c r="H9262" s="24">
        <v>1161.1199999999999</v>
      </c>
      <c r="I9262" s="26">
        <v>0.22</v>
      </c>
      <c r="J9262" s="25" t="b">
        <v>1</v>
      </c>
    </row>
    <row r="9263" spans="1:10" x14ac:dyDescent="0.25">
      <c r="A9263" s="23">
        <v>44935</v>
      </c>
      <c r="B9263" s="24">
        <v>1834270</v>
      </c>
      <c r="C9263" s="25" t="s">
        <v>6487</v>
      </c>
      <c r="D9263" s="24">
        <v>136</v>
      </c>
      <c r="E9263" s="24">
        <v>24.48</v>
      </c>
      <c r="F9263" s="26">
        <v>0.18</v>
      </c>
      <c r="G9263" s="27">
        <v>0.18</v>
      </c>
      <c r="H9263" s="24">
        <v>1161.94</v>
      </c>
      <c r="I9263" s="26">
        <v>0.22</v>
      </c>
      <c r="J9263" s="25" t="b">
        <v>1</v>
      </c>
    </row>
    <row r="9264" spans="1:10" x14ac:dyDescent="0.25">
      <c r="A9264" s="23">
        <v>45049</v>
      </c>
      <c r="B9264" s="24">
        <v>1840031</v>
      </c>
      <c r="C9264" s="25" t="s">
        <v>6488</v>
      </c>
      <c r="D9264" s="24">
        <v>2030</v>
      </c>
      <c r="E9264" s="24">
        <v>365.4</v>
      </c>
      <c r="F9264" s="26">
        <v>0.18</v>
      </c>
      <c r="G9264" s="27">
        <v>0.18</v>
      </c>
      <c r="H9264" s="24">
        <v>131.19999999999999</v>
      </c>
      <c r="I9264" s="26">
        <v>0.22</v>
      </c>
      <c r="J9264" s="25" t="b">
        <v>1</v>
      </c>
    </row>
    <row r="9265" spans="1:10" x14ac:dyDescent="0.25">
      <c r="A9265" s="23">
        <v>45049</v>
      </c>
      <c r="B9265" s="24">
        <v>1840036</v>
      </c>
      <c r="C9265" s="25" t="s">
        <v>6489</v>
      </c>
      <c r="D9265" s="24">
        <v>2100</v>
      </c>
      <c r="E9265" s="24">
        <v>378</v>
      </c>
      <c r="F9265" s="26">
        <v>0.18</v>
      </c>
      <c r="G9265" s="27">
        <v>0.18</v>
      </c>
      <c r="H9265" s="24">
        <v>1027.46</v>
      </c>
      <c r="I9265" s="26">
        <v>0.22</v>
      </c>
      <c r="J9265" s="25" t="b">
        <v>1</v>
      </c>
    </row>
    <row r="9266" spans="1:10" x14ac:dyDescent="0.25">
      <c r="A9266" s="23">
        <v>45033</v>
      </c>
      <c r="B9266" s="24">
        <v>1839072</v>
      </c>
      <c r="C9266" s="25" t="s">
        <v>6490</v>
      </c>
      <c r="D9266" s="24">
        <v>595</v>
      </c>
      <c r="E9266" s="24">
        <v>107.1</v>
      </c>
      <c r="F9266" s="26">
        <v>0.18</v>
      </c>
      <c r="G9266" s="27">
        <v>0.18</v>
      </c>
      <c r="H9266" s="24">
        <v>10001.540000000001</v>
      </c>
      <c r="I9266" s="26">
        <v>0.22</v>
      </c>
      <c r="J9266" s="25" t="b">
        <v>1</v>
      </c>
    </row>
    <row r="9267" spans="1:10" x14ac:dyDescent="0.25">
      <c r="A9267" s="23">
        <v>45175</v>
      </c>
      <c r="B9267" s="24">
        <v>1846208</v>
      </c>
      <c r="C9267" s="25" t="s">
        <v>6491</v>
      </c>
      <c r="D9267" s="24">
        <v>1189</v>
      </c>
      <c r="E9267" s="24">
        <v>214.02</v>
      </c>
      <c r="F9267" s="26">
        <v>0.18</v>
      </c>
      <c r="G9267" s="27">
        <v>0.18</v>
      </c>
      <c r="H9267" s="24">
        <v>13709.37</v>
      </c>
      <c r="I9267" s="26">
        <v>0.159</v>
      </c>
      <c r="J9267" s="25" t="b">
        <v>0</v>
      </c>
    </row>
    <row r="9268" spans="1:10" x14ac:dyDescent="0.25">
      <c r="A9268" s="23">
        <v>45078</v>
      </c>
      <c r="B9268" s="24">
        <v>1841405</v>
      </c>
      <c r="C9268" s="25" t="s">
        <v>6492</v>
      </c>
      <c r="D9268" s="24">
        <v>1442</v>
      </c>
      <c r="E9268" s="24">
        <v>259.56</v>
      </c>
      <c r="F9268" s="26">
        <v>0.18</v>
      </c>
      <c r="G9268" s="27">
        <v>0.18</v>
      </c>
      <c r="H9268" s="24">
        <v>18617.28</v>
      </c>
      <c r="I9268" s="26">
        <v>0.22</v>
      </c>
      <c r="J9268" s="25" t="b">
        <v>1</v>
      </c>
    </row>
    <row r="9269" spans="1:10" x14ac:dyDescent="0.25">
      <c r="A9269" s="23">
        <v>45194</v>
      </c>
      <c r="B9269" s="24">
        <v>1847196</v>
      </c>
      <c r="C9269" s="25" t="s">
        <v>804</v>
      </c>
      <c r="D9269" s="24">
        <v>309.7</v>
      </c>
      <c r="E9269" s="24">
        <v>55.75</v>
      </c>
      <c r="F9269" s="26">
        <v>0.18</v>
      </c>
      <c r="G9269" s="27">
        <v>0.18</v>
      </c>
      <c r="H9269" s="24">
        <v>84.5</v>
      </c>
      <c r="I9269" s="26">
        <v>0.84599999999999997</v>
      </c>
      <c r="J9269" s="25" t="b">
        <v>1</v>
      </c>
    </row>
    <row r="9270" spans="1:10" x14ac:dyDescent="0.25">
      <c r="A9270" s="23">
        <v>45146</v>
      </c>
      <c r="B9270" s="24">
        <v>1844614</v>
      </c>
      <c r="C9270" s="25" t="s">
        <v>943</v>
      </c>
      <c r="D9270" s="24">
        <v>2695</v>
      </c>
      <c r="E9270" s="24">
        <v>485.1</v>
      </c>
      <c r="F9270" s="26">
        <v>0.18</v>
      </c>
      <c r="G9270" s="27">
        <v>0.18</v>
      </c>
      <c r="H9270" s="24">
        <v>3325.92</v>
      </c>
      <c r="I9270" s="26">
        <v>0.22</v>
      </c>
      <c r="J9270" s="25" t="b">
        <v>1</v>
      </c>
    </row>
    <row r="9271" spans="1:10" x14ac:dyDescent="0.25">
      <c r="A9271" s="23">
        <v>45261</v>
      </c>
      <c r="B9271" s="24">
        <v>1850170</v>
      </c>
      <c r="C9271" s="25" t="s">
        <v>6493</v>
      </c>
      <c r="D9271" s="24">
        <v>3246</v>
      </c>
      <c r="E9271" s="24">
        <v>584.28</v>
      </c>
      <c r="F9271" s="26">
        <v>0.18</v>
      </c>
      <c r="G9271" s="27">
        <v>0.18</v>
      </c>
      <c r="H9271" s="24">
        <v>1435</v>
      </c>
      <c r="I9271" s="26">
        <v>0.22</v>
      </c>
      <c r="J9271" s="25" t="b">
        <v>1</v>
      </c>
    </row>
    <row r="9272" spans="1:10" x14ac:dyDescent="0.25">
      <c r="A9272" s="23">
        <v>45209</v>
      </c>
      <c r="B9272" s="24">
        <v>1847979</v>
      </c>
      <c r="C9272" s="25" t="s">
        <v>6494</v>
      </c>
      <c r="D9272" s="24">
        <v>428</v>
      </c>
      <c r="E9272" s="24">
        <v>77.040000000000006</v>
      </c>
      <c r="F9272" s="26">
        <v>0.18</v>
      </c>
      <c r="G9272" s="27">
        <v>0.18</v>
      </c>
      <c r="H9272" s="24">
        <v>49955.69</v>
      </c>
      <c r="I9272" s="26">
        <v>8.2000000000000003E-2</v>
      </c>
      <c r="J9272" s="25" t="b">
        <v>0</v>
      </c>
    </row>
    <row r="9273" spans="1:10" x14ac:dyDescent="0.25">
      <c r="A9273" s="23">
        <v>44931</v>
      </c>
      <c r="B9273" s="24">
        <v>1834139</v>
      </c>
      <c r="C9273" s="25" t="s">
        <v>3335</v>
      </c>
      <c r="D9273" s="24">
        <v>4308.75</v>
      </c>
      <c r="E9273" s="24">
        <v>775.58</v>
      </c>
      <c r="F9273" s="26">
        <v>0.18</v>
      </c>
      <c r="G9273" s="27">
        <v>0.18</v>
      </c>
      <c r="H9273" s="24">
        <v>582.20000000000005</v>
      </c>
      <c r="I9273" s="26">
        <v>0.22</v>
      </c>
      <c r="J9273" s="25" t="b">
        <v>1</v>
      </c>
    </row>
    <row r="9274" spans="1:10" x14ac:dyDescent="0.25">
      <c r="A9274" s="23">
        <v>45119</v>
      </c>
      <c r="B9274" s="24">
        <v>1843215</v>
      </c>
      <c r="C9274" s="25" t="s">
        <v>6495</v>
      </c>
      <c r="D9274" s="24">
        <v>2897</v>
      </c>
      <c r="E9274" s="24">
        <v>521.46</v>
      </c>
      <c r="F9274" s="26">
        <v>0.18</v>
      </c>
      <c r="G9274" s="27">
        <v>0.18</v>
      </c>
      <c r="H9274" s="24">
        <v>665.13</v>
      </c>
      <c r="I9274" s="26">
        <v>0.22</v>
      </c>
      <c r="J9274" s="25" t="b">
        <v>1</v>
      </c>
    </row>
    <row r="9275" spans="1:10" x14ac:dyDescent="0.25">
      <c r="A9275" s="23">
        <v>45085</v>
      </c>
      <c r="B9275" s="24">
        <v>1841832</v>
      </c>
      <c r="C9275" s="25" t="s">
        <v>6496</v>
      </c>
      <c r="D9275" s="24">
        <v>2287.1799999999998</v>
      </c>
      <c r="E9275" s="24">
        <v>411.69</v>
      </c>
      <c r="F9275" s="26">
        <v>0.18</v>
      </c>
      <c r="G9275" s="27">
        <v>0.18</v>
      </c>
      <c r="H9275" s="24">
        <v>0</v>
      </c>
      <c r="I9275" s="26">
        <v>0</v>
      </c>
      <c r="J9275" s="25" t="b">
        <v>0</v>
      </c>
    </row>
    <row r="9276" spans="1:10" x14ac:dyDescent="0.25">
      <c r="A9276" s="23">
        <v>45083</v>
      </c>
      <c r="B9276" s="24">
        <v>1841639</v>
      </c>
      <c r="C9276" s="25" t="s">
        <v>6497</v>
      </c>
      <c r="D9276" s="24">
        <v>1253</v>
      </c>
      <c r="E9276" s="24">
        <v>225.54</v>
      </c>
      <c r="F9276" s="26">
        <v>0.18</v>
      </c>
      <c r="G9276" s="27">
        <v>0.18</v>
      </c>
      <c r="H9276" s="24">
        <v>1159</v>
      </c>
      <c r="I9276" s="26">
        <v>0</v>
      </c>
      <c r="J9276" s="25" t="b">
        <v>0</v>
      </c>
    </row>
    <row r="9277" spans="1:10" x14ac:dyDescent="0.25">
      <c r="A9277" s="23">
        <v>45041</v>
      </c>
      <c r="B9277" s="24">
        <v>1839514</v>
      </c>
      <c r="C9277" s="25" t="s">
        <v>6498</v>
      </c>
      <c r="D9277" s="24">
        <v>20420</v>
      </c>
      <c r="E9277" s="24">
        <v>3675.6</v>
      </c>
      <c r="F9277" s="26">
        <v>0.18</v>
      </c>
      <c r="G9277" s="27">
        <v>0.18</v>
      </c>
      <c r="H9277" s="24">
        <v>7392.4</v>
      </c>
      <c r="I9277" s="26">
        <v>0.59</v>
      </c>
      <c r="J9277" s="25" t="b">
        <v>1</v>
      </c>
    </row>
    <row r="9278" spans="1:10" x14ac:dyDescent="0.25">
      <c r="A9278" s="23">
        <v>45163</v>
      </c>
      <c r="B9278" s="24">
        <v>1845666</v>
      </c>
      <c r="C9278" s="25" t="s">
        <v>53</v>
      </c>
      <c r="D9278" s="24">
        <v>2190</v>
      </c>
      <c r="E9278" s="24">
        <v>394.2</v>
      </c>
      <c r="F9278" s="26">
        <v>0.18</v>
      </c>
      <c r="G9278" s="27">
        <v>0.18</v>
      </c>
      <c r="H9278" s="24">
        <v>4007.45</v>
      </c>
      <c r="I9278" s="26">
        <v>0.36399999999999999</v>
      </c>
      <c r="J9278" s="25" t="b">
        <v>1</v>
      </c>
    </row>
    <row r="9279" spans="1:10" x14ac:dyDescent="0.25">
      <c r="A9279" s="23">
        <v>44950</v>
      </c>
      <c r="B9279" s="24">
        <v>1834821</v>
      </c>
      <c r="C9279" s="25" t="s">
        <v>185</v>
      </c>
      <c r="D9279" s="24">
        <v>298</v>
      </c>
      <c r="E9279" s="24">
        <v>53.64</v>
      </c>
      <c r="F9279" s="26">
        <v>0.18</v>
      </c>
      <c r="G9279" s="27">
        <v>0.18</v>
      </c>
      <c r="H9279" s="24">
        <v>3.68</v>
      </c>
      <c r="I9279" s="26">
        <v>454.73099999999999</v>
      </c>
      <c r="J9279" s="25" t="b">
        <v>1</v>
      </c>
    </row>
    <row r="9280" spans="1:10" x14ac:dyDescent="0.25">
      <c r="A9280" s="23">
        <v>45120</v>
      </c>
      <c r="B9280" s="24">
        <v>1843322</v>
      </c>
      <c r="C9280" s="25" t="s">
        <v>6499</v>
      </c>
      <c r="D9280" s="24">
        <v>595</v>
      </c>
      <c r="E9280" s="24">
        <v>107.1</v>
      </c>
      <c r="F9280" s="26">
        <v>0.18</v>
      </c>
      <c r="G9280" s="27">
        <v>0.18</v>
      </c>
      <c r="H9280" s="24">
        <v>11892.57</v>
      </c>
      <c r="I9280" s="26">
        <v>0.111</v>
      </c>
      <c r="J9280" s="25" t="b">
        <v>0</v>
      </c>
    </row>
    <row r="9281" spans="1:10" x14ac:dyDescent="0.25">
      <c r="A9281" s="23">
        <v>45155</v>
      </c>
      <c r="B9281" s="24">
        <v>1845108</v>
      </c>
      <c r="C9281" s="25" t="s">
        <v>6500</v>
      </c>
      <c r="D9281" s="24">
        <v>1344</v>
      </c>
      <c r="E9281" s="24">
        <v>241.92</v>
      </c>
      <c r="F9281" s="26">
        <v>0.18</v>
      </c>
      <c r="G9281" s="27">
        <v>0.18</v>
      </c>
      <c r="H9281" s="24">
        <v>0</v>
      </c>
      <c r="I9281" s="26">
        <v>0</v>
      </c>
      <c r="J9281" s="25" t="b">
        <v>0</v>
      </c>
    </row>
    <row r="9282" spans="1:10" x14ac:dyDescent="0.25">
      <c r="A9282" s="23">
        <v>44971</v>
      </c>
      <c r="B9282" s="24">
        <v>1835867</v>
      </c>
      <c r="C9282" s="25" t="s">
        <v>3533</v>
      </c>
      <c r="D9282" s="24">
        <v>467</v>
      </c>
      <c r="E9282" s="24">
        <v>84.06</v>
      </c>
      <c r="F9282" s="26">
        <v>0.18</v>
      </c>
      <c r="G9282" s="27">
        <v>0.18</v>
      </c>
      <c r="H9282" s="24">
        <v>0</v>
      </c>
      <c r="I9282" s="26">
        <v>0</v>
      </c>
      <c r="J9282" s="25" t="b">
        <v>0</v>
      </c>
    </row>
    <row r="9283" spans="1:10" x14ac:dyDescent="0.25">
      <c r="A9283" s="23">
        <v>45099</v>
      </c>
      <c r="B9283" s="24">
        <v>1842416</v>
      </c>
      <c r="C9283" s="25" t="s">
        <v>6501</v>
      </c>
      <c r="D9283" s="24">
        <v>601.79999999999995</v>
      </c>
      <c r="E9283" s="24">
        <v>108.32</v>
      </c>
      <c r="F9283" s="26">
        <v>0.18</v>
      </c>
      <c r="G9283" s="27">
        <v>0.18</v>
      </c>
      <c r="H9283" s="24">
        <v>536.28</v>
      </c>
      <c r="I9283" s="26">
        <v>0.22</v>
      </c>
      <c r="J9283" s="25" t="b">
        <v>1</v>
      </c>
    </row>
    <row r="9284" spans="1:10" x14ac:dyDescent="0.25">
      <c r="A9284" s="23">
        <v>45050</v>
      </c>
      <c r="B9284" s="24">
        <v>1840102</v>
      </c>
      <c r="C9284" s="25" t="s">
        <v>23</v>
      </c>
      <c r="D9284" s="24">
        <v>1782</v>
      </c>
      <c r="E9284" s="24">
        <v>320.76</v>
      </c>
      <c r="F9284" s="26">
        <v>0.18</v>
      </c>
      <c r="G9284" s="27">
        <v>0.18</v>
      </c>
      <c r="H9284" s="24">
        <v>151909.92000000001</v>
      </c>
      <c r="I9284" s="26">
        <v>0.22</v>
      </c>
      <c r="J9284" s="25" t="b">
        <v>1</v>
      </c>
    </row>
    <row r="9285" spans="1:10" x14ac:dyDescent="0.25">
      <c r="A9285" s="23">
        <v>45195</v>
      </c>
      <c r="B9285" s="24">
        <v>1847242</v>
      </c>
      <c r="C9285" s="25" t="s">
        <v>4259</v>
      </c>
      <c r="D9285" s="24">
        <v>511</v>
      </c>
      <c r="E9285" s="24">
        <v>91.98</v>
      </c>
      <c r="F9285" s="26">
        <v>0.18</v>
      </c>
      <c r="G9285" s="27">
        <v>0.18</v>
      </c>
      <c r="H9285" s="24">
        <v>339.31</v>
      </c>
      <c r="I9285" s="26">
        <v>0.193</v>
      </c>
      <c r="J9285" s="25" t="b">
        <v>1</v>
      </c>
    </row>
    <row r="9286" spans="1:10" x14ac:dyDescent="0.25">
      <c r="A9286" s="23">
        <v>45110</v>
      </c>
      <c r="B9286" s="24">
        <v>1842893</v>
      </c>
      <c r="C9286" s="25" t="s">
        <v>185</v>
      </c>
      <c r="D9286" s="24">
        <v>298</v>
      </c>
      <c r="E9286" s="24">
        <v>53.64</v>
      </c>
      <c r="F9286" s="26">
        <v>0.18</v>
      </c>
      <c r="G9286" s="27">
        <v>0.18</v>
      </c>
      <c r="H9286" s="24">
        <v>227.3</v>
      </c>
      <c r="I9286" s="26">
        <v>0.17</v>
      </c>
      <c r="J9286" s="25" t="b">
        <v>0</v>
      </c>
    </row>
    <row r="9287" spans="1:10" x14ac:dyDescent="0.25">
      <c r="A9287" s="23">
        <v>45147</v>
      </c>
      <c r="B9287" s="24">
        <v>1844708</v>
      </c>
      <c r="C9287" s="25" t="s">
        <v>798</v>
      </c>
      <c r="D9287" s="24">
        <v>4998</v>
      </c>
      <c r="E9287" s="24">
        <v>899.64</v>
      </c>
      <c r="F9287" s="26">
        <v>0.18</v>
      </c>
      <c r="G9287" s="27">
        <v>0.18</v>
      </c>
      <c r="H9287" s="24">
        <v>823.53</v>
      </c>
      <c r="I9287" s="26">
        <v>0.22</v>
      </c>
      <c r="J9287" s="25" t="b">
        <v>1</v>
      </c>
    </row>
    <row r="9288" spans="1:10" x14ac:dyDescent="0.25">
      <c r="A9288" s="23">
        <v>45097</v>
      </c>
      <c r="B9288" s="24">
        <v>1842304</v>
      </c>
      <c r="C9288" s="25" t="s">
        <v>6502</v>
      </c>
      <c r="D9288" s="24">
        <v>7401</v>
      </c>
      <c r="E9288" s="24">
        <v>1332.18</v>
      </c>
      <c r="F9288" s="26">
        <v>0.18</v>
      </c>
      <c r="G9288" s="27">
        <v>0.18</v>
      </c>
      <c r="H9288" s="24">
        <v>68098.53</v>
      </c>
      <c r="I9288" s="26">
        <v>7.0000000000000001E-3</v>
      </c>
      <c r="J9288" s="25" t="b">
        <v>0</v>
      </c>
    </row>
    <row r="9289" spans="1:10" x14ac:dyDescent="0.25">
      <c r="A9289" s="23">
        <v>45134</v>
      </c>
      <c r="B9289" s="24">
        <v>1844085</v>
      </c>
      <c r="C9289" s="25" t="s">
        <v>6503</v>
      </c>
      <c r="D9289" s="24">
        <v>3056</v>
      </c>
      <c r="E9289" s="24">
        <v>550.08000000000004</v>
      </c>
      <c r="F9289" s="26">
        <v>0.18</v>
      </c>
      <c r="G9289" s="27">
        <v>0.18</v>
      </c>
      <c r="H9289" s="24">
        <v>887.24</v>
      </c>
      <c r="I9289" s="26">
        <v>0.22</v>
      </c>
      <c r="J9289" s="25" t="b">
        <v>1</v>
      </c>
    </row>
    <row r="9290" spans="1:10" x14ac:dyDescent="0.25">
      <c r="A9290" s="23">
        <v>44978</v>
      </c>
      <c r="B9290" s="24">
        <v>1836218</v>
      </c>
      <c r="C9290" s="25" t="s">
        <v>4925</v>
      </c>
      <c r="D9290" s="24">
        <v>2963</v>
      </c>
      <c r="E9290" s="24">
        <v>533.34</v>
      </c>
      <c r="F9290" s="26">
        <v>0.18</v>
      </c>
      <c r="G9290" s="27">
        <v>0.18</v>
      </c>
      <c r="H9290" s="24">
        <v>9542.7199999999993</v>
      </c>
      <c r="I9290" s="26">
        <v>0.13600000000000001</v>
      </c>
      <c r="J9290" s="25" t="b">
        <v>0</v>
      </c>
    </row>
    <row r="9291" spans="1:10" x14ac:dyDescent="0.25">
      <c r="A9291" s="23">
        <v>45020</v>
      </c>
      <c r="B9291" s="24">
        <v>1838479</v>
      </c>
      <c r="C9291" s="25" t="s">
        <v>2808</v>
      </c>
      <c r="D9291" s="24">
        <v>3598</v>
      </c>
      <c r="E9291" s="24">
        <v>647.64</v>
      </c>
      <c r="F9291" s="26">
        <v>0.18</v>
      </c>
      <c r="G9291" s="27">
        <v>0.18</v>
      </c>
      <c r="H9291" s="24">
        <v>24020.51</v>
      </c>
      <c r="I9291" s="26">
        <v>0.108</v>
      </c>
      <c r="J9291" s="25" t="b">
        <v>0</v>
      </c>
    </row>
    <row r="9292" spans="1:10" x14ac:dyDescent="0.25">
      <c r="A9292" s="23">
        <v>45099</v>
      </c>
      <c r="B9292" s="24">
        <v>1842417</v>
      </c>
      <c r="C9292" s="25" t="s">
        <v>6504</v>
      </c>
      <c r="D9292" s="24">
        <v>5040</v>
      </c>
      <c r="E9292" s="24">
        <v>907.2</v>
      </c>
      <c r="F9292" s="26">
        <v>0.18</v>
      </c>
      <c r="G9292" s="27">
        <v>0.18</v>
      </c>
      <c r="H9292" s="24">
        <v>51.96</v>
      </c>
      <c r="I9292" s="26">
        <v>0.247</v>
      </c>
      <c r="J9292" s="25" t="b">
        <v>1</v>
      </c>
    </row>
    <row r="9293" spans="1:10" x14ac:dyDescent="0.25">
      <c r="A9293" s="23">
        <v>45125</v>
      </c>
      <c r="B9293" s="24">
        <v>1843554</v>
      </c>
      <c r="C9293" s="25" t="s">
        <v>4122</v>
      </c>
      <c r="D9293" s="24">
        <v>9052</v>
      </c>
      <c r="E9293" s="24">
        <v>1629.36</v>
      </c>
      <c r="F9293" s="26">
        <v>0.18</v>
      </c>
      <c r="G9293" s="27">
        <v>0.18</v>
      </c>
      <c r="H9293" s="24">
        <v>19.37</v>
      </c>
      <c r="I9293" s="26">
        <v>0.81699999999999995</v>
      </c>
      <c r="J9293" s="25" t="b">
        <v>1</v>
      </c>
    </row>
    <row r="9294" spans="1:10" x14ac:dyDescent="0.25">
      <c r="A9294" s="23">
        <v>44951</v>
      </c>
      <c r="B9294" s="24">
        <v>1834906</v>
      </c>
      <c r="C9294" s="25" t="s">
        <v>6117</v>
      </c>
      <c r="D9294" s="24">
        <v>184</v>
      </c>
      <c r="E9294" s="24">
        <v>33.119999999999997</v>
      </c>
      <c r="F9294" s="26">
        <v>0.18</v>
      </c>
      <c r="G9294" s="27">
        <v>0.18</v>
      </c>
      <c r="H9294" s="24">
        <v>1148</v>
      </c>
      <c r="I9294" s="26">
        <v>0.22</v>
      </c>
      <c r="J9294" s="25" t="b">
        <v>1</v>
      </c>
    </row>
    <row r="9295" spans="1:10" x14ac:dyDescent="0.25">
      <c r="A9295" s="23">
        <v>45127</v>
      </c>
      <c r="B9295" s="24">
        <v>1843684</v>
      </c>
      <c r="C9295" s="25" t="s">
        <v>6505</v>
      </c>
      <c r="D9295" s="24">
        <v>1796</v>
      </c>
      <c r="E9295" s="24">
        <v>323.27999999999997</v>
      </c>
      <c r="F9295" s="26">
        <v>0.18</v>
      </c>
      <c r="G9295" s="27">
        <v>0.18</v>
      </c>
      <c r="H9295" s="24">
        <v>1701.36</v>
      </c>
      <c r="I9295" s="26">
        <v>0.40300000000000002</v>
      </c>
      <c r="J9295" s="25" t="b">
        <v>1</v>
      </c>
    </row>
    <row r="9296" spans="1:10" x14ac:dyDescent="0.25">
      <c r="A9296" s="23">
        <v>45170</v>
      </c>
      <c r="B9296" s="24">
        <v>1845985</v>
      </c>
      <c r="C9296" s="25" t="s">
        <v>3294</v>
      </c>
      <c r="D9296" s="24">
        <v>2464</v>
      </c>
      <c r="E9296" s="24">
        <v>443.52</v>
      </c>
      <c r="F9296" s="26">
        <v>0.18</v>
      </c>
      <c r="G9296" s="27">
        <v>0.18</v>
      </c>
      <c r="H9296" s="24">
        <v>559.42999999999995</v>
      </c>
      <c r="I9296" s="26">
        <v>0.46200000000000002</v>
      </c>
      <c r="J9296" s="25" t="b">
        <v>1</v>
      </c>
    </row>
    <row r="9297" spans="1:10" x14ac:dyDescent="0.25">
      <c r="A9297" s="23">
        <v>45215</v>
      </c>
      <c r="B9297" s="24">
        <v>1848199</v>
      </c>
      <c r="C9297" s="25" t="s">
        <v>185</v>
      </c>
      <c r="D9297" s="24">
        <v>2328</v>
      </c>
      <c r="E9297" s="24">
        <v>419.04</v>
      </c>
      <c r="F9297" s="26">
        <v>0.18</v>
      </c>
      <c r="G9297" s="27">
        <v>0.18</v>
      </c>
      <c r="H9297" s="24">
        <v>619.84</v>
      </c>
      <c r="I9297" s="26">
        <v>0.78100000000000003</v>
      </c>
      <c r="J9297" s="25" t="b">
        <v>1</v>
      </c>
    </row>
    <row r="9298" spans="1:10" x14ac:dyDescent="0.25">
      <c r="A9298" s="23">
        <v>45195</v>
      </c>
      <c r="B9298" s="24">
        <v>1847215</v>
      </c>
      <c r="C9298" s="25" t="s">
        <v>185</v>
      </c>
      <c r="D9298" s="24">
        <v>360</v>
      </c>
      <c r="E9298" s="24">
        <v>64.8</v>
      </c>
      <c r="F9298" s="26">
        <v>0.18</v>
      </c>
      <c r="G9298" s="27">
        <v>0.18</v>
      </c>
      <c r="H9298" s="24">
        <v>1336.03</v>
      </c>
      <c r="I9298" s="26">
        <v>1.3360000000000001</v>
      </c>
      <c r="J9298" s="25" t="b">
        <v>1</v>
      </c>
    </row>
    <row r="9299" spans="1:10" x14ac:dyDescent="0.25">
      <c r="A9299" s="23">
        <v>45216</v>
      </c>
      <c r="B9299" s="24">
        <v>1848255</v>
      </c>
      <c r="C9299" s="25" t="s">
        <v>1913</v>
      </c>
      <c r="D9299" s="24">
        <v>3266</v>
      </c>
      <c r="E9299" s="24">
        <v>587.88</v>
      </c>
      <c r="F9299" s="26">
        <v>0.18</v>
      </c>
      <c r="G9299" s="27">
        <v>0.18</v>
      </c>
      <c r="H9299" s="24">
        <v>179.8</v>
      </c>
      <c r="I9299" s="26">
        <v>0.216</v>
      </c>
      <c r="J9299" s="25" t="b">
        <v>1</v>
      </c>
    </row>
    <row r="9300" spans="1:10" x14ac:dyDescent="0.25">
      <c r="A9300" s="23">
        <v>45155</v>
      </c>
      <c r="B9300" s="24">
        <v>1845121</v>
      </c>
      <c r="C9300" s="25" t="s">
        <v>6506</v>
      </c>
      <c r="D9300" s="24">
        <v>4032</v>
      </c>
      <c r="E9300" s="24">
        <v>725.76</v>
      </c>
      <c r="F9300" s="26">
        <v>0.18</v>
      </c>
      <c r="G9300" s="27">
        <v>0.18</v>
      </c>
      <c r="H9300" s="24">
        <v>1426.8</v>
      </c>
      <c r="I9300" s="26">
        <v>0.22</v>
      </c>
      <c r="J9300" s="25" t="b">
        <v>1</v>
      </c>
    </row>
    <row r="9301" spans="1:10" x14ac:dyDescent="0.25">
      <c r="A9301" s="23">
        <v>45051</v>
      </c>
      <c r="B9301" s="24">
        <v>1840114</v>
      </c>
      <c r="C9301" s="25" t="s">
        <v>6507</v>
      </c>
      <c r="D9301" s="24">
        <v>2718</v>
      </c>
      <c r="E9301" s="24">
        <v>489.24</v>
      </c>
      <c r="F9301" s="26">
        <v>0.18</v>
      </c>
      <c r="G9301" s="27">
        <v>0.18</v>
      </c>
      <c r="H9301" s="24">
        <v>3610.28</v>
      </c>
      <c r="I9301" s="26">
        <v>0.21299999999999999</v>
      </c>
      <c r="J9301" s="25" t="b">
        <v>1</v>
      </c>
    </row>
    <row r="9302" spans="1:10" x14ac:dyDescent="0.25">
      <c r="A9302" s="23">
        <v>45120</v>
      </c>
      <c r="B9302" s="24">
        <v>1843325</v>
      </c>
      <c r="C9302" s="25" t="s">
        <v>3569</v>
      </c>
      <c r="D9302" s="24">
        <v>1978</v>
      </c>
      <c r="E9302" s="24">
        <v>356.04</v>
      </c>
      <c r="F9302" s="26">
        <v>0.18</v>
      </c>
      <c r="G9302" s="27">
        <v>0.18</v>
      </c>
      <c r="H9302" s="24">
        <v>0</v>
      </c>
      <c r="I9302" s="26">
        <v>0</v>
      </c>
      <c r="J9302" s="25" t="b">
        <v>0</v>
      </c>
    </row>
    <row r="9303" spans="1:10" x14ac:dyDescent="0.25">
      <c r="A9303" s="23">
        <v>45033</v>
      </c>
      <c r="B9303" s="24">
        <v>1839074</v>
      </c>
      <c r="C9303" s="25" t="s">
        <v>891</v>
      </c>
      <c r="D9303" s="24">
        <v>2163</v>
      </c>
      <c r="E9303" s="24">
        <v>389.34</v>
      </c>
      <c r="F9303" s="26">
        <v>0.18</v>
      </c>
      <c r="G9303" s="27">
        <v>0.18</v>
      </c>
      <c r="H9303" s="24">
        <v>5526.8</v>
      </c>
      <c r="I9303" s="26">
        <v>0.22</v>
      </c>
      <c r="J9303" s="25" t="b">
        <v>1</v>
      </c>
    </row>
    <row r="9304" spans="1:10" x14ac:dyDescent="0.25">
      <c r="A9304" s="23">
        <v>45155</v>
      </c>
      <c r="B9304" s="24">
        <v>1845157</v>
      </c>
      <c r="C9304" s="25" t="s">
        <v>6508</v>
      </c>
      <c r="D9304" s="24">
        <v>2829</v>
      </c>
      <c r="E9304" s="24">
        <v>509.22</v>
      </c>
      <c r="F9304" s="26">
        <v>0.18</v>
      </c>
      <c r="G9304" s="27">
        <v>0.18</v>
      </c>
      <c r="H9304" s="24">
        <v>0.7</v>
      </c>
      <c r="I9304" s="26">
        <v>17.143000000000001</v>
      </c>
      <c r="J9304" s="25" t="b">
        <v>1</v>
      </c>
    </row>
    <row r="9305" spans="1:10" x14ac:dyDescent="0.25">
      <c r="A9305" s="23">
        <v>45072</v>
      </c>
      <c r="B9305" s="24">
        <v>1841203</v>
      </c>
      <c r="C9305" s="25" t="s">
        <v>749</v>
      </c>
      <c r="D9305" s="24">
        <v>3432</v>
      </c>
      <c r="E9305" s="24">
        <v>617.76</v>
      </c>
      <c r="F9305" s="26">
        <v>0.18</v>
      </c>
      <c r="G9305" s="27">
        <v>0.18</v>
      </c>
      <c r="H9305" s="24">
        <v>0</v>
      </c>
      <c r="I9305" s="26">
        <v>0</v>
      </c>
      <c r="J9305" s="25" t="b">
        <v>0</v>
      </c>
    </row>
    <row r="9306" spans="1:10" x14ac:dyDescent="0.25">
      <c r="A9306" s="23">
        <v>45152</v>
      </c>
      <c r="B9306" s="24">
        <v>1844905</v>
      </c>
      <c r="C9306" s="25" t="s">
        <v>185</v>
      </c>
      <c r="D9306" s="24">
        <v>1098</v>
      </c>
      <c r="E9306" s="24">
        <v>197.64</v>
      </c>
      <c r="F9306" s="26">
        <v>0.18</v>
      </c>
      <c r="G9306" s="27">
        <v>0.18</v>
      </c>
      <c r="H9306" s="24">
        <v>806.06</v>
      </c>
      <c r="I9306" s="26">
        <v>0.22</v>
      </c>
      <c r="J9306" s="25" t="b">
        <v>1</v>
      </c>
    </row>
    <row r="9307" spans="1:10" x14ac:dyDescent="0.25">
      <c r="A9307" s="23">
        <v>45222</v>
      </c>
      <c r="B9307" s="24">
        <v>1848552</v>
      </c>
      <c r="C9307" s="25" t="s">
        <v>185</v>
      </c>
      <c r="D9307" s="24">
        <v>184</v>
      </c>
      <c r="E9307" s="24">
        <v>33.119999999999997</v>
      </c>
      <c r="F9307" s="26">
        <v>0.18</v>
      </c>
      <c r="G9307" s="27">
        <v>0.18</v>
      </c>
      <c r="H9307" s="24">
        <v>0</v>
      </c>
      <c r="I9307" s="26">
        <v>0</v>
      </c>
      <c r="J9307" s="25" t="b">
        <v>0</v>
      </c>
    </row>
    <row r="9308" spans="1:10" x14ac:dyDescent="0.25">
      <c r="A9308" s="23">
        <v>45044</v>
      </c>
      <c r="B9308" s="24">
        <v>1839839</v>
      </c>
      <c r="C9308" s="25" t="s">
        <v>23</v>
      </c>
      <c r="D9308" s="24">
        <v>1782</v>
      </c>
      <c r="E9308" s="24">
        <v>320.76</v>
      </c>
      <c r="F9308" s="26">
        <v>0.18</v>
      </c>
      <c r="G9308" s="27">
        <v>0.18</v>
      </c>
      <c r="H9308" s="24">
        <v>0</v>
      </c>
      <c r="I9308" s="26">
        <v>0</v>
      </c>
      <c r="J9308" s="25" t="b">
        <v>0</v>
      </c>
    </row>
    <row r="9309" spans="1:10" x14ac:dyDescent="0.25">
      <c r="A9309" s="23">
        <v>45069</v>
      </c>
      <c r="B9309" s="24">
        <v>1840987</v>
      </c>
      <c r="C9309" s="25" t="s">
        <v>6509</v>
      </c>
      <c r="D9309" s="24">
        <v>428</v>
      </c>
      <c r="E9309" s="24">
        <v>77.040000000000006</v>
      </c>
      <c r="F9309" s="26">
        <v>0.18</v>
      </c>
      <c r="G9309" s="27">
        <v>0.18</v>
      </c>
      <c r="H9309" s="24">
        <v>399.7</v>
      </c>
      <c r="I9309" s="26">
        <v>0.26300000000000001</v>
      </c>
      <c r="J9309" s="25" t="b">
        <v>1</v>
      </c>
    </row>
    <row r="9310" spans="1:10" x14ac:dyDescent="0.25">
      <c r="A9310" s="23">
        <v>45230</v>
      </c>
      <c r="B9310" s="24">
        <v>1848965</v>
      </c>
      <c r="C9310" s="25" t="s">
        <v>6510</v>
      </c>
      <c r="D9310" s="24">
        <v>2400</v>
      </c>
      <c r="E9310" s="24">
        <v>432</v>
      </c>
      <c r="F9310" s="26">
        <v>0.18</v>
      </c>
      <c r="G9310" s="27">
        <v>0.18</v>
      </c>
      <c r="H9310" s="24">
        <v>21705.040000000001</v>
      </c>
      <c r="I9310" s="26">
        <v>7.0000000000000007E-2</v>
      </c>
      <c r="J9310" s="25" t="b">
        <v>0</v>
      </c>
    </row>
    <row r="9311" spans="1:10" x14ac:dyDescent="0.25">
      <c r="A9311" s="23">
        <v>45042</v>
      </c>
      <c r="B9311" s="24">
        <v>1839618</v>
      </c>
      <c r="C9311" s="25" t="s">
        <v>6511</v>
      </c>
      <c r="D9311" s="24">
        <v>797</v>
      </c>
      <c r="E9311" s="24">
        <v>143.46</v>
      </c>
      <c r="F9311" s="26">
        <v>0.18</v>
      </c>
      <c r="G9311" s="27">
        <v>0.18</v>
      </c>
      <c r="H9311" s="24">
        <v>49.2</v>
      </c>
      <c r="I9311" s="26">
        <v>0.24399999999999999</v>
      </c>
      <c r="J9311" s="25" t="b">
        <v>1</v>
      </c>
    </row>
    <row r="9312" spans="1:10" x14ac:dyDescent="0.25">
      <c r="A9312" s="23">
        <v>45149</v>
      </c>
      <c r="B9312" s="24">
        <v>1844813</v>
      </c>
      <c r="C9312" s="25" t="s">
        <v>6512</v>
      </c>
      <c r="D9312" s="24">
        <v>201</v>
      </c>
      <c r="E9312" s="24">
        <v>36.18</v>
      </c>
      <c r="F9312" s="26">
        <v>0.18</v>
      </c>
      <c r="G9312" s="27">
        <v>0.18</v>
      </c>
      <c r="H9312" s="24">
        <v>1660.5</v>
      </c>
      <c r="I9312" s="26">
        <v>0.22</v>
      </c>
      <c r="J9312" s="25" t="b">
        <v>1</v>
      </c>
    </row>
    <row r="9313" spans="1:10" x14ac:dyDescent="0.25">
      <c r="A9313" s="23">
        <v>45015</v>
      </c>
      <c r="B9313" s="24">
        <v>1838293</v>
      </c>
      <c r="C9313" s="25" t="s">
        <v>6513</v>
      </c>
      <c r="D9313" s="24">
        <v>579</v>
      </c>
      <c r="E9313" s="24">
        <v>104.22</v>
      </c>
      <c r="F9313" s="26">
        <v>0.18</v>
      </c>
      <c r="G9313" s="27">
        <v>0.18</v>
      </c>
      <c r="H9313" s="24">
        <v>4073.63</v>
      </c>
      <c r="I9313" s="26">
        <v>0.17100000000000001</v>
      </c>
      <c r="J9313" s="25" t="b">
        <v>0</v>
      </c>
    </row>
    <row r="9314" spans="1:10" x14ac:dyDescent="0.25">
      <c r="A9314" s="23">
        <v>45238</v>
      </c>
      <c r="B9314" s="24">
        <v>1849340</v>
      </c>
      <c r="C9314" s="25" t="s">
        <v>6514</v>
      </c>
      <c r="D9314" s="24">
        <v>4502.51</v>
      </c>
      <c r="E9314" s="24">
        <v>810.45</v>
      </c>
      <c r="F9314" s="26">
        <v>0.18</v>
      </c>
      <c r="G9314" s="27">
        <v>0.18</v>
      </c>
      <c r="H9314" s="24">
        <v>602.1</v>
      </c>
      <c r="I9314" s="26">
        <v>0.19600000000000001</v>
      </c>
      <c r="J9314" s="25" t="b">
        <v>1</v>
      </c>
    </row>
    <row r="9315" spans="1:10" x14ac:dyDescent="0.25">
      <c r="A9315" s="23">
        <v>45043</v>
      </c>
      <c r="B9315" s="24">
        <v>1839720</v>
      </c>
      <c r="C9315" s="25" t="s">
        <v>6515</v>
      </c>
      <c r="D9315" s="24">
        <v>983</v>
      </c>
      <c r="E9315" s="24">
        <v>176.94</v>
      </c>
      <c r="F9315" s="26">
        <v>0.18</v>
      </c>
      <c r="G9315" s="27">
        <v>0.18</v>
      </c>
      <c r="H9315" s="24">
        <v>773.48</v>
      </c>
      <c r="I9315" s="26">
        <v>0.36699999999999999</v>
      </c>
      <c r="J9315" s="25" t="b">
        <v>1</v>
      </c>
    </row>
    <row r="9316" spans="1:10" x14ac:dyDescent="0.25">
      <c r="A9316" s="23">
        <v>45216</v>
      </c>
      <c r="B9316" s="24">
        <v>1848254</v>
      </c>
      <c r="C9316" s="25" t="s">
        <v>6516</v>
      </c>
      <c r="D9316" s="24">
        <v>4934</v>
      </c>
      <c r="E9316" s="24">
        <v>888.12</v>
      </c>
      <c r="F9316" s="26">
        <v>0.18</v>
      </c>
      <c r="G9316" s="27">
        <v>0.18</v>
      </c>
      <c r="H9316" s="24">
        <v>10289.120000000001</v>
      </c>
      <c r="I9316" s="26">
        <v>0.129</v>
      </c>
      <c r="J9316" s="25" t="b">
        <v>0</v>
      </c>
    </row>
    <row r="9317" spans="1:10" x14ac:dyDescent="0.25">
      <c r="A9317" s="23">
        <v>45016</v>
      </c>
      <c r="B9317" s="24">
        <v>1838319</v>
      </c>
      <c r="C9317" s="25" t="s">
        <v>875</v>
      </c>
      <c r="D9317" s="24">
        <v>7481</v>
      </c>
      <c r="E9317" s="24">
        <v>1346.58</v>
      </c>
      <c r="F9317" s="26">
        <v>0.18</v>
      </c>
      <c r="G9317" s="27">
        <v>0.18</v>
      </c>
      <c r="H9317" s="24">
        <v>0</v>
      </c>
      <c r="I9317" s="26">
        <v>0</v>
      </c>
      <c r="J9317" s="25" t="b">
        <v>0</v>
      </c>
    </row>
    <row r="9318" spans="1:10" x14ac:dyDescent="0.25">
      <c r="A9318" s="23">
        <v>44988</v>
      </c>
      <c r="B9318" s="24">
        <v>1836699</v>
      </c>
      <c r="C9318" s="25" t="s">
        <v>6517</v>
      </c>
      <c r="D9318" s="24">
        <v>2024</v>
      </c>
      <c r="E9318" s="24">
        <v>364.32</v>
      </c>
      <c r="F9318" s="26">
        <v>0.18</v>
      </c>
      <c r="G9318" s="27">
        <v>0.18</v>
      </c>
      <c r="H9318" s="24">
        <v>3850.6</v>
      </c>
      <c r="I9318" s="26">
        <v>0.215</v>
      </c>
      <c r="J9318" s="25" t="b">
        <v>1</v>
      </c>
    </row>
    <row r="9319" spans="1:10" x14ac:dyDescent="0.25">
      <c r="A9319" s="23">
        <v>44979</v>
      </c>
      <c r="B9319" s="24">
        <v>1836251</v>
      </c>
      <c r="C9319" s="25" t="s">
        <v>6518</v>
      </c>
      <c r="D9319" s="24">
        <v>2164</v>
      </c>
      <c r="E9319" s="24">
        <v>389.52</v>
      </c>
      <c r="F9319" s="26">
        <v>0.18</v>
      </c>
      <c r="G9319" s="27">
        <v>0.18</v>
      </c>
      <c r="H9319" s="24">
        <v>0</v>
      </c>
      <c r="I9319" s="26">
        <v>0</v>
      </c>
      <c r="J9319" s="25" t="b">
        <v>0</v>
      </c>
    </row>
    <row r="9320" spans="1:10" x14ac:dyDescent="0.25">
      <c r="A9320" s="23">
        <v>45180</v>
      </c>
      <c r="B9320" s="24">
        <v>1846403</v>
      </c>
      <c r="C9320" s="25" t="s">
        <v>1940</v>
      </c>
      <c r="D9320" s="24">
        <v>202.78</v>
      </c>
      <c r="E9320" s="24">
        <v>36.5</v>
      </c>
      <c r="F9320" s="26">
        <v>0.18</v>
      </c>
      <c r="G9320" s="27">
        <v>0.18</v>
      </c>
      <c r="H9320" s="24">
        <v>1435.98</v>
      </c>
      <c r="I9320" s="26">
        <v>0.13600000000000001</v>
      </c>
      <c r="J9320" s="25" t="b">
        <v>0</v>
      </c>
    </row>
    <row r="9321" spans="1:10" x14ac:dyDescent="0.25">
      <c r="A9321" s="23">
        <v>45216</v>
      </c>
      <c r="B9321" s="24">
        <v>1848302</v>
      </c>
      <c r="C9321" s="25" t="s">
        <v>154</v>
      </c>
      <c r="D9321" s="24">
        <v>3576</v>
      </c>
      <c r="E9321" s="24">
        <v>643.67999999999995</v>
      </c>
      <c r="F9321" s="26">
        <v>0.18</v>
      </c>
      <c r="G9321" s="27">
        <v>0.18</v>
      </c>
      <c r="H9321" s="24">
        <v>289.14999999999998</v>
      </c>
      <c r="I9321" s="26">
        <v>0.223</v>
      </c>
      <c r="J9321" s="25" t="b">
        <v>1</v>
      </c>
    </row>
    <row r="9322" spans="1:10" x14ac:dyDescent="0.25">
      <c r="A9322" s="23">
        <v>45245</v>
      </c>
      <c r="B9322" s="24">
        <v>1849553</v>
      </c>
      <c r="C9322" s="25" t="s">
        <v>5523</v>
      </c>
      <c r="D9322" s="24">
        <v>17721.75</v>
      </c>
      <c r="E9322" s="24">
        <v>3189.92</v>
      </c>
      <c r="F9322" s="26">
        <v>0.18</v>
      </c>
      <c r="G9322" s="27">
        <v>0.18</v>
      </c>
      <c r="H9322" s="24">
        <v>0</v>
      </c>
      <c r="I9322" s="26">
        <v>0</v>
      </c>
      <c r="J9322" s="25" t="b">
        <v>0</v>
      </c>
    </row>
    <row r="9323" spans="1:10" x14ac:dyDescent="0.25">
      <c r="A9323" s="23">
        <v>44966</v>
      </c>
      <c r="B9323" s="24">
        <v>1835701</v>
      </c>
      <c r="C9323" s="25" t="s">
        <v>2906</v>
      </c>
      <c r="D9323" s="24">
        <v>48583</v>
      </c>
      <c r="E9323" s="24">
        <v>8744.94</v>
      </c>
      <c r="F9323" s="26">
        <v>0.18</v>
      </c>
      <c r="G9323" s="27">
        <v>0.18</v>
      </c>
      <c r="H9323" s="24">
        <v>1463</v>
      </c>
      <c r="I9323" s="26">
        <v>0</v>
      </c>
      <c r="J9323" s="25" t="b">
        <v>0</v>
      </c>
    </row>
    <row r="9324" spans="1:10" x14ac:dyDescent="0.25">
      <c r="A9324" s="23">
        <v>45174</v>
      </c>
      <c r="B9324" s="24">
        <v>1846055</v>
      </c>
      <c r="C9324" s="25" t="s">
        <v>6519</v>
      </c>
      <c r="D9324" s="24">
        <v>2316</v>
      </c>
      <c r="E9324" s="24">
        <v>416.88</v>
      </c>
      <c r="F9324" s="26">
        <v>0.18</v>
      </c>
      <c r="G9324" s="27">
        <v>0.18</v>
      </c>
      <c r="H9324" s="24">
        <v>8649.36</v>
      </c>
      <c r="I9324" s="26">
        <v>0.22</v>
      </c>
      <c r="J9324" s="25" t="b">
        <v>1</v>
      </c>
    </row>
    <row r="9325" spans="1:10" x14ac:dyDescent="0.25">
      <c r="A9325" s="23">
        <v>45147</v>
      </c>
      <c r="B9325" s="24">
        <v>1844662</v>
      </c>
      <c r="C9325" s="25" t="s">
        <v>6520</v>
      </c>
      <c r="D9325" s="24">
        <v>1456</v>
      </c>
      <c r="E9325" s="24">
        <v>262.08</v>
      </c>
      <c r="F9325" s="26">
        <v>0.18</v>
      </c>
      <c r="G9325" s="27">
        <v>0.18</v>
      </c>
      <c r="H9325" s="24">
        <v>0</v>
      </c>
      <c r="I9325" s="26">
        <v>0</v>
      </c>
      <c r="J9325" s="25" t="b">
        <v>0</v>
      </c>
    </row>
    <row r="9326" spans="1:10" x14ac:dyDescent="0.25">
      <c r="A9326" s="23">
        <v>45169</v>
      </c>
      <c r="B9326" s="24">
        <v>1845969</v>
      </c>
      <c r="C9326" s="25" t="s">
        <v>6521</v>
      </c>
      <c r="D9326" s="24">
        <v>1331</v>
      </c>
      <c r="E9326" s="24">
        <v>239.58</v>
      </c>
      <c r="F9326" s="26">
        <v>0.18</v>
      </c>
      <c r="G9326" s="27">
        <v>0.18</v>
      </c>
      <c r="H9326" s="24">
        <v>0</v>
      </c>
      <c r="I9326" s="26">
        <v>0</v>
      </c>
      <c r="J9326" s="25" t="b">
        <v>0</v>
      </c>
    </row>
    <row r="9327" spans="1:10" x14ac:dyDescent="0.25">
      <c r="A9327" s="23">
        <v>45252</v>
      </c>
      <c r="B9327" s="24">
        <v>1849891</v>
      </c>
      <c r="C9327" s="25" t="s">
        <v>881</v>
      </c>
      <c r="D9327" s="24">
        <v>2084</v>
      </c>
      <c r="E9327" s="24">
        <v>375.12</v>
      </c>
      <c r="F9327" s="26">
        <v>0.18</v>
      </c>
      <c r="G9327" s="27">
        <v>0.18</v>
      </c>
      <c r="H9327" s="24">
        <v>14955.24</v>
      </c>
      <c r="I9327" s="26">
        <v>0.17199999999999999</v>
      </c>
      <c r="J9327" s="25" t="b">
        <v>0</v>
      </c>
    </row>
    <row r="9328" spans="1:10" x14ac:dyDescent="0.25">
      <c r="A9328" s="23">
        <v>45114</v>
      </c>
      <c r="B9328" s="24">
        <v>1843073</v>
      </c>
      <c r="C9328" s="25" t="s">
        <v>6522</v>
      </c>
      <c r="D9328" s="24">
        <v>184</v>
      </c>
      <c r="E9328" s="24">
        <v>33.119999999999997</v>
      </c>
      <c r="F9328" s="26">
        <v>0.18</v>
      </c>
      <c r="G9328" s="27">
        <v>0.18</v>
      </c>
      <c r="H9328" s="24">
        <v>5435.13</v>
      </c>
      <c r="I9328" s="26">
        <v>0.219</v>
      </c>
      <c r="J9328" s="25" t="b">
        <v>1</v>
      </c>
    </row>
    <row r="9329" spans="1:10" x14ac:dyDescent="0.25">
      <c r="A9329" s="23">
        <v>45175</v>
      </c>
      <c r="B9329" s="24">
        <v>1846206</v>
      </c>
      <c r="C9329" s="25" t="s">
        <v>5588</v>
      </c>
      <c r="D9329" s="24">
        <v>4935</v>
      </c>
      <c r="E9329" s="24">
        <v>888.3</v>
      </c>
      <c r="F9329" s="26">
        <v>0.18</v>
      </c>
      <c r="G9329" s="27">
        <v>0.18</v>
      </c>
      <c r="H9329" s="24">
        <v>487.9</v>
      </c>
      <c r="I9329" s="26">
        <v>0.22</v>
      </c>
      <c r="J9329" s="25" t="b">
        <v>1</v>
      </c>
    </row>
    <row r="9330" spans="1:10" x14ac:dyDescent="0.25">
      <c r="A9330" s="23">
        <v>44958</v>
      </c>
      <c r="B9330" s="24">
        <v>1835292</v>
      </c>
      <c r="C9330" s="25" t="s">
        <v>6523</v>
      </c>
      <c r="D9330" s="24">
        <v>983</v>
      </c>
      <c r="E9330" s="24">
        <v>176.94</v>
      </c>
      <c r="F9330" s="26">
        <v>0.18</v>
      </c>
      <c r="G9330" s="27">
        <v>0.18</v>
      </c>
      <c r="H9330" s="24">
        <v>248.25</v>
      </c>
      <c r="I9330" s="26">
        <v>0.37</v>
      </c>
      <c r="J9330" s="25" t="b">
        <v>1</v>
      </c>
    </row>
    <row r="9331" spans="1:10" x14ac:dyDescent="0.25">
      <c r="A9331" s="23">
        <v>45119</v>
      </c>
      <c r="B9331" s="24">
        <v>1843251</v>
      </c>
      <c r="C9331" s="25" t="s">
        <v>6524</v>
      </c>
      <c r="D9331" s="24">
        <v>1712</v>
      </c>
      <c r="E9331" s="24">
        <v>308.16000000000003</v>
      </c>
      <c r="F9331" s="26">
        <v>0.18</v>
      </c>
      <c r="G9331" s="27">
        <v>0.18</v>
      </c>
      <c r="H9331" s="24">
        <v>1954</v>
      </c>
      <c r="I9331" s="26">
        <v>0.218</v>
      </c>
      <c r="J9331" s="25" t="b">
        <v>1</v>
      </c>
    </row>
    <row r="9332" spans="1:10" x14ac:dyDescent="0.25">
      <c r="A9332" s="23">
        <v>44988</v>
      </c>
      <c r="B9332" s="24">
        <v>1836718</v>
      </c>
      <c r="C9332" s="25" t="s">
        <v>6525</v>
      </c>
      <c r="D9332" s="24">
        <v>1006</v>
      </c>
      <c r="E9332" s="24">
        <v>181.08</v>
      </c>
      <c r="F9332" s="26">
        <v>0.18</v>
      </c>
      <c r="G9332" s="27">
        <v>0.18</v>
      </c>
      <c r="H9332" s="24">
        <v>1049.07</v>
      </c>
      <c r="I9332" s="26">
        <v>0.14799999999999999</v>
      </c>
      <c r="J9332" s="25" t="b">
        <v>0</v>
      </c>
    </row>
    <row r="9333" spans="1:10" x14ac:dyDescent="0.25">
      <c r="A9333" s="23">
        <v>45271</v>
      </c>
      <c r="B9333" s="24">
        <v>1850555</v>
      </c>
      <c r="C9333" s="25" t="s">
        <v>6526</v>
      </c>
      <c r="D9333" s="24">
        <v>1219</v>
      </c>
      <c r="E9333" s="24">
        <v>219.42</v>
      </c>
      <c r="F9333" s="26">
        <v>0.18</v>
      </c>
      <c r="G9333" s="27">
        <v>0.18</v>
      </c>
      <c r="H9333" s="24">
        <v>6211.33</v>
      </c>
      <c r="I9333" s="26">
        <v>0.21199999999999999</v>
      </c>
      <c r="J9333" s="25" t="b">
        <v>1</v>
      </c>
    </row>
    <row r="9334" spans="1:10" x14ac:dyDescent="0.25">
      <c r="A9334" s="23">
        <v>45026</v>
      </c>
      <c r="B9334" s="24">
        <v>1838723</v>
      </c>
      <c r="C9334" s="25" t="s">
        <v>6527</v>
      </c>
      <c r="D9334" s="24">
        <v>2478</v>
      </c>
      <c r="E9334" s="24">
        <v>446.04</v>
      </c>
      <c r="F9334" s="26">
        <v>0.18</v>
      </c>
      <c r="G9334" s="27">
        <v>0.18</v>
      </c>
      <c r="H9334" s="24">
        <v>8904.6</v>
      </c>
      <c r="I9334" s="26">
        <v>0.26600000000000001</v>
      </c>
      <c r="J9334" s="25" t="b">
        <v>1</v>
      </c>
    </row>
    <row r="9335" spans="1:10" x14ac:dyDescent="0.25">
      <c r="A9335" s="23">
        <v>45233</v>
      </c>
      <c r="B9335" s="24">
        <v>1849136</v>
      </c>
      <c r="C9335" s="25" t="s">
        <v>6528</v>
      </c>
      <c r="D9335" s="24">
        <v>1540</v>
      </c>
      <c r="E9335" s="24">
        <v>277.2</v>
      </c>
      <c r="F9335" s="26">
        <v>0.18</v>
      </c>
      <c r="G9335" s="27">
        <v>0.18</v>
      </c>
      <c r="H9335" s="24">
        <v>0</v>
      </c>
      <c r="I9335" s="26">
        <v>0</v>
      </c>
      <c r="J9335" s="25" t="b">
        <v>0</v>
      </c>
    </row>
    <row r="9336" spans="1:10" x14ac:dyDescent="0.25">
      <c r="A9336" s="23">
        <v>45232</v>
      </c>
      <c r="B9336" s="24">
        <v>1849090</v>
      </c>
      <c r="C9336" s="25" t="s">
        <v>6529</v>
      </c>
      <c r="D9336" s="24">
        <v>1368</v>
      </c>
      <c r="E9336" s="24">
        <v>246.24</v>
      </c>
      <c r="F9336" s="26">
        <v>0.18</v>
      </c>
      <c r="G9336" s="27">
        <v>0.18</v>
      </c>
      <c r="H9336" s="24">
        <v>5843.17</v>
      </c>
      <c r="I9336" s="26">
        <v>0.191</v>
      </c>
      <c r="J9336" s="25" t="b">
        <v>1</v>
      </c>
    </row>
    <row r="9337" spans="1:10" x14ac:dyDescent="0.25">
      <c r="A9337" s="23">
        <v>45128</v>
      </c>
      <c r="B9337" s="24">
        <v>1843745</v>
      </c>
      <c r="C9337" s="25" t="s">
        <v>6530</v>
      </c>
      <c r="D9337" s="24">
        <v>1302</v>
      </c>
      <c r="E9337" s="24">
        <v>234.36</v>
      </c>
      <c r="F9337" s="26">
        <v>0.18</v>
      </c>
      <c r="G9337" s="27">
        <v>0.18</v>
      </c>
      <c r="H9337" s="24">
        <v>2596.12</v>
      </c>
      <c r="I9337" s="26">
        <v>0.22</v>
      </c>
      <c r="J9337" s="25" t="b">
        <v>1</v>
      </c>
    </row>
    <row r="9338" spans="1:10" x14ac:dyDescent="0.25">
      <c r="A9338" s="23">
        <v>45127</v>
      </c>
      <c r="B9338" s="24">
        <v>1843714</v>
      </c>
      <c r="C9338" s="25" t="s">
        <v>6531</v>
      </c>
      <c r="D9338" s="24">
        <v>160</v>
      </c>
      <c r="E9338" s="24">
        <v>28.8</v>
      </c>
      <c r="F9338" s="26">
        <v>0.18</v>
      </c>
      <c r="G9338" s="27">
        <v>0.18</v>
      </c>
      <c r="H9338" s="24">
        <v>5388.36</v>
      </c>
      <c r="I9338" s="26">
        <v>0.14499999999999999</v>
      </c>
      <c r="J9338" s="25" t="b">
        <v>0</v>
      </c>
    </row>
    <row r="9339" spans="1:10" x14ac:dyDescent="0.25">
      <c r="A9339" s="23">
        <v>45012</v>
      </c>
      <c r="B9339" s="24">
        <v>1838030</v>
      </c>
      <c r="C9339" s="25" t="s">
        <v>6532</v>
      </c>
      <c r="D9339" s="24">
        <v>863.08</v>
      </c>
      <c r="E9339" s="24">
        <v>155.35</v>
      </c>
      <c r="F9339" s="26">
        <v>0.18</v>
      </c>
      <c r="G9339" s="27">
        <v>0.18</v>
      </c>
      <c r="H9339" s="24">
        <v>10332.82</v>
      </c>
      <c r="I9339" s="26">
        <v>0.22</v>
      </c>
      <c r="J9339" s="25" t="b">
        <v>1</v>
      </c>
    </row>
    <row r="9340" spans="1:10" x14ac:dyDescent="0.25">
      <c r="A9340" s="23">
        <v>44979</v>
      </c>
      <c r="B9340" s="24">
        <v>1836275</v>
      </c>
      <c r="C9340" s="25" t="s">
        <v>6533</v>
      </c>
      <c r="D9340" s="24">
        <v>3492</v>
      </c>
      <c r="E9340" s="24">
        <v>628.55999999999995</v>
      </c>
      <c r="F9340" s="26">
        <v>0.18</v>
      </c>
      <c r="G9340" s="27">
        <v>0.18</v>
      </c>
      <c r="H9340" s="24">
        <v>3858.92</v>
      </c>
      <c r="I9340" s="26">
        <v>0.22</v>
      </c>
      <c r="J9340" s="25" t="b">
        <v>1</v>
      </c>
    </row>
    <row r="9341" spans="1:10" x14ac:dyDescent="0.25">
      <c r="A9341" s="23">
        <v>45065</v>
      </c>
      <c r="B9341" s="24">
        <v>1840826</v>
      </c>
      <c r="C9341" s="25" t="s">
        <v>6534</v>
      </c>
      <c r="D9341" s="24">
        <v>3246</v>
      </c>
      <c r="E9341" s="24">
        <v>584.28</v>
      </c>
      <c r="F9341" s="26">
        <v>0.18</v>
      </c>
      <c r="G9341" s="27">
        <v>0.18</v>
      </c>
      <c r="H9341" s="24">
        <v>72.16</v>
      </c>
      <c r="I9341" s="26">
        <v>0.22</v>
      </c>
      <c r="J9341" s="25" t="b">
        <v>1</v>
      </c>
    </row>
    <row r="9342" spans="1:10" x14ac:dyDescent="0.25">
      <c r="A9342" s="23">
        <v>44986</v>
      </c>
      <c r="B9342" s="24">
        <v>1836624</v>
      </c>
      <c r="C9342" s="25" t="s">
        <v>1329</v>
      </c>
      <c r="D9342" s="24">
        <v>74406.38</v>
      </c>
      <c r="E9342" s="24">
        <v>13393.15</v>
      </c>
      <c r="F9342" s="26">
        <v>0.18</v>
      </c>
      <c r="G9342" s="27">
        <v>0.18</v>
      </c>
      <c r="H9342" s="24">
        <v>5386.58</v>
      </c>
      <c r="I9342" s="26">
        <v>0.22</v>
      </c>
      <c r="J9342" s="25" t="b">
        <v>1</v>
      </c>
    </row>
    <row r="9343" spans="1:10" x14ac:dyDescent="0.25">
      <c r="A9343" s="23">
        <v>45009</v>
      </c>
      <c r="B9343" s="24">
        <v>1837944</v>
      </c>
      <c r="C9343" s="25" t="s">
        <v>6535</v>
      </c>
      <c r="D9343" s="24">
        <v>1898</v>
      </c>
      <c r="E9343" s="24">
        <v>341.64</v>
      </c>
      <c r="F9343" s="26">
        <v>0.18</v>
      </c>
      <c r="G9343" s="27">
        <v>0.18</v>
      </c>
      <c r="H9343" s="24">
        <v>20535.990000000002</v>
      </c>
      <c r="I9343" s="26">
        <v>0.20599999999999999</v>
      </c>
      <c r="J9343" s="25" t="b">
        <v>1</v>
      </c>
    </row>
    <row r="9344" spans="1:10" x14ac:dyDescent="0.25">
      <c r="A9344" s="23">
        <v>45085</v>
      </c>
      <c r="B9344" s="24">
        <v>1841817</v>
      </c>
      <c r="C9344" s="25" t="s">
        <v>6536</v>
      </c>
      <c r="D9344" s="24">
        <v>11136</v>
      </c>
      <c r="E9344" s="24">
        <v>2004.48</v>
      </c>
      <c r="F9344" s="26">
        <v>0.18</v>
      </c>
      <c r="G9344" s="27">
        <v>0.18</v>
      </c>
      <c r="H9344" s="24">
        <v>427.22</v>
      </c>
      <c r="I9344" s="26">
        <v>0.22</v>
      </c>
      <c r="J9344" s="25" t="b">
        <v>1</v>
      </c>
    </row>
    <row r="9345" spans="1:10" x14ac:dyDescent="0.25">
      <c r="A9345" s="23">
        <v>45215</v>
      </c>
      <c r="B9345" s="24">
        <v>1848228</v>
      </c>
      <c r="C9345" s="25" t="s">
        <v>6537</v>
      </c>
      <c r="D9345" s="24">
        <v>5436</v>
      </c>
      <c r="E9345" s="24">
        <v>978.48</v>
      </c>
      <c r="F9345" s="26">
        <v>0.18</v>
      </c>
      <c r="G9345" s="27">
        <v>0.18</v>
      </c>
      <c r="H9345" s="24">
        <v>908</v>
      </c>
      <c r="I9345" s="26">
        <v>0.27800000000000002</v>
      </c>
      <c r="J9345" s="25" t="b">
        <v>1</v>
      </c>
    </row>
    <row r="9346" spans="1:10" x14ac:dyDescent="0.25">
      <c r="A9346" s="23">
        <v>45161</v>
      </c>
      <c r="B9346" s="24">
        <v>1845401</v>
      </c>
      <c r="C9346" s="25" t="s">
        <v>3066</v>
      </c>
      <c r="D9346" s="24">
        <v>1758</v>
      </c>
      <c r="E9346" s="24">
        <v>316.44</v>
      </c>
      <c r="F9346" s="26">
        <v>0.18</v>
      </c>
      <c r="G9346" s="27">
        <v>0.18</v>
      </c>
      <c r="H9346" s="24">
        <v>999.58</v>
      </c>
      <c r="I9346" s="26">
        <v>0.22</v>
      </c>
      <c r="J9346" s="25" t="b">
        <v>1</v>
      </c>
    </row>
    <row r="9347" spans="1:10" x14ac:dyDescent="0.25">
      <c r="A9347" s="23">
        <v>45197</v>
      </c>
      <c r="B9347" s="24">
        <v>1847429</v>
      </c>
      <c r="C9347" s="25" t="s">
        <v>6538</v>
      </c>
      <c r="D9347" s="24">
        <v>1244</v>
      </c>
      <c r="E9347" s="24">
        <v>224.49</v>
      </c>
      <c r="F9347" s="26">
        <v>0.18</v>
      </c>
      <c r="G9347" s="27">
        <v>0.18</v>
      </c>
      <c r="H9347" s="24">
        <v>139810.66</v>
      </c>
      <c r="I9347" s="26">
        <v>0.14699999999999999</v>
      </c>
      <c r="J9347" s="25" t="b">
        <v>0</v>
      </c>
    </row>
    <row r="9348" spans="1:10" x14ac:dyDescent="0.25">
      <c r="A9348" s="23">
        <v>45027</v>
      </c>
      <c r="B9348" s="24">
        <v>1838776</v>
      </c>
      <c r="C9348" s="25" t="s">
        <v>2132</v>
      </c>
      <c r="D9348" s="24">
        <v>1298</v>
      </c>
      <c r="E9348" s="24">
        <v>233.64</v>
      </c>
      <c r="F9348" s="26">
        <v>0.18</v>
      </c>
      <c r="G9348" s="27">
        <v>0.18</v>
      </c>
      <c r="H9348" s="24">
        <v>7459.16</v>
      </c>
      <c r="I9348" s="26">
        <v>0.193</v>
      </c>
      <c r="J9348" s="25" t="b">
        <v>1</v>
      </c>
    </row>
    <row r="9349" spans="1:10" x14ac:dyDescent="0.25">
      <c r="A9349" s="23">
        <v>45092</v>
      </c>
      <c r="B9349" s="24">
        <v>1842140</v>
      </c>
      <c r="C9349" s="25" t="s">
        <v>6539</v>
      </c>
      <c r="D9349" s="24">
        <v>4238</v>
      </c>
      <c r="E9349" s="24">
        <v>762.84</v>
      </c>
      <c r="F9349" s="26">
        <v>0.18</v>
      </c>
      <c r="G9349" s="27">
        <v>0.18</v>
      </c>
      <c r="H9349" s="24">
        <v>19.43</v>
      </c>
      <c r="I9349" s="26">
        <v>4.2060000000000004</v>
      </c>
      <c r="J9349" s="25" t="b">
        <v>1</v>
      </c>
    </row>
    <row r="9350" spans="1:10" x14ac:dyDescent="0.25">
      <c r="A9350" s="23">
        <v>45142</v>
      </c>
      <c r="B9350" s="24">
        <v>1844463</v>
      </c>
      <c r="C9350" s="25" t="s">
        <v>6540</v>
      </c>
      <c r="D9350" s="24">
        <v>2430</v>
      </c>
      <c r="E9350" s="24">
        <v>437.4</v>
      </c>
      <c r="F9350" s="26">
        <v>0.18</v>
      </c>
      <c r="G9350" s="27">
        <v>0.18</v>
      </c>
      <c r="H9350" s="24">
        <v>3860.22</v>
      </c>
      <c r="I9350" s="26">
        <v>0.23599999999999999</v>
      </c>
      <c r="J9350" s="25" t="b">
        <v>1</v>
      </c>
    </row>
    <row r="9351" spans="1:10" x14ac:dyDescent="0.25">
      <c r="A9351" s="23">
        <v>45037</v>
      </c>
      <c r="B9351" s="24">
        <v>1839406</v>
      </c>
      <c r="C9351" s="25" t="s">
        <v>2315</v>
      </c>
      <c r="D9351" s="24">
        <v>1665</v>
      </c>
      <c r="E9351" s="24">
        <v>299.7</v>
      </c>
      <c r="F9351" s="26">
        <v>0.18</v>
      </c>
      <c r="G9351" s="27">
        <v>0.18</v>
      </c>
      <c r="H9351" s="24">
        <v>59.55</v>
      </c>
      <c r="I9351" s="26">
        <v>0.84699999999999998</v>
      </c>
      <c r="J9351" s="25" t="b">
        <v>1</v>
      </c>
    </row>
    <row r="9352" spans="1:10" x14ac:dyDescent="0.25">
      <c r="A9352" s="23">
        <v>45261</v>
      </c>
      <c r="B9352" s="24">
        <v>1850172</v>
      </c>
      <c r="C9352" s="25" t="s">
        <v>6541</v>
      </c>
      <c r="D9352" s="24">
        <v>6332</v>
      </c>
      <c r="E9352" s="24">
        <v>1139.76</v>
      </c>
      <c r="F9352" s="26">
        <v>0.18</v>
      </c>
      <c r="G9352" s="27">
        <v>0.18</v>
      </c>
      <c r="H9352" s="24">
        <v>132311</v>
      </c>
      <c r="I9352" s="26">
        <v>0</v>
      </c>
      <c r="J9352" s="25" t="b">
        <v>0</v>
      </c>
    </row>
    <row r="9353" spans="1:10" x14ac:dyDescent="0.25">
      <c r="A9353" s="23">
        <v>45119</v>
      </c>
      <c r="B9353" s="24">
        <v>1843240</v>
      </c>
      <c r="C9353" s="25" t="s">
        <v>6542</v>
      </c>
      <c r="D9353" s="24">
        <v>2835</v>
      </c>
      <c r="E9353" s="24">
        <v>510.3</v>
      </c>
      <c r="F9353" s="26">
        <v>0.18</v>
      </c>
      <c r="G9353" s="27">
        <v>0.18</v>
      </c>
      <c r="H9353" s="24">
        <v>116.36</v>
      </c>
      <c r="I9353" s="26">
        <v>0.219</v>
      </c>
      <c r="J9353" s="25" t="b">
        <v>1</v>
      </c>
    </row>
    <row r="9354" spans="1:10" x14ac:dyDescent="0.25">
      <c r="A9354" s="23">
        <v>45165</v>
      </c>
      <c r="B9354" s="24">
        <v>1845672</v>
      </c>
      <c r="C9354" s="25" t="s">
        <v>185</v>
      </c>
      <c r="D9354" s="24">
        <v>426</v>
      </c>
      <c r="E9354" s="24">
        <v>76.680000000000007</v>
      </c>
      <c r="F9354" s="26">
        <v>0.18</v>
      </c>
      <c r="G9354" s="27">
        <v>0.18</v>
      </c>
      <c r="H9354" s="24">
        <v>475.52</v>
      </c>
      <c r="I9354" s="26">
        <v>0.18099999999999999</v>
      </c>
      <c r="J9354" s="25" t="b">
        <v>1</v>
      </c>
    </row>
    <row r="9355" spans="1:10" x14ac:dyDescent="0.25">
      <c r="A9355" s="23">
        <v>45120</v>
      </c>
      <c r="B9355" s="24">
        <v>1843345</v>
      </c>
      <c r="C9355" s="25" t="s">
        <v>4837</v>
      </c>
      <c r="D9355" s="24">
        <v>3243</v>
      </c>
      <c r="E9355" s="24">
        <v>583.74</v>
      </c>
      <c r="F9355" s="26">
        <v>0.18</v>
      </c>
      <c r="G9355" s="27">
        <v>0.18</v>
      </c>
      <c r="H9355" s="24">
        <v>2178.4499999999998</v>
      </c>
      <c r="I9355" s="26">
        <v>0.28499999999999998</v>
      </c>
      <c r="J9355" s="25" t="b">
        <v>1</v>
      </c>
    </row>
    <row r="9356" spans="1:10" x14ac:dyDescent="0.25">
      <c r="A9356" s="23">
        <v>45134</v>
      </c>
      <c r="B9356" s="24">
        <v>1844091</v>
      </c>
      <c r="C9356" s="25" t="s">
        <v>6543</v>
      </c>
      <c r="D9356" s="24">
        <v>2114</v>
      </c>
      <c r="E9356" s="24">
        <v>380.52</v>
      </c>
      <c r="F9356" s="26">
        <v>0.18</v>
      </c>
      <c r="G9356" s="27">
        <v>0.18</v>
      </c>
      <c r="H9356" s="24">
        <v>19547.189999999999</v>
      </c>
      <c r="I9356" s="26">
        <v>0.193</v>
      </c>
      <c r="J9356" s="25" t="b">
        <v>1</v>
      </c>
    </row>
    <row r="9357" spans="1:10" x14ac:dyDescent="0.25">
      <c r="A9357" s="23">
        <v>44938</v>
      </c>
      <c r="B9357" s="24">
        <v>1834452</v>
      </c>
      <c r="C9357" s="25" t="s">
        <v>3054</v>
      </c>
      <c r="D9357" s="24">
        <v>3750</v>
      </c>
      <c r="E9357" s="24">
        <v>675</v>
      </c>
      <c r="F9357" s="26">
        <v>0.18</v>
      </c>
      <c r="G9357" s="27">
        <v>0.18</v>
      </c>
      <c r="H9357" s="24">
        <v>8175.2</v>
      </c>
      <c r="I9357" s="26">
        <v>0.13600000000000001</v>
      </c>
      <c r="J9357" s="25" t="b">
        <v>0</v>
      </c>
    </row>
    <row r="9358" spans="1:10" x14ac:dyDescent="0.25">
      <c r="A9358" s="23">
        <v>45105</v>
      </c>
      <c r="B9358" s="24">
        <v>1842697</v>
      </c>
      <c r="C9358" s="25" t="s">
        <v>6236</v>
      </c>
      <c r="D9358" s="24">
        <v>2080</v>
      </c>
      <c r="E9358" s="24">
        <v>374.4</v>
      </c>
      <c r="F9358" s="26">
        <v>0.18</v>
      </c>
      <c r="G9358" s="27">
        <v>0.18</v>
      </c>
      <c r="H9358" s="24">
        <v>216.57</v>
      </c>
      <c r="I9358" s="26">
        <v>1.4059999999999999</v>
      </c>
      <c r="J9358" s="25" t="b">
        <v>1</v>
      </c>
    </row>
    <row r="9359" spans="1:10" x14ac:dyDescent="0.25">
      <c r="A9359" s="23">
        <v>45184</v>
      </c>
      <c r="B9359" s="24">
        <v>1846707</v>
      </c>
      <c r="C9359" s="25" t="s">
        <v>6544</v>
      </c>
      <c r="D9359" s="24">
        <v>2994</v>
      </c>
      <c r="E9359" s="24">
        <v>538.97</v>
      </c>
      <c r="F9359" s="26">
        <v>0.18</v>
      </c>
      <c r="G9359" s="27">
        <v>0.18</v>
      </c>
      <c r="H9359" s="24">
        <v>4395.67</v>
      </c>
      <c r="I9359" s="26">
        <v>0.629</v>
      </c>
      <c r="J9359" s="25" t="b">
        <v>1</v>
      </c>
    </row>
    <row r="9360" spans="1:10" x14ac:dyDescent="0.25">
      <c r="A9360" s="23">
        <v>45177</v>
      </c>
      <c r="B9360" s="24">
        <v>1846311</v>
      </c>
      <c r="C9360" s="25" t="s">
        <v>6545</v>
      </c>
      <c r="D9360" s="24">
        <v>428</v>
      </c>
      <c r="E9360" s="24">
        <v>77.040000000000006</v>
      </c>
      <c r="F9360" s="26">
        <v>0.18</v>
      </c>
      <c r="G9360" s="27">
        <v>0.18</v>
      </c>
      <c r="H9360" s="24">
        <v>428.56</v>
      </c>
      <c r="I9360" s="26">
        <v>0.13600000000000001</v>
      </c>
      <c r="J9360" s="25" t="b">
        <v>0</v>
      </c>
    </row>
    <row r="9361" spans="1:10" x14ac:dyDescent="0.25">
      <c r="A9361" s="23">
        <v>44970</v>
      </c>
      <c r="B9361" s="24">
        <v>1835827</v>
      </c>
      <c r="C9361" s="25" t="s">
        <v>6546</v>
      </c>
      <c r="D9361" s="24">
        <v>1162</v>
      </c>
      <c r="E9361" s="24">
        <v>209.16</v>
      </c>
      <c r="F9361" s="26">
        <v>0.18</v>
      </c>
      <c r="G9361" s="27">
        <v>0.18</v>
      </c>
      <c r="H9361" s="24">
        <v>0</v>
      </c>
      <c r="I9361" s="26">
        <v>0</v>
      </c>
      <c r="J9361" s="25" t="b">
        <v>0</v>
      </c>
    </row>
    <row r="9362" spans="1:10" x14ac:dyDescent="0.25">
      <c r="A9362" s="23">
        <v>44959</v>
      </c>
      <c r="B9362" s="24">
        <v>1835332</v>
      </c>
      <c r="C9362" s="25" t="s">
        <v>997</v>
      </c>
      <c r="D9362" s="24">
        <v>18669</v>
      </c>
      <c r="E9362" s="24">
        <v>3364.81</v>
      </c>
      <c r="F9362" s="26">
        <v>0.18</v>
      </c>
      <c r="G9362" s="27">
        <v>0.18</v>
      </c>
      <c r="H9362" s="24">
        <v>36590.1</v>
      </c>
      <c r="I9362" s="26">
        <v>3.6999999999999998E-2</v>
      </c>
      <c r="J9362" s="25" t="b">
        <v>0</v>
      </c>
    </row>
    <row r="9363" spans="1:10" x14ac:dyDescent="0.25">
      <c r="A9363" s="23">
        <v>45260</v>
      </c>
      <c r="B9363" s="24">
        <v>1850147</v>
      </c>
      <c r="C9363" s="25" t="s">
        <v>6547</v>
      </c>
      <c r="D9363" s="24">
        <v>1995</v>
      </c>
      <c r="E9363" s="24">
        <v>359.1</v>
      </c>
      <c r="F9363" s="26">
        <v>0.18</v>
      </c>
      <c r="G9363" s="27">
        <v>0.18</v>
      </c>
      <c r="H9363" s="24">
        <v>13971.97</v>
      </c>
      <c r="I9363" s="26">
        <v>0.20599999999999999</v>
      </c>
      <c r="J9363" s="25" t="b">
        <v>1</v>
      </c>
    </row>
    <row r="9364" spans="1:10" x14ac:dyDescent="0.25">
      <c r="A9364" s="23">
        <v>45042</v>
      </c>
      <c r="B9364" s="24">
        <v>1839584</v>
      </c>
      <c r="C9364" s="25" t="s">
        <v>6548</v>
      </c>
      <c r="D9364" s="24">
        <v>7618</v>
      </c>
      <c r="E9364" s="24">
        <v>1371.24</v>
      </c>
      <c r="F9364" s="26">
        <v>0.18</v>
      </c>
      <c r="G9364" s="27">
        <v>0.18</v>
      </c>
      <c r="H9364" s="24">
        <v>3382.5</v>
      </c>
      <c r="I9364" s="26">
        <v>0.22</v>
      </c>
      <c r="J9364" s="25" t="b">
        <v>1</v>
      </c>
    </row>
    <row r="9365" spans="1:10" x14ac:dyDescent="0.25">
      <c r="A9365" s="23">
        <v>45174</v>
      </c>
      <c r="B9365" s="24">
        <v>1846073</v>
      </c>
      <c r="C9365" s="25" t="s">
        <v>185</v>
      </c>
      <c r="D9365" s="24">
        <v>206</v>
      </c>
      <c r="E9365" s="24">
        <v>37.08</v>
      </c>
      <c r="F9365" s="26">
        <v>0.18</v>
      </c>
      <c r="G9365" s="27">
        <v>0.18</v>
      </c>
      <c r="H9365" s="24">
        <v>5136.3599999999997</v>
      </c>
      <c r="I9365" s="26">
        <v>0.19500000000000001</v>
      </c>
      <c r="J9365" s="25" t="b">
        <v>1</v>
      </c>
    </row>
    <row r="9366" spans="1:10" x14ac:dyDescent="0.25">
      <c r="A9366" s="23">
        <v>45085</v>
      </c>
      <c r="B9366" s="24">
        <v>1841779</v>
      </c>
      <c r="C9366" s="25" t="s">
        <v>2306</v>
      </c>
      <c r="D9366" s="24">
        <v>1506</v>
      </c>
      <c r="E9366" s="24">
        <v>271.08</v>
      </c>
      <c r="F9366" s="26">
        <v>0.18</v>
      </c>
      <c r="G9366" s="27">
        <v>0.18</v>
      </c>
      <c r="H9366" s="24">
        <v>1461.24</v>
      </c>
      <c r="I9366" s="26">
        <v>0.22</v>
      </c>
      <c r="J9366" s="25" t="b">
        <v>1</v>
      </c>
    </row>
    <row r="9367" spans="1:10" x14ac:dyDescent="0.25">
      <c r="A9367" s="23">
        <v>45177</v>
      </c>
      <c r="B9367" s="24">
        <v>1846341</v>
      </c>
      <c r="C9367" s="25" t="s">
        <v>6549</v>
      </c>
      <c r="D9367" s="24">
        <v>870</v>
      </c>
      <c r="E9367" s="24">
        <v>156.6</v>
      </c>
      <c r="F9367" s="26">
        <v>0.18</v>
      </c>
      <c r="G9367" s="27">
        <v>0.18</v>
      </c>
      <c r="H9367" s="24">
        <v>1127.08</v>
      </c>
      <c r="I9367" s="26">
        <v>0.25600000000000001</v>
      </c>
      <c r="J9367" s="25" t="b">
        <v>1</v>
      </c>
    </row>
    <row r="9368" spans="1:10" x14ac:dyDescent="0.25">
      <c r="A9368" s="23">
        <v>45001</v>
      </c>
      <c r="B9368" s="24">
        <v>1837556</v>
      </c>
      <c r="C9368" s="25" t="s">
        <v>5891</v>
      </c>
      <c r="D9368" s="24">
        <v>1372</v>
      </c>
      <c r="E9368" s="24">
        <v>246.96</v>
      </c>
      <c r="F9368" s="26">
        <v>0.18</v>
      </c>
      <c r="G9368" s="27">
        <v>0.18</v>
      </c>
      <c r="H9368" s="24">
        <v>18631.599999999999</v>
      </c>
      <c r="I9368" s="26">
        <v>0.11700000000000001</v>
      </c>
      <c r="J9368" s="25" t="b">
        <v>0</v>
      </c>
    </row>
    <row r="9369" spans="1:10" x14ac:dyDescent="0.25">
      <c r="A9369" s="23">
        <v>45040</v>
      </c>
      <c r="B9369" s="24">
        <v>1839485</v>
      </c>
      <c r="C9369" s="25" t="s">
        <v>6550</v>
      </c>
      <c r="D9369" s="24">
        <v>102</v>
      </c>
      <c r="E9369" s="24">
        <v>18.36</v>
      </c>
      <c r="F9369" s="26">
        <v>0.18</v>
      </c>
      <c r="G9369" s="27">
        <v>0.18</v>
      </c>
      <c r="H9369" s="24">
        <v>4264</v>
      </c>
      <c r="I9369" s="26">
        <v>0.22</v>
      </c>
      <c r="J9369" s="25" t="b">
        <v>1</v>
      </c>
    </row>
    <row r="9370" spans="1:10" x14ac:dyDescent="0.25">
      <c r="A9370" s="23">
        <v>45105</v>
      </c>
      <c r="B9370" s="24">
        <v>1842712</v>
      </c>
      <c r="C9370" s="25" t="s">
        <v>4194</v>
      </c>
      <c r="D9370" s="24">
        <v>4308</v>
      </c>
      <c r="E9370" s="24">
        <v>775.44</v>
      </c>
      <c r="F9370" s="26">
        <v>0.18</v>
      </c>
      <c r="G9370" s="27">
        <v>0.18</v>
      </c>
      <c r="H9370" s="24">
        <v>3692.83</v>
      </c>
      <c r="I9370" s="26">
        <v>0.191</v>
      </c>
      <c r="J9370" s="25" t="b">
        <v>1</v>
      </c>
    </row>
    <row r="9371" spans="1:10" x14ac:dyDescent="0.25">
      <c r="A9371" s="23">
        <v>44956</v>
      </c>
      <c r="B9371" s="24">
        <v>1835140</v>
      </c>
      <c r="C9371" s="25" t="s">
        <v>6551</v>
      </c>
      <c r="D9371" s="24">
        <v>972</v>
      </c>
      <c r="E9371" s="24">
        <v>174.96</v>
      </c>
      <c r="F9371" s="26">
        <v>0.18</v>
      </c>
      <c r="G9371" s="27">
        <v>0.18</v>
      </c>
      <c r="H9371" s="24">
        <v>8228.7000000000007</v>
      </c>
      <c r="I9371" s="26">
        <v>0.22</v>
      </c>
      <c r="J9371" s="25" t="b">
        <v>1</v>
      </c>
    </row>
    <row r="9372" spans="1:10" x14ac:dyDescent="0.25">
      <c r="A9372" s="23">
        <v>45233</v>
      </c>
      <c r="B9372" s="24">
        <v>1849120</v>
      </c>
      <c r="C9372" s="25" t="s">
        <v>6552</v>
      </c>
      <c r="D9372" s="24">
        <v>4280</v>
      </c>
      <c r="E9372" s="24">
        <v>770.4</v>
      </c>
      <c r="F9372" s="26">
        <v>0.18</v>
      </c>
      <c r="G9372" s="27">
        <v>0.18</v>
      </c>
      <c r="H9372" s="24">
        <v>3438</v>
      </c>
      <c r="I9372" s="26">
        <v>0.182</v>
      </c>
      <c r="J9372" s="25" t="b">
        <v>1</v>
      </c>
    </row>
    <row r="9373" spans="1:10" x14ac:dyDescent="0.25">
      <c r="A9373" s="23">
        <v>45194</v>
      </c>
      <c r="B9373" s="24">
        <v>1847158</v>
      </c>
      <c r="C9373" s="25" t="s">
        <v>6553</v>
      </c>
      <c r="D9373" s="24">
        <v>825</v>
      </c>
      <c r="E9373" s="24">
        <v>148.5</v>
      </c>
      <c r="F9373" s="26">
        <v>0.18</v>
      </c>
      <c r="G9373" s="27">
        <v>0.18</v>
      </c>
      <c r="H9373" s="24">
        <v>2223.02</v>
      </c>
      <c r="I9373" s="26">
        <v>0.22</v>
      </c>
      <c r="J9373" s="25" t="b">
        <v>1</v>
      </c>
    </row>
    <row r="9374" spans="1:10" x14ac:dyDescent="0.25">
      <c r="A9374" s="23">
        <v>45237</v>
      </c>
      <c r="B9374" s="24">
        <v>1849236</v>
      </c>
      <c r="C9374" s="25" t="s">
        <v>2387</v>
      </c>
      <c r="D9374" s="24">
        <v>1416</v>
      </c>
      <c r="E9374" s="24">
        <v>254.88</v>
      </c>
      <c r="F9374" s="26">
        <v>0.18</v>
      </c>
      <c r="G9374" s="27">
        <v>0.18</v>
      </c>
      <c r="H9374" s="24">
        <v>2989.63</v>
      </c>
      <c r="I9374" s="26">
        <v>0.219</v>
      </c>
      <c r="J9374" s="25" t="b">
        <v>1</v>
      </c>
    </row>
    <row r="9375" spans="1:10" x14ac:dyDescent="0.25">
      <c r="A9375" s="23">
        <v>45242</v>
      </c>
      <c r="B9375" s="24">
        <v>1849456</v>
      </c>
      <c r="C9375" s="25" t="s">
        <v>185</v>
      </c>
      <c r="D9375" s="24">
        <v>1417</v>
      </c>
      <c r="E9375" s="24">
        <v>255.06</v>
      </c>
      <c r="F9375" s="26">
        <v>0.18</v>
      </c>
      <c r="G9375" s="27">
        <v>0.18</v>
      </c>
      <c r="H9375" s="24">
        <v>0</v>
      </c>
      <c r="I9375" s="26">
        <v>0</v>
      </c>
      <c r="J9375" s="25" t="b">
        <v>0</v>
      </c>
    </row>
    <row r="9376" spans="1:10" x14ac:dyDescent="0.25">
      <c r="A9376" s="23">
        <v>45105</v>
      </c>
      <c r="B9376" s="24">
        <v>1842723</v>
      </c>
      <c r="C9376" s="25" t="s">
        <v>6554</v>
      </c>
      <c r="D9376" s="24">
        <v>160</v>
      </c>
      <c r="E9376" s="24">
        <v>28.8</v>
      </c>
      <c r="F9376" s="26">
        <v>0.18</v>
      </c>
      <c r="G9376" s="27">
        <v>0.18</v>
      </c>
      <c r="H9376" s="24">
        <v>78.040000000000006</v>
      </c>
      <c r="I9376" s="26">
        <v>0.16200000000000001</v>
      </c>
      <c r="J9376" s="25" t="b">
        <v>0</v>
      </c>
    </row>
    <row r="9377" spans="1:10" x14ac:dyDescent="0.25">
      <c r="A9377" s="23">
        <v>45188</v>
      </c>
      <c r="B9377" s="24">
        <v>1846888</v>
      </c>
      <c r="C9377" s="25" t="s">
        <v>6555</v>
      </c>
      <c r="D9377" s="24">
        <v>1253</v>
      </c>
      <c r="E9377" s="24">
        <v>225.54</v>
      </c>
      <c r="F9377" s="26">
        <v>0.18</v>
      </c>
      <c r="G9377" s="27">
        <v>0.18</v>
      </c>
      <c r="H9377" s="24">
        <v>1670.1</v>
      </c>
      <c r="I9377" s="26">
        <v>0.35299999999999998</v>
      </c>
      <c r="J9377" s="25" t="b">
        <v>1</v>
      </c>
    </row>
    <row r="9378" spans="1:10" x14ac:dyDescent="0.25">
      <c r="A9378" s="23">
        <v>45100</v>
      </c>
      <c r="B9378" s="24">
        <v>1842470</v>
      </c>
      <c r="C9378" s="25" t="s">
        <v>6556</v>
      </c>
      <c r="D9378" s="24">
        <v>12197</v>
      </c>
      <c r="E9378" s="24">
        <v>2195.46</v>
      </c>
      <c r="F9378" s="26">
        <v>0.18</v>
      </c>
      <c r="G9378" s="27">
        <v>0.18</v>
      </c>
      <c r="H9378" s="24">
        <v>0</v>
      </c>
      <c r="I9378" s="26">
        <v>0</v>
      </c>
      <c r="J9378" s="25" t="b">
        <v>0</v>
      </c>
    </row>
    <row r="9379" spans="1:10" x14ac:dyDescent="0.25">
      <c r="A9379" s="23">
        <v>45232</v>
      </c>
      <c r="B9379" s="24">
        <v>1849079</v>
      </c>
      <c r="C9379" s="25" t="s">
        <v>6557</v>
      </c>
      <c r="D9379" s="24">
        <v>22704</v>
      </c>
      <c r="E9379" s="24">
        <v>4086.72</v>
      </c>
      <c r="F9379" s="26">
        <v>0.18</v>
      </c>
      <c r="G9379" s="27">
        <v>0.18</v>
      </c>
      <c r="H9379" s="24">
        <v>2155.4</v>
      </c>
      <c r="I9379" s="26">
        <v>0.20599999999999999</v>
      </c>
      <c r="J9379" s="25" t="b">
        <v>1</v>
      </c>
    </row>
    <row r="9380" spans="1:10" x14ac:dyDescent="0.25">
      <c r="A9380" s="23">
        <v>45274</v>
      </c>
      <c r="B9380" s="24">
        <v>1850711</v>
      </c>
      <c r="C9380" s="25" t="s">
        <v>6558</v>
      </c>
      <c r="D9380" s="24">
        <v>4056</v>
      </c>
      <c r="E9380" s="24">
        <v>730.08</v>
      </c>
      <c r="F9380" s="26">
        <v>0.18</v>
      </c>
      <c r="G9380" s="27">
        <v>0.18</v>
      </c>
      <c r="H9380" s="24">
        <v>960.62</v>
      </c>
      <c r="I9380" s="26">
        <v>0.21199999999999999</v>
      </c>
      <c r="J9380" s="25" t="b">
        <v>1</v>
      </c>
    </row>
    <row r="9381" spans="1:10" x14ac:dyDescent="0.25">
      <c r="A9381" s="23">
        <v>45076</v>
      </c>
      <c r="B9381" s="24">
        <v>1841273</v>
      </c>
      <c r="C9381" s="25" t="s">
        <v>6045</v>
      </c>
      <c r="D9381" s="24">
        <v>1750</v>
      </c>
      <c r="E9381" s="24">
        <v>315</v>
      </c>
      <c r="F9381" s="26">
        <v>0.18</v>
      </c>
      <c r="G9381" s="27">
        <v>0.18</v>
      </c>
      <c r="H9381" s="24">
        <v>975.8</v>
      </c>
      <c r="I9381" s="26">
        <v>0.22</v>
      </c>
      <c r="J9381" s="25" t="b">
        <v>1</v>
      </c>
    </row>
    <row r="9382" spans="1:10" x14ac:dyDescent="0.25">
      <c r="A9382" s="23">
        <v>45180</v>
      </c>
      <c r="B9382" s="24">
        <v>1846404</v>
      </c>
      <c r="C9382" s="25" t="s">
        <v>6559</v>
      </c>
      <c r="D9382" s="24">
        <v>710</v>
      </c>
      <c r="E9382" s="24">
        <v>127.8</v>
      </c>
      <c r="F9382" s="26">
        <v>0.18</v>
      </c>
      <c r="G9382" s="27">
        <v>0.18</v>
      </c>
      <c r="H9382" s="24">
        <v>852.8</v>
      </c>
      <c r="I9382" s="26">
        <v>0.22</v>
      </c>
      <c r="J9382" s="25" t="b">
        <v>1</v>
      </c>
    </row>
    <row r="9383" spans="1:10" x14ac:dyDescent="0.25">
      <c r="A9383" s="23">
        <v>45154</v>
      </c>
      <c r="B9383" s="24">
        <v>1845050</v>
      </c>
      <c r="C9383" s="25" t="s">
        <v>3332</v>
      </c>
      <c r="D9383" s="24">
        <v>811.14</v>
      </c>
      <c r="E9383" s="24">
        <v>146.01</v>
      </c>
      <c r="F9383" s="26">
        <v>0.18</v>
      </c>
      <c r="G9383" s="27">
        <v>0.18</v>
      </c>
      <c r="H9383" s="24">
        <v>1778.26</v>
      </c>
      <c r="I9383" s="26">
        <v>0.46200000000000002</v>
      </c>
      <c r="J9383" s="25" t="b">
        <v>1</v>
      </c>
    </row>
    <row r="9384" spans="1:10" x14ac:dyDescent="0.25">
      <c r="A9384" s="23">
        <v>45002</v>
      </c>
      <c r="B9384" s="24">
        <v>1837589</v>
      </c>
      <c r="C9384" s="25" t="s">
        <v>159</v>
      </c>
      <c r="D9384" s="24">
        <v>654</v>
      </c>
      <c r="E9384" s="24">
        <v>117.72</v>
      </c>
      <c r="F9384" s="26">
        <v>0.18</v>
      </c>
      <c r="G9384" s="27">
        <v>0.18</v>
      </c>
      <c r="H9384" s="24">
        <v>8488</v>
      </c>
      <c r="I9384" s="26">
        <v>0.14000000000000001</v>
      </c>
      <c r="J9384" s="25" t="b">
        <v>0</v>
      </c>
    </row>
    <row r="9385" spans="1:10" x14ac:dyDescent="0.25">
      <c r="A9385" s="23">
        <v>45132</v>
      </c>
      <c r="B9385" s="24">
        <v>1843980</v>
      </c>
      <c r="C9385" s="25" t="s">
        <v>684</v>
      </c>
      <c r="D9385" s="24">
        <v>185256</v>
      </c>
      <c r="E9385" s="24">
        <v>33346.080000000002</v>
      </c>
      <c r="F9385" s="26">
        <v>0.18</v>
      </c>
      <c r="G9385" s="27">
        <v>0.18</v>
      </c>
      <c r="H9385" s="24">
        <v>213.2</v>
      </c>
      <c r="I9385" s="26">
        <v>0.22</v>
      </c>
      <c r="J9385" s="25" t="b">
        <v>1</v>
      </c>
    </row>
    <row r="9386" spans="1:10" x14ac:dyDescent="0.25">
      <c r="A9386" s="23">
        <v>45110</v>
      </c>
      <c r="B9386" s="24">
        <v>1842898</v>
      </c>
      <c r="C9386" s="25" t="s">
        <v>6560</v>
      </c>
      <c r="D9386" s="24">
        <v>1004.3</v>
      </c>
      <c r="E9386" s="24">
        <v>180.77</v>
      </c>
      <c r="F9386" s="26">
        <v>0.18</v>
      </c>
      <c r="G9386" s="27">
        <v>0.18</v>
      </c>
      <c r="H9386" s="24">
        <v>1759</v>
      </c>
      <c r="I9386" s="26">
        <v>0.40100000000000002</v>
      </c>
      <c r="J9386" s="25" t="b">
        <v>1</v>
      </c>
    </row>
    <row r="9387" spans="1:10" x14ac:dyDescent="0.25">
      <c r="A9387" s="23">
        <v>45083</v>
      </c>
      <c r="B9387" s="24">
        <v>1841677</v>
      </c>
      <c r="C9387" s="25" t="s">
        <v>6561</v>
      </c>
      <c r="D9387" s="24">
        <v>1082</v>
      </c>
      <c r="E9387" s="24">
        <v>194.76</v>
      </c>
      <c r="F9387" s="26">
        <v>0.18</v>
      </c>
      <c r="G9387" s="27">
        <v>0.18</v>
      </c>
      <c r="H9387" s="24">
        <v>26.02</v>
      </c>
      <c r="I9387" s="26">
        <v>0.69099999999999995</v>
      </c>
      <c r="J9387" s="25" t="b">
        <v>1</v>
      </c>
    </row>
    <row r="9388" spans="1:10" x14ac:dyDescent="0.25">
      <c r="A9388" s="23">
        <v>45174</v>
      </c>
      <c r="B9388" s="24">
        <v>1846098</v>
      </c>
      <c r="C9388" s="25" t="s">
        <v>6562</v>
      </c>
      <c r="D9388" s="24">
        <v>1400</v>
      </c>
      <c r="E9388" s="24">
        <v>252</v>
      </c>
      <c r="F9388" s="26">
        <v>0.18</v>
      </c>
      <c r="G9388" s="27">
        <v>0.18</v>
      </c>
      <c r="H9388" s="24">
        <v>414.92</v>
      </c>
      <c r="I9388" s="26">
        <v>0.22</v>
      </c>
      <c r="J9388" s="25" t="b">
        <v>1</v>
      </c>
    </row>
    <row r="9389" spans="1:10" x14ac:dyDescent="0.25">
      <c r="A9389" s="23">
        <v>45048</v>
      </c>
      <c r="B9389" s="24">
        <v>1839938</v>
      </c>
      <c r="C9389" s="25" t="s">
        <v>6563</v>
      </c>
      <c r="D9389" s="24">
        <v>1740</v>
      </c>
      <c r="E9389" s="24">
        <v>313.2</v>
      </c>
      <c r="F9389" s="26">
        <v>0.18</v>
      </c>
      <c r="G9389" s="27">
        <v>0.18</v>
      </c>
      <c r="H9389" s="24">
        <v>7586</v>
      </c>
      <c r="I9389" s="26">
        <v>0.22800000000000001</v>
      </c>
      <c r="J9389" s="25" t="b">
        <v>1</v>
      </c>
    </row>
    <row r="9390" spans="1:10" x14ac:dyDescent="0.25">
      <c r="A9390" s="23">
        <v>45167</v>
      </c>
      <c r="B9390" s="24">
        <v>1845789</v>
      </c>
      <c r="C9390" s="25" t="s">
        <v>732</v>
      </c>
      <c r="D9390" s="24">
        <v>6740</v>
      </c>
      <c r="E9390" s="24">
        <v>1213.2</v>
      </c>
      <c r="F9390" s="26">
        <v>0.18</v>
      </c>
      <c r="G9390" s="27">
        <v>0.18</v>
      </c>
      <c r="H9390" s="24">
        <v>471.35</v>
      </c>
      <c r="I9390" s="26">
        <v>0.129</v>
      </c>
      <c r="J9390" s="25" t="b">
        <v>0</v>
      </c>
    </row>
    <row r="9391" spans="1:10" x14ac:dyDescent="0.25">
      <c r="A9391" s="23">
        <v>45043</v>
      </c>
      <c r="B9391" s="24">
        <v>1839725</v>
      </c>
      <c r="C9391" s="25" t="s">
        <v>3994</v>
      </c>
      <c r="D9391" s="24">
        <v>983</v>
      </c>
      <c r="E9391" s="24">
        <v>176.94</v>
      </c>
      <c r="F9391" s="26">
        <v>0.18</v>
      </c>
      <c r="G9391" s="27">
        <v>0.18</v>
      </c>
      <c r="H9391" s="24">
        <v>3325.92</v>
      </c>
      <c r="I9391" s="26">
        <v>0.22</v>
      </c>
      <c r="J9391" s="25" t="b">
        <v>1</v>
      </c>
    </row>
    <row r="9392" spans="1:10" x14ac:dyDescent="0.25">
      <c r="A9392" s="23">
        <v>45250</v>
      </c>
      <c r="B9392" s="24">
        <v>1849767</v>
      </c>
      <c r="C9392" s="25" t="s">
        <v>6564</v>
      </c>
      <c r="D9392" s="24">
        <v>2025</v>
      </c>
      <c r="E9392" s="24">
        <v>364.5</v>
      </c>
      <c r="F9392" s="26">
        <v>0.18</v>
      </c>
      <c r="G9392" s="27">
        <v>0.18</v>
      </c>
      <c r="H9392" s="24">
        <v>1556.36</v>
      </c>
      <c r="I9392" s="26">
        <v>0.22</v>
      </c>
      <c r="J9392" s="25" t="b">
        <v>1</v>
      </c>
    </row>
    <row r="9393" spans="1:10" x14ac:dyDescent="0.25">
      <c r="A9393" s="23">
        <v>45079</v>
      </c>
      <c r="B9393" s="24">
        <v>1841476</v>
      </c>
      <c r="C9393" s="25" t="s">
        <v>6565</v>
      </c>
      <c r="D9393" s="24">
        <v>10548</v>
      </c>
      <c r="E9393" s="24">
        <v>1898.64</v>
      </c>
      <c r="F9393" s="26">
        <v>0.18</v>
      </c>
      <c r="G9393" s="27">
        <v>0.18</v>
      </c>
      <c r="H9393" s="24">
        <v>87295</v>
      </c>
      <c r="I9393" s="26">
        <v>6.2E-2</v>
      </c>
      <c r="J9393" s="25" t="b">
        <v>0</v>
      </c>
    </row>
    <row r="9394" spans="1:10" x14ac:dyDescent="0.25">
      <c r="A9394" s="23">
        <v>45159</v>
      </c>
      <c r="B9394" s="24">
        <v>1845269</v>
      </c>
      <c r="C9394" s="25" t="s">
        <v>6566</v>
      </c>
      <c r="D9394" s="24">
        <v>6628</v>
      </c>
      <c r="E9394" s="24">
        <v>1192.8699999999999</v>
      </c>
      <c r="F9394" s="26">
        <v>0.18</v>
      </c>
      <c r="G9394" s="27">
        <v>0.18</v>
      </c>
      <c r="H9394" s="24">
        <v>3604.73</v>
      </c>
      <c r="I9394" s="26">
        <v>0.11700000000000001</v>
      </c>
      <c r="J9394" s="25" t="b">
        <v>0</v>
      </c>
    </row>
    <row r="9395" spans="1:10" x14ac:dyDescent="0.25">
      <c r="A9395" s="23">
        <v>45082</v>
      </c>
      <c r="B9395" s="24">
        <v>1841570</v>
      </c>
      <c r="C9395" s="25" t="s">
        <v>185</v>
      </c>
      <c r="D9395" s="24">
        <v>595</v>
      </c>
      <c r="E9395" s="24">
        <v>107.1</v>
      </c>
      <c r="F9395" s="26">
        <v>0.18</v>
      </c>
      <c r="G9395" s="27">
        <v>0.18</v>
      </c>
      <c r="H9395" s="24">
        <v>8.99</v>
      </c>
      <c r="I9395" s="26">
        <v>1.397</v>
      </c>
      <c r="J9395" s="25" t="b">
        <v>1</v>
      </c>
    </row>
    <row r="9396" spans="1:10" x14ac:dyDescent="0.25">
      <c r="A9396" s="23">
        <v>45168</v>
      </c>
      <c r="B9396" s="24">
        <v>1845854</v>
      </c>
      <c r="C9396" s="25" t="s">
        <v>6567</v>
      </c>
      <c r="D9396" s="24">
        <v>3166</v>
      </c>
      <c r="E9396" s="24">
        <v>569.88</v>
      </c>
      <c r="F9396" s="26">
        <v>0.18</v>
      </c>
      <c r="G9396" s="27">
        <v>0.18</v>
      </c>
      <c r="H9396" s="24">
        <v>-41.89</v>
      </c>
      <c r="I9396" s="26">
        <v>-2.444</v>
      </c>
      <c r="J9396" s="25" t="b">
        <v>0</v>
      </c>
    </row>
    <row r="9397" spans="1:10" x14ac:dyDescent="0.25">
      <c r="A9397" s="23">
        <v>45261</v>
      </c>
      <c r="B9397" s="24">
        <v>1850180</v>
      </c>
      <c r="C9397" s="25" t="s">
        <v>6568</v>
      </c>
      <c r="D9397" s="24">
        <v>12601</v>
      </c>
      <c r="E9397" s="24">
        <v>2268.1799999999998</v>
      </c>
      <c r="F9397" s="26">
        <v>0.18</v>
      </c>
      <c r="G9397" s="27">
        <v>0.18</v>
      </c>
      <c r="H9397" s="24">
        <v>0</v>
      </c>
      <c r="I9397" s="26">
        <v>0</v>
      </c>
      <c r="J9397" s="25" t="b">
        <v>0</v>
      </c>
    </row>
    <row r="9398" spans="1:10" x14ac:dyDescent="0.25">
      <c r="A9398" s="23">
        <v>45044</v>
      </c>
      <c r="B9398" s="24">
        <v>1839814</v>
      </c>
      <c r="C9398" s="25" t="s">
        <v>1449</v>
      </c>
      <c r="D9398" s="24">
        <v>4706</v>
      </c>
      <c r="E9398" s="24">
        <v>847.08</v>
      </c>
      <c r="F9398" s="26">
        <v>0.18</v>
      </c>
      <c r="G9398" s="27">
        <v>0.18</v>
      </c>
      <c r="H9398" s="24">
        <v>2476.11</v>
      </c>
      <c r="I9398" s="26">
        <v>0.24199999999999999</v>
      </c>
      <c r="J9398" s="25" t="b">
        <v>1</v>
      </c>
    </row>
    <row r="9399" spans="1:10" x14ac:dyDescent="0.25">
      <c r="A9399" s="23">
        <v>45170</v>
      </c>
      <c r="B9399" s="24">
        <v>1846016</v>
      </c>
      <c r="C9399" s="25" t="s">
        <v>1073</v>
      </c>
      <c r="D9399" s="24">
        <v>88</v>
      </c>
      <c r="E9399" s="24">
        <v>15.84</v>
      </c>
      <c r="F9399" s="26">
        <v>0.18</v>
      </c>
      <c r="G9399" s="27">
        <v>0.18</v>
      </c>
      <c r="H9399" s="24">
        <v>629.76</v>
      </c>
      <c r="I9399" s="26">
        <v>0.22</v>
      </c>
      <c r="J9399" s="25" t="b">
        <v>1</v>
      </c>
    </row>
    <row r="9400" spans="1:10" x14ac:dyDescent="0.25">
      <c r="A9400" s="23">
        <v>45246</v>
      </c>
      <c r="B9400" s="24">
        <v>1849654</v>
      </c>
      <c r="C9400" s="25" t="s">
        <v>6569</v>
      </c>
      <c r="D9400" s="24">
        <v>6569</v>
      </c>
      <c r="E9400" s="24">
        <v>1182.42</v>
      </c>
      <c r="F9400" s="26">
        <v>0.18</v>
      </c>
      <c r="G9400" s="27">
        <v>0.18</v>
      </c>
      <c r="H9400" s="24">
        <v>17457.400000000001</v>
      </c>
      <c r="I9400" s="26">
        <v>8.7999999999999995E-2</v>
      </c>
      <c r="J9400" s="25" t="b">
        <v>0</v>
      </c>
    </row>
    <row r="9401" spans="1:10" x14ac:dyDescent="0.25">
      <c r="A9401" s="23">
        <v>45153</v>
      </c>
      <c r="B9401" s="24">
        <v>1845018</v>
      </c>
      <c r="C9401" s="25" t="s">
        <v>6570</v>
      </c>
      <c r="D9401" s="24">
        <v>521</v>
      </c>
      <c r="E9401" s="24">
        <v>93.78</v>
      </c>
      <c r="F9401" s="26">
        <v>0.18</v>
      </c>
      <c r="G9401" s="27">
        <v>0.18</v>
      </c>
      <c r="H9401" s="24">
        <v>4556.7700000000004</v>
      </c>
      <c r="I9401" s="26">
        <v>0.17899999999999999</v>
      </c>
      <c r="J9401" s="25" t="b">
        <v>0</v>
      </c>
    </row>
    <row r="9402" spans="1:10" x14ac:dyDescent="0.25">
      <c r="A9402" s="23">
        <v>45076</v>
      </c>
      <c r="B9402" s="24">
        <v>1841289</v>
      </c>
      <c r="C9402" s="25" t="s">
        <v>185</v>
      </c>
      <c r="D9402" s="24">
        <v>1219</v>
      </c>
      <c r="E9402" s="24">
        <v>219.42</v>
      </c>
      <c r="F9402" s="26">
        <v>0.18</v>
      </c>
      <c r="G9402" s="27">
        <v>0.18</v>
      </c>
      <c r="H9402" s="24">
        <v>39586.639999999999</v>
      </c>
      <c r="I9402" s="26">
        <v>0.19800000000000001</v>
      </c>
      <c r="J9402" s="25" t="b">
        <v>1</v>
      </c>
    </row>
    <row r="9403" spans="1:10" x14ac:dyDescent="0.25">
      <c r="A9403" s="23">
        <v>45184</v>
      </c>
      <c r="B9403" s="24">
        <v>1846731</v>
      </c>
      <c r="C9403" s="25" t="s">
        <v>6571</v>
      </c>
      <c r="D9403" s="24">
        <v>141.9</v>
      </c>
      <c r="E9403" s="24">
        <v>25.54</v>
      </c>
      <c r="F9403" s="26">
        <v>0.18</v>
      </c>
      <c r="G9403" s="27">
        <v>0.18</v>
      </c>
      <c r="H9403" s="24">
        <v>13559.52</v>
      </c>
      <c r="I9403" s="26">
        <v>0.224</v>
      </c>
      <c r="J9403" s="25" t="b">
        <v>1</v>
      </c>
    </row>
    <row r="9404" spans="1:10" x14ac:dyDescent="0.25">
      <c r="A9404" s="23">
        <v>45107</v>
      </c>
      <c r="B9404" s="24">
        <v>1842834</v>
      </c>
      <c r="C9404" s="25" t="s">
        <v>1898</v>
      </c>
      <c r="D9404" s="24">
        <v>4125</v>
      </c>
      <c r="E9404" s="24">
        <v>742.5</v>
      </c>
      <c r="F9404" s="26">
        <v>0.18</v>
      </c>
      <c r="G9404" s="27">
        <v>0.18</v>
      </c>
      <c r="H9404" s="24">
        <v>0</v>
      </c>
      <c r="I9404" s="26">
        <v>0</v>
      </c>
      <c r="J9404" s="25" t="b">
        <v>0</v>
      </c>
    </row>
    <row r="9405" spans="1:10" x14ac:dyDescent="0.25">
      <c r="A9405" s="23">
        <v>45049</v>
      </c>
      <c r="B9405" s="24">
        <v>1839997</v>
      </c>
      <c r="C9405" s="25" t="s">
        <v>6572</v>
      </c>
      <c r="D9405" s="24">
        <v>1782</v>
      </c>
      <c r="E9405" s="24">
        <v>320.76</v>
      </c>
      <c r="F9405" s="26">
        <v>0.18</v>
      </c>
      <c r="G9405" s="27">
        <v>0.18</v>
      </c>
      <c r="H9405" s="24">
        <v>2300.9299999999998</v>
      </c>
      <c r="I9405" s="26">
        <v>0.16800000000000001</v>
      </c>
      <c r="J9405" s="25" t="b">
        <v>0</v>
      </c>
    </row>
    <row r="9406" spans="1:10" x14ac:dyDescent="0.25">
      <c r="A9406" s="23">
        <v>45030</v>
      </c>
      <c r="B9406" s="24">
        <v>1839006</v>
      </c>
      <c r="C9406" s="25" t="s">
        <v>6130</v>
      </c>
      <c r="D9406" s="24">
        <v>5200</v>
      </c>
      <c r="E9406" s="24">
        <v>936</v>
      </c>
      <c r="F9406" s="26">
        <v>0.18</v>
      </c>
      <c r="G9406" s="27">
        <v>0.18</v>
      </c>
      <c r="H9406" s="24">
        <v>2136.1</v>
      </c>
      <c r="I9406" s="26">
        <v>0.22</v>
      </c>
      <c r="J9406" s="25" t="b">
        <v>1</v>
      </c>
    </row>
    <row r="9407" spans="1:10" x14ac:dyDescent="0.25">
      <c r="A9407" s="23">
        <v>44993</v>
      </c>
      <c r="B9407" s="24">
        <v>1836949</v>
      </c>
      <c r="C9407" s="25" t="s">
        <v>6573</v>
      </c>
      <c r="D9407" s="24">
        <v>10035</v>
      </c>
      <c r="E9407" s="24">
        <v>1806.3</v>
      </c>
      <c r="F9407" s="26">
        <v>0.18</v>
      </c>
      <c r="G9407" s="27">
        <v>0.18</v>
      </c>
      <c r="H9407" s="24">
        <v>2093.2199999999998</v>
      </c>
      <c r="I9407" s="26">
        <v>0.20599999999999999</v>
      </c>
      <c r="J9407" s="25" t="b">
        <v>1</v>
      </c>
    </row>
    <row r="9408" spans="1:10" x14ac:dyDescent="0.25">
      <c r="A9408" s="23">
        <v>45147</v>
      </c>
      <c r="B9408" s="24">
        <v>1844669</v>
      </c>
      <c r="C9408" s="25" t="s">
        <v>185</v>
      </c>
      <c r="D9408" s="24">
        <v>2711</v>
      </c>
      <c r="E9408" s="24">
        <v>487.98</v>
      </c>
      <c r="F9408" s="26">
        <v>0.18</v>
      </c>
      <c r="G9408" s="27">
        <v>0.18</v>
      </c>
      <c r="H9408" s="24">
        <v>25305.34</v>
      </c>
      <c r="I9408" s="26">
        <v>4.7E-2</v>
      </c>
      <c r="J9408" s="25" t="b">
        <v>0</v>
      </c>
    </row>
    <row r="9409" spans="1:10" x14ac:dyDescent="0.25">
      <c r="A9409" s="23">
        <v>44966</v>
      </c>
      <c r="B9409" s="24">
        <v>1835719</v>
      </c>
      <c r="C9409" s="25" t="s">
        <v>496</v>
      </c>
      <c r="D9409" s="24">
        <v>3644.3</v>
      </c>
      <c r="E9409" s="24">
        <v>654.66999999999996</v>
      </c>
      <c r="F9409" s="26">
        <v>0.18</v>
      </c>
      <c r="G9409" s="27">
        <v>0.18</v>
      </c>
      <c r="H9409" s="24">
        <v>1677.48</v>
      </c>
      <c r="I9409" s="26">
        <v>0.318</v>
      </c>
      <c r="J9409" s="25" t="b">
        <v>1</v>
      </c>
    </row>
    <row r="9410" spans="1:10" x14ac:dyDescent="0.25">
      <c r="A9410" s="23">
        <v>45147</v>
      </c>
      <c r="B9410" s="24">
        <v>1844683</v>
      </c>
      <c r="C9410" s="25" t="s">
        <v>6203</v>
      </c>
      <c r="D9410" s="24">
        <v>1190</v>
      </c>
      <c r="E9410" s="24">
        <v>214.2</v>
      </c>
      <c r="F9410" s="26">
        <v>0.18</v>
      </c>
      <c r="G9410" s="27">
        <v>0.18</v>
      </c>
      <c r="H9410" s="24">
        <v>1027.46</v>
      </c>
      <c r="I9410" s="26">
        <v>0.22</v>
      </c>
      <c r="J9410" s="25" t="b">
        <v>1</v>
      </c>
    </row>
    <row r="9411" spans="1:10" x14ac:dyDescent="0.25">
      <c r="A9411" s="23">
        <v>44930</v>
      </c>
      <c r="B9411" s="24">
        <v>1834070</v>
      </c>
      <c r="C9411" s="25" t="s">
        <v>3479</v>
      </c>
      <c r="D9411" s="24">
        <v>1040</v>
      </c>
      <c r="E9411" s="24">
        <v>187.2</v>
      </c>
      <c r="F9411" s="26">
        <v>0.18</v>
      </c>
      <c r="G9411" s="27">
        <v>0.18</v>
      </c>
      <c r="H9411" s="24">
        <v>79583.320000000007</v>
      </c>
      <c r="I9411" s="26">
        <v>0.109</v>
      </c>
      <c r="J9411" s="25" t="b">
        <v>0</v>
      </c>
    </row>
    <row r="9412" spans="1:10" x14ac:dyDescent="0.25">
      <c r="A9412" s="23">
        <v>44938</v>
      </c>
      <c r="B9412" s="24">
        <v>1834451</v>
      </c>
      <c r="C9412" s="25" t="s">
        <v>4144</v>
      </c>
      <c r="D9412" s="24">
        <v>260</v>
      </c>
      <c r="E9412" s="24">
        <v>46.8</v>
      </c>
      <c r="F9412" s="26">
        <v>0.18</v>
      </c>
      <c r="G9412" s="27">
        <v>0.18</v>
      </c>
      <c r="H9412" s="24">
        <v>58.22</v>
      </c>
      <c r="I9412" s="26">
        <v>0.22</v>
      </c>
      <c r="J9412" s="25" t="b">
        <v>1</v>
      </c>
    </row>
    <row r="9413" spans="1:10" x14ac:dyDescent="0.25">
      <c r="A9413" s="23">
        <v>45181</v>
      </c>
      <c r="B9413" s="24">
        <v>1846522</v>
      </c>
      <c r="C9413" s="25" t="s">
        <v>6574</v>
      </c>
      <c r="D9413" s="24">
        <v>506</v>
      </c>
      <c r="E9413" s="24">
        <v>91.08</v>
      </c>
      <c r="F9413" s="26">
        <v>0.18</v>
      </c>
      <c r="G9413" s="27">
        <v>0.18</v>
      </c>
      <c r="H9413" s="24">
        <v>244.36</v>
      </c>
      <c r="I9413" s="26">
        <v>0.22</v>
      </c>
      <c r="J9413" s="25" t="b">
        <v>1</v>
      </c>
    </row>
    <row r="9414" spans="1:10" x14ac:dyDescent="0.25">
      <c r="A9414" s="23">
        <v>45197</v>
      </c>
      <c r="B9414" s="24">
        <v>1847427</v>
      </c>
      <c r="C9414" s="25" t="s">
        <v>23</v>
      </c>
      <c r="D9414" s="24">
        <v>4056</v>
      </c>
      <c r="E9414" s="24">
        <v>730.08</v>
      </c>
      <c r="F9414" s="26">
        <v>0.18</v>
      </c>
      <c r="G9414" s="27">
        <v>0.18</v>
      </c>
      <c r="H9414" s="24">
        <v>222.38</v>
      </c>
      <c r="I9414" s="26">
        <v>0.22</v>
      </c>
      <c r="J9414" s="25" t="b">
        <v>1</v>
      </c>
    </row>
    <row r="9415" spans="1:10" x14ac:dyDescent="0.25">
      <c r="A9415" s="23">
        <v>45198</v>
      </c>
      <c r="B9415" s="24">
        <v>1847447</v>
      </c>
      <c r="C9415" s="25" t="s">
        <v>6575</v>
      </c>
      <c r="D9415" s="24">
        <v>1898</v>
      </c>
      <c r="E9415" s="24">
        <v>341.64</v>
      </c>
      <c r="F9415" s="26">
        <v>0.18</v>
      </c>
      <c r="G9415" s="27">
        <v>0.18</v>
      </c>
      <c r="H9415" s="24">
        <v>6364.67</v>
      </c>
      <c r="I9415" s="26">
        <v>0.40500000000000003</v>
      </c>
      <c r="J9415" s="25" t="b">
        <v>1</v>
      </c>
    </row>
    <row r="9416" spans="1:10" x14ac:dyDescent="0.25">
      <c r="A9416" s="23">
        <v>45154</v>
      </c>
      <c r="B9416" s="24">
        <v>1845096</v>
      </c>
      <c r="C9416" s="25" t="s">
        <v>2769</v>
      </c>
      <c r="D9416" s="24">
        <v>768</v>
      </c>
      <c r="E9416" s="24">
        <v>138.24</v>
      </c>
      <c r="F9416" s="26">
        <v>0.18</v>
      </c>
      <c r="G9416" s="27">
        <v>0.18</v>
      </c>
      <c r="H9416" s="24">
        <v>328.53</v>
      </c>
      <c r="I9416" s="26">
        <v>0.52200000000000002</v>
      </c>
      <c r="J9416" s="25" t="b">
        <v>1</v>
      </c>
    </row>
    <row r="9417" spans="1:10" x14ac:dyDescent="0.25">
      <c r="A9417" s="23">
        <v>44959</v>
      </c>
      <c r="B9417" s="24">
        <v>1835306</v>
      </c>
      <c r="C9417" s="25" t="s">
        <v>6576</v>
      </c>
      <c r="D9417" s="24">
        <v>2605</v>
      </c>
      <c r="E9417" s="24">
        <v>468.9</v>
      </c>
      <c r="F9417" s="26">
        <v>0.18</v>
      </c>
      <c r="G9417" s="27">
        <v>0.18</v>
      </c>
      <c r="H9417" s="24">
        <v>2624.67</v>
      </c>
      <c r="I9417" s="26">
        <v>0.188</v>
      </c>
      <c r="J9417" s="25" t="b">
        <v>1</v>
      </c>
    </row>
    <row r="9418" spans="1:10" x14ac:dyDescent="0.25">
      <c r="A9418" s="23">
        <v>45056</v>
      </c>
      <c r="B9418" s="24">
        <v>1840375</v>
      </c>
      <c r="C9418" s="25" t="s">
        <v>6577</v>
      </c>
      <c r="D9418" s="24">
        <v>1253</v>
      </c>
      <c r="E9418" s="24">
        <v>225.54</v>
      </c>
      <c r="F9418" s="26">
        <v>0.18</v>
      </c>
      <c r="G9418" s="27">
        <v>0.18</v>
      </c>
      <c r="H9418" s="24">
        <v>805.79</v>
      </c>
      <c r="I9418" s="26">
        <v>0.20599999999999999</v>
      </c>
      <c r="J9418" s="25" t="b">
        <v>1</v>
      </c>
    </row>
    <row r="9419" spans="1:10" x14ac:dyDescent="0.25">
      <c r="A9419" s="23">
        <v>44945</v>
      </c>
      <c r="B9419" s="24">
        <v>1834689</v>
      </c>
      <c r="C9419" s="25" t="s">
        <v>6578</v>
      </c>
      <c r="D9419" s="24">
        <v>71</v>
      </c>
      <c r="E9419" s="24">
        <v>12.78</v>
      </c>
      <c r="F9419" s="26">
        <v>0.18</v>
      </c>
      <c r="G9419" s="27">
        <v>0.18</v>
      </c>
      <c r="H9419" s="24">
        <v>0</v>
      </c>
      <c r="I9419" s="26">
        <v>0</v>
      </c>
      <c r="J9419" s="25" t="b">
        <v>0</v>
      </c>
    </row>
    <row r="9420" spans="1:10" x14ac:dyDescent="0.25">
      <c r="A9420" s="23">
        <v>45146</v>
      </c>
      <c r="B9420" s="24">
        <v>1844588</v>
      </c>
      <c r="C9420" s="25" t="s">
        <v>185</v>
      </c>
      <c r="D9420" s="24">
        <v>298</v>
      </c>
      <c r="E9420" s="24">
        <v>53.64</v>
      </c>
      <c r="F9420" s="26">
        <v>0.18</v>
      </c>
      <c r="G9420" s="27">
        <v>0.18</v>
      </c>
      <c r="H9420" s="24">
        <v>4686.13</v>
      </c>
      <c r="I9420" s="26">
        <v>0.14299999999999999</v>
      </c>
      <c r="J9420" s="25" t="b">
        <v>0</v>
      </c>
    </row>
    <row r="9421" spans="1:10" x14ac:dyDescent="0.25">
      <c r="A9421" s="23">
        <v>45003</v>
      </c>
      <c r="B9421" s="24">
        <v>1837626</v>
      </c>
      <c r="C9421" s="25" t="s">
        <v>6579</v>
      </c>
      <c r="D9421" s="24">
        <v>271.2</v>
      </c>
      <c r="E9421" s="24">
        <v>48.82</v>
      </c>
      <c r="F9421" s="26">
        <v>0.18</v>
      </c>
      <c r="G9421" s="27">
        <v>0.18</v>
      </c>
      <c r="H9421" s="24">
        <v>424</v>
      </c>
      <c r="I9421" s="26">
        <v>0.53300000000000003</v>
      </c>
      <c r="J9421" s="25" t="b">
        <v>1</v>
      </c>
    </row>
    <row r="9422" spans="1:10" x14ac:dyDescent="0.25">
      <c r="A9422" s="23">
        <v>45062</v>
      </c>
      <c r="B9422" s="24">
        <v>1840633</v>
      </c>
      <c r="C9422" s="25" t="s">
        <v>6580</v>
      </c>
      <c r="D9422" s="24">
        <v>1037</v>
      </c>
      <c r="E9422" s="24">
        <v>186.66</v>
      </c>
      <c r="F9422" s="26">
        <v>0.18</v>
      </c>
      <c r="G9422" s="27">
        <v>0.18</v>
      </c>
      <c r="H9422" s="24">
        <v>6377.77</v>
      </c>
      <c r="I9422" s="26">
        <v>0.19400000000000001</v>
      </c>
      <c r="J9422" s="25" t="b">
        <v>1</v>
      </c>
    </row>
    <row r="9423" spans="1:10" x14ac:dyDescent="0.25">
      <c r="A9423" s="23">
        <v>45005</v>
      </c>
      <c r="B9423" s="24">
        <v>1837636</v>
      </c>
      <c r="C9423" s="25" t="s">
        <v>6581</v>
      </c>
      <c r="D9423" s="24">
        <v>6332</v>
      </c>
      <c r="E9423" s="24">
        <v>1139.76</v>
      </c>
      <c r="F9423" s="26">
        <v>0.18</v>
      </c>
      <c r="G9423" s="27">
        <v>0.18</v>
      </c>
      <c r="H9423" s="24">
        <v>850.34</v>
      </c>
      <c r="I9423" s="26">
        <v>0.22</v>
      </c>
      <c r="J9423" s="25" t="b">
        <v>1</v>
      </c>
    </row>
    <row r="9424" spans="1:10" x14ac:dyDescent="0.25">
      <c r="A9424" s="23">
        <v>45145</v>
      </c>
      <c r="B9424" s="24">
        <v>1844533</v>
      </c>
      <c r="C9424" s="25" t="s">
        <v>6582</v>
      </c>
      <c r="D9424" s="24">
        <v>6492</v>
      </c>
      <c r="E9424" s="24">
        <v>1168.56</v>
      </c>
      <c r="F9424" s="26">
        <v>0.18</v>
      </c>
      <c r="G9424" s="27">
        <v>0.18</v>
      </c>
      <c r="H9424" s="24">
        <v>0</v>
      </c>
      <c r="I9424" s="26">
        <v>0</v>
      </c>
      <c r="J9424" s="25" t="b">
        <v>0</v>
      </c>
    </row>
    <row r="9425" spans="1:10" x14ac:dyDescent="0.25">
      <c r="A9425" s="23">
        <v>45163</v>
      </c>
      <c r="B9425" s="24">
        <v>1845642</v>
      </c>
      <c r="C9425" s="25" t="s">
        <v>6583</v>
      </c>
      <c r="D9425" s="24">
        <v>2076</v>
      </c>
      <c r="E9425" s="24">
        <v>373.68</v>
      </c>
      <c r="F9425" s="26">
        <v>0.18</v>
      </c>
      <c r="G9425" s="27">
        <v>0.18</v>
      </c>
      <c r="H9425" s="24">
        <v>648.9</v>
      </c>
      <c r="I9425" s="26">
        <v>0.217</v>
      </c>
      <c r="J9425" s="25" t="b">
        <v>1</v>
      </c>
    </row>
    <row r="9426" spans="1:10" x14ac:dyDescent="0.25">
      <c r="A9426" s="23">
        <v>45226</v>
      </c>
      <c r="B9426" s="24">
        <v>1848840</v>
      </c>
      <c r="C9426" s="25" t="s">
        <v>185</v>
      </c>
      <c r="D9426" s="24">
        <v>458</v>
      </c>
      <c r="E9426" s="24">
        <v>82.44</v>
      </c>
      <c r="F9426" s="26">
        <v>0.18</v>
      </c>
      <c r="G9426" s="27">
        <v>0.18</v>
      </c>
      <c r="H9426" s="24">
        <v>5192.24</v>
      </c>
      <c r="I9426" s="26">
        <v>0.22</v>
      </c>
      <c r="J9426" s="25" t="b">
        <v>1</v>
      </c>
    </row>
    <row r="9427" spans="1:10" x14ac:dyDescent="0.25">
      <c r="A9427" s="23">
        <v>45161</v>
      </c>
      <c r="B9427" s="24">
        <v>1845455</v>
      </c>
      <c r="C9427" s="25" t="s">
        <v>185</v>
      </c>
      <c r="D9427" s="24">
        <v>843</v>
      </c>
      <c r="E9427" s="24">
        <v>151.74</v>
      </c>
      <c r="F9427" s="26">
        <v>0.18</v>
      </c>
      <c r="G9427" s="27">
        <v>0.18</v>
      </c>
      <c r="H9427" s="24">
        <v>5323.44</v>
      </c>
      <c r="I9427" s="26">
        <v>0.22</v>
      </c>
      <c r="J9427" s="25" t="b">
        <v>1</v>
      </c>
    </row>
    <row r="9428" spans="1:10" x14ac:dyDescent="0.25">
      <c r="A9428" s="23">
        <v>45195</v>
      </c>
      <c r="B9428" s="24">
        <v>1847216</v>
      </c>
      <c r="C9428" s="25" t="s">
        <v>6584</v>
      </c>
      <c r="D9428" s="24">
        <v>5040</v>
      </c>
      <c r="E9428" s="24">
        <v>907.2</v>
      </c>
      <c r="F9428" s="26">
        <v>0.18</v>
      </c>
      <c r="G9428" s="27">
        <v>0.18</v>
      </c>
      <c r="H9428" s="24">
        <v>1702.32</v>
      </c>
      <c r="I9428" s="26">
        <v>0.22</v>
      </c>
      <c r="J9428" s="25" t="b">
        <v>1</v>
      </c>
    </row>
    <row r="9429" spans="1:10" x14ac:dyDescent="0.25">
      <c r="A9429" s="23">
        <v>45085</v>
      </c>
      <c r="B9429" s="24">
        <v>1841827</v>
      </c>
      <c r="C9429" s="25" t="s">
        <v>6585</v>
      </c>
      <c r="D9429" s="24">
        <v>486</v>
      </c>
      <c r="E9429" s="24">
        <v>87.48</v>
      </c>
      <c r="F9429" s="26">
        <v>0.18</v>
      </c>
      <c r="G9429" s="27">
        <v>0.18</v>
      </c>
      <c r="H9429" s="24">
        <v>618.74</v>
      </c>
      <c r="I9429" s="26">
        <v>0.42499999999999999</v>
      </c>
      <c r="J9429" s="25" t="b">
        <v>1</v>
      </c>
    </row>
    <row r="9430" spans="1:10" x14ac:dyDescent="0.25">
      <c r="A9430" s="23">
        <v>44931</v>
      </c>
      <c r="B9430" s="24">
        <v>1834147</v>
      </c>
      <c r="C9430" s="25" t="s">
        <v>6586</v>
      </c>
      <c r="D9430" s="24">
        <v>120</v>
      </c>
      <c r="E9430" s="24">
        <v>21.6</v>
      </c>
      <c r="F9430" s="26">
        <v>0.18</v>
      </c>
      <c r="G9430" s="27">
        <v>0.18</v>
      </c>
      <c r="H9430" s="24">
        <v>64300.82</v>
      </c>
      <c r="I9430" s="26">
        <v>6.7000000000000004E-2</v>
      </c>
      <c r="J9430" s="25" t="b">
        <v>0</v>
      </c>
    </row>
    <row r="9431" spans="1:10" x14ac:dyDescent="0.25">
      <c r="A9431" s="23">
        <v>45209</v>
      </c>
      <c r="B9431" s="24">
        <v>1847929</v>
      </c>
      <c r="C9431" s="25" t="s">
        <v>6587</v>
      </c>
      <c r="D9431" s="24">
        <v>1500</v>
      </c>
      <c r="E9431" s="24">
        <v>270</v>
      </c>
      <c r="F9431" s="26">
        <v>0.18</v>
      </c>
      <c r="G9431" s="27">
        <v>0.18</v>
      </c>
      <c r="H9431" s="24">
        <v>7661.6</v>
      </c>
      <c r="I9431" s="26">
        <v>0.41699999999999998</v>
      </c>
      <c r="J9431" s="25" t="b">
        <v>1</v>
      </c>
    </row>
    <row r="9432" spans="1:10" x14ac:dyDescent="0.25">
      <c r="A9432" s="23">
        <v>45057</v>
      </c>
      <c r="B9432" s="24">
        <v>1840413</v>
      </c>
      <c r="C9432" s="25" t="s">
        <v>6588</v>
      </c>
      <c r="D9432" s="24">
        <v>204</v>
      </c>
      <c r="E9432" s="24">
        <v>36.72</v>
      </c>
      <c r="F9432" s="26">
        <v>0.18</v>
      </c>
      <c r="G9432" s="27">
        <v>0.18</v>
      </c>
      <c r="H9432" s="24">
        <v>0</v>
      </c>
      <c r="I9432" s="26">
        <v>0</v>
      </c>
      <c r="J9432" s="25" t="b">
        <v>0</v>
      </c>
    </row>
    <row r="9433" spans="1:10" x14ac:dyDescent="0.25">
      <c r="A9433" s="23">
        <v>45233</v>
      </c>
      <c r="B9433" s="24">
        <v>1849139</v>
      </c>
      <c r="C9433" s="25" t="s">
        <v>6589</v>
      </c>
      <c r="D9433" s="24">
        <v>222</v>
      </c>
      <c r="E9433" s="24">
        <v>39.96</v>
      </c>
      <c r="F9433" s="26">
        <v>0.18</v>
      </c>
      <c r="G9433" s="27">
        <v>0.18</v>
      </c>
      <c r="H9433" s="24">
        <v>2832</v>
      </c>
      <c r="I9433" s="26">
        <v>1.329</v>
      </c>
      <c r="J9433" s="25" t="b">
        <v>1</v>
      </c>
    </row>
    <row r="9434" spans="1:10" x14ac:dyDescent="0.25">
      <c r="A9434" s="23">
        <v>45187</v>
      </c>
      <c r="B9434" s="24">
        <v>1846839</v>
      </c>
      <c r="C9434" s="25" t="s">
        <v>5060</v>
      </c>
      <c r="D9434" s="24">
        <v>2841</v>
      </c>
      <c r="E9434" s="24">
        <v>511.38</v>
      </c>
      <c r="F9434" s="26">
        <v>0.18</v>
      </c>
      <c r="G9434" s="27">
        <v>0.18</v>
      </c>
      <c r="H9434" s="24">
        <v>375.56</v>
      </c>
      <c r="I9434" s="26">
        <v>0.22</v>
      </c>
      <c r="J9434" s="25" t="b">
        <v>1</v>
      </c>
    </row>
    <row r="9435" spans="1:10" x14ac:dyDescent="0.25">
      <c r="A9435" s="23">
        <v>45224</v>
      </c>
      <c r="B9435" s="24">
        <v>1848742</v>
      </c>
      <c r="C9435" s="25" t="s">
        <v>5970</v>
      </c>
      <c r="D9435" s="24">
        <v>1400</v>
      </c>
      <c r="E9435" s="24">
        <v>252</v>
      </c>
      <c r="F9435" s="26">
        <v>0.18</v>
      </c>
      <c r="G9435" s="27">
        <v>0.18</v>
      </c>
      <c r="H9435" s="24">
        <v>0</v>
      </c>
      <c r="I9435" s="26">
        <v>0</v>
      </c>
      <c r="J9435" s="25" t="b">
        <v>0</v>
      </c>
    </row>
    <row r="9436" spans="1:10" x14ac:dyDescent="0.25">
      <c r="A9436" s="23">
        <v>44951</v>
      </c>
      <c r="B9436" s="24">
        <v>1834942</v>
      </c>
      <c r="C9436" s="25" t="s">
        <v>185</v>
      </c>
      <c r="D9436" s="24">
        <v>2438</v>
      </c>
      <c r="E9436" s="24">
        <v>438.84</v>
      </c>
      <c r="F9436" s="26">
        <v>0.18</v>
      </c>
      <c r="G9436" s="27">
        <v>0.18</v>
      </c>
      <c r="H9436" s="24">
        <v>947.19</v>
      </c>
      <c r="I9436" s="26">
        <v>0.20499999999999999</v>
      </c>
      <c r="J9436" s="25" t="b">
        <v>1</v>
      </c>
    </row>
    <row r="9437" spans="1:10" x14ac:dyDescent="0.25">
      <c r="A9437" s="23">
        <v>45065</v>
      </c>
      <c r="B9437" s="24">
        <v>1840841</v>
      </c>
      <c r="C9437" s="25" t="s">
        <v>6590</v>
      </c>
      <c r="D9437" s="24">
        <v>5274</v>
      </c>
      <c r="E9437" s="24">
        <v>949.32</v>
      </c>
      <c r="F9437" s="26">
        <v>0.18</v>
      </c>
      <c r="G9437" s="27">
        <v>0.18</v>
      </c>
      <c r="H9437" s="24">
        <v>691.26</v>
      </c>
      <c r="I9437" s="26">
        <v>0.22</v>
      </c>
      <c r="J9437" s="25" t="b">
        <v>1</v>
      </c>
    </row>
    <row r="9438" spans="1:10" x14ac:dyDescent="0.25">
      <c r="A9438" s="23">
        <v>44951</v>
      </c>
      <c r="B9438" s="24">
        <v>1834917</v>
      </c>
      <c r="C9438" s="25" t="s">
        <v>3514</v>
      </c>
      <c r="D9438" s="24">
        <v>4700</v>
      </c>
      <c r="E9438" s="24">
        <v>846</v>
      </c>
      <c r="F9438" s="26">
        <v>0.18</v>
      </c>
      <c r="G9438" s="27">
        <v>0.18</v>
      </c>
      <c r="H9438" s="24">
        <v>1174</v>
      </c>
      <c r="I9438" s="26">
        <v>0.17</v>
      </c>
      <c r="J9438" s="25" t="b">
        <v>0</v>
      </c>
    </row>
    <row r="9439" spans="1:10" x14ac:dyDescent="0.25">
      <c r="A9439" s="23">
        <v>45218</v>
      </c>
      <c r="B9439" s="24">
        <v>1848400</v>
      </c>
      <c r="C9439" s="25" t="s">
        <v>6591</v>
      </c>
      <c r="D9439" s="24">
        <v>264</v>
      </c>
      <c r="E9439" s="24">
        <v>47.52</v>
      </c>
      <c r="F9439" s="26">
        <v>0.18</v>
      </c>
      <c r="G9439" s="27">
        <v>0.18</v>
      </c>
      <c r="H9439" s="24">
        <v>340.14</v>
      </c>
      <c r="I9439" s="26">
        <v>0.23499999999999999</v>
      </c>
      <c r="J9439" s="25" t="b">
        <v>1</v>
      </c>
    </row>
    <row r="9440" spans="1:10" x14ac:dyDescent="0.25">
      <c r="A9440" s="23">
        <v>45225</v>
      </c>
      <c r="B9440" s="24">
        <v>1848779</v>
      </c>
      <c r="C9440" s="25" t="s">
        <v>6592</v>
      </c>
      <c r="D9440" s="24">
        <v>140.25</v>
      </c>
      <c r="E9440" s="24">
        <v>25.25</v>
      </c>
      <c r="F9440" s="26">
        <v>0.18</v>
      </c>
      <c r="G9440" s="27">
        <v>0.18</v>
      </c>
      <c r="H9440" s="24">
        <v>18171.98</v>
      </c>
      <c r="I9440" s="26">
        <v>7.2999999999999995E-2</v>
      </c>
      <c r="J9440" s="25" t="b">
        <v>0</v>
      </c>
    </row>
    <row r="9441" spans="1:10" x14ac:dyDescent="0.25">
      <c r="A9441" s="23">
        <v>45258</v>
      </c>
      <c r="B9441" s="24">
        <v>1849982</v>
      </c>
      <c r="C9441" s="25" t="s">
        <v>1663</v>
      </c>
      <c r="D9441" s="24">
        <v>9178.4</v>
      </c>
      <c r="E9441" s="24">
        <v>1652.11</v>
      </c>
      <c r="F9441" s="26">
        <v>0.18</v>
      </c>
      <c r="G9441" s="27">
        <v>0.18</v>
      </c>
      <c r="H9441" s="24">
        <v>0</v>
      </c>
      <c r="I9441" s="26">
        <v>0</v>
      </c>
      <c r="J9441" s="25" t="b">
        <v>0</v>
      </c>
    </row>
    <row r="9442" spans="1:10" x14ac:dyDescent="0.25">
      <c r="A9442" s="23">
        <v>44984</v>
      </c>
      <c r="B9442" s="24">
        <v>1836466</v>
      </c>
      <c r="C9442" s="25" t="s">
        <v>6593</v>
      </c>
      <c r="D9442" s="24">
        <v>1164</v>
      </c>
      <c r="E9442" s="24">
        <v>209.52</v>
      </c>
      <c r="F9442" s="26">
        <v>0.18</v>
      </c>
      <c r="G9442" s="27">
        <v>0.18</v>
      </c>
      <c r="H9442" s="24">
        <v>4132.8</v>
      </c>
      <c r="I9442" s="26">
        <v>0.22</v>
      </c>
      <c r="J9442" s="25" t="b">
        <v>1</v>
      </c>
    </row>
    <row r="9443" spans="1:10" x14ac:dyDescent="0.25">
      <c r="A9443" s="23">
        <v>45232</v>
      </c>
      <c r="B9443" s="24">
        <v>1849102</v>
      </c>
      <c r="C9443" s="25" t="s">
        <v>6594</v>
      </c>
      <c r="D9443" s="24">
        <v>2046</v>
      </c>
      <c r="E9443" s="24">
        <v>368.28</v>
      </c>
      <c r="F9443" s="26">
        <v>0.18</v>
      </c>
      <c r="G9443" s="27">
        <v>0.18</v>
      </c>
      <c r="H9443" s="24">
        <v>850.82</v>
      </c>
      <c r="I9443" s="26">
        <v>0.251</v>
      </c>
      <c r="J9443" s="25" t="b">
        <v>1</v>
      </c>
    </row>
    <row r="9444" spans="1:10" x14ac:dyDescent="0.25">
      <c r="A9444" s="23">
        <v>45050</v>
      </c>
      <c r="B9444" s="24">
        <v>1840081</v>
      </c>
      <c r="C9444" s="25" t="s">
        <v>185</v>
      </c>
      <c r="D9444" s="24">
        <v>474</v>
      </c>
      <c r="E9444" s="24">
        <v>85.32</v>
      </c>
      <c r="F9444" s="26">
        <v>0.18</v>
      </c>
      <c r="G9444" s="27">
        <v>0.18</v>
      </c>
      <c r="H9444" s="24">
        <v>398.52</v>
      </c>
      <c r="I9444" s="26">
        <v>0.22</v>
      </c>
      <c r="J9444" s="25" t="b">
        <v>1</v>
      </c>
    </row>
    <row r="9445" spans="1:10" x14ac:dyDescent="0.25">
      <c r="A9445" s="23">
        <v>45244</v>
      </c>
      <c r="B9445" s="24">
        <v>1849517</v>
      </c>
      <c r="C9445" s="25" t="s">
        <v>5322</v>
      </c>
      <c r="D9445" s="24">
        <v>1219</v>
      </c>
      <c r="E9445" s="24">
        <v>219.42</v>
      </c>
      <c r="F9445" s="26">
        <v>0.18</v>
      </c>
      <c r="G9445" s="27">
        <v>0.18</v>
      </c>
      <c r="H9445" s="24">
        <v>43</v>
      </c>
      <c r="I9445" s="26">
        <v>0.27900000000000003</v>
      </c>
      <c r="J9445" s="25" t="b">
        <v>1</v>
      </c>
    </row>
    <row r="9446" spans="1:10" x14ac:dyDescent="0.25">
      <c r="A9446" s="23">
        <v>45264</v>
      </c>
      <c r="B9446" s="24">
        <v>1850270</v>
      </c>
      <c r="C9446" s="25" t="s">
        <v>6595</v>
      </c>
      <c r="D9446" s="24">
        <v>1930</v>
      </c>
      <c r="E9446" s="24">
        <v>347.4</v>
      </c>
      <c r="F9446" s="26">
        <v>0.18</v>
      </c>
      <c r="G9446" s="27">
        <v>0.18</v>
      </c>
      <c r="H9446" s="24">
        <v>98.4</v>
      </c>
      <c r="I9446" s="26">
        <v>0.22</v>
      </c>
      <c r="J9446" s="25" t="b">
        <v>1</v>
      </c>
    </row>
    <row r="9447" spans="1:10" x14ac:dyDescent="0.25">
      <c r="A9447" s="23">
        <v>44938</v>
      </c>
      <c r="B9447" s="24">
        <v>1834430</v>
      </c>
      <c r="C9447" s="25" t="s">
        <v>6596</v>
      </c>
      <c r="D9447" s="24">
        <v>438.8</v>
      </c>
      <c r="E9447" s="24">
        <v>78.98</v>
      </c>
      <c r="F9447" s="26">
        <v>0.18</v>
      </c>
      <c r="G9447" s="27">
        <v>0.18</v>
      </c>
      <c r="H9447" s="24">
        <v>1230</v>
      </c>
      <c r="I9447" s="26">
        <v>0.22</v>
      </c>
      <c r="J9447" s="25" t="b">
        <v>1</v>
      </c>
    </row>
    <row r="9448" spans="1:10" x14ac:dyDescent="0.25">
      <c r="A9448" s="23">
        <v>45051</v>
      </c>
      <c r="B9448" s="24">
        <v>1840166</v>
      </c>
      <c r="C9448" s="25" t="s">
        <v>2482</v>
      </c>
      <c r="D9448" s="24">
        <v>2007</v>
      </c>
      <c r="E9448" s="24">
        <v>361.26</v>
      </c>
      <c r="F9448" s="26">
        <v>0.18</v>
      </c>
      <c r="G9448" s="27">
        <v>0.18</v>
      </c>
      <c r="H9448" s="24">
        <v>0</v>
      </c>
      <c r="I9448" s="26">
        <v>0</v>
      </c>
      <c r="J9448" s="25" t="b">
        <v>0</v>
      </c>
    </row>
    <row r="9449" spans="1:10" x14ac:dyDescent="0.25">
      <c r="A9449" s="23">
        <v>45076</v>
      </c>
      <c r="B9449" s="24">
        <v>1841259</v>
      </c>
      <c r="C9449" s="25" t="s">
        <v>6597</v>
      </c>
      <c r="D9449" s="24">
        <v>3374</v>
      </c>
      <c r="E9449" s="24">
        <v>607.32000000000005</v>
      </c>
      <c r="F9449" s="26">
        <v>0.18</v>
      </c>
      <c r="G9449" s="27">
        <v>0.18</v>
      </c>
      <c r="H9449" s="24">
        <v>167.28</v>
      </c>
      <c r="I9449" s="26">
        <v>0.22</v>
      </c>
      <c r="J9449" s="25" t="b">
        <v>1</v>
      </c>
    </row>
    <row r="9450" spans="1:10" x14ac:dyDescent="0.25">
      <c r="A9450" s="23">
        <v>45026</v>
      </c>
      <c r="B9450" s="24">
        <v>1838715</v>
      </c>
      <c r="C9450" s="25" t="s">
        <v>6494</v>
      </c>
      <c r="D9450" s="24">
        <v>1008</v>
      </c>
      <c r="E9450" s="24">
        <v>181.44</v>
      </c>
      <c r="F9450" s="26">
        <v>0.18</v>
      </c>
      <c r="G9450" s="27">
        <v>0.18</v>
      </c>
      <c r="H9450" s="24">
        <v>0</v>
      </c>
      <c r="I9450" s="26">
        <v>0</v>
      </c>
      <c r="J9450" s="25" t="b">
        <v>0</v>
      </c>
    </row>
    <row r="9451" spans="1:10" x14ac:dyDescent="0.25">
      <c r="A9451" s="23">
        <v>44987</v>
      </c>
      <c r="B9451" s="24">
        <v>1836650</v>
      </c>
      <c r="C9451" s="25" t="s">
        <v>6598</v>
      </c>
      <c r="D9451" s="24">
        <v>110</v>
      </c>
      <c r="E9451" s="24">
        <v>19.8</v>
      </c>
      <c r="F9451" s="26">
        <v>0.18</v>
      </c>
      <c r="G9451" s="27">
        <v>0.18</v>
      </c>
      <c r="H9451" s="24">
        <v>2331.98</v>
      </c>
      <c r="I9451" s="26">
        <v>0.20599999999999999</v>
      </c>
      <c r="J9451" s="25" t="b">
        <v>1</v>
      </c>
    </row>
    <row r="9452" spans="1:10" x14ac:dyDescent="0.25">
      <c r="A9452" s="23">
        <v>45224</v>
      </c>
      <c r="B9452" s="24">
        <v>1848703</v>
      </c>
      <c r="C9452" s="25" t="s">
        <v>6599</v>
      </c>
      <c r="D9452" s="24">
        <v>13000</v>
      </c>
      <c r="E9452" s="24">
        <v>2340</v>
      </c>
      <c r="F9452" s="26">
        <v>0.18</v>
      </c>
      <c r="G9452" s="27">
        <v>0.18</v>
      </c>
      <c r="H9452" s="24">
        <v>182.04</v>
      </c>
      <c r="I9452" s="26">
        <v>0.22</v>
      </c>
      <c r="J9452" s="25" t="b">
        <v>1</v>
      </c>
    </row>
    <row r="9453" spans="1:10" x14ac:dyDescent="0.25">
      <c r="A9453" s="23">
        <v>45043</v>
      </c>
      <c r="B9453" s="24">
        <v>1839671</v>
      </c>
      <c r="C9453" s="25" t="s">
        <v>3671</v>
      </c>
      <c r="D9453" s="24">
        <v>355</v>
      </c>
      <c r="E9453" s="24">
        <v>63.9</v>
      </c>
      <c r="F9453" s="26">
        <v>0.18</v>
      </c>
      <c r="G9453" s="27">
        <v>0.18</v>
      </c>
      <c r="H9453" s="24">
        <v>2329.62</v>
      </c>
      <c r="I9453" s="26">
        <v>0.22</v>
      </c>
      <c r="J9453" s="25" t="b">
        <v>1</v>
      </c>
    </row>
    <row r="9454" spans="1:10" x14ac:dyDescent="0.25">
      <c r="A9454" s="23">
        <v>45035</v>
      </c>
      <c r="B9454" s="24">
        <v>1839208</v>
      </c>
      <c r="C9454" s="25" t="s">
        <v>2404</v>
      </c>
      <c r="D9454" s="24">
        <v>110.1</v>
      </c>
      <c r="E9454" s="24">
        <v>19.82</v>
      </c>
      <c r="F9454" s="26">
        <v>0.18</v>
      </c>
      <c r="G9454" s="27">
        <v>0.18</v>
      </c>
      <c r="H9454" s="24">
        <v>859</v>
      </c>
      <c r="I9454" s="26">
        <v>0.30399999999999999</v>
      </c>
      <c r="J9454" s="25" t="b">
        <v>1</v>
      </c>
    </row>
    <row r="9455" spans="1:10" x14ac:dyDescent="0.25">
      <c r="A9455" s="23">
        <v>45093</v>
      </c>
      <c r="B9455" s="24">
        <v>1842208</v>
      </c>
      <c r="C9455" s="25" t="s">
        <v>6600</v>
      </c>
      <c r="D9455" s="24">
        <v>3332</v>
      </c>
      <c r="E9455" s="24">
        <v>599.76</v>
      </c>
      <c r="F9455" s="26">
        <v>0.18</v>
      </c>
      <c r="G9455" s="27">
        <v>0.18</v>
      </c>
      <c r="H9455" s="24">
        <v>826.57</v>
      </c>
      <c r="I9455" s="26">
        <v>0.23799999999999999</v>
      </c>
      <c r="J9455" s="25" t="b">
        <v>1</v>
      </c>
    </row>
    <row r="9456" spans="1:10" x14ac:dyDescent="0.25">
      <c r="A9456" s="23">
        <v>45042</v>
      </c>
      <c r="B9456" s="24">
        <v>1839585</v>
      </c>
      <c r="C9456" s="25" t="s">
        <v>2305</v>
      </c>
      <c r="D9456" s="24">
        <v>6098</v>
      </c>
      <c r="E9456" s="24">
        <v>1097.6400000000001</v>
      </c>
      <c r="F9456" s="26">
        <v>0.18</v>
      </c>
      <c r="G9456" s="27">
        <v>0.18</v>
      </c>
      <c r="H9456" s="24">
        <v>957.57</v>
      </c>
      <c r="I9456" s="26">
        <v>0.23899999999999999</v>
      </c>
      <c r="J9456" s="25" t="b">
        <v>1</v>
      </c>
    </row>
    <row r="9457" spans="1:10" x14ac:dyDescent="0.25">
      <c r="A9457" s="23">
        <v>45086</v>
      </c>
      <c r="B9457" s="24">
        <v>1841843</v>
      </c>
      <c r="C9457" s="25" t="s">
        <v>6601</v>
      </c>
      <c r="D9457" s="24">
        <v>3932</v>
      </c>
      <c r="E9457" s="24">
        <v>707.76</v>
      </c>
      <c r="F9457" s="26">
        <v>0.18</v>
      </c>
      <c r="G9457" s="27">
        <v>0.18</v>
      </c>
      <c r="H9457" s="24">
        <v>11043.12</v>
      </c>
      <c r="I9457" s="26">
        <v>0.13600000000000001</v>
      </c>
      <c r="J9457" s="25" t="b">
        <v>0</v>
      </c>
    </row>
    <row r="9458" spans="1:10" x14ac:dyDescent="0.25">
      <c r="A9458" s="23">
        <v>45057</v>
      </c>
      <c r="B9458" s="24">
        <v>1840401</v>
      </c>
      <c r="C9458" s="25" t="s">
        <v>185</v>
      </c>
      <c r="D9458" s="24">
        <v>1124</v>
      </c>
      <c r="E9458" s="24">
        <v>202.32</v>
      </c>
      <c r="F9458" s="26">
        <v>0.18</v>
      </c>
      <c r="G9458" s="27">
        <v>0.18</v>
      </c>
      <c r="H9458" s="24">
        <v>1148</v>
      </c>
      <c r="I9458" s="26">
        <v>0.22</v>
      </c>
      <c r="J9458" s="25" t="b">
        <v>1</v>
      </c>
    </row>
    <row r="9459" spans="1:10" x14ac:dyDescent="0.25">
      <c r="A9459" s="23">
        <v>45056</v>
      </c>
      <c r="B9459" s="24">
        <v>1840334</v>
      </c>
      <c r="C9459" s="25" t="s">
        <v>185</v>
      </c>
      <c r="D9459" s="24">
        <v>486</v>
      </c>
      <c r="E9459" s="24">
        <v>87.48</v>
      </c>
      <c r="F9459" s="26">
        <v>0.18</v>
      </c>
      <c r="G9459" s="27">
        <v>0.18</v>
      </c>
      <c r="H9459" s="24">
        <v>0</v>
      </c>
      <c r="I9459" s="26">
        <v>0</v>
      </c>
      <c r="J9459" s="25" t="b">
        <v>0</v>
      </c>
    </row>
    <row r="9460" spans="1:10" x14ac:dyDescent="0.25">
      <c r="A9460" s="23">
        <v>45009</v>
      </c>
      <c r="B9460" s="24">
        <v>1837956</v>
      </c>
      <c r="C9460" s="25" t="s">
        <v>4486</v>
      </c>
      <c r="D9460" s="24">
        <v>206</v>
      </c>
      <c r="E9460" s="24">
        <v>37.08</v>
      </c>
      <c r="F9460" s="26">
        <v>0.18</v>
      </c>
      <c r="G9460" s="27">
        <v>0.18</v>
      </c>
      <c r="H9460" s="24">
        <v>1999.16</v>
      </c>
      <c r="I9460" s="26">
        <v>0.22</v>
      </c>
      <c r="J9460" s="25" t="b">
        <v>1</v>
      </c>
    </row>
    <row r="9461" spans="1:10" x14ac:dyDescent="0.25">
      <c r="A9461" s="23">
        <v>44998</v>
      </c>
      <c r="B9461" s="24">
        <v>1837354</v>
      </c>
      <c r="C9461" s="25" t="s">
        <v>6602</v>
      </c>
      <c r="D9461" s="24">
        <v>7700</v>
      </c>
      <c r="E9461" s="24">
        <v>1386</v>
      </c>
      <c r="F9461" s="26">
        <v>0.18</v>
      </c>
      <c r="G9461" s="27">
        <v>0.18</v>
      </c>
      <c r="H9461" s="24">
        <v>4324.68</v>
      </c>
      <c r="I9461" s="26">
        <v>0.22</v>
      </c>
      <c r="J9461" s="25" t="b">
        <v>1</v>
      </c>
    </row>
    <row r="9462" spans="1:10" x14ac:dyDescent="0.25">
      <c r="A9462" s="23">
        <v>45267</v>
      </c>
      <c r="B9462" s="24">
        <v>1850439</v>
      </c>
      <c r="C9462" s="25" t="s">
        <v>461</v>
      </c>
      <c r="D9462" s="24">
        <v>1646</v>
      </c>
      <c r="E9462" s="24">
        <v>296.27999999999997</v>
      </c>
      <c r="F9462" s="26">
        <v>0.18</v>
      </c>
      <c r="G9462" s="27">
        <v>0.18</v>
      </c>
      <c r="H9462" s="24">
        <v>27116.25</v>
      </c>
      <c r="I9462" s="26">
        <v>0.25600000000000001</v>
      </c>
      <c r="J9462" s="25" t="b">
        <v>1</v>
      </c>
    </row>
    <row r="9463" spans="1:10" x14ac:dyDescent="0.25">
      <c r="A9463" s="23">
        <v>44935</v>
      </c>
      <c r="B9463" s="24">
        <v>1834255</v>
      </c>
      <c r="C9463" s="25" t="s">
        <v>6603</v>
      </c>
      <c r="D9463" s="24">
        <v>4772</v>
      </c>
      <c r="E9463" s="24">
        <v>858.96</v>
      </c>
      <c r="F9463" s="26">
        <v>0.18</v>
      </c>
      <c r="G9463" s="27">
        <v>0.18</v>
      </c>
      <c r="H9463" s="24">
        <v>3854</v>
      </c>
      <c r="I9463" s="26">
        <v>0.22</v>
      </c>
      <c r="J9463" s="25" t="b">
        <v>1</v>
      </c>
    </row>
    <row r="9464" spans="1:10" x14ac:dyDescent="0.25">
      <c r="A9464" s="23">
        <v>45013</v>
      </c>
      <c r="B9464" s="24">
        <v>1838052</v>
      </c>
      <c r="C9464" s="25" t="s">
        <v>721</v>
      </c>
      <c r="D9464" s="24">
        <v>1253</v>
      </c>
      <c r="E9464" s="24">
        <v>225.54</v>
      </c>
      <c r="F9464" s="26">
        <v>0.18</v>
      </c>
      <c r="G9464" s="27">
        <v>0.18</v>
      </c>
      <c r="H9464" s="24">
        <v>216.48</v>
      </c>
      <c r="I9464" s="26">
        <v>0.22</v>
      </c>
      <c r="J9464" s="25" t="b">
        <v>1</v>
      </c>
    </row>
    <row r="9465" spans="1:10" x14ac:dyDescent="0.25">
      <c r="A9465" s="23">
        <v>45194</v>
      </c>
      <c r="B9465" s="24">
        <v>1847191</v>
      </c>
      <c r="C9465" s="25" t="s">
        <v>6604</v>
      </c>
      <c r="D9465" s="24">
        <v>845</v>
      </c>
      <c r="E9465" s="24">
        <v>152.1</v>
      </c>
      <c r="F9465" s="26">
        <v>0.18</v>
      </c>
      <c r="G9465" s="27">
        <v>0.18</v>
      </c>
      <c r="H9465" s="24">
        <v>2685.84</v>
      </c>
      <c r="I9465" s="26">
        <v>0.18099999999999999</v>
      </c>
      <c r="J9465" s="25" t="b">
        <v>1</v>
      </c>
    </row>
    <row r="9466" spans="1:10" x14ac:dyDescent="0.25">
      <c r="A9466" s="23">
        <v>45149</v>
      </c>
      <c r="B9466" s="24">
        <v>1844802</v>
      </c>
      <c r="C9466" s="25" t="s">
        <v>642</v>
      </c>
      <c r="D9466" s="24">
        <v>6496</v>
      </c>
      <c r="E9466" s="24">
        <v>1169.28</v>
      </c>
      <c r="F9466" s="26">
        <v>0.18</v>
      </c>
      <c r="G9466" s="27">
        <v>0.18</v>
      </c>
      <c r="H9466" s="24">
        <v>4077.97</v>
      </c>
      <c r="I9466" s="26">
        <v>0.218</v>
      </c>
      <c r="J9466" s="25" t="b">
        <v>1</v>
      </c>
    </row>
    <row r="9467" spans="1:10" x14ac:dyDescent="0.25">
      <c r="A9467" s="23">
        <v>45055</v>
      </c>
      <c r="B9467" s="24">
        <v>1840311</v>
      </c>
      <c r="C9467" s="25" t="s">
        <v>6605</v>
      </c>
      <c r="D9467" s="24">
        <v>3516</v>
      </c>
      <c r="E9467" s="24">
        <v>632.88</v>
      </c>
      <c r="F9467" s="26">
        <v>0.18</v>
      </c>
      <c r="G9467" s="27">
        <v>0.18</v>
      </c>
      <c r="H9467" s="24">
        <v>265.47000000000003</v>
      </c>
      <c r="I9467" s="26">
        <v>0.14499999999999999</v>
      </c>
      <c r="J9467" s="25" t="b">
        <v>0</v>
      </c>
    </row>
    <row r="9468" spans="1:10" x14ac:dyDescent="0.25">
      <c r="A9468" s="23">
        <v>45093</v>
      </c>
      <c r="B9468" s="24">
        <v>1842220</v>
      </c>
      <c r="C9468" s="25" t="s">
        <v>911</v>
      </c>
      <c r="D9468" s="24">
        <v>1610</v>
      </c>
      <c r="E9468" s="24">
        <v>289.8</v>
      </c>
      <c r="F9468" s="26">
        <v>0.18</v>
      </c>
      <c r="G9468" s="27">
        <v>0.18</v>
      </c>
      <c r="H9468" s="24">
        <v>48122.93</v>
      </c>
      <c r="I9468" s="26">
        <v>4.7E-2</v>
      </c>
      <c r="J9468" s="25" t="b">
        <v>0</v>
      </c>
    </row>
    <row r="9469" spans="1:10" x14ac:dyDescent="0.25">
      <c r="A9469" s="23">
        <v>45092</v>
      </c>
      <c r="B9469" s="24">
        <v>1842144</v>
      </c>
      <c r="C9469" s="25" t="s">
        <v>6606</v>
      </c>
      <c r="D9469" s="24">
        <v>4238</v>
      </c>
      <c r="E9469" s="24">
        <v>762.84</v>
      </c>
      <c r="F9469" s="26">
        <v>0.18</v>
      </c>
      <c r="G9469" s="27">
        <v>0.18</v>
      </c>
      <c r="H9469" s="24">
        <v>0</v>
      </c>
      <c r="I9469" s="26">
        <v>0</v>
      </c>
      <c r="J9469" s="25" t="b">
        <v>0</v>
      </c>
    </row>
    <row r="9470" spans="1:10" x14ac:dyDescent="0.25">
      <c r="A9470" s="23">
        <v>45044</v>
      </c>
      <c r="B9470" s="24">
        <v>1839805</v>
      </c>
      <c r="C9470" s="25" t="s">
        <v>6607</v>
      </c>
      <c r="D9470" s="24">
        <v>474</v>
      </c>
      <c r="E9470" s="24">
        <v>85.32</v>
      </c>
      <c r="F9470" s="26">
        <v>0.18</v>
      </c>
      <c r="G9470" s="27">
        <v>0.18</v>
      </c>
      <c r="H9470" s="24">
        <v>0</v>
      </c>
      <c r="I9470" s="26">
        <v>0</v>
      </c>
      <c r="J9470" s="25" t="b">
        <v>0</v>
      </c>
    </row>
    <row r="9471" spans="1:10" x14ac:dyDescent="0.25">
      <c r="A9471" s="23">
        <v>45054</v>
      </c>
      <c r="B9471" s="24">
        <v>1840192</v>
      </c>
      <c r="C9471" s="25" t="s">
        <v>1166</v>
      </c>
      <c r="D9471" s="24">
        <v>1368</v>
      </c>
      <c r="E9471" s="24">
        <v>246.24</v>
      </c>
      <c r="F9471" s="26">
        <v>0.18</v>
      </c>
      <c r="G9471" s="27">
        <v>0.18</v>
      </c>
      <c r="H9471" s="24">
        <v>2370.15</v>
      </c>
      <c r="I9471" s="26">
        <v>0.25700000000000001</v>
      </c>
      <c r="J9471" s="25" t="b">
        <v>1</v>
      </c>
    </row>
    <row r="9472" spans="1:10" x14ac:dyDescent="0.25">
      <c r="A9472" s="23">
        <v>45022</v>
      </c>
      <c r="B9472" s="24">
        <v>1838626</v>
      </c>
      <c r="C9472" s="25" t="s">
        <v>6608</v>
      </c>
      <c r="D9472" s="24">
        <v>1374</v>
      </c>
      <c r="E9472" s="24">
        <v>247.32</v>
      </c>
      <c r="F9472" s="26">
        <v>0.18</v>
      </c>
      <c r="G9472" s="27">
        <v>0.18</v>
      </c>
      <c r="H9472" s="24">
        <v>392.95</v>
      </c>
      <c r="I9472" s="26">
        <v>0.20599999999999999</v>
      </c>
      <c r="J9472" s="25" t="b">
        <v>1</v>
      </c>
    </row>
    <row r="9473" spans="1:10" x14ac:dyDescent="0.25">
      <c r="A9473" s="23">
        <v>45124</v>
      </c>
      <c r="B9473" s="24">
        <v>1843482</v>
      </c>
      <c r="C9473" s="25" t="s">
        <v>6609</v>
      </c>
      <c r="D9473" s="24">
        <v>1681</v>
      </c>
      <c r="E9473" s="24">
        <v>302.58</v>
      </c>
      <c r="F9473" s="26">
        <v>0.18</v>
      </c>
      <c r="G9473" s="27">
        <v>0.18</v>
      </c>
      <c r="H9473" s="24">
        <v>1394.16</v>
      </c>
      <c r="I9473" s="26">
        <v>0.18099999999999999</v>
      </c>
      <c r="J9473" s="25" t="b">
        <v>1</v>
      </c>
    </row>
    <row r="9474" spans="1:10" x14ac:dyDescent="0.25">
      <c r="A9474" s="23">
        <v>45056</v>
      </c>
      <c r="B9474" s="24">
        <v>1840366</v>
      </c>
      <c r="C9474" s="25" t="s">
        <v>6610</v>
      </c>
      <c r="D9474" s="24">
        <v>1399</v>
      </c>
      <c r="E9474" s="24">
        <v>251.82</v>
      </c>
      <c r="F9474" s="26">
        <v>0.18</v>
      </c>
      <c r="G9474" s="27">
        <v>0.18</v>
      </c>
      <c r="H9474" s="24">
        <v>115</v>
      </c>
      <c r="I9474" s="26">
        <v>0.22</v>
      </c>
      <c r="J9474" s="25" t="b">
        <v>1</v>
      </c>
    </row>
    <row r="9475" spans="1:10" x14ac:dyDescent="0.25">
      <c r="A9475" s="23">
        <v>45155</v>
      </c>
      <c r="B9475" s="24">
        <v>1845177</v>
      </c>
      <c r="C9475" s="25" t="s">
        <v>6611</v>
      </c>
      <c r="D9475" s="24">
        <v>2700</v>
      </c>
      <c r="E9475" s="24">
        <v>486</v>
      </c>
      <c r="F9475" s="26">
        <v>0.18</v>
      </c>
      <c r="G9475" s="27">
        <v>0.18</v>
      </c>
      <c r="H9475" s="24">
        <v>882</v>
      </c>
      <c r="I9475" s="26">
        <v>0.38500000000000001</v>
      </c>
      <c r="J9475" s="25" t="b">
        <v>1</v>
      </c>
    </row>
    <row r="9476" spans="1:10" x14ac:dyDescent="0.25">
      <c r="A9476" s="23">
        <v>45040</v>
      </c>
      <c r="B9476" s="24">
        <v>1839470</v>
      </c>
      <c r="C9476" s="25" t="s">
        <v>6612</v>
      </c>
      <c r="D9476" s="24">
        <v>1400</v>
      </c>
      <c r="E9476" s="24">
        <v>252</v>
      </c>
      <c r="F9476" s="26">
        <v>0.18</v>
      </c>
      <c r="G9476" s="27">
        <v>0.18</v>
      </c>
      <c r="H9476" s="24">
        <v>1435.98</v>
      </c>
      <c r="I9476" s="26">
        <v>0.13600000000000001</v>
      </c>
      <c r="J9476" s="25" t="b">
        <v>0</v>
      </c>
    </row>
    <row r="9477" spans="1:10" x14ac:dyDescent="0.25">
      <c r="A9477" s="23">
        <v>45265</v>
      </c>
      <c r="B9477" s="24">
        <v>1850307</v>
      </c>
      <c r="C9477" s="25" t="s">
        <v>664</v>
      </c>
      <c r="D9477" s="24">
        <v>5074</v>
      </c>
      <c r="E9477" s="24">
        <v>913.32</v>
      </c>
      <c r="F9477" s="26">
        <v>0.18</v>
      </c>
      <c r="G9477" s="27">
        <v>0.18</v>
      </c>
      <c r="H9477" s="24">
        <v>2169.42</v>
      </c>
      <c r="I9477" s="26">
        <v>0.156</v>
      </c>
      <c r="J9477" s="25" t="b">
        <v>0</v>
      </c>
    </row>
    <row r="9478" spans="1:10" x14ac:dyDescent="0.25">
      <c r="A9478" s="23">
        <v>45061</v>
      </c>
      <c r="B9478" s="24">
        <v>1840571</v>
      </c>
      <c r="C9478" s="25" t="s">
        <v>4111</v>
      </c>
      <c r="D9478" s="24">
        <v>1120</v>
      </c>
      <c r="E9478" s="24">
        <v>201.6</v>
      </c>
      <c r="F9478" s="26">
        <v>0.18</v>
      </c>
      <c r="G9478" s="27">
        <v>0.18</v>
      </c>
      <c r="H9478" s="24">
        <v>0</v>
      </c>
      <c r="I9478" s="26">
        <v>0</v>
      </c>
      <c r="J9478" s="25" t="b">
        <v>0</v>
      </c>
    </row>
    <row r="9479" spans="1:10" x14ac:dyDescent="0.25">
      <c r="A9479" s="23">
        <v>45098</v>
      </c>
      <c r="B9479" s="24">
        <v>1842362</v>
      </c>
      <c r="C9479" s="25" t="s">
        <v>2879</v>
      </c>
      <c r="D9479" s="24">
        <v>4553</v>
      </c>
      <c r="E9479" s="24">
        <v>819.54</v>
      </c>
      <c r="F9479" s="26">
        <v>0.18</v>
      </c>
      <c r="G9479" s="27">
        <v>0.18</v>
      </c>
      <c r="H9479" s="24">
        <v>8039.24</v>
      </c>
      <c r="I9479" s="26">
        <v>0.223</v>
      </c>
      <c r="J9479" s="25" t="b">
        <v>1</v>
      </c>
    </row>
    <row r="9480" spans="1:10" x14ac:dyDescent="0.25">
      <c r="A9480" s="23">
        <v>45217</v>
      </c>
      <c r="B9480" s="24">
        <v>1848350</v>
      </c>
      <c r="C9480" s="25" t="s">
        <v>6613</v>
      </c>
      <c r="D9480" s="24">
        <v>474.6</v>
      </c>
      <c r="E9480" s="24">
        <v>85.43</v>
      </c>
      <c r="F9480" s="26">
        <v>0.18</v>
      </c>
      <c r="G9480" s="27">
        <v>0.18</v>
      </c>
      <c r="H9480" s="24">
        <v>30539.56</v>
      </c>
      <c r="I9480" s="26">
        <v>0.14399999999999999</v>
      </c>
      <c r="J9480" s="25" t="b">
        <v>0</v>
      </c>
    </row>
    <row r="9481" spans="1:10" x14ac:dyDescent="0.25">
      <c r="A9481" s="23">
        <v>45174</v>
      </c>
      <c r="B9481" s="24">
        <v>1846063</v>
      </c>
      <c r="C9481" s="25" t="s">
        <v>6614</v>
      </c>
      <c r="D9481" s="24">
        <v>7799</v>
      </c>
      <c r="E9481" s="24">
        <v>1403.82</v>
      </c>
      <c r="F9481" s="26">
        <v>0.18</v>
      </c>
      <c r="G9481" s="27">
        <v>0.18</v>
      </c>
      <c r="H9481" s="24">
        <v>7526.29</v>
      </c>
      <c r="I9481" s="26">
        <v>0.22</v>
      </c>
      <c r="J9481" s="25" t="b">
        <v>1</v>
      </c>
    </row>
    <row r="9482" spans="1:10" x14ac:dyDescent="0.25">
      <c r="A9482" s="23">
        <v>45244</v>
      </c>
      <c r="B9482" s="24">
        <v>1849546</v>
      </c>
      <c r="C9482" s="25" t="s">
        <v>6615</v>
      </c>
      <c r="D9482" s="24">
        <v>6704</v>
      </c>
      <c r="E9482" s="24">
        <v>1206.72</v>
      </c>
      <c r="F9482" s="26">
        <v>0.18</v>
      </c>
      <c r="G9482" s="27">
        <v>0.18</v>
      </c>
      <c r="H9482" s="24">
        <v>0</v>
      </c>
      <c r="I9482" s="26">
        <v>0</v>
      </c>
      <c r="J9482" s="25" t="b">
        <v>0</v>
      </c>
    </row>
    <row r="9483" spans="1:10" x14ac:dyDescent="0.25">
      <c r="A9483" s="23">
        <v>45272</v>
      </c>
      <c r="B9483" s="24">
        <v>1850568</v>
      </c>
      <c r="C9483" s="25" t="s">
        <v>1204</v>
      </c>
      <c r="D9483" s="24">
        <v>839</v>
      </c>
      <c r="E9483" s="24">
        <v>151.02000000000001</v>
      </c>
      <c r="F9483" s="26">
        <v>0.18</v>
      </c>
      <c r="G9483" s="27">
        <v>0.18</v>
      </c>
      <c r="H9483" s="24">
        <v>954.48</v>
      </c>
      <c r="I9483" s="26">
        <v>0.22</v>
      </c>
      <c r="J9483" s="25" t="b">
        <v>1</v>
      </c>
    </row>
    <row r="9484" spans="1:10" x14ac:dyDescent="0.25">
      <c r="A9484" s="23">
        <v>45208</v>
      </c>
      <c r="B9484" s="24">
        <v>1847893</v>
      </c>
      <c r="C9484" s="25" t="s">
        <v>1571</v>
      </c>
      <c r="D9484" s="24">
        <v>3416</v>
      </c>
      <c r="E9484" s="24">
        <v>614.88</v>
      </c>
      <c r="F9484" s="26">
        <v>0.18</v>
      </c>
      <c r="G9484" s="27">
        <v>0.18</v>
      </c>
      <c r="H9484" s="24">
        <v>0</v>
      </c>
      <c r="I9484" s="26">
        <v>0</v>
      </c>
      <c r="J9484" s="25" t="b">
        <v>0</v>
      </c>
    </row>
    <row r="9485" spans="1:10" x14ac:dyDescent="0.25">
      <c r="A9485" s="23">
        <v>45148</v>
      </c>
      <c r="B9485" s="24">
        <v>1844737</v>
      </c>
      <c r="C9485" s="25" t="s">
        <v>5712</v>
      </c>
      <c r="D9485" s="24">
        <v>1701</v>
      </c>
      <c r="E9485" s="24">
        <v>306.18</v>
      </c>
      <c r="F9485" s="26">
        <v>0.18</v>
      </c>
      <c r="G9485" s="27">
        <v>0.18</v>
      </c>
      <c r="H9485" s="24">
        <v>1677.72</v>
      </c>
      <c r="I9485" s="26">
        <v>0.22</v>
      </c>
      <c r="J9485" s="25" t="b">
        <v>1</v>
      </c>
    </row>
    <row r="9486" spans="1:10" x14ac:dyDescent="0.25">
      <c r="A9486" s="23">
        <v>45217</v>
      </c>
      <c r="B9486" s="24">
        <v>1848354</v>
      </c>
      <c r="C9486" s="25" t="s">
        <v>6616</v>
      </c>
      <c r="D9486" s="24">
        <v>1539</v>
      </c>
      <c r="E9486" s="24">
        <v>277.02</v>
      </c>
      <c r="F9486" s="26">
        <v>0.18</v>
      </c>
      <c r="G9486" s="27">
        <v>0.18</v>
      </c>
      <c r="H9486" s="24">
        <v>3284.55</v>
      </c>
      <c r="I9486" s="26">
        <v>0.23300000000000001</v>
      </c>
      <c r="J9486" s="25" t="b">
        <v>1</v>
      </c>
    </row>
    <row r="9487" spans="1:10" x14ac:dyDescent="0.25">
      <c r="A9487" s="23">
        <v>45148</v>
      </c>
      <c r="B9487" s="24">
        <v>1844772</v>
      </c>
      <c r="C9487" s="25" t="s">
        <v>185</v>
      </c>
      <c r="D9487" s="24">
        <v>201</v>
      </c>
      <c r="E9487" s="24">
        <v>36.18</v>
      </c>
      <c r="F9487" s="26">
        <v>0.18</v>
      </c>
      <c r="G9487" s="27">
        <v>0.18</v>
      </c>
      <c r="H9487" s="24">
        <v>13873.7</v>
      </c>
      <c r="I9487" s="26">
        <v>0.17199999999999999</v>
      </c>
      <c r="J9487" s="25" t="b">
        <v>0</v>
      </c>
    </row>
    <row r="9488" spans="1:10" x14ac:dyDescent="0.25">
      <c r="A9488" s="23">
        <v>45205</v>
      </c>
      <c r="B9488" s="24">
        <v>1847857</v>
      </c>
      <c r="C9488" s="25" t="s">
        <v>6617</v>
      </c>
      <c r="D9488" s="24">
        <v>2237</v>
      </c>
      <c r="E9488" s="24">
        <v>402.66</v>
      </c>
      <c r="F9488" s="26">
        <v>0.18</v>
      </c>
      <c r="G9488" s="27">
        <v>0.18</v>
      </c>
      <c r="H9488" s="24">
        <v>700</v>
      </c>
      <c r="I9488" s="26">
        <v>0.42899999999999999</v>
      </c>
      <c r="J9488" s="25" t="b">
        <v>1</v>
      </c>
    </row>
    <row r="9489" spans="1:10" x14ac:dyDescent="0.25">
      <c r="A9489" s="23">
        <v>45104</v>
      </c>
      <c r="B9489" s="24">
        <v>1842652</v>
      </c>
      <c r="C9489" s="25" t="s">
        <v>185</v>
      </c>
      <c r="D9489" s="24">
        <v>1023</v>
      </c>
      <c r="E9489" s="24">
        <v>184.14</v>
      </c>
      <c r="F9489" s="26">
        <v>0.18</v>
      </c>
      <c r="G9489" s="27">
        <v>0.18</v>
      </c>
      <c r="H9489" s="24">
        <v>388.68</v>
      </c>
      <c r="I9489" s="26">
        <v>0.22</v>
      </c>
      <c r="J9489" s="25" t="b">
        <v>1</v>
      </c>
    </row>
    <row r="9490" spans="1:10" x14ac:dyDescent="0.25">
      <c r="A9490" s="23">
        <v>45223</v>
      </c>
      <c r="B9490" s="24">
        <v>1848650</v>
      </c>
      <c r="C9490" s="25" t="s">
        <v>6618</v>
      </c>
      <c r="D9490" s="24">
        <v>5410</v>
      </c>
      <c r="E9490" s="24">
        <v>973.8</v>
      </c>
      <c r="F9490" s="26">
        <v>0.18</v>
      </c>
      <c r="G9490" s="27">
        <v>0.18</v>
      </c>
      <c r="H9490" s="24">
        <v>999.58</v>
      </c>
      <c r="I9490" s="26">
        <v>0.22</v>
      </c>
      <c r="J9490" s="25" t="b">
        <v>1</v>
      </c>
    </row>
    <row r="9491" spans="1:10" x14ac:dyDescent="0.25">
      <c r="A9491" s="23">
        <v>45196</v>
      </c>
      <c r="B9491" s="24">
        <v>1847299</v>
      </c>
      <c r="C9491" s="25" t="s">
        <v>185</v>
      </c>
      <c r="D9491" s="24">
        <v>360</v>
      </c>
      <c r="E9491" s="24">
        <v>64.8</v>
      </c>
      <c r="F9491" s="26">
        <v>0.18</v>
      </c>
      <c r="G9491" s="27">
        <v>0.18</v>
      </c>
      <c r="H9491" s="24">
        <v>1582.6</v>
      </c>
      <c r="I9491" s="26">
        <v>0.22</v>
      </c>
      <c r="J9491" s="25" t="b">
        <v>1</v>
      </c>
    </row>
    <row r="9492" spans="1:10" x14ac:dyDescent="0.25">
      <c r="A9492" s="23">
        <v>45006</v>
      </c>
      <c r="B9492" s="24">
        <v>1837717</v>
      </c>
      <c r="C9492" s="25" t="s">
        <v>6619</v>
      </c>
      <c r="D9492" s="24">
        <v>7700</v>
      </c>
      <c r="E9492" s="24">
        <v>1386</v>
      </c>
      <c r="F9492" s="26">
        <v>0.18</v>
      </c>
      <c r="G9492" s="27">
        <v>0.18</v>
      </c>
      <c r="H9492" s="24">
        <v>91136.87</v>
      </c>
      <c r="I9492" s="26">
        <v>0.19800000000000001</v>
      </c>
      <c r="J9492" s="25" t="b">
        <v>1</v>
      </c>
    </row>
    <row r="9493" spans="1:10" x14ac:dyDescent="0.25">
      <c r="A9493" s="23">
        <v>44938</v>
      </c>
      <c r="B9493" s="24">
        <v>1834438</v>
      </c>
      <c r="C9493" s="25" t="s">
        <v>6620</v>
      </c>
      <c r="D9493" s="24">
        <v>27469.119999999999</v>
      </c>
      <c r="E9493" s="24">
        <v>4944.4399999999996</v>
      </c>
      <c r="F9493" s="26">
        <v>0.18</v>
      </c>
      <c r="G9493" s="27">
        <v>0.18</v>
      </c>
      <c r="H9493" s="24">
        <v>24252.76</v>
      </c>
      <c r="I9493" s="26">
        <v>0.19900000000000001</v>
      </c>
      <c r="J9493" s="25" t="b">
        <v>1</v>
      </c>
    </row>
    <row r="9494" spans="1:10" x14ac:dyDescent="0.25">
      <c r="A9494" s="23">
        <v>45190</v>
      </c>
      <c r="B9494" s="24">
        <v>1846993</v>
      </c>
      <c r="C9494" s="25" t="s">
        <v>185</v>
      </c>
      <c r="D9494" s="24">
        <v>412</v>
      </c>
      <c r="E9494" s="24">
        <v>74.16</v>
      </c>
      <c r="F9494" s="26">
        <v>0.18</v>
      </c>
      <c r="G9494" s="27">
        <v>0.18</v>
      </c>
      <c r="H9494" s="24">
        <v>359.82</v>
      </c>
      <c r="I9494" s="26">
        <v>0.219</v>
      </c>
      <c r="J9494" s="25" t="b">
        <v>1</v>
      </c>
    </row>
    <row r="9495" spans="1:10" x14ac:dyDescent="0.25">
      <c r="A9495" s="23">
        <v>45194</v>
      </c>
      <c r="B9495" s="24">
        <v>1847205</v>
      </c>
      <c r="C9495" s="25" t="s">
        <v>6621</v>
      </c>
      <c r="D9495" s="24">
        <v>1036</v>
      </c>
      <c r="E9495" s="24">
        <v>186.48</v>
      </c>
      <c r="F9495" s="26">
        <v>0.18</v>
      </c>
      <c r="G9495" s="27">
        <v>0.18</v>
      </c>
      <c r="H9495" s="24">
        <v>17978.07</v>
      </c>
      <c r="I9495" s="26">
        <v>0.311</v>
      </c>
      <c r="J9495" s="25" t="b">
        <v>1</v>
      </c>
    </row>
    <row r="9496" spans="1:10" x14ac:dyDescent="0.25">
      <c r="A9496" s="23">
        <v>45251</v>
      </c>
      <c r="B9496" s="24">
        <v>1849846</v>
      </c>
      <c r="C9496" s="25" t="s">
        <v>6622</v>
      </c>
      <c r="D9496" s="24">
        <v>794</v>
      </c>
      <c r="E9496" s="24">
        <v>142.91999999999999</v>
      </c>
      <c r="F9496" s="26">
        <v>0.18</v>
      </c>
      <c r="G9496" s="27">
        <v>0.18</v>
      </c>
      <c r="H9496" s="24">
        <v>1645.74</v>
      </c>
      <c r="I9496" s="26">
        <v>0.22</v>
      </c>
      <c r="J9496" s="25" t="b">
        <v>1</v>
      </c>
    </row>
    <row r="9497" spans="1:10" x14ac:dyDescent="0.25">
      <c r="A9497" s="23">
        <v>45047</v>
      </c>
      <c r="B9497" s="24">
        <v>1839912</v>
      </c>
      <c r="C9497" s="25" t="s">
        <v>6623</v>
      </c>
      <c r="D9497" s="24">
        <v>1972</v>
      </c>
      <c r="E9497" s="24">
        <v>354.96</v>
      </c>
      <c r="F9497" s="26">
        <v>0.18</v>
      </c>
      <c r="G9497" s="27">
        <v>0.18</v>
      </c>
      <c r="H9497" s="24">
        <v>2766.68</v>
      </c>
      <c r="I9497" s="26">
        <v>0.22</v>
      </c>
      <c r="J9497" s="25" t="b">
        <v>1</v>
      </c>
    </row>
    <row r="9498" spans="1:10" x14ac:dyDescent="0.25">
      <c r="A9498" s="23">
        <v>45191</v>
      </c>
      <c r="B9498" s="24">
        <v>1847082</v>
      </c>
      <c r="C9498" s="25" t="s">
        <v>6624</v>
      </c>
      <c r="D9498" s="24">
        <v>8790</v>
      </c>
      <c r="E9498" s="24">
        <v>1585</v>
      </c>
      <c r="F9498" s="26">
        <v>0.18</v>
      </c>
      <c r="G9498" s="27">
        <v>0.18</v>
      </c>
      <c r="H9498" s="24">
        <v>826.56</v>
      </c>
      <c r="I9498" s="26">
        <v>0.22</v>
      </c>
      <c r="J9498" s="25" t="b">
        <v>1</v>
      </c>
    </row>
    <row r="9499" spans="1:10" x14ac:dyDescent="0.25">
      <c r="A9499" s="23">
        <v>45040</v>
      </c>
      <c r="B9499" s="24">
        <v>1839483</v>
      </c>
      <c r="C9499" s="25" t="s">
        <v>6625</v>
      </c>
      <c r="D9499" s="24">
        <v>3004</v>
      </c>
      <c r="E9499" s="24">
        <v>540.72</v>
      </c>
      <c r="F9499" s="26">
        <v>0.18</v>
      </c>
      <c r="G9499" s="27">
        <v>0.18</v>
      </c>
      <c r="H9499" s="24">
        <v>90.2</v>
      </c>
      <c r="I9499" s="26">
        <v>0.22</v>
      </c>
      <c r="J9499" s="25" t="b">
        <v>1</v>
      </c>
    </row>
    <row r="9500" spans="1:10" x14ac:dyDescent="0.25">
      <c r="A9500" s="23">
        <v>45250</v>
      </c>
      <c r="B9500" s="24">
        <v>1849750</v>
      </c>
      <c r="C9500" s="25" t="s">
        <v>6626</v>
      </c>
      <c r="D9500" s="24">
        <v>1631</v>
      </c>
      <c r="E9500" s="24">
        <v>293.58</v>
      </c>
      <c r="F9500" s="26">
        <v>0.18</v>
      </c>
      <c r="G9500" s="27">
        <v>0.18</v>
      </c>
      <c r="H9500" s="24">
        <v>1046.3</v>
      </c>
      <c r="I9500" s="26">
        <v>0.17199999999999999</v>
      </c>
      <c r="J9500" s="25" t="b">
        <v>0</v>
      </c>
    </row>
    <row r="9501" spans="1:10" x14ac:dyDescent="0.25">
      <c r="A9501" s="23">
        <v>44974</v>
      </c>
      <c r="B9501" s="24">
        <v>1836061</v>
      </c>
      <c r="C9501" s="25" t="s">
        <v>6627</v>
      </c>
      <c r="D9501" s="24">
        <v>2164</v>
      </c>
      <c r="E9501" s="24">
        <v>389.52</v>
      </c>
      <c r="F9501" s="26">
        <v>0.18</v>
      </c>
      <c r="G9501" s="27">
        <v>0.18</v>
      </c>
      <c r="H9501" s="24">
        <v>10660</v>
      </c>
      <c r="I9501" s="26">
        <v>0.22</v>
      </c>
      <c r="J9501" s="25" t="b">
        <v>1</v>
      </c>
    </row>
    <row r="9502" spans="1:10" x14ac:dyDescent="0.25">
      <c r="A9502" s="23">
        <v>45023</v>
      </c>
      <c r="B9502" s="24">
        <v>1838670</v>
      </c>
      <c r="C9502" s="25" t="s">
        <v>6628</v>
      </c>
      <c r="D9502" s="24">
        <v>1596</v>
      </c>
      <c r="E9502" s="24">
        <v>287.27999999999997</v>
      </c>
      <c r="F9502" s="26">
        <v>0.18</v>
      </c>
      <c r="G9502" s="27">
        <v>0.18</v>
      </c>
      <c r="H9502" s="24">
        <v>291.10000000000002</v>
      </c>
      <c r="I9502" s="26">
        <v>0.22</v>
      </c>
      <c r="J9502" s="25" t="b">
        <v>1</v>
      </c>
    </row>
    <row r="9503" spans="1:10" x14ac:dyDescent="0.25">
      <c r="A9503" s="23">
        <v>45258</v>
      </c>
      <c r="B9503" s="24">
        <v>1849992</v>
      </c>
      <c r="C9503" s="25" t="s">
        <v>6629</v>
      </c>
      <c r="D9503" s="24">
        <v>1039.72</v>
      </c>
      <c r="E9503" s="24">
        <v>187.15</v>
      </c>
      <c r="F9503" s="26">
        <v>0.18</v>
      </c>
      <c r="G9503" s="27">
        <v>0.18</v>
      </c>
      <c r="H9503" s="24">
        <v>0</v>
      </c>
      <c r="I9503" s="26">
        <v>0</v>
      </c>
      <c r="J9503" s="25" t="b">
        <v>0</v>
      </c>
    </row>
    <row r="9504" spans="1:10" x14ac:dyDescent="0.25">
      <c r="A9504" s="23">
        <v>45153</v>
      </c>
      <c r="B9504" s="24">
        <v>1845002</v>
      </c>
      <c r="C9504" s="25" t="s">
        <v>6630</v>
      </c>
      <c r="D9504" s="24">
        <v>3309.6</v>
      </c>
      <c r="E9504" s="24">
        <v>595.73</v>
      </c>
      <c r="F9504" s="26">
        <v>0.18</v>
      </c>
      <c r="G9504" s="27">
        <v>0.18</v>
      </c>
      <c r="H9504" s="24">
        <v>3238.4</v>
      </c>
      <c r="I9504" s="26">
        <v>0.28499999999999998</v>
      </c>
      <c r="J9504" s="25" t="b">
        <v>1</v>
      </c>
    </row>
    <row r="9505" spans="1:10" x14ac:dyDescent="0.25">
      <c r="A9505" s="23">
        <v>44993</v>
      </c>
      <c r="B9505" s="24">
        <v>1836924</v>
      </c>
      <c r="C9505" s="25" t="s">
        <v>6631</v>
      </c>
      <c r="D9505" s="24">
        <v>2267</v>
      </c>
      <c r="E9505" s="24">
        <v>408.06</v>
      </c>
      <c r="F9505" s="26">
        <v>0.18</v>
      </c>
      <c r="G9505" s="27">
        <v>0.18</v>
      </c>
      <c r="H9505" s="24">
        <v>57156.85</v>
      </c>
      <c r="I9505" s="26">
        <v>0.14399999999999999</v>
      </c>
      <c r="J9505" s="25" t="b">
        <v>0</v>
      </c>
    </row>
    <row r="9506" spans="1:10" x14ac:dyDescent="0.25">
      <c r="A9506" s="23">
        <v>45131</v>
      </c>
      <c r="B9506" s="24">
        <v>1843854</v>
      </c>
      <c r="C9506" s="25" t="s">
        <v>6632</v>
      </c>
      <c r="D9506" s="24">
        <v>2805</v>
      </c>
      <c r="E9506" s="24">
        <v>504.9</v>
      </c>
      <c r="F9506" s="26">
        <v>0.18</v>
      </c>
      <c r="G9506" s="27">
        <v>0.18</v>
      </c>
      <c r="H9506" s="24">
        <v>864.12</v>
      </c>
      <c r="I9506" s="26">
        <v>0.42799999999999999</v>
      </c>
      <c r="J9506" s="25" t="b">
        <v>1</v>
      </c>
    </row>
    <row r="9507" spans="1:10" x14ac:dyDescent="0.25">
      <c r="A9507" s="23">
        <v>45182</v>
      </c>
      <c r="B9507" s="24">
        <v>1846612</v>
      </c>
      <c r="C9507" s="25" t="s">
        <v>6633</v>
      </c>
      <c r="D9507" s="24">
        <v>4056</v>
      </c>
      <c r="E9507" s="24">
        <v>730.08</v>
      </c>
      <c r="F9507" s="26">
        <v>0.18</v>
      </c>
      <c r="G9507" s="27">
        <v>0.18</v>
      </c>
      <c r="H9507" s="24">
        <v>90.28</v>
      </c>
      <c r="I9507" s="26">
        <v>0.22</v>
      </c>
      <c r="J9507" s="25" t="b">
        <v>1</v>
      </c>
    </row>
    <row r="9508" spans="1:10" x14ac:dyDescent="0.25">
      <c r="A9508" s="23">
        <v>45195</v>
      </c>
      <c r="B9508" s="24">
        <v>1847217</v>
      </c>
      <c r="C9508" s="25" t="s">
        <v>3128</v>
      </c>
      <c r="D9508" s="24">
        <v>3657</v>
      </c>
      <c r="E9508" s="24">
        <v>658.26</v>
      </c>
      <c r="F9508" s="26">
        <v>0.18</v>
      </c>
      <c r="G9508" s="27">
        <v>0.18</v>
      </c>
      <c r="H9508" s="24">
        <v>2246.8000000000002</v>
      </c>
      <c r="I9508" s="26">
        <v>0.22800000000000001</v>
      </c>
      <c r="J9508" s="25" t="b">
        <v>1</v>
      </c>
    </row>
    <row r="9509" spans="1:10" x14ac:dyDescent="0.25">
      <c r="A9509" s="23">
        <v>45182</v>
      </c>
      <c r="B9509" s="24">
        <v>1846525</v>
      </c>
      <c r="C9509" s="25" t="s">
        <v>185</v>
      </c>
      <c r="D9509" s="24">
        <v>360</v>
      </c>
      <c r="E9509" s="24">
        <v>64.8</v>
      </c>
      <c r="F9509" s="26">
        <v>0.18</v>
      </c>
      <c r="G9509" s="27">
        <v>0.18</v>
      </c>
      <c r="H9509" s="24">
        <v>735.68</v>
      </c>
      <c r="I9509" s="26">
        <v>0.13600000000000001</v>
      </c>
      <c r="J9509" s="25" t="b">
        <v>0</v>
      </c>
    </row>
    <row r="9510" spans="1:10" x14ac:dyDescent="0.25">
      <c r="A9510" s="23">
        <v>45076</v>
      </c>
      <c r="B9510" s="24">
        <v>1841296</v>
      </c>
      <c r="C9510" s="25" t="s">
        <v>6634</v>
      </c>
      <c r="D9510" s="24">
        <v>118.6</v>
      </c>
      <c r="E9510" s="24">
        <v>21.35</v>
      </c>
      <c r="F9510" s="26">
        <v>0.18</v>
      </c>
      <c r="G9510" s="27">
        <v>0.18</v>
      </c>
      <c r="H9510" s="24">
        <v>9224.5300000000007</v>
      </c>
      <c r="I9510" s="26">
        <v>0.17100000000000001</v>
      </c>
      <c r="J9510" s="25" t="b">
        <v>0</v>
      </c>
    </row>
    <row r="9511" spans="1:10" x14ac:dyDescent="0.25">
      <c r="A9511" s="23">
        <v>45034</v>
      </c>
      <c r="B9511" s="24">
        <v>1839120</v>
      </c>
      <c r="C9511" s="25" t="s">
        <v>4490</v>
      </c>
      <c r="D9511" s="24">
        <v>2140</v>
      </c>
      <c r="E9511" s="24">
        <v>385.2</v>
      </c>
      <c r="F9511" s="26">
        <v>0.18</v>
      </c>
      <c r="G9511" s="27">
        <v>0.18</v>
      </c>
      <c r="H9511" s="24">
        <v>346.77</v>
      </c>
      <c r="I9511" s="26">
        <v>0.14199999999999999</v>
      </c>
      <c r="J9511" s="25" t="b">
        <v>0</v>
      </c>
    </row>
    <row r="9512" spans="1:10" x14ac:dyDescent="0.25">
      <c r="A9512" s="23">
        <v>45037</v>
      </c>
      <c r="B9512" s="24">
        <v>1839372</v>
      </c>
      <c r="C9512" s="25" t="s">
        <v>2437</v>
      </c>
      <c r="D9512" s="24">
        <v>134.63</v>
      </c>
      <c r="E9512" s="24">
        <v>24.23</v>
      </c>
      <c r="F9512" s="26">
        <v>0.18</v>
      </c>
      <c r="G9512" s="27">
        <v>0.18</v>
      </c>
      <c r="H9512" s="24">
        <v>2282.86</v>
      </c>
      <c r="I9512" s="26">
        <v>0.191</v>
      </c>
      <c r="J9512" s="25" t="b">
        <v>1</v>
      </c>
    </row>
    <row r="9513" spans="1:10" x14ac:dyDescent="0.25">
      <c r="A9513" s="23">
        <v>45132</v>
      </c>
      <c r="B9513" s="24">
        <v>1843906</v>
      </c>
      <c r="C9513" s="25" t="s">
        <v>6635</v>
      </c>
      <c r="D9513" s="24">
        <v>3850</v>
      </c>
      <c r="E9513" s="24">
        <v>693</v>
      </c>
      <c r="F9513" s="26">
        <v>0.18</v>
      </c>
      <c r="G9513" s="27">
        <v>0.18</v>
      </c>
      <c r="H9513" s="24">
        <v>2732.24</v>
      </c>
      <c r="I9513" s="26">
        <v>0.22</v>
      </c>
      <c r="J9513" s="25" t="b">
        <v>1</v>
      </c>
    </row>
    <row r="9514" spans="1:10" x14ac:dyDescent="0.25">
      <c r="A9514" s="23">
        <v>44981</v>
      </c>
      <c r="B9514" s="24">
        <v>1836390</v>
      </c>
      <c r="C9514" s="25" t="s">
        <v>6636</v>
      </c>
      <c r="D9514" s="24">
        <v>10440</v>
      </c>
      <c r="E9514" s="24">
        <v>1879.2</v>
      </c>
      <c r="F9514" s="26">
        <v>0.18</v>
      </c>
      <c r="G9514" s="27">
        <v>0.18</v>
      </c>
      <c r="H9514" s="24">
        <v>7690.98</v>
      </c>
      <c r="I9514" s="26">
        <v>9.9000000000000005E-2</v>
      </c>
      <c r="J9514" s="25" t="b">
        <v>0</v>
      </c>
    </row>
    <row r="9515" spans="1:10" x14ac:dyDescent="0.25">
      <c r="A9515" s="23">
        <v>45215</v>
      </c>
      <c r="B9515" s="24">
        <v>1848195</v>
      </c>
      <c r="C9515" s="25" t="s">
        <v>3315</v>
      </c>
      <c r="D9515" s="24">
        <v>5280</v>
      </c>
      <c r="E9515" s="24">
        <v>950</v>
      </c>
      <c r="F9515" s="26">
        <v>0.18</v>
      </c>
      <c r="G9515" s="27">
        <v>0.18</v>
      </c>
      <c r="H9515" s="24">
        <v>5000.3599999999997</v>
      </c>
      <c r="I9515" s="26">
        <v>0.22</v>
      </c>
      <c r="J9515" s="25" t="b">
        <v>1</v>
      </c>
    </row>
    <row r="9516" spans="1:10" x14ac:dyDescent="0.25">
      <c r="A9516" s="23">
        <v>45155</v>
      </c>
      <c r="B9516" s="24">
        <v>1845174</v>
      </c>
      <c r="C9516" s="25" t="s">
        <v>6637</v>
      </c>
      <c r="D9516" s="24">
        <v>1701</v>
      </c>
      <c r="E9516" s="24">
        <v>306.18</v>
      </c>
      <c r="F9516" s="26">
        <v>0.18</v>
      </c>
      <c r="G9516" s="27">
        <v>0.18</v>
      </c>
      <c r="H9516" s="24">
        <v>0</v>
      </c>
      <c r="I9516" s="26">
        <v>0</v>
      </c>
      <c r="J9516" s="25" t="b">
        <v>0</v>
      </c>
    </row>
    <row r="9517" spans="1:10" x14ac:dyDescent="0.25">
      <c r="A9517" s="23">
        <v>44950</v>
      </c>
      <c r="B9517" s="24">
        <v>1834889</v>
      </c>
      <c r="C9517" s="25" t="s">
        <v>4104</v>
      </c>
      <c r="D9517" s="24">
        <v>184</v>
      </c>
      <c r="E9517" s="24">
        <v>33.119999999999997</v>
      </c>
      <c r="F9517" s="26">
        <v>0.18</v>
      </c>
      <c r="G9517" s="27">
        <v>0.18</v>
      </c>
      <c r="H9517" s="24">
        <v>3224.24</v>
      </c>
      <c r="I9517" s="26">
        <v>0.22</v>
      </c>
      <c r="J9517" s="25" t="b">
        <v>1</v>
      </c>
    </row>
    <row r="9518" spans="1:10" x14ac:dyDescent="0.25">
      <c r="A9518" s="23">
        <v>45057</v>
      </c>
      <c r="B9518" s="24">
        <v>1840416</v>
      </c>
      <c r="C9518" s="25" t="s">
        <v>6638</v>
      </c>
      <c r="D9518" s="24">
        <v>2295.14</v>
      </c>
      <c r="E9518" s="24">
        <v>413.13</v>
      </c>
      <c r="F9518" s="26">
        <v>0.18</v>
      </c>
      <c r="G9518" s="27">
        <v>0.18</v>
      </c>
      <c r="H9518" s="24">
        <v>1097.26</v>
      </c>
      <c r="I9518" s="26">
        <v>0.27600000000000002</v>
      </c>
      <c r="J9518" s="25" t="b">
        <v>1</v>
      </c>
    </row>
    <row r="9519" spans="1:10" x14ac:dyDescent="0.25">
      <c r="A9519" s="23">
        <v>45096</v>
      </c>
      <c r="B9519" s="24">
        <v>1842279</v>
      </c>
      <c r="C9519" s="25" t="s">
        <v>1525</v>
      </c>
      <c r="D9519" s="24">
        <v>1822</v>
      </c>
      <c r="E9519" s="24">
        <v>327.96</v>
      </c>
      <c r="F9519" s="26">
        <v>0.18</v>
      </c>
      <c r="G9519" s="27">
        <v>0.18</v>
      </c>
      <c r="H9519" s="24">
        <v>0</v>
      </c>
      <c r="I9519" s="26">
        <v>0</v>
      </c>
      <c r="J9519" s="25" t="b">
        <v>0</v>
      </c>
    </row>
    <row r="9520" spans="1:10" x14ac:dyDescent="0.25">
      <c r="A9520" s="23">
        <v>45106</v>
      </c>
      <c r="B9520" s="24">
        <v>1842780</v>
      </c>
      <c r="C9520" s="25" t="s">
        <v>6639</v>
      </c>
      <c r="D9520" s="24">
        <v>5200</v>
      </c>
      <c r="E9520" s="24">
        <v>936</v>
      </c>
      <c r="F9520" s="26">
        <v>0.18</v>
      </c>
      <c r="G9520" s="27">
        <v>0.18</v>
      </c>
      <c r="H9520" s="24">
        <v>9157.83</v>
      </c>
      <c r="I9520" s="26">
        <v>0.43</v>
      </c>
      <c r="J9520" s="25" t="b">
        <v>1</v>
      </c>
    </row>
    <row r="9521" spans="1:10" x14ac:dyDescent="0.25">
      <c r="A9521" s="23">
        <v>45029</v>
      </c>
      <c r="B9521" s="24">
        <v>1838883</v>
      </c>
      <c r="C9521" s="25" t="s">
        <v>6640</v>
      </c>
      <c r="D9521" s="24">
        <v>2280</v>
      </c>
      <c r="E9521" s="24">
        <v>410.4</v>
      </c>
      <c r="F9521" s="26">
        <v>0.18</v>
      </c>
      <c r="G9521" s="27">
        <v>0.18</v>
      </c>
      <c r="H9521" s="24">
        <v>848.96</v>
      </c>
      <c r="I9521" s="26">
        <v>0.245</v>
      </c>
      <c r="J9521" s="25" t="b">
        <v>1</v>
      </c>
    </row>
    <row r="9522" spans="1:10" x14ac:dyDescent="0.25">
      <c r="A9522" s="23">
        <v>45134</v>
      </c>
      <c r="B9522" s="24">
        <v>1844125</v>
      </c>
      <c r="C9522" s="25" t="s">
        <v>6641</v>
      </c>
      <c r="D9522" s="24">
        <v>169</v>
      </c>
      <c r="E9522" s="24">
        <v>30.42</v>
      </c>
      <c r="F9522" s="26">
        <v>0.18</v>
      </c>
      <c r="G9522" s="27">
        <v>0.18</v>
      </c>
      <c r="H9522" s="24">
        <v>23.43</v>
      </c>
      <c r="I9522" s="26">
        <v>6.81</v>
      </c>
      <c r="J9522" s="25" t="b">
        <v>1</v>
      </c>
    </row>
    <row r="9523" spans="1:10" x14ac:dyDescent="0.25">
      <c r="A9523" s="23">
        <v>45078</v>
      </c>
      <c r="B9523" s="24">
        <v>1841422</v>
      </c>
      <c r="C9523" s="25" t="s">
        <v>3158</v>
      </c>
      <c r="D9523" s="24">
        <v>2428</v>
      </c>
      <c r="E9523" s="24">
        <v>437.04</v>
      </c>
      <c r="F9523" s="26">
        <v>0.18</v>
      </c>
      <c r="G9523" s="27">
        <v>0.18</v>
      </c>
      <c r="H9523" s="24">
        <v>964.96</v>
      </c>
      <c r="I9523" s="26">
        <v>0.20599999999999999</v>
      </c>
      <c r="J9523" s="25" t="b">
        <v>1</v>
      </c>
    </row>
    <row r="9524" spans="1:10" x14ac:dyDescent="0.25">
      <c r="A9524" s="23">
        <v>45250</v>
      </c>
      <c r="B9524" s="24">
        <v>1849762</v>
      </c>
      <c r="C9524" s="25" t="s">
        <v>6642</v>
      </c>
      <c r="D9524" s="24">
        <v>1190</v>
      </c>
      <c r="E9524" s="24">
        <v>214.2</v>
      </c>
      <c r="F9524" s="26">
        <v>0.18</v>
      </c>
      <c r="G9524" s="27">
        <v>0.18</v>
      </c>
      <c r="H9524" s="24">
        <v>620</v>
      </c>
      <c r="I9524" s="26">
        <v>0.25800000000000001</v>
      </c>
      <c r="J9524" s="25" t="b">
        <v>1</v>
      </c>
    </row>
    <row r="9525" spans="1:10" x14ac:dyDescent="0.25">
      <c r="A9525" s="23">
        <v>45043</v>
      </c>
      <c r="B9525" s="24">
        <v>1839680</v>
      </c>
      <c r="C9525" s="25" t="s">
        <v>2298</v>
      </c>
      <c r="D9525" s="24">
        <v>1685</v>
      </c>
      <c r="E9525" s="24">
        <v>303.3</v>
      </c>
      <c r="F9525" s="26">
        <v>0.18</v>
      </c>
      <c r="G9525" s="27">
        <v>0.18</v>
      </c>
      <c r="H9525" s="24">
        <v>921.68</v>
      </c>
      <c r="I9525" s="26">
        <v>0.22</v>
      </c>
      <c r="J9525" s="25" t="b">
        <v>1</v>
      </c>
    </row>
    <row r="9526" spans="1:10" x14ac:dyDescent="0.25">
      <c r="A9526" s="23">
        <v>45071</v>
      </c>
      <c r="B9526" s="24">
        <v>1841150</v>
      </c>
      <c r="C9526" s="25" t="s">
        <v>4775</v>
      </c>
      <c r="D9526" s="24">
        <v>4750</v>
      </c>
      <c r="E9526" s="24">
        <v>855</v>
      </c>
      <c r="F9526" s="26">
        <v>0.18</v>
      </c>
      <c r="G9526" s="27">
        <v>0.18</v>
      </c>
      <c r="H9526" s="24">
        <v>398.52</v>
      </c>
      <c r="I9526" s="26">
        <v>0.22</v>
      </c>
      <c r="J9526" s="25" t="b">
        <v>1</v>
      </c>
    </row>
    <row r="9527" spans="1:10" x14ac:dyDescent="0.25">
      <c r="A9527" s="23">
        <v>45000</v>
      </c>
      <c r="B9527" s="24">
        <v>1837521</v>
      </c>
      <c r="C9527" s="25" t="s">
        <v>6643</v>
      </c>
      <c r="D9527" s="24">
        <v>8924</v>
      </c>
      <c r="E9527" s="24">
        <v>1606.32</v>
      </c>
      <c r="F9527" s="26">
        <v>0.18</v>
      </c>
      <c r="G9527" s="27">
        <v>0.18</v>
      </c>
      <c r="H9527" s="24">
        <v>168.92</v>
      </c>
      <c r="I9527" s="26">
        <v>0.22</v>
      </c>
      <c r="J9527" s="25" t="b">
        <v>1</v>
      </c>
    </row>
    <row r="9528" spans="1:10" x14ac:dyDescent="0.25">
      <c r="A9528" s="23">
        <v>45159</v>
      </c>
      <c r="B9528" s="24">
        <v>1845321</v>
      </c>
      <c r="C9528" s="25" t="s">
        <v>6644</v>
      </c>
      <c r="D9528" s="24">
        <v>1160</v>
      </c>
      <c r="E9528" s="24">
        <v>208.8</v>
      </c>
      <c r="F9528" s="26">
        <v>0.18</v>
      </c>
      <c r="G9528" s="27">
        <v>0.18</v>
      </c>
      <c r="H9528" s="24">
        <v>6314</v>
      </c>
      <c r="I9528" s="26">
        <v>0.22</v>
      </c>
      <c r="J9528" s="25" t="b">
        <v>1</v>
      </c>
    </row>
    <row r="9529" spans="1:10" x14ac:dyDescent="0.25">
      <c r="A9529" s="23">
        <v>45118</v>
      </c>
      <c r="B9529" s="24">
        <v>1843179</v>
      </c>
      <c r="C9529" s="25" t="s">
        <v>6645</v>
      </c>
      <c r="D9529" s="24">
        <v>1718</v>
      </c>
      <c r="E9529" s="24">
        <v>309.24</v>
      </c>
      <c r="F9529" s="26">
        <v>0.18</v>
      </c>
      <c r="G9529" s="27">
        <v>0.18</v>
      </c>
      <c r="H9529" s="24">
        <v>1349.72</v>
      </c>
      <c r="I9529" s="26">
        <v>0.22</v>
      </c>
      <c r="J9529" s="25" t="b">
        <v>1</v>
      </c>
    </row>
    <row r="9530" spans="1:10" x14ac:dyDescent="0.25">
      <c r="A9530" s="23">
        <v>44984</v>
      </c>
      <c r="B9530" s="24">
        <v>1836480</v>
      </c>
      <c r="C9530" s="25" t="s">
        <v>6646</v>
      </c>
      <c r="D9530" s="24">
        <v>169</v>
      </c>
      <c r="E9530" s="24">
        <v>30.42</v>
      </c>
      <c r="F9530" s="26">
        <v>0.18</v>
      </c>
      <c r="G9530" s="27">
        <v>0.18</v>
      </c>
      <c r="H9530" s="24">
        <v>1377.2</v>
      </c>
      <c r="I9530" s="26">
        <v>0.39800000000000002</v>
      </c>
      <c r="J9530" s="25" t="b">
        <v>1</v>
      </c>
    </row>
    <row r="9531" spans="1:10" x14ac:dyDescent="0.25">
      <c r="A9531" s="23">
        <v>45146</v>
      </c>
      <c r="B9531" s="24">
        <v>1844595</v>
      </c>
      <c r="C9531" s="25" t="s">
        <v>185</v>
      </c>
      <c r="D9531" s="24">
        <v>1851</v>
      </c>
      <c r="E9531" s="24">
        <v>333.18</v>
      </c>
      <c r="F9531" s="26">
        <v>0.18</v>
      </c>
      <c r="G9531" s="27">
        <v>0.18</v>
      </c>
      <c r="H9531" s="24">
        <v>0</v>
      </c>
      <c r="I9531" s="26">
        <v>0</v>
      </c>
      <c r="J9531" s="25" t="b">
        <v>0</v>
      </c>
    </row>
    <row r="9532" spans="1:10" x14ac:dyDescent="0.25">
      <c r="A9532" s="23">
        <v>45244</v>
      </c>
      <c r="B9532" s="24">
        <v>1849500</v>
      </c>
      <c r="C9532" s="25" t="s">
        <v>185</v>
      </c>
      <c r="D9532" s="24">
        <v>2438</v>
      </c>
      <c r="E9532" s="24">
        <v>438.84</v>
      </c>
      <c r="F9532" s="26">
        <v>0.18</v>
      </c>
      <c r="G9532" s="27">
        <v>0.18</v>
      </c>
      <c r="H9532" s="24">
        <v>10.85</v>
      </c>
      <c r="I9532" s="26">
        <v>1.258</v>
      </c>
      <c r="J9532" s="25" t="b">
        <v>1</v>
      </c>
    </row>
    <row r="9533" spans="1:10" x14ac:dyDescent="0.25">
      <c r="A9533" s="23">
        <v>45162</v>
      </c>
      <c r="B9533" s="24">
        <v>1845531</v>
      </c>
      <c r="C9533" s="25" t="s">
        <v>6647</v>
      </c>
      <c r="D9533" s="24">
        <v>1758</v>
      </c>
      <c r="E9533" s="24">
        <v>316.44</v>
      </c>
      <c r="F9533" s="26">
        <v>0.18</v>
      </c>
      <c r="G9533" s="27">
        <v>0.18</v>
      </c>
      <c r="H9533" s="24">
        <v>619</v>
      </c>
      <c r="I9533" s="26">
        <v>0.23899999999999999</v>
      </c>
      <c r="J9533" s="25" t="b">
        <v>1</v>
      </c>
    </row>
    <row r="9534" spans="1:10" x14ac:dyDescent="0.25">
      <c r="A9534" s="23">
        <v>45251</v>
      </c>
      <c r="B9534" s="24">
        <v>1849847</v>
      </c>
      <c r="C9534" s="25" t="s">
        <v>6648</v>
      </c>
      <c r="D9534" s="24">
        <v>1518</v>
      </c>
      <c r="E9534" s="24">
        <v>273.24</v>
      </c>
      <c r="F9534" s="26">
        <v>0.18</v>
      </c>
      <c r="G9534" s="27">
        <v>0.18</v>
      </c>
      <c r="H9534" s="24">
        <v>3913.04</v>
      </c>
      <c r="I9534" s="26">
        <v>0.22</v>
      </c>
      <c r="J9534" s="25" t="b">
        <v>1</v>
      </c>
    </row>
    <row r="9535" spans="1:10" x14ac:dyDescent="0.25">
      <c r="A9535" s="23">
        <v>45218</v>
      </c>
      <c r="B9535" s="24">
        <v>1848410</v>
      </c>
      <c r="C9535" s="25" t="s">
        <v>4851</v>
      </c>
      <c r="D9535" s="24">
        <v>4840</v>
      </c>
      <c r="E9535" s="24">
        <v>871.2</v>
      </c>
      <c r="F9535" s="26">
        <v>0.18</v>
      </c>
      <c r="G9535" s="27">
        <v>0.18</v>
      </c>
      <c r="H9535" s="24">
        <v>1027.46</v>
      </c>
      <c r="I9535" s="26">
        <v>0.22</v>
      </c>
      <c r="J9535" s="25" t="b">
        <v>1</v>
      </c>
    </row>
    <row r="9536" spans="1:10" x14ac:dyDescent="0.25">
      <c r="A9536" s="23">
        <v>45048</v>
      </c>
      <c r="B9536" s="24">
        <v>1839966</v>
      </c>
      <c r="C9536" s="25" t="s">
        <v>5881</v>
      </c>
      <c r="D9536" s="24">
        <v>1084.1500000000001</v>
      </c>
      <c r="E9536" s="24">
        <v>195.15</v>
      </c>
      <c r="F9536" s="26">
        <v>0.18</v>
      </c>
      <c r="G9536" s="27">
        <v>0.18</v>
      </c>
      <c r="H9536" s="24">
        <v>1652.8</v>
      </c>
      <c r="I9536" s="26">
        <v>0.214</v>
      </c>
      <c r="J9536" s="25" t="b">
        <v>1</v>
      </c>
    </row>
    <row r="9537" spans="1:10" x14ac:dyDescent="0.25">
      <c r="A9537" s="23">
        <v>44984</v>
      </c>
      <c r="B9537" s="24">
        <v>1836435</v>
      </c>
      <c r="C9537" s="25" t="s">
        <v>6649</v>
      </c>
      <c r="D9537" s="24">
        <v>856</v>
      </c>
      <c r="E9537" s="24">
        <v>154.08000000000001</v>
      </c>
      <c r="F9537" s="26">
        <v>0.18</v>
      </c>
      <c r="G9537" s="27">
        <v>0.18</v>
      </c>
      <c r="H9537" s="24">
        <v>692.9</v>
      </c>
      <c r="I9537" s="26">
        <v>0.22</v>
      </c>
      <c r="J9537" s="25" t="b">
        <v>1</v>
      </c>
    </row>
    <row r="9538" spans="1:10" x14ac:dyDescent="0.25">
      <c r="A9538" s="23">
        <v>45001</v>
      </c>
      <c r="B9538" s="24">
        <v>1837557</v>
      </c>
      <c r="C9538" s="25" t="s">
        <v>185</v>
      </c>
      <c r="D9538" s="24">
        <v>1368</v>
      </c>
      <c r="E9538" s="24">
        <v>246.24</v>
      </c>
      <c r="F9538" s="26">
        <v>0.18</v>
      </c>
      <c r="G9538" s="27">
        <v>0.18</v>
      </c>
      <c r="H9538" s="24">
        <v>5326.72</v>
      </c>
      <c r="I9538" s="26">
        <v>0.22</v>
      </c>
      <c r="J9538" s="25" t="b">
        <v>1</v>
      </c>
    </row>
    <row r="9539" spans="1:10" x14ac:dyDescent="0.25">
      <c r="A9539" s="23">
        <v>45168</v>
      </c>
      <c r="B9539" s="24">
        <v>1845871</v>
      </c>
      <c r="C9539" s="25" t="s">
        <v>6650</v>
      </c>
      <c r="D9539" s="24">
        <v>85</v>
      </c>
      <c r="E9539" s="24">
        <v>15.3</v>
      </c>
      <c r="F9539" s="26">
        <v>0.18</v>
      </c>
      <c r="G9539" s="27">
        <v>0.18</v>
      </c>
      <c r="H9539" s="24">
        <v>5759.08</v>
      </c>
      <c r="I9539" s="26">
        <v>0.25</v>
      </c>
      <c r="J9539" s="25" t="b">
        <v>1</v>
      </c>
    </row>
    <row r="9540" spans="1:10" x14ac:dyDescent="0.25">
      <c r="A9540" s="23">
        <v>45112</v>
      </c>
      <c r="B9540" s="24">
        <v>1842931</v>
      </c>
      <c r="C9540" s="25" t="s">
        <v>6651</v>
      </c>
      <c r="D9540" s="24">
        <v>2899</v>
      </c>
      <c r="E9540" s="24">
        <v>521.82000000000005</v>
      </c>
      <c r="F9540" s="26">
        <v>0.18</v>
      </c>
      <c r="G9540" s="27">
        <v>0.18</v>
      </c>
      <c r="H9540" s="24">
        <v>1004.3</v>
      </c>
      <c r="I9540" s="26">
        <v>0.214</v>
      </c>
      <c r="J9540" s="25" t="b">
        <v>1</v>
      </c>
    </row>
    <row r="9541" spans="1:10" x14ac:dyDescent="0.25">
      <c r="A9541" s="23">
        <v>45208</v>
      </c>
      <c r="B9541" s="24">
        <v>1847866</v>
      </c>
      <c r="C9541" s="25" t="s">
        <v>6652</v>
      </c>
      <c r="D9541" s="24">
        <v>7560</v>
      </c>
      <c r="E9541" s="24">
        <v>1360.8</v>
      </c>
      <c r="F9541" s="26">
        <v>0.18</v>
      </c>
      <c r="G9541" s="27">
        <v>0.18</v>
      </c>
      <c r="H9541" s="24">
        <v>2883.12</v>
      </c>
      <c r="I9541" s="26">
        <v>0.22</v>
      </c>
      <c r="J9541" s="25" t="b">
        <v>1</v>
      </c>
    </row>
    <row r="9542" spans="1:10" x14ac:dyDescent="0.25">
      <c r="A9542" s="23">
        <v>45062</v>
      </c>
      <c r="B9542" s="24">
        <v>1840668</v>
      </c>
      <c r="C9542" s="25" t="s">
        <v>6653</v>
      </c>
      <c r="D9542" s="24">
        <v>10839</v>
      </c>
      <c r="E9542" s="24">
        <v>1951.02</v>
      </c>
      <c r="F9542" s="26">
        <v>0.18</v>
      </c>
      <c r="G9542" s="27">
        <v>0.18</v>
      </c>
      <c r="H9542" s="24">
        <v>23832.18</v>
      </c>
      <c r="I9542" s="26">
        <v>9.0999999999999998E-2</v>
      </c>
      <c r="J9542" s="25" t="b">
        <v>0</v>
      </c>
    </row>
    <row r="9543" spans="1:10" x14ac:dyDescent="0.25">
      <c r="A9543" s="23">
        <v>44980</v>
      </c>
      <c r="B9543" s="24">
        <v>1836344</v>
      </c>
      <c r="C9543" s="25" t="s">
        <v>6654</v>
      </c>
      <c r="D9543" s="24">
        <v>3246</v>
      </c>
      <c r="E9543" s="24">
        <v>584.28</v>
      </c>
      <c r="F9543" s="26">
        <v>0.18</v>
      </c>
      <c r="G9543" s="27">
        <v>0.18</v>
      </c>
      <c r="H9543" s="24">
        <v>1320.2</v>
      </c>
      <c r="I9543" s="26">
        <v>0.22</v>
      </c>
      <c r="J9543" s="25" t="b">
        <v>1</v>
      </c>
    </row>
    <row r="9544" spans="1:10" x14ac:dyDescent="0.25">
      <c r="A9544" s="23">
        <v>44946</v>
      </c>
      <c r="B9544" s="24">
        <v>1834712</v>
      </c>
      <c r="C9544" s="25" t="s">
        <v>6655</v>
      </c>
      <c r="D9544" s="24">
        <v>103</v>
      </c>
      <c r="E9544" s="24">
        <v>18.54</v>
      </c>
      <c r="F9544" s="26">
        <v>0.18</v>
      </c>
      <c r="G9544" s="27">
        <v>0.18</v>
      </c>
      <c r="H9544" s="24">
        <v>0</v>
      </c>
      <c r="I9544" s="26">
        <v>0</v>
      </c>
      <c r="J9544" s="25" t="b">
        <v>0</v>
      </c>
    </row>
    <row r="9545" spans="1:10" x14ac:dyDescent="0.25">
      <c r="A9545" s="23">
        <v>44959</v>
      </c>
      <c r="B9545" s="24">
        <v>1835345</v>
      </c>
      <c r="C9545" s="25" t="s">
        <v>185</v>
      </c>
      <c r="D9545" s="24">
        <v>2711</v>
      </c>
      <c r="E9545" s="24">
        <v>487.98</v>
      </c>
      <c r="F9545" s="26">
        <v>0.18</v>
      </c>
      <c r="G9545" s="27">
        <v>0.18</v>
      </c>
      <c r="H9545" s="24">
        <v>955.86</v>
      </c>
      <c r="I9545" s="26">
        <v>0.90600000000000003</v>
      </c>
      <c r="J9545" s="25" t="b">
        <v>1</v>
      </c>
    </row>
    <row r="9546" spans="1:10" x14ac:dyDescent="0.25">
      <c r="A9546" s="23">
        <v>45028</v>
      </c>
      <c r="B9546" s="24">
        <v>1838820</v>
      </c>
      <c r="C9546" s="25" t="s">
        <v>6656</v>
      </c>
      <c r="D9546" s="24">
        <v>1463</v>
      </c>
      <c r="E9546" s="24">
        <v>263.33999999999997</v>
      </c>
      <c r="F9546" s="26">
        <v>0.18</v>
      </c>
      <c r="G9546" s="27">
        <v>0.18</v>
      </c>
      <c r="H9546" s="24">
        <v>8841</v>
      </c>
      <c r="I9546" s="26">
        <v>0.14299999999999999</v>
      </c>
      <c r="J9546" s="25" t="b">
        <v>0</v>
      </c>
    </row>
    <row r="9547" spans="1:10" x14ac:dyDescent="0.25">
      <c r="A9547" s="23">
        <v>44980</v>
      </c>
      <c r="B9547" s="24">
        <v>1836328</v>
      </c>
      <c r="C9547" s="25" t="s">
        <v>6657</v>
      </c>
      <c r="D9547" s="24">
        <v>595</v>
      </c>
      <c r="E9547" s="24">
        <v>107.1</v>
      </c>
      <c r="F9547" s="26">
        <v>0.18</v>
      </c>
      <c r="G9547" s="27">
        <v>0.18</v>
      </c>
      <c r="H9547" s="24">
        <v>2163.9699999999998</v>
      </c>
      <c r="I9547" s="26">
        <v>0.16800000000000001</v>
      </c>
      <c r="J9547" s="25" t="b">
        <v>0</v>
      </c>
    </row>
    <row r="9548" spans="1:10" x14ac:dyDescent="0.25">
      <c r="A9548" s="23">
        <v>45236</v>
      </c>
      <c r="B9548" s="24">
        <v>1849227</v>
      </c>
      <c r="C9548" s="25" t="s">
        <v>6658</v>
      </c>
      <c r="D9548" s="24">
        <v>389</v>
      </c>
      <c r="E9548" s="24">
        <v>70.02</v>
      </c>
      <c r="F9548" s="26">
        <v>0.18</v>
      </c>
      <c r="G9548" s="27">
        <v>0.18</v>
      </c>
      <c r="H9548" s="24">
        <v>492.46</v>
      </c>
      <c r="I9548" s="26">
        <v>0.62</v>
      </c>
      <c r="J9548" s="25" t="b">
        <v>1</v>
      </c>
    </row>
    <row r="9549" spans="1:10" x14ac:dyDescent="0.25">
      <c r="A9549" s="23">
        <v>45083</v>
      </c>
      <c r="B9549" s="24">
        <v>1841616</v>
      </c>
      <c r="C9549" s="25" t="s">
        <v>185</v>
      </c>
      <c r="D9549" s="24">
        <v>184</v>
      </c>
      <c r="E9549" s="24">
        <v>33.119999999999997</v>
      </c>
      <c r="F9549" s="26">
        <v>0.18</v>
      </c>
      <c r="G9549" s="27">
        <v>0.18</v>
      </c>
      <c r="H9549" s="24">
        <v>3475.16</v>
      </c>
      <c r="I9549" s="26">
        <v>0.22</v>
      </c>
      <c r="J9549" s="25" t="b">
        <v>1</v>
      </c>
    </row>
    <row r="9550" spans="1:10" x14ac:dyDescent="0.25">
      <c r="A9550" s="23">
        <v>45076</v>
      </c>
      <c r="B9550" s="24">
        <v>1841249</v>
      </c>
      <c r="C9550" s="25" t="s">
        <v>23</v>
      </c>
      <c r="D9550" s="24">
        <v>160</v>
      </c>
      <c r="E9550" s="24">
        <v>28.8</v>
      </c>
      <c r="F9550" s="26">
        <v>0.18</v>
      </c>
      <c r="G9550" s="27">
        <v>0.18</v>
      </c>
      <c r="H9550" s="24">
        <v>10314.120000000001</v>
      </c>
      <c r="I9550" s="26">
        <v>8.5000000000000006E-2</v>
      </c>
      <c r="J9550" s="25" t="b">
        <v>0</v>
      </c>
    </row>
    <row r="9551" spans="1:10" x14ac:dyDescent="0.25">
      <c r="A9551" s="23">
        <v>45069</v>
      </c>
      <c r="B9551" s="24">
        <v>1841015</v>
      </c>
      <c r="C9551" s="25" t="s">
        <v>6659</v>
      </c>
      <c r="D9551" s="24">
        <v>176</v>
      </c>
      <c r="E9551" s="24">
        <v>31.68</v>
      </c>
      <c r="F9551" s="26">
        <v>0.18</v>
      </c>
      <c r="G9551" s="27">
        <v>0.18</v>
      </c>
      <c r="H9551" s="24">
        <v>0</v>
      </c>
      <c r="I9551" s="26">
        <v>0</v>
      </c>
      <c r="J9551" s="25" t="b">
        <v>0</v>
      </c>
    </row>
    <row r="9552" spans="1:10" x14ac:dyDescent="0.25">
      <c r="A9552" s="23">
        <v>45106</v>
      </c>
      <c r="B9552" s="24">
        <v>1842743</v>
      </c>
      <c r="C9552" s="25" t="s">
        <v>226</v>
      </c>
      <c r="D9552" s="24">
        <v>5609</v>
      </c>
      <c r="E9552" s="24">
        <v>1009.62</v>
      </c>
      <c r="F9552" s="26">
        <v>0.18</v>
      </c>
      <c r="G9552" s="27">
        <v>0.18</v>
      </c>
      <c r="H9552" s="24">
        <v>12973.39</v>
      </c>
      <c r="I9552" s="26">
        <v>0.19400000000000001</v>
      </c>
      <c r="J9552" s="25" t="b">
        <v>1</v>
      </c>
    </row>
    <row r="9553" spans="1:10" x14ac:dyDescent="0.25">
      <c r="A9553" s="23">
        <v>45124</v>
      </c>
      <c r="B9553" s="24">
        <v>1843466</v>
      </c>
      <c r="C9553" s="25" t="s">
        <v>185</v>
      </c>
      <c r="D9553" s="24">
        <v>360</v>
      </c>
      <c r="E9553" s="24">
        <v>64.8</v>
      </c>
      <c r="F9553" s="26">
        <v>0.18</v>
      </c>
      <c r="G9553" s="27">
        <v>0.18</v>
      </c>
      <c r="H9553" s="24">
        <v>948.24</v>
      </c>
      <c r="I9553" s="26">
        <v>0.215</v>
      </c>
      <c r="J9553" s="25" t="b">
        <v>1</v>
      </c>
    </row>
    <row r="9554" spans="1:10" x14ac:dyDescent="0.25">
      <c r="A9554" s="23">
        <v>45265</v>
      </c>
      <c r="B9554" s="24">
        <v>1850347</v>
      </c>
      <c r="C9554" s="25" t="s">
        <v>6660</v>
      </c>
      <c r="D9554" s="24">
        <v>506</v>
      </c>
      <c r="E9554" s="24">
        <v>91.08</v>
      </c>
      <c r="F9554" s="26">
        <v>0.18</v>
      </c>
      <c r="G9554" s="27">
        <v>0.18</v>
      </c>
      <c r="H9554" s="24">
        <v>388.68</v>
      </c>
      <c r="I9554" s="26">
        <v>0.22</v>
      </c>
      <c r="J9554" s="25" t="b">
        <v>1</v>
      </c>
    </row>
    <row r="9555" spans="1:10" x14ac:dyDescent="0.25">
      <c r="A9555" s="23">
        <v>45022</v>
      </c>
      <c r="B9555" s="24">
        <v>1838618</v>
      </c>
      <c r="C9555" s="25" t="s">
        <v>6661</v>
      </c>
      <c r="D9555" s="24">
        <v>2880</v>
      </c>
      <c r="E9555" s="24">
        <v>518.4</v>
      </c>
      <c r="F9555" s="26">
        <v>0.18</v>
      </c>
      <c r="G9555" s="27">
        <v>0.18</v>
      </c>
      <c r="H9555" s="24">
        <v>9300.41</v>
      </c>
      <c r="I9555" s="26">
        <v>0.156</v>
      </c>
      <c r="J9555" s="25" t="b">
        <v>0</v>
      </c>
    </row>
    <row r="9556" spans="1:10" x14ac:dyDescent="0.25">
      <c r="A9556" s="23">
        <v>45008</v>
      </c>
      <c r="B9556" s="24">
        <v>1837898</v>
      </c>
      <c r="C9556" s="25" t="s">
        <v>6662</v>
      </c>
      <c r="D9556" s="24">
        <v>1912</v>
      </c>
      <c r="E9556" s="24">
        <v>344.16</v>
      </c>
      <c r="F9556" s="26">
        <v>0.18</v>
      </c>
      <c r="G9556" s="27">
        <v>0.18</v>
      </c>
      <c r="H9556" s="24">
        <v>585.02</v>
      </c>
      <c r="I9556" s="26">
        <v>3.3090000000000002</v>
      </c>
      <c r="J9556" s="25" t="b">
        <v>1</v>
      </c>
    </row>
    <row r="9557" spans="1:10" x14ac:dyDescent="0.25">
      <c r="A9557" s="23">
        <v>45265</v>
      </c>
      <c r="B9557" s="24">
        <v>1850333</v>
      </c>
      <c r="C9557" s="25" t="s">
        <v>6663</v>
      </c>
      <c r="D9557" s="24">
        <v>1400</v>
      </c>
      <c r="E9557" s="24">
        <v>252</v>
      </c>
      <c r="F9557" s="26">
        <v>0.18</v>
      </c>
      <c r="G9557" s="27">
        <v>0.18</v>
      </c>
      <c r="H9557" s="24">
        <v>3060</v>
      </c>
      <c r="I9557" s="26">
        <v>0.312</v>
      </c>
      <c r="J9557" s="25" t="b">
        <v>1</v>
      </c>
    </row>
    <row r="9558" spans="1:10" x14ac:dyDescent="0.25">
      <c r="A9558" s="23">
        <v>44950</v>
      </c>
      <c r="B9558" s="24">
        <v>1834829</v>
      </c>
      <c r="C9558" s="25" t="s">
        <v>185</v>
      </c>
      <c r="D9558" s="24">
        <v>474</v>
      </c>
      <c r="E9558" s="24">
        <v>85.32</v>
      </c>
      <c r="F9558" s="26">
        <v>0.18</v>
      </c>
      <c r="G9558" s="27">
        <v>0.18</v>
      </c>
      <c r="H9558" s="24">
        <v>0</v>
      </c>
      <c r="I9558" s="26">
        <v>0</v>
      </c>
      <c r="J9558" s="25" t="b">
        <v>0</v>
      </c>
    </row>
    <row r="9559" spans="1:10" x14ac:dyDescent="0.25">
      <c r="A9559" s="23">
        <v>45245</v>
      </c>
      <c r="B9559" s="24">
        <v>1849594</v>
      </c>
      <c r="C9559" s="25" t="s">
        <v>6664</v>
      </c>
      <c r="D9559" s="24">
        <v>21605</v>
      </c>
      <c r="E9559" s="24">
        <v>3888.9</v>
      </c>
      <c r="F9559" s="26">
        <v>0.18</v>
      </c>
      <c r="G9559" s="27">
        <v>0.18</v>
      </c>
      <c r="H9559" s="24">
        <v>10024.959999999999</v>
      </c>
      <c r="I9559" s="26">
        <v>0.20100000000000001</v>
      </c>
      <c r="J9559" s="25" t="b">
        <v>1</v>
      </c>
    </row>
    <row r="9560" spans="1:10" x14ac:dyDescent="0.25">
      <c r="A9560" s="23">
        <v>45271</v>
      </c>
      <c r="B9560" s="24">
        <v>1850524</v>
      </c>
      <c r="C9560" s="25" t="s">
        <v>185</v>
      </c>
      <c r="D9560" s="24">
        <v>1240</v>
      </c>
      <c r="E9560" s="24">
        <v>223.2</v>
      </c>
      <c r="F9560" s="26">
        <v>0.18</v>
      </c>
      <c r="G9560" s="27">
        <v>0.18</v>
      </c>
      <c r="H9560" s="24">
        <v>6686.91</v>
      </c>
      <c r="I9560" s="26">
        <v>0.11700000000000001</v>
      </c>
      <c r="J9560" s="25" t="b">
        <v>0</v>
      </c>
    </row>
    <row r="9561" spans="1:10" x14ac:dyDescent="0.25">
      <c r="A9561" s="23">
        <v>45091</v>
      </c>
      <c r="B9561" s="24">
        <v>1842087</v>
      </c>
      <c r="C9561" s="25" t="s">
        <v>1098</v>
      </c>
      <c r="D9561" s="24">
        <v>2873</v>
      </c>
      <c r="E9561" s="24">
        <v>517.14</v>
      </c>
      <c r="F9561" s="26">
        <v>0.18</v>
      </c>
      <c r="G9561" s="27">
        <v>0.18</v>
      </c>
      <c r="H9561" s="24">
        <v>3948.16</v>
      </c>
      <c r="I9561" s="26">
        <v>0.23799999999999999</v>
      </c>
      <c r="J9561" s="25" t="b">
        <v>1</v>
      </c>
    </row>
    <row r="9562" spans="1:10" x14ac:dyDescent="0.25">
      <c r="A9562" s="23">
        <v>45147</v>
      </c>
      <c r="B9562" s="24">
        <v>1844712</v>
      </c>
      <c r="C9562" s="25" t="s">
        <v>6665</v>
      </c>
      <c r="D9562" s="24">
        <v>4328</v>
      </c>
      <c r="E9562" s="24">
        <v>779.04</v>
      </c>
      <c r="F9562" s="26">
        <v>0.18</v>
      </c>
      <c r="G9562" s="27">
        <v>0.18</v>
      </c>
      <c r="H9562" s="24">
        <v>1121.76</v>
      </c>
      <c r="I9562" s="26">
        <v>0.22</v>
      </c>
      <c r="J9562" s="25" t="b">
        <v>1</v>
      </c>
    </row>
    <row r="9563" spans="1:10" x14ac:dyDescent="0.25">
      <c r="A9563" s="23">
        <v>45202</v>
      </c>
      <c r="B9563" s="24">
        <v>1847599</v>
      </c>
      <c r="C9563" s="25" t="s">
        <v>6666</v>
      </c>
      <c r="D9563" s="24">
        <v>595</v>
      </c>
      <c r="E9563" s="24">
        <v>107.1</v>
      </c>
      <c r="F9563" s="26">
        <v>0.18</v>
      </c>
      <c r="G9563" s="27">
        <v>0.18</v>
      </c>
      <c r="H9563" s="24">
        <v>7735.2</v>
      </c>
      <c r="I9563" s="26">
        <v>0.13600000000000001</v>
      </c>
      <c r="J9563" s="25" t="b">
        <v>0</v>
      </c>
    </row>
    <row r="9564" spans="1:10" x14ac:dyDescent="0.25">
      <c r="A9564" s="23">
        <v>45260</v>
      </c>
      <c r="B9564" s="24">
        <v>1850102</v>
      </c>
      <c r="C9564" s="25" t="s">
        <v>185</v>
      </c>
      <c r="D9564" s="24">
        <v>71</v>
      </c>
      <c r="E9564" s="24">
        <v>12.78</v>
      </c>
      <c r="F9564" s="26">
        <v>0.18</v>
      </c>
      <c r="G9564" s="27">
        <v>0.18</v>
      </c>
      <c r="H9564" s="24">
        <v>1126.68</v>
      </c>
      <c r="I9564" s="26">
        <v>0.22</v>
      </c>
      <c r="J9564" s="25" t="b">
        <v>1</v>
      </c>
    </row>
    <row r="9565" spans="1:10" x14ac:dyDescent="0.25">
      <c r="A9565" s="23">
        <v>44963</v>
      </c>
      <c r="B9565" s="24">
        <v>1835487</v>
      </c>
      <c r="C9565" s="25" t="s">
        <v>773</v>
      </c>
      <c r="D9565" s="24">
        <v>745.05</v>
      </c>
      <c r="E9565" s="24">
        <v>134.11000000000001</v>
      </c>
      <c r="F9565" s="26">
        <v>0.18</v>
      </c>
      <c r="G9565" s="27">
        <v>0.18</v>
      </c>
      <c r="H9565" s="24">
        <v>915.33</v>
      </c>
      <c r="I9565" s="26">
        <v>0.84</v>
      </c>
      <c r="J9565" s="25" t="b">
        <v>1</v>
      </c>
    </row>
    <row r="9566" spans="1:10" x14ac:dyDescent="0.25">
      <c r="A9566" s="23">
        <v>45083</v>
      </c>
      <c r="B9566" s="24">
        <v>1841632</v>
      </c>
      <c r="C9566" s="25" t="s">
        <v>6667</v>
      </c>
      <c r="D9566" s="24">
        <v>434</v>
      </c>
      <c r="E9566" s="24">
        <v>78.12</v>
      </c>
      <c r="F9566" s="26">
        <v>0.18</v>
      </c>
      <c r="G9566" s="27">
        <v>0.18</v>
      </c>
      <c r="H9566" s="24">
        <v>4758.92</v>
      </c>
      <c r="I9566" s="26">
        <v>0.127</v>
      </c>
      <c r="J9566" s="25" t="b">
        <v>0</v>
      </c>
    </row>
    <row r="9567" spans="1:10" x14ac:dyDescent="0.25">
      <c r="A9567" s="23">
        <v>45068</v>
      </c>
      <c r="B9567" s="24">
        <v>1840906</v>
      </c>
      <c r="C9567" s="25" t="s">
        <v>6668</v>
      </c>
      <c r="D9567" s="24">
        <v>11100.77</v>
      </c>
      <c r="E9567" s="24">
        <v>1998.14</v>
      </c>
      <c r="F9567" s="26">
        <v>0.18</v>
      </c>
      <c r="G9567" s="27">
        <v>0.18</v>
      </c>
      <c r="H9567" s="24">
        <v>-18.39</v>
      </c>
      <c r="I9567" s="26">
        <v>-4.4800000000000004</v>
      </c>
      <c r="J9567" s="25" t="b">
        <v>0</v>
      </c>
    </row>
    <row r="9568" spans="1:10" x14ac:dyDescent="0.25">
      <c r="A9568" s="23">
        <v>45152</v>
      </c>
      <c r="B9568" s="24">
        <v>1844924</v>
      </c>
      <c r="C9568" s="25" t="s">
        <v>3714</v>
      </c>
      <c r="D9568" s="24">
        <v>2224</v>
      </c>
      <c r="E9568" s="24">
        <v>400.32</v>
      </c>
      <c r="F9568" s="26">
        <v>0.18</v>
      </c>
      <c r="G9568" s="27">
        <v>0.18</v>
      </c>
      <c r="H9568" s="24">
        <v>0</v>
      </c>
      <c r="I9568" s="26">
        <v>0</v>
      </c>
      <c r="J9568" s="25" t="b">
        <v>0</v>
      </c>
    </row>
    <row r="9569" spans="1:10" x14ac:dyDescent="0.25">
      <c r="A9569" s="23">
        <v>45110</v>
      </c>
      <c r="B9569" s="24">
        <v>1842892</v>
      </c>
      <c r="C9569" s="25" t="s">
        <v>6669</v>
      </c>
      <c r="D9569" s="24">
        <v>1112</v>
      </c>
      <c r="E9569" s="24">
        <v>200.16</v>
      </c>
      <c r="F9569" s="26">
        <v>0.18</v>
      </c>
      <c r="G9569" s="27">
        <v>0.18</v>
      </c>
      <c r="H9569" s="24">
        <v>488.6</v>
      </c>
      <c r="I9569" s="26">
        <v>0.24</v>
      </c>
      <c r="J9569" s="25" t="b">
        <v>1</v>
      </c>
    </row>
    <row r="9570" spans="1:10" x14ac:dyDescent="0.25">
      <c r="A9570" s="23">
        <v>45055</v>
      </c>
      <c r="B9570" s="24">
        <v>1840310</v>
      </c>
      <c r="C9570" s="25" t="s">
        <v>6670</v>
      </c>
      <c r="D9570" s="24">
        <v>3171</v>
      </c>
      <c r="E9570" s="24">
        <v>570.78</v>
      </c>
      <c r="F9570" s="26">
        <v>0.18</v>
      </c>
      <c r="G9570" s="27">
        <v>0.18</v>
      </c>
      <c r="H9570" s="24">
        <v>9011.3700000000008</v>
      </c>
      <c r="I9570" s="26">
        <v>0.16400000000000001</v>
      </c>
      <c r="J9570" s="25" t="b">
        <v>0</v>
      </c>
    </row>
    <row r="9571" spans="1:10" x14ac:dyDescent="0.25">
      <c r="A9571" s="23">
        <v>45250</v>
      </c>
      <c r="B9571" s="24">
        <v>1849771</v>
      </c>
      <c r="C9571" s="25" t="s">
        <v>185</v>
      </c>
      <c r="D9571" s="24">
        <v>2723</v>
      </c>
      <c r="E9571" s="24">
        <v>490.14</v>
      </c>
      <c r="F9571" s="26">
        <v>0.18</v>
      </c>
      <c r="G9571" s="27">
        <v>0.18</v>
      </c>
      <c r="H9571" s="24">
        <v>72678</v>
      </c>
      <c r="I9571" s="26">
        <v>0.02</v>
      </c>
      <c r="J9571" s="25" t="b">
        <v>0</v>
      </c>
    </row>
    <row r="9572" spans="1:10" x14ac:dyDescent="0.25">
      <c r="A9572" s="23">
        <v>45138</v>
      </c>
      <c r="B9572" s="24">
        <v>1844222</v>
      </c>
      <c r="C9572" s="25" t="s">
        <v>2523</v>
      </c>
      <c r="D9572" s="24">
        <v>1282</v>
      </c>
      <c r="E9572" s="24">
        <v>230.76</v>
      </c>
      <c r="F9572" s="26">
        <v>0.18</v>
      </c>
      <c r="G9572" s="27">
        <v>0.18</v>
      </c>
      <c r="H9572" s="24">
        <v>10781.07</v>
      </c>
      <c r="I9572" s="26">
        <v>0.106</v>
      </c>
      <c r="J9572" s="25" t="b">
        <v>0</v>
      </c>
    </row>
    <row r="9573" spans="1:10" x14ac:dyDescent="0.25">
      <c r="A9573" s="23">
        <v>45047</v>
      </c>
      <c r="B9573" s="24">
        <v>1839920</v>
      </c>
      <c r="C9573" s="25" t="s">
        <v>6671</v>
      </c>
      <c r="D9573" s="24">
        <v>1616</v>
      </c>
      <c r="E9573" s="24">
        <v>290.88</v>
      </c>
      <c r="F9573" s="26">
        <v>0.18</v>
      </c>
      <c r="G9573" s="27">
        <v>0.18</v>
      </c>
      <c r="H9573" s="24">
        <v>0</v>
      </c>
      <c r="I9573" s="26">
        <v>0</v>
      </c>
      <c r="J9573" s="25" t="b">
        <v>0</v>
      </c>
    </row>
    <row r="9574" spans="1:10" x14ac:dyDescent="0.25">
      <c r="A9574" s="23">
        <v>45272</v>
      </c>
      <c r="B9574" s="24">
        <v>1850567</v>
      </c>
      <c r="C9574" s="25" t="s">
        <v>6672</v>
      </c>
      <c r="D9574" s="24">
        <v>4056</v>
      </c>
      <c r="E9574" s="24">
        <v>730.08</v>
      </c>
      <c r="F9574" s="26">
        <v>0.18</v>
      </c>
      <c r="G9574" s="27">
        <v>0.18</v>
      </c>
      <c r="H9574" s="24">
        <v>34379.57</v>
      </c>
      <c r="I9574" s="26">
        <v>0.105</v>
      </c>
      <c r="J9574" s="25" t="b">
        <v>0</v>
      </c>
    </row>
    <row r="9575" spans="1:10" x14ac:dyDescent="0.25">
      <c r="A9575" s="23">
        <v>45262</v>
      </c>
      <c r="B9575" s="24">
        <v>1850219</v>
      </c>
      <c r="C9575" s="25" t="s">
        <v>185</v>
      </c>
      <c r="D9575" s="24">
        <v>71</v>
      </c>
      <c r="E9575" s="24">
        <v>12.78</v>
      </c>
      <c r="F9575" s="26">
        <v>0.18</v>
      </c>
      <c r="G9575" s="27">
        <v>0.18</v>
      </c>
      <c r="H9575" s="24">
        <v>0</v>
      </c>
      <c r="I9575" s="26">
        <v>0</v>
      </c>
      <c r="J9575" s="25" t="b">
        <v>0</v>
      </c>
    </row>
    <row r="9576" spans="1:10" x14ac:dyDescent="0.25">
      <c r="A9576" s="23">
        <v>45061</v>
      </c>
      <c r="B9576" s="24">
        <v>1840545</v>
      </c>
      <c r="C9576" s="25" t="s">
        <v>3247</v>
      </c>
      <c r="D9576" s="24">
        <v>2548.6999999999998</v>
      </c>
      <c r="E9576" s="24">
        <v>458.77</v>
      </c>
      <c r="F9576" s="26">
        <v>0.18</v>
      </c>
      <c r="G9576" s="27">
        <v>0.18</v>
      </c>
      <c r="H9576" s="24">
        <v>2745</v>
      </c>
      <c r="I9576" s="26">
        <v>0.22800000000000001</v>
      </c>
      <c r="J9576" s="25" t="b">
        <v>1</v>
      </c>
    </row>
    <row r="9577" spans="1:10" x14ac:dyDescent="0.25">
      <c r="A9577" s="23">
        <v>45131</v>
      </c>
      <c r="B9577" s="24">
        <v>1843789</v>
      </c>
      <c r="C9577" s="25" t="s">
        <v>6673</v>
      </c>
      <c r="D9577" s="24">
        <v>4032</v>
      </c>
      <c r="E9577" s="24">
        <v>725.76</v>
      </c>
      <c r="F9577" s="26">
        <v>0.18</v>
      </c>
      <c r="G9577" s="27">
        <v>0.18</v>
      </c>
      <c r="H9577" s="24">
        <v>1378.42</v>
      </c>
      <c r="I9577" s="26">
        <v>0.22</v>
      </c>
      <c r="J9577" s="25" t="b">
        <v>1</v>
      </c>
    </row>
    <row r="9578" spans="1:10" x14ac:dyDescent="0.25">
      <c r="A9578" s="23">
        <v>45093</v>
      </c>
      <c r="B9578" s="24">
        <v>1842215</v>
      </c>
      <c r="C9578" s="25" t="s">
        <v>6674</v>
      </c>
      <c r="D9578" s="24">
        <v>4772</v>
      </c>
      <c r="E9578" s="24">
        <v>858.96</v>
      </c>
      <c r="F9578" s="26">
        <v>0.18</v>
      </c>
      <c r="G9578" s="27">
        <v>0.18</v>
      </c>
      <c r="H9578" s="24">
        <v>1147.18</v>
      </c>
      <c r="I9578" s="26">
        <v>0.22</v>
      </c>
      <c r="J9578" s="25" t="b">
        <v>1</v>
      </c>
    </row>
    <row r="9579" spans="1:10" x14ac:dyDescent="0.25">
      <c r="A9579" s="23">
        <v>45146</v>
      </c>
      <c r="B9579" s="24">
        <v>1844579</v>
      </c>
      <c r="C9579" s="25" t="s">
        <v>6675</v>
      </c>
      <c r="D9579" s="24">
        <v>1057</v>
      </c>
      <c r="E9579" s="24">
        <v>190.26</v>
      </c>
      <c r="F9579" s="26">
        <v>0.18</v>
      </c>
      <c r="G9579" s="27">
        <v>0.18</v>
      </c>
      <c r="H9579" s="24">
        <v>-3.33</v>
      </c>
      <c r="I9579" s="26">
        <v>-4.7539999999999996</v>
      </c>
      <c r="J9579" s="25" t="b">
        <v>0</v>
      </c>
    </row>
    <row r="9580" spans="1:10" x14ac:dyDescent="0.25">
      <c r="A9580" s="23">
        <v>45190</v>
      </c>
      <c r="B9580" s="24">
        <v>1847017</v>
      </c>
      <c r="C9580" s="25" t="s">
        <v>6676</v>
      </c>
      <c r="D9580" s="24">
        <v>486</v>
      </c>
      <c r="E9580" s="24">
        <v>87.48</v>
      </c>
      <c r="F9580" s="26">
        <v>0.18</v>
      </c>
      <c r="G9580" s="27">
        <v>0.18</v>
      </c>
      <c r="H9580" s="24">
        <v>2214</v>
      </c>
      <c r="I9580" s="26">
        <v>0.22</v>
      </c>
      <c r="J9580" s="25" t="b">
        <v>1</v>
      </c>
    </row>
    <row r="9581" spans="1:10" x14ac:dyDescent="0.25">
      <c r="A9581" s="23">
        <v>44974</v>
      </c>
      <c r="B9581" s="24">
        <v>1836072</v>
      </c>
      <c r="C9581" s="25" t="s">
        <v>4574</v>
      </c>
      <c r="D9581" s="24">
        <v>474</v>
      </c>
      <c r="E9581" s="24">
        <v>85.32</v>
      </c>
      <c r="F9581" s="26">
        <v>0.18</v>
      </c>
      <c r="G9581" s="27">
        <v>0.18</v>
      </c>
      <c r="H9581" s="24">
        <v>1148</v>
      </c>
      <c r="I9581" s="26">
        <v>0.22</v>
      </c>
      <c r="J9581" s="25" t="b">
        <v>1</v>
      </c>
    </row>
    <row r="9582" spans="1:10" x14ac:dyDescent="0.25">
      <c r="A9582" s="23">
        <v>45232</v>
      </c>
      <c r="B9582" s="24">
        <v>1849093</v>
      </c>
      <c r="C9582" s="25" t="s">
        <v>6677</v>
      </c>
      <c r="D9582" s="24">
        <v>3362</v>
      </c>
      <c r="E9582" s="24">
        <v>605.16</v>
      </c>
      <c r="F9582" s="26">
        <v>0.18</v>
      </c>
      <c r="G9582" s="27">
        <v>0.18</v>
      </c>
      <c r="H9582" s="24">
        <v>2504.41</v>
      </c>
      <c r="I9582" s="26">
        <v>0.14399999999999999</v>
      </c>
      <c r="J9582" s="25" t="b">
        <v>0</v>
      </c>
    </row>
    <row r="9583" spans="1:10" x14ac:dyDescent="0.25">
      <c r="A9583" s="23">
        <v>45229</v>
      </c>
      <c r="B9583" s="24">
        <v>1848888</v>
      </c>
      <c r="C9583" s="25" t="s">
        <v>611</v>
      </c>
      <c r="D9583" s="24">
        <v>7240</v>
      </c>
      <c r="E9583" s="24">
        <v>1303.2</v>
      </c>
      <c r="F9583" s="26">
        <v>0.18</v>
      </c>
      <c r="G9583" s="27">
        <v>0.18</v>
      </c>
      <c r="H9583" s="24">
        <v>4160.68</v>
      </c>
      <c r="I9583" s="26">
        <v>0.22</v>
      </c>
      <c r="J9583" s="25" t="b">
        <v>1</v>
      </c>
    </row>
    <row r="9584" spans="1:10" x14ac:dyDescent="0.25">
      <c r="A9584" s="23">
        <v>45229</v>
      </c>
      <c r="B9584" s="24">
        <v>1848895</v>
      </c>
      <c r="C9584" s="25" t="s">
        <v>6678</v>
      </c>
      <c r="D9584" s="24">
        <v>972</v>
      </c>
      <c r="E9584" s="24">
        <v>174.96</v>
      </c>
      <c r="F9584" s="26">
        <v>0.18</v>
      </c>
      <c r="G9584" s="27">
        <v>0.18</v>
      </c>
      <c r="H9584" s="24">
        <v>918.4</v>
      </c>
      <c r="I9584" s="26">
        <v>0.22</v>
      </c>
      <c r="J9584" s="25" t="b">
        <v>1</v>
      </c>
    </row>
    <row r="9585" spans="1:10" x14ac:dyDescent="0.25">
      <c r="A9585" s="23">
        <v>45040</v>
      </c>
      <c r="B9585" s="24">
        <v>1839439</v>
      </c>
      <c r="C9585" s="25" t="s">
        <v>1364</v>
      </c>
      <c r="D9585" s="24">
        <v>1620</v>
      </c>
      <c r="E9585" s="24">
        <v>291.60000000000002</v>
      </c>
      <c r="F9585" s="26">
        <v>0.18</v>
      </c>
      <c r="G9585" s="27">
        <v>0.18</v>
      </c>
      <c r="H9585" s="24">
        <v>167634.45000000001</v>
      </c>
      <c r="I9585" s="26">
        <v>7.5999999999999998E-2</v>
      </c>
      <c r="J9585" s="25" t="b">
        <v>0</v>
      </c>
    </row>
    <row r="9586" spans="1:10" x14ac:dyDescent="0.25">
      <c r="A9586" s="23">
        <v>44929</v>
      </c>
      <c r="B9586" s="24">
        <v>1834017</v>
      </c>
      <c r="C9586" s="25" t="s">
        <v>788</v>
      </c>
      <c r="D9586" s="24">
        <v>180</v>
      </c>
      <c r="E9586" s="24">
        <v>32.4</v>
      </c>
      <c r="F9586" s="26">
        <v>0.18</v>
      </c>
      <c r="G9586" s="27">
        <v>0.18</v>
      </c>
      <c r="H9586" s="24">
        <v>0</v>
      </c>
      <c r="I9586" s="26">
        <v>0</v>
      </c>
      <c r="J9586" s="25" t="b">
        <v>0</v>
      </c>
    </row>
    <row r="9587" spans="1:10" x14ac:dyDescent="0.25">
      <c r="A9587" s="23">
        <v>45166</v>
      </c>
      <c r="B9587" s="24">
        <v>1845744</v>
      </c>
      <c r="C9587" s="25" t="s">
        <v>6679</v>
      </c>
      <c r="D9587" s="24">
        <v>199</v>
      </c>
      <c r="E9587" s="24">
        <v>35.82</v>
      </c>
      <c r="F9587" s="26">
        <v>0.18</v>
      </c>
      <c r="G9587" s="27">
        <v>0.18</v>
      </c>
      <c r="H9587" s="24">
        <v>3733.46</v>
      </c>
      <c r="I9587" s="26">
        <v>0.22</v>
      </c>
      <c r="J9587" s="25" t="b">
        <v>1</v>
      </c>
    </row>
    <row r="9588" spans="1:10" x14ac:dyDescent="0.25">
      <c r="A9588" s="23">
        <v>45002</v>
      </c>
      <c r="B9588" s="24">
        <v>1837569</v>
      </c>
      <c r="C9588" s="25" t="s">
        <v>4994</v>
      </c>
      <c r="D9588" s="24">
        <v>13386</v>
      </c>
      <c r="E9588" s="24">
        <v>2409.48</v>
      </c>
      <c r="F9588" s="26">
        <v>0.18</v>
      </c>
      <c r="G9588" s="27">
        <v>0.18</v>
      </c>
      <c r="H9588" s="24">
        <v>0</v>
      </c>
      <c r="I9588" s="26">
        <v>0</v>
      </c>
      <c r="J9588" s="25" t="b">
        <v>0</v>
      </c>
    </row>
    <row r="9589" spans="1:10" x14ac:dyDescent="0.25">
      <c r="A9589" s="23">
        <v>45152</v>
      </c>
      <c r="B9589" s="24">
        <v>1844916</v>
      </c>
      <c r="C9589" s="25" t="s">
        <v>6680</v>
      </c>
      <c r="D9589" s="24">
        <v>1340</v>
      </c>
      <c r="E9589" s="24">
        <v>241.2</v>
      </c>
      <c r="F9589" s="26">
        <v>0.18</v>
      </c>
      <c r="G9589" s="27">
        <v>0.18</v>
      </c>
      <c r="H9589" s="24">
        <v>3233.1</v>
      </c>
      <c r="I9589" s="26">
        <v>0.20599999999999999</v>
      </c>
      <c r="J9589" s="25" t="b">
        <v>1</v>
      </c>
    </row>
    <row r="9590" spans="1:10" x14ac:dyDescent="0.25">
      <c r="A9590" s="23">
        <v>45092</v>
      </c>
      <c r="B9590" s="24">
        <v>1842192</v>
      </c>
      <c r="C9590" s="25" t="s">
        <v>6681</v>
      </c>
      <c r="D9590" s="24">
        <v>606</v>
      </c>
      <c r="E9590" s="24">
        <v>109.08</v>
      </c>
      <c r="F9590" s="26">
        <v>0.18</v>
      </c>
      <c r="G9590" s="27">
        <v>0.18</v>
      </c>
      <c r="H9590" s="24">
        <v>0</v>
      </c>
      <c r="I9590" s="26">
        <v>0</v>
      </c>
      <c r="J9590" s="25" t="b">
        <v>0</v>
      </c>
    </row>
    <row r="9591" spans="1:10" x14ac:dyDescent="0.25">
      <c r="A9591" s="23">
        <v>45201</v>
      </c>
      <c r="B9591" s="24">
        <v>1847543</v>
      </c>
      <c r="C9591" s="25" t="s">
        <v>6682</v>
      </c>
      <c r="D9591" s="24">
        <v>1563</v>
      </c>
      <c r="E9591" s="24">
        <v>281.33999999999997</v>
      </c>
      <c r="F9591" s="26">
        <v>0.18</v>
      </c>
      <c r="G9591" s="27">
        <v>0.18</v>
      </c>
      <c r="H9591" s="24">
        <v>389.17</v>
      </c>
      <c r="I9591" s="26">
        <v>0.22</v>
      </c>
      <c r="J9591" s="25" t="b">
        <v>1</v>
      </c>
    </row>
    <row r="9592" spans="1:10" x14ac:dyDescent="0.25">
      <c r="A9592" s="23">
        <v>45139</v>
      </c>
      <c r="B9592" s="24">
        <v>1844324</v>
      </c>
      <c r="C9592" s="25" t="s">
        <v>6683</v>
      </c>
      <c r="D9592" s="24">
        <v>1179</v>
      </c>
      <c r="E9592" s="24">
        <v>212.22</v>
      </c>
      <c r="F9592" s="26">
        <v>0.18</v>
      </c>
      <c r="G9592" s="27">
        <v>0.18</v>
      </c>
      <c r="H9592" s="24">
        <v>2602.7800000000002</v>
      </c>
      <c r="I9592" s="26">
        <v>0.22700000000000001</v>
      </c>
      <c r="J9592" s="25" t="b">
        <v>1</v>
      </c>
    </row>
    <row r="9593" spans="1:10" x14ac:dyDescent="0.25">
      <c r="A9593" s="23">
        <v>45274</v>
      </c>
      <c r="B9593" s="24">
        <v>1850744</v>
      </c>
      <c r="C9593" s="25" t="s">
        <v>6684</v>
      </c>
      <c r="D9593" s="24">
        <v>1256</v>
      </c>
      <c r="E9593" s="24">
        <v>226.08</v>
      </c>
      <c r="F9593" s="26">
        <v>0.18</v>
      </c>
      <c r="G9593" s="27">
        <v>0.18</v>
      </c>
      <c r="H9593" s="24">
        <v>6395.18</v>
      </c>
      <c r="I9593" s="26">
        <v>0.22</v>
      </c>
      <c r="J9593" s="25" t="b">
        <v>1</v>
      </c>
    </row>
    <row r="9594" spans="1:10" x14ac:dyDescent="0.25">
      <c r="A9594" s="23">
        <v>45030</v>
      </c>
      <c r="B9594" s="24">
        <v>1839032</v>
      </c>
      <c r="C9594" s="25" t="s">
        <v>6685</v>
      </c>
      <c r="D9594" s="24">
        <v>1873</v>
      </c>
      <c r="E9594" s="24">
        <v>337.82</v>
      </c>
      <c r="F9594" s="26">
        <v>0.18</v>
      </c>
      <c r="G9594" s="27">
        <v>0.18</v>
      </c>
      <c r="H9594" s="24">
        <v>86.3</v>
      </c>
      <c r="I9594" s="26">
        <v>0.50600000000000001</v>
      </c>
      <c r="J9594" s="25" t="b">
        <v>1</v>
      </c>
    </row>
    <row r="9595" spans="1:10" x14ac:dyDescent="0.25">
      <c r="A9595" s="23">
        <v>45168</v>
      </c>
      <c r="B9595" s="24">
        <v>1845864</v>
      </c>
      <c r="C9595" s="25" t="s">
        <v>185</v>
      </c>
      <c r="D9595" s="24">
        <v>2240</v>
      </c>
      <c r="E9595" s="24">
        <v>403.2</v>
      </c>
      <c r="F9595" s="26">
        <v>0.18</v>
      </c>
      <c r="G9595" s="27">
        <v>0.18</v>
      </c>
      <c r="H9595" s="24">
        <v>6460.88</v>
      </c>
      <c r="I9595" s="26">
        <v>0.13200000000000001</v>
      </c>
      <c r="J9595" s="25" t="b">
        <v>0</v>
      </c>
    </row>
    <row r="9596" spans="1:10" x14ac:dyDescent="0.25">
      <c r="A9596" s="23">
        <v>45092</v>
      </c>
      <c r="B9596" s="24">
        <v>1842152</v>
      </c>
      <c r="C9596" s="25" t="s">
        <v>6686</v>
      </c>
      <c r="D9596" s="24">
        <v>4278.3999999999996</v>
      </c>
      <c r="E9596" s="24">
        <v>770.11</v>
      </c>
      <c r="F9596" s="26">
        <v>0.18</v>
      </c>
      <c r="G9596" s="27">
        <v>0.18</v>
      </c>
      <c r="H9596" s="24">
        <v>15269.67</v>
      </c>
      <c r="I9596" s="26">
        <v>0.14499999999999999</v>
      </c>
      <c r="J9596" s="25" t="b">
        <v>0</v>
      </c>
    </row>
    <row r="9597" spans="1:10" x14ac:dyDescent="0.25">
      <c r="A9597" s="23">
        <v>45126</v>
      </c>
      <c r="B9597" s="24">
        <v>1843574</v>
      </c>
      <c r="C9597" s="25" t="s">
        <v>6687</v>
      </c>
      <c r="D9597" s="24">
        <v>71</v>
      </c>
      <c r="E9597" s="24">
        <v>12.78</v>
      </c>
      <c r="F9597" s="26">
        <v>0.18</v>
      </c>
      <c r="G9597" s="27">
        <v>0.18</v>
      </c>
      <c r="H9597" s="24">
        <v>18072</v>
      </c>
      <c r="I9597" s="26">
        <v>0.18099999999999999</v>
      </c>
      <c r="J9597" s="25" t="b">
        <v>1</v>
      </c>
    </row>
    <row r="9598" spans="1:10" x14ac:dyDescent="0.25">
      <c r="A9598" s="23">
        <v>45037</v>
      </c>
      <c r="B9598" s="24">
        <v>1839390</v>
      </c>
      <c r="C9598" s="25" t="s">
        <v>1364</v>
      </c>
      <c r="D9598" s="24">
        <v>7282</v>
      </c>
      <c r="E9598" s="24">
        <v>1310.76</v>
      </c>
      <c r="F9598" s="26">
        <v>0.18</v>
      </c>
      <c r="G9598" s="27">
        <v>0.18</v>
      </c>
      <c r="H9598" s="24">
        <v>5497.28</v>
      </c>
      <c r="I9598" s="26">
        <v>0.22</v>
      </c>
      <c r="J9598" s="25" t="b">
        <v>1</v>
      </c>
    </row>
    <row r="9599" spans="1:10" x14ac:dyDescent="0.25">
      <c r="A9599" s="23">
        <v>45047</v>
      </c>
      <c r="B9599" s="24">
        <v>1839919</v>
      </c>
      <c r="C9599" s="25" t="s">
        <v>6688</v>
      </c>
      <c r="D9599" s="24">
        <v>1742</v>
      </c>
      <c r="E9599" s="24">
        <v>313.56</v>
      </c>
      <c r="F9599" s="26">
        <v>0.18</v>
      </c>
      <c r="G9599" s="27">
        <v>0.18</v>
      </c>
      <c r="H9599" s="24">
        <v>977.39</v>
      </c>
      <c r="I9599" s="26">
        <v>0.22800000000000001</v>
      </c>
      <c r="J9599" s="25" t="b">
        <v>1</v>
      </c>
    </row>
    <row r="9600" spans="1:10" x14ac:dyDescent="0.25">
      <c r="A9600" s="23">
        <v>45160</v>
      </c>
      <c r="B9600" s="24">
        <v>1845364</v>
      </c>
      <c r="C9600" s="25" t="s">
        <v>6689</v>
      </c>
      <c r="D9600" s="24">
        <v>2150</v>
      </c>
      <c r="E9600" s="24">
        <v>387</v>
      </c>
      <c r="F9600" s="26">
        <v>0.18</v>
      </c>
      <c r="G9600" s="27">
        <v>0.18</v>
      </c>
      <c r="H9600" s="24">
        <v>7529.2</v>
      </c>
      <c r="I9600" s="26">
        <v>0.16800000000000001</v>
      </c>
      <c r="J9600" s="25" t="b">
        <v>0</v>
      </c>
    </row>
    <row r="9601" spans="1:10" x14ac:dyDescent="0.25">
      <c r="A9601" s="23">
        <v>44937</v>
      </c>
      <c r="B9601" s="24">
        <v>1834342</v>
      </c>
      <c r="C9601" s="25" t="s">
        <v>185</v>
      </c>
      <c r="D9601" s="24">
        <v>474</v>
      </c>
      <c r="E9601" s="24">
        <v>85.32</v>
      </c>
      <c r="F9601" s="26">
        <v>0.18</v>
      </c>
      <c r="G9601" s="27">
        <v>0.18</v>
      </c>
      <c r="H9601" s="24">
        <v>18.7</v>
      </c>
      <c r="I9601" s="26">
        <v>0.82899999999999996</v>
      </c>
      <c r="J9601" s="25" t="b">
        <v>1</v>
      </c>
    </row>
    <row r="9602" spans="1:10" x14ac:dyDescent="0.25">
      <c r="A9602" s="23">
        <v>45140</v>
      </c>
      <c r="B9602" s="24">
        <v>1844331</v>
      </c>
      <c r="C9602" s="25" t="s">
        <v>6690</v>
      </c>
      <c r="D9602" s="24">
        <v>2380</v>
      </c>
      <c r="E9602" s="24">
        <v>428.4</v>
      </c>
      <c r="F9602" s="26">
        <v>0.18</v>
      </c>
      <c r="G9602" s="27">
        <v>0.18</v>
      </c>
      <c r="H9602" s="24">
        <v>687.98</v>
      </c>
      <c r="I9602" s="26">
        <v>0.22</v>
      </c>
      <c r="J9602" s="25" t="b">
        <v>1</v>
      </c>
    </row>
    <row r="9603" spans="1:10" x14ac:dyDescent="0.25">
      <c r="A9603" s="23">
        <v>45029</v>
      </c>
      <c r="B9603" s="24">
        <v>1838899</v>
      </c>
      <c r="C9603" s="25" t="s">
        <v>6691</v>
      </c>
      <c r="D9603" s="24">
        <v>2090</v>
      </c>
      <c r="E9603" s="24">
        <v>376.2</v>
      </c>
      <c r="F9603" s="26">
        <v>0.18</v>
      </c>
      <c r="G9603" s="27">
        <v>0.18</v>
      </c>
      <c r="H9603" s="24">
        <v>91.55</v>
      </c>
      <c r="I9603" s="26">
        <v>0.223</v>
      </c>
      <c r="J9603" s="25" t="b">
        <v>1</v>
      </c>
    </row>
    <row r="9604" spans="1:10" x14ac:dyDescent="0.25">
      <c r="A9604" s="23">
        <v>45071</v>
      </c>
      <c r="B9604" s="24">
        <v>1841144</v>
      </c>
      <c r="C9604" s="25" t="s">
        <v>6692</v>
      </c>
      <c r="D9604" s="24">
        <v>162</v>
      </c>
      <c r="E9604" s="24">
        <v>29.16</v>
      </c>
      <c r="F9604" s="26">
        <v>0.18</v>
      </c>
      <c r="G9604" s="27">
        <v>0.18</v>
      </c>
      <c r="H9604" s="24">
        <v>2801.12</v>
      </c>
      <c r="I9604" s="26">
        <v>0.22</v>
      </c>
      <c r="J9604" s="25" t="b">
        <v>1</v>
      </c>
    </row>
    <row r="9605" spans="1:10" x14ac:dyDescent="0.25">
      <c r="A9605" s="23">
        <v>45237</v>
      </c>
      <c r="B9605" s="24">
        <v>1849295</v>
      </c>
      <c r="C9605" s="25" t="s">
        <v>6693</v>
      </c>
      <c r="D9605" s="24">
        <v>433</v>
      </c>
      <c r="E9605" s="24">
        <v>77.94</v>
      </c>
      <c r="F9605" s="26">
        <v>0.18</v>
      </c>
      <c r="G9605" s="27">
        <v>0.18</v>
      </c>
      <c r="H9605" s="24">
        <v>0</v>
      </c>
      <c r="I9605" s="26">
        <v>0</v>
      </c>
      <c r="J9605" s="25" t="b">
        <v>0</v>
      </c>
    </row>
    <row r="9606" spans="1:10" x14ac:dyDescent="0.25">
      <c r="A9606" s="23">
        <v>45175</v>
      </c>
      <c r="B9606" s="24">
        <v>1846170</v>
      </c>
      <c r="C9606" s="25" t="s">
        <v>2736</v>
      </c>
      <c r="D9606" s="24">
        <v>4750</v>
      </c>
      <c r="E9606" s="24">
        <v>855</v>
      </c>
      <c r="F9606" s="26">
        <v>0.18</v>
      </c>
      <c r="G9606" s="27">
        <v>0.18</v>
      </c>
      <c r="H9606" s="24">
        <v>5451.29</v>
      </c>
      <c r="I9606" s="26">
        <v>0.18099999999999999</v>
      </c>
      <c r="J9606" s="25" t="b">
        <v>1</v>
      </c>
    </row>
    <row r="9607" spans="1:10" x14ac:dyDescent="0.25">
      <c r="A9607" s="23">
        <v>45058</v>
      </c>
      <c r="B9607" s="24">
        <v>1840533</v>
      </c>
      <c r="C9607" s="25" t="s">
        <v>6694</v>
      </c>
      <c r="D9607" s="24">
        <v>4618</v>
      </c>
      <c r="E9607" s="24">
        <v>831.24</v>
      </c>
      <c r="F9607" s="26">
        <v>0.18</v>
      </c>
      <c r="G9607" s="27">
        <v>0.18</v>
      </c>
      <c r="H9607" s="24">
        <v>580.79999999999995</v>
      </c>
      <c r="I9607" s="26">
        <v>0.13600000000000001</v>
      </c>
      <c r="J9607" s="25" t="b">
        <v>0</v>
      </c>
    </row>
    <row r="9608" spans="1:10" x14ac:dyDescent="0.25">
      <c r="A9608" s="23">
        <v>45230</v>
      </c>
      <c r="B9608" s="24">
        <v>1848981</v>
      </c>
      <c r="C9608" s="25" t="s">
        <v>6695</v>
      </c>
      <c r="D9608" s="24">
        <v>2640</v>
      </c>
      <c r="E9608" s="24">
        <v>475.2</v>
      </c>
      <c r="F9608" s="26">
        <v>0.18</v>
      </c>
      <c r="G9608" s="27">
        <v>0.18</v>
      </c>
      <c r="H9608" s="24">
        <v>1394.82</v>
      </c>
      <c r="I9608" s="26">
        <v>0.22</v>
      </c>
      <c r="J9608" s="25" t="b">
        <v>1</v>
      </c>
    </row>
    <row r="9609" spans="1:10" x14ac:dyDescent="0.25">
      <c r="A9609" s="23">
        <v>45106</v>
      </c>
      <c r="B9609" s="24">
        <v>1842744</v>
      </c>
      <c r="C9609" s="25" t="s">
        <v>1520</v>
      </c>
      <c r="D9609" s="24">
        <v>1458</v>
      </c>
      <c r="E9609" s="24">
        <v>262.44</v>
      </c>
      <c r="F9609" s="26">
        <v>0.18</v>
      </c>
      <c r="G9609" s="27">
        <v>0.18</v>
      </c>
      <c r="H9609" s="24">
        <v>1261.98</v>
      </c>
      <c r="I9609" s="26">
        <v>0.22</v>
      </c>
      <c r="J9609" s="25" t="b">
        <v>1</v>
      </c>
    </row>
    <row r="9610" spans="1:10" x14ac:dyDescent="0.25">
      <c r="A9610" s="23">
        <v>45119</v>
      </c>
      <c r="B9610" s="24">
        <v>1843290</v>
      </c>
      <c r="C9610" s="25" t="s">
        <v>2324</v>
      </c>
      <c r="D9610" s="24">
        <v>1490</v>
      </c>
      <c r="E9610" s="24">
        <v>268.2</v>
      </c>
      <c r="F9610" s="26">
        <v>0.18</v>
      </c>
      <c r="G9610" s="27">
        <v>0.18</v>
      </c>
      <c r="H9610" s="24">
        <v>0</v>
      </c>
      <c r="I9610" s="26">
        <v>0</v>
      </c>
      <c r="J9610" s="25" t="b">
        <v>0</v>
      </c>
    </row>
    <row r="9611" spans="1:10" x14ac:dyDescent="0.25">
      <c r="A9611" s="23">
        <v>45042</v>
      </c>
      <c r="B9611" s="24">
        <v>1839620</v>
      </c>
      <c r="C9611" s="25" t="s">
        <v>6696</v>
      </c>
      <c r="D9611" s="24">
        <v>2074</v>
      </c>
      <c r="E9611" s="24">
        <v>373.32</v>
      </c>
      <c r="F9611" s="26">
        <v>0.18</v>
      </c>
      <c r="G9611" s="27">
        <v>0.18</v>
      </c>
      <c r="H9611" s="24">
        <v>7640.28</v>
      </c>
      <c r="I9611" s="26">
        <v>0.16300000000000001</v>
      </c>
      <c r="J9611" s="25" t="b">
        <v>0</v>
      </c>
    </row>
    <row r="9612" spans="1:10" x14ac:dyDescent="0.25">
      <c r="A9612" s="23">
        <v>44930</v>
      </c>
      <c r="B9612" s="24">
        <v>1834112</v>
      </c>
      <c r="C9612" s="25" t="s">
        <v>6697</v>
      </c>
      <c r="D9612" s="24">
        <v>1340</v>
      </c>
      <c r="E9612" s="24">
        <v>241.2</v>
      </c>
      <c r="F9612" s="26">
        <v>0.18</v>
      </c>
      <c r="G9612" s="27">
        <v>0.18</v>
      </c>
      <c r="H9612" s="24">
        <v>90.32</v>
      </c>
      <c r="I9612" s="26">
        <v>0.99299999999999999</v>
      </c>
      <c r="J9612" s="25" t="b">
        <v>1</v>
      </c>
    </row>
    <row r="9613" spans="1:10" x14ac:dyDescent="0.25">
      <c r="A9613" s="23">
        <v>44980</v>
      </c>
      <c r="B9613" s="24">
        <v>1836371</v>
      </c>
      <c r="C9613" s="25" t="s">
        <v>185</v>
      </c>
      <c r="D9613" s="24">
        <v>4772</v>
      </c>
      <c r="E9613" s="24">
        <v>858.96</v>
      </c>
      <c r="F9613" s="26">
        <v>0.18</v>
      </c>
      <c r="G9613" s="27">
        <v>0.18</v>
      </c>
      <c r="H9613" s="24">
        <v>3801.6</v>
      </c>
      <c r="I9613" s="26">
        <v>0.13600000000000001</v>
      </c>
      <c r="J9613" s="25" t="b">
        <v>0</v>
      </c>
    </row>
    <row r="9614" spans="1:10" x14ac:dyDescent="0.25">
      <c r="A9614" s="23">
        <v>45215</v>
      </c>
      <c r="B9614" s="24">
        <v>1848189</v>
      </c>
      <c r="C9614" s="25" t="s">
        <v>5342</v>
      </c>
      <c r="D9614" s="24">
        <v>2730</v>
      </c>
      <c r="E9614" s="24">
        <v>491.4</v>
      </c>
      <c r="F9614" s="26">
        <v>0.18</v>
      </c>
      <c r="G9614" s="27">
        <v>0.18</v>
      </c>
      <c r="H9614" s="24">
        <v>0</v>
      </c>
      <c r="I9614" s="26">
        <v>0</v>
      </c>
      <c r="J9614" s="25" t="b">
        <v>0</v>
      </c>
    </row>
    <row r="9615" spans="1:10" x14ac:dyDescent="0.25">
      <c r="A9615" s="23">
        <v>45211</v>
      </c>
      <c r="B9615" s="24">
        <v>1848075</v>
      </c>
      <c r="C9615" s="25" t="s">
        <v>4761</v>
      </c>
      <c r="D9615" s="24">
        <v>625.75</v>
      </c>
      <c r="E9615" s="24">
        <v>112.64</v>
      </c>
      <c r="F9615" s="26">
        <v>0.18</v>
      </c>
      <c r="G9615" s="27">
        <v>0.18</v>
      </c>
      <c r="H9615" s="24">
        <v>164.82</v>
      </c>
      <c r="I9615" s="26">
        <v>0.22</v>
      </c>
      <c r="J9615" s="25" t="b">
        <v>1</v>
      </c>
    </row>
    <row r="9616" spans="1:10" x14ac:dyDescent="0.25">
      <c r="A9616" s="23">
        <v>44949</v>
      </c>
      <c r="B9616" s="24">
        <v>1834785</v>
      </c>
      <c r="C9616" s="25" t="s">
        <v>185</v>
      </c>
      <c r="D9616" s="24">
        <v>304</v>
      </c>
      <c r="E9616" s="24">
        <v>54.72</v>
      </c>
      <c r="F9616" s="26">
        <v>0.18</v>
      </c>
      <c r="G9616" s="27">
        <v>0.18</v>
      </c>
      <c r="H9616" s="24">
        <v>32762.63</v>
      </c>
      <c r="I9616" s="26">
        <v>0.111</v>
      </c>
      <c r="J9616" s="25" t="b">
        <v>0</v>
      </c>
    </row>
    <row r="9617" spans="1:10" x14ac:dyDescent="0.25">
      <c r="A9617" s="23">
        <v>45182</v>
      </c>
      <c r="B9617" s="24">
        <v>1846585</v>
      </c>
      <c r="C9617" s="25" t="s">
        <v>6698</v>
      </c>
      <c r="D9617" s="24">
        <v>1671</v>
      </c>
      <c r="E9617" s="24">
        <v>300.77999999999997</v>
      </c>
      <c r="F9617" s="26">
        <v>0.18</v>
      </c>
      <c r="G9617" s="27">
        <v>0.18</v>
      </c>
      <c r="H9617" s="24">
        <v>0</v>
      </c>
      <c r="I9617" s="26">
        <v>0</v>
      </c>
      <c r="J9617" s="25" t="b">
        <v>0</v>
      </c>
    </row>
    <row r="9618" spans="1:10" x14ac:dyDescent="0.25">
      <c r="A9618" s="23">
        <v>45166</v>
      </c>
      <c r="B9618" s="24">
        <v>1845752</v>
      </c>
      <c r="C9618" s="25" t="s">
        <v>6699</v>
      </c>
      <c r="D9618" s="24">
        <v>184</v>
      </c>
      <c r="E9618" s="24">
        <v>33.119999999999997</v>
      </c>
      <c r="F9618" s="26">
        <v>0.18</v>
      </c>
      <c r="G9618" s="27">
        <v>0.18</v>
      </c>
      <c r="H9618" s="24">
        <v>1834.34</v>
      </c>
      <c r="I9618" s="26">
        <v>0.22</v>
      </c>
      <c r="J9618" s="25" t="b">
        <v>1</v>
      </c>
    </row>
    <row r="9619" spans="1:10" x14ac:dyDescent="0.25">
      <c r="A9619" s="23">
        <v>45222</v>
      </c>
      <c r="B9619" s="24">
        <v>1848571</v>
      </c>
      <c r="C9619" s="25" t="s">
        <v>570</v>
      </c>
      <c r="D9619" s="24">
        <v>2680.24</v>
      </c>
      <c r="E9619" s="24">
        <v>482.44</v>
      </c>
      <c r="F9619" s="26">
        <v>0.18</v>
      </c>
      <c r="G9619" s="27">
        <v>0.18</v>
      </c>
      <c r="H9619" s="24">
        <v>2271.8200000000002</v>
      </c>
      <c r="I9619" s="26">
        <v>0.193</v>
      </c>
      <c r="J9619" s="25" t="b">
        <v>1</v>
      </c>
    </row>
    <row r="9620" spans="1:10" x14ac:dyDescent="0.25">
      <c r="A9620" s="23">
        <v>45239</v>
      </c>
      <c r="B9620" s="24">
        <v>1849381</v>
      </c>
      <c r="C9620" s="25" t="s">
        <v>6700</v>
      </c>
      <c r="D9620" s="24">
        <v>184</v>
      </c>
      <c r="E9620" s="24">
        <v>33.119999999999997</v>
      </c>
      <c r="F9620" s="26">
        <v>0.18</v>
      </c>
      <c r="G9620" s="27">
        <v>0.18</v>
      </c>
      <c r="H9620" s="24">
        <v>14047.97</v>
      </c>
      <c r="I9620" s="26">
        <v>0.16800000000000001</v>
      </c>
      <c r="J9620" s="25" t="b">
        <v>0</v>
      </c>
    </row>
    <row r="9621" spans="1:10" x14ac:dyDescent="0.25">
      <c r="A9621" s="23">
        <v>45224</v>
      </c>
      <c r="B9621" s="24">
        <v>1848704</v>
      </c>
      <c r="C9621" s="25" t="s">
        <v>6701</v>
      </c>
      <c r="D9621" s="24">
        <v>84.8</v>
      </c>
      <c r="E9621" s="24">
        <v>15.26</v>
      </c>
      <c r="F9621" s="26">
        <v>0.18</v>
      </c>
      <c r="G9621" s="27">
        <v>0.18</v>
      </c>
      <c r="H9621" s="24">
        <v>0</v>
      </c>
      <c r="I9621" s="26">
        <v>0</v>
      </c>
      <c r="J9621" s="25" t="b">
        <v>0</v>
      </c>
    </row>
    <row r="9622" spans="1:10" x14ac:dyDescent="0.25">
      <c r="A9622" s="23">
        <v>45125</v>
      </c>
      <c r="B9622" s="24">
        <v>1843559</v>
      </c>
      <c r="C9622" s="25" t="s">
        <v>6702</v>
      </c>
      <c r="D9622" s="24">
        <v>6492</v>
      </c>
      <c r="E9622" s="24">
        <v>1168.56</v>
      </c>
      <c r="F9622" s="26">
        <v>0.18</v>
      </c>
      <c r="G9622" s="27">
        <v>0.18</v>
      </c>
      <c r="H9622" s="24">
        <v>0</v>
      </c>
      <c r="I9622" s="26">
        <v>0</v>
      </c>
      <c r="J9622" s="25" t="b">
        <v>0</v>
      </c>
    </row>
    <row r="9623" spans="1:10" x14ac:dyDescent="0.25">
      <c r="A9623" s="23">
        <v>45140</v>
      </c>
      <c r="B9623" s="24">
        <v>1844376</v>
      </c>
      <c r="C9623" s="25" t="s">
        <v>867</v>
      </c>
      <c r="D9623" s="24">
        <v>1259.4100000000001</v>
      </c>
      <c r="E9623" s="24">
        <v>226.69</v>
      </c>
      <c r="F9623" s="26">
        <v>0.18</v>
      </c>
      <c r="G9623" s="27">
        <v>0.18</v>
      </c>
      <c r="H9623" s="24">
        <v>670</v>
      </c>
      <c r="I9623" s="26">
        <v>0.41799999999999998</v>
      </c>
      <c r="J9623" s="25" t="b">
        <v>1</v>
      </c>
    </row>
    <row r="9624" spans="1:10" x14ac:dyDescent="0.25">
      <c r="A9624" s="23">
        <v>45176</v>
      </c>
      <c r="B9624" s="24">
        <v>1846222</v>
      </c>
      <c r="C9624" s="25" t="s">
        <v>1101</v>
      </c>
      <c r="D9624" s="24">
        <v>1994</v>
      </c>
      <c r="E9624" s="24">
        <v>358.92</v>
      </c>
      <c r="F9624" s="26">
        <v>0.18</v>
      </c>
      <c r="G9624" s="27">
        <v>0.18</v>
      </c>
      <c r="H9624" s="24">
        <v>838.86</v>
      </c>
      <c r="I9624" s="26">
        <v>0.22</v>
      </c>
      <c r="J9624" s="25" t="b">
        <v>1</v>
      </c>
    </row>
    <row r="9625" spans="1:10" x14ac:dyDescent="0.25">
      <c r="A9625" s="23">
        <v>45028</v>
      </c>
      <c r="B9625" s="24">
        <v>1838861</v>
      </c>
      <c r="C9625" s="25" t="s">
        <v>3637</v>
      </c>
      <c r="D9625" s="24">
        <v>4772</v>
      </c>
      <c r="E9625" s="24">
        <v>858.96</v>
      </c>
      <c r="F9625" s="26">
        <v>0.18</v>
      </c>
      <c r="G9625" s="27">
        <v>0.18</v>
      </c>
      <c r="H9625" s="24">
        <v>596</v>
      </c>
      <c r="I9625" s="26">
        <v>0.11700000000000001</v>
      </c>
      <c r="J9625" s="25" t="b">
        <v>0</v>
      </c>
    </row>
    <row r="9626" spans="1:10" x14ac:dyDescent="0.25">
      <c r="A9626" s="23">
        <v>45033</v>
      </c>
      <c r="B9626" s="24">
        <v>1839051</v>
      </c>
      <c r="C9626" s="25" t="s">
        <v>6703</v>
      </c>
      <c r="D9626" s="24">
        <v>1540</v>
      </c>
      <c r="E9626" s="24">
        <v>277.2</v>
      </c>
      <c r="F9626" s="26">
        <v>0.18</v>
      </c>
      <c r="G9626" s="27">
        <v>0.18</v>
      </c>
      <c r="H9626" s="24">
        <v>4436.2</v>
      </c>
      <c r="I9626" s="26">
        <v>0.22</v>
      </c>
      <c r="J9626" s="25" t="b">
        <v>1</v>
      </c>
    </row>
    <row r="9627" spans="1:10" x14ac:dyDescent="0.25">
      <c r="A9627" s="23">
        <v>45021</v>
      </c>
      <c r="B9627" s="24">
        <v>1838581</v>
      </c>
      <c r="C9627" s="25" t="s">
        <v>6704</v>
      </c>
      <c r="D9627" s="24">
        <v>10360</v>
      </c>
      <c r="E9627" s="24">
        <v>1864.8</v>
      </c>
      <c r="F9627" s="26">
        <v>0.18</v>
      </c>
      <c r="G9627" s="27">
        <v>0.18</v>
      </c>
      <c r="H9627" s="24">
        <v>-20.7</v>
      </c>
      <c r="I9627" s="26">
        <v>-4.5289999999999999</v>
      </c>
      <c r="J9627" s="25" t="b">
        <v>0</v>
      </c>
    </row>
    <row r="9628" spans="1:10" x14ac:dyDescent="0.25">
      <c r="A9628" s="23">
        <v>45037</v>
      </c>
      <c r="B9628" s="24">
        <v>1839339</v>
      </c>
      <c r="C9628" s="25" t="s">
        <v>6705</v>
      </c>
      <c r="D9628" s="24">
        <v>1786</v>
      </c>
      <c r="E9628" s="24">
        <v>321.48</v>
      </c>
      <c r="F9628" s="26">
        <v>0.18</v>
      </c>
      <c r="G9628" s="27">
        <v>0.18</v>
      </c>
      <c r="H9628" s="24">
        <v>4065.6</v>
      </c>
      <c r="I9628" s="26">
        <v>0.18099999999999999</v>
      </c>
      <c r="J9628" s="25" t="b">
        <v>1</v>
      </c>
    </row>
    <row r="9629" spans="1:10" x14ac:dyDescent="0.25">
      <c r="A9629" s="23">
        <v>45078</v>
      </c>
      <c r="B9629" s="24">
        <v>1841442</v>
      </c>
      <c r="C9629" s="25" t="s">
        <v>6706</v>
      </c>
      <c r="D9629" s="24">
        <v>1253</v>
      </c>
      <c r="E9629" s="24">
        <v>225.54</v>
      </c>
      <c r="F9629" s="26">
        <v>0.18</v>
      </c>
      <c r="G9629" s="27">
        <v>0.18</v>
      </c>
      <c r="H9629" s="24">
        <v>0</v>
      </c>
      <c r="I9629" s="26">
        <v>0</v>
      </c>
      <c r="J9629" s="25" t="b">
        <v>0</v>
      </c>
    </row>
    <row r="9630" spans="1:10" x14ac:dyDescent="0.25">
      <c r="A9630" s="23">
        <v>45201</v>
      </c>
      <c r="B9630" s="24">
        <v>1847552</v>
      </c>
      <c r="C9630" s="25" t="s">
        <v>6707</v>
      </c>
      <c r="D9630" s="24">
        <v>769</v>
      </c>
      <c r="E9630" s="24">
        <v>138.41999999999999</v>
      </c>
      <c r="F9630" s="26">
        <v>0.18</v>
      </c>
      <c r="G9630" s="27">
        <v>0.18</v>
      </c>
      <c r="H9630" s="24">
        <v>11856.67</v>
      </c>
      <c r="I9630" s="26">
        <v>0.20799999999999999</v>
      </c>
      <c r="J9630" s="25" t="b">
        <v>1</v>
      </c>
    </row>
    <row r="9631" spans="1:10" x14ac:dyDescent="0.25">
      <c r="A9631" s="23">
        <v>44981</v>
      </c>
      <c r="B9631" s="24">
        <v>1836417</v>
      </c>
      <c r="C9631" s="25" t="s">
        <v>6708</v>
      </c>
      <c r="D9631" s="24">
        <v>434</v>
      </c>
      <c r="E9631" s="24">
        <v>78.12</v>
      </c>
      <c r="F9631" s="26">
        <v>0.18</v>
      </c>
      <c r="G9631" s="27">
        <v>0.18</v>
      </c>
      <c r="H9631" s="24">
        <v>0</v>
      </c>
      <c r="I9631" s="26">
        <v>0</v>
      </c>
      <c r="J9631" s="25" t="b">
        <v>0</v>
      </c>
    </row>
    <row r="9632" spans="1:10" x14ac:dyDescent="0.25">
      <c r="A9632" s="23">
        <v>45160</v>
      </c>
      <c r="B9632" s="24">
        <v>1845394</v>
      </c>
      <c r="C9632" s="25" t="s">
        <v>6709</v>
      </c>
      <c r="D9632" s="24">
        <v>1620</v>
      </c>
      <c r="E9632" s="24">
        <v>291.60000000000002</v>
      </c>
      <c r="F9632" s="26">
        <v>0.18</v>
      </c>
      <c r="G9632" s="27">
        <v>0.18</v>
      </c>
      <c r="H9632" s="24">
        <v>0</v>
      </c>
      <c r="I9632" s="26">
        <v>0</v>
      </c>
      <c r="J9632" s="25" t="b">
        <v>0</v>
      </c>
    </row>
    <row r="9633" spans="1:10" x14ac:dyDescent="0.25">
      <c r="A9633" s="23">
        <v>44992</v>
      </c>
      <c r="B9633" s="24">
        <v>1836832</v>
      </c>
      <c r="C9633" s="25" t="s">
        <v>6710</v>
      </c>
      <c r="D9633" s="24">
        <v>22650</v>
      </c>
      <c r="E9633" s="24">
        <v>4077</v>
      </c>
      <c r="F9633" s="26">
        <v>0.18</v>
      </c>
      <c r="G9633" s="27">
        <v>0.18</v>
      </c>
      <c r="H9633" s="24">
        <v>0</v>
      </c>
      <c r="I9633" s="26">
        <v>0</v>
      </c>
      <c r="J9633" s="25" t="b">
        <v>0</v>
      </c>
    </row>
    <row r="9634" spans="1:10" x14ac:dyDescent="0.25">
      <c r="A9634" s="23">
        <v>45094</v>
      </c>
      <c r="B9634" s="24">
        <v>1842245</v>
      </c>
      <c r="C9634" s="25" t="s">
        <v>185</v>
      </c>
      <c r="D9634" s="24">
        <v>1646</v>
      </c>
      <c r="E9634" s="24">
        <v>296.27999999999997</v>
      </c>
      <c r="F9634" s="26">
        <v>0.18</v>
      </c>
      <c r="G9634" s="27">
        <v>0.18</v>
      </c>
      <c r="H9634" s="24">
        <v>6816.33</v>
      </c>
      <c r="I9634" s="26">
        <v>0.14399999999999999</v>
      </c>
      <c r="J9634" s="25" t="b">
        <v>0</v>
      </c>
    </row>
    <row r="9635" spans="1:10" x14ac:dyDescent="0.25">
      <c r="A9635" s="23">
        <v>45238</v>
      </c>
      <c r="B9635" s="24">
        <v>1849321</v>
      </c>
      <c r="C9635" s="25" t="s">
        <v>185</v>
      </c>
      <c r="D9635" s="24">
        <v>3215</v>
      </c>
      <c r="E9635" s="24">
        <v>578.70000000000005</v>
      </c>
      <c r="F9635" s="26">
        <v>0.18</v>
      </c>
      <c r="G9635" s="27">
        <v>0.18</v>
      </c>
      <c r="H9635" s="24">
        <v>74.3</v>
      </c>
      <c r="I9635" s="26">
        <v>0.70899999999999996</v>
      </c>
      <c r="J9635" s="25" t="b">
        <v>1</v>
      </c>
    </row>
    <row r="9636" spans="1:10" x14ac:dyDescent="0.25">
      <c r="A9636" s="23">
        <v>45163</v>
      </c>
      <c r="B9636" s="24">
        <v>1845650</v>
      </c>
      <c r="C9636" s="25" t="s">
        <v>6711</v>
      </c>
      <c r="D9636" s="24">
        <v>486</v>
      </c>
      <c r="E9636" s="24">
        <v>87.48</v>
      </c>
      <c r="F9636" s="26">
        <v>0.18</v>
      </c>
      <c r="G9636" s="27">
        <v>0.18</v>
      </c>
      <c r="H9636" s="24">
        <v>32</v>
      </c>
      <c r="I9636" s="26">
        <v>0.375</v>
      </c>
      <c r="J9636" s="25" t="b">
        <v>1</v>
      </c>
    </row>
    <row r="9637" spans="1:10" x14ac:dyDescent="0.25">
      <c r="A9637" s="23">
        <v>45168</v>
      </c>
      <c r="B9637" s="24">
        <v>1845833</v>
      </c>
      <c r="C9637" s="25" t="s">
        <v>5641</v>
      </c>
      <c r="D9637" s="24">
        <v>4750</v>
      </c>
      <c r="E9637" s="24">
        <v>855</v>
      </c>
      <c r="F9637" s="26">
        <v>0.18</v>
      </c>
      <c r="G9637" s="27">
        <v>0.18</v>
      </c>
      <c r="H9637" s="24">
        <v>0</v>
      </c>
      <c r="I9637" s="26">
        <v>0</v>
      </c>
      <c r="J9637" s="25" t="b">
        <v>0</v>
      </c>
    </row>
    <row r="9638" spans="1:10" x14ac:dyDescent="0.25">
      <c r="A9638" s="23">
        <v>45022</v>
      </c>
      <c r="B9638" s="24">
        <v>1838604</v>
      </c>
      <c r="C9638" s="25" t="s">
        <v>3312</v>
      </c>
      <c r="D9638" s="24">
        <v>465.9</v>
      </c>
      <c r="E9638" s="24">
        <v>83.86</v>
      </c>
      <c r="F9638" s="26">
        <v>0.18</v>
      </c>
      <c r="G9638" s="27">
        <v>0.18</v>
      </c>
      <c r="H9638" s="24">
        <v>295.2</v>
      </c>
      <c r="I9638" s="26">
        <v>0.22</v>
      </c>
      <c r="J9638" s="25" t="b">
        <v>1</v>
      </c>
    </row>
    <row r="9639" spans="1:10" x14ac:dyDescent="0.25">
      <c r="A9639" s="23">
        <v>45065</v>
      </c>
      <c r="B9639" s="24">
        <v>1840821</v>
      </c>
      <c r="C9639" s="25" t="s">
        <v>6712</v>
      </c>
      <c r="D9639" s="24">
        <v>1190</v>
      </c>
      <c r="E9639" s="24">
        <v>214.2</v>
      </c>
      <c r="F9639" s="26">
        <v>0.18</v>
      </c>
      <c r="G9639" s="27">
        <v>0.18</v>
      </c>
      <c r="H9639" s="24">
        <v>6314</v>
      </c>
      <c r="I9639" s="26">
        <v>0.22</v>
      </c>
      <c r="J9639" s="25" t="b">
        <v>1</v>
      </c>
    </row>
    <row r="9640" spans="1:10" x14ac:dyDescent="0.25">
      <c r="A9640" s="23">
        <v>45149</v>
      </c>
      <c r="B9640" s="24">
        <v>1844840</v>
      </c>
      <c r="C9640" s="25" t="s">
        <v>6713</v>
      </c>
      <c r="D9640" s="24">
        <v>1476</v>
      </c>
      <c r="E9640" s="24">
        <v>265.68</v>
      </c>
      <c r="F9640" s="26">
        <v>0.18</v>
      </c>
      <c r="G9640" s="27">
        <v>0.18</v>
      </c>
      <c r="H9640" s="24">
        <v>850.02</v>
      </c>
      <c r="I9640" s="26">
        <v>1.2649999999999999</v>
      </c>
      <c r="J9640" s="25" t="b">
        <v>1</v>
      </c>
    </row>
    <row r="9641" spans="1:10" x14ac:dyDescent="0.25">
      <c r="A9641" s="23">
        <v>45069</v>
      </c>
      <c r="B9641" s="24">
        <v>1840989</v>
      </c>
      <c r="C9641" s="25" t="s">
        <v>185</v>
      </c>
      <c r="D9641" s="24">
        <v>851</v>
      </c>
      <c r="E9641" s="24">
        <v>153.18</v>
      </c>
      <c r="F9641" s="26">
        <v>0.18</v>
      </c>
      <c r="G9641" s="27">
        <v>0.18</v>
      </c>
      <c r="H9641" s="24">
        <v>0</v>
      </c>
      <c r="I9641" s="26">
        <v>0</v>
      </c>
      <c r="J9641" s="25" t="b">
        <v>0</v>
      </c>
    </row>
    <row r="9642" spans="1:10" x14ac:dyDescent="0.25">
      <c r="A9642" s="23">
        <v>45225</v>
      </c>
      <c r="B9642" s="24">
        <v>1848763</v>
      </c>
      <c r="C9642" s="25" t="s">
        <v>157</v>
      </c>
      <c r="D9642" s="24">
        <v>6748</v>
      </c>
      <c r="E9642" s="24">
        <v>1214.6400000000001</v>
      </c>
      <c r="F9642" s="26">
        <v>0.18</v>
      </c>
      <c r="G9642" s="27">
        <v>0.18</v>
      </c>
      <c r="H9642" s="24">
        <v>22524.68</v>
      </c>
      <c r="I9642" s="26">
        <v>0.22</v>
      </c>
      <c r="J9642" s="25" t="b">
        <v>1</v>
      </c>
    </row>
    <row r="9643" spans="1:10" x14ac:dyDescent="0.25">
      <c r="A9643" s="23">
        <v>45028</v>
      </c>
      <c r="B9643" s="24">
        <v>1838806</v>
      </c>
      <c r="C9643" s="25" t="s">
        <v>5914</v>
      </c>
      <c r="D9643" s="24">
        <v>5948</v>
      </c>
      <c r="E9643" s="24">
        <v>1070.6400000000001</v>
      </c>
      <c r="F9643" s="26">
        <v>0.18</v>
      </c>
      <c r="G9643" s="27">
        <v>0.18</v>
      </c>
      <c r="H9643" s="24">
        <v>0</v>
      </c>
      <c r="I9643" s="26">
        <v>0</v>
      </c>
      <c r="J9643" s="25" t="b">
        <v>0</v>
      </c>
    </row>
    <row r="9644" spans="1:10" x14ac:dyDescent="0.25">
      <c r="A9644" s="23">
        <v>45195</v>
      </c>
      <c r="B9644" s="24">
        <v>1847296</v>
      </c>
      <c r="C9644" s="25" t="s">
        <v>6714</v>
      </c>
      <c r="D9644" s="24">
        <v>7392</v>
      </c>
      <c r="E9644" s="24">
        <v>1330.56</v>
      </c>
      <c r="F9644" s="26">
        <v>0.18</v>
      </c>
      <c r="G9644" s="27">
        <v>0.18</v>
      </c>
      <c r="H9644" s="24">
        <v>337.84</v>
      </c>
      <c r="I9644" s="26">
        <v>0.22</v>
      </c>
      <c r="J9644" s="25" t="b">
        <v>1</v>
      </c>
    </row>
    <row r="9645" spans="1:10" x14ac:dyDescent="0.25">
      <c r="A9645" s="23">
        <v>45019</v>
      </c>
      <c r="B9645" s="24">
        <v>1838440</v>
      </c>
      <c r="C9645" s="25" t="s">
        <v>6715</v>
      </c>
      <c r="D9645" s="24">
        <v>1750</v>
      </c>
      <c r="E9645" s="24">
        <v>315</v>
      </c>
      <c r="F9645" s="26">
        <v>0.18</v>
      </c>
      <c r="G9645" s="27">
        <v>0.18</v>
      </c>
      <c r="H9645" s="24">
        <v>591.29999999999995</v>
      </c>
      <c r="I9645" s="26">
        <v>0.38800000000000001</v>
      </c>
      <c r="J9645" s="25" t="b">
        <v>1</v>
      </c>
    </row>
    <row r="9646" spans="1:10" x14ac:dyDescent="0.25">
      <c r="A9646" s="23">
        <v>44981</v>
      </c>
      <c r="B9646" s="24">
        <v>1836373</v>
      </c>
      <c r="C9646" s="25" t="s">
        <v>6716</v>
      </c>
      <c r="D9646" s="24">
        <v>17374</v>
      </c>
      <c r="E9646" s="24">
        <v>3127.32</v>
      </c>
      <c r="F9646" s="26">
        <v>0.18</v>
      </c>
      <c r="G9646" s="27">
        <v>0.18</v>
      </c>
      <c r="H9646" s="24">
        <v>34838.65</v>
      </c>
      <c r="I9646" s="26">
        <v>0.156</v>
      </c>
      <c r="J9646" s="25" t="b">
        <v>0</v>
      </c>
    </row>
    <row r="9647" spans="1:10" x14ac:dyDescent="0.25">
      <c r="A9647" s="23">
        <v>45168</v>
      </c>
      <c r="B9647" s="24">
        <v>1845869</v>
      </c>
      <c r="C9647" s="25" t="s">
        <v>185</v>
      </c>
      <c r="D9647" s="24">
        <v>1814</v>
      </c>
      <c r="E9647" s="24">
        <v>326.52</v>
      </c>
      <c r="F9647" s="26">
        <v>0.18</v>
      </c>
      <c r="G9647" s="27">
        <v>0.18</v>
      </c>
      <c r="H9647" s="24">
        <v>8948.89</v>
      </c>
      <c r="I9647" s="26">
        <v>0.29499999999999998</v>
      </c>
      <c r="J9647" s="25" t="b">
        <v>1</v>
      </c>
    </row>
    <row r="9648" spans="1:10" x14ac:dyDescent="0.25">
      <c r="A9648" s="23">
        <v>45139</v>
      </c>
      <c r="B9648" s="24">
        <v>1844323</v>
      </c>
      <c r="C9648" s="25" t="s">
        <v>6717</v>
      </c>
      <c r="D9648" s="24">
        <v>1712</v>
      </c>
      <c r="E9648" s="24">
        <v>308.16000000000003</v>
      </c>
      <c r="F9648" s="26">
        <v>0.18</v>
      </c>
      <c r="G9648" s="27">
        <v>0.18</v>
      </c>
      <c r="H9648" s="24">
        <v>7353.28</v>
      </c>
      <c r="I9648" s="26">
        <v>0.13600000000000001</v>
      </c>
      <c r="J9648" s="25" t="b">
        <v>0</v>
      </c>
    </row>
    <row r="9649" spans="1:10" x14ac:dyDescent="0.25">
      <c r="A9649" s="23">
        <v>45051</v>
      </c>
      <c r="B9649" s="24">
        <v>1840161</v>
      </c>
      <c r="C9649" s="25" t="s">
        <v>54</v>
      </c>
      <c r="D9649" s="24">
        <v>3918</v>
      </c>
      <c r="E9649" s="24">
        <v>705.24</v>
      </c>
      <c r="F9649" s="26">
        <v>0.18</v>
      </c>
      <c r="G9649" s="27">
        <v>0.18</v>
      </c>
      <c r="H9649" s="24">
        <v>4818.3999999999996</v>
      </c>
      <c r="I9649" s="26">
        <v>0.20799999999999999</v>
      </c>
      <c r="J9649" s="25" t="b">
        <v>1</v>
      </c>
    </row>
    <row r="9650" spans="1:10" x14ac:dyDescent="0.25">
      <c r="A9650" s="23">
        <v>45034</v>
      </c>
      <c r="B9650" s="24">
        <v>1839174</v>
      </c>
      <c r="C9650" s="25" t="s">
        <v>6718</v>
      </c>
      <c r="D9650" s="24">
        <v>960</v>
      </c>
      <c r="E9650" s="24">
        <v>172.8</v>
      </c>
      <c r="F9650" s="26">
        <v>0.18</v>
      </c>
      <c r="G9650" s="27">
        <v>0.18</v>
      </c>
      <c r="H9650" s="24">
        <v>1138.9000000000001</v>
      </c>
      <c r="I9650" s="26">
        <v>0.85</v>
      </c>
      <c r="J9650" s="25" t="b">
        <v>1</v>
      </c>
    </row>
    <row r="9651" spans="1:10" x14ac:dyDescent="0.25">
      <c r="A9651" s="23">
        <v>44959</v>
      </c>
      <c r="B9651" s="24">
        <v>1835374</v>
      </c>
      <c r="C9651" s="25" t="s">
        <v>6719</v>
      </c>
      <c r="D9651" s="24">
        <v>3060</v>
      </c>
      <c r="E9651" s="24">
        <v>550.79999999999995</v>
      </c>
      <c r="F9651" s="26">
        <v>0.18</v>
      </c>
      <c r="G9651" s="27">
        <v>0.18</v>
      </c>
      <c r="H9651" s="24">
        <v>2728</v>
      </c>
      <c r="I9651" s="26">
        <v>0.13600000000000001</v>
      </c>
      <c r="J9651" s="25" t="b">
        <v>0</v>
      </c>
    </row>
    <row r="9652" spans="1:10" x14ac:dyDescent="0.25">
      <c r="A9652" s="23">
        <v>45098</v>
      </c>
      <c r="B9652" s="24">
        <v>1842385</v>
      </c>
      <c r="C9652" s="25" t="s">
        <v>6720</v>
      </c>
      <c r="D9652" s="24">
        <v>1950</v>
      </c>
      <c r="E9652" s="24">
        <v>351</v>
      </c>
      <c r="F9652" s="26">
        <v>0.18</v>
      </c>
      <c r="G9652" s="27">
        <v>0.18</v>
      </c>
      <c r="H9652" s="24">
        <v>471.24</v>
      </c>
      <c r="I9652" s="26">
        <v>0.13600000000000001</v>
      </c>
      <c r="J9652" s="25" t="b">
        <v>0</v>
      </c>
    </row>
    <row r="9653" spans="1:10" x14ac:dyDescent="0.25">
      <c r="A9653" s="23">
        <v>45195</v>
      </c>
      <c r="B9653" s="24">
        <v>1847272</v>
      </c>
      <c r="C9653" s="25" t="s">
        <v>6721</v>
      </c>
      <c r="D9653" s="24">
        <v>1278</v>
      </c>
      <c r="E9653" s="24">
        <v>230.04</v>
      </c>
      <c r="F9653" s="26">
        <v>0.18</v>
      </c>
      <c r="G9653" s="27">
        <v>0.18</v>
      </c>
      <c r="H9653" s="24">
        <v>4955.7</v>
      </c>
      <c r="I9653" s="26">
        <v>0.215</v>
      </c>
      <c r="J9653" s="25" t="b">
        <v>1</v>
      </c>
    </row>
    <row r="9654" spans="1:10" x14ac:dyDescent="0.25">
      <c r="A9654" s="23">
        <v>45020</v>
      </c>
      <c r="B9654" s="24">
        <v>1838475</v>
      </c>
      <c r="C9654" s="25" t="s">
        <v>6722</v>
      </c>
      <c r="D9654" s="24">
        <v>184</v>
      </c>
      <c r="E9654" s="24">
        <v>33.119999999999997</v>
      </c>
      <c r="F9654" s="26">
        <v>0.18</v>
      </c>
      <c r="G9654" s="27">
        <v>0.18</v>
      </c>
      <c r="H9654" s="24">
        <v>252.14</v>
      </c>
      <c r="I9654" s="26">
        <v>0.64400000000000002</v>
      </c>
      <c r="J9654" s="25" t="b">
        <v>1</v>
      </c>
    </row>
    <row r="9655" spans="1:10" x14ac:dyDescent="0.25">
      <c r="A9655" s="23">
        <v>45055</v>
      </c>
      <c r="B9655" s="24">
        <v>1840279</v>
      </c>
      <c r="C9655" s="25" t="s">
        <v>67</v>
      </c>
      <c r="D9655" s="24">
        <v>2084</v>
      </c>
      <c r="E9655" s="24">
        <v>375.12</v>
      </c>
      <c r="F9655" s="26">
        <v>0.18</v>
      </c>
      <c r="G9655" s="27">
        <v>0.18</v>
      </c>
      <c r="H9655" s="24">
        <v>5368.06</v>
      </c>
      <c r="I9655" s="26">
        <v>0.16400000000000001</v>
      </c>
      <c r="J9655" s="25" t="b">
        <v>0</v>
      </c>
    </row>
    <row r="9656" spans="1:10" x14ac:dyDescent="0.25">
      <c r="A9656" s="23">
        <v>45015</v>
      </c>
      <c r="B9656" s="24">
        <v>1838259</v>
      </c>
      <c r="C9656" s="25" t="s">
        <v>6723</v>
      </c>
      <c r="D9656" s="24">
        <v>300.89999999999998</v>
      </c>
      <c r="E9656" s="24">
        <v>54.16</v>
      </c>
      <c r="F9656" s="26">
        <v>0.18</v>
      </c>
      <c r="G9656" s="27">
        <v>0.18</v>
      </c>
      <c r="H9656" s="24">
        <v>0</v>
      </c>
      <c r="I9656" s="26">
        <v>0</v>
      </c>
      <c r="J9656" s="25" t="b">
        <v>0</v>
      </c>
    </row>
    <row r="9657" spans="1:10" x14ac:dyDescent="0.25">
      <c r="A9657" s="23">
        <v>45162</v>
      </c>
      <c r="B9657" s="24">
        <v>1845566</v>
      </c>
      <c r="C9657" s="25" t="s">
        <v>6724</v>
      </c>
      <c r="D9657" s="24">
        <v>8598</v>
      </c>
      <c r="E9657" s="24">
        <v>1547.64</v>
      </c>
      <c r="F9657" s="26">
        <v>0.18</v>
      </c>
      <c r="G9657" s="27">
        <v>0.18</v>
      </c>
      <c r="H9657" s="24">
        <v>1323.1</v>
      </c>
      <c r="I9657" s="26">
        <v>1.272</v>
      </c>
      <c r="J9657" s="25" t="b">
        <v>1</v>
      </c>
    </row>
    <row r="9658" spans="1:10" x14ac:dyDescent="0.25">
      <c r="A9658" s="23">
        <v>45162</v>
      </c>
      <c r="B9658" s="24">
        <v>1845489</v>
      </c>
      <c r="C9658" s="25" t="s">
        <v>6725</v>
      </c>
      <c r="D9658" s="24">
        <v>672</v>
      </c>
      <c r="E9658" s="24">
        <v>120.96</v>
      </c>
      <c r="F9658" s="26">
        <v>0.18</v>
      </c>
      <c r="G9658" s="27">
        <v>0.18</v>
      </c>
      <c r="H9658" s="24">
        <v>1018.5</v>
      </c>
      <c r="I9658" s="26">
        <v>0.78100000000000003</v>
      </c>
      <c r="J9658" s="25" t="b">
        <v>1</v>
      </c>
    </row>
    <row r="9659" spans="1:10" x14ac:dyDescent="0.25">
      <c r="A9659" s="23">
        <v>45027</v>
      </c>
      <c r="B9659" s="24">
        <v>1838748</v>
      </c>
      <c r="C9659" s="25" t="s">
        <v>3792</v>
      </c>
      <c r="D9659" s="24">
        <v>2419</v>
      </c>
      <c r="E9659" s="24">
        <v>435.42</v>
      </c>
      <c r="F9659" s="26">
        <v>0.18</v>
      </c>
      <c r="G9659" s="27">
        <v>0.18</v>
      </c>
      <c r="H9659" s="24">
        <v>596.30999999999995</v>
      </c>
      <c r="I9659" s="26">
        <v>0.377</v>
      </c>
      <c r="J9659" s="25" t="b">
        <v>1</v>
      </c>
    </row>
    <row r="9660" spans="1:10" x14ac:dyDescent="0.25">
      <c r="A9660" s="23">
        <v>45229</v>
      </c>
      <c r="B9660" s="24">
        <v>1848901</v>
      </c>
      <c r="C9660" s="25" t="s">
        <v>1788</v>
      </c>
      <c r="D9660" s="24">
        <v>674</v>
      </c>
      <c r="E9660" s="24">
        <v>121.32</v>
      </c>
      <c r="F9660" s="26">
        <v>0.18</v>
      </c>
      <c r="G9660" s="27">
        <v>0.18</v>
      </c>
      <c r="H9660" s="24">
        <v>849.52</v>
      </c>
      <c r="I9660" s="26">
        <v>0.22</v>
      </c>
      <c r="J9660" s="25" t="b">
        <v>1</v>
      </c>
    </row>
    <row r="9661" spans="1:10" x14ac:dyDescent="0.25">
      <c r="A9661" s="23">
        <v>44951</v>
      </c>
      <c r="B9661" s="24">
        <v>1834907</v>
      </c>
      <c r="C9661" s="25" t="s">
        <v>6726</v>
      </c>
      <c r="D9661" s="24">
        <v>1193</v>
      </c>
      <c r="E9661" s="24">
        <v>214.74</v>
      </c>
      <c r="F9661" s="26">
        <v>0.18</v>
      </c>
      <c r="G9661" s="27">
        <v>0.18</v>
      </c>
      <c r="H9661" s="24">
        <v>538</v>
      </c>
      <c r="I9661" s="26">
        <v>1.589</v>
      </c>
      <c r="J9661" s="25" t="b">
        <v>1</v>
      </c>
    </row>
    <row r="9662" spans="1:10" x14ac:dyDescent="0.25">
      <c r="A9662" s="23">
        <v>45021</v>
      </c>
      <c r="B9662" s="24">
        <v>1838569</v>
      </c>
      <c r="C9662" s="25" t="s">
        <v>6727</v>
      </c>
      <c r="D9662" s="24">
        <v>1681</v>
      </c>
      <c r="E9662" s="24">
        <v>302.58</v>
      </c>
      <c r="F9662" s="26">
        <v>0.18</v>
      </c>
      <c r="G9662" s="27">
        <v>0.18</v>
      </c>
      <c r="H9662" s="24">
        <v>651.08000000000004</v>
      </c>
      <c r="I9662" s="26">
        <v>0.22</v>
      </c>
      <c r="J9662" s="25" t="b">
        <v>1</v>
      </c>
    </row>
    <row r="9663" spans="1:10" x14ac:dyDescent="0.25">
      <c r="A9663" s="23">
        <v>45120</v>
      </c>
      <c r="B9663" s="24">
        <v>1843352</v>
      </c>
      <c r="C9663" s="25" t="s">
        <v>6728</v>
      </c>
      <c r="D9663" s="24">
        <v>1460</v>
      </c>
      <c r="E9663" s="24">
        <v>262.8</v>
      </c>
      <c r="F9663" s="26">
        <v>0.18</v>
      </c>
      <c r="G9663" s="27">
        <v>0.18</v>
      </c>
      <c r="H9663" s="24">
        <v>58994.77</v>
      </c>
      <c r="I9663" s="26">
        <v>7.5999999999999998E-2</v>
      </c>
      <c r="J9663" s="25" t="b">
        <v>0</v>
      </c>
    </row>
    <row r="9664" spans="1:10" x14ac:dyDescent="0.25">
      <c r="A9664" s="23">
        <v>45201</v>
      </c>
      <c r="B9664" s="24">
        <v>1847538</v>
      </c>
      <c r="C9664" s="25" t="s">
        <v>350</v>
      </c>
      <c r="D9664" s="24">
        <v>856</v>
      </c>
      <c r="E9664" s="24">
        <v>154.08000000000001</v>
      </c>
      <c r="F9664" s="26">
        <v>0.18</v>
      </c>
      <c r="G9664" s="27">
        <v>0.18</v>
      </c>
      <c r="H9664" s="24">
        <v>2078.4699999999998</v>
      </c>
      <c r="I9664" s="26">
        <v>0.21199999999999999</v>
      </c>
      <c r="J9664" s="25" t="b">
        <v>1</v>
      </c>
    </row>
    <row r="9665" spans="1:10" x14ac:dyDescent="0.25">
      <c r="A9665" s="23">
        <v>45077</v>
      </c>
      <c r="B9665" s="24">
        <v>1841322</v>
      </c>
      <c r="C9665" s="25" t="s">
        <v>6729</v>
      </c>
      <c r="D9665" s="24">
        <v>1694</v>
      </c>
      <c r="E9665" s="24">
        <v>304.92</v>
      </c>
      <c r="F9665" s="26">
        <v>0.18</v>
      </c>
      <c r="G9665" s="27">
        <v>0.18</v>
      </c>
      <c r="H9665" s="24">
        <v>1617.04</v>
      </c>
      <c r="I9665" s="26">
        <v>0.22</v>
      </c>
      <c r="J9665" s="25" t="b">
        <v>1</v>
      </c>
    </row>
    <row r="9666" spans="1:10" x14ac:dyDescent="0.25">
      <c r="A9666" s="23">
        <v>45187</v>
      </c>
      <c r="B9666" s="24">
        <v>1846820</v>
      </c>
      <c r="C9666" s="25" t="s">
        <v>5955</v>
      </c>
      <c r="D9666" s="24">
        <v>5410</v>
      </c>
      <c r="E9666" s="24">
        <v>973.8</v>
      </c>
      <c r="F9666" s="26">
        <v>0.18</v>
      </c>
      <c r="G9666" s="27">
        <v>0.18</v>
      </c>
      <c r="H9666" s="24">
        <v>1652.33</v>
      </c>
      <c r="I9666" s="26">
        <v>0.22600000000000001</v>
      </c>
      <c r="J9666" s="25" t="b">
        <v>1</v>
      </c>
    </row>
    <row r="9667" spans="1:10" x14ac:dyDescent="0.25">
      <c r="A9667" s="23">
        <v>44980</v>
      </c>
      <c r="B9667" s="24">
        <v>1836354</v>
      </c>
      <c r="C9667" s="25" t="s">
        <v>6730</v>
      </c>
      <c r="D9667" s="24">
        <v>1671</v>
      </c>
      <c r="E9667" s="24">
        <v>300.77999999999997</v>
      </c>
      <c r="F9667" s="26">
        <v>0.18</v>
      </c>
      <c r="G9667" s="27">
        <v>0.18</v>
      </c>
      <c r="H9667" s="24">
        <v>4708.1000000000004</v>
      </c>
      <c r="I9667" s="26">
        <v>0.152</v>
      </c>
      <c r="J9667" s="25" t="b">
        <v>0</v>
      </c>
    </row>
    <row r="9668" spans="1:10" x14ac:dyDescent="0.25">
      <c r="A9668" s="23">
        <v>45005</v>
      </c>
      <c r="B9668" s="24">
        <v>1837696</v>
      </c>
      <c r="C9668" s="25" t="s">
        <v>6731</v>
      </c>
      <c r="D9668" s="24">
        <v>3950</v>
      </c>
      <c r="E9668" s="24">
        <v>711</v>
      </c>
      <c r="F9668" s="26">
        <v>0.18</v>
      </c>
      <c r="G9668" s="27">
        <v>0.18</v>
      </c>
      <c r="H9668" s="24">
        <v>7205</v>
      </c>
      <c r="I9668" s="26">
        <v>0.22</v>
      </c>
      <c r="J9668" s="25" t="b">
        <v>1</v>
      </c>
    </row>
    <row r="9669" spans="1:10" x14ac:dyDescent="0.25">
      <c r="A9669" s="23">
        <v>45245</v>
      </c>
      <c r="B9669" s="24">
        <v>1849598</v>
      </c>
      <c r="C9669" s="25" t="s">
        <v>185</v>
      </c>
      <c r="D9669" s="24">
        <v>1646</v>
      </c>
      <c r="E9669" s="24">
        <v>296.27999999999997</v>
      </c>
      <c r="F9669" s="26">
        <v>0.18</v>
      </c>
      <c r="G9669" s="27">
        <v>0.18</v>
      </c>
      <c r="H9669" s="24">
        <v>30789.16</v>
      </c>
      <c r="I9669" s="26">
        <v>8.2000000000000003E-2</v>
      </c>
      <c r="J9669" s="25" t="b">
        <v>0</v>
      </c>
    </row>
    <row r="9670" spans="1:10" x14ac:dyDescent="0.25">
      <c r="A9670" s="23">
        <v>45034</v>
      </c>
      <c r="B9670" s="24">
        <v>1839180</v>
      </c>
      <c r="C9670" s="25" t="s">
        <v>6732</v>
      </c>
      <c r="D9670" s="24">
        <v>7125</v>
      </c>
      <c r="E9670" s="24">
        <v>1282.5</v>
      </c>
      <c r="F9670" s="26">
        <v>0.18</v>
      </c>
      <c r="G9670" s="27">
        <v>0.18</v>
      </c>
      <c r="H9670" s="24">
        <v>2984.91</v>
      </c>
      <c r="I9670" s="26">
        <v>0.22500000000000001</v>
      </c>
      <c r="J9670" s="25" t="b">
        <v>1</v>
      </c>
    </row>
    <row r="9671" spans="1:10" x14ac:dyDescent="0.25">
      <c r="A9671" s="23">
        <v>45217</v>
      </c>
      <c r="B9671" s="24">
        <v>1848375</v>
      </c>
      <c r="C9671" s="25" t="s">
        <v>6733</v>
      </c>
      <c r="D9671" s="24">
        <v>4772</v>
      </c>
      <c r="E9671" s="24">
        <v>858.96</v>
      </c>
      <c r="F9671" s="26">
        <v>0.18</v>
      </c>
      <c r="G9671" s="27">
        <v>0.18</v>
      </c>
      <c r="H9671" s="24">
        <v>6769.67</v>
      </c>
      <c r="I9671" s="26">
        <v>0.23699999999999999</v>
      </c>
      <c r="J9671" s="25" t="b">
        <v>1</v>
      </c>
    </row>
    <row r="9672" spans="1:10" x14ac:dyDescent="0.25">
      <c r="A9672" s="23">
        <v>45070</v>
      </c>
      <c r="B9672" s="24">
        <v>1841050</v>
      </c>
      <c r="C9672" s="25" t="s">
        <v>1638</v>
      </c>
      <c r="D9672" s="24">
        <v>202.6</v>
      </c>
      <c r="E9672" s="24">
        <v>36.47</v>
      </c>
      <c r="F9672" s="26">
        <v>0.18</v>
      </c>
      <c r="G9672" s="27">
        <v>0.18</v>
      </c>
      <c r="H9672" s="24">
        <v>7960</v>
      </c>
      <c r="I9672" s="26">
        <v>0.122</v>
      </c>
      <c r="J9672" s="25" t="b">
        <v>0</v>
      </c>
    </row>
    <row r="9673" spans="1:10" x14ac:dyDescent="0.25">
      <c r="A9673" s="23">
        <v>44956</v>
      </c>
      <c r="B9673" s="24">
        <v>1835178</v>
      </c>
      <c r="C9673" s="25" t="s">
        <v>6734</v>
      </c>
      <c r="D9673" s="24">
        <v>2428</v>
      </c>
      <c r="E9673" s="24">
        <v>437.04</v>
      </c>
      <c r="F9673" s="26">
        <v>0.18</v>
      </c>
      <c r="G9673" s="27">
        <v>0.18</v>
      </c>
      <c r="H9673" s="24">
        <v>2463.2800000000002</v>
      </c>
      <c r="I9673" s="26">
        <v>0.22</v>
      </c>
      <c r="J9673" s="25" t="b">
        <v>1</v>
      </c>
    </row>
    <row r="9674" spans="1:10" x14ac:dyDescent="0.25">
      <c r="A9674" s="23">
        <v>45006</v>
      </c>
      <c r="B9674" s="24">
        <v>1837720</v>
      </c>
      <c r="C9674" s="25" t="s">
        <v>6735</v>
      </c>
      <c r="D9674" s="24">
        <v>8656</v>
      </c>
      <c r="E9674" s="24">
        <v>1558.08</v>
      </c>
      <c r="F9674" s="26">
        <v>0.18</v>
      </c>
      <c r="G9674" s="27">
        <v>0.18</v>
      </c>
      <c r="H9674" s="24">
        <v>1337.42</v>
      </c>
      <c r="I9674" s="26">
        <v>0.22</v>
      </c>
      <c r="J9674" s="25" t="b">
        <v>1</v>
      </c>
    </row>
    <row r="9675" spans="1:10" x14ac:dyDescent="0.25">
      <c r="A9675" s="23">
        <v>45034</v>
      </c>
      <c r="B9675" s="24">
        <v>1839135</v>
      </c>
      <c r="C9675" s="25" t="s">
        <v>6736</v>
      </c>
      <c r="D9675" s="24">
        <v>88</v>
      </c>
      <c r="E9675" s="24">
        <v>15.84</v>
      </c>
      <c r="F9675" s="26">
        <v>0.18</v>
      </c>
      <c r="G9675" s="27">
        <v>0.18</v>
      </c>
      <c r="H9675" s="24">
        <v>16558.02</v>
      </c>
      <c r="I9675" s="26">
        <v>0.19900000000000001</v>
      </c>
      <c r="J9675" s="25" t="b">
        <v>1</v>
      </c>
    </row>
    <row r="9676" spans="1:10" x14ac:dyDescent="0.25">
      <c r="A9676" s="23">
        <v>45029</v>
      </c>
      <c r="B9676" s="24">
        <v>1838959</v>
      </c>
      <c r="C9676" s="25" t="s">
        <v>6737</v>
      </c>
      <c r="D9676" s="24">
        <v>1374</v>
      </c>
      <c r="E9676" s="24">
        <v>247.32</v>
      </c>
      <c r="F9676" s="26">
        <v>0.18</v>
      </c>
      <c r="G9676" s="27">
        <v>0.18</v>
      </c>
      <c r="H9676" s="24">
        <v>8765</v>
      </c>
      <c r="I9676" s="26">
        <v>0.157</v>
      </c>
      <c r="J9676" s="25" t="b">
        <v>0</v>
      </c>
    </row>
    <row r="9677" spans="1:10" x14ac:dyDescent="0.25">
      <c r="A9677" s="23">
        <v>45114</v>
      </c>
      <c r="B9677" s="24">
        <v>1843069</v>
      </c>
      <c r="C9677" s="25" t="s">
        <v>1423</v>
      </c>
      <c r="D9677" s="24">
        <v>2339</v>
      </c>
      <c r="E9677" s="24">
        <v>421.02</v>
      </c>
      <c r="F9677" s="26">
        <v>0.18</v>
      </c>
      <c r="G9677" s="27">
        <v>0.18</v>
      </c>
      <c r="H9677" s="24">
        <v>9845.7900000000009</v>
      </c>
      <c r="I9677" s="26">
        <v>0.182</v>
      </c>
      <c r="J9677" s="25" t="b">
        <v>1</v>
      </c>
    </row>
    <row r="9678" spans="1:10" x14ac:dyDescent="0.25">
      <c r="A9678" s="23">
        <v>45106</v>
      </c>
      <c r="B9678" s="24">
        <v>1842784</v>
      </c>
      <c r="C9678" s="25" t="s">
        <v>4130</v>
      </c>
      <c r="D9678" s="24">
        <v>2033</v>
      </c>
      <c r="E9678" s="24">
        <v>365.94</v>
      </c>
      <c r="F9678" s="26">
        <v>0.18</v>
      </c>
      <c r="G9678" s="27">
        <v>0.18</v>
      </c>
      <c r="H9678" s="24">
        <v>2514</v>
      </c>
      <c r="I9678" s="26">
        <v>0.193</v>
      </c>
      <c r="J9678" s="25" t="b">
        <v>1</v>
      </c>
    </row>
    <row r="9679" spans="1:10" x14ac:dyDescent="0.25">
      <c r="A9679" s="23">
        <v>45223</v>
      </c>
      <c r="B9679" s="24">
        <v>1848643</v>
      </c>
      <c r="C9679" s="25" t="s">
        <v>6738</v>
      </c>
      <c r="D9679" s="24">
        <v>5965</v>
      </c>
      <c r="E9679" s="24">
        <v>1073.7</v>
      </c>
      <c r="F9679" s="26">
        <v>0.18</v>
      </c>
      <c r="G9679" s="27">
        <v>0.18</v>
      </c>
      <c r="H9679" s="24">
        <v>1774.48</v>
      </c>
      <c r="I9679" s="26">
        <v>0.22</v>
      </c>
      <c r="J9679" s="25" t="b">
        <v>1</v>
      </c>
    </row>
    <row r="9680" spans="1:10" x14ac:dyDescent="0.25">
      <c r="A9680" s="23">
        <v>44939</v>
      </c>
      <c r="B9680" s="24">
        <v>1834531</v>
      </c>
      <c r="C9680" s="25" t="s">
        <v>313</v>
      </c>
      <c r="D9680" s="24">
        <v>108</v>
      </c>
      <c r="E9680" s="24">
        <v>19.440000000000001</v>
      </c>
      <c r="F9680" s="26">
        <v>0.18</v>
      </c>
      <c r="G9680" s="27">
        <v>0.18</v>
      </c>
      <c r="H9680" s="24">
        <v>1308.72</v>
      </c>
      <c r="I9680" s="26">
        <v>0.22</v>
      </c>
      <c r="J9680" s="25" t="b">
        <v>1</v>
      </c>
    </row>
    <row r="9681" spans="1:10" x14ac:dyDescent="0.25">
      <c r="A9681" s="23">
        <v>45097</v>
      </c>
      <c r="B9681" s="24">
        <v>1842345</v>
      </c>
      <c r="C9681" s="25" t="s">
        <v>6739</v>
      </c>
      <c r="D9681" s="24">
        <v>1653</v>
      </c>
      <c r="E9681" s="24">
        <v>297.54000000000002</v>
      </c>
      <c r="F9681" s="26">
        <v>0.18</v>
      </c>
      <c r="G9681" s="27">
        <v>0.18</v>
      </c>
      <c r="H9681" s="24">
        <v>8813.36</v>
      </c>
      <c r="I9681" s="26">
        <v>0.216</v>
      </c>
      <c r="J9681" s="25" t="b">
        <v>1</v>
      </c>
    </row>
    <row r="9682" spans="1:10" x14ac:dyDescent="0.25">
      <c r="A9682" s="23">
        <v>45163</v>
      </c>
      <c r="B9682" s="24">
        <v>1845662</v>
      </c>
      <c r="C9682" s="25" t="s">
        <v>5781</v>
      </c>
      <c r="D9682" s="24">
        <v>4328</v>
      </c>
      <c r="E9682" s="24">
        <v>779.04</v>
      </c>
      <c r="F9682" s="26">
        <v>0.18</v>
      </c>
      <c r="G9682" s="27">
        <v>0.18</v>
      </c>
      <c r="H9682" s="24">
        <v>1362.05</v>
      </c>
      <c r="I9682" s="26">
        <v>0.252</v>
      </c>
      <c r="J9682" s="25" t="b">
        <v>1</v>
      </c>
    </row>
    <row r="9683" spans="1:10" x14ac:dyDescent="0.25">
      <c r="A9683" s="23">
        <v>45014</v>
      </c>
      <c r="B9683" s="24">
        <v>1838164</v>
      </c>
      <c r="C9683" s="25" t="s">
        <v>6740</v>
      </c>
      <c r="D9683" s="24">
        <v>983</v>
      </c>
      <c r="E9683" s="24">
        <v>176.94</v>
      </c>
      <c r="F9683" s="26">
        <v>0.18</v>
      </c>
      <c r="G9683" s="27">
        <v>0.18</v>
      </c>
      <c r="H9683" s="24">
        <v>7115.47</v>
      </c>
      <c r="I9683" s="26">
        <v>0.34599999999999997</v>
      </c>
      <c r="J9683" s="25" t="b">
        <v>1</v>
      </c>
    </row>
    <row r="9684" spans="1:10" x14ac:dyDescent="0.25">
      <c r="A9684" s="23">
        <v>45176</v>
      </c>
      <c r="B9684" s="24">
        <v>1846264</v>
      </c>
      <c r="C9684" s="25" t="s">
        <v>2769</v>
      </c>
      <c r="D9684" s="24">
        <v>2198</v>
      </c>
      <c r="E9684" s="24">
        <v>395.64</v>
      </c>
      <c r="F9684" s="26">
        <v>0.18</v>
      </c>
      <c r="G9684" s="27">
        <v>0.18</v>
      </c>
      <c r="H9684" s="24">
        <v>1584</v>
      </c>
      <c r="I9684" s="26">
        <v>0.13600000000000001</v>
      </c>
      <c r="J9684" s="25" t="b">
        <v>0</v>
      </c>
    </row>
    <row r="9685" spans="1:10" x14ac:dyDescent="0.25">
      <c r="A9685" s="23">
        <v>45084</v>
      </c>
      <c r="B9685" s="24">
        <v>1841730</v>
      </c>
      <c r="C9685" s="25" t="s">
        <v>185</v>
      </c>
      <c r="D9685" s="24">
        <v>3749</v>
      </c>
      <c r="E9685" s="24">
        <v>674.82</v>
      </c>
      <c r="F9685" s="26">
        <v>0.18</v>
      </c>
      <c r="G9685" s="27">
        <v>0.18</v>
      </c>
      <c r="H9685" s="24">
        <v>633.39</v>
      </c>
      <c r="I9685" s="26">
        <v>0.73</v>
      </c>
      <c r="J9685" s="25" t="b">
        <v>1</v>
      </c>
    </row>
    <row r="9686" spans="1:10" x14ac:dyDescent="0.25">
      <c r="A9686" s="23">
        <v>45112</v>
      </c>
      <c r="B9686" s="24">
        <v>1842954</v>
      </c>
      <c r="C9686" s="25" t="s">
        <v>185</v>
      </c>
      <c r="D9686" s="24">
        <v>298</v>
      </c>
      <c r="E9686" s="24">
        <v>53.64</v>
      </c>
      <c r="F9686" s="26">
        <v>0.18</v>
      </c>
      <c r="G9686" s="27">
        <v>0.18</v>
      </c>
      <c r="H9686" s="24">
        <v>1986.85</v>
      </c>
      <c r="I9686" s="26">
        <v>0.22700000000000001</v>
      </c>
      <c r="J9686" s="25" t="b">
        <v>1</v>
      </c>
    </row>
    <row r="9687" spans="1:10" x14ac:dyDescent="0.25">
      <c r="A9687" s="23">
        <v>45057</v>
      </c>
      <c r="B9687" s="24">
        <v>1840438</v>
      </c>
      <c r="C9687" s="25" t="s">
        <v>6423</v>
      </c>
      <c r="D9687" s="24">
        <v>3370</v>
      </c>
      <c r="E9687" s="24">
        <v>606.6</v>
      </c>
      <c r="F9687" s="26">
        <v>0.18</v>
      </c>
      <c r="G9687" s="27">
        <v>0.18</v>
      </c>
      <c r="H9687" s="24">
        <v>852.57</v>
      </c>
      <c r="I9687" s="26">
        <v>0.22</v>
      </c>
      <c r="J9687" s="25" t="b">
        <v>1</v>
      </c>
    </row>
    <row r="9688" spans="1:10" x14ac:dyDescent="0.25">
      <c r="A9688" s="23">
        <v>45070</v>
      </c>
      <c r="B9688" s="24">
        <v>1841097</v>
      </c>
      <c r="C9688" s="25" t="s">
        <v>5524</v>
      </c>
      <c r="D9688" s="24">
        <v>7226</v>
      </c>
      <c r="E9688" s="24">
        <v>1300.68</v>
      </c>
      <c r="F9688" s="26">
        <v>0.18</v>
      </c>
      <c r="G9688" s="27">
        <v>0.18</v>
      </c>
      <c r="H9688" s="24">
        <v>5353.83</v>
      </c>
      <c r="I9688" s="26">
        <v>0.13800000000000001</v>
      </c>
      <c r="J9688" s="25" t="b">
        <v>0</v>
      </c>
    </row>
    <row r="9689" spans="1:10" x14ac:dyDescent="0.25">
      <c r="A9689" s="23">
        <v>45121</v>
      </c>
      <c r="B9689" s="24">
        <v>1843395</v>
      </c>
      <c r="C9689" s="25" t="s">
        <v>919</v>
      </c>
      <c r="D9689" s="24">
        <v>1074</v>
      </c>
      <c r="E9689" s="24">
        <v>193.32</v>
      </c>
      <c r="F9689" s="26">
        <v>0.18</v>
      </c>
      <c r="G9689" s="27">
        <v>0.18</v>
      </c>
      <c r="H9689" s="24">
        <v>16796</v>
      </c>
      <c r="I9689" s="26">
        <v>0.246</v>
      </c>
      <c r="J9689" s="25" t="b">
        <v>1</v>
      </c>
    </row>
    <row r="9690" spans="1:10" x14ac:dyDescent="0.25">
      <c r="A9690" s="23">
        <v>45205</v>
      </c>
      <c r="B9690" s="24">
        <v>1847810</v>
      </c>
      <c r="C9690" s="25" t="s">
        <v>6741</v>
      </c>
      <c r="D9690" s="24">
        <v>2602</v>
      </c>
      <c r="E9690" s="24">
        <v>468.36</v>
      </c>
      <c r="F9690" s="26">
        <v>0.18</v>
      </c>
      <c r="G9690" s="27">
        <v>0.18</v>
      </c>
      <c r="H9690" s="24">
        <v>9282.24</v>
      </c>
      <c r="I9690" s="26">
        <v>0.13600000000000001</v>
      </c>
      <c r="J9690" s="25" t="b">
        <v>0</v>
      </c>
    </row>
    <row r="9691" spans="1:10" x14ac:dyDescent="0.25">
      <c r="A9691" s="23">
        <v>45015</v>
      </c>
      <c r="B9691" s="24">
        <v>1838251</v>
      </c>
      <c r="C9691" s="25" t="s">
        <v>3050</v>
      </c>
      <c r="D9691" s="24">
        <v>491.04</v>
      </c>
      <c r="E9691" s="24">
        <v>88.39</v>
      </c>
      <c r="F9691" s="26">
        <v>0.18</v>
      </c>
      <c r="G9691" s="27">
        <v>0.18</v>
      </c>
      <c r="H9691" s="24">
        <v>0</v>
      </c>
      <c r="I9691" s="26">
        <v>0</v>
      </c>
      <c r="J9691" s="25" t="b">
        <v>0</v>
      </c>
    </row>
    <row r="9692" spans="1:10" x14ac:dyDescent="0.25">
      <c r="A9692" s="23">
        <v>45239</v>
      </c>
      <c r="B9692" s="24">
        <v>1849383</v>
      </c>
      <c r="C9692" s="25" t="s">
        <v>6742</v>
      </c>
      <c r="D9692" s="24">
        <v>2080</v>
      </c>
      <c r="E9692" s="24">
        <v>375</v>
      </c>
      <c r="F9692" s="26">
        <v>0.18</v>
      </c>
      <c r="G9692" s="27">
        <v>0.18</v>
      </c>
      <c r="H9692" s="24">
        <v>14174</v>
      </c>
      <c r="I9692" s="26">
        <v>0.17299999999999999</v>
      </c>
      <c r="J9692" s="25" t="b">
        <v>0</v>
      </c>
    </row>
    <row r="9693" spans="1:10" x14ac:dyDescent="0.25">
      <c r="A9693" s="23">
        <v>45022</v>
      </c>
      <c r="B9693" s="24">
        <v>1838596</v>
      </c>
      <c r="C9693" s="25" t="s">
        <v>6743</v>
      </c>
      <c r="D9693" s="24">
        <v>3584</v>
      </c>
      <c r="E9693" s="24">
        <v>645.12</v>
      </c>
      <c r="F9693" s="26">
        <v>0.18</v>
      </c>
      <c r="G9693" s="27">
        <v>0.18</v>
      </c>
      <c r="H9693" s="24">
        <v>9542.7199999999993</v>
      </c>
      <c r="I9693" s="26">
        <v>0.13600000000000001</v>
      </c>
      <c r="J9693" s="25" t="b">
        <v>0</v>
      </c>
    </row>
    <row r="9694" spans="1:10" x14ac:dyDescent="0.25">
      <c r="A9694" s="23">
        <v>45142</v>
      </c>
      <c r="B9694" s="24">
        <v>1844450</v>
      </c>
      <c r="C9694" s="25" t="s">
        <v>185</v>
      </c>
      <c r="D9694" s="24">
        <v>474</v>
      </c>
      <c r="E9694" s="24">
        <v>85.32</v>
      </c>
      <c r="F9694" s="26">
        <v>0.18</v>
      </c>
      <c r="G9694" s="27">
        <v>0.18</v>
      </c>
      <c r="H9694" s="24">
        <v>83056.92</v>
      </c>
      <c r="I9694" s="26">
        <v>0.11899999999999999</v>
      </c>
      <c r="J9694" s="25" t="b">
        <v>0</v>
      </c>
    </row>
    <row r="9695" spans="1:10" x14ac:dyDescent="0.25">
      <c r="A9695" s="23">
        <v>44929</v>
      </c>
      <c r="B9695" s="24">
        <v>1834023</v>
      </c>
      <c r="C9695" s="25" t="s">
        <v>6744</v>
      </c>
      <c r="D9695" s="24">
        <v>238</v>
      </c>
      <c r="E9695" s="24">
        <v>42.84</v>
      </c>
      <c r="F9695" s="26">
        <v>0.18</v>
      </c>
      <c r="G9695" s="27">
        <v>0.18</v>
      </c>
      <c r="H9695" s="24">
        <v>2713.87</v>
      </c>
      <c r="I9695" s="26">
        <v>0.22</v>
      </c>
      <c r="J9695" s="25" t="b">
        <v>1</v>
      </c>
    </row>
    <row r="9696" spans="1:10" x14ac:dyDescent="0.25">
      <c r="A9696" s="23">
        <v>45193</v>
      </c>
      <c r="B9696" s="24">
        <v>1847146</v>
      </c>
      <c r="C9696" s="25" t="s">
        <v>185</v>
      </c>
      <c r="D9696" s="24">
        <v>71</v>
      </c>
      <c r="E9696" s="24">
        <v>12.78</v>
      </c>
      <c r="F9696" s="26">
        <v>0.18</v>
      </c>
      <c r="G9696" s="27">
        <v>0.18</v>
      </c>
      <c r="H9696" s="24">
        <v>614</v>
      </c>
      <c r="I9696" s="26">
        <v>0.156</v>
      </c>
      <c r="J9696" s="25" t="b">
        <v>0</v>
      </c>
    </row>
    <row r="9697" spans="1:10" x14ac:dyDescent="0.25">
      <c r="A9697" s="23">
        <v>45043</v>
      </c>
      <c r="B9697" s="24">
        <v>1839667</v>
      </c>
      <c r="C9697" s="25" t="s">
        <v>6745</v>
      </c>
      <c r="D9697" s="24">
        <v>2695</v>
      </c>
      <c r="E9697" s="24">
        <v>485.1</v>
      </c>
      <c r="F9697" s="26">
        <v>0.18</v>
      </c>
      <c r="G9697" s="27">
        <v>0.18</v>
      </c>
      <c r="H9697" s="24">
        <v>8498.6299999999992</v>
      </c>
      <c r="I9697" s="26">
        <v>0.16900000000000001</v>
      </c>
      <c r="J9697" s="25" t="b">
        <v>0</v>
      </c>
    </row>
    <row r="9698" spans="1:10" x14ac:dyDescent="0.25">
      <c r="A9698" s="23">
        <v>45042</v>
      </c>
      <c r="B9698" s="24">
        <v>1839594</v>
      </c>
      <c r="C9698" s="25" t="s">
        <v>6746</v>
      </c>
      <c r="D9698" s="24">
        <v>284</v>
      </c>
      <c r="E9698" s="24">
        <v>51.12</v>
      </c>
      <c r="F9698" s="26">
        <v>0.18</v>
      </c>
      <c r="G9698" s="27">
        <v>0.18</v>
      </c>
      <c r="H9698" s="24">
        <v>0</v>
      </c>
      <c r="I9698" s="26">
        <v>0</v>
      </c>
      <c r="J9698" s="25" t="b">
        <v>0</v>
      </c>
    </row>
    <row r="9699" spans="1:10" x14ac:dyDescent="0.25">
      <c r="A9699" s="23">
        <v>45160</v>
      </c>
      <c r="B9699" s="24">
        <v>1845335</v>
      </c>
      <c r="C9699" s="25" t="s">
        <v>6747</v>
      </c>
      <c r="D9699" s="24">
        <v>428</v>
      </c>
      <c r="E9699" s="24">
        <v>77.040000000000006</v>
      </c>
      <c r="F9699" s="26">
        <v>0.18</v>
      </c>
      <c r="G9699" s="27">
        <v>0.18</v>
      </c>
      <c r="H9699" s="24">
        <v>568.69000000000005</v>
      </c>
      <c r="I9699" s="26">
        <v>0.20599999999999999</v>
      </c>
      <c r="J9699" s="25" t="b">
        <v>1</v>
      </c>
    </row>
    <row r="9700" spans="1:10" x14ac:dyDescent="0.25">
      <c r="A9700" s="23">
        <v>45183</v>
      </c>
      <c r="B9700" s="24">
        <v>1846742</v>
      </c>
      <c r="C9700" s="25" t="s">
        <v>185</v>
      </c>
      <c r="D9700" s="24">
        <v>1162</v>
      </c>
      <c r="E9700" s="24">
        <v>209.16</v>
      </c>
      <c r="F9700" s="26">
        <v>0.18</v>
      </c>
      <c r="G9700" s="27">
        <v>0.18</v>
      </c>
      <c r="H9700" s="24">
        <v>928.92</v>
      </c>
      <c r="I9700" s="26">
        <v>0.22700000000000001</v>
      </c>
      <c r="J9700" s="25" t="b">
        <v>1</v>
      </c>
    </row>
    <row r="9701" spans="1:10" x14ac:dyDescent="0.25">
      <c r="A9701" s="23">
        <v>45180</v>
      </c>
      <c r="B9701" s="24">
        <v>1846363</v>
      </c>
      <c r="C9701" s="25" t="s">
        <v>481</v>
      </c>
      <c r="D9701" s="24">
        <v>128</v>
      </c>
      <c r="E9701" s="24">
        <v>23.04</v>
      </c>
      <c r="F9701" s="26">
        <v>0.18</v>
      </c>
      <c r="G9701" s="27">
        <v>0.18</v>
      </c>
      <c r="H9701" s="24">
        <v>2730.1</v>
      </c>
      <c r="I9701" s="26">
        <v>0.21</v>
      </c>
      <c r="J9701" s="25" t="b">
        <v>1</v>
      </c>
    </row>
    <row r="9702" spans="1:10" x14ac:dyDescent="0.25">
      <c r="A9702" s="23">
        <v>45240</v>
      </c>
      <c r="B9702" s="24">
        <v>1849442</v>
      </c>
      <c r="C9702" s="25" t="s">
        <v>611</v>
      </c>
      <c r="D9702" s="24">
        <v>5792</v>
      </c>
      <c r="E9702" s="24">
        <v>1042.56</v>
      </c>
      <c r="F9702" s="26">
        <v>0.18</v>
      </c>
      <c r="G9702" s="27">
        <v>0.18</v>
      </c>
      <c r="H9702" s="24">
        <v>0</v>
      </c>
      <c r="I9702" s="26">
        <v>0</v>
      </c>
      <c r="J9702" s="25" t="b">
        <v>0</v>
      </c>
    </row>
    <row r="9703" spans="1:10" x14ac:dyDescent="0.25">
      <c r="A9703" s="23">
        <v>45166</v>
      </c>
      <c r="B9703" s="24">
        <v>1845688</v>
      </c>
      <c r="C9703" s="25" t="s">
        <v>6480</v>
      </c>
      <c r="D9703" s="24">
        <v>2072</v>
      </c>
      <c r="E9703" s="24">
        <v>372.96</v>
      </c>
      <c r="F9703" s="26">
        <v>0.18</v>
      </c>
      <c r="G9703" s="27">
        <v>0.18</v>
      </c>
      <c r="H9703" s="24">
        <v>1858.94</v>
      </c>
      <c r="I9703" s="26">
        <v>0.22</v>
      </c>
      <c r="J9703" s="25" t="b">
        <v>1</v>
      </c>
    </row>
    <row r="9704" spans="1:10" x14ac:dyDescent="0.25">
      <c r="A9704" s="23">
        <v>45198</v>
      </c>
      <c r="B9704" s="24">
        <v>1847516</v>
      </c>
      <c r="C9704" s="25" t="s">
        <v>6748</v>
      </c>
      <c r="D9704" s="24">
        <v>4328</v>
      </c>
      <c r="E9704" s="24">
        <v>779.04</v>
      </c>
      <c r="F9704" s="26">
        <v>0.18</v>
      </c>
      <c r="G9704" s="27">
        <v>0.18</v>
      </c>
      <c r="H9704" s="24">
        <v>0</v>
      </c>
      <c r="I9704" s="26">
        <v>0</v>
      </c>
      <c r="J9704" s="25" t="b">
        <v>0</v>
      </c>
    </row>
    <row r="9705" spans="1:10" x14ac:dyDescent="0.25">
      <c r="A9705" s="23">
        <v>45121</v>
      </c>
      <c r="B9705" s="24">
        <v>1843370</v>
      </c>
      <c r="C9705" s="25" t="s">
        <v>6749</v>
      </c>
      <c r="D9705" s="24">
        <v>458</v>
      </c>
      <c r="E9705" s="24">
        <v>82.44</v>
      </c>
      <c r="F9705" s="26">
        <v>0.18</v>
      </c>
      <c r="G9705" s="27">
        <v>0.18</v>
      </c>
      <c r="H9705" s="24">
        <v>51076.43</v>
      </c>
      <c r="I9705" s="26">
        <v>0.10199999999999999</v>
      </c>
      <c r="J9705" s="25" t="b">
        <v>0</v>
      </c>
    </row>
    <row r="9706" spans="1:10" x14ac:dyDescent="0.25">
      <c r="A9706" s="23">
        <v>45100</v>
      </c>
      <c r="B9706" s="24">
        <v>1842494</v>
      </c>
      <c r="C9706" s="25" t="s">
        <v>5483</v>
      </c>
      <c r="D9706" s="24">
        <v>4389</v>
      </c>
      <c r="E9706" s="24">
        <v>790.02</v>
      </c>
      <c r="F9706" s="26">
        <v>0.18</v>
      </c>
      <c r="G9706" s="27">
        <v>0.18</v>
      </c>
      <c r="H9706" s="24">
        <v>16618.38</v>
      </c>
      <c r="I9706" s="26">
        <v>0.193</v>
      </c>
      <c r="J9706" s="25" t="b">
        <v>1</v>
      </c>
    </row>
    <row r="9707" spans="1:10" x14ac:dyDescent="0.25">
      <c r="A9707" s="23">
        <v>45105</v>
      </c>
      <c r="B9707" s="24">
        <v>1842720</v>
      </c>
      <c r="C9707" s="25" t="s">
        <v>5109</v>
      </c>
      <c r="D9707" s="24">
        <v>1615</v>
      </c>
      <c r="E9707" s="24">
        <v>290.7</v>
      </c>
      <c r="F9707" s="26">
        <v>0.18</v>
      </c>
      <c r="G9707" s="27">
        <v>0.18</v>
      </c>
      <c r="H9707" s="24">
        <v>2300.1</v>
      </c>
      <c r="I9707" s="26">
        <v>0.22</v>
      </c>
      <c r="J9707" s="25" t="b">
        <v>1</v>
      </c>
    </row>
    <row r="9708" spans="1:10" x14ac:dyDescent="0.25">
      <c r="A9708" s="23">
        <v>45089</v>
      </c>
      <c r="B9708" s="24">
        <v>1841910</v>
      </c>
      <c r="C9708" s="25" t="s">
        <v>1388</v>
      </c>
      <c r="D9708" s="24">
        <v>5898</v>
      </c>
      <c r="E9708" s="24">
        <v>1061.6400000000001</v>
      </c>
      <c r="F9708" s="26">
        <v>0.18</v>
      </c>
      <c r="G9708" s="27">
        <v>0.18</v>
      </c>
      <c r="H9708" s="24">
        <v>7863</v>
      </c>
      <c r="I9708" s="26">
        <v>0.214</v>
      </c>
      <c r="J9708" s="25" t="b">
        <v>1</v>
      </c>
    </row>
    <row r="9709" spans="1:10" x14ac:dyDescent="0.25">
      <c r="A9709" s="23">
        <v>45028</v>
      </c>
      <c r="B9709" s="24">
        <v>1838838</v>
      </c>
      <c r="C9709" s="25" t="s">
        <v>185</v>
      </c>
      <c r="D9709" s="24">
        <v>4480</v>
      </c>
      <c r="E9709" s="24">
        <v>806.4</v>
      </c>
      <c r="F9709" s="26">
        <v>0.18</v>
      </c>
      <c r="G9709" s="27">
        <v>0.18</v>
      </c>
      <c r="H9709" s="24">
        <v>0</v>
      </c>
      <c r="I9709" s="26">
        <v>0</v>
      </c>
      <c r="J9709" s="25" t="b">
        <v>0</v>
      </c>
    </row>
    <row r="9710" spans="1:10" x14ac:dyDescent="0.25">
      <c r="A9710" s="23">
        <v>45125</v>
      </c>
      <c r="B9710" s="24">
        <v>1843556</v>
      </c>
      <c r="C9710" s="25" t="s">
        <v>6750</v>
      </c>
      <c r="D9710" s="24">
        <v>1680</v>
      </c>
      <c r="E9710" s="24">
        <v>302.39999999999998</v>
      </c>
      <c r="F9710" s="26">
        <v>0.18</v>
      </c>
      <c r="G9710" s="27">
        <v>0.18</v>
      </c>
      <c r="H9710" s="24">
        <v>3325.92</v>
      </c>
      <c r="I9710" s="26">
        <v>0.22</v>
      </c>
      <c r="J9710" s="25" t="b">
        <v>1</v>
      </c>
    </row>
    <row r="9711" spans="1:10" x14ac:dyDescent="0.25">
      <c r="A9711" s="23">
        <v>45019</v>
      </c>
      <c r="B9711" s="24">
        <v>1838446</v>
      </c>
      <c r="C9711" s="25" t="s">
        <v>3547</v>
      </c>
      <c r="D9711" s="24">
        <v>1383</v>
      </c>
      <c r="E9711" s="24">
        <v>248.94</v>
      </c>
      <c r="F9711" s="26">
        <v>0.18</v>
      </c>
      <c r="G9711" s="27">
        <v>0.18</v>
      </c>
      <c r="H9711" s="24">
        <v>515.67999999999995</v>
      </c>
      <c r="I9711" s="26">
        <v>0.35</v>
      </c>
      <c r="J9711" s="25" t="b">
        <v>1</v>
      </c>
    </row>
    <row r="9712" spans="1:10" x14ac:dyDescent="0.25">
      <c r="A9712" s="23">
        <v>45167</v>
      </c>
      <c r="B9712" s="24">
        <v>1845792</v>
      </c>
      <c r="C9712" s="25" t="s">
        <v>6751</v>
      </c>
      <c r="D9712" s="24">
        <v>6714</v>
      </c>
      <c r="E9712" s="24">
        <v>1208.52</v>
      </c>
      <c r="F9712" s="26">
        <v>0.18</v>
      </c>
      <c r="G9712" s="27">
        <v>0.18</v>
      </c>
      <c r="H9712" s="24">
        <v>233.73</v>
      </c>
      <c r="I9712" s="26">
        <v>0.64</v>
      </c>
      <c r="J9712" s="25" t="b">
        <v>1</v>
      </c>
    </row>
    <row r="9713" spans="1:10" x14ac:dyDescent="0.25">
      <c r="A9713" s="23">
        <v>45063</v>
      </c>
      <c r="B9713" s="24">
        <v>1840731</v>
      </c>
      <c r="C9713" s="25" t="s">
        <v>6752</v>
      </c>
      <c r="D9713" s="24">
        <v>1678</v>
      </c>
      <c r="E9713" s="24">
        <v>302.04000000000002</v>
      </c>
      <c r="F9713" s="26">
        <v>0.18</v>
      </c>
      <c r="G9713" s="27">
        <v>0.18</v>
      </c>
      <c r="H9713" s="24">
        <v>2998.74</v>
      </c>
      <c r="I9713" s="26">
        <v>0.22</v>
      </c>
      <c r="J9713" s="25" t="b">
        <v>1</v>
      </c>
    </row>
    <row r="9714" spans="1:10" x14ac:dyDescent="0.25">
      <c r="A9714" s="23">
        <v>45194</v>
      </c>
      <c r="B9714" s="24">
        <v>1847213</v>
      </c>
      <c r="C9714" s="25" t="s">
        <v>6753</v>
      </c>
      <c r="D9714" s="24">
        <v>2219</v>
      </c>
      <c r="E9714" s="24">
        <v>399.42</v>
      </c>
      <c r="F9714" s="26">
        <v>0.18</v>
      </c>
      <c r="G9714" s="27">
        <v>0.18</v>
      </c>
      <c r="H9714" s="24">
        <v>0</v>
      </c>
      <c r="I9714" s="26">
        <v>0</v>
      </c>
      <c r="J9714" s="25" t="b">
        <v>0</v>
      </c>
    </row>
    <row r="9715" spans="1:10" x14ac:dyDescent="0.25">
      <c r="A9715" s="23">
        <v>45182</v>
      </c>
      <c r="B9715" s="24">
        <v>1846571</v>
      </c>
      <c r="C9715" s="25" t="s">
        <v>3784</v>
      </c>
      <c r="D9715" s="24">
        <v>1989</v>
      </c>
      <c r="E9715" s="24">
        <v>358.02</v>
      </c>
      <c r="F9715" s="26">
        <v>0.18</v>
      </c>
      <c r="G9715" s="27">
        <v>0.18</v>
      </c>
      <c r="H9715" s="24">
        <v>521</v>
      </c>
      <c r="I9715" s="26">
        <v>0.28000000000000003</v>
      </c>
      <c r="J9715" s="25" t="b">
        <v>1</v>
      </c>
    </row>
    <row r="9716" spans="1:10" x14ac:dyDescent="0.25">
      <c r="A9716" s="23">
        <v>45194</v>
      </c>
      <c r="B9716" s="24">
        <v>1847211</v>
      </c>
      <c r="C9716" s="25" t="s">
        <v>185</v>
      </c>
      <c r="D9716" s="24">
        <v>760</v>
      </c>
      <c r="E9716" s="24">
        <v>136.80000000000001</v>
      </c>
      <c r="F9716" s="26">
        <v>0.18</v>
      </c>
      <c r="G9716" s="27">
        <v>0.18</v>
      </c>
      <c r="H9716" s="24">
        <v>2712.33</v>
      </c>
      <c r="I9716" s="26">
        <v>0.19900000000000001</v>
      </c>
      <c r="J9716" s="25" t="b">
        <v>1</v>
      </c>
    </row>
    <row r="9717" spans="1:10" x14ac:dyDescent="0.25">
      <c r="A9717" s="23">
        <v>45273</v>
      </c>
      <c r="B9717" s="24">
        <v>1850651</v>
      </c>
      <c r="C9717" s="25" t="s">
        <v>6754</v>
      </c>
      <c r="D9717" s="24">
        <v>204</v>
      </c>
      <c r="E9717" s="24">
        <v>36.72</v>
      </c>
      <c r="F9717" s="26">
        <v>0.18</v>
      </c>
      <c r="G9717" s="27">
        <v>0.18</v>
      </c>
      <c r="H9717" s="24">
        <v>295.2</v>
      </c>
      <c r="I9717" s="26">
        <v>0.22</v>
      </c>
      <c r="J9717" s="25" t="b">
        <v>1</v>
      </c>
    </row>
    <row r="9718" spans="1:10" x14ac:dyDescent="0.25">
      <c r="A9718" s="23">
        <v>45273</v>
      </c>
      <c r="B9718" s="24">
        <v>1850671</v>
      </c>
      <c r="C9718" s="25" t="s">
        <v>6755</v>
      </c>
      <c r="D9718" s="24">
        <v>2630</v>
      </c>
      <c r="E9718" s="24">
        <v>473.4</v>
      </c>
      <c r="F9718" s="26">
        <v>0.18</v>
      </c>
      <c r="G9718" s="27">
        <v>0.18</v>
      </c>
      <c r="H9718" s="24">
        <v>127207.5</v>
      </c>
      <c r="I9718" s="26">
        <v>4.2000000000000003E-2</v>
      </c>
      <c r="J9718" s="25" t="b">
        <v>0</v>
      </c>
    </row>
    <row r="9719" spans="1:10" x14ac:dyDescent="0.25">
      <c r="A9719" s="23">
        <v>45079</v>
      </c>
      <c r="B9719" s="24">
        <v>1841533</v>
      </c>
      <c r="C9719" s="25" t="s">
        <v>6756</v>
      </c>
      <c r="D9719" s="24">
        <v>4400</v>
      </c>
      <c r="E9719" s="24">
        <v>792</v>
      </c>
      <c r="F9719" s="26">
        <v>0.18</v>
      </c>
      <c r="G9719" s="27">
        <v>0.18</v>
      </c>
      <c r="H9719" s="24">
        <v>96350.25</v>
      </c>
      <c r="I9719" s="26">
        <v>5.7000000000000002E-2</v>
      </c>
      <c r="J9719" s="25" t="b">
        <v>0</v>
      </c>
    </row>
    <row r="9720" spans="1:10" x14ac:dyDescent="0.25">
      <c r="A9720" s="23">
        <v>45057</v>
      </c>
      <c r="B9720" s="24">
        <v>1840412</v>
      </c>
      <c r="C9720" s="25" t="s">
        <v>6757</v>
      </c>
      <c r="D9720" s="24">
        <v>2600</v>
      </c>
      <c r="E9720" s="24">
        <v>468</v>
      </c>
      <c r="F9720" s="26">
        <v>0.18</v>
      </c>
      <c r="G9720" s="27">
        <v>0.18</v>
      </c>
      <c r="H9720" s="24">
        <v>2894.87</v>
      </c>
      <c r="I9720" s="26">
        <v>0.20599999999999999</v>
      </c>
      <c r="J9720" s="25" t="b">
        <v>1</v>
      </c>
    </row>
    <row r="9721" spans="1:10" x14ac:dyDescent="0.25">
      <c r="A9721" s="23">
        <v>45083</v>
      </c>
      <c r="B9721" s="24">
        <v>1841666</v>
      </c>
      <c r="C9721" s="25" t="s">
        <v>6758</v>
      </c>
      <c r="D9721" s="24">
        <v>8160</v>
      </c>
      <c r="E9721" s="24">
        <v>1468.8</v>
      </c>
      <c r="F9721" s="26">
        <v>0.18</v>
      </c>
      <c r="G9721" s="27">
        <v>0.18</v>
      </c>
      <c r="H9721" s="24">
        <v>5217.6000000000004</v>
      </c>
      <c r="I9721" s="26">
        <v>0.154</v>
      </c>
      <c r="J9721" s="25" t="b">
        <v>0</v>
      </c>
    </row>
    <row r="9722" spans="1:10" x14ac:dyDescent="0.25">
      <c r="A9722" s="23">
        <v>44950</v>
      </c>
      <c r="B9722" s="24">
        <v>1834890</v>
      </c>
      <c r="C9722" s="25" t="s">
        <v>6759</v>
      </c>
      <c r="D9722" s="24">
        <v>3613</v>
      </c>
      <c r="E9722" s="24">
        <v>650.34</v>
      </c>
      <c r="F9722" s="26">
        <v>0.18</v>
      </c>
      <c r="G9722" s="27">
        <v>0.18</v>
      </c>
      <c r="H9722" s="24">
        <v>97.25</v>
      </c>
      <c r="I9722" s="26">
        <v>0.22</v>
      </c>
      <c r="J9722" s="25" t="b">
        <v>1</v>
      </c>
    </row>
    <row r="9723" spans="1:10" x14ac:dyDescent="0.25">
      <c r="A9723" s="23">
        <v>45180</v>
      </c>
      <c r="B9723" s="24">
        <v>1846400</v>
      </c>
      <c r="C9723" s="25" t="s">
        <v>6760</v>
      </c>
      <c r="D9723" s="24">
        <v>474</v>
      </c>
      <c r="E9723" s="24">
        <v>85.32</v>
      </c>
      <c r="F9723" s="26">
        <v>0.18</v>
      </c>
      <c r="G9723" s="27">
        <v>0.18</v>
      </c>
      <c r="H9723" s="24">
        <v>20355.66</v>
      </c>
      <c r="I9723" s="26">
        <v>0.17899999999999999</v>
      </c>
      <c r="J9723" s="25" t="b">
        <v>0</v>
      </c>
    </row>
    <row r="9724" spans="1:10" x14ac:dyDescent="0.25">
      <c r="A9724" s="23">
        <v>44965</v>
      </c>
      <c r="B9724" s="24">
        <v>1835640</v>
      </c>
      <c r="C9724" s="25" t="s">
        <v>6761</v>
      </c>
      <c r="D9724" s="24">
        <v>1162</v>
      </c>
      <c r="E9724" s="24">
        <v>209.16</v>
      </c>
      <c r="F9724" s="26">
        <v>0.18</v>
      </c>
      <c r="G9724" s="27">
        <v>0.18</v>
      </c>
      <c r="H9724" s="24">
        <v>4765.5</v>
      </c>
      <c r="I9724" s="26">
        <v>0.21199999999999999</v>
      </c>
      <c r="J9724" s="25" t="b">
        <v>1</v>
      </c>
    </row>
    <row r="9725" spans="1:10" x14ac:dyDescent="0.25">
      <c r="A9725" s="23">
        <v>45201</v>
      </c>
      <c r="B9725" s="24">
        <v>1847566</v>
      </c>
      <c r="C9725" s="25" t="s">
        <v>2702</v>
      </c>
      <c r="D9725" s="24">
        <v>1247.3</v>
      </c>
      <c r="E9725" s="24">
        <v>224.51</v>
      </c>
      <c r="F9725" s="26">
        <v>0.18</v>
      </c>
      <c r="G9725" s="27">
        <v>0.18</v>
      </c>
      <c r="H9725" s="24">
        <v>10664.81</v>
      </c>
      <c r="I9725" s="26">
        <v>0.24399999999999999</v>
      </c>
      <c r="J9725" s="25" t="b">
        <v>1</v>
      </c>
    </row>
    <row r="9726" spans="1:10" x14ac:dyDescent="0.25">
      <c r="A9726" s="23">
        <v>45166</v>
      </c>
      <c r="B9726" s="24">
        <v>1845746</v>
      </c>
      <c r="C9726" s="25" t="s">
        <v>1506</v>
      </c>
      <c r="D9726" s="24">
        <v>2087.29</v>
      </c>
      <c r="E9726" s="24">
        <v>375.71</v>
      </c>
      <c r="F9726" s="26">
        <v>0.18</v>
      </c>
      <c r="G9726" s="27">
        <v>0.18</v>
      </c>
      <c r="H9726" s="24">
        <v>1754.8</v>
      </c>
      <c r="I9726" s="26">
        <v>0.22</v>
      </c>
      <c r="J9726" s="25" t="b">
        <v>1</v>
      </c>
    </row>
    <row r="9727" spans="1:10" x14ac:dyDescent="0.25">
      <c r="A9727" s="23">
        <v>44999</v>
      </c>
      <c r="B9727" s="24">
        <v>1837399</v>
      </c>
      <c r="C9727" s="25" t="s">
        <v>6762</v>
      </c>
      <c r="D9727" s="24">
        <v>2900</v>
      </c>
      <c r="E9727" s="24">
        <v>522</v>
      </c>
      <c r="F9727" s="26">
        <v>0.18</v>
      </c>
      <c r="G9727" s="27">
        <v>0.18</v>
      </c>
      <c r="H9727" s="24">
        <v>2391.88</v>
      </c>
      <c r="I9727" s="26">
        <v>0.40899999999999997</v>
      </c>
      <c r="J9727" s="25" t="b">
        <v>1</v>
      </c>
    </row>
    <row r="9728" spans="1:10" x14ac:dyDescent="0.25">
      <c r="A9728" s="23">
        <v>45244</v>
      </c>
      <c r="B9728" s="24">
        <v>1849513</v>
      </c>
      <c r="C9728" s="25" t="s">
        <v>6763</v>
      </c>
      <c r="D9728" s="24">
        <v>7700</v>
      </c>
      <c r="E9728" s="24">
        <v>1386</v>
      </c>
      <c r="F9728" s="26">
        <v>0.18</v>
      </c>
      <c r="G9728" s="27">
        <v>0.18</v>
      </c>
      <c r="H9728" s="24">
        <v>110.4</v>
      </c>
      <c r="I9728" s="26">
        <v>0.219</v>
      </c>
      <c r="J9728" s="25" t="b">
        <v>1</v>
      </c>
    </row>
    <row r="9729" spans="1:10" x14ac:dyDescent="0.25">
      <c r="A9729" s="23">
        <v>45044</v>
      </c>
      <c r="B9729" s="24">
        <v>1839776</v>
      </c>
      <c r="C9729" s="25" t="s">
        <v>5633</v>
      </c>
      <c r="D9729" s="24">
        <v>18745</v>
      </c>
      <c r="E9729" s="24">
        <v>3374.1</v>
      </c>
      <c r="F9729" s="26">
        <v>0.18</v>
      </c>
      <c r="G9729" s="27">
        <v>0.18</v>
      </c>
      <c r="H9729" s="24">
        <v>3157</v>
      </c>
      <c r="I9729" s="26">
        <v>0.22</v>
      </c>
      <c r="J9729" s="25" t="b">
        <v>1</v>
      </c>
    </row>
    <row r="9730" spans="1:10" x14ac:dyDescent="0.25">
      <c r="A9730" s="23">
        <v>44985</v>
      </c>
      <c r="B9730" s="24">
        <v>1836515</v>
      </c>
      <c r="C9730" s="25" t="s">
        <v>6764</v>
      </c>
      <c r="D9730" s="24">
        <v>1198</v>
      </c>
      <c r="E9730" s="24">
        <v>215.64</v>
      </c>
      <c r="F9730" s="26">
        <v>0.18</v>
      </c>
      <c r="G9730" s="27">
        <v>0.18</v>
      </c>
      <c r="H9730" s="24">
        <v>26289.200000000001</v>
      </c>
      <c r="I9730" s="26">
        <v>0.13500000000000001</v>
      </c>
      <c r="J9730" s="25" t="b">
        <v>0</v>
      </c>
    </row>
    <row r="9731" spans="1:10" x14ac:dyDescent="0.25">
      <c r="A9731" s="23">
        <v>44985</v>
      </c>
      <c r="B9731" s="24">
        <v>1836562</v>
      </c>
      <c r="C9731" s="25" t="s">
        <v>4998</v>
      </c>
      <c r="D9731" s="24">
        <v>1944</v>
      </c>
      <c r="E9731" s="24">
        <v>349.92</v>
      </c>
      <c r="F9731" s="26">
        <v>0.18</v>
      </c>
      <c r="G9731" s="27">
        <v>0.18</v>
      </c>
      <c r="H9731" s="24">
        <v>1428</v>
      </c>
      <c r="I9731" s="26">
        <v>0.23699999999999999</v>
      </c>
      <c r="J9731" s="25" t="b">
        <v>1</v>
      </c>
    </row>
    <row r="9732" spans="1:10" x14ac:dyDescent="0.25">
      <c r="A9732" s="23">
        <v>45159</v>
      </c>
      <c r="B9732" s="24">
        <v>1845324</v>
      </c>
      <c r="C9732" s="25" t="s">
        <v>185</v>
      </c>
      <c r="D9732" s="24">
        <v>1164</v>
      </c>
      <c r="E9732" s="24">
        <v>209.52</v>
      </c>
      <c r="F9732" s="26">
        <v>0.18</v>
      </c>
      <c r="G9732" s="27">
        <v>0.18</v>
      </c>
      <c r="H9732" s="24">
        <v>8560.7999999999993</v>
      </c>
      <c r="I9732" s="26">
        <v>0.22</v>
      </c>
      <c r="J9732" s="25" t="b">
        <v>1</v>
      </c>
    </row>
    <row r="9733" spans="1:10" x14ac:dyDescent="0.25">
      <c r="A9733" s="23">
        <v>45189</v>
      </c>
      <c r="B9733" s="24">
        <v>1846981</v>
      </c>
      <c r="C9733" s="25" t="s">
        <v>6705</v>
      </c>
      <c r="D9733" s="24">
        <v>1786</v>
      </c>
      <c r="E9733" s="24">
        <v>321.48</v>
      </c>
      <c r="F9733" s="26">
        <v>0.18</v>
      </c>
      <c r="G9733" s="27">
        <v>0.18</v>
      </c>
      <c r="H9733" s="24">
        <v>488.4</v>
      </c>
      <c r="I9733" s="26">
        <v>0.13600000000000001</v>
      </c>
      <c r="J9733" s="25" t="b">
        <v>0</v>
      </c>
    </row>
    <row r="9734" spans="1:10" x14ac:dyDescent="0.25">
      <c r="A9734" s="23">
        <v>45015</v>
      </c>
      <c r="B9734" s="24">
        <v>1838277</v>
      </c>
      <c r="C9734" s="25" t="s">
        <v>6765</v>
      </c>
      <c r="D9734" s="24">
        <v>5164</v>
      </c>
      <c r="E9734" s="24">
        <v>929.52</v>
      </c>
      <c r="F9734" s="26">
        <v>0.18</v>
      </c>
      <c r="G9734" s="27">
        <v>0.18</v>
      </c>
      <c r="H9734" s="24">
        <v>1321</v>
      </c>
      <c r="I9734" s="26">
        <v>0.26500000000000001</v>
      </c>
      <c r="J9734" s="25" t="b">
        <v>1</v>
      </c>
    </row>
    <row r="9735" spans="1:10" x14ac:dyDescent="0.25">
      <c r="A9735" s="23">
        <v>45020</v>
      </c>
      <c r="B9735" s="24">
        <v>1838501</v>
      </c>
      <c r="C9735" s="25" t="s">
        <v>6766</v>
      </c>
      <c r="D9735" s="24">
        <v>411</v>
      </c>
      <c r="E9735" s="24">
        <v>73.98</v>
      </c>
      <c r="F9735" s="26">
        <v>0.18</v>
      </c>
      <c r="G9735" s="27">
        <v>0.18</v>
      </c>
      <c r="H9735" s="24">
        <v>3896.67</v>
      </c>
      <c r="I9735" s="26">
        <v>0.20100000000000001</v>
      </c>
      <c r="J9735" s="25" t="b">
        <v>1</v>
      </c>
    </row>
    <row r="9736" spans="1:10" x14ac:dyDescent="0.25">
      <c r="A9736" s="23">
        <v>45145</v>
      </c>
      <c r="B9736" s="24">
        <v>1844540</v>
      </c>
      <c r="C9736" s="25" t="s">
        <v>347</v>
      </c>
      <c r="D9736" s="24">
        <v>3578</v>
      </c>
      <c r="E9736" s="24">
        <v>644.04</v>
      </c>
      <c r="F9736" s="26">
        <v>0.18</v>
      </c>
      <c r="G9736" s="27">
        <v>0.18</v>
      </c>
      <c r="H9736" s="24">
        <v>1695.86</v>
      </c>
      <c r="I9736" s="26">
        <v>0.372</v>
      </c>
      <c r="J9736" s="25" t="b">
        <v>1</v>
      </c>
    </row>
    <row r="9737" spans="1:10" x14ac:dyDescent="0.25">
      <c r="A9737" s="23">
        <v>45145</v>
      </c>
      <c r="B9737" s="24">
        <v>1844573</v>
      </c>
      <c r="C9737" s="25" t="s">
        <v>5655</v>
      </c>
      <c r="D9737" s="24">
        <v>672</v>
      </c>
      <c r="E9737" s="24">
        <v>120.96</v>
      </c>
      <c r="F9737" s="26">
        <v>0.18</v>
      </c>
      <c r="G9737" s="27">
        <v>0.18</v>
      </c>
      <c r="H9737" s="24">
        <v>4330</v>
      </c>
      <c r="I9737" s="26">
        <v>0.219</v>
      </c>
      <c r="J9737" s="25" t="b">
        <v>1</v>
      </c>
    </row>
    <row r="9738" spans="1:10" x14ac:dyDescent="0.25">
      <c r="A9738" s="23">
        <v>44953</v>
      </c>
      <c r="B9738" s="24">
        <v>1835081</v>
      </c>
      <c r="C9738" s="25" t="s">
        <v>5579</v>
      </c>
      <c r="D9738" s="24">
        <v>780</v>
      </c>
      <c r="E9738" s="24">
        <v>140.4</v>
      </c>
      <c r="F9738" s="26">
        <v>0.18</v>
      </c>
      <c r="G9738" s="27">
        <v>0.18</v>
      </c>
      <c r="H9738" s="24">
        <v>1394.82</v>
      </c>
      <c r="I9738" s="26">
        <v>0.22</v>
      </c>
      <c r="J9738" s="25" t="b">
        <v>1</v>
      </c>
    </row>
    <row r="9739" spans="1:10" x14ac:dyDescent="0.25">
      <c r="A9739" s="23">
        <v>45145</v>
      </c>
      <c r="B9739" s="24">
        <v>1844571</v>
      </c>
      <c r="C9739" s="25" t="s">
        <v>6767</v>
      </c>
      <c r="D9739" s="24">
        <v>521</v>
      </c>
      <c r="E9739" s="24">
        <v>93.78</v>
      </c>
      <c r="F9739" s="26">
        <v>0.18</v>
      </c>
      <c r="G9739" s="27">
        <v>0.18</v>
      </c>
      <c r="H9739" s="24">
        <v>150.88</v>
      </c>
      <c r="I9739" s="26">
        <v>0.22</v>
      </c>
      <c r="J9739" s="25" t="b">
        <v>1</v>
      </c>
    </row>
    <row r="9740" spans="1:10" x14ac:dyDescent="0.25">
      <c r="A9740" s="23">
        <v>45161</v>
      </c>
      <c r="B9740" s="24">
        <v>1845416</v>
      </c>
      <c r="C9740" s="25" t="s">
        <v>6684</v>
      </c>
      <c r="D9740" s="24">
        <v>760</v>
      </c>
      <c r="E9740" s="24">
        <v>136.80000000000001</v>
      </c>
      <c r="F9740" s="26">
        <v>0.18</v>
      </c>
      <c r="G9740" s="27">
        <v>0.18</v>
      </c>
      <c r="H9740" s="24">
        <v>1882.01</v>
      </c>
      <c r="I9740" s="26">
        <v>0.22</v>
      </c>
      <c r="J9740" s="25" t="b">
        <v>1</v>
      </c>
    </row>
    <row r="9741" spans="1:10" x14ac:dyDescent="0.25">
      <c r="A9741" s="23">
        <v>45161</v>
      </c>
      <c r="B9741" s="24">
        <v>1845450</v>
      </c>
      <c r="C9741" s="25" t="s">
        <v>6768</v>
      </c>
      <c r="D9741" s="24">
        <v>7122</v>
      </c>
      <c r="E9741" s="24">
        <v>1282.25</v>
      </c>
      <c r="F9741" s="26">
        <v>0.18</v>
      </c>
      <c r="G9741" s="27">
        <v>0.18</v>
      </c>
      <c r="H9741" s="24">
        <v>1270.0999999999999</v>
      </c>
      <c r="I9741" s="26">
        <v>0.34599999999999997</v>
      </c>
      <c r="J9741" s="25" t="b">
        <v>1</v>
      </c>
    </row>
    <row r="9742" spans="1:10" x14ac:dyDescent="0.25">
      <c r="A9742" s="23">
        <v>45222</v>
      </c>
      <c r="B9742" s="24">
        <v>1848584</v>
      </c>
      <c r="C9742" s="25" t="s">
        <v>6769</v>
      </c>
      <c r="D9742" s="24">
        <v>2027</v>
      </c>
      <c r="E9742" s="24">
        <v>364.86</v>
      </c>
      <c r="F9742" s="26">
        <v>0.18</v>
      </c>
      <c r="G9742" s="27">
        <v>0.18</v>
      </c>
      <c r="H9742" s="24">
        <v>20</v>
      </c>
      <c r="I9742" s="26">
        <v>0.6</v>
      </c>
      <c r="J9742" s="25" t="b">
        <v>1</v>
      </c>
    </row>
    <row r="9743" spans="1:10" x14ac:dyDescent="0.25">
      <c r="A9743" s="23">
        <v>44995</v>
      </c>
      <c r="B9743" s="24">
        <v>1837286</v>
      </c>
      <c r="C9743" s="25" t="s">
        <v>6770</v>
      </c>
      <c r="D9743" s="24">
        <v>298</v>
      </c>
      <c r="E9743" s="24">
        <v>53.64</v>
      </c>
      <c r="F9743" s="26">
        <v>0.18</v>
      </c>
      <c r="G9743" s="27">
        <v>0.18</v>
      </c>
      <c r="H9743" s="24">
        <v>2288.04</v>
      </c>
      <c r="I9743" s="26">
        <v>0.20599999999999999</v>
      </c>
      <c r="J9743" s="25" t="b">
        <v>1</v>
      </c>
    </row>
    <row r="9744" spans="1:10" x14ac:dyDescent="0.25">
      <c r="A9744" s="23">
        <v>44964</v>
      </c>
      <c r="B9744" s="24">
        <v>1835524</v>
      </c>
      <c r="C9744" s="25" t="s">
        <v>6771</v>
      </c>
      <c r="D9744" s="24">
        <v>1552</v>
      </c>
      <c r="E9744" s="24">
        <v>279.36</v>
      </c>
      <c r="F9744" s="26">
        <v>0.18</v>
      </c>
      <c r="G9744" s="27">
        <v>0.18</v>
      </c>
      <c r="H9744" s="24">
        <v>6705.78</v>
      </c>
      <c r="I9744" s="26">
        <v>0.19400000000000001</v>
      </c>
      <c r="J9744" s="25" t="b">
        <v>1</v>
      </c>
    </row>
    <row r="9745" spans="1:10" x14ac:dyDescent="0.25">
      <c r="A9745" s="23">
        <v>45049</v>
      </c>
      <c r="B9745" s="24">
        <v>1840028</v>
      </c>
      <c r="C9745" s="25" t="s">
        <v>6119</v>
      </c>
      <c r="D9745" s="24">
        <v>184</v>
      </c>
      <c r="E9745" s="24">
        <v>33.119999999999997</v>
      </c>
      <c r="F9745" s="26">
        <v>0.18</v>
      </c>
      <c r="G9745" s="27">
        <v>0.18</v>
      </c>
      <c r="H9745" s="24">
        <v>37510.29</v>
      </c>
      <c r="I9745" s="26">
        <v>0.16300000000000001</v>
      </c>
      <c r="J9745" s="25" t="b">
        <v>0</v>
      </c>
    </row>
    <row r="9746" spans="1:10" x14ac:dyDescent="0.25">
      <c r="A9746" s="23">
        <v>45252</v>
      </c>
      <c r="B9746" s="24">
        <v>1849869</v>
      </c>
      <c r="C9746" s="25" t="s">
        <v>185</v>
      </c>
      <c r="D9746" s="24">
        <v>360</v>
      </c>
      <c r="E9746" s="24">
        <v>64.8</v>
      </c>
      <c r="F9746" s="26">
        <v>0.18</v>
      </c>
      <c r="G9746" s="27">
        <v>0.18</v>
      </c>
      <c r="H9746" s="24">
        <v>1494.04</v>
      </c>
      <c r="I9746" s="26">
        <v>0.22</v>
      </c>
      <c r="J9746" s="25" t="b">
        <v>1</v>
      </c>
    </row>
    <row r="9747" spans="1:10" x14ac:dyDescent="0.25">
      <c r="A9747" s="23">
        <v>45183</v>
      </c>
      <c r="B9747" s="24">
        <v>1846627</v>
      </c>
      <c r="C9747" s="25" t="s">
        <v>2783</v>
      </c>
      <c r="D9747" s="24">
        <v>1898</v>
      </c>
      <c r="E9747" s="24">
        <v>341.64</v>
      </c>
      <c r="F9747" s="26">
        <v>0.18</v>
      </c>
      <c r="G9747" s="27">
        <v>0.18</v>
      </c>
      <c r="H9747" s="24">
        <v>5566.43</v>
      </c>
      <c r="I9747" s="26">
        <v>0.156</v>
      </c>
      <c r="J9747" s="25" t="b">
        <v>0</v>
      </c>
    </row>
    <row r="9748" spans="1:10" x14ac:dyDescent="0.25">
      <c r="A9748" s="23">
        <v>45121</v>
      </c>
      <c r="B9748" s="24">
        <v>1843412</v>
      </c>
      <c r="C9748" s="25" t="s">
        <v>6060</v>
      </c>
      <c r="D9748" s="24">
        <v>9840</v>
      </c>
      <c r="E9748" s="24">
        <v>1771.2</v>
      </c>
      <c r="F9748" s="26">
        <v>0.18</v>
      </c>
      <c r="G9748" s="27">
        <v>0.18</v>
      </c>
      <c r="H9748" s="24">
        <v>881.4</v>
      </c>
      <c r="I9748" s="26">
        <v>0.22800000000000001</v>
      </c>
      <c r="J9748" s="25" t="b">
        <v>1</v>
      </c>
    </row>
    <row r="9749" spans="1:10" x14ac:dyDescent="0.25">
      <c r="A9749" s="23">
        <v>44963</v>
      </c>
      <c r="B9749" s="24">
        <v>1835501</v>
      </c>
      <c r="C9749" s="25" t="s">
        <v>6772</v>
      </c>
      <c r="D9749" s="24">
        <v>49786.36</v>
      </c>
      <c r="E9749" s="24">
        <v>8961.5400000000009</v>
      </c>
      <c r="F9749" s="26">
        <v>0.18</v>
      </c>
      <c r="G9749" s="27">
        <v>0.18</v>
      </c>
      <c r="H9749" s="24">
        <v>0</v>
      </c>
      <c r="I9749" s="26">
        <v>0</v>
      </c>
      <c r="J9749" s="25" t="b">
        <v>0</v>
      </c>
    </row>
    <row r="9750" spans="1:10" x14ac:dyDescent="0.25">
      <c r="A9750" s="23">
        <v>45201</v>
      </c>
      <c r="B9750" s="24">
        <v>1847558</v>
      </c>
      <c r="C9750" s="25" t="s">
        <v>6773</v>
      </c>
      <c r="D9750" s="24">
        <v>7312</v>
      </c>
      <c r="E9750" s="24">
        <v>1316.16</v>
      </c>
      <c r="F9750" s="26">
        <v>0.18</v>
      </c>
      <c r="G9750" s="27">
        <v>0.18</v>
      </c>
      <c r="H9750" s="24">
        <v>0</v>
      </c>
      <c r="I9750" s="26">
        <v>0</v>
      </c>
      <c r="J9750" s="25" t="b">
        <v>0</v>
      </c>
    </row>
    <row r="9751" spans="1:10" x14ac:dyDescent="0.25">
      <c r="A9751" s="23">
        <v>44991</v>
      </c>
      <c r="B9751" s="24">
        <v>1836825</v>
      </c>
      <c r="C9751" s="25" t="s">
        <v>6774</v>
      </c>
      <c r="D9751" s="24">
        <v>1140</v>
      </c>
      <c r="E9751" s="24">
        <v>205.2</v>
      </c>
      <c r="F9751" s="26">
        <v>0.18</v>
      </c>
      <c r="G9751" s="27">
        <v>0.18</v>
      </c>
      <c r="H9751" s="24">
        <v>4264</v>
      </c>
      <c r="I9751" s="26">
        <v>0.22</v>
      </c>
      <c r="J9751" s="25" t="b">
        <v>1</v>
      </c>
    </row>
    <row r="9752" spans="1:10" x14ac:dyDescent="0.25">
      <c r="A9752" s="23">
        <v>44957</v>
      </c>
      <c r="B9752" s="24">
        <v>1835224</v>
      </c>
      <c r="C9752" s="25" t="s">
        <v>185</v>
      </c>
      <c r="D9752" s="24">
        <v>2521</v>
      </c>
      <c r="E9752" s="24">
        <v>454.52</v>
      </c>
      <c r="F9752" s="26">
        <v>0.18</v>
      </c>
      <c r="G9752" s="27">
        <v>0.18</v>
      </c>
      <c r="H9752" s="24">
        <v>1869.6</v>
      </c>
      <c r="I9752" s="26">
        <v>0.22</v>
      </c>
      <c r="J9752" s="25" t="b">
        <v>1</v>
      </c>
    </row>
    <row r="9753" spans="1:10" x14ac:dyDescent="0.25">
      <c r="A9753" s="23">
        <v>45159</v>
      </c>
      <c r="B9753" s="24">
        <v>1845311</v>
      </c>
      <c r="C9753" s="25" t="s">
        <v>185</v>
      </c>
      <c r="D9753" s="24">
        <v>142</v>
      </c>
      <c r="E9753" s="24">
        <v>25.56</v>
      </c>
      <c r="F9753" s="26">
        <v>0.18</v>
      </c>
      <c r="G9753" s="27">
        <v>0.18</v>
      </c>
      <c r="H9753" s="24">
        <v>59875.35</v>
      </c>
      <c r="I9753" s="26">
        <v>0.18099999999999999</v>
      </c>
      <c r="J9753" s="25" t="b">
        <v>1</v>
      </c>
    </row>
    <row r="9754" spans="1:10" x14ac:dyDescent="0.25">
      <c r="A9754" s="23">
        <v>45147</v>
      </c>
      <c r="B9754" s="24">
        <v>1844725</v>
      </c>
      <c r="C9754" s="25" t="s">
        <v>185</v>
      </c>
      <c r="D9754" s="24">
        <v>2475</v>
      </c>
      <c r="E9754" s="24">
        <v>445.5</v>
      </c>
      <c r="F9754" s="26">
        <v>0.18</v>
      </c>
      <c r="G9754" s="27">
        <v>0.18</v>
      </c>
      <c r="H9754" s="24">
        <v>6328.2</v>
      </c>
      <c r="I9754" s="26">
        <v>9.1999999999999998E-2</v>
      </c>
      <c r="J9754" s="25" t="b">
        <v>0</v>
      </c>
    </row>
    <row r="9755" spans="1:10" x14ac:dyDescent="0.25">
      <c r="A9755" s="23">
        <v>45019</v>
      </c>
      <c r="B9755" s="24">
        <v>1838420</v>
      </c>
      <c r="C9755" s="25" t="s">
        <v>1006</v>
      </c>
      <c r="D9755" s="24">
        <v>1996</v>
      </c>
      <c r="E9755" s="24">
        <v>359.28</v>
      </c>
      <c r="F9755" s="26">
        <v>0.18</v>
      </c>
      <c r="G9755" s="27">
        <v>0.18</v>
      </c>
      <c r="H9755" s="24">
        <v>3349.16</v>
      </c>
      <c r="I9755" s="26">
        <v>0.20599999999999999</v>
      </c>
      <c r="J9755" s="25" t="b">
        <v>1</v>
      </c>
    </row>
    <row r="9756" spans="1:10" x14ac:dyDescent="0.25">
      <c r="A9756" s="23">
        <v>45002</v>
      </c>
      <c r="B9756" s="24">
        <v>1837600</v>
      </c>
      <c r="C9756" s="25" t="s">
        <v>53</v>
      </c>
      <c r="D9756" s="24">
        <v>7700</v>
      </c>
      <c r="E9756" s="24">
        <v>1386</v>
      </c>
      <c r="F9756" s="26">
        <v>0.18</v>
      </c>
      <c r="G9756" s="27">
        <v>0.18</v>
      </c>
      <c r="H9756" s="24">
        <v>138.58000000000001</v>
      </c>
      <c r="I9756" s="26">
        <v>0.22</v>
      </c>
      <c r="J9756" s="25" t="b">
        <v>1</v>
      </c>
    </row>
    <row r="9757" spans="1:10" x14ac:dyDescent="0.25">
      <c r="A9757" s="23">
        <v>45043</v>
      </c>
      <c r="B9757" s="24">
        <v>1839656</v>
      </c>
      <c r="C9757" s="25" t="s">
        <v>6775</v>
      </c>
      <c r="D9757" s="24">
        <v>1082</v>
      </c>
      <c r="E9757" s="24">
        <v>194.76</v>
      </c>
      <c r="F9757" s="26">
        <v>0.18</v>
      </c>
      <c r="G9757" s="27">
        <v>0.18</v>
      </c>
      <c r="H9757" s="24">
        <v>1234.97</v>
      </c>
      <c r="I9757" s="26">
        <v>0.246</v>
      </c>
      <c r="J9757" s="25" t="b">
        <v>1</v>
      </c>
    </row>
    <row r="9758" spans="1:10" x14ac:dyDescent="0.25">
      <c r="A9758" s="23">
        <v>45223</v>
      </c>
      <c r="B9758" s="24">
        <v>1848646</v>
      </c>
      <c r="C9758" s="25" t="s">
        <v>5637</v>
      </c>
      <c r="D9758" s="24">
        <v>370.79</v>
      </c>
      <c r="E9758" s="24">
        <v>66.739999999999995</v>
      </c>
      <c r="F9758" s="26">
        <v>0.18</v>
      </c>
      <c r="G9758" s="27">
        <v>0.18</v>
      </c>
      <c r="H9758" s="24">
        <v>1990.96</v>
      </c>
      <c r="I9758" s="26">
        <v>0.22</v>
      </c>
      <c r="J9758" s="25" t="b">
        <v>1</v>
      </c>
    </row>
    <row r="9759" spans="1:10" x14ac:dyDescent="0.25">
      <c r="A9759" s="23">
        <v>44934</v>
      </c>
      <c r="B9759" s="24">
        <v>1834224</v>
      </c>
      <c r="C9759" s="25" t="s">
        <v>185</v>
      </c>
      <c r="D9759" s="24">
        <v>298</v>
      </c>
      <c r="E9759" s="24">
        <v>53.64</v>
      </c>
      <c r="F9759" s="26">
        <v>0.18</v>
      </c>
      <c r="G9759" s="27">
        <v>0.18</v>
      </c>
      <c r="H9759" s="24">
        <v>1993.32</v>
      </c>
      <c r="I9759" s="26">
        <v>0.156</v>
      </c>
      <c r="J9759" s="25" t="b">
        <v>0</v>
      </c>
    </row>
    <row r="9760" spans="1:10" x14ac:dyDescent="0.25">
      <c r="A9760" s="23">
        <v>45037</v>
      </c>
      <c r="B9760" s="24">
        <v>1839359</v>
      </c>
      <c r="C9760" s="25" t="s">
        <v>6776</v>
      </c>
      <c r="D9760" s="24">
        <v>1284</v>
      </c>
      <c r="E9760" s="24">
        <v>231.12</v>
      </c>
      <c r="F9760" s="26">
        <v>0.18</v>
      </c>
      <c r="G9760" s="27">
        <v>0.18</v>
      </c>
      <c r="H9760" s="24">
        <v>1036.2</v>
      </c>
      <c r="I9760" s="26">
        <v>0.28199999999999997</v>
      </c>
      <c r="J9760" s="25" t="b">
        <v>1</v>
      </c>
    </row>
    <row r="9761" spans="1:10" x14ac:dyDescent="0.25">
      <c r="A9761" s="23">
        <v>44978</v>
      </c>
      <c r="B9761" s="24">
        <v>1836216</v>
      </c>
      <c r="C9761" s="25" t="s">
        <v>3380</v>
      </c>
      <c r="D9761" s="24">
        <v>1900</v>
      </c>
      <c r="E9761" s="24">
        <v>342</v>
      </c>
      <c r="F9761" s="26">
        <v>0.18</v>
      </c>
      <c r="G9761" s="27">
        <v>0.18</v>
      </c>
      <c r="H9761" s="24">
        <v>975.8</v>
      </c>
      <c r="I9761" s="26">
        <v>0.22</v>
      </c>
      <c r="J9761" s="25" t="b">
        <v>1</v>
      </c>
    </row>
    <row r="9762" spans="1:10" x14ac:dyDescent="0.25">
      <c r="A9762" s="23">
        <v>44929</v>
      </c>
      <c r="B9762" s="24">
        <v>1834031</v>
      </c>
      <c r="C9762" s="25" t="s">
        <v>660</v>
      </c>
      <c r="D9762" s="24">
        <v>2167.6799999999998</v>
      </c>
      <c r="E9762" s="24">
        <v>390.18</v>
      </c>
      <c r="F9762" s="26">
        <v>0.18</v>
      </c>
      <c r="G9762" s="27">
        <v>0.18</v>
      </c>
      <c r="H9762" s="24">
        <v>4023.04</v>
      </c>
      <c r="I9762" s="26">
        <v>0.114</v>
      </c>
      <c r="J9762" s="25" t="b">
        <v>0</v>
      </c>
    </row>
    <row r="9763" spans="1:10" x14ac:dyDescent="0.25">
      <c r="A9763" s="23">
        <v>45092</v>
      </c>
      <c r="B9763" s="24">
        <v>1842153</v>
      </c>
      <c r="C9763" s="25" t="s">
        <v>6777</v>
      </c>
      <c r="D9763" s="24">
        <v>4238</v>
      </c>
      <c r="E9763" s="24">
        <v>762.84</v>
      </c>
      <c r="F9763" s="26">
        <v>0.18</v>
      </c>
      <c r="G9763" s="27">
        <v>0.18</v>
      </c>
      <c r="H9763" s="24">
        <v>845.78</v>
      </c>
      <c r="I9763" s="26">
        <v>0.42799999999999999</v>
      </c>
      <c r="J9763" s="25" t="b">
        <v>1</v>
      </c>
    </row>
    <row r="9764" spans="1:10" x14ac:dyDescent="0.25">
      <c r="A9764" s="23">
        <v>45014</v>
      </c>
      <c r="B9764" s="24">
        <v>1838160</v>
      </c>
      <c r="C9764" s="25" t="s">
        <v>5112</v>
      </c>
      <c r="D9764" s="24">
        <v>411</v>
      </c>
      <c r="E9764" s="24">
        <v>73.98</v>
      </c>
      <c r="F9764" s="26">
        <v>0.18</v>
      </c>
      <c r="G9764" s="27">
        <v>0.18</v>
      </c>
      <c r="H9764" s="24">
        <v>126.79</v>
      </c>
      <c r="I9764" s="26">
        <v>0.83</v>
      </c>
      <c r="J9764" s="25" t="b">
        <v>1</v>
      </c>
    </row>
    <row r="9765" spans="1:10" x14ac:dyDescent="0.25">
      <c r="A9765" s="23">
        <v>45034</v>
      </c>
      <c r="B9765" s="24">
        <v>1839112</v>
      </c>
      <c r="C9765" s="25" t="s">
        <v>1032</v>
      </c>
      <c r="D9765" s="24">
        <v>1851</v>
      </c>
      <c r="E9765" s="24">
        <v>333.18</v>
      </c>
      <c r="F9765" s="26">
        <v>0.18</v>
      </c>
      <c r="G9765" s="27">
        <v>0.18</v>
      </c>
      <c r="H9765" s="24">
        <v>31.15</v>
      </c>
      <c r="I9765" s="26">
        <v>0.438</v>
      </c>
      <c r="J9765" s="25" t="b">
        <v>1</v>
      </c>
    </row>
    <row r="9766" spans="1:10" x14ac:dyDescent="0.25">
      <c r="A9766" s="23">
        <v>45232</v>
      </c>
      <c r="B9766" s="24">
        <v>1849084</v>
      </c>
      <c r="C9766" s="25" t="s">
        <v>6778</v>
      </c>
      <c r="D9766" s="24">
        <v>2739</v>
      </c>
      <c r="E9766" s="24">
        <v>493.02</v>
      </c>
      <c r="F9766" s="26">
        <v>0.18</v>
      </c>
      <c r="G9766" s="27">
        <v>0.18</v>
      </c>
      <c r="H9766" s="24">
        <v>418.76</v>
      </c>
      <c r="I9766" s="26">
        <v>0.23200000000000001</v>
      </c>
      <c r="J9766" s="25" t="b">
        <v>1</v>
      </c>
    </row>
    <row r="9767" spans="1:10" x14ac:dyDescent="0.25">
      <c r="A9767" s="23">
        <v>45162</v>
      </c>
      <c r="B9767" s="24">
        <v>1845541</v>
      </c>
      <c r="C9767" s="25" t="s">
        <v>6779</v>
      </c>
      <c r="D9767" s="24">
        <v>1257</v>
      </c>
      <c r="E9767" s="24">
        <v>226.26</v>
      </c>
      <c r="F9767" s="26">
        <v>0.18</v>
      </c>
      <c r="G9767" s="27">
        <v>0.18</v>
      </c>
      <c r="H9767" s="24">
        <v>482.24</v>
      </c>
      <c r="I9767" s="26">
        <v>0.35599999999999998</v>
      </c>
      <c r="J9767" s="25" t="b">
        <v>1</v>
      </c>
    </row>
    <row r="9768" spans="1:10" x14ac:dyDescent="0.25">
      <c r="A9768" s="23">
        <v>45280</v>
      </c>
      <c r="B9768" s="24">
        <v>1851010</v>
      </c>
      <c r="C9768" s="25" t="s">
        <v>6780</v>
      </c>
      <c r="D9768" s="24">
        <v>1712</v>
      </c>
      <c r="E9768" s="24">
        <v>308.16000000000003</v>
      </c>
      <c r="F9768" s="26">
        <v>0.18</v>
      </c>
      <c r="G9768" s="27">
        <v>0.18</v>
      </c>
      <c r="H9768" s="24">
        <v>1381.7</v>
      </c>
      <c r="I9768" s="26">
        <v>0.22</v>
      </c>
      <c r="J9768" s="25" t="b">
        <v>1</v>
      </c>
    </row>
    <row r="9769" spans="1:10" x14ac:dyDescent="0.25">
      <c r="A9769" s="23">
        <v>45195</v>
      </c>
      <c r="B9769" s="24">
        <v>1847224</v>
      </c>
      <c r="C9769" s="25" t="s">
        <v>3348</v>
      </c>
      <c r="D9769" s="24">
        <v>2766</v>
      </c>
      <c r="E9769" s="24">
        <v>497.88</v>
      </c>
      <c r="F9769" s="26">
        <v>0.18</v>
      </c>
      <c r="G9769" s="27">
        <v>0.18</v>
      </c>
      <c r="H9769" s="24">
        <v>3895</v>
      </c>
      <c r="I9769" s="26">
        <v>0.22</v>
      </c>
      <c r="J9769" s="25" t="b">
        <v>1</v>
      </c>
    </row>
    <row r="9770" spans="1:10" x14ac:dyDescent="0.25">
      <c r="A9770" s="23">
        <v>44964</v>
      </c>
      <c r="B9770" s="24">
        <v>1835565</v>
      </c>
      <c r="C9770" s="25" t="s">
        <v>185</v>
      </c>
      <c r="D9770" s="24">
        <v>228</v>
      </c>
      <c r="E9770" s="24">
        <v>41.04</v>
      </c>
      <c r="F9770" s="26">
        <v>0.18</v>
      </c>
      <c r="G9770" s="27">
        <v>0.18</v>
      </c>
      <c r="H9770" s="24">
        <v>1508.3</v>
      </c>
      <c r="I9770" s="26">
        <v>0.219</v>
      </c>
      <c r="J9770" s="25" t="b">
        <v>1</v>
      </c>
    </row>
    <row r="9771" spans="1:10" x14ac:dyDescent="0.25">
      <c r="A9771" s="23">
        <v>45286</v>
      </c>
      <c r="B9771" s="24">
        <v>1851118</v>
      </c>
      <c r="C9771" s="25" t="s">
        <v>185</v>
      </c>
      <c r="D9771" s="24">
        <v>385</v>
      </c>
      <c r="E9771" s="24">
        <v>69.3</v>
      </c>
      <c r="F9771" s="26">
        <v>0.18</v>
      </c>
      <c r="G9771" s="27">
        <v>0.18</v>
      </c>
      <c r="H9771" s="24">
        <v>7317.68</v>
      </c>
      <c r="I9771" s="26">
        <v>0.22</v>
      </c>
      <c r="J9771" s="25" t="b">
        <v>1</v>
      </c>
    </row>
    <row r="9772" spans="1:10" x14ac:dyDescent="0.25">
      <c r="A9772" s="23">
        <v>45190</v>
      </c>
      <c r="B9772" s="24">
        <v>1847055</v>
      </c>
      <c r="C9772" s="25" t="s">
        <v>6781</v>
      </c>
      <c r="D9772" s="24">
        <v>1124</v>
      </c>
      <c r="E9772" s="24">
        <v>202.32</v>
      </c>
      <c r="F9772" s="26">
        <v>0.18</v>
      </c>
      <c r="G9772" s="27">
        <v>0.18</v>
      </c>
      <c r="H9772" s="24">
        <v>951.2</v>
      </c>
      <c r="I9772" s="26">
        <v>0.22</v>
      </c>
      <c r="J9772" s="25" t="b">
        <v>1</v>
      </c>
    </row>
    <row r="9773" spans="1:10" x14ac:dyDescent="0.25">
      <c r="A9773" s="23">
        <v>45183</v>
      </c>
      <c r="B9773" s="24">
        <v>1846678</v>
      </c>
      <c r="C9773" s="25" t="s">
        <v>185</v>
      </c>
      <c r="D9773" s="24">
        <v>7035</v>
      </c>
      <c r="E9773" s="24">
        <v>1266.3</v>
      </c>
      <c r="F9773" s="26">
        <v>0.18</v>
      </c>
      <c r="G9773" s="27">
        <v>0.18</v>
      </c>
      <c r="H9773" s="24">
        <v>1408.76</v>
      </c>
      <c r="I9773" s="26">
        <v>0.22</v>
      </c>
      <c r="J9773" s="25" t="b">
        <v>1</v>
      </c>
    </row>
    <row r="9774" spans="1:10" x14ac:dyDescent="0.25">
      <c r="A9774" s="23">
        <v>44971</v>
      </c>
      <c r="B9774" s="24">
        <v>1835910</v>
      </c>
      <c r="C9774" s="25" t="s">
        <v>6782</v>
      </c>
      <c r="D9774" s="24">
        <v>1966</v>
      </c>
      <c r="E9774" s="24">
        <v>353.88</v>
      </c>
      <c r="F9774" s="26">
        <v>0.18</v>
      </c>
      <c r="G9774" s="27">
        <v>0.18</v>
      </c>
      <c r="H9774" s="24">
        <v>138.58000000000001</v>
      </c>
      <c r="I9774" s="26">
        <v>0.22</v>
      </c>
      <c r="J9774" s="25" t="b">
        <v>1</v>
      </c>
    </row>
    <row r="9775" spans="1:10" x14ac:dyDescent="0.25">
      <c r="A9775" s="23">
        <v>45082</v>
      </c>
      <c r="B9775" s="24">
        <v>1841580</v>
      </c>
      <c r="C9775" s="25" t="s">
        <v>6783</v>
      </c>
      <c r="D9775" s="24">
        <v>2074</v>
      </c>
      <c r="E9775" s="24">
        <v>373.32</v>
      </c>
      <c r="F9775" s="26">
        <v>0.18</v>
      </c>
      <c r="G9775" s="27">
        <v>0.18</v>
      </c>
      <c r="H9775" s="24">
        <v>1517.82</v>
      </c>
      <c r="I9775" s="26">
        <v>0.22</v>
      </c>
      <c r="J9775" s="25" t="b">
        <v>1</v>
      </c>
    </row>
    <row r="9776" spans="1:10" x14ac:dyDescent="0.25">
      <c r="A9776" s="23">
        <v>45161</v>
      </c>
      <c r="B9776" s="24">
        <v>1845440</v>
      </c>
      <c r="C9776" s="25" t="s">
        <v>6784</v>
      </c>
      <c r="D9776" s="24">
        <v>521</v>
      </c>
      <c r="E9776" s="24">
        <v>93.78</v>
      </c>
      <c r="F9776" s="26">
        <v>0.18</v>
      </c>
      <c r="G9776" s="27">
        <v>0.18</v>
      </c>
      <c r="H9776" s="24">
        <v>1999.16</v>
      </c>
      <c r="I9776" s="26">
        <v>0.22</v>
      </c>
      <c r="J9776" s="25" t="b">
        <v>1</v>
      </c>
    </row>
    <row r="9777" spans="1:10" x14ac:dyDescent="0.25">
      <c r="A9777" s="23">
        <v>45278</v>
      </c>
      <c r="B9777" s="24">
        <v>1850855</v>
      </c>
      <c r="C9777" s="25" t="s">
        <v>2602</v>
      </c>
      <c r="D9777" s="24">
        <v>2419</v>
      </c>
      <c r="E9777" s="24">
        <v>435.42</v>
      </c>
      <c r="F9777" s="26">
        <v>0.18</v>
      </c>
      <c r="G9777" s="27">
        <v>0.18</v>
      </c>
      <c r="H9777" s="24">
        <v>1441.56</v>
      </c>
      <c r="I9777" s="26">
        <v>0.22</v>
      </c>
      <c r="J9777" s="25" t="b">
        <v>1</v>
      </c>
    </row>
    <row r="9778" spans="1:10" x14ac:dyDescent="0.25">
      <c r="A9778" s="23">
        <v>45107</v>
      </c>
      <c r="B9778" s="24">
        <v>1842857</v>
      </c>
      <c r="C9778" s="25" t="s">
        <v>6785</v>
      </c>
      <c r="D9778" s="24">
        <v>2830</v>
      </c>
      <c r="E9778" s="24">
        <v>509.4</v>
      </c>
      <c r="F9778" s="26">
        <v>0.18</v>
      </c>
      <c r="G9778" s="27">
        <v>0.18</v>
      </c>
      <c r="H9778" s="24">
        <v>11422.4</v>
      </c>
      <c r="I9778" s="26">
        <v>0.13600000000000001</v>
      </c>
      <c r="J9778" s="25" t="b">
        <v>0</v>
      </c>
    </row>
    <row r="9779" spans="1:10" x14ac:dyDescent="0.25">
      <c r="A9779" s="23">
        <v>45068</v>
      </c>
      <c r="B9779" s="24">
        <v>1840937</v>
      </c>
      <c r="C9779" s="25" t="s">
        <v>6786</v>
      </c>
      <c r="D9779" s="24">
        <v>3657</v>
      </c>
      <c r="E9779" s="24">
        <v>658.26</v>
      </c>
      <c r="F9779" s="26">
        <v>0.18</v>
      </c>
      <c r="G9779" s="27">
        <v>0.18</v>
      </c>
      <c r="H9779" s="24">
        <v>614.14</v>
      </c>
      <c r="I9779" s="26">
        <v>0.33800000000000002</v>
      </c>
      <c r="J9779" s="25" t="b">
        <v>1</v>
      </c>
    </row>
    <row r="9780" spans="1:10" x14ac:dyDescent="0.25">
      <c r="A9780" s="23">
        <v>45132</v>
      </c>
      <c r="B9780" s="24">
        <v>1843957</v>
      </c>
      <c r="C9780" s="25" t="s">
        <v>185</v>
      </c>
      <c r="D9780" s="24">
        <v>2600</v>
      </c>
      <c r="E9780" s="24">
        <v>468</v>
      </c>
      <c r="F9780" s="26">
        <v>0.18</v>
      </c>
      <c r="G9780" s="27">
        <v>0.18</v>
      </c>
      <c r="H9780" s="24">
        <v>26655.53</v>
      </c>
      <c r="I9780" s="26">
        <v>0.193</v>
      </c>
      <c r="J9780" s="25" t="b">
        <v>1</v>
      </c>
    </row>
    <row r="9781" spans="1:10" x14ac:dyDescent="0.25">
      <c r="A9781" s="23">
        <v>44998</v>
      </c>
      <c r="B9781" s="24">
        <v>1837332</v>
      </c>
      <c r="C9781" s="25" t="s">
        <v>5615</v>
      </c>
      <c r="D9781" s="24">
        <v>428</v>
      </c>
      <c r="E9781" s="24">
        <v>77.040000000000006</v>
      </c>
      <c r="F9781" s="26">
        <v>0.18</v>
      </c>
      <c r="G9781" s="27">
        <v>0.18</v>
      </c>
      <c r="H9781" s="24">
        <v>0</v>
      </c>
      <c r="I9781" s="26">
        <v>0</v>
      </c>
      <c r="J9781" s="25" t="b">
        <v>0</v>
      </c>
    </row>
    <row r="9782" spans="1:10" x14ac:dyDescent="0.25">
      <c r="A9782" s="23">
        <v>45085</v>
      </c>
      <c r="B9782" s="24">
        <v>1841770</v>
      </c>
      <c r="C9782" s="25" t="s">
        <v>185</v>
      </c>
      <c r="D9782" s="24">
        <v>1458</v>
      </c>
      <c r="E9782" s="24">
        <v>262.44</v>
      </c>
      <c r="F9782" s="26">
        <v>0.18</v>
      </c>
      <c r="G9782" s="27">
        <v>0.18</v>
      </c>
      <c r="H9782" s="24">
        <v>6200.07</v>
      </c>
      <c r="I9782" s="26">
        <v>0.17699999999999999</v>
      </c>
      <c r="J9782" s="25" t="b">
        <v>0</v>
      </c>
    </row>
    <row r="9783" spans="1:10" x14ac:dyDescent="0.25">
      <c r="A9783" s="23">
        <v>45257</v>
      </c>
      <c r="B9783" s="24">
        <v>1849958</v>
      </c>
      <c r="C9783" s="25" t="s">
        <v>188</v>
      </c>
      <c r="D9783" s="24">
        <v>4079</v>
      </c>
      <c r="E9783" s="24">
        <v>734.22</v>
      </c>
      <c r="F9783" s="26">
        <v>0.18</v>
      </c>
      <c r="G9783" s="27">
        <v>0.18</v>
      </c>
      <c r="H9783" s="24">
        <v>705.48</v>
      </c>
      <c r="I9783" s="26">
        <v>0.20599999999999999</v>
      </c>
      <c r="J9783" s="25" t="b">
        <v>1</v>
      </c>
    </row>
    <row r="9784" spans="1:10" x14ac:dyDescent="0.25">
      <c r="A9784" s="23">
        <v>44987</v>
      </c>
      <c r="B9784" s="24">
        <v>1836653</v>
      </c>
      <c r="C9784" s="25" t="s">
        <v>6787</v>
      </c>
      <c r="D9784" s="24">
        <v>969.84</v>
      </c>
      <c r="E9784" s="24">
        <v>174.57</v>
      </c>
      <c r="F9784" s="26">
        <v>0.18</v>
      </c>
      <c r="G9784" s="27">
        <v>0.18</v>
      </c>
      <c r="H9784" s="24">
        <v>4006.04</v>
      </c>
      <c r="I9784" s="26">
        <v>0.16400000000000001</v>
      </c>
      <c r="J9784" s="25" t="b">
        <v>0</v>
      </c>
    </row>
    <row r="9785" spans="1:10" x14ac:dyDescent="0.25">
      <c r="A9785" s="23">
        <v>45246</v>
      </c>
      <c r="B9785" s="24">
        <v>1849670</v>
      </c>
      <c r="C9785" s="25" t="s">
        <v>6788</v>
      </c>
      <c r="D9785" s="24">
        <v>506</v>
      </c>
      <c r="E9785" s="24">
        <v>91.08</v>
      </c>
      <c r="F9785" s="26">
        <v>0.18</v>
      </c>
      <c r="G9785" s="27">
        <v>0.18</v>
      </c>
      <c r="H9785" s="24">
        <v>918.34</v>
      </c>
      <c r="I9785" s="26">
        <v>0.34399999999999997</v>
      </c>
      <c r="J9785" s="25" t="b">
        <v>1</v>
      </c>
    </row>
    <row r="9786" spans="1:10" x14ac:dyDescent="0.25">
      <c r="A9786" s="23">
        <v>45072</v>
      </c>
      <c r="B9786" s="24">
        <v>1841240</v>
      </c>
      <c r="C9786" s="25" t="s">
        <v>6789</v>
      </c>
      <c r="D9786" s="24">
        <v>1187</v>
      </c>
      <c r="E9786" s="24">
        <v>213.66</v>
      </c>
      <c r="F9786" s="26">
        <v>0.18</v>
      </c>
      <c r="G9786" s="27">
        <v>0.18</v>
      </c>
      <c r="H9786" s="24">
        <v>3998.36</v>
      </c>
      <c r="I9786" s="26">
        <v>0.193</v>
      </c>
      <c r="J9786" s="25" t="b">
        <v>1</v>
      </c>
    </row>
    <row r="9787" spans="1:10" x14ac:dyDescent="0.25">
      <c r="A9787" s="23">
        <v>45020</v>
      </c>
      <c r="B9787" s="24">
        <v>1838463</v>
      </c>
      <c r="C9787" s="25" t="s">
        <v>6790</v>
      </c>
      <c r="D9787" s="24">
        <v>1219</v>
      </c>
      <c r="E9787" s="24">
        <v>219.42</v>
      </c>
      <c r="F9787" s="26">
        <v>0.18</v>
      </c>
      <c r="G9787" s="27">
        <v>0.18</v>
      </c>
      <c r="H9787" s="24">
        <v>1244.76</v>
      </c>
      <c r="I9787" s="26">
        <v>0.22</v>
      </c>
      <c r="J9787" s="25" t="b">
        <v>1</v>
      </c>
    </row>
    <row r="9788" spans="1:10" x14ac:dyDescent="0.25">
      <c r="A9788" s="23">
        <v>45184</v>
      </c>
      <c r="B9788" s="24">
        <v>1846769</v>
      </c>
      <c r="C9788" s="25" t="s">
        <v>6791</v>
      </c>
      <c r="D9788" s="24">
        <v>136</v>
      </c>
      <c r="E9788" s="24">
        <v>24.48</v>
      </c>
      <c r="F9788" s="26">
        <v>0.18</v>
      </c>
      <c r="G9788" s="27">
        <v>0.18</v>
      </c>
      <c r="H9788" s="24">
        <v>9401.67</v>
      </c>
      <c r="I9788" s="26">
        <v>0.14899999999999999</v>
      </c>
      <c r="J9788" s="25" t="b">
        <v>0</v>
      </c>
    </row>
    <row r="9789" spans="1:10" x14ac:dyDescent="0.25">
      <c r="A9789" s="23">
        <v>45051</v>
      </c>
      <c r="B9789" s="24">
        <v>1840159</v>
      </c>
      <c r="C9789" s="25" t="s">
        <v>418</v>
      </c>
      <c r="D9789" s="24">
        <v>6082</v>
      </c>
      <c r="E9789" s="24">
        <v>1094.76</v>
      </c>
      <c r="F9789" s="26">
        <v>0.18</v>
      </c>
      <c r="G9789" s="27">
        <v>0.18</v>
      </c>
      <c r="H9789" s="24">
        <v>9025</v>
      </c>
      <c r="I9789" s="26">
        <v>0.122</v>
      </c>
      <c r="J9789" s="25" t="b">
        <v>0</v>
      </c>
    </row>
    <row r="9790" spans="1:10" x14ac:dyDescent="0.25">
      <c r="A9790" s="23">
        <v>45084</v>
      </c>
      <c r="B9790" s="24">
        <v>1841745</v>
      </c>
      <c r="C9790" s="25" t="s">
        <v>6792</v>
      </c>
      <c r="D9790" s="24">
        <v>3080</v>
      </c>
      <c r="E9790" s="24">
        <v>554.4</v>
      </c>
      <c r="F9790" s="26">
        <v>0.18</v>
      </c>
      <c r="G9790" s="27">
        <v>0.18</v>
      </c>
      <c r="H9790" s="24">
        <v>0</v>
      </c>
      <c r="I9790" s="26">
        <v>0</v>
      </c>
      <c r="J9790" s="25" t="b">
        <v>0</v>
      </c>
    </row>
    <row r="9791" spans="1:10" x14ac:dyDescent="0.25">
      <c r="A9791" s="23">
        <v>45098</v>
      </c>
      <c r="B9791" s="24">
        <v>1842357</v>
      </c>
      <c r="C9791" s="25" t="s">
        <v>6793</v>
      </c>
      <c r="D9791" s="24">
        <v>4238</v>
      </c>
      <c r="E9791" s="24">
        <v>762.84</v>
      </c>
      <c r="F9791" s="26">
        <v>0.18</v>
      </c>
      <c r="G9791" s="27">
        <v>0.18</v>
      </c>
      <c r="H9791" s="24">
        <v>16526.63</v>
      </c>
      <c r="I9791" s="26">
        <v>0.13</v>
      </c>
      <c r="J9791" s="25" t="b">
        <v>0</v>
      </c>
    </row>
    <row r="9792" spans="1:10" x14ac:dyDescent="0.25">
      <c r="A9792" s="23">
        <v>45029</v>
      </c>
      <c r="B9792" s="24">
        <v>1838957</v>
      </c>
      <c r="C9792" s="25" t="s">
        <v>4592</v>
      </c>
      <c r="D9792" s="24">
        <v>170</v>
      </c>
      <c r="E9792" s="24">
        <v>30.6</v>
      </c>
      <c r="F9792" s="26">
        <v>0.18</v>
      </c>
      <c r="G9792" s="27">
        <v>0.18</v>
      </c>
      <c r="H9792" s="24">
        <v>3636.87</v>
      </c>
      <c r="I9792" s="26">
        <v>0.16300000000000001</v>
      </c>
      <c r="J9792" s="25" t="b">
        <v>0</v>
      </c>
    </row>
    <row r="9793" spans="1:10" x14ac:dyDescent="0.25">
      <c r="A9793" s="23">
        <v>45086</v>
      </c>
      <c r="B9793" s="24">
        <v>1841840</v>
      </c>
      <c r="C9793" s="25" t="s">
        <v>3150</v>
      </c>
      <c r="D9793" s="24">
        <v>5866</v>
      </c>
      <c r="E9793" s="24">
        <v>1055.8800000000001</v>
      </c>
      <c r="F9793" s="26">
        <v>0.18</v>
      </c>
      <c r="G9793" s="27">
        <v>0.18</v>
      </c>
      <c r="H9793" s="24">
        <v>3705.42</v>
      </c>
      <c r="I9793" s="26">
        <v>0.14099999999999999</v>
      </c>
      <c r="J9793" s="25" t="b">
        <v>0</v>
      </c>
    </row>
    <row r="9794" spans="1:10" x14ac:dyDescent="0.25">
      <c r="A9794" s="23">
        <v>45071</v>
      </c>
      <c r="B9794" s="24">
        <v>1841130</v>
      </c>
      <c r="C9794" s="25" t="s">
        <v>6794</v>
      </c>
      <c r="D9794" s="24">
        <v>2159.65</v>
      </c>
      <c r="E9794" s="24">
        <v>388.74</v>
      </c>
      <c r="F9794" s="26">
        <v>0.18</v>
      </c>
      <c r="G9794" s="27">
        <v>0.18</v>
      </c>
      <c r="H9794" s="24">
        <v>497.97</v>
      </c>
      <c r="I9794" s="26">
        <v>0.39800000000000002</v>
      </c>
      <c r="J9794" s="25" t="b">
        <v>1</v>
      </c>
    </row>
    <row r="9795" spans="1:10" x14ac:dyDescent="0.25">
      <c r="A9795" s="23">
        <v>45177</v>
      </c>
      <c r="B9795" s="24">
        <v>1846296</v>
      </c>
      <c r="C9795" s="25" t="s">
        <v>2092</v>
      </c>
      <c r="D9795" s="24">
        <v>5792</v>
      </c>
      <c r="E9795" s="24">
        <v>1042.56</v>
      </c>
      <c r="F9795" s="26">
        <v>0.18</v>
      </c>
      <c r="G9795" s="27">
        <v>0.18</v>
      </c>
      <c r="H9795" s="24">
        <v>3968.8</v>
      </c>
      <c r="I9795" s="26">
        <v>0.22</v>
      </c>
      <c r="J9795" s="25" t="b">
        <v>1</v>
      </c>
    </row>
    <row r="9796" spans="1:10" x14ac:dyDescent="0.25">
      <c r="A9796" s="23">
        <v>45155</v>
      </c>
      <c r="B9796" s="24">
        <v>1845107</v>
      </c>
      <c r="C9796" s="25" t="s">
        <v>6795</v>
      </c>
      <c r="D9796" s="24">
        <v>4328</v>
      </c>
      <c r="E9796" s="24">
        <v>779.04</v>
      </c>
      <c r="F9796" s="26">
        <v>0.18</v>
      </c>
      <c r="G9796" s="27">
        <v>0.18</v>
      </c>
      <c r="H9796" s="24">
        <v>1462.36</v>
      </c>
      <c r="I9796" s="26">
        <v>0.20599999999999999</v>
      </c>
      <c r="J9796" s="25" t="b">
        <v>1</v>
      </c>
    </row>
    <row r="9797" spans="1:10" x14ac:dyDescent="0.25">
      <c r="A9797" s="23">
        <v>45033</v>
      </c>
      <c r="B9797" s="24">
        <v>1839041</v>
      </c>
      <c r="C9797" s="25" t="s">
        <v>6796</v>
      </c>
      <c r="D9797" s="24">
        <v>5125</v>
      </c>
      <c r="E9797" s="24">
        <v>922.5</v>
      </c>
      <c r="F9797" s="26">
        <v>0.18</v>
      </c>
      <c r="G9797" s="27">
        <v>0.18</v>
      </c>
      <c r="H9797" s="24">
        <v>889</v>
      </c>
      <c r="I9797" s="26">
        <v>0.22</v>
      </c>
      <c r="J9797" s="25" t="b">
        <v>1</v>
      </c>
    </row>
    <row r="9798" spans="1:10" x14ac:dyDescent="0.25">
      <c r="A9798" s="23">
        <v>44971</v>
      </c>
      <c r="B9798" s="24">
        <v>1835869</v>
      </c>
      <c r="C9798" s="25" t="s">
        <v>6797</v>
      </c>
      <c r="D9798" s="24">
        <v>112.7</v>
      </c>
      <c r="E9798" s="24">
        <v>20.29</v>
      </c>
      <c r="F9798" s="26">
        <v>0.18</v>
      </c>
      <c r="G9798" s="27">
        <v>0.18</v>
      </c>
      <c r="H9798" s="24">
        <v>1801.32</v>
      </c>
      <c r="I9798" s="26">
        <v>0.22500000000000001</v>
      </c>
      <c r="J9798" s="25" t="b">
        <v>1</v>
      </c>
    </row>
    <row r="9799" spans="1:10" x14ac:dyDescent="0.25">
      <c r="A9799" s="23">
        <v>45190</v>
      </c>
      <c r="B9799" s="24">
        <v>1847063</v>
      </c>
      <c r="C9799" s="25" t="s">
        <v>3231</v>
      </c>
      <c r="D9799" s="24">
        <v>107</v>
      </c>
      <c r="E9799" s="24">
        <v>19.260000000000002</v>
      </c>
      <c r="F9799" s="26">
        <v>0.18</v>
      </c>
      <c r="G9799" s="27">
        <v>0.18</v>
      </c>
      <c r="H9799" s="24">
        <v>614.76</v>
      </c>
      <c r="I9799" s="26">
        <v>0.33900000000000002</v>
      </c>
      <c r="J9799" s="25" t="b">
        <v>1</v>
      </c>
    </row>
    <row r="9800" spans="1:10" x14ac:dyDescent="0.25">
      <c r="A9800" s="23">
        <v>45152</v>
      </c>
      <c r="B9800" s="24">
        <v>1844874</v>
      </c>
      <c r="C9800" s="25" t="s">
        <v>6798</v>
      </c>
      <c r="D9800" s="24">
        <v>116.1</v>
      </c>
      <c r="E9800" s="24">
        <v>20.9</v>
      </c>
      <c r="F9800" s="26">
        <v>0.18</v>
      </c>
      <c r="G9800" s="27">
        <v>0.18</v>
      </c>
      <c r="H9800" s="24">
        <v>701.92</v>
      </c>
      <c r="I9800" s="26">
        <v>0.22</v>
      </c>
      <c r="J9800" s="25" t="b">
        <v>1</v>
      </c>
    </row>
    <row r="9801" spans="1:10" x14ac:dyDescent="0.25">
      <c r="A9801" s="23">
        <v>44937</v>
      </c>
      <c r="B9801" s="24">
        <v>1834388</v>
      </c>
      <c r="C9801" s="25" t="s">
        <v>6799</v>
      </c>
      <c r="D9801" s="24">
        <v>2225</v>
      </c>
      <c r="E9801" s="24">
        <v>400.5</v>
      </c>
      <c r="F9801" s="26">
        <v>0.18</v>
      </c>
      <c r="G9801" s="27">
        <v>0.18</v>
      </c>
      <c r="H9801" s="24">
        <v>303.89999999999998</v>
      </c>
      <c r="I9801" s="26">
        <v>0.16200000000000001</v>
      </c>
      <c r="J9801" s="25" t="b">
        <v>0</v>
      </c>
    </row>
    <row r="9802" spans="1:10" x14ac:dyDescent="0.25">
      <c r="A9802" s="23">
        <v>45132</v>
      </c>
      <c r="B9802" s="24">
        <v>1843899</v>
      </c>
      <c r="C9802" s="25" t="s">
        <v>3071</v>
      </c>
      <c r="D9802" s="24">
        <v>3842</v>
      </c>
      <c r="E9802" s="24">
        <v>691.56</v>
      </c>
      <c r="F9802" s="26">
        <v>0.18</v>
      </c>
      <c r="G9802" s="27">
        <v>0.18</v>
      </c>
      <c r="H9802" s="24">
        <v>3713.92</v>
      </c>
      <c r="I9802" s="26">
        <v>0.20599999999999999</v>
      </c>
      <c r="J9802" s="25" t="b">
        <v>1</v>
      </c>
    </row>
    <row r="9803" spans="1:10" x14ac:dyDescent="0.25">
      <c r="A9803" s="23">
        <v>45119</v>
      </c>
      <c r="B9803" s="24">
        <v>1843280</v>
      </c>
      <c r="C9803" s="25" t="s">
        <v>6800</v>
      </c>
      <c r="D9803" s="24">
        <v>1540</v>
      </c>
      <c r="E9803" s="24">
        <v>277.2</v>
      </c>
      <c r="F9803" s="26">
        <v>0.18</v>
      </c>
      <c r="G9803" s="27">
        <v>0.18</v>
      </c>
      <c r="H9803" s="24">
        <v>0</v>
      </c>
      <c r="I9803" s="26">
        <v>0</v>
      </c>
      <c r="J9803" s="25" t="b">
        <v>0</v>
      </c>
    </row>
    <row r="9804" spans="1:10" x14ac:dyDescent="0.25">
      <c r="A9804" s="23">
        <v>45021</v>
      </c>
      <c r="B9804" s="24">
        <v>1838533</v>
      </c>
      <c r="C9804" s="25" t="s">
        <v>1035</v>
      </c>
      <c r="D9804" s="24">
        <v>1236</v>
      </c>
      <c r="E9804" s="24">
        <v>222</v>
      </c>
      <c r="F9804" s="26">
        <v>0.18</v>
      </c>
      <c r="G9804" s="27">
        <v>0.18</v>
      </c>
      <c r="H9804" s="24">
        <v>1247</v>
      </c>
      <c r="I9804" s="26">
        <v>0.23</v>
      </c>
      <c r="J9804" s="25" t="b">
        <v>1</v>
      </c>
    </row>
    <row r="9805" spans="1:10" x14ac:dyDescent="0.25">
      <c r="A9805" s="23">
        <v>45222</v>
      </c>
      <c r="B9805" s="24">
        <v>1848577</v>
      </c>
      <c r="C9805" s="25" t="s">
        <v>6801</v>
      </c>
      <c r="D9805" s="24">
        <v>334</v>
      </c>
      <c r="E9805" s="24">
        <v>60.12</v>
      </c>
      <c r="F9805" s="26">
        <v>0.18</v>
      </c>
      <c r="G9805" s="27">
        <v>0.18</v>
      </c>
      <c r="H9805" s="24">
        <v>1121.76</v>
      </c>
      <c r="I9805" s="26">
        <v>0.22</v>
      </c>
      <c r="J9805" s="25" t="b">
        <v>1</v>
      </c>
    </row>
    <row r="9806" spans="1:10" x14ac:dyDescent="0.25">
      <c r="A9806" s="23">
        <v>45205</v>
      </c>
      <c r="B9806" s="24">
        <v>1847818</v>
      </c>
      <c r="C9806" s="25" t="s">
        <v>185</v>
      </c>
      <c r="D9806" s="24">
        <v>1192</v>
      </c>
      <c r="E9806" s="24">
        <v>214.56</v>
      </c>
      <c r="F9806" s="26">
        <v>0.18</v>
      </c>
      <c r="G9806" s="27">
        <v>0.18</v>
      </c>
      <c r="H9806" s="24">
        <v>2408.39</v>
      </c>
      <c r="I9806" s="26">
        <v>0.224</v>
      </c>
      <c r="J9806" s="25" t="b">
        <v>1</v>
      </c>
    </row>
    <row r="9807" spans="1:10" x14ac:dyDescent="0.25">
      <c r="A9807" s="23">
        <v>45019</v>
      </c>
      <c r="B9807" s="24">
        <v>1838409</v>
      </c>
      <c r="C9807" s="25" t="s">
        <v>6802</v>
      </c>
      <c r="D9807" s="24">
        <v>1368</v>
      </c>
      <c r="E9807" s="24">
        <v>246.24</v>
      </c>
      <c r="F9807" s="26">
        <v>0.18</v>
      </c>
      <c r="G9807" s="27">
        <v>0.18</v>
      </c>
      <c r="H9807" s="24">
        <v>69.7</v>
      </c>
      <c r="I9807" s="26">
        <v>0.22</v>
      </c>
      <c r="J9807" s="25" t="b">
        <v>1</v>
      </c>
    </row>
    <row r="9808" spans="1:10" x14ac:dyDescent="0.25">
      <c r="A9808" s="23">
        <v>45217</v>
      </c>
      <c r="B9808" s="24">
        <v>1848381</v>
      </c>
      <c r="C9808" s="25" t="s">
        <v>6803</v>
      </c>
      <c r="D9808" s="24">
        <v>6290</v>
      </c>
      <c r="E9808" s="24">
        <v>1132.2</v>
      </c>
      <c r="F9808" s="26">
        <v>0.18</v>
      </c>
      <c r="G9808" s="27">
        <v>0.18</v>
      </c>
      <c r="H9808" s="24">
        <v>0</v>
      </c>
      <c r="I9808" s="26">
        <v>0</v>
      </c>
      <c r="J9808" s="25" t="b">
        <v>0</v>
      </c>
    </row>
    <row r="9809" spans="1:10" x14ac:dyDescent="0.25">
      <c r="A9809" s="23">
        <v>45068</v>
      </c>
      <c r="B9809" s="24">
        <v>1840952</v>
      </c>
      <c r="C9809" s="25" t="s">
        <v>1428</v>
      </c>
      <c r="D9809" s="24">
        <v>2076</v>
      </c>
      <c r="E9809" s="24">
        <v>373.68</v>
      </c>
      <c r="F9809" s="26">
        <v>0.18</v>
      </c>
      <c r="G9809" s="27">
        <v>0.18</v>
      </c>
      <c r="H9809" s="24">
        <v>2377.1799999999998</v>
      </c>
      <c r="I9809" s="26">
        <v>0.22</v>
      </c>
      <c r="J9809" s="25" t="b">
        <v>1</v>
      </c>
    </row>
    <row r="9810" spans="1:10" x14ac:dyDescent="0.25">
      <c r="A9810" s="23">
        <v>45230</v>
      </c>
      <c r="B9810" s="24">
        <v>1848991</v>
      </c>
      <c r="C9810" s="25" t="s">
        <v>6804</v>
      </c>
      <c r="D9810" s="24">
        <v>3655</v>
      </c>
      <c r="E9810" s="24">
        <v>657.9</v>
      </c>
      <c r="F9810" s="26">
        <v>0.18</v>
      </c>
      <c r="G9810" s="27">
        <v>0.18</v>
      </c>
      <c r="H9810" s="24">
        <v>14851.59</v>
      </c>
      <c r="I9810" s="26">
        <v>0.156</v>
      </c>
      <c r="J9810" s="25" t="b">
        <v>0</v>
      </c>
    </row>
    <row r="9811" spans="1:10" x14ac:dyDescent="0.25">
      <c r="A9811" s="23">
        <v>45205</v>
      </c>
      <c r="B9811" s="24">
        <v>1847772</v>
      </c>
      <c r="C9811" s="25" t="s">
        <v>6805</v>
      </c>
      <c r="D9811" s="24">
        <v>1008</v>
      </c>
      <c r="E9811" s="24">
        <v>181.44</v>
      </c>
      <c r="F9811" s="26">
        <v>0.18</v>
      </c>
      <c r="G9811" s="27">
        <v>0.18</v>
      </c>
      <c r="H9811" s="24">
        <v>6199.2</v>
      </c>
      <c r="I9811" s="26">
        <v>0.22</v>
      </c>
      <c r="J9811" s="25" t="b">
        <v>1</v>
      </c>
    </row>
    <row r="9812" spans="1:10" x14ac:dyDescent="0.25">
      <c r="A9812" s="23">
        <v>45048</v>
      </c>
      <c r="B9812" s="24">
        <v>1839937</v>
      </c>
      <c r="C9812" s="25" t="s">
        <v>6806</v>
      </c>
      <c r="D9812" s="24">
        <v>88</v>
      </c>
      <c r="E9812" s="24">
        <v>15.84</v>
      </c>
      <c r="F9812" s="26">
        <v>0.18</v>
      </c>
      <c r="G9812" s="27">
        <v>0.18</v>
      </c>
      <c r="H9812" s="24">
        <v>701</v>
      </c>
      <c r="I9812" s="26">
        <v>0.53800000000000003</v>
      </c>
      <c r="J9812" s="25" t="b">
        <v>1</v>
      </c>
    </row>
    <row r="9813" spans="1:10" x14ac:dyDescent="0.25">
      <c r="A9813" s="23">
        <v>45126</v>
      </c>
      <c r="B9813" s="24">
        <v>1843577</v>
      </c>
      <c r="C9813" s="25" t="s">
        <v>185</v>
      </c>
      <c r="D9813" s="24">
        <v>4400</v>
      </c>
      <c r="E9813" s="24">
        <v>792</v>
      </c>
      <c r="F9813" s="26">
        <v>0.18</v>
      </c>
      <c r="G9813" s="27">
        <v>0.18</v>
      </c>
      <c r="H9813" s="24">
        <v>8887.98</v>
      </c>
      <c r="I9813" s="26">
        <v>0.22</v>
      </c>
      <c r="J9813" s="25" t="b">
        <v>1</v>
      </c>
    </row>
    <row r="9814" spans="1:10" x14ac:dyDescent="0.25">
      <c r="A9814" s="23">
        <v>45196</v>
      </c>
      <c r="B9814" s="24">
        <v>1847348</v>
      </c>
      <c r="C9814" s="25" t="s">
        <v>2979</v>
      </c>
      <c r="D9814" s="24">
        <v>2164</v>
      </c>
      <c r="E9814" s="24">
        <v>389.52</v>
      </c>
      <c r="F9814" s="26">
        <v>0.18</v>
      </c>
      <c r="G9814" s="27">
        <v>0.18</v>
      </c>
      <c r="H9814" s="24">
        <v>2661.72</v>
      </c>
      <c r="I9814" s="26">
        <v>0.22</v>
      </c>
      <c r="J9814" s="25" t="b">
        <v>1</v>
      </c>
    </row>
    <row r="9815" spans="1:10" x14ac:dyDescent="0.25">
      <c r="A9815" s="23">
        <v>45267</v>
      </c>
      <c r="B9815" s="24">
        <v>1850413</v>
      </c>
      <c r="C9815" s="25" t="s">
        <v>6807</v>
      </c>
      <c r="D9815" s="24">
        <v>1244</v>
      </c>
      <c r="E9815" s="24">
        <v>223.92</v>
      </c>
      <c r="F9815" s="26">
        <v>0.18</v>
      </c>
      <c r="G9815" s="27">
        <v>0.18</v>
      </c>
      <c r="H9815" s="24">
        <v>15902.63</v>
      </c>
      <c r="I9815" s="26">
        <v>0.10199999999999999</v>
      </c>
      <c r="J9815" s="25" t="b">
        <v>0</v>
      </c>
    </row>
    <row r="9816" spans="1:10" x14ac:dyDescent="0.25">
      <c r="A9816" s="23">
        <v>44973</v>
      </c>
      <c r="B9816" s="24">
        <v>1836028</v>
      </c>
      <c r="C9816" s="25" t="s">
        <v>185</v>
      </c>
      <c r="D9816" s="24">
        <v>1490</v>
      </c>
      <c r="E9816" s="24">
        <v>268.2</v>
      </c>
      <c r="F9816" s="26">
        <v>0.18</v>
      </c>
      <c r="G9816" s="27">
        <v>0.18</v>
      </c>
      <c r="H9816" s="24">
        <v>56609.85</v>
      </c>
      <c r="I9816" s="26">
        <v>9.2999999999999999E-2</v>
      </c>
      <c r="J9816" s="25" t="b">
        <v>0</v>
      </c>
    </row>
    <row r="9817" spans="1:10" x14ac:dyDescent="0.25">
      <c r="A9817" s="23">
        <v>45057</v>
      </c>
      <c r="B9817" s="24">
        <v>1840428</v>
      </c>
      <c r="C9817" s="25" t="s">
        <v>1248</v>
      </c>
      <c r="D9817" s="24">
        <v>7652</v>
      </c>
      <c r="E9817" s="24">
        <v>1377.36</v>
      </c>
      <c r="F9817" s="26">
        <v>0.18</v>
      </c>
      <c r="G9817" s="27">
        <v>0.18</v>
      </c>
      <c r="H9817" s="24">
        <v>23139.57</v>
      </c>
      <c r="I9817" s="26">
        <v>7.2999999999999995E-2</v>
      </c>
      <c r="J9817" s="25" t="b">
        <v>0</v>
      </c>
    </row>
    <row r="9818" spans="1:10" x14ac:dyDescent="0.25">
      <c r="A9818" s="23">
        <v>45222</v>
      </c>
      <c r="B9818" s="24">
        <v>1848599</v>
      </c>
      <c r="C9818" s="25" t="s">
        <v>185</v>
      </c>
      <c r="D9818" s="24">
        <v>1666</v>
      </c>
      <c r="E9818" s="24">
        <v>299.88</v>
      </c>
      <c r="F9818" s="26">
        <v>0.18</v>
      </c>
      <c r="G9818" s="27">
        <v>0.18</v>
      </c>
      <c r="H9818" s="24">
        <v>0</v>
      </c>
      <c r="I9818" s="26">
        <v>0</v>
      </c>
      <c r="J9818" s="25" t="b">
        <v>0</v>
      </c>
    </row>
    <row r="9819" spans="1:10" x14ac:dyDescent="0.25">
      <c r="A9819" s="23">
        <v>45217</v>
      </c>
      <c r="B9819" s="24">
        <v>1848312</v>
      </c>
      <c r="C9819" s="25" t="s">
        <v>3397</v>
      </c>
      <c r="D9819" s="24">
        <v>2140</v>
      </c>
      <c r="E9819" s="24">
        <v>385.2</v>
      </c>
      <c r="F9819" s="26">
        <v>0.18</v>
      </c>
      <c r="G9819" s="27">
        <v>0.18</v>
      </c>
      <c r="H9819" s="24">
        <v>84.46</v>
      </c>
      <c r="I9819" s="26">
        <v>0.22</v>
      </c>
      <c r="J9819" s="25" t="b">
        <v>1</v>
      </c>
    </row>
    <row r="9820" spans="1:10" x14ac:dyDescent="0.25">
      <c r="A9820" s="23">
        <v>45245</v>
      </c>
      <c r="B9820" s="24">
        <v>1849612</v>
      </c>
      <c r="C9820" s="25" t="s">
        <v>6808</v>
      </c>
      <c r="D9820" s="24">
        <v>1740</v>
      </c>
      <c r="E9820" s="24">
        <v>313.2</v>
      </c>
      <c r="F9820" s="26">
        <v>0.18</v>
      </c>
      <c r="G9820" s="27">
        <v>0.18</v>
      </c>
      <c r="H9820" s="24">
        <v>0</v>
      </c>
      <c r="I9820" s="26">
        <v>0</v>
      </c>
      <c r="J9820" s="25" t="b">
        <v>0</v>
      </c>
    </row>
    <row r="9821" spans="1:10" x14ac:dyDescent="0.25">
      <c r="A9821" s="23">
        <v>45208</v>
      </c>
      <c r="B9821" s="24">
        <v>1847916</v>
      </c>
      <c r="C9821" s="25" t="s">
        <v>3181</v>
      </c>
      <c r="D9821" s="24">
        <v>839</v>
      </c>
      <c r="E9821" s="24">
        <v>151.02000000000001</v>
      </c>
      <c r="F9821" s="26">
        <v>0.18</v>
      </c>
      <c r="G9821" s="27">
        <v>0.18</v>
      </c>
      <c r="H9821" s="24">
        <v>5344</v>
      </c>
      <c r="I9821" s="26">
        <v>0.112</v>
      </c>
      <c r="J9821" s="25" t="b">
        <v>0</v>
      </c>
    </row>
    <row r="9822" spans="1:10" x14ac:dyDescent="0.25">
      <c r="A9822" s="23">
        <v>45138</v>
      </c>
      <c r="B9822" s="24">
        <v>1844224</v>
      </c>
      <c r="C9822" s="25" t="s">
        <v>4374</v>
      </c>
      <c r="D9822" s="24">
        <v>4180</v>
      </c>
      <c r="E9822" s="24">
        <v>752.4</v>
      </c>
      <c r="F9822" s="26">
        <v>0.18</v>
      </c>
      <c r="G9822" s="27">
        <v>0.18</v>
      </c>
      <c r="H9822" s="24">
        <v>1098.97</v>
      </c>
      <c r="I9822" s="26">
        <v>3.9359999999999999</v>
      </c>
      <c r="J9822" s="25" t="b">
        <v>1</v>
      </c>
    </row>
    <row r="9823" spans="1:10" x14ac:dyDescent="0.25">
      <c r="A9823" s="23">
        <v>45071</v>
      </c>
      <c r="B9823" s="24">
        <v>1841109</v>
      </c>
      <c r="C9823" s="25" t="s">
        <v>6809</v>
      </c>
      <c r="D9823" s="24">
        <v>4400</v>
      </c>
      <c r="E9823" s="24">
        <v>792</v>
      </c>
      <c r="F9823" s="26">
        <v>0.18</v>
      </c>
      <c r="G9823" s="27">
        <v>0.18</v>
      </c>
      <c r="H9823" s="24">
        <v>0</v>
      </c>
      <c r="I9823" s="26">
        <v>0</v>
      </c>
      <c r="J9823" s="25" t="b">
        <v>0</v>
      </c>
    </row>
    <row r="9824" spans="1:10" x14ac:dyDescent="0.25">
      <c r="A9824" s="23">
        <v>45044</v>
      </c>
      <c r="B9824" s="24">
        <v>1839854</v>
      </c>
      <c r="C9824" s="25" t="s">
        <v>6810</v>
      </c>
      <c r="D9824" s="24">
        <v>12406</v>
      </c>
      <c r="E9824" s="24">
        <v>2233.08</v>
      </c>
      <c r="F9824" s="26">
        <v>0.18</v>
      </c>
      <c r="G9824" s="27">
        <v>0.18</v>
      </c>
      <c r="H9824" s="24">
        <v>2223.02</v>
      </c>
      <c r="I9824" s="26">
        <v>0.22</v>
      </c>
      <c r="J9824" s="25" t="b">
        <v>1</v>
      </c>
    </row>
    <row r="9825" spans="1:10" x14ac:dyDescent="0.25">
      <c r="A9825" s="23">
        <v>45133</v>
      </c>
      <c r="B9825" s="24">
        <v>1844018</v>
      </c>
      <c r="C9825" s="25" t="s">
        <v>6811</v>
      </c>
      <c r="D9825" s="24">
        <v>4880</v>
      </c>
      <c r="E9825" s="24">
        <v>878.4</v>
      </c>
      <c r="F9825" s="26">
        <v>0.18</v>
      </c>
      <c r="G9825" s="27">
        <v>0.18</v>
      </c>
      <c r="H9825" s="24">
        <v>1199.6600000000001</v>
      </c>
      <c r="I9825" s="26">
        <v>0.22</v>
      </c>
      <c r="J9825" s="25" t="b">
        <v>1</v>
      </c>
    </row>
    <row r="9826" spans="1:10" x14ac:dyDescent="0.25">
      <c r="A9826" s="23">
        <v>45169</v>
      </c>
      <c r="B9826" s="24">
        <v>1845957</v>
      </c>
      <c r="C9826" s="25" t="s">
        <v>1434</v>
      </c>
      <c r="D9826" s="24">
        <v>1641</v>
      </c>
      <c r="E9826" s="24">
        <v>295.38</v>
      </c>
      <c r="F9826" s="26">
        <v>0.18</v>
      </c>
      <c r="G9826" s="27">
        <v>0.18</v>
      </c>
      <c r="H9826" s="24">
        <v>2148.75</v>
      </c>
      <c r="I9826" s="26">
        <v>0.59799999999999998</v>
      </c>
      <c r="J9826" s="25" t="b">
        <v>1</v>
      </c>
    </row>
    <row r="9827" spans="1:10" x14ac:dyDescent="0.25">
      <c r="A9827" s="23">
        <v>45189</v>
      </c>
      <c r="B9827" s="24">
        <v>1846947</v>
      </c>
      <c r="C9827" s="25" t="s">
        <v>6812</v>
      </c>
      <c r="D9827" s="24">
        <v>4964</v>
      </c>
      <c r="E9827" s="24">
        <v>893.52</v>
      </c>
      <c r="F9827" s="26">
        <v>0.18</v>
      </c>
      <c r="G9827" s="27">
        <v>0.18</v>
      </c>
      <c r="H9827" s="24">
        <v>68435.210000000006</v>
      </c>
      <c r="I9827" s="26">
        <v>9.7000000000000003E-2</v>
      </c>
      <c r="J9827" s="25" t="b">
        <v>0</v>
      </c>
    </row>
    <row r="9828" spans="1:10" x14ac:dyDescent="0.25">
      <c r="A9828" s="23">
        <v>45014</v>
      </c>
      <c r="B9828" s="24">
        <v>1838122</v>
      </c>
      <c r="C9828" s="25" t="s">
        <v>6813</v>
      </c>
      <c r="D9828" s="24">
        <v>1690</v>
      </c>
      <c r="E9828" s="24">
        <v>304.2</v>
      </c>
      <c r="F9828" s="26">
        <v>0.18</v>
      </c>
      <c r="G9828" s="27">
        <v>0.18</v>
      </c>
      <c r="H9828" s="24">
        <v>13805.95</v>
      </c>
      <c r="I9828" s="26">
        <v>0.20599999999999999</v>
      </c>
      <c r="J9828" s="25" t="b">
        <v>1</v>
      </c>
    </row>
    <row r="9829" spans="1:10" x14ac:dyDescent="0.25">
      <c r="A9829" s="23">
        <v>45121</v>
      </c>
      <c r="B9829" s="24">
        <v>1843430</v>
      </c>
      <c r="C9829" s="25" t="s">
        <v>6814</v>
      </c>
      <c r="D9829" s="24">
        <v>2090.4</v>
      </c>
      <c r="E9829" s="24">
        <v>376.27</v>
      </c>
      <c r="F9829" s="26">
        <v>0.18</v>
      </c>
      <c r="G9829" s="27">
        <v>0.18</v>
      </c>
      <c r="H9829" s="24">
        <v>31741.439999999999</v>
      </c>
      <c r="I9829" s="26">
        <v>0.307</v>
      </c>
      <c r="J9829" s="25" t="b">
        <v>1</v>
      </c>
    </row>
    <row r="9830" spans="1:10" x14ac:dyDescent="0.25">
      <c r="A9830" s="23">
        <v>45238</v>
      </c>
      <c r="B9830" s="24">
        <v>1849331</v>
      </c>
      <c r="C9830" s="25" t="s">
        <v>6815</v>
      </c>
      <c r="D9830" s="24">
        <v>486</v>
      </c>
      <c r="E9830" s="24">
        <v>87.48</v>
      </c>
      <c r="F9830" s="26">
        <v>0.18</v>
      </c>
      <c r="G9830" s="27">
        <v>0.18</v>
      </c>
      <c r="H9830" s="24">
        <v>468.16</v>
      </c>
      <c r="I9830" s="26">
        <v>0.13600000000000001</v>
      </c>
      <c r="J9830" s="25" t="b">
        <v>0</v>
      </c>
    </row>
    <row r="9831" spans="1:10" x14ac:dyDescent="0.25">
      <c r="A9831" s="23">
        <v>45212</v>
      </c>
      <c r="B9831" s="24">
        <v>1848170</v>
      </c>
      <c r="C9831" s="25" t="s">
        <v>185</v>
      </c>
      <c r="D9831" s="24">
        <v>266</v>
      </c>
      <c r="E9831" s="24">
        <v>47.88</v>
      </c>
      <c r="F9831" s="26">
        <v>0.18</v>
      </c>
      <c r="G9831" s="27">
        <v>0.18</v>
      </c>
      <c r="H9831" s="24">
        <v>213307.51</v>
      </c>
      <c r="I9831" s="26">
        <v>0.108</v>
      </c>
      <c r="J9831" s="25" t="b">
        <v>0</v>
      </c>
    </row>
    <row r="9832" spans="1:10" x14ac:dyDescent="0.25">
      <c r="A9832" s="23">
        <v>44995</v>
      </c>
      <c r="B9832" s="24">
        <v>1837297</v>
      </c>
      <c r="C9832" s="25" t="s">
        <v>5364</v>
      </c>
      <c r="D9832" s="24">
        <v>4400</v>
      </c>
      <c r="E9832" s="24">
        <v>792</v>
      </c>
      <c r="F9832" s="26">
        <v>0.18</v>
      </c>
      <c r="G9832" s="27">
        <v>0.18</v>
      </c>
      <c r="H9832" s="24">
        <v>10179.58</v>
      </c>
      <c r="I9832" s="26">
        <v>0.10199999999999999</v>
      </c>
      <c r="J9832" s="25" t="b">
        <v>0</v>
      </c>
    </row>
    <row r="9833" spans="1:10" x14ac:dyDescent="0.25">
      <c r="A9833" s="23">
        <v>45275</v>
      </c>
      <c r="B9833" s="24">
        <v>1850829</v>
      </c>
      <c r="C9833" s="25" t="s">
        <v>5345</v>
      </c>
      <c r="D9833" s="24">
        <v>7400</v>
      </c>
      <c r="E9833" s="24">
        <v>1332</v>
      </c>
      <c r="F9833" s="26">
        <v>0.18</v>
      </c>
      <c r="G9833" s="27">
        <v>0.18</v>
      </c>
      <c r="H9833" s="24">
        <v>605.44000000000005</v>
      </c>
      <c r="I9833" s="26">
        <v>0.13600000000000001</v>
      </c>
      <c r="J9833" s="25" t="b">
        <v>0</v>
      </c>
    </row>
    <row r="9834" spans="1:10" x14ac:dyDescent="0.25">
      <c r="A9834" s="23">
        <v>45133</v>
      </c>
      <c r="B9834" s="24">
        <v>1844011</v>
      </c>
      <c r="C9834" s="25" t="s">
        <v>6816</v>
      </c>
      <c r="D9834" s="24">
        <v>8823</v>
      </c>
      <c r="E9834" s="24">
        <v>1588.14</v>
      </c>
      <c r="F9834" s="26">
        <v>0.18</v>
      </c>
      <c r="G9834" s="27">
        <v>0.18</v>
      </c>
      <c r="H9834" s="24">
        <v>487.9</v>
      </c>
      <c r="I9834" s="26">
        <v>0.22</v>
      </c>
      <c r="J9834" s="25" t="b">
        <v>1</v>
      </c>
    </row>
    <row r="9835" spans="1:10" x14ac:dyDescent="0.25">
      <c r="A9835" s="23">
        <v>45022</v>
      </c>
      <c r="B9835" s="24">
        <v>1838646</v>
      </c>
      <c r="C9835" s="25" t="s">
        <v>6817</v>
      </c>
      <c r="D9835" s="24">
        <v>3932</v>
      </c>
      <c r="E9835" s="24">
        <v>707.76</v>
      </c>
      <c r="F9835" s="26">
        <v>0.18</v>
      </c>
      <c r="G9835" s="27">
        <v>0.18</v>
      </c>
      <c r="H9835" s="24">
        <v>4208</v>
      </c>
      <c r="I9835" s="26">
        <v>0.23599999999999999</v>
      </c>
      <c r="J9835" s="25" t="b">
        <v>1</v>
      </c>
    </row>
    <row r="9836" spans="1:10" x14ac:dyDescent="0.25">
      <c r="A9836" s="23">
        <v>45006</v>
      </c>
      <c r="B9836" s="24">
        <v>1837737</v>
      </c>
      <c r="C9836" s="25" t="s">
        <v>3218</v>
      </c>
      <c r="D9836" s="24">
        <v>3671</v>
      </c>
      <c r="E9836" s="24">
        <v>660.78</v>
      </c>
      <c r="F9836" s="26">
        <v>0.18</v>
      </c>
      <c r="G9836" s="27">
        <v>0.18</v>
      </c>
      <c r="H9836" s="24">
        <v>18529.73</v>
      </c>
      <c r="I9836" s="26">
        <v>9.0999999999999998E-2</v>
      </c>
      <c r="J9836" s="25" t="b">
        <v>0</v>
      </c>
    </row>
    <row r="9837" spans="1:10" x14ac:dyDescent="0.25">
      <c r="A9837" s="23">
        <v>45230</v>
      </c>
      <c r="B9837" s="24">
        <v>1848950</v>
      </c>
      <c r="C9837" s="25" t="s">
        <v>23</v>
      </c>
      <c r="D9837" s="24">
        <v>2072</v>
      </c>
      <c r="E9837" s="24">
        <v>372.96</v>
      </c>
      <c r="F9837" s="26">
        <v>0.18</v>
      </c>
      <c r="G9837" s="27">
        <v>0.18</v>
      </c>
      <c r="H9837" s="24">
        <v>3617.04</v>
      </c>
      <c r="I9837" s="26">
        <v>0.23699999999999999</v>
      </c>
      <c r="J9837" s="25" t="b">
        <v>1</v>
      </c>
    </row>
    <row r="9838" spans="1:10" x14ac:dyDescent="0.25">
      <c r="A9838" s="23">
        <v>45237</v>
      </c>
      <c r="B9838" s="24">
        <v>1849245</v>
      </c>
      <c r="C9838" s="25" t="s">
        <v>6818</v>
      </c>
      <c r="D9838" s="24">
        <v>3484</v>
      </c>
      <c r="E9838" s="24">
        <v>627.12</v>
      </c>
      <c r="F9838" s="26">
        <v>0.18</v>
      </c>
      <c r="G9838" s="27">
        <v>0.18</v>
      </c>
      <c r="H9838" s="24">
        <v>1141</v>
      </c>
      <c r="I9838" s="26">
        <v>0.22700000000000001</v>
      </c>
      <c r="J9838" s="25" t="b">
        <v>1</v>
      </c>
    </row>
    <row r="9839" spans="1:10" x14ac:dyDescent="0.25">
      <c r="A9839" s="23">
        <v>45255</v>
      </c>
      <c r="B9839" s="24">
        <v>1849898</v>
      </c>
      <c r="C9839" s="25" t="s">
        <v>185</v>
      </c>
      <c r="D9839" s="24">
        <v>360</v>
      </c>
      <c r="E9839" s="24">
        <v>64.8</v>
      </c>
      <c r="F9839" s="26">
        <v>0.18</v>
      </c>
      <c r="G9839" s="27">
        <v>0.18</v>
      </c>
      <c r="H9839" s="24">
        <v>215.88</v>
      </c>
      <c r="I9839" s="26">
        <v>0.34799999999999998</v>
      </c>
      <c r="J9839" s="25" t="b">
        <v>1</v>
      </c>
    </row>
    <row r="9840" spans="1:10" x14ac:dyDescent="0.25">
      <c r="A9840" s="23">
        <v>45110</v>
      </c>
      <c r="B9840" s="24">
        <v>1842913</v>
      </c>
      <c r="C9840" s="25" t="s">
        <v>2685</v>
      </c>
      <c r="D9840" s="24">
        <v>972</v>
      </c>
      <c r="E9840" s="24">
        <v>174.96</v>
      </c>
      <c r="F9840" s="26">
        <v>0.18</v>
      </c>
      <c r="G9840" s="27">
        <v>0.18</v>
      </c>
      <c r="H9840" s="24">
        <v>318.98</v>
      </c>
      <c r="I9840" s="26">
        <v>0.22</v>
      </c>
      <c r="J9840" s="25" t="b">
        <v>1</v>
      </c>
    </row>
    <row r="9841" spans="1:10" x14ac:dyDescent="0.25">
      <c r="A9841" s="23">
        <v>45274</v>
      </c>
      <c r="B9841" s="24">
        <v>1850766</v>
      </c>
      <c r="C9841" s="25" t="s">
        <v>6819</v>
      </c>
      <c r="D9841" s="24">
        <v>2454</v>
      </c>
      <c r="E9841" s="24">
        <v>441.72</v>
      </c>
      <c r="F9841" s="26">
        <v>0.18</v>
      </c>
      <c r="G9841" s="27">
        <v>0.18</v>
      </c>
      <c r="H9841" s="24">
        <v>0</v>
      </c>
      <c r="I9841" s="26">
        <v>0</v>
      </c>
      <c r="J9841" s="25" t="b">
        <v>0</v>
      </c>
    </row>
    <row r="9842" spans="1:10" x14ac:dyDescent="0.25">
      <c r="A9842" s="23">
        <v>44930</v>
      </c>
      <c r="B9842" s="24">
        <v>1834073</v>
      </c>
      <c r="C9842" s="25" t="s">
        <v>6299</v>
      </c>
      <c r="D9842" s="24">
        <v>2320</v>
      </c>
      <c r="E9842" s="24">
        <v>417.6</v>
      </c>
      <c r="F9842" s="26">
        <v>0.18</v>
      </c>
      <c r="G9842" s="27">
        <v>0.18</v>
      </c>
      <c r="H9842" s="24">
        <v>3268.2</v>
      </c>
      <c r="I9842" s="26">
        <v>0.193</v>
      </c>
      <c r="J9842" s="25" t="b">
        <v>1</v>
      </c>
    </row>
    <row r="9843" spans="1:10" x14ac:dyDescent="0.25">
      <c r="A9843" s="23">
        <v>44935</v>
      </c>
      <c r="B9843" s="24">
        <v>1834258</v>
      </c>
      <c r="C9843" s="25" t="s">
        <v>6820</v>
      </c>
      <c r="D9843" s="24">
        <v>8860.41</v>
      </c>
      <c r="E9843" s="24">
        <v>1594.87</v>
      </c>
      <c r="F9843" s="26">
        <v>0.18</v>
      </c>
      <c r="G9843" s="27">
        <v>0.18</v>
      </c>
      <c r="H9843" s="24">
        <v>413.45</v>
      </c>
      <c r="I9843" s="26">
        <v>0.44900000000000001</v>
      </c>
      <c r="J9843" s="25" t="b">
        <v>1</v>
      </c>
    </row>
    <row r="9844" spans="1:10" x14ac:dyDescent="0.25">
      <c r="A9844" s="23">
        <v>45128</v>
      </c>
      <c r="B9844" s="24">
        <v>1843730</v>
      </c>
      <c r="C9844" s="25" t="s">
        <v>6821</v>
      </c>
      <c r="D9844" s="24">
        <v>4062</v>
      </c>
      <c r="E9844" s="24">
        <v>731.16</v>
      </c>
      <c r="F9844" s="26">
        <v>0.18</v>
      </c>
      <c r="G9844" s="27">
        <v>0.18</v>
      </c>
      <c r="H9844" s="24">
        <v>25705.52</v>
      </c>
      <c r="I9844" s="26">
        <v>0.182</v>
      </c>
      <c r="J9844" s="25" t="b">
        <v>1</v>
      </c>
    </row>
    <row r="9845" spans="1:10" x14ac:dyDescent="0.25">
      <c r="A9845" s="23">
        <v>45085</v>
      </c>
      <c r="B9845" s="24">
        <v>1841803</v>
      </c>
      <c r="C9845" s="25" t="s">
        <v>5832</v>
      </c>
      <c r="D9845" s="24">
        <v>654</v>
      </c>
      <c r="E9845" s="24">
        <v>117.72</v>
      </c>
      <c r="F9845" s="26">
        <v>0.18</v>
      </c>
      <c r="G9845" s="27">
        <v>0.18</v>
      </c>
      <c r="H9845" s="24">
        <v>780.46</v>
      </c>
      <c r="I9845" s="26">
        <v>0.39400000000000002</v>
      </c>
      <c r="J9845" s="25" t="b">
        <v>1</v>
      </c>
    </row>
    <row r="9846" spans="1:10" x14ac:dyDescent="0.25">
      <c r="A9846" s="23">
        <v>45036</v>
      </c>
      <c r="B9846" s="24">
        <v>1839277</v>
      </c>
      <c r="C9846" s="25" t="s">
        <v>6822</v>
      </c>
      <c r="D9846" s="24">
        <v>13386</v>
      </c>
      <c r="E9846" s="24">
        <v>2409.48</v>
      </c>
      <c r="F9846" s="26">
        <v>0.18</v>
      </c>
      <c r="G9846" s="27">
        <v>0.18</v>
      </c>
      <c r="H9846" s="24">
        <v>42.67</v>
      </c>
      <c r="I9846" s="26">
        <v>0.33600000000000002</v>
      </c>
      <c r="J9846" s="25" t="b">
        <v>1</v>
      </c>
    </row>
    <row r="9847" spans="1:10" x14ac:dyDescent="0.25">
      <c r="A9847" s="23">
        <v>45177</v>
      </c>
      <c r="B9847" s="24">
        <v>1846314</v>
      </c>
      <c r="C9847" s="25" t="s">
        <v>6823</v>
      </c>
      <c r="D9847" s="24">
        <v>1253</v>
      </c>
      <c r="E9847" s="24">
        <v>225.54</v>
      </c>
      <c r="F9847" s="26">
        <v>0.18</v>
      </c>
      <c r="G9847" s="27">
        <v>0.18</v>
      </c>
      <c r="H9847" s="24">
        <v>6466.2</v>
      </c>
      <c r="I9847" s="26">
        <v>0.20599999999999999</v>
      </c>
      <c r="J9847" s="25" t="b">
        <v>1</v>
      </c>
    </row>
    <row r="9848" spans="1:10" x14ac:dyDescent="0.25">
      <c r="A9848" s="23">
        <v>45257</v>
      </c>
      <c r="B9848" s="24">
        <v>1849911</v>
      </c>
      <c r="C9848" s="25" t="s">
        <v>2646</v>
      </c>
      <c r="D9848" s="24">
        <v>11155</v>
      </c>
      <c r="E9848" s="24">
        <v>2007.9</v>
      </c>
      <c r="F9848" s="26">
        <v>0.18</v>
      </c>
      <c r="G9848" s="27">
        <v>0.18</v>
      </c>
      <c r="H9848" s="24">
        <v>14788.7</v>
      </c>
      <c r="I9848" s="26">
        <v>0.1</v>
      </c>
      <c r="J9848" s="25" t="b">
        <v>0</v>
      </c>
    </row>
    <row r="9849" spans="1:10" x14ac:dyDescent="0.25">
      <c r="A9849" s="23">
        <v>45257</v>
      </c>
      <c r="B9849" s="24">
        <v>1849939</v>
      </c>
      <c r="C9849" s="25" t="s">
        <v>6824</v>
      </c>
      <c r="D9849" s="24">
        <v>972</v>
      </c>
      <c r="E9849" s="24">
        <v>174.96</v>
      </c>
      <c r="F9849" s="26">
        <v>0.18</v>
      </c>
      <c r="G9849" s="27">
        <v>0.18</v>
      </c>
      <c r="H9849" s="24">
        <v>812.57</v>
      </c>
      <c r="I9849" s="26">
        <v>0.53100000000000003</v>
      </c>
      <c r="J9849" s="25" t="b">
        <v>1</v>
      </c>
    </row>
    <row r="9850" spans="1:10" x14ac:dyDescent="0.25">
      <c r="A9850" s="23">
        <v>45061</v>
      </c>
      <c r="B9850" s="24">
        <v>1840582</v>
      </c>
      <c r="C9850" s="25" t="s">
        <v>185</v>
      </c>
      <c r="D9850" s="24">
        <v>184</v>
      </c>
      <c r="E9850" s="24">
        <v>33.119999999999997</v>
      </c>
      <c r="F9850" s="26">
        <v>0.18</v>
      </c>
      <c r="G9850" s="27">
        <v>0.18</v>
      </c>
      <c r="H9850" s="24">
        <v>0</v>
      </c>
      <c r="I9850" s="26">
        <v>0</v>
      </c>
      <c r="J9850" s="25" t="b">
        <v>0</v>
      </c>
    </row>
    <row r="9851" spans="1:10" x14ac:dyDescent="0.25">
      <c r="A9851" s="23">
        <v>45056</v>
      </c>
      <c r="B9851" s="24">
        <v>1840345</v>
      </c>
      <c r="C9851" s="25" t="s">
        <v>185</v>
      </c>
      <c r="D9851" s="24">
        <v>184</v>
      </c>
      <c r="E9851" s="24">
        <v>33.119999999999997</v>
      </c>
      <c r="F9851" s="26">
        <v>0.18</v>
      </c>
      <c r="G9851" s="27">
        <v>0.18</v>
      </c>
      <c r="H9851" s="24">
        <v>30807.71</v>
      </c>
      <c r="I9851" s="26">
        <v>0.14199999999999999</v>
      </c>
      <c r="J9851" s="25" t="b">
        <v>0</v>
      </c>
    </row>
    <row r="9852" spans="1:10" x14ac:dyDescent="0.25">
      <c r="A9852" s="23">
        <v>45266</v>
      </c>
      <c r="B9852" s="24">
        <v>1850392</v>
      </c>
      <c r="C9852" s="25" t="s">
        <v>1811</v>
      </c>
      <c r="D9852" s="24">
        <v>19354</v>
      </c>
      <c r="E9852" s="24">
        <v>3483.72</v>
      </c>
      <c r="F9852" s="26">
        <v>0.18</v>
      </c>
      <c r="G9852" s="27">
        <v>0.18</v>
      </c>
      <c r="H9852" s="24">
        <v>3512</v>
      </c>
      <c r="I9852" s="26">
        <v>0.222</v>
      </c>
      <c r="J9852" s="25" t="b">
        <v>1</v>
      </c>
    </row>
    <row r="9853" spans="1:10" x14ac:dyDescent="0.25">
      <c r="A9853" s="23">
        <v>45139</v>
      </c>
      <c r="B9853" s="24">
        <v>1844311</v>
      </c>
      <c r="C9853" s="25" t="s">
        <v>4954</v>
      </c>
      <c r="D9853" s="24">
        <v>2758</v>
      </c>
      <c r="E9853" s="24">
        <v>496.44</v>
      </c>
      <c r="F9853" s="26">
        <v>0.18</v>
      </c>
      <c r="G9853" s="27">
        <v>0.18</v>
      </c>
      <c r="H9853" s="24">
        <v>1329.03</v>
      </c>
      <c r="I9853" s="26">
        <v>0.215</v>
      </c>
      <c r="J9853" s="25" t="b">
        <v>1</v>
      </c>
    </row>
    <row r="9854" spans="1:10" x14ac:dyDescent="0.25">
      <c r="A9854" s="23">
        <v>45140</v>
      </c>
      <c r="B9854" s="24">
        <v>1844343</v>
      </c>
      <c r="C9854" s="25" t="s">
        <v>6825</v>
      </c>
      <c r="D9854" s="24">
        <v>3936</v>
      </c>
      <c r="E9854" s="24">
        <v>708.48</v>
      </c>
      <c r="F9854" s="26">
        <v>0.18</v>
      </c>
      <c r="G9854" s="27">
        <v>0.18</v>
      </c>
      <c r="H9854" s="24">
        <v>150.88</v>
      </c>
      <c r="I9854" s="26">
        <v>0.22</v>
      </c>
      <c r="J9854" s="25" t="b">
        <v>1</v>
      </c>
    </row>
    <row r="9855" spans="1:10" x14ac:dyDescent="0.25">
      <c r="A9855" s="23">
        <v>45259</v>
      </c>
      <c r="B9855" s="24">
        <v>1850097</v>
      </c>
      <c r="C9855" s="25" t="s">
        <v>185</v>
      </c>
      <c r="D9855" s="24">
        <v>1400</v>
      </c>
      <c r="E9855" s="24">
        <v>252</v>
      </c>
      <c r="F9855" s="26">
        <v>0.18</v>
      </c>
      <c r="G9855" s="27">
        <v>0.18</v>
      </c>
      <c r="H9855" s="24">
        <v>12542.37</v>
      </c>
      <c r="I9855" s="26">
        <v>0.114</v>
      </c>
      <c r="J9855" s="25" t="b">
        <v>0</v>
      </c>
    </row>
    <row r="9856" spans="1:10" x14ac:dyDescent="0.25">
      <c r="A9856" s="23">
        <v>45005</v>
      </c>
      <c r="B9856" s="24">
        <v>1837661</v>
      </c>
      <c r="C9856" s="25" t="s">
        <v>6826</v>
      </c>
      <c r="D9856" s="24">
        <v>2164</v>
      </c>
      <c r="E9856" s="24">
        <v>389.52</v>
      </c>
      <c r="F9856" s="26">
        <v>0.18</v>
      </c>
      <c r="G9856" s="27">
        <v>0.18</v>
      </c>
      <c r="H9856" s="24">
        <v>49.85</v>
      </c>
      <c r="I9856" s="26">
        <v>0.24399999999999999</v>
      </c>
      <c r="J9856" s="25" t="b">
        <v>1</v>
      </c>
    </row>
    <row r="9857" spans="1:10" x14ac:dyDescent="0.25">
      <c r="A9857" s="23">
        <v>45155</v>
      </c>
      <c r="B9857" s="24">
        <v>1845123</v>
      </c>
      <c r="C9857" s="25" t="s">
        <v>6827</v>
      </c>
      <c r="D9857" s="24">
        <v>1399</v>
      </c>
      <c r="E9857" s="24">
        <v>251.82</v>
      </c>
      <c r="F9857" s="26">
        <v>0.18</v>
      </c>
      <c r="G9857" s="27">
        <v>0.18</v>
      </c>
      <c r="H9857" s="24">
        <v>23918.31</v>
      </c>
      <c r="I9857" s="26">
        <v>0.16600000000000001</v>
      </c>
      <c r="J9857" s="25" t="b">
        <v>0</v>
      </c>
    </row>
    <row r="9858" spans="1:10" x14ac:dyDescent="0.25">
      <c r="A9858" s="23">
        <v>45121</v>
      </c>
      <c r="B9858" s="24">
        <v>1843397</v>
      </c>
      <c r="C9858" s="25" t="s">
        <v>1384</v>
      </c>
      <c r="D9858" s="24">
        <v>80.8</v>
      </c>
      <c r="E9858" s="24">
        <v>14.54</v>
      </c>
      <c r="F9858" s="26">
        <v>0.18</v>
      </c>
      <c r="G9858" s="27">
        <v>0.18</v>
      </c>
      <c r="H9858" s="24">
        <v>131.19999999999999</v>
      </c>
      <c r="I9858" s="26">
        <v>0.22</v>
      </c>
      <c r="J9858" s="25" t="b">
        <v>1</v>
      </c>
    </row>
    <row r="9859" spans="1:10" x14ac:dyDescent="0.25">
      <c r="A9859" s="23">
        <v>45196</v>
      </c>
      <c r="B9859" s="24">
        <v>1847308</v>
      </c>
      <c r="C9859" s="25" t="s">
        <v>6828</v>
      </c>
      <c r="D9859" s="24">
        <v>948</v>
      </c>
      <c r="E9859" s="24">
        <v>170.64</v>
      </c>
      <c r="F9859" s="26">
        <v>0.18</v>
      </c>
      <c r="G9859" s="27">
        <v>0.18</v>
      </c>
      <c r="H9859" s="24">
        <v>569.16999999999996</v>
      </c>
      <c r="I9859" s="26">
        <v>0.316</v>
      </c>
      <c r="J9859" s="25" t="b">
        <v>1</v>
      </c>
    </row>
    <row r="9860" spans="1:10" x14ac:dyDescent="0.25">
      <c r="A9860" s="23">
        <v>45035</v>
      </c>
      <c r="B9860" s="24">
        <v>1839235</v>
      </c>
      <c r="C9860" s="25" t="s">
        <v>1019</v>
      </c>
      <c r="D9860" s="24">
        <v>10935</v>
      </c>
      <c r="E9860" s="24">
        <v>1968.3</v>
      </c>
      <c r="F9860" s="26">
        <v>0.18</v>
      </c>
      <c r="G9860" s="27">
        <v>0.18</v>
      </c>
      <c r="H9860" s="24">
        <v>86.72</v>
      </c>
      <c r="I9860" s="26">
        <v>0.23899999999999999</v>
      </c>
      <c r="J9860" s="25" t="b">
        <v>1</v>
      </c>
    </row>
    <row r="9861" spans="1:10" x14ac:dyDescent="0.25">
      <c r="A9861" s="23">
        <v>44977</v>
      </c>
      <c r="B9861" s="24">
        <v>1836112</v>
      </c>
      <c r="C9861" s="25" t="s">
        <v>6774</v>
      </c>
      <c r="D9861" s="24">
        <v>152</v>
      </c>
      <c r="E9861" s="24">
        <v>27.36</v>
      </c>
      <c r="F9861" s="26">
        <v>0.18</v>
      </c>
      <c r="G9861" s="27">
        <v>0.18</v>
      </c>
      <c r="H9861" s="24">
        <v>830.89</v>
      </c>
      <c r="I9861" s="26">
        <v>0.22800000000000001</v>
      </c>
      <c r="J9861" s="25" t="b">
        <v>1</v>
      </c>
    </row>
    <row r="9862" spans="1:10" x14ac:dyDescent="0.25">
      <c r="A9862" s="23">
        <v>45195</v>
      </c>
      <c r="B9862" s="24">
        <v>1847297</v>
      </c>
      <c r="C9862" s="25" t="s">
        <v>6714</v>
      </c>
      <c r="D9862" s="24">
        <v>4176</v>
      </c>
      <c r="E9862" s="24">
        <v>751.68</v>
      </c>
      <c r="F9862" s="26">
        <v>0.18</v>
      </c>
      <c r="G9862" s="27">
        <v>0.18</v>
      </c>
      <c r="H9862" s="24">
        <v>669</v>
      </c>
      <c r="I9862" s="26">
        <v>0.224</v>
      </c>
      <c r="J9862" s="25" t="b">
        <v>1</v>
      </c>
    </row>
    <row r="9863" spans="1:10" x14ac:dyDescent="0.25">
      <c r="A9863" s="23">
        <v>45062</v>
      </c>
      <c r="B9863" s="24">
        <v>1840620</v>
      </c>
      <c r="C9863" s="25" t="s">
        <v>5544</v>
      </c>
      <c r="D9863" s="24">
        <v>2402.2399999999998</v>
      </c>
      <c r="E9863" s="24">
        <v>432.4</v>
      </c>
      <c r="F9863" s="26">
        <v>0.18</v>
      </c>
      <c r="G9863" s="27">
        <v>0.18</v>
      </c>
      <c r="H9863" s="24">
        <v>833.47</v>
      </c>
      <c r="I9863" s="26">
        <v>0.36799999999999999</v>
      </c>
      <c r="J9863" s="25" t="b">
        <v>1</v>
      </c>
    </row>
    <row r="9864" spans="1:10" x14ac:dyDescent="0.25">
      <c r="A9864" s="23">
        <v>44993</v>
      </c>
      <c r="B9864" s="24">
        <v>1836912</v>
      </c>
      <c r="C9864" s="25" t="s">
        <v>6829</v>
      </c>
      <c r="D9864" s="24">
        <v>4180</v>
      </c>
      <c r="E9864" s="24">
        <v>752.4</v>
      </c>
      <c r="F9864" s="26">
        <v>0.18</v>
      </c>
      <c r="G9864" s="27">
        <v>0.18</v>
      </c>
      <c r="H9864" s="24">
        <v>144.32</v>
      </c>
      <c r="I9864" s="26">
        <v>0.22</v>
      </c>
      <c r="J9864" s="25" t="b">
        <v>1</v>
      </c>
    </row>
    <row r="9865" spans="1:10" x14ac:dyDescent="0.25">
      <c r="A9865" s="23">
        <v>45000</v>
      </c>
      <c r="B9865" s="24">
        <v>1837514</v>
      </c>
      <c r="C9865" s="25" t="s">
        <v>6830</v>
      </c>
      <c r="D9865" s="24">
        <v>5965</v>
      </c>
      <c r="E9865" s="24">
        <v>1073.7</v>
      </c>
      <c r="F9865" s="26">
        <v>0.18</v>
      </c>
      <c r="G9865" s="27">
        <v>0.18</v>
      </c>
      <c r="H9865" s="24">
        <v>8744.1299999999992</v>
      </c>
      <c r="I9865" s="26">
        <v>0.20599999999999999</v>
      </c>
      <c r="J9865" s="25" t="b">
        <v>1</v>
      </c>
    </row>
    <row r="9866" spans="1:10" x14ac:dyDescent="0.25">
      <c r="A9866" s="23">
        <v>45063</v>
      </c>
      <c r="B9866" s="24">
        <v>1840696</v>
      </c>
      <c r="C9866" s="25" t="s">
        <v>185</v>
      </c>
      <c r="D9866" s="24">
        <v>536</v>
      </c>
      <c r="E9866" s="24">
        <v>96.48</v>
      </c>
      <c r="F9866" s="26">
        <v>0.18</v>
      </c>
      <c r="G9866" s="27">
        <v>0.18</v>
      </c>
      <c r="H9866" s="24">
        <v>0</v>
      </c>
      <c r="I9866" s="26">
        <v>0</v>
      </c>
      <c r="J9866" s="25" t="b">
        <v>0</v>
      </c>
    </row>
    <row r="9867" spans="1:10" x14ac:dyDescent="0.25">
      <c r="A9867" s="23">
        <v>45275</v>
      </c>
      <c r="B9867" s="24">
        <v>1850809</v>
      </c>
      <c r="C9867" s="25" t="s">
        <v>5058</v>
      </c>
      <c r="D9867" s="24">
        <v>838</v>
      </c>
      <c r="E9867" s="24">
        <v>150.84</v>
      </c>
      <c r="F9867" s="26">
        <v>0.18</v>
      </c>
      <c r="G9867" s="27">
        <v>0.18</v>
      </c>
      <c r="H9867" s="24">
        <v>4599.38</v>
      </c>
      <c r="I9867" s="26">
        <v>0.22</v>
      </c>
      <c r="J9867" s="25" t="b">
        <v>1</v>
      </c>
    </row>
    <row r="9868" spans="1:10" x14ac:dyDescent="0.25">
      <c r="A9868" s="23">
        <v>45148</v>
      </c>
      <c r="B9868" s="24">
        <v>1844778</v>
      </c>
      <c r="C9868" s="25" t="s">
        <v>1712</v>
      </c>
      <c r="D9868" s="24">
        <v>1082</v>
      </c>
      <c r="E9868" s="24">
        <v>194.76</v>
      </c>
      <c r="F9868" s="26">
        <v>0.18</v>
      </c>
      <c r="G9868" s="27">
        <v>0.18</v>
      </c>
      <c r="H9868" s="24">
        <v>295.2</v>
      </c>
      <c r="I9868" s="26">
        <v>0.22</v>
      </c>
      <c r="J9868" s="25" t="b">
        <v>1</v>
      </c>
    </row>
    <row r="9869" spans="1:10" x14ac:dyDescent="0.25">
      <c r="A9869" s="23">
        <v>45124</v>
      </c>
      <c r="B9869" s="24">
        <v>1843444</v>
      </c>
      <c r="C9869" s="25" t="s">
        <v>1631</v>
      </c>
      <c r="D9869" s="24">
        <v>1253</v>
      </c>
      <c r="E9869" s="24">
        <v>225.54</v>
      </c>
      <c r="F9869" s="26">
        <v>0.18</v>
      </c>
      <c r="G9869" s="27">
        <v>0.18</v>
      </c>
      <c r="H9869" s="24">
        <v>3881.19</v>
      </c>
      <c r="I9869" s="26">
        <v>0.21099999999999999</v>
      </c>
      <c r="J9869" s="25" t="b">
        <v>1</v>
      </c>
    </row>
    <row r="9870" spans="1:10" x14ac:dyDescent="0.25">
      <c r="A9870" s="23">
        <v>44980</v>
      </c>
      <c r="B9870" s="24">
        <v>1836356</v>
      </c>
      <c r="C9870" s="25" t="s">
        <v>6831</v>
      </c>
      <c r="D9870" s="24">
        <v>983</v>
      </c>
      <c r="E9870" s="24">
        <v>176.94</v>
      </c>
      <c r="F9870" s="26">
        <v>0.18</v>
      </c>
      <c r="G9870" s="27">
        <v>0.18</v>
      </c>
      <c r="H9870" s="24">
        <v>8101.27</v>
      </c>
      <c r="I9870" s="26">
        <v>0.16800000000000001</v>
      </c>
      <c r="J9870" s="25" t="b">
        <v>0</v>
      </c>
    </row>
    <row r="9871" spans="1:10" x14ac:dyDescent="0.25">
      <c r="A9871" s="23">
        <v>45198</v>
      </c>
      <c r="B9871" s="24">
        <v>1847445</v>
      </c>
      <c r="C9871" s="25" t="s">
        <v>6832</v>
      </c>
      <c r="D9871" s="24">
        <v>9323</v>
      </c>
      <c r="E9871" s="24">
        <v>1678.14</v>
      </c>
      <c r="F9871" s="26">
        <v>0.18</v>
      </c>
      <c r="G9871" s="27">
        <v>0.18</v>
      </c>
      <c r="H9871" s="24">
        <v>16398.900000000001</v>
      </c>
      <c r="I9871" s="26">
        <v>5.5E-2</v>
      </c>
      <c r="J9871" s="25" t="b">
        <v>0</v>
      </c>
    </row>
    <row r="9872" spans="1:10" x14ac:dyDescent="0.25">
      <c r="A9872" s="23">
        <v>45064</v>
      </c>
      <c r="B9872" s="24">
        <v>1840795</v>
      </c>
      <c r="C9872" s="25" t="s">
        <v>6833</v>
      </c>
      <c r="D9872" s="24">
        <v>10035</v>
      </c>
      <c r="E9872" s="24">
        <v>1806.3</v>
      </c>
      <c r="F9872" s="26">
        <v>0.18</v>
      </c>
      <c r="G9872" s="27">
        <v>0.18</v>
      </c>
      <c r="H9872" s="24">
        <v>53.2</v>
      </c>
      <c r="I9872" s="26">
        <v>0.22600000000000001</v>
      </c>
      <c r="J9872" s="25" t="b">
        <v>1</v>
      </c>
    </row>
    <row r="9873" spans="1:10" x14ac:dyDescent="0.25">
      <c r="A9873" s="23">
        <v>45211</v>
      </c>
      <c r="B9873" s="24">
        <v>1848090</v>
      </c>
      <c r="C9873" s="25" t="s">
        <v>2717</v>
      </c>
      <c r="D9873" s="24">
        <v>1266</v>
      </c>
      <c r="E9873" s="24">
        <v>227.88</v>
      </c>
      <c r="F9873" s="26">
        <v>0.18</v>
      </c>
      <c r="G9873" s="27">
        <v>0.18</v>
      </c>
      <c r="H9873" s="24">
        <v>0</v>
      </c>
      <c r="I9873" s="26">
        <v>0</v>
      </c>
      <c r="J9873" s="25" t="b">
        <v>0</v>
      </c>
    </row>
    <row r="9874" spans="1:10" x14ac:dyDescent="0.25">
      <c r="A9874" s="23">
        <v>45205</v>
      </c>
      <c r="B9874" s="24">
        <v>1847794</v>
      </c>
      <c r="C9874" s="25" t="s">
        <v>6834</v>
      </c>
      <c r="D9874" s="24">
        <v>260.95</v>
      </c>
      <c r="E9874" s="24">
        <v>46.97</v>
      </c>
      <c r="F9874" s="26">
        <v>0.18</v>
      </c>
      <c r="G9874" s="27">
        <v>0.18</v>
      </c>
      <c r="H9874" s="24">
        <v>2749.38</v>
      </c>
      <c r="I9874" s="26">
        <v>0.23100000000000001</v>
      </c>
      <c r="J9874" s="25" t="b">
        <v>1</v>
      </c>
    </row>
    <row r="9875" spans="1:10" x14ac:dyDescent="0.25">
      <c r="A9875" s="23">
        <v>44991</v>
      </c>
      <c r="B9875" s="24">
        <v>1836793</v>
      </c>
      <c r="C9875" s="25" t="s">
        <v>23</v>
      </c>
      <c r="D9875" s="24">
        <v>1966</v>
      </c>
      <c r="E9875" s="24">
        <v>353.88</v>
      </c>
      <c r="F9875" s="26">
        <v>0.18</v>
      </c>
      <c r="G9875" s="27">
        <v>0.18</v>
      </c>
      <c r="H9875" s="24">
        <v>997.22</v>
      </c>
      <c r="I9875" s="26">
        <v>0.193</v>
      </c>
      <c r="J9875" s="25" t="b">
        <v>1</v>
      </c>
    </row>
    <row r="9876" spans="1:10" x14ac:dyDescent="0.25">
      <c r="A9876" s="23">
        <v>45030</v>
      </c>
      <c r="B9876" s="24">
        <v>1839034</v>
      </c>
      <c r="C9876" s="25" t="s">
        <v>6835</v>
      </c>
      <c r="D9876" s="24">
        <v>162</v>
      </c>
      <c r="E9876" s="24">
        <v>29.16</v>
      </c>
      <c r="F9876" s="26">
        <v>0.18</v>
      </c>
      <c r="G9876" s="27">
        <v>0.18</v>
      </c>
      <c r="H9876" s="24">
        <v>986.51</v>
      </c>
      <c r="I9876" s="26">
        <v>0.20599999999999999</v>
      </c>
      <c r="J9876" s="25" t="b">
        <v>1</v>
      </c>
    </row>
    <row r="9877" spans="1:10" x14ac:dyDescent="0.25">
      <c r="A9877" s="23">
        <v>45014</v>
      </c>
      <c r="B9877" s="24">
        <v>1838125</v>
      </c>
      <c r="C9877" s="25" t="s">
        <v>6407</v>
      </c>
      <c r="D9877" s="24">
        <v>1848</v>
      </c>
      <c r="E9877" s="24">
        <v>332.64</v>
      </c>
      <c r="F9877" s="26">
        <v>0.18</v>
      </c>
      <c r="G9877" s="27">
        <v>0.18</v>
      </c>
      <c r="H9877" s="24">
        <v>414.92</v>
      </c>
      <c r="I9877" s="26">
        <v>0.22</v>
      </c>
      <c r="J9877" s="25" t="b">
        <v>1</v>
      </c>
    </row>
    <row r="9878" spans="1:10" x14ac:dyDescent="0.25">
      <c r="A9878" s="23">
        <v>45021</v>
      </c>
      <c r="B9878" s="24">
        <v>1838525</v>
      </c>
      <c r="C9878" s="25" t="s">
        <v>6836</v>
      </c>
      <c r="D9878" s="24">
        <v>7654</v>
      </c>
      <c r="E9878" s="24">
        <v>1377.72</v>
      </c>
      <c r="F9878" s="26">
        <v>0.18</v>
      </c>
      <c r="G9878" s="27">
        <v>0.18</v>
      </c>
      <c r="H9878" s="24">
        <v>2361.6</v>
      </c>
      <c r="I9878" s="26">
        <v>0.22</v>
      </c>
      <c r="J9878" s="25" t="b">
        <v>1</v>
      </c>
    </row>
    <row r="9879" spans="1:10" x14ac:dyDescent="0.25">
      <c r="A9879" s="23">
        <v>45107</v>
      </c>
      <c r="B9879" s="24">
        <v>1842862</v>
      </c>
      <c r="C9879" s="25" t="s">
        <v>6837</v>
      </c>
      <c r="D9879" s="24">
        <v>1567</v>
      </c>
      <c r="E9879" s="24">
        <v>282.06</v>
      </c>
      <c r="F9879" s="26">
        <v>0.18</v>
      </c>
      <c r="G9879" s="27">
        <v>0.18</v>
      </c>
      <c r="H9879" s="24">
        <v>1567.84</v>
      </c>
      <c r="I9879" s="26">
        <v>0.22</v>
      </c>
      <c r="J9879" s="25" t="b">
        <v>1</v>
      </c>
    </row>
    <row r="9880" spans="1:10" x14ac:dyDescent="0.25">
      <c r="A9880" s="23">
        <v>45092</v>
      </c>
      <c r="B9880" s="24">
        <v>1842133</v>
      </c>
      <c r="C9880" s="25" t="s">
        <v>6200</v>
      </c>
      <c r="D9880" s="24">
        <v>202.15</v>
      </c>
      <c r="E9880" s="24">
        <v>36.39</v>
      </c>
      <c r="F9880" s="26">
        <v>0.18</v>
      </c>
      <c r="G9880" s="27">
        <v>0.18</v>
      </c>
      <c r="H9880" s="24">
        <v>1653.85</v>
      </c>
      <c r="I9880" s="26">
        <v>0.20599999999999999</v>
      </c>
      <c r="J9880" s="25" t="b">
        <v>1</v>
      </c>
    </row>
    <row r="9881" spans="1:10" x14ac:dyDescent="0.25">
      <c r="A9881" s="23">
        <v>45217</v>
      </c>
      <c r="B9881" s="24">
        <v>1848341</v>
      </c>
      <c r="C9881" s="25" t="s">
        <v>6838</v>
      </c>
      <c r="D9881" s="24">
        <v>1219</v>
      </c>
      <c r="E9881" s="24">
        <v>219.42</v>
      </c>
      <c r="F9881" s="26">
        <v>0.18</v>
      </c>
      <c r="G9881" s="27">
        <v>0.18</v>
      </c>
      <c r="H9881" s="24">
        <v>7358.13</v>
      </c>
      <c r="I9881" s="26">
        <v>0.20799999999999999</v>
      </c>
      <c r="J9881" s="25" t="b">
        <v>1</v>
      </c>
    </row>
    <row r="9882" spans="1:10" x14ac:dyDescent="0.25">
      <c r="A9882" s="23">
        <v>45033</v>
      </c>
      <c r="B9882" s="24">
        <v>1839062</v>
      </c>
      <c r="C9882" s="25" t="s">
        <v>6839</v>
      </c>
      <c r="D9882" s="24">
        <v>4616.6400000000003</v>
      </c>
      <c r="E9882" s="24">
        <v>831</v>
      </c>
      <c r="F9882" s="26">
        <v>0.18</v>
      </c>
      <c r="G9882" s="27">
        <v>0.18</v>
      </c>
      <c r="H9882" s="24">
        <v>1148</v>
      </c>
      <c r="I9882" s="26">
        <v>0.22</v>
      </c>
      <c r="J9882" s="25" t="b">
        <v>1</v>
      </c>
    </row>
    <row r="9883" spans="1:10" x14ac:dyDescent="0.25">
      <c r="A9883" s="23">
        <v>45145</v>
      </c>
      <c r="B9883" s="24">
        <v>1844572</v>
      </c>
      <c r="C9883" s="25" t="s">
        <v>6840</v>
      </c>
      <c r="D9883" s="24">
        <v>2896</v>
      </c>
      <c r="E9883" s="24">
        <v>521.28</v>
      </c>
      <c r="F9883" s="26">
        <v>0.18</v>
      </c>
      <c r="G9883" s="27">
        <v>0.18</v>
      </c>
      <c r="H9883" s="24">
        <v>9206.1299999999992</v>
      </c>
      <c r="I9883" s="26">
        <v>0.14599999999999999</v>
      </c>
      <c r="J9883" s="25" t="b">
        <v>0</v>
      </c>
    </row>
    <row r="9884" spans="1:10" x14ac:dyDescent="0.25">
      <c r="A9884" s="23">
        <v>45030</v>
      </c>
      <c r="B9884" s="24">
        <v>1839033</v>
      </c>
      <c r="C9884" s="25" t="s">
        <v>185</v>
      </c>
      <c r="D9884" s="24">
        <v>1057</v>
      </c>
      <c r="E9884" s="24">
        <v>190.26</v>
      </c>
      <c r="F9884" s="26">
        <v>0.18</v>
      </c>
      <c r="G9884" s="27">
        <v>0.18</v>
      </c>
      <c r="H9884" s="24">
        <v>-4.2</v>
      </c>
      <c r="I9884" s="26">
        <v>-2.8570000000000002</v>
      </c>
      <c r="J9884" s="25" t="b">
        <v>0</v>
      </c>
    </row>
    <row r="9885" spans="1:10" x14ac:dyDescent="0.25">
      <c r="A9885" s="23">
        <v>45188</v>
      </c>
      <c r="B9885" s="24">
        <v>1846916</v>
      </c>
      <c r="C9885" s="25" t="s">
        <v>1879</v>
      </c>
      <c r="D9885" s="24">
        <v>4326</v>
      </c>
      <c r="E9885" s="24">
        <v>778.68</v>
      </c>
      <c r="F9885" s="26">
        <v>0.18</v>
      </c>
      <c r="G9885" s="27">
        <v>0.18</v>
      </c>
      <c r="H9885" s="24">
        <v>0</v>
      </c>
      <c r="I9885" s="26">
        <v>0</v>
      </c>
      <c r="J9885" s="25" t="b">
        <v>0</v>
      </c>
    </row>
    <row r="9886" spans="1:10" x14ac:dyDescent="0.25">
      <c r="A9886" s="23">
        <v>45124</v>
      </c>
      <c r="B9886" s="24">
        <v>1843437</v>
      </c>
      <c r="C9886" s="25" t="s">
        <v>6841</v>
      </c>
      <c r="D9886" s="24">
        <v>2252</v>
      </c>
      <c r="E9886" s="24">
        <v>405.36</v>
      </c>
      <c r="F9886" s="26">
        <v>0.18</v>
      </c>
      <c r="G9886" s="27">
        <v>0.18</v>
      </c>
      <c r="H9886" s="24">
        <v>388.68</v>
      </c>
      <c r="I9886" s="26">
        <v>0.22</v>
      </c>
      <c r="J9886" s="25" t="b">
        <v>1</v>
      </c>
    </row>
    <row r="9887" spans="1:10" x14ac:dyDescent="0.25">
      <c r="A9887" s="23">
        <v>45076</v>
      </c>
      <c r="B9887" s="24">
        <v>1841287</v>
      </c>
      <c r="C9887" s="25" t="s">
        <v>6842</v>
      </c>
      <c r="D9887" s="24">
        <v>3657</v>
      </c>
      <c r="E9887" s="24">
        <v>658.26</v>
      </c>
      <c r="F9887" s="26">
        <v>0.18</v>
      </c>
      <c r="G9887" s="27">
        <v>0.18</v>
      </c>
      <c r="H9887" s="24">
        <v>57.11</v>
      </c>
      <c r="I9887" s="26">
        <v>0.24299999999999999</v>
      </c>
      <c r="J9887" s="25" t="b">
        <v>1</v>
      </c>
    </row>
    <row r="9888" spans="1:10" x14ac:dyDescent="0.25">
      <c r="A9888" s="23">
        <v>45163</v>
      </c>
      <c r="B9888" s="24">
        <v>1845629</v>
      </c>
      <c r="C9888" s="25" t="s">
        <v>185</v>
      </c>
      <c r="D9888" s="24">
        <v>88</v>
      </c>
      <c r="E9888" s="24">
        <v>15.84</v>
      </c>
      <c r="F9888" s="26">
        <v>0.18</v>
      </c>
      <c r="G9888" s="27">
        <v>0.18</v>
      </c>
      <c r="H9888" s="24">
        <v>4448.3999999999996</v>
      </c>
      <c r="I9888" s="26">
        <v>0.187</v>
      </c>
      <c r="J9888" s="25" t="b">
        <v>1</v>
      </c>
    </row>
    <row r="9889" spans="1:10" x14ac:dyDescent="0.25">
      <c r="A9889" s="23">
        <v>45086</v>
      </c>
      <c r="B9889" s="24">
        <v>1841853</v>
      </c>
      <c r="C9889" s="25" t="s">
        <v>6843</v>
      </c>
      <c r="D9889" s="24">
        <v>7380</v>
      </c>
      <c r="E9889" s="24">
        <v>1328.4</v>
      </c>
      <c r="F9889" s="26">
        <v>0.18</v>
      </c>
      <c r="G9889" s="27">
        <v>0.18</v>
      </c>
      <c r="H9889" s="24">
        <v>9156</v>
      </c>
      <c r="I9889" s="26">
        <v>0.32800000000000001</v>
      </c>
      <c r="J9889" s="25" t="b">
        <v>1</v>
      </c>
    </row>
    <row r="9890" spans="1:10" x14ac:dyDescent="0.25">
      <c r="A9890" s="23">
        <v>45231</v>
      </c>
      <c r="B9890" s="24">
        <v>1849021</v>
      </c>
      <c r="C9890" s="25" t="s">
        <v>2816</v>
      </c>
      <c r="D9890" s="24">
        <v>236</v>
      </c>
      <c r="E9890" s="24">
        <v>42.48</v>
      </c>
      <c r="F9890" s="26">
        <v>0.18</v>
      </c>
      <c r="G9890" s="27">
        <v>0.18</v>
      </c>
      <c r="H9890" s="24">
        <v>13895.03</v>
      </c>
      <c r="I9890" s="26">
        <v>0.18099999999999999</v>
      </c>
      <c r="J9890" s="25" t="b">
        <v>1</v>
      </c>
    </row>
    <row r="9891" spans="1:10" x14ac:dyDescent="0.25">
      <c r="A9891" s="23">
        <v>44994</v>
      </c>
      <c r="B9891" s="24">
        <v>1837207</v>
      </c>
      <c r="C9891" s="25" t="s">
        <v>6844</v>
      </c>
      <c r="D9891" s="24">
        <v>6095</v>
      </c>
      <c r="E9891" s="24">
        <v>1097.0999999999999</v>
      </c>
      <c r="F9891" s="26">
        <v>0.18</v>
      </c>
      <c r="G9891" s="27">
        <v>0.18</v>
      </c>
      <c r="H9891" s="24">
        <v>3538.46</v>
      </c>
      <c r="I9891" s="26">
        <v>0.23300000000000001</v>
      </c>
      <c r="J9891" s="25" t="b">
        <v>1</v>
      </c>
    </row>
    <row r="9892" spans="1:10" x14ac:dyDescent="0.25">
      <c r="A9892" s="23">
        <v>44970</v>
      </c>
      <c r="B9892" s="24">
        <v>1835812</v>
      </c>
      <c r="C9892" s="25" t="s">
        <v>6845</v>
      </c>
      <c r="D9892" s="24">
        <v>4860</v>
      </c>
      <c r="E9892" s="24">
        <v>874.8</v>
      </c>
      <c r="F9892" s="26">
        <v>0.18</v>
      </c>
      <c r="G9892" s="27">
        <v>0.18</v>
      </c>
      <c r="H9892" s="24">
        <v>0</v>
      </c>
      <c r="I9892" s="26">
        <v>0</v>
      </c>
      <c r="J9892" s="25" t="b">
        <v>0</v>
      </c>
    </row>
    <row r="9893" spans="1:10" x14ac:dyDescent="0.25">
      <c r="A9893" s="23">
        <v>45149</v>
      </c>
      <c r="B9893" s="24">
        <v>1844820</v>
      </c>
      <c r="C9893" s="25" t="s">
        <v>6846</v>
      </c>
      <c r="D9893" s="24">
        <v>1995</v>
      </c>
      <c r="E9893" s="24">
        <v>359.1</v>
      </c>
      <c r="F9893" s="26">
        <v>0.18</v>
      </c>
      <c r="G9893" s="27">
        <v>0.18</v>
      </c>
      <c r="H9893" s="24">
        <v>17716.099999999999</v>
      </c>
      <c r="I9893" s="26">
        <v>0.22</v>
      </c>
      <c r="J9893" s="25" t="b">
        <v>1</v>
      </c>
    </row>
    <row r="9894" spans="1:10" x14ac:dyDescent="0.25">
      <c r="A9894" s="23">
        <v>45051</v>
      </c>
      <c r="B9894" s="24">
        <v>1840183</v>
      </c>
      <c r="C9894" s="25" t="s">
        <v>4890</v>
      </c>
      <c r="D9894" s="24">
        <v>5274</v>
      </c>
      <c r="E9894" s="24">
        <v>949.32</v>
      </c>
      <c r="F9894" s="26">
        <v>0.18</v>
      </c>
      <c r="G9894" s="27">
        <v>0.18</v>
      </c>
      <c r="H9894" s="24">
        <v>1016.8</v>
      </c>
      <c r="I9894" s="26">
        <v>0.22</v>
      </c>
      <c r="J9894" s="25" t="b">
        <v>1</v>
      </c>
    </row>
    <row r="9895" spans="1:10" x14ac:dyDescent="0.25">
      <c r="A9895" s="23">
        <v>45281</v>
      </c>
      <c r="B9895" s="24">
        <v>1851057</v>
      </c>
      <c r="C9895" s="25" t="s">
        <v>185</v>
      </c>
      <c r="D9895" s="24">
        <v>626</v>
      </c>
      <c r="E9895" s="24">
        <v>112.68</v>
      </c>
      <c r="F9895" s="26">
        <v>0.18</v>
      </c>
      <c r="G9895" s="27">
        <v>0.18</v>
      </c>
      <c r="H9895" s="24">
        <v>11883.52</v>
      </c>
      <c r="I9895" s="26">
        <v>0.13600000000000001</v>
      </c>
      <c r="J9895" s="25" t="b">
        <v>0</v>
      </c>
    </row>
    <row r="9896" spans="1:10" x14ac:dyDescent="0.25">
      <c r="A9896" s="23">
        <v>45013</v>
      </c>
      <c r="B9896" s="24">
        <v>1838083</v>
      </c>
      <c r="C9896" s="25" t="s">
        <v>881</v>
      </c>
      <c r="D9896" s="24">
        <v>2391</v>
      </c>
      <c r="E9896" s="24">
        <v>430.38</v>
      </c>
      <c r="F9896" s="26">
        <v>0.18</v>
      </c>
      <c r="G9896" s="27">
        <v>0.18</v>
      </c>
      <c r="H9896" s="24">
        <v>7711.13</v>
      </c>
      <c r="I9896" s="26">
        <v>0.23200000000000001</v>
      </c>
      <c r="J9896" s="25" t="b">
        <v>1</v>
      </c>
    </row>
    <row r="9897" spans="1:10" x14ac:dyDescent="0.25">
      <c r="A9897" s="23">
        <v>45071</v>
      </c>
      <c r="B9897" s="24">
        <v>1841158</v>
      </c>
      <c r="C9897" s="25" t="s">
        <v>5048</v>
      </c>
      <c r="D9897" s="24">
        <v>1374</v>
      </c>
      <c r="E9897" s="24">
        <v>247.32</v>
      </c>
      <c r="F9897" s="26">
        <v>0.18</v>
      </c>
      <c r="G9897" s="27">
        <v>0.18</v>
      </c>
      <c r="H9897" s="24">
        <v>0</v>
      </c>
      <c r="I9897" s="26">
        <v>0</v>
      </c>
      <c r="J9897" s="25" t="b">
        <v>0</v>
      </c>
    </row>
    <row r="9898" spans="1:10" x14ac:dyDescent="0.25">
      <c r="A9898" s="23">
        <v>45177</v>
      </c>
      <c r="B9898" s="24">
        <v>1846317</v>
      </c>
      <c r="C9898" s="25" t="s">
        <v>6847</v>
      </c>
      <c r="D9898" s="24">
        <v>3350</v>
      </c>
      <c r="E9898" s="24">
        <v>603</v>
      </c>
      <c r="F9898" s="26">
        <v>0.18</v>
      </c>
      <c r="G9898" s="27">
        <v>0.18</v>
      </c>
      <c r="H9898" s="24">
        <v>1916.62</v>
      </c>
      <c r="I9898" s="26">
        <v>0.20799999999999999</v>
      </c>
      <c r="J9898" s="25" t="b">
        <v>1</v>
      </c>
    </row>
    <row r="9899" spans="1:10" x14ac:dyDescent="0.25">
      <c r="A9899" s="23">
        <v>45197</v>
      </c>
      <c r="B9899" s="24">
        <v>1847391</v>
      </c>
      <c r="C9899" s="25" t="s">
        <v>1147</v>
      </c>
      <c r="D9899" s="24">
        <v>703</v>
      </c>
      <c r="E9899" s="24">
        <v>126.54</v>
      </c>
      <c r="F9899" s="26">
        <v>0.18</v>
      </c>
      <c r="G9899" s="27">
        <v>0.18</v>
      </c>
      <c r="H9899" s="24">
        <v>702.43</v>
      </c>
      <c r="I9899" s="26">
        <v>0.21199999999999999</v>
      </c>
      <c r="J9899" s="25" t="b">
        <v>1</v>
      </c>
    </row>
    <row r="9900" spans="1:10" x14ac:dyDescent="0.25">
      <c r="A9900" s="23">
        <v>45147</v>
      </c>
      <c r="B9900" s="24">
        <v>1844654</v>
      </c>
      <c r="C9900" s="25" t="s">
        <v>23</v>
      </c>
      <c r="D9900" s="24">
        <v>458</v>
      </c>
      <c r="E9900" s="24">
        <v>82.44</v>
      </c>
      <c r="F9900" s="26">
        <v>0.18</v>
      </c>
      <c r="G9900" s="27">
        <v>0.18</v>
      </c>
      <c r="H9900" s="24">
        <v>2213.83</v>
      </c>
      <c r="I9900" s="26">
        <v>0.17399999999999999</v>
      </c>
      <c r="J9900" s="25" t="b">
        <v>0</v>
      </c>
    </row>
    <row r="9901" spans="1:10" x14ac:dyDescent="0.25">
      <c r="A9901" s="23">
        <v>45047</v>
      </c>
      <c r="B9901" s="24">
        <v>1839910</v>
      </c>
      <c r="C9901" s="25" t="s">
        <v>161</v>
      </c>
      <c r="D9901" s="24">
        <v>22704</v>
      </c>
      <c r="E9901" s="24">
        <v>4086.72</v>
      </c>
      <c r="F9901" s="26">
        <v>0.18</v>
      </c>
      <c r="G9901" s="27">
        <v>0.18</v>
      </c>
      <c r="H9901" s="24">
        <v>0</v>
      </c>
      <c r="I9901" s="26">
        <v>0</v>
      </c>
      <c r="J9901" s="25" t="b">
        <v>0</v>
      </c>
    </row>
    <row r="9902" spans="1:10" x14ac:dyDescent="0.25">
      <c r="A9902" s="23">
        <v>45267</v>
      </c>
      <c r="B9902" s="24">
        <v>1850437</v>
      </c>
      <c r="C9902" s="25" t="s">
        <v>6848</v>
      </c>
      <c r="D9902" s="24">
        <v>2438</v>
      </c>
      <c r="E9902" s="24">
        <v>438.84</v>
      </c>
      <c r="F9902" s="26">
        <v>0.18</v>
      </c>
      <c r="G9902" s="27">
        <v>0.18</v>
      </c>
      <c r="H9902" s="24">
        <v>1</v>
      </c>
      <c r="I9902" s="26">
        <v>12</v>
      </c>
      <c r="J9902" s="25" t="b">
        <v>1</v>
      </c>
    </row>
    <row r="9903" spans="1:10" x14ac:dyDescent="0.25">
      <c r="A9903" s="23">
        <v>45209</v>
      </c>
      <c r="B9903" s="24">
        <v>1847928</v>
      </c>
      <c r="C9903" s="25" t="s">
        <v>6849</v>
      </c>
      <c r="D9903" s="24">
        <v>506</v>
      </c>
      <c r="E9903" s="24">
        <v>91.08</v>
      </c>
      <c r="F9903" s="26">
        <v>0.18</v>
      </c>
      <c r="G9903" s="27">
        <v>0.18</v>
      </c>
      <c r="H9903" s="24">
        <v>3020</v>
      </c>
      <c r="I9903" s="26">
        <v>0.152</v>
      </c>
      <c r="J9903" s="25" t="b">
        <v>0</v>
      </c>
    </row>
    <row r="9904" spans="1:10" x14ac:dyDescent="0.25">
      <c r="A9904" s="23">
        <v>44931</v>
      </c>
      <c r="B9904" s="24">
        <v>1834145</v>
      </c>
      <c r="C9904" s="25" t="s">
        <v>6054</v>
      </c>
      <c r="D9904" s="24">
        <v>792</v>
      </c>
      <c r="E9904" s="24">
        <v>142.56</v>
      </c>
      <c r="F9904" s="26">
        <v>0.18</v>
      </c>
      <c r="G9904" s="27">
        <v>0.18</v>
      </c>
      <c r="H9904" s="24">
        <v>3125.47</v>
      </c>
      <c r="I9904" s="26">
        <v>0.215</v>
      </c>
      <c r="J9904" s="25" t="b">
        <v>1</v>
      </c>
    </row>
    <row r="9905" spans="1:10" x14ac:dyDescent="0.25">
      <c r="A9905" s="23">
        <v>44959</v>
      </c>
      <c r="B9905" s="24">
        <v>1835328</v>
      </c>
      <c r="C9905" s="25" t="s">
        <v>1207</v>
      </c>
      <c r="D9905" s="24">
        <v>18669</v>
      </c>
      <c r="E9905" s="24">
        <v>3364.81</v>
      </c>
      <c r="F9905" s="26">
        <v>0.18</v>
      </c>
      <c r="G9905" s="27">
        <v>0.18</v>
      </c>
      <c r="H9905" s="24">
        <v>2355.86</v>
      </c>
      <c r="I9905" s="26">
        <v>0.22</v>
      </c>
      <c r="J9905" s="25" t="b">
        <v>1</v>
      </c>
    </row>
    <row r="9906" spans="1:10" x14ac:dyDescent="0.25">
      <c r="A9906" s="23">
        <v>45013</v>
      </c>
      <c r="B9906" s="24">
        <v>1838077</v>
      </c>
      <c r="C9906" s="25" t="s">
        <v>6850</v>
      </c>
      <c r="D9906" s="24">
        <v>201.3</v>
      </c>
      <c r="E9906" s="24">
        <v>36.229999999999997</v>
      </c>
      <c r="F9906" s="26">
        <v>0.18</v>
      </c>
      <c r="G9906" s="27">
        <v>0.18</v>
      </c>
      <c r="H9906" s="24">
        <v>3548.96</v>
      </c>
      <c r="I9906" s="26">
        <v>0.22</v>
      </c>
      <c r="J9906" s="25" t="b">
        <v>1</v>
      </c>
    </row>
    <row r="9907" spans="1:10" x14ac:dyDescent="0.25">
      <c r="A9907" s="23">
        <v>45013</v>
      </c>
      <c r="B9907" s="24">
        <v>1838073</v>
      </c>
      <c r="C9907" s="25" t="s">
        <v>2402</v>
      </c>
      <c r="D9907" s="24">
        <v>1664</v>
      </c>
      <c r="E9907" s="24">
        <v>299.52</v>
      </c>
      <c r="F9907" s="26">
        <v>0.18</v>
      </c>
      <c r="G9907" s="27">
        <v>0.18</v>
      </c>
      <c r="H9907" s="24">
        <v>487.9</v>
      </c>
      <c r="I9907" s="26">
        <v>0.22</v>
      </c>
      <c r="J9907" s="25" t="b">
        <v>1</v>
      </c>
    </row>
    <row r="9908" spans="1:10" x14ac:dyDescent="0.25">
      <c r="A9908" s="23">
        <v>45224</v>
      </c>
      <c r="B9908" s="24">
        <v>1848737</v>
      </c>
      <c r="C9908" s="25" t="s">
        <v>153</v>
      </c>
      <c r="D9908" s="24">
        <v>1834</v>
      </c>
      <c r="E9908" s="24">
        <v>330.12</v>
      </c>
      <c r="F9908" s="26">
        <v>0.18</v>
      </c>
      <c r="G9908" s="27">
        <v>0.18</v>
      </c>
      <c r="H9908" s="24">
        <v>1930.87</v>
      </c>
      <c r="I9908" s="26">
        <v>0.82399999999999995</v>
      </c>
      <c r="J9908" s="25" t="b">
        <v>1</v>
      </c>
    </row>
    <row r="9909" spans="1:10" x14ac:dyDescent="0.25">
      <c r="A9909" s="23">
        <v>45281</v>
      </c>
      <c r="B9909" s="24">
        <v>1851058</v>
      </c>
      <c r="C9909" s="25" t="s">
        <v>1747</v>
      </c>
      <c r="D9909" s="24">
        <v>12195</v>
      </c>
      <c r="E9909" s="24">
        <v>2195.71</v>
      </c>
      <c r="F9909" s="26">
        <v>0.18</v>
      </c>
      <c r="G9909" s="27">
        <v>0.18</v>
      </c>
      <c r="H9909" s="24">
        <v>1023.81</v>
      </c>
      <c r="I9909" s="26">
        <v>0.20599999999999999</v>
      </c>
      <c r="J9909" s="25" t="b">
        <v>1</v>
      </c>
    </row>
    <row r="9910" spans="1:10" x14ac:dyDescent="0.25">
      <c r="A9910" s="23">
        <v>45139</v>
      </c>
      <c r="B9910" s="24">
        <v>1844299</v>
      </c>
      <c r="C9910" s="25" t="s">
        <v>6176</v>
      </c>
      <c r="D9910" s="24">
        <v>8622</v>
      </c>
      <c r="E9910" s="24">
        <v>1551.96</v>
      </c>
      <c r="F9910" s="26">
        <v>0.18</v>
      </c>
      <c r="G9910" s="27">
        <v>0.18</v>
      </c>
      <c r="H9910" s="24">
        <v>58.22</v>
      </c>
      <c r="I9910" s="26">
        <v>0.22</v>
      </c>
      <c r="J9910" s="25" t="b">
        <v>1</v>
      </c>
    </row>
    <row r="9911" spans="1:10" x14ac:dyDescent="0.25">
      <c r="A9911" s="23">
        <v>45105</v>
      </c>
      <c r="B9911" s="24">
        <v>1842664</v>
      </c>
      <c r="C9911" s="25" t="s">
        <v>2094</v>
      </c>
      <c r="D9911" s="24">
        <v>1025</v>
      </c>
      <c r="E9911" s="24">
        <v>184.5</v>
      </c>
      <c r="F9911" s="26">
        <v>0.18</v>
      </c>
      <c r="G9911" s="27">
        <v>0.18</v>
      </c>
      <c r="H9911" s="24">
        <v>381</v>
      </c>
      <c r="I9911" s="26">
        <v>0.52500000000000002</v>
      </c>
      <c r="J9911" s="25" t="b">
        <v>1</v>
      </c>
    </row>
    <row r="9912" spans="1:10" x14ac:dyDescent="0.25">
      <c r="A9912" s="23">
        <v>45176</v>
      </c>
      <c r="B9912" s="24">
        <v>1846233</v>
      </c>
      <c r="C9912" s="25" t="s">
        <v>6851</v>
      </c>
      <c r="D9912" s="24">
        <v>2873</v>
      </c>
      <c r="E9912" s="24">
        <v>517.14</v>
      </c>
      <c r="F9912" s="26">
        <v>0.18</v>
      </c>
      <c r="G9912" s="27">
        <v>0.18</v>
      </c>
      <c r="H9912" s="24">
        <v>610.94000000000005</v>
      </c>
      <c r="I9912" s="26">
        <v>0.22</v>
      </c>
      <c r="J9912" s="25" t="b">
        <v>1</v>
      </c>
    </row>
    <row r="9913" spans="1:10" x14ac:dyDescent="0.25">
      <c r="A9913" s="23">
        <v>45036</v>
      </c>
      <c r="B9913" s="24">
        <v>1839319</v>
      </c>
      <c r="C9913" s="25" t="s">
        <v>2871</v>
      </c>
      <c r="D9913" s="24">
        <v>1042</v>
      </c>
      <c r="E9913" s="24">
        <v>187.56</v>
      </c>
      <c r="F9913" s="26">
        <v>0.18</v>
      </c>
      <c r="G9913" s="27">
        <v>0.18</v>
      </c>
      <c r="H9913" s="24">
        <v>355.88</v>
      </c>
      <c r="I9913" s="26">
        <v>0.22</v>
      </c>
      <c r="J9913" s="25" t="b">
        <v>1</v>
      </c>
    </row>
    <row r="9914" spans="1:10" x14ac:dyDescent="0.25">
      <c r="A9914" s="23">
        <v>45124</v>
      </c>
      <c r="B9914" s="24">
        <v>1843432</v>
      </c>
      <c r="C9914" s="25" t="s">
        <v>951</v>
      </c>
      <c r="D9914" s="24">
        <v>1215</v>
      </c>
      <c r="E9914" s="24">
        <v>218.7</v>
      </c>
      <c r="F9914" s="26">
        <v>0.18</v>
      </c>
      <c r="G9914" s="27">
        <v>0.18</v>
      </c>
      <c r="H9914" s="24">
        <v>20238.2</v>
      </c>
      <c r="I9914" s="26">
        <v>0.16900000000000001</v>
      </c>
      <c r="J9914" s="25" t="b">
        <v>0</v>
      </c>
    </row>
    <row r="9915" spans="1:10" x14ac:dyDescent="0.25">
      <c r="A9915" s="23">
        <v>45168</v>
      </c>
      <c r="B9915" s="24">
        <v>1845870</v>
      </c>
      <c r="C9915" s="25" t="s">
        <v>4832</v>
      </c>
      <c r="D9915" s="24">
        <v>55994.61</v>
      </c>
      <c r="E9915" s="24">
        <v>10079.030000000001</v>
      </c>
      <c r="F9915" s="26">
        <v>0.18</v>
      </c>
      <c r="G9915" s="27">
        <v>0.18</v>
      </c>
      <c r="H9915" s="24">
        <v>6177.54</v>
      </c>
      <c r="I9915" s="26">
        <v>0.214</v>
      </c>
      <c r="J9915" s="25" t="b">
        <v>1</v>
      </c>
    </row>
    <row r="9916" spans="1:10" x14ac:dyDescent="0.25">
      <c r="A9916" s="23">
        <v>45002</v>
      </c>
      <c r="B9916" s="24">
        <v>1837581</v>
      </c>
      <c r="C9916" s="25" t="s">
        <v>1156</v>
      </c>
      <c r="D9916" s="24">
        <v>44111</v>
      </c>
      <c r="E9916" s="24">
        <v>7939.98</v>
      </c>
      <c r="F9916" s="26">
        <v>0.18</v>
      </c>
      <c r="G9916" s="27">
        <v>0.18</v>
      </c>
      <c r="H9916" s="24">
        <v>5998.4</v>
      </c>
      <c r="I9916" s="26">
        <v>0.193</v>
      </c>
      <c r="J9916" s="25" t="b">
        <v>1</v>
      </c>
    </row>
    <row r="9917" spans="1:10" x14ac:dyDescent="0.25">
      <c r="A9917" s="23">
        <v>45250</v>
      </c>
      <c r="B9917" s="24">
        <v>1849797</v>
      </c>
      <c r="C9917" s="25" t="s">
        <v>6852</v>
      </c>
      <c r="D9917" s="24">
        <v>4386</v>
      </c>
      <c r="E9917" s="24">
        <v>789.48</v>
      </c>
      <c r="F9917" s="26">
        <v>0.18</v>
      </c>
      <c r="G9917" s="27">
        <v>0.18</v>
      </c>
      <c r="H9917" s="24">
        <v>0</v>
      </c>
      <c r="I9917" s="26">
        <v>0</v>
      </c>
      <c r="J9917" s="25" t="b">
        <v>0</v>
      </c>
    </row>
    <row r="9918" spans="1:10" x14ac:dyDescent="0.25">
      <c r="A9918" s="23">
        <v>44985</v>
      </c>
      <c r="B9918" s="24">
        <v>1836572</v>
      </c>
      <c r="C9918" s="25" t="s">
        <v>6853</v>
      </c>
      <c r="D9918" s="24">
        <v>434</v>
      </c>
      <c r="E9918" s="24">
        <v>78.12</v>
      </c>
      <c r="F9918" s="26">
        <v>0.18</v>
      </c>
      <c r="G9918" s="27">
        <v>0.18</v>
      </c>
      <c r="H9918" s="24">
        <v>9102.6299999999992</v>
      </c>
      <c r="I9918" s="26">
        <v>0.22</v>
      </c>
      <c r="J9918" s="25" t="b">
        <v>1</v>
      </c>
    </row>
    <row r="9919" spans="1:10" x14ac:dyDescent="0.25">
      <c r="A9919" s="23">
        <v>44951</v>
      </c>
      <c r="B9919" s="24">
        <v>1834905</v>
      </c>
      <c r="C9919" s="25" t="s">
        <v>4079</v>
      </c>
      <c r="D9919" s="24">
        <v>1282</v>
      </c>
      <c r="E9919" s="24">
        <v>230.76</v>
      </c>
      <c r="F9919" s="26">
        <v>0.18</v>
      </c>
      <c r="G9919" s="27">
        <v>0.18</v>
      </c>
      <c r="H9919" s="24">
        <v>5104</v>
      </c>
      <c r="I9919" s="26">
        <v>0.13600000000000001</v>
      </c>
      <c r="J9919" s="25" t="b">
        <v>0</v>
      </c>
    </row>
    <row r="9920" spans="1:10" x14ac:dyDescent="0.25">
      <c r="A9920" s="23">
        <v>45118</v>
      </c>
      <c r="B9920" s="24">
        <v>1843169</v>
      </c>
      <c r="C9920" s="25" t="s">
        <v>185</v>
      </c>
      <c r="D9920" s="24">
        <v>1219</v>
      </c>
      <c r="E9920" s="24">
        <v>219.42</v>
      </c>
      <c r="F9920" s="26">
        <v>0.18</v>
      </c>
      <c r="G9920" s="27">
        <v>0.18</v>
      </c>
      <c r="H9920" s="24">
        <v>1823.68</v>
      </c>
      <c r="I9920" s="26">
        <v>0.22</v>
      </c>
      <c r="J9920" s="25" t="b">
        <v>1</v>
      </c>
    </row>
    <row r="9921" spans="1:10" x14ac:dyDescent="0.25">
      <c r="A9921" s="23">
        <v>44949</v>
      </c>
      <c r="B9921" s="24">
        <v>1834796</v>
      </c>
      <c r="C9921" s="25" t="s">
        <v>185</v>
      </c>
      <c r="D9921" s="24">
        <v>2390</v>
      </c>
      <c r="E9921" s="24">
        <v>430.2</v>
      </c>
      <c r="F9921" s="26">
        <v>0.18</v>
      </c>
      <c r="G9921" s="27">
        <v>0.18</v>
      </c>
      <c r="H9921" s="24">
        <v>37972.769999999997</v>
      </c>
      <c r="I9921" s="26">
        <v>0.14799999999999999</v>
      </c>
      <c r="J9921" s="25" t="b">
        <v>0</v>
      </c>
    </row>
    <row r="9922" spans="1:10" x14ac:dyDescent="0.25">
      <c r="A9922" s="23">
        <v>44972</v>
      </c>
      <c r="B9922" s="24">
        <v>1835933</v>
      </c>
      <c r="C9922" s="25" t="s">
        <v>2523</v>
      </c>
      <c r="D9922" s="24">
        <v>1597</v>
      </c>
      <c r="E9922" s="24">
        <v>287.45999999999998</v>
      </c>
      <c r="F9922" s="26">
        <v>0.18</v>
      </c>
      <c r="G9922" s="27">
        <v>0.18</v>
      </c>
      <c r="H9922" s="24">
        <v>21163.53</v>
      </c>
      <c r="I9922" s="26">
        <v>0.12</v>
      </c>
      <c r="J9922" s="25" t="b">
        <v>0</v>
      </c>
    </row>
    <row r="9923" spans="1:10" x14ac:dyDescent="0.25">
      <c r="A9923" s="23">
        <v>45134</v>
      </c>
      <c r="B9923" s="24">
        <v>1844132</v>
      </c>
      <c r="C9923" s="25" t="s">
        <v>6854</v>
      </c>
      <c r="D9923" s="24">
        <v>1392</v>
      </c>
      <c r="E9923" s="24">
        <v>250.56</v>
      </c>
      <c r="F9923" s="26">
        <v>0.18</v>
      </c>
      <c r="G9923" s="27">
        <v>0.18</v>
      </c>
      <c r="H9923" s="24">
        <v>911.84</v>
      </c>
      <c r="I9923" s="26">
        <v>0.22</v>
      </c>
      <c r="J9923" s="25" t="b">
        <v>1</v>
      </c>
    </row>
    <row r="9924" spans="1:10" x14ac:dyDescent="0.25">
      <c r="A9924" s="23">
        <v>45085</v>
      </c>
      <c r="B9924" s="24">
        <v>1841790</v>
      </c>
      <c r="C9924" s="25" t="s">
        <v>6550</v>
      </c>
      <c r="D9924" s="24">
        <v>1061.67</v>
      </c>
      <c r="E9924" s="24">
        <v>191.1</v>
      </c>
      <c r="F9924" s="26">
        <v>0.18</v>
      </c>
      <c r="G9924" s="27">
        <v>0.18</v>
      </c>
      <c r="H9924" s="24">
        <v>116</v>
      </c>
      <c r="I9924" s="26">
        <v>0.41</v>
      </c>
      <c r="J9924" s="25" t="b">
        <v>1</v>
      </c>
    </row>
    <row r="9925" spans="1:10" x14ac:dyDescent="0.25">
      <c r="A9925" s="23">
        <v>45195</v>
      </c>
      <c r="B9925" s="24">
        <v>1847298</v>
      </c>
      <c r="C9925" s="25" t="s">
        <v>185</v>
      </c>
      <c r="D9925" s="24">
        <v>603</v>
      </c>
      <c r="E9925" s="24">
        <v>108.54</v>
      </c>
      <c r="F9925" s="26">
        <v>0.18</v>
      </c>
      <c r="G9925" s="27">
        <v>0.18</v>
      </c>
      <c r="H9925" s="24">
        <v>340.3</v>
      </c>
      <c r="I9925" s="26">
        <v>0.17499999999999999</v>
      </c>
      <c r="J9925" s="25" t="b">
        <v>0</v>
      </c>
    </row>
    <row r="9926" spans="1:10" x14ac:dyDescent="0.25">
      <c r="A9926" s="23">
        <v>45257</v>
      </c>
      <c r="B9926" s="24">
        <v>1849963</v>
      </c>
      <c r="C9926" s="25" t="s">
        <v>185</v>
      </c>
      <c r="D9926" s="24">
        <v>184</v>
      </c>
      <c r="E9926" s="24">
        <v>33.119999999999997</v>
      </c>
      <c r="F9926" s="26">
        <v>0.18</v>
      </c>
      <c r="G9926" s="27">
        <v>0.18</v>
      </c>
      <c r="H9926" s="24">
        <v>304.87</v>
      </c>
      <c r="I9926" s="26">
        <v>0.16400000000000001</v>
      </c>
      <c r="J9926" s="25" t="b">
        <v>0</v>
      </c>
    </row>
    <row r="9927" spans="1:10" x14ac:dyDescent="0.25">
      <c r="A9927" s="23">
        <v>45155</v>
      </c>
      <c r="B9927" s="24">
        <v>1845147</v>
      </c>
      <c r="C9927" s="25" t="s">
        <v>6855</v>
      </c>
      <c r="D9927" s="24">
        <v>1416</v>
      </c>
      <c r="E9927" s="24">
        <v>254.88</v>
      </c>
      <c r="F9927" s="26">
        <v>0.18</v>
      </c>
      <c r="G9927" s="27">
        <v>0.18</v>
      </c>
      <c r="H9927" s="24">
        <v>-783.41</v>
      </c>
      <c r="I9927" s="26">
        <v>-3.6040000000000001</v>
      </c>
      <c r="J9927" s="25" t="b">
        <v>0</v>
      </c>
    </row>
    <row r="9928" spans="1:10" x14ac:dyDescent="0.25">
      <c r="A9928" s="23">
        <v>44972</v>
      </c>
      <c r="B9928" s="24">
        <v>1835921</v>
      </c>
      <c r="C9928" s="25" t="s">
        <v>6856</v>
      </c>
      <c r="D9928" s="24">
        <v>1162</v>
      </c>
      <c r="E9928" s="24">
        <v>209.16</v>
      </c>
      <c r="F9928" s="26">
        <v>0.18</v>
      </c>
      <c r="G9928" s="27">
        <v>0.18</v>
      </c>
      <c r="H9928" s="24">
        <v>5399.8</v>
      </c>
      <c r="I9928" s="26">
        <v>0.13900000000000001</v>
      </c>
      <c r="J9928" s="25" t="b">
        <v>0</v>
      </c>
    </row>
    <row r="9929" spans="1:10" x14ac:dyDescent="0.25">
      <c r="A9929" s="23">
        <v>44963</v>
      </c>
      <c r="B9929" s="24">
        <v>1835496</v>
      </c>
      <c r="C9929" s="25" t="s">
        <v>668</v>
      </c>
      <c r="D9929" s="24">
        <v>12138</v>
      </c>
      <c r="E9929" s="24">
        <v>2184.84</v>
      </c>
      <c r="F9929" s="26">
        <v>0.18</v>
      </c>
      <c r="G9929" s="27">
        <v>0.18</v>
      </c>
      <c r="H9929" s="24">
        <v>2600.2199999999998</v>
      </c>
      <c r="I9929" s="26">
        <v>0.22</v>
      </c>
      <c r="J9929" s="25" t="b">
        <v>1</v>
      </c>
    </row>
    <row r="9930" spans="1:10" x14ac:dyDescent="0.25">
      <c r="A9930" s="23">
        <v>45019</v>
      </c>
      <c r="B9930" s="24">
        <v>1838393</v>
      </c>
      <c r="C9930" s="25" t="s">
        <v>6857</v>
      </c>
      <c r="D9930" s="24">
        <v>37165</v>
      </c>
      <c r="E9930" s="24">
        <v>6689.7</v>
      </c>
      <c r="F9930" s="26">
        <v>0.18</v>
      </c>
      <c r="G9930" s="27">
        <v>0.18</v>
      </c>
      <c r="H9930" s="24">
        <v>2232.86</v>
      </c>
      <c r="I9930" s="26">
        <v>0.22</v>
      </c>
      <c r="J9930" s="25" t="b">
        <v>1</v>
      </c>
    </row>
    <row r="9931" spans="1:10" x14ac:dyDescent="0.25">
      <c r="A9931" s="23">
        <v>45085</v>
      </c>
      <c r="B9931" s="24">
        <v>1841828</v>
      </c>
      <c r="C9931" s="25" t="s">
        <v>6858</v>
      </c>
      <c r="D9931" s="24">
        <v>4807</v>
      </c>
      <c r="E9931" s="24">
        <v>865.26</v>
      </c>
      <c r="F9931" s="26">
        <v>0.18</v>
      </c>
      <c r="G9931" s="27">
        <v>0.18</v>
      </c>
      <c r="H9931" s="24">
        <v>0</v>
      </c>
      <c r="I9931" s="26">
        <v>0</v>
      </c>
      <c r="J9931" s="25" t="b">
        <v>0</v>
      </c>
    </row>
    <row r="9932" spans="1:10" x14ac:dyDescent="0.25">
      <c r="A9932" s="23">
        <v>45034</v>
      </c>
      <c r="B9932" s="24">
        <v>1839126</v>
      </c>
      <c r="C9932" s="25" t="s">
        <v>6859</v>
      </c>
      <c r="D9932" s="24">
        <v>1848</v>
      </c>
      <c r="E9932" s="24">
        <v>332.64</v>
      </c>
      <c r="F9932" s="26">
        <v>0.18</v>
      </c>
      <c r="G9932" s="27">
        <v>0.18</v>
      </c>
      <c r="H9932" s="24">
        <v>1051.24</v>
      </c>
      <c r="I9932" s="26">
        <v>0.22</v>
      </c>
      <c r="J9932" s="25" t="b">
        <v>1</v>
      </c>
    </row>
    <row r="9933" spans="1:10" x14ac:dyDescent="0.25">
      <c r="A9933" s="23">
        <v>45146</v>
      </c>
      <c r="B9933" s="24">
        <v>1844581</v>
      </c>
      <c r="C9933" s="25" t="s">
        <v>2690</v>
      </c>
      <c r="D9933" s="24">
        <v>521</v>
      </c>
      <c r="E9933" s="24">
        <v>93.78</v>
      </c>
      <c r="F9933" s="26">
        <v>0.18</v>
      </c>
      <c r="G9933" s="27">
        <v>0.18</v>
      </c>
      <c r="H9933" s="24">
        <v>1325.12</v>
      </c>
      <c r="I9933" s="26">
        <v>0.22</v>
      </c>
      <c r="J9933" s="25" t="b">
        <v>1</v>
      </c>
    </row>
    <row r="9934" spans="1:10" x14ac:dyDescent="0.25">
      <c r="A9934" s="23">
        <v>45098</v>
      </c>
      <c r="B9934" s="24">
        <v>1842405</v>
      </c>
      <c r="C9934" s="25" t="s">
        <v>6860</v>
      </c>
      <c r="D9934" s="24">
        <v>2712</v>
      </c>
      <c r="E9934" s="24">
        <v>488.16</v>
      </c>
      <c r="F9934" s="26">
        <v>0.18</v>
      </c>
      <c r="G9934" s="27">
        <v>0.18</v>
      </c>
      <c r="H9934" s="24">
        <v>3325.92</v>
      </c>
      <c r="I9934" s="26">
        <v>0.22</v>
      </c>
      <c r="J9934" s="25" t="b">
        <v>1</v>
      </c>
    </row>
    <row r="9935" spans="1:10" x14ac:dyDescent="0.25">
      <c r="A9935" s="23">
        <v>44980</v>
      </c>
      <c r="B9935" s="24">
        <v>1836312</v>
      </c>
      <c r="C9935" s="25" t="s">
        <v>6861</v>
      </c>
      <c r="D9935" s="24">
        <v>521</v>
      </c>
      <c r="E9935" s="24">
        <v>93.78</v>
      </c>
      <c r="F9935" s="26">
        <v>0.18</v>
      </c>
      <c r="G9935" s="27">
        <v>0.18</v>
      </c>
      <c r="H9935" s="24">
        <v>2534.2399999999998</v>
      </c>
      <c r="I9935" s="26">
        <v>0.20799999999999999</v>
      </c>
      <c r="J9935" s="25" t="b">
        <v>1</v>
      </c>
    </row>
    <row r="9936" spans="1:10" x14ac:dyDescent="0.25">
      <c r="A9936" s="23">
        <v>45049</v>
      </c>
      <c r="B9936" s="24">
        <v>1840022</v>
      </c>
      <c r="C9936" s="25" t="s">
        <v>6862</v>
      </c>
      <c r="D9936" s="24">
        <v>750</v>
      </c>
      <c r="E9936" s="24">
        <v>135</v>
      </c>
      <c r="F9936" s="26">
        <v>0.18</v>
      </c>
      <c r="G9936" s="27">
        <v>0.18</v>
      </c>
      <c r="H9936" s="24">
        <v>10081.379999999999</v>
      </c>
      <c r="I9936" s="26">
        <v>0.121</v>
      </c>
      <c r="J9936" s="25" t="b">
        <v>0</v>
      </c>
    </row>
    <row r="9937" spans="1:10" x14ac:dyDescent="0.25">
      <c r="A9937" s="23">
        <v>45183</v>
      </c>
      <c r="B9937" s="24">
        <v>1846631</v>
      </c>
      <c r="C9937" s="25" t="s">
        <v>804</v>
      </c>
      <c r="D9937" s="24">
        <v>95.1</v>
      </c>
      <c r="E9937" s="24">
        <v>17.12</v>
      </c>
      <c r="F9937" s="26">
        <v>0.18</v>
      </c>
      <c r="G9937" s="27">
        <v>0.18</v>
      </c>
      <c r="H9937" s="24">
        <v>58.22</v>
      </c>
      <c r="I9937" s="26">
        <v>0.22</v>
      </c>
      <c r="J9937" s="25" t="b">
        <v>1</v>
      </c>
    </row>
    <row r="9938" spans="1:10" x14ac:dyDescent="0.25">
      <c r="A9938" s="23">
        <v>45212</v>
      </c>
      <c r="B9938" s="24">
        <v>1848165</v>
      </c>
      <c r="C9938" s="25" t="s">
        <v>6863</v>
      </c>
      <c r="D9938" s="24">
        <v>856</v>
      </c>
      <c r="E9938" s="24">
        <v>154.08000000000001</v>
      </c>
      <c r="F9938" s="26">
        <v>0.18</v>
      </c>
      <c r="G9938" s="27">
        <v>0.18</v>
      </c>
      <c r="H9938" s="24">
        <v>0</v>
      </c>
      <c r="I9938" s="26">
        <v>0</v>
      </c>
      <c r="J9938" s="25" t="b">
        <v>0</v>
      </c>
    </row>
    <row r="9939" spans="1:10" x14ac:dyDescent="0.25">
      <c r="A9939" s="23">
        <v>45272</v>
      </c>
      <c r="B9939" s="24">
        <v>1850595</v>
      </c>
      <c r="C9939" s="25" t="s">
        <v>6864</v>
      </c>
      <c r="D9939" s="24">
        <v>1016</v>
      </c>
      <c r="E9939" s="24">
        <v>182.88</v>
      </c>
      <c r="F9939" s="26">
        <v>0.18</v>
      </c>
      <c r="G9939" s="27">
        <v>0.18</v>
      </c>
      <c r="H9939" s="24">
        <v>12080.77</v>
      </c>
      <c r="I9939" s="26">
        <v>0.186</v>
      </c>
      <c r="J9939" s="25" t="b">
        <v>1</v>
      </c>
    </row>
    <row r="9940" spans="1:10" x14ac:dyDescent="0.25">
      <c r="A9940" s="23">
        <v>44994</v>
      </c>
      <c r="B9940" s="24">
        <v>1837223</v>
      </c>
      <c r="C9940" s="25" t="s">
        <v>2737</v>
      </c>
      <c r="D9940" s="24">
        <v>2140</v>
      </c>
      <c r="E9940" s="24">
        <v>385.2</v>
      </c>
      <c r="F9940" s="26">
        <v>0.18</v>
      </c>
      <c r="G9940" s="27">
        <v>0.18</v>
      </c>
      <c r="H9940" s="24">
        <v>1049.08</v>
      </c>
      <c r="I9940" s="26">
        <v>0.20100000000000001</v>
      </c>
      <c r="J9940" s="25" t="b">
        <v>1</v>
      </c>
    </row>
    <row r="9941" spans="1:10" x14ac:dyDescent="0.25">
      <c r="A9941" s="23">
        <v>45195</v>
      </c>
      <c r="B9941" s="24">
        <v>1847257</v>
      </c>
      <c r="C9941" s="25" t="s">
        <v>6865</v>
      </c>
      <c r="D9941" s="24">
        <v>3324</v>
      </c>
      <c r="E9941" s="24">
        <v>598.32000000000005</v>
      </c>
      <c r="F9941" s="26">
        <v>0.18</v>
      </c>
      <c r="G9941" s="27">
        <v>0.18</v>
      </c>
      <c r="H9941" s="24">
        <v>3072.96</v>
      </c>
      <c r="I9941" s="26">
        <v>0.13600000000000001</v>
      </c>
      <c r="J9941" s="25" t="b">
        <v>0</v>
      </c>
    </row>
    <row r="9942" spans="1:10" x14ac:dyDescent="0.25">
      <c r="A9942" s="23">
        <v>45218</v>
      </c>
      <c r="B9942" s="24">
        <v>1848445</v>
      </c>
      <c r="C9942" s="25" t="s">
        <v>6866</v>
      </c>
      <c r="D9942" s="24">
        <v>3229.74</v>
      </c>
      <c r="E9942" s="24">
        <v>581.35</v>
      </c>
      <c r="F9942" s="26">
        <v>0.18</v>
      </c>
      <c r="G9942" s="27">
        <v>0.18</v>
      </c>
      <c r="H9942" s="24">
        <v>769.8</v>
      </c>
      <c r="I9942" s="26">
        <v>0.27700000000000002</v>
      </c>
      <c r="J9942" s="25" t="b">
        <v>1</v>
      </c>
    </row>
    <row r="9943" spans="1:10" x14ac:dyDescent="0.25">
      <c r="A9943" s="23">
        <v>45142</v>
      </c>
      <c r="B9943" s="24">
        <v>1844484</v>
      </c>
      <c r="C9943" s="25" t="s">
        <v>6867</v>
      </c>
      <c r="D9943" s="24">
        <v>7700</v>
      </c>
      <c r="E9943" s="24">
        <v>1386</v>
      </c>
      <c r="F9943" s="26">
        <v>0.18</v>
      </c>
      <c r="G9943" s="27">
        <v>0.18</v>
      </c>
      <c r="H9943" s="24">
        <v>0</v>
      </c>
      <c r="I9943" s="26">
        <v>0</v>
      </c>
      <c r="J9943" s="25" t="b">
        <v>0</v>
      </c>
    </row>
    <row r="9944" spans="1:10" x14ac:dyDescent="0.25">
      <c r="A9944" s="23">
        <v>45034</v>
      </c>
      <c r="B9944" s="24">
        <v>1839157</v>
      </c>
      <c r="C9944" s="25" t="s">
        <v>185</v>
      </c>
      <c r="D9944" s="24">
        <v>2600</v>
      </c>
      <c r="E9944" s="24">
        <v>468</v>
      </c>
      <c r="F9944" s="26">
        <v>0.18</v>
      </c>
      <c r="G9944" s="27">
        <v>0.18</v>
      </c>
      <c r="H9944" s="24">
        <v>20614.46</v>
      </c>
      <c r="I9944" s="26">
        <v>0.35399999999999998</v>
      </c>
      <c r="J9944" s="25" t="b">
        <v>1</v>
      </c>
    </row>
    <row r="9945" spans="1:10" x14ac:dyDescent="0.25">
      <c r="A9945" s="23">
        <v>45020</v>
      </c>
      <c r="B9945" s="24">
        <v>1838491</v>
      </c>
      <c r="C9945" s="25" t="s">
        <v>185</v>
      </c>
      <c r="D9945" s="24">
        <v>1219</v>
      </c>
      <c r="E9945" s="24">
        <v>219.42</v>
      </c>
      <c r="F9945" s="26">
        <v>0.18</v>
      </c>
      <c r="G9945" s="27">
        <v>0.18</v>
      </c>
      <c r="H9945" s="24">
        <v>2089.9299999999998</v>
      </c>
      <c r="I9945" s="26">
        <v>0.22</v>
      </c>
      <c r="J9945" s="25" t="b">
        <v>1</v>
      </c>
    </row>
    <row r="9946" spans="1:10" x14ac:dyDescent="0.25">
      <c r="A9946" s="23">
        <v>45177</v>
      </c>
      <c r="B9946" s="24">
        <v>1846293</v>
      </c>
      <c r="C9946" s="25" t="s">
        <v>23</v>
      </c>
      <c r="D9946" s="24">
        <v>2072</v>
      </c>
      <c r="E9946" s="24">
        <v>372.96</v>
      </c>
      <c r="F9946" s="26">
        <v>0.18</v>
      </c>
      <c r="G9946" s="27">
        <v>0.18</v>
      </c>
      <c r="H9946" s="24">
        <v>3306.24</v>
      </c>
      <c r="I9946" s="26">
        <v>0.22</v>
      </c>
      <c r="J9946" s="25" t="b">
        <v>1</v>
      </c>
    </row>
    <row r="9947" spans="1:10" x14ac:dyDescent="0.25">
      <c r="A9947" s="23">
        <v>45233</v>
      </c>
      <c r="B9947" s="24">
        <v>1849146</v>
      </c>
      <c r="C9947" s="25" t="s">
        <v>6868</v>
      </c>
      <c r="D9947" s="24">
        <v>1379</v>
      </c>
      <c r="E9947" s="24">
        <v>248.22</v>
      </c>
      <c r="F9947" s="26">
        <v>0.18</v>
      </c>
      <c r="G9947" s="27">
        <v>0.18</v>
      </c>
      <c r="H9947" s="24">
        <v>803.82</v>
      </c>
      <c r="I9947" s="26">
        <v>0.372</v>
      </c>
      <c r="J9947" s="25" t="b">
        <v>1</v>
      </c>
    </row>
    <row r="9948" spans="1:10" x14ac:dyDescent="0.25">
      <c r="A9948" s="23">
        <v>45105</v>
      </c>
      <c r="B9948" s="24">
        <v>1842663</v>
      </c>
      <c r="C9948" s="25" t="s">
        <v>6869</v>
      </c>
      <c r="D9948" s="24">
        <v>1966</v>
      </c>
      <c r="E9948" s="24">
        <v>353.88</v>
      </c>
      <c r="F9948" s="26">
        <v>0.18</v>
      </c>
      <c r="G9948" s="27">
        <v>0.18</v>
      </c>
      <c r="H9948" s="24">
        <v>3291.08</v>
      </c>
      <c r="I9948" s="26">
        <v>0.23300000000000001</v>
      </c>
      <c r="J9948" s="25" t="b">
        <v>1</v>
      </c>
    </row>
    <row r="9949" spans="1:10" x14ac:dyDescent="0.25">
      <c r="A9949" s="23">
        <v>45083</v>
      </c>
      <c r="B9949" s="24">
        <v>1841686</v>
      </c>
      <c r="C9949" s="25" t="s">
        <v>6870</v>
      </c>
      <c r="D9949" s="24">
        <v>521</v>
      </c>
      <c r="E9949" s="24">
        <v>93.78</v>
      </c>
      <c r="F9949" s="26">
        <v>0.18</v>
      </c>
      <c r="G9949" s="27">
        <v>0.18</v>
      </c>
      <c r="H9949" s="24">
        <v>18464</v>
      </c>
      <c r="I9949" s="26">
        <v>0.22</v>
      </c>
      <c r="J9949" s="25" t="b">
        <v>1</v>
      </c>
    </row>
    <row r="9950" spans="1:10" x14ac:dyDescent="0.25">
      <c r="A9950" s="23">
        <v>44932</v>
      </c>
      <c r="B9950" s="24">
        <v>1834204</v>
      </c>
      <c r="C9950" s="25" t="s">
        <v>1915</v>
      </c>
      <c r="D9950" s="24">
        <v>765.9</v>
      </c>
      <c r="E9950" s="24">
        <v>137.86000000000001</v>
      </c>
      <c r="F9950" s="26">
        <v>0.18</v>
      </c>
      <c r="G9950" s="27">
        <v>0.18</v>
      </c>
      <c r="H9950" s="24">
        <v>3913.04</v>
      </c>
      <c r="I9950" s="26">
        <v>0.22</v>
      </c>
      <c r="J9950" s="25" t="b">
        <v>1</v>
      </c>
    </row>
    <row r="9951" spans="1:10" x14ac:dyDescent="0.25">
      <c r="A9951" s="23">
        <v>45083</v>
      </c>
      <c r="B9951" s="24">
        <v>1841634</v>
      </c>
      <c r="C9951" s="25" t="s">
        <v>6871</v>
      </c>
      <c r="D9951" s="24">
        <v>1427</v>
      </c>
      <c r="E9951" s="24">
        <v>256.86</v>
      </c>
      <c r="F9951" s="26">
        <v>0.18</v>
      </c>
      <c r="G9951" s="27">
        <v>0.18</v>
      </c>
      <c r="H9951" s="24">
        <v>866.74</v>
      </c>
      <c r="I9951" s="26">
        <v>0.22</v>
      </c>
      <c r="J9951" s="25" t="b">
        <v>1</v>
      </c>
    </row>
    <row r="9952" spans="1:10" x14ac:dyDescent="0.25">
      <c r="A9952" s="23">
        <v>44930</v>
      </c>
      <c r="B9952" s="24">
        <v>1834115</v>
      </c>
      <c r="C9952" s="25" t="s">
        <v>185</v>
      </c>
      <c r="D9952" s="24">
        <v>1190</v>
      </c>
      <c r="E9952" s="24">
        <v>214.2</v>
      </c>
      <c r="F9952" s="26">
        <v>0.18</v>
      </c>
      <c r="G9952" s="27">
        <v>0.18</v>
      </c>
      <c r="H9952" s="24">
        <v>398.52</v>
      </c>
      <c r="I9952" s="26">
        <v>0.22</v>
      </c>
      <c r="J9952" s="25" t="b">
        <v>1</v>
      </c>
    </row>
    <row r="9953" spans="1:10" x14ac:dyDescent="0.25">
      <c r="A9953" s="23">
        <v>45090</v>
      </c>
      <c r="B9953" s="24">
        <v>1841986</v>
      </c>
      <c r="C9953" s="25" t="s">
        <v>6872</v>
      </c>
      <c r="D9953" s="24">
        <v>32916</v>
      </c>
      <c r="E9953" s="24">
        <v>5924.88</v>
      </c>
      <c r="F9953" s="26">
        <v>0.18</v>
      </c>
      <c r="G9953" s="27">
        <v>0.18</v>
      </c>
      <c r="H9953" s="24">
        <v>388.68</v>
      </c>
      <c r="I9953" s="26">
        <v>0.22</v>
      </c>
      <c r="J9953" s="25" t="b">
        <v>1</v>
      </c>
    </row>
    <row r="9954" spans="1:10" x14ac:dyDescent="0.25">
      <c r="A9954" s="23">
        <v>45106</v>
      </c>
      <c r="B9954" s="24">
        <v>1842798</v>
      </c>
      <c r="C9954" s="25" t="s">
        <v>6873</v>
      </c>
      <c r="D9954" s="24">
        <v>1177</v>
      </c>
      <c r="E9954" s="24">
        <v>211.86</v>
      </c>
      <c r="F9954" s="26">
        <v>0.18</v>
      </c>
      <c r="G9954" s="27">
        <v>0.18</v>
      </c>
      <c r="H9954" s="24">
        <v>8.6</v>
      </c>
      <c r="I9954" s="26">
        <v>1.4419999999999999</v>
      </c>
      <c r="J9954" s="25" t="b">
        <v>1</v>
      </c>
    </row>
    <row r="9955" spans="1:10" x14ac:dyDescent="0.25">
      <c r="A9955" s="23">
        <v>45012</v>
      </c>
      <c r="B9955" s="24">
        <v>1838032</v>
      </c>
      <c r="C9955" s="25" t="s">
        <v>6874</v>
      </c>
      <c r="D9955" s="24">
        <v>23654</v>
      </c>
      <c r="E9955" s="24">
        <v>4257.72</v>
      </c>
      <c r="F9955" s="26">
        <v>0.18</v>
      </c>
      <c r="G9955" s="27">
        <v>0.18</v>
      </c>
      <c r="H9955" s="24">
        <v>2506.5700000000002</v>
      </c>
      <c r="I9955" s="26">
        <v>0.34699999999999998</v>
      </c>
      <c r="J9955" s="25" t="b">
        <v>1</v>
      </c>
    </row>
    <row r="9956" spans="1:10" x14ac:dyDescent="0.25">
      <c r="A9956" s="23">
        <v>45252</v>
      </c>
      <c r="B9956" s="24">
        <v>1849860</v>
      </c>
      <c r="C9956" s="25" t="s">
        <v>6875</v>
      </c>
      <c r="D9956" s="24">
        <v>3759</v>
      </c>
      <c r="E9956" s="24">
        <v>676.62</v>
      </c>
      <c r="F9956" s="26">
        <v>0.18</v>
      </c>
      <c r="G9956" s="27">
        <v>0.18</v>
      </c>
      <c r="H9956" s="24">
        <v>2756.84</v>
      </c>
      <c r="I9956" s="26">
        <v>0.22</v>
      </c>
      <c r="J9956" s="25" t="b">
        <v>1</v>
      </c>
    </row>
    <row r="9957" spans="1:10" x14ac:dyDescent="0.25">
      <c r="A9957" s="23">
        <v>45100</v>
      </c>
      <c r="B9957" s="24">
        <v>1842496</v>
      </c>
      <c r="C9957" s="25" t="s">
        <v>6876</v>
      </c>
      <c r="D9957" s="24">
        <v>3850</v>
      </c>
      <c r="E9957" s="24">
        <v>693</v>
      </c>
      <c r="F9957" s="26">
        <v>0.18</v>
      </c>
      <c r="G9957" s="27">
        <v>0.18</v>
      </c>
      <c r="H9957" s="24">
        <v>12323.3</v>
      </c>
      <c r="I9957" s="26">
        <v>0.17599999999999999</v>
      </c>
      <c r="J9957" s="25" t="b">
        <v>0</v>
      </c>
    </row>
    <row r="9958" spans="1:10" x14ac:dyDescent="0.25">
      <c r="A9958" s="23">
        <v>45083</v>
      </c>
      <c r="B9958" s="24">
        <v>1841626</v>
      </c>
      <c r="C9958" s="25" t="s">
        <v>5780</v>
      </c>
      <c r="D9958" s="24">
        <v>1198</v>
      </c>
      <c r="E9958" s="24">
        <v>215.64</v>
      </c>
      <c r="F9958" s="26">
        <v>0.18</v>
      </c>
      <c r="G9958" s="27">
        <v>0.18</v>
      </c>
      <c r="H9958" s="24">
        <v>7128</v>
      </c>
      <c r="I9958" s="26">
        <v>0.13600000000000001</v>
      </c>
      <c r="J9958" s="25" t="b">
        <v>0</v>
      </c>
    </row>
    <row r="9959" spans="1:10" x14ac:dyDescent="0.25">
      <c r="A9959" s="23">
        <v>45149</v>
      </c>
      <c r="B9959" s="24">
        <v>1844855</v>
      </c>
      <c r="C9959" s="25" t="s">
        <v>6877</v>
      </c>
      <c r="D9959" s="24">
        <v>7700</v>
      </c>
      <c r="E9959" s="24">
        <v>1386</v>
      </c>
      <c r="F9959" s="26">
        <v>0.18</v>
      </c>
      <c r="G9959" s="27">
        <v>0.18</v>
      </c>
      <c r="H9959" s="24">
        <v>0</v>
      </c>
      <c r="I9959" s="26">
        <v>0</v>
      </c>
      <c r="J9959" s="25" t="b">
        <v>0</v>
      </c>
    </row>
    <row r="9960" spans="1:10" x14ac:dyDescent="0.25">
      <c r="A9960" s="23">
        <v>44938</v>
      </c>
      <c r="B9960" s="24">
        <v>1834407</v>
      </c>
      <c r="C9960" s="25" t="s">
        <v>6878</v>
      </c>
      <c r="D9960" s="24">
        <v>2842</v>
      </c>
      <c r="E9960" s="24">
        <v>511</v>
      </c>
      <c r="F9960" s="26">
        <v>0.18</v>
      </c>
      <c r="G9960" s="27">
        <v>0.18</v>
      </c>
      <c r="H9960" s="24">
        <v>845.06</v>
      </c>
      <c r="I9960" s="26">
        <v>0.23300000000000001</v>
      </c>
      <c r="J9960" s="25" t="b">
        <v>1</v>
      </c>
    </row>
    <row r="9961" spans="1:10" x14ac:dyDescent="0.25">
      <c r="A9961" s="23">
        <v>45056</v>
      </c>
      <c r="B9961" s="24">
        <v>1840396</v>
      </c>
      <c r="C9961" s="25" t="s">
        <v>3471</v>
      </c>
      <c r="D9961" s="24">
        <v>760</v>
      </c>
      <c r="E9961" s="24">
        <v>136.80000000000001</v>
      </c>
      <c r="F9961" s="26">
        <v>0.18</v>
      </c>
      <c r="G9961" s="27">
        <v>0.18</v>
      </c>
      <c r="H9961" s="24">
        <v>5936.8</v>
      </c>
      <c r="I9961" s="26">
        <v>0.22</v>
      </c>
      <c r="J9961" s="25" t="b">
        <v>1</v>
      </c>
    </row>
    <row r="9962" spans="1:10" x14ac:dyDescent="0.25">
      <c r="A9962" s="23">
        <v>44999</v>
      </c>
      <c r="B9962" s="24">
        <v>1837443</v>
      </c>
      <c r="C9962" s="25" t="s">
        <v>6879</v>
      </c>
      <c r="D9962" s="24">
        <v>3850</v>
      </c>
      <c r="E9962" s="24">
        <v>693</v>
      </c>
      <c r="F9962" s="26">
        <v>0.18</v>
      </c>
      <c r="G9962" s="27">
        <v>0.18</v>
      </c>
      <c r="H9962" s="24">
        <v>13472</v>
      </c>
      <c r="I9962" s="26">
        <v>0.373</v>
      </c>
      <c r="J9962" s="25" t="b">
        <v>1</v>
      </c>
    </row>
    <row r="9963" spans="1:10" x14ac:dyDescent="0.25">
      <c r="A9963" s="23">
        <v>45278</v>
      </c>
      <c r="B9963" s="24">
        <v>1850874</v>
      </c>
      <c r="C9963" s="25" t="s">
        <v>2265</v>
      </c>
      <c r="D9963" s="24">
        <v>2280</v>
      </c>
      <c r="E9963" s="24">
        <v>410.4</v>
      </c>
      <c r="F9963" s="26">
        <v>0.18</v>
      </c>
      <c r="G9963" s="27">
        <v>0.18</v>
      </c>
      <c r="H9963" s="24">
        <v>17259.349999999999</v>
      </c>
      <c r="I9963" s="26">
        <v>9.9000000000000005E-2</v>
      </c>
      <c r="J9963" s="25" t="b">
        <v>0</v>
      </c>
    </row>
    <row r="9964" spans="1:10" x14ac:dyDescent="0.25">
      <c r="A9964" s="23">
        <v>45141</v>
      </c>
      <c r="B9964" s="24">
        <v>1844421</v>
      </c>
      <c r="C9964" s="25" t="s">
        <v>1215</v>
      </c>
      <c r="D9964" s="24">
        <v>176</v>
      </c>
      <c r="E9964" s="24">
        <v>31.68</v>
      </c>
      <c r="F9964" s="26">
        <v>0.18</v>
      </c>
      <c r="G9964" s="27">
        <v>0.18</v>
      </c>
      <c r="H9964" s="24">
        <v>1794.27</v>
      </c>
      <c r="I9964" s="26">
        <v>0.17799999999999999</v>
      </c>
      <c r="J9964" s="25" t="b">
        <v>0</v>
      </c>
    </row>
    <row r="9965" spans="1:10" x14ac:dyDescent="0.25">
      <c r="A9965" s="23">
        <v>45266</v>
      </c>
      <c r="B9965" s="24">
        <v>1850359</v>
      </c>
      <c r="C9965" s="25" t="s">
        <v>739</v>
      </c>
      <c r="D9965" s="24">
        <v>2618</v>
      </c>
      <c r="E9965" s="24">
        <v>471.24</v>
      </c>
      <c r="F9965" s="26">
        <v>0.18</v>
      </c>
      <c r="G9965" s="27">
        <v>0.18</v>
      </c>
      <c r="H9965" s="24">
        <v>797.04</v>
      </c>
      <c r="I9965" s="26">
        <v>0.22</v>
      </c>
      <c r="J9965" s="25" t="b">
        <v>1</v>
      </c>
    </row>
    <row r="9966" spans="1:10" x14ac:dyDescent="0.25">
      <c r="A9966" s="23">
        <v>45163</v>
      </c>
      <c r="B9966" s="24">
        <v>1845649</v>
      </c>
      <c r="C9966" s="25" t="s">
        <v>6880</v>
      </c>
      <c r="D9966" s="24">
        <v>1120</v>
      </c>
      <c r="E9966" s="24">
        <v>201.6</v>
      </c>
      <c r="F9966" s="26">
        <v>0.18</v>
      </c>
      <c r="G9966" s="27">
        <v>0.18</v>
      </c>
      <c r="H9966" s="24">
        <v>3334.9</v>
      </c>
      <c r="I9966" s="26">
        <v>0.17899999999999999</v>
      </c>
      <c r="J9966" s="25" t="b">
        <v>0</v>
      </c>
    </row>
    <row r="9967" spans="1:10" x14ac:dyDescent="0.25">
      <c r="A9967" s="23">
        <v>45202</v>
      </c>
      <c r="B9967" s="24">
        <v>1847616</v>
      </c>
      <c r="C9967" s="25" t="s">
        <v>178</v>
      </c>
      <c r="D9967" s="24">
        <v>933.54</v>
      </c>
      <c r="E9967" s="24">
        <v>168.04</v>
      </c>
      <c r="F9967" s="26">
        <v>0.18</v>
      </c>
      <c r="G9967" s="27">
        <v>0.18</v>
      </c>
      <c r="H9967" s="24">
        <v>106739.68</v>
      </c>
      <c r="I9967" s="26">
        <v>0.123</v>
      </c>
      <c r="J9967" s="25" t="b">
        <v>0</v>
      </c>
    </row>
    <row r="9968" spans="1:10" x14ac:dyDescent="0.25">
      <c r="A9968" s="23">
        <v>44974</v>
      </c>
      <c r="B9968" s="24">
        <v>1836086</v>
      </c>
      <c r="C9968" s="25" t="s">
        <v>23</v>
      </c>
      <c r="D9968" s="24">
        <v>1966</v>
      </c>
      <c r="E9968" s="24">
        <v>353.88</v>
      </c>
      <c r="F9968" s="26">
        <v>0.18</v>
      </c>
      <c r="G9968" s="27">
        <v>0.18</v>
      </c>
      <c r="H9968" s="24">
        <v>1328.4</v>
      </c>
      <c r="I9968" s="26">
        <v>0.22</v>
      </c>
      <c r="J9968" s="25" t="b">
        <v>1</v>
      </c>
    </row>
    <row r="9969" spans="1:10" x14ac:dyDescent="0.25">
      <c r="A9969" s="23">
        <v>44998</v>
      </c>
      <c r="B9969" s="24">
        <v>1837383</v>
      </c>
      <c r="C9969" s="25" t="s">
        <v>4886</v>
      </c>
      <c r="D9969" s="24">
        <v>4097.04</v>
      </c>
      <c r="E9969" s="24">
        <v>737.47</v>
      </c>
      <c r="F9969" s="26">
        <v>0.18</v>
      </c>
      <c r="G9969" s="27">
        <v>0.18</v>
      </c>
      <c r="H9969" s="24">
        <v>147.6</v>
      </c>
      <c r="I9969" s="26">
        <v>0.22</v>
      </c>
      <c r="J9969" s="25" t="b">
        <v>1</v>
      </c>
    </row>
    <row r="9970" spans="1:10" x14ac:dyDescent="0.25">
      <c r="A9970" s="23">
        <v>44988</v>
      </c>
      <c r="B9970" s="24">
        <v>1836705</v>
      </c>
      <c r="C9970" s="25" t="s">
        <v>5582</v>
      </c>
      <c r="D9970" s="24">
        <v>1597</v>
      </c>
      <c r="E9970" s="24">
        <v>287.45999999999998</v>
      </c>
      <c r="F9970" s="26">
        <v>0.18</v>
      </c>
      <c r="G9970" s="27">
        <v>0.18</v>
      </c>
      <c r="H9970" s="24">
        <v>7418.4</v>
      </c>
      <c r="I9970" s="26">
        <v>0.13600000000000001</v>
      </c>
      <c r="J9970" s="25" t="b">
        <v>0</v>
      </c>
    </row>
    <row r="9971" spans="1:10" x14ac:dyDescent="0.25">
      <c r="A9971" s="23">
        <v>45141</v>
      </c>
      <c r="B9971" s="24">
        <v>1844419</v>
      </c>
      <c r="C9971" s="25" t="s">
        <v>6881</v>
      </c>
      <c r="D9971" s="24">
        <v>1012</v>
      </c>
      <c r="E9971" s="24">
        <v>182.16</v>
      </c>
      <c r="F9971" s="26">
        <v>0.18</v>
      </c>
      <c r="G9971" s="27">
        <v>0.18</v>
      </c>
      <c r="H9971" s="24">
        <v>838.65</v>
      </c>
      <c r="I9971" s="26">
        <v>0.23799999999999999</v>
      </c>
      <c r="J9971" s="25" t="b">
        <v>1</v>
      </c>
    </row>
    <row r="9972" spans="1:10" x14ac:dyDescent="0.25">
      <c r="A9972" s="23">
        <v>45082</v>
      </c>
      <c r="B9972" s="24">
        <v>1841604</v>
      </c>
      <c r="C9972" s="25" t="s">
        <v>6882</v>
      </c>
      <c r="D9972" s="24">
        <v>1023</v>
      </c>
      <c r="E9972" s="24">
        <v>184.14</v>
      </c>
      <c r="F9972" s="26">
        <v>0.18</v>
      </c>
      <c r="G9972" s="27">
        <v>0.18</v>
      </c>
      <c r="H9972" s="24">
        <v>163.18</v>
      </c>
      <c r="I9972" s="26">
        <v>0.22</v>
      </c>
      <c r="J9972" s="25" t="b">
        <v>1</v>
      </c>
    </row>
    <row r="9973" spans="1:10" x14ac:dyDescent="0.25">
      <c r="A9973" s="23">
        <v>45128</v>
      </c>
      <c r="B9973" s="24">
        <v>1843778</v>
      </c>
      <c r="C9973" s="25" t="s">
        <v>185</v>
      </c>
      <c r="D9973" s="24">
        <v>1416</v>
      </c>
      <c r="E9973" s="24">
        <v>254.88</v>
      </c>
      <c r="F9973" s="26">
        <v>0.18</v>
      </c>
      <c r="G9973" s="27">
        <v>0.18</v>
      </c>
      <c r="H9973" s="24">
        <v>10976.52</v>
      </c>
      <c r="I9973" s="26">
        <v>0.22</v>
      </c>
      <c r="J9973" s="25" t="b">
        <v>1</v>
      </c>
    </row>
    <row r="9974" spans="1:10" x14ac:dyDescent="0.25">
      <c r="A9974" s="23">
        <v>44935</v>
      </c>
      <c r="B9974" s="24">
        <v>1834254</v>
      </c>
      <c r="C9974" s="25" t="s">
        <v>6883</v>
      </c>
      <c r="D9974" s="24">
        <v>1400</v>
      </c>
      <c r="E9974" s="24">
        <v>252</v>
      </c>
      <c r="F9974" s="26">
        <v>0.18</v>
      </c>
      <c r="G9974" s="27">
        <v>0.18</v>
      </c>
      <c r="H9974" s="24">
        <v>0</v>
      </c>
      <c r="I9974" s="26">
        <v>0</v>
      </c>
      <c r="J9974" s="25" t="b">
        <v>0</v>
      </c>
    </row>
    <row r="9975" spans="1:10" x14ac:dyDescent="0.25">
      <c r="A9975" s="23">
        <v>45191</v>
      </c>
      <c r="B9975" s="24">
        <v>1847068</v>
      </c>
      <c r="C9975" s="25" t="s">
        <v>6884</v>
      </c>
      <c r="D9975" s="24">
        <v>580</v>
      </c>
      <c r="E9975" s="24">
        <v>104.4</v>
      </c>
      <c r="F9975" s="26">
        <v>0.18</v>
      </c>
      <c r="G9975" s="27">
        <v>0.18</v>
      </c>
      <c r="H9975" s="24">
        <v>0</v>
      </c>
      <c r="I9975" s="26">
        <v>0</v>
      </c>
      <c r="J9975" s="25" t="b">
        <v>0</v>
      </c>
    </row>
    <row r="9976" spans="1:10" x14ac:dyDescent="0.25">
      <c r="A9976" s="23">
        <v>45113</v>
      </c>
      <c r="B9976" s="24">
        <v>1842985</v>
      </c>
      <c r="C9976" s="25" t="s">
        <v>323</v>
      </c>
      <c r="D9976" s="24">
        <v>1032</v>
      </c>
      <c r="E9976" s="24">
        <v>185.76</v>
      </c>
      <c r="F9976" s="26">
        <v>0.18</v>
      </c>
      <c r="G9976" s="27">
        <v>0.18</v>
      </c>
      <c r="H9976" s="24">
        <v>18824</v>
      </c>
      <c r="I9976" s="26">
        <v>0.17399999999999999</v>
      </c>
      <c r="J9976" s="25" t="b">
        <v>0</v>
      </c>
    </row>
    <row r="9977" spans="1:10" x14ac:dyDescent="0.25">
      <c r="A9977" s="23">
        <v>44959</v>
      </c>
      <c r="B9977" s="24">
        <v>1835343</v>
      </c>
      <c r="C9977" s="25" t="s">
        <v>6885</v>
      </c>
      <c r="D9977" s="24">
        <v>1012.1</v>
      </c>
      <c r="E9977" s="24">
        <v>182.18</v>
      </c>
      <c r="F9977" s="26">
        <v>0.18</v>
      </c>
      <c r="G9977" s="27">
        <v>0.18</v>
      </c>
      <c r="H9977" s="24">
        <v>1098.8</v>
      </c>
      <c r="I9977" s="26">
        <v>0.22</v>
      </c>
      <c r="J9977" s="25" t="b">
        <v>1</v>
      </c>
    </row>
    <row r="9978" spans="1:10" x14ac:dyDescent="0.25">
      <c r="A9978" s="23">
        <v>45203</v>
      </c>
      <c r="B9978" s="24">
        <v>1847681</v>
      </c>
      <c r="C9978" s="25" t="s">
        <v>6886</v>
      </c>
      <c r="D9978" s="24">
        <v>6490</v>
      </c>
      <c r="E9978" s="24">
        <v>1168.2</v>
      </c>
      <c r="F9978" s="26">
        <v>0.18</v>
      </c>
      <c r="G9978" s="27">
        <v>0.18</v>
      </c>
      <c r="H9978" s="24">
        <v>496.92</v>
      </c>
      <c r="I9978" s="26">
        <v>0.22</v>
      </c>
      <c r="J9978" s="25" t="b">
        <v>1</v>
      </c>
    </row>
    <row r="9979" spans="1:10" x14ac:dyDescent="0.25">
      <c r="A9979" s="23">
        <v>45205</v>
      </c>
      <c r="B9979" s="24">
        <v>1847851</v>
      </c>
      <c r="C9979" s="25" t="s">
        <v>6887</v>
      </c>
      <c r="D9979" s="24">
        <v>1368</v>
      </c>
      <c r="E9979" s="24">
        <v>246.24</v>
      </c>
      <c r="F9979" s="26">
        <v>0.18</v>
      </c>
      <c r="G9979" s="27">
        <v>0.18</v>
      </c>
      <c r="H9979" s="24">
        <v>2710.63</v>
      </c>
      <c r="I9979" s="26">
        <v>0.19800000000000001</v>
      </c>
      <c r="J9979" s="25" t="b">
        <v>1</v>
      </c>
    </row>
    <row r="9980" spans="1:10" x14ac:dyDescent="0.25">
      <c r="A9980" s="23">
        <v>44987</v>
      </c>
      <c r="B9980" s="24">
        <v>1836681</v>
      </c>
      <c r="C9980" s="25" t="s">
        <v>4160</v>
      </c>
      <c r="D9980" s="24">
        <v>3828.6</v>
      </c>
      <c r="E9980" s="24">
        <v>689.15</v>
      </c>
      <c r="F9980" s="26">
        <v>0.18</v>
      </c>
      <c r="G9980" s="27">
        <v>0.18</v>
      </c>
      <c r="H9980" s="24">
        <v>4043.62</v>
      </c>
      <c r="I9980" s="26">
        <v>0.60799999999999998</v>
      </c>
      <c r="J9980" s="25" t="b">
        <v>1</v>
      </c>
    </row>
    <row r="9981" spans="1:10" x14ac:dyDescent="0.25">
      <c r="A9981" s="23">
        <v>45190</v>
      </c>
      <c r="B9981" s="24">
        <v>1847038</v>
      </c>
      <c r="C9981" s="25" t="s">
        <v>5180</v>
      </c>
      <c r="D9981" s="24">
        <v>2959</v>
      </c>
      <c r="E9981" s="24">
        <v>532.62</v>
      </c>
      <c r="F9981" s="26">
        <v>0.18</v>
      </c>
      <c r="G9981" s="27">
        <v>0.18</v>
      </c>
      <c r="H9981" s="24">
        <v>731.91</v>
      </c>
      <c r="I9981" s="26">
        <v>0.20899999999999999</v>
      </c>
      <c r="J9981" s="25" t="b">
        <v>1</v>
      </c>
    </row>
    <row r="9982" spans="1:10" x14ac:dyDescent="0.25">
      <c r="A9982" s="23">
        <v>45209</v>
      </c>
      <c r="B9982" s="24">
        <v>1847945</v>
      </c>
      <c r="C9982" s="25" t="s">
        <v>6888</v>
      </c>
      <c r="D9982" s="24">
        <v>595</v>
      </c>
      <c r="E9982" s="24">
        <v>107.1</v>
      </c>
      <c r="F9982" s="26">
        <v>0.18</v>
      </c>
      <c r="G9982" s="27">
        <v>0.18</v>
      </c>
      <c r="H9982" s="24">
        <v>774.12</v>
      </c>
      <c r="I9982" s="26">
        <v>0.34</v>
      </c>
      <c r="J9982" s="25" t="b">
        <v>1</v>
      </c>
    </row>
    <row r="9983" spans="1:10" x14ac:dyDescent="0.25">
      <c r="A9983" s="23">
        <v>45133</v>
      </c>
      <c r="B9983" s="24">
        <v>1843985</v>
      </c>
      <c r="C9983" s="25" t="s">
        <v>6889</v>
      </c>
      <c r="D9983" s="24">
        <v>1822</v>
      </c>
      <c r="E9983" s="24">
        <v>327.96</v>
      </c>
      <c r="F9983" s="26">
        <v>0.18</v>
      </c>
      <c r="G9983" s="27">
        <v>0.18</v>
      </c>
      <c r="H9983" s="24">
        <v>287.26</v>
      </c>
      <c r="I9983" s="26">
        <v>0.68500000000000005</v>
      </c>
      <c r="J9983" s="25" t="b">
        <v>1</v>
      </c>
    </row>
    <row r="9984" spans="1:10" x14ac:dyDescent="0.25">
      <c r="A9984" s="23">
        <v>45012</v>
      </c>
      <c r="B9984" s="24">
        <v>1838051</v>
      </c>
      <c r="C9984" s="25" t="s">
        <v>237</v>
      </c>
      <c r="D9984" s="24">
        <v>21640</v>
      </c>
      <c r="E9984" s="24">
        <v>3895.2</v>
      </c>
      <c r="F9984" s="26">
        <v>0.18</v>
      </c>
      <c r="G9984" s="27">
        <v>0.18</v>
      </c>
      <c r="H9984" s="24">
        <v>20.03</v>
      </c>
      <c r="I9984" s="26">
        <v>0.93700000000000006</v>
      </c>
      <c r="J9984" s="25" t="b">
        <v>1</v>
      </c>
    </row>
    <row r="9985" spans="1:10" x14ac:dyDescent="0.25">
      <c r="A9985" s="23">
        <v>45099</v>
      </c>
      <c r="B9985" s="24">
        <v>1842429</v>
      </c>
      <c r="C9985" s="25" t="s">
        <v>6890</v>
      </c>
      <c r="D9985" s="24">
        <v>1758</v>
      </c>
      <c r="E9985" s="24">
        <v>316.44</v>
      </c>
      <c r="F9985" s="26">
        <v>0.18</v>
      </c>
      <c r="G9985" s="27">
        <v>0.18</v>
      </c>
      <c r="H9985" s="24">
        <v>1281.6600000000001</v>
      </c>
      <c r="I9985" s="26">
        <v>0.22</v>
      </c>
      <c r="J9985" s="25" t="b">
        <v>1</v>
      </c>
    </row>
    <row r="9986" spans="1:10" x14ac:dyDescent="0.25">
      <c r="A9986" s="23">
        <v>45132</v>
      </c>
      <c r="B9986" s="24">
        <v>1843895</v>
      </c>
      <c r="C9986" s="25" t="s">
        <v>6891</v>
      </c>
      <c r="D9986" s="24">
        <v>2588</v>
      </c>
      <c r="E9986" s="24">
        <v>465.84</v>
      </c>
      <c r="F9986" s="26">
        <v>0.18</v>
      </c>
      <c r="G9986" s="27">
        <v>0.18</v>
      </c>
      <c r="H9986" s="24">
        <v>8.65</v>
      </c>
      <c r="I9986" s="26">
        <v>1.4339999999999999</v>
      </c>
      <c r="J9986" s="25" t="b">
        <v>1</v>
      </c>
    </row>
    <row r="9987" spans="1:10" x14ac:dyDescent="0.25">
      <c r="A9987" s="23">
        <v>45132</v>
      </c>
      <c r="B9987" s="24">
        <v>1843963</v>
      </c>
      <c r="C9987" s="25" t="s">
        <v>6892</v>
      </c>
      <c r="D9987" s="24">
        <v>82.5</v>
      </c>
      <c r="E9987" s="24">
        <v>14.85</v>
      </c>
      <c r="F9987" s="26">
        <v>0.18</v>
      </c>
      <c r="G9987" s="27">
        <v>0.18</v>
      </c>
      <c r="H9987" s="24">
        <v>966.78</v>
      </c>
      <c r="I9987" s="26">
        <v>0.22</v>
      </c>
      <c r="J9987" s="25" t="b">
        <v>1</v>
      </c>
    </row>
    <row r="9988" spans="1:10" x14ac:dyDescent="0.25">
      <c r="A9988" s="23">
        <v>45223</v>
      </c>
      <c r="B9988" s="24">
        <v>1848605</v>
      </c>
      <c r="C9988" s="25" t="s">
        <v>161</v>
      </c>
      <c r="D9988" s="24">
        <v>3732</v>
      </c>
      <c r="E9988" s="24">
        <v>671.76</v>
      </c>
      <c r="F9988" s="26">
        <v>0.18</v>
      </c>
      <c r="G9988" s="27">
        <v>0.18</v>
      </c>
      <c r="H9988" s="24">
        <v>130.6</v>
      </c>
      <c r="I9988" s="26">
        <v>1.0289999999999999</v>
      </c>
      <c r="J9988" s="25" t="b">
        <v>1</v>
      </c>
    </row>
    <row r="9989" spans="1:10" x14ac:dyDescent="0.25">
      <c r="A9989" s="23">
        <v>45271</v>
      </c>
      <c r="B9989" s="24">
        <v>1850552</v>
      </c>
      <c r="C9989" s="25" t="s">
        <v>6893</v>
      </c>
      <c r="D9989" s="24">
        <v>142.5</v>
      </c>
      <c r="E9989" s="24">
        <v>25.65</v>
      </c>
      <c r="F9989" s="26">
        <v>0.18</v>
      </c>
      <c r="G9989" s="27">
        <v>0.18</v>
      </c>
      <c r="H9989" s="24">
        <v>1029.92</v>
      </c>
      <c r="I9989" s="26">
        <v>0.22</v>
      </c>
      <c r="J9989" s="25" t="b">
        <v>1</v>
      </c>
    </row>
    <row r="9990" spans="1:10" x14ac:dyDescent="0.25">
      <c r="A9990" s="23">
        <v>44994</v>
      </c>
      <c r="B9990" s="24">
        <v>1837229</v>
      </c>
      <c r="C9990" s="25" t="s">
        <v>6894</v>
      </c>
      <c r="D9990" s="24">
        <v>1898</v>
      </c>
      <c r="E9990" s="24">
        <v>341.64</v>
      </c>
      <c r="F9990" s="26">
        <v>0.18</v>
      </c>
      <c r="G9990" s="27">
        <v>0.18</v>
      </c>
      <c r="H9990" s="24">
        <v>1535.18</v>
      </c>
      <c r="I9990" s="26">
        <v>0.22</v>
      </c>
      <c r="J9990" s="25" t="b">
        <v>1</v>
      </c>
    </row>
    <row r="9991" spans="1:10" x14ac:dyDescent="0.25">
      <c r="A9991" s="23">
        <v>44993</v>
      </c>
      <c r="B9991" s="24">
        <v>1836946</v>
      </c>
      <c r="C9991" s="25" t="s">
        <v>6895</v>
      </c>
      <c r="D9991" s="24">
        <v>1124</v>
      </c>
      <c r="E9991" s="24">
        <v>202.32</v>
      </c>
      <c r="F9991" s="26">
        <v>0.18</v>
      </c>
      <c r="G9991" s="27">
        <v>0.18</v>
      </c>
      <c r="H9991" s="24">
        <v>128510.35</v>
      </c>
      <c r="I9991" s="26">
        <v>0.26700000000000002</v>
      </c>
      <c r="J9991" s="25" t="b">
        <v>1</v>
      </c>
    </row>
    <row r="9992" spans="1:10" x14ac:dyDescent="0.25">
      <c r="A9992" s="23">
        <v>45071</v>
      </c>
      <c r="B9992" s="24">
        <v>1841157</v>
      </c>
      <c r="C9992" s="25" t="s">
        <v>2625</v>
      </c>
      <c r="D9992" s="24">
        <v>379.1</v>
      </c>
      <c r="E9992" s="24">
        <v>68.239999999999995</v>
      </c>
      <c r="F9992" s="26">
        <v>0.18</v>
      </c>
      <c r="G9992" s="27">
        <v>0.18</v>
      </c>
      <c r="H9992" s="24">
        <v>22801.03</v>
      </c>
      <c r="I9992" s="26">
        <v>0.17799999999999999</v>
      </c>
      <c r="J9992" s="25" t="b">
        <v>0</v>
      </c>
    </row>
    <row r="9993" spans="1:10" x14ac:dyDescent="0.25">
      <c r="A9993" s="23">
        <v>45266</v>
      </c>
      <c r="B9993" s="24">
        <v>1850354</v>
      </c>
      <c r="C9993" s="25" t="s">
        <v>185</v>
      </c>
      <c r="D9993" s="24">
        <v>1219</v>
      </c>
      <c r="E9993" s="24">
        <v>219.42</v>
      </c>
      <c r="F9993" s="26">
        <v>0.18</v>
      </c>
      <c r="G9993" s="27">
        <v>0.18</v>
      </c>
      <c r="H9993" s="24">
        <v>33383.9</v>
      </c>
      <c r="I9993" s="26">
        <v>4.3999999999999997E-2</v>
      </c>
      <c r="J9993" s="25" t="b">
        <v>0</v>
      </c>
    </row>
    <row r="9994" spans="1:10" x14ac:dyDescent="0.25">
      <c r="A9994" s="23">
        <v>45106</v>
      </c>
      <c r="B9994" s="24">
        <v>1842748</v>
      </c>
      <c r="C9994" s="25" t="s">
        <v>6896</v>
      </c>
      <c r="D9994" s="24">
        <v>1646</v>
      </c>
      <c r="E9994" s="24">
        <v>296.27999999999997</v>
      </c>
      <c r="F9994" s="26">
        <v>0.18</v>
      </c>
      <c r="G9994" s="27">
        <v>0.18</v>
      </c>
      <c r="H9994" s="24">
        <v>1836.8</v>
      </c>
      <c r="I9994" s="26">
        <v>0.22</v>
      </c>
      <c r="J9994" s="25" t="b">
        <v>1</v>
      </c>
    </row>
    <row r="9995" spans="1:10" x14ac:dyDescent="0.25">
      <c r="A9995" s="23">
        <v>45096</v>
      </c>
      <c r="B9995" s="24">
        <v>1842263</v>
      </c>
      <c r="C9995" s="25" t="s">
        <v>6897</v>
      </c>
      <c r="D9995" s="24">
        <v>568</v>
      </c>
      <c r="E9995" s="24">
        <v>102.24</v>
      </c>
      <c r="F9995" s="26">
        <v>0.18</v>
      </c>
      <c r="G9995" s="27">
        <v>0.18</v>
      </c>
      <c r="H9995" s="24">
        <v>0</v>
      </c>
      <c r="I9995" s="26">
        <v>0</v>
      </c>
      <c r="J9995" s="25" t="b">
        <v>0</v>
      </c>
    </row>
    <row r="9996" spans="1:10" x14ac:dyDescent="0.25">
      <c r="A9996" s="23">
        <v>45140</v>
      </c>
      <c r="B9996" s="24">
        <v>1844382</v>
      </c>
      <c r="C9996" s="25" t="s">
        <v>6898</v>
      </c>
      <c r="D9996" s="24">
        <v>1219</v>
      </c>
      <c r="E9996" s="24">
        <v>219.42</v>
      </c>
      <c r="F9996" s="26">
        <v>0.18</v>
      </c>
      <c r="G9996" s="27">
        <v>0.18</v>
      </c>
      <c r="H9996" s="24">
        <v>3508.29</v>
      </c>
      <c r="I9996" s="26">
        <v>0.22</v>
      </c>
      <c r="J9996" s="25" t="b">
        <v>1</v>
      </c>
    </row>
    <row r="9997" spans="1:10" x14ac:dyDescent="0.25">
      <c r="A9997" s="23">
        <v>45174</v>
      </c>
      <c r="B9997" s="24">
        <v>1846059</v>
      </c>
      <c r="C9997" s="25" t="s">
        <v>6899</v>
      </c>
      <c r="D9997" s="24">
        <v>3698</v>
      </c>
      <c r="E9997" s="24">
        <v>665.64</v>
      </c>
      <c r="F9997" s="26">
        <v>0.18</v>
      </c>
      <c r="G9997" s="27">
        <v>0.18</v>
      </c>
      <c r="H9997" s="24">
        <v>58.22</v>
      </c>
      <c r="I9997" s="26">
        <v>0.22</v>
      </c>
      <c r="J9997" s="25" t="b">
        <v>1</v>
      </c>
    </row>
    <row r="9998" spans="1:10" x14ac:dyDescent="0.25">
      <c r="A9998" s="23">
        <v>45068</v>
      </c>
      <c r="B9998" s="24">
        <v>1840944</v>
      </c>
      <c r="C9998" s="25" t="s">
        <v>6900</v>
      </c>
      <c r="D9998" s="24">
        <v>2164</v>
      </c>
      <c r="E9998" s="24">
        <v>389.52</v>
      </c>
      <c r="F9998" s="26">
        <v>0.18</v>
      </c>
      <c r="G9998" s="27">
        <v>0.18</v>
      </c>
      <c r="H9998" s="24">
        <v>0</v>
      </c>
      <c r="I9998" s="26">
        <v>0</v>
      </c>
      <c r="J9998" s="25" t="b">
        <v>0</v>
      </c>
    </row>
    <row r="9999" spans="1:10" x14ac:dyDescent="0.25">
      <c r="A9999" s="23">
        <v>45050</v>
      </c>
      <c r="B9999" s="24">
        <v>1840087</v>
      </c>
      <c r="C9999" s="25" t="s">
        <v>6901</v>
      </c>
      <c r="D9999" s="24">
        <v>2521</v>
      </c>
      <c r="E9999" s="24">
        <v>453.78</v>
      </c>
      <c r="F9999" s="26">
        <v>0.18</v>
      </c>
      <c r="G9999" s="27">
        <v>0.18</v>
      </c>
      <c r="H9999" s="24">
        <v>14337.5</v>
      </c>
      <c r="I9999" s="26">
        <v>0.16</v>
      </c>
      <c r="J9999" s="25" t="b">
        <v>0</v>
      </c>
    </row>
    <row r="10000" spans="1:10" x14ac:dyDescent="0.25">
      <c r="A10000" s="23">
        <v>45047</v>
      </c>
      <c r="B10000" s="24">
        <v>1839858</v>
      </c>
      <c r="C10000" s="25" t="s">
        <v>1239</v>
      </c>
      <c r="D10000" s="24">
        <v>6684</v>
      </c>
      <c r="E10000" s="24">
        <v>1203.1199999999999</v>
      </c>
      <c r="F10000" s="26">
        <v>0.18</v>
      </c>
      <c r="G10000" s="27">
        <v>0.18</v>
      </c>
      <c r="H10000" s="24">
        <v>0</v>
      </c>
      <c r="I10000" s="26">
        <v>0</v>
      </c>
      <c r="J10000" s="25" t="b">
        <v>0</v>
      </c>
    </row>
    <row r="10001" spans="1:10" x14ac:dyDescent="0.25">
      <c r="A10001" s="23">
        <v>45022</v>
      </c>
      <c r="B10001" s="24">
        <v>1838643</v>
      </c>
      <c r="C10001" s="25" t="s">
        <v>4110</v>
      </c>
      <c r="D10001" s="24">
        <v>2985</v>
      </c>
      <c r="E10001" s="24">
        <v>537.29999999999995</v>
      </c>
      <c r="F10001" s="26">
        <v>0.18</v>
      </c>
      <c r="G10001" s="27">
        <v>0.18</v>
      </c>
      <c r="H10001" s="24">
        <v>588.62</v>
      </c>
      <c r="I10001" s="26">
        <v>0.29099999999999998</v>
      </c>
      <c r="J10001" s="25" t="b">
        <v>1</v>
      </c>
    </row>
    <row r="10002" spans="1:10" x14ac:dyDescent="0.25">
      <c r="A10002" s="23">
        <v>45236</v>
      </c>
      <c r="B10002" s="24">
        <v>1849219</v>
      </c>
      <c r="C10002" s="25" t="s">
        <v>6902</v>
      </c>
      <c r="D10002" s="24">
        <v>749</v>
      </c>
      <c r="E10002" s="24">
        <v>134.82</v>
      </c>
      <c r="F10002" s="26">
        <v>0.18</v>
      </c>
      <c r="G10002" s="27">
        <v>0.18</v>
      </c>
      <c r="H10002" s="24">
        <v>5971.24</v>
      </c>
      <c r="I10002" s="26">
        <v>0.22</v>
      </c>
      <c r="J10002" s="25" t="b">
        <v>1</v>
      </c>
    </row>
    <row r="10003" spans="1:10" x14ac:dyDescent="0.25">
      <c r="A10003" s="23">
        <v>44938</v>
      </c>
      <c r="B10003" s="24">
        <v>1834441</v>
      </c>
      <c r="C10003" s="25" t="s">
        <v>3112</v>
      </c>
      <c r="D10003" s="24">
        <v>1106</v>
      </c>
      <c r="E10003" s="24">
        <v>199.08</v>
      </c>
      <c r="F10003" s="26">
        <v>0.18</v>
      </c>
      <c r="G10003" s="27">
        <v>0.18</v>
      </c>
      <c r="H10003" s="24">
        <v>0</v>
      </c>
      <c r="I10003" s="26">
        <v>0</v>
      </c>
      <c r="J10003" s="25" t="b">
        <v>0</v>
      </c>
    </row>
    <row r="10004" spans="1:10" x14ac:dyDescent="0.25">
      <c r="A10004" s="23">
        <v>44979</v>
      </c>
      <c r="B10004" s="24">
        <v>1836252</v>
      </c>
      <c r="C10004" s="25" t="s">
        <v>6903</v>
      </c>
      <c r="D10004" s="24">
        <v>595</v>
      </c>
      <c r="E10004" s="24">
        <v>107.1</v>
      </c>
      <c r="F10004" s="26">
        <v>0.18</v>
      </c>
      <c r="G10004" s="27">
        <v>0.18</v>
      </c>
      <c r="H10004" s="24">
        <v>2569.46</v>
      </c>
      <c r="I10004" s="26">
        <v>0.251</v>
      </c>
      <c r="J10004" s="25" t="b">
        <v>1</v>
      </c>
    </row>
    <row r="10005" spans="1:10" x14ac:dyDescent="0.25">
      <c r="A10005" s="23">
        <v>45106</v>
      </c>
      <c r="B10005" s="24">
        <v>1842801</v>
      </c>
      <c r="C10005" s="25" t="s">
        <v>3305</v>
      </c>
      <c r="D10005" s="24">
        <v>3242.19</v>
      </c>
      <c r="E10005" s="24">
        <v>583.59</v>
      </c>
      <c r="F10005" s="26">
        <v>0.18</v>
      </c>
      <c r="G10005" s="27">
        <v>0.18</v>
      </c>
      <c r="H10005" s="24">
        <v>880.94</v>
      </c>
      <c r="I10005" s="26">
        <v>0.114</v>
      </c>
      <c r="J10005" s="25" t="b">
        <v>0</v>
      </c>
    </row>
    <row r="10006" spans="1:10" x14ac:dyDescent="0.25">
      <c r="A10006" s="23">
        <v>45014</v>
      </c>
      <c r="B10006" s="24">
        <v>1838114</v>
      </c>
      <c r="C10006" s="25" t="s">
        <v>6904</v>
      </c>
      <c r="D10006" s="24">
        <v>4328</v>
      </c>
      <c r="E10006" s="24">
        <v>779.04</v>
      </c>
      <c r="F10006" s="26">
        <v>0.18</v>
      </c>
      <c r="G10006" s="27">
        <v>0.18</v>
      </c>
      <c r="H10006" s="24">
        <v>1428.44</v>
      </c>
      <c r="I10006" s="26">
        <v>0.22</v>
      </c>
      <c r="J10006" s="25" t="b">
        <v>1</v>
      </c>
    </row>
    <row r="10007" spans="1:10" x14ac:dyDescent="0.25">
      <c r="A10007" s="23">
        <v>45042</v>
      </c>
      <c r="B10007" s="24">
        <v>1839593</v>
      </c>
      <c r="C10007" s="25" t="s">
        <v>6905</v>
      </c>
      <c r="D10007" s="24">
        <v>2438</v>
      </c>
      <c r="E10007" s="24">
        <v>438.84</v>
      </c>
      <c r="F10007" s="26">
        <v>0.18</v>
      </c>
      <c r="G10007" s="27">
        <v>0.18</v>
      </c>
      <c r="H10007" s="24">
        <v>810.15</v>
      </c>
      <c r="I10007" s="26">
        <v>0.33600000000000002</v>
      </c>
      <c r="J10007" s="25" t="b">
        <v>1</v>
      </c>
    </row>
    <row r="10008" spans="1:10" x14ac:dyDescent="0.25">
      <c r="A10008" s="23">
        <v>44973</v>
      </c>
      <c r="B10008" s="24">
        <v>1836004</v>
      </c>
      <c r="C10008" s="25" t="s">
        <v>2125</v>
      </c>
      <c r="D10008" s="24">
        <v>243</v>
      </c>
      <c r="E10008" s="24">
        <v>43.74</v>
      </c>
      <c r="F10008" s="26">
        <v>0.18</v>
      </c>
      <c r="G10008" s="27">
        <v>0.18</v>
      </c>
      <c r="H10008" s="24">
        <v>0</v>
      </c>
      <c r="I10008" s="26">
        <v>0</v>
      </c>
      <c r="J10008" s="25" t="b">
        <v>0</v>
      </c>
    </row>
    <row r="10009" spans="1:10" x14ac:dyDescent="0.25">
      <c r="A10009" s="23">
        <v>45083</v>
      </c>
      <c r="B10009" s="24">
        <v>1841653</v>
      </c>
      <c r="C10009" s="25" t="s">
        <v>1516</v>
      </c>
      <c r="D10009" s="24">
        <v>1190</v>
      </c>
      <c r="E10009" s="24">
        <v>214.2</v>
      </c>
      <c r="F10009" s="26">
        <v>0.18</v>
      </c>
      <c r="G10009" s="27">
        <v>0.18</v>
      </c>
      <c r="H10009" s="24">
        <v>2335.73</v>
      </c>
      <c r="I10009" s="26">
        <v>0.21199999999999999</v>
      </c>
      <c r="J10009" s="25" t="b">
        <v>1</v>
      </c>
    </row>
    <row r="10010" spans="1:10" x14ac:dyDescent="0.25">
      <c r="A10010" s="23">
        <v>44950</v>
      </c>
      <c r="B10010" s="24">
        <v>1834893</v>
      </c>
      <c r="C10010" s="25" t="s">
        <v>6906</v>
      </c>
      <c r="D10010" s="24">
        <v>1671</v>
      </c>
      <c r="E10010" s="24">
        <v>300.77999999999997</v>
      </c>
      <c r="F10010" s="26">
        <v>0.18</v>
      </c>
      <c r="G10010" s="27">
        <v>0.18</v>
      </c>
      <c r="H10010" s="24">
        <v>0</v>
      </c>
      <c r="I10010" s="26">
        <v>0</v>
      </c>
      <c r="J10010" s="25" t="b">
        <v>0</v>
      </c>
    </row>
    <row r="10011" spans="1:10" x14ac:dyDescent="0.25">
      <c r="A10011" s="23">
        <v>45187</v>
      </c>
      <c r="B10011" s="24">
        <v>1846802</v>
      </c>
      <c r="C10011" s="25" t="s">
        <v>6907</v>
      </c>
      <c r="D10011" s="24">
        <v>220</v>
      </c>
      <c r="E10011" s="24">
        <v>39.6</v>
      </c>
      <c r="F10011" s="26">
        <v>0.18</v>
      </c>
      <c r="G10011" s="27">
        <v>0.18</v>
      </c>
      <c r="H10011" s="24">
        <v>1763</v>
      </c>
      <c r="I10011" s="26">
        <v>0.22</v>
      </c>
      <c r="J10011" s="25" t="b">
        <v>1</v>
      </c>
    </row>
    <row r="10012" spans="1:10" x14ac:dyDescent="0.25">
      <c r="A10012" s="23">
        <v>45258</v>
      </c>
      <c r="B10012" s="24">
        <v>1850021</v>
      </c>
      <c r="C10012" s="25" t="s">
        <v>6908</v>
      </c>
      <c r="D10012" s="24">
        <v>1851</v>
      </c>
      <c r="E10012" s="24">
        <v>333.18</v>
      </c>
      <c r="F10012" s="26">
        <v>0.18</v>
      </c>
      <c r="G10012" s="27">
        <v>0.18</v>
      </c>
      <c r="H10012" s="24">
        <v>20353.5</v>
      </c>
      <c r="I10012" s="26">
        <v>9.1999999999999998E-2</v>
      </c>
      <c r="J10012" s="25" t="b">
        <v>0</v>
      </c>
    </row>
    <row r="10013" spans="1:10" x14ac:dyDescent="0.25">
      <c r="A10013" s="23">
        <v>45008</v>
      </c>
      <c r="B10013" s="24">
        <v>1837904</v>
      </c>
      <c r="C10013" s="25" t="s">
        <v>6909</v>
      </c>
      <c r="D10013" s="24">
        <v>2438</v>
      </c>
      <c r="E10013" s="24">
        <v>438.84</v>
      </c>
      <c r="F10013" s="26">
        <v>0.18</v>
      </c>
      <c r="G10013" s="27">
        <v>0.18</v>
      </c>
      <c r="H10013" s="24">
        <v>1583.96</v>
      </c>
      <c r="I10013" s="26">
        <v>9.9000000000000005E-2</v>
      </c>
      <c r="J10013" s="25" t="b">
        <v>0</v>
      </c>
    </row>
    <row r="10014" spans="1:10" x14ac:dyDescent="0.25">
      <c r="A10014" s="23">
        <v>45064</v>
      </c>
      <c r="B10014" s="24">
        <v>1840779</v>
      </c>
      <c r="C10014" s="25" t="s">
        <v>4369</v>
      </c>
      <c r="D10014" s="24">
        <v>2226</v>
      </c>
      <c r="E10014" s="24">
        <v>400.68</v>
      </c>
      <c r="F10014" s="26">
        <v>0.18</v>
      </c>
      <c r="G10014" s="27">
        <v>0.18</v>
      </c>
      <c r="H10014" s="24">
        <v>388.68</v>
      </c>
      <c r="I10014" s="26">
        <v>0.22</v>
      </c>
      <c r="J10014" s="25" t="b">
        <v>1</v>
      </c>
    </row>
    <row r="10015" spans="1:10" x14ac:dyDescent="0.25">
      <c r="A10015" s="23">
        <v>45134</v>
      </c>
      <c r="B10015" s="24">
        <v>1844090</v>
      </c>
      <c r="C10015" s="25" t="s">
        <v>6910</v>
      </c>
      <c r="D10015" s="24">
        <v>10652</v>
      </c>
      <c r="E10015" s="24">
        <v>1917.36</v>
      </c>
      <c r="F10015" s="26">
        <v>0.18</v>
      </c>
      <c r="G10015" s="27">
        <v>0.18</v>
      </c>
      <c r="H10015" s="24">
        <v>7619.04</v>
      </c>
      <c r="I10015" s="26">
        <v>0.13600000000000001</v>
      </c>
      <c r="J10015" s="25" t="b">
        <v>0</v>
      </c>
    </row>
    <row r="10016" spans="1:10" x14ac:dyDescent="0.25">
      <c r="A10016" s="23">
        <v>45028</v>
      </c>
      <c r="B10016" s="24">
        <v>1838826</v>
      </c>
      <c r="C10016" s="25" t="s">
        <v>2332</v>
      </c>
      <c r="D10016" s="24">
        <v>2438</v>
      </c>
      <c r="E10016" s="24">
        <v>438.84</v>
      </c>
      <c r="F10016" s="26">
        <v>0.18</v>
      </c>
      <c r="G10016" s="27">
        <v>0.18</v>
      </c>
      <c r="H10016" s="24">
        <v>11158.4</v>
      </c>
      <c r="I10016" s="26">
        <v>0.13600000000000001</v>
      </c>
      <c r="J10016" s="25" t="b">
        <v>0</v>
      </c>
    </row>
    <row r="10017" spans="1:10" x14ac:dyDescent="0.25">
      <c r="A10017" s="23">
        <v>45079</v>
      </c>
      <c r="B10017" s="24">
        <v>1841529</v>
      </c>
      <c r="C10017" s="25" t="s">
        <v>185</v>
      </c>
      <c r="D10017" s="24">
        <v>228</v>
      </c>
      <c r="E10017" s="24">
        <v>41.04</v>
      </c>
      <c r="F10017" s="26">
        <v>0.18</v>
      </c>
      <c r="G10017" s="27">
        <v>0.18</v>
      </c>
      <c r="H10017" s="24">
        <v>1951.6</v>
      </c>
      <c r="I10017" s="26">
        <v>0.22</v>
      </c>
      <c r="J10017" s="25" t="b">
        <v>1</v>
      </c>
    </row>
    <row r="10018" spans="1:10" x14ac:dyDescent="0.25">
      <c r="A10018" s="23">
        <v>45125</v>
      </c>
      <c r="B10018" s="24">
        <v>1843520</v>
      </c>
      <c r="C10018" s="25" t="s">
        <v>6540</v>
      </c>
      <c r="D10018" s="24">
        <v>7800</v>
      </c>
      <c r="E10018" s="24">
        <v>1404</v>
      </c>
      <c r="F10018" s="26">
        <v>0.18</v>
      </c>
      <c r="G10018" s="27">
        <v>0.18</v>
      </c>
      <c r="H10018" s="24">
        <v>0</v>
      </c>
      <c r="I10018" s="26">
        <v>0</v>
      </c>
      <c r="J10018" s="25" t="b">
        <v>0</v>
      </c>
    </row>
    <row r="10019" spans="1:10" x14ac:dyDescent="0.25">
      <c r="A10019" s="23">
        <v>45250</v>
      </c>
      <c r="B10019" s="24">
        <v>1849756</v>
      </c>
      <c r="C10019" s="25" t="s">
        <v>6911</v>
      </c>
      <c r="D10019" s="24">
        <v>1244</v>
      </c>
      <c r="E10019" s="24">
        <v>223.92</v>
      </c>
      <c r="F10019" s="26">
        <v>0.18</v>
      </c>
      <c r="G10019" s="27">
        <v>0.18</v>
      </c>
      <c r="H10019" s="24">
        <v>18528.25</v>
      </c>
      <c r="I10019" s="26">
        <v>0.222</v>
      </c>
      <c r="J10019" s="25" t="b">
        <v>1</v>
      </c>
    </row>
    <row r="10020" spans="1:10" x14ac:dyDescent="0.25">
      <c r="A10020" s="23">
        <v>45126</v>
      </c>
      <c r="B10020" s="24">
        <v>1843585</v>
      </c>
      <c r="C10020" s="25" t="s">
        <v>6912</v>
      </c>
      <c r="D10020" s="24">
        <v>2709.4</v>
      </c>
      <c r="E10020" s="24">
        <v>487.69</v>
      </c>
      <c r="F10020" s="26">
        <v>0.18</v>
      </c>
      <c r="G10020" s="27">
        <v>0.18</v>
      </c>
      <c r="H10020" s="24">
        <v>1109.2</v>
      </c>
      <c r="I10020" s="26">
        <v>0.20599999999999999</v>
      </c>
      <c r="J10020" s="25" t="b">
        <v>1</v>
      </c>
    </row>
    <row r="10021" spans="1:10" x14ac:dyDescent="0.25">
      <c r="A10021" s="23">
        <v>45089</v>
      </c>
      <c r="B10021" s="24">
        <v>1841908</v>
      </c>
      <c r="C10021" s="25" t="s">
        <v>6913</v>
      </c>
      <c r="D10021" s="24">
        <v>2200</v>
      </c>
      <c r="E10021" s="24">
        <v>396</v>
      </c>
      <c r="F10021" s="26">
        <v>0.18</v>
      </c>
      <c r="G10021" s="27">
        <v>0.18</v>
      </c>
      <c r="H10021" s="24">
        <v>6197.3</v>
      </c>
      <c r="I10021" s="26">
        <v>0.18</v>
      </c>
      <c r="J10021" s="25" t="b">
        <v>0</v>
      </c>
    </row>
    <row r="10022" spans="1:10" x14ac:dyDescent="0.25">
      <c r="A10022" s="23">
        <v>45142</v>
      </c>
      <c r="B10022" s="24">
        <v>1844509</v>
      </c>
      <c r="C10022" s="25" t="s">
        <v>185</v>
      </c>
      <c r="D10022" s="24">
        <v>1804</v>
      </c>
      <c r="E10022" s="24">
        <v>324.72000000000003</v>
      </c>
      <c r="F10022" s="26">
        <v>0.18</v>
      </c>
      <c r="G10022" s="27">
        <v>0.18</v>
      </c>
      <c r="H10022" s="24">
        <v>0</v>
      </c>
      <c r="I10022" s="26">
        <v>0</v>
      </c>
      <c r="J10022" s="25" t="b">
        <v>0</v>
      </c>
    </row>
    <row r="10023" spans="1:10" x14ac:dyDescent="0.25">
      <c r="A10023" s="23">
        <v>45248</v>
      </c>
      <c r="B10023" s="24">
        <v>1849735</v>
      </c>
      <c r="C10023" s="25" t="s">
        <v>185</v>
      </c>
      <c r="D10023" s="24">
        <v>88</v>
      </c>
      <c r="E10023" s="24">
        <v>15.84</v>
      </c>
      <c r="F10023" s="26">
        <v>0.18</v>
      </c>
      <c r="G10023" s="27">
        <v>0.18</v>
      </c>
      <c r="H10023" s="24">
        <v>1713.8</v>
      </c>
      <c r="I10023" s="26">
        <v>0.22</v>
      </c>
      <c r="J10023" s="25" t="b">
        <v>1</v>
      </c>
    </row>
    <row r="10024" spans="1:10" x14ac:dyDescent="0.25">
      <c r="A10024" s="23">
        <v>45125</v>
      </c>
      <c r="B10024" s="24">
        <v>1843561</v>
      </c>
      <c r="C10024" s="25" t="s">
        <v>5363</v>
      </c>
      <c r="D10024" s="24">
        <v>1759</v>
      </c>
      <c r="E10024" s="24">
        <v>316.62</v>
      </c>
      <c r="F10024" s="26">
        <v>0.18</v>
      </c>
      <c r="G10024" s="27">
        <v>0.18</v>
      </c>
      <c r="H10024" s="24">
        <v>10896.16</v>
      </c>
      <c r="I10024" s="26">
        <v>0.13600000000000001</v>
      </c>
      <c r="J10024" s="25" t="b">
        <v>0</v>
      </c>
    </row>
    <row r="10025" spans="1:10" x14ac:dyDescent="0.25">
      <c r="A10025" s="23">
        <v>45043</v>
      </c>
      <c r="B10025" s="24">
        <v>1839677</v>
      </c>
      <c r="C10025" s="25" t="s">
        <v>180</v>
      </c>
      <c r="D10025" s="24">
        <v>24756</v>
      </c>
      <c r="E10025" s="24">
        <v>4456.08</v>
      </c>
      <c r="F10025" s="26">
        <v>0.18</v>
      </c>
      <c r="G10025" s="27">
        <v>0.18</v>
      </c>
      <c r="H10025" s="24">
        <v>737.78</v>
      </c>
      <c r="I10025" s="26">
        <v>0.214</v>
      </c>
      <c r="J10025" s="25" t="b">
        <v>1</v>
      </c>
    </row>
    <row r="10026" spans="1:10" x14ac:dyDescent="0.25">
      <c r="A10026" s="23">
        <v>44956</v>
      </c>
      <c r="B10026" s="24">
        <v>1835157</v>
      </c>
      <c r="C10026" s="25" t="s">
        <v>6914</v>
      </c>
      <c r="D10026" s="24">
        <v>174</v>
      </c>
      <c r="E10026" s="24">
        <v>31.32</v>
      </c>
      <c r="F10026" s="26">
        <v>0.18</v>
      </c>
      <c r="G10026" s="27">
        <v>0.18</v>
      </c>
      <c r="H10026" s="24">
        <v>1576</v>
      </c>
      <c r="I10026" s="26">
        <v>0.26</v>
      </c>
      <c r="J10026" s="25" t="b">
        <v>1</v>
      </c>
    </row>
    <row r="10027" spans="1:10" x14ac:dyDescent="0.25">
      <c r="A10027" s="23">
        <v>45114</v>
      </c>
      <c r="B10027" s="24">
        <v>1843046</v>
      </c>
      <c r="C10027" s="25" t="s">
        <v>6915</v>
      </c>
      <c r="D10027" s="24">
        <v>595</v>
      </c>
      <c r="E10027" s="24">
        <v>107.1</v>
      </c>
      <c r="F10027" s="26">
        <v>0.18</v>
      </c>
      <c r="G10027" s="27">
        <v>0.18</v>
      </c>
      <c r="H10027" s="24">
        <v>6103.37</v>
      </c>
      <c r="I10027" s="26">
        <v>0.21099999999999999</v>
      </c>
      <c r="J10027" s="25" t="b">
        <v>1</v>
      </c>
    </row>
    <row r="10028" spans="1:10" x14ac:dyDescent="0.25">
      <c r="A10028" s="23">
        <v>44981</v>
      </c>
      <c r="B10028" s="24">
        <v>1836388</v>
      </c>
      <c r="C10028" s="25" t="s">
        <v>674</v>
      </c>
      <c r="D10028" s="24">
        <v>1160</v>
      </c>
      <c r="E10028" s="24">
        <v>208.8</v>
      </c>
      <c r="F10028" s="26">
        <v>0.18</v>
      </c>
      <c r="G10028" s="27">
        <v>0.18</v>
      </c>
      <c r="H10028" s="24">
        <v>132.84</v>
      </c>
      <c r="I10028" s="26">
        <v>0.22</v>
      </c>
      <c r="J10028" s="25" t="b">
        <v>1</v>
      </c>
    </row>
    <row r="10029" spans="1:10" x14ac:dyDescent="0.25">
      <c r="A10029" s="23">
        <v>45183</v>
      </c>
      <c r="B10029" s="24">
        <v>1846657</v>
      </c>
      <c r="C10029" s="25" t="s">
        <v>6916</v>
      </c>
      <c r="D10029" s="24">
        <v>3516</v>
      </c>
      <c r="E10029" s="24">
        <v>632.88</v>
      </c>
      <c r="F10029" s="26">
        <v>0.18</v>
      </c>
      <c r="G10029" s="27">
        <v>0.18</v>
      </c>
      <c r="H10029" s="24">
        <v>2608.5</v>
      </c>
      <c r="I10029" s="26">
        <v>9.6000000000000002E-2</v>
      </c>
      <c r="J10029" s="25" t="b">
        <v>0</v>
      </c>
    </row>
    <row r="10030" spans="1:10" x14ac:dyDescent="0.25">
      <c r="A10030" s="23">
        <v>45049</v>
      </c>
      <c r="B10030" s="24">
        <v>1840033</v>
      </c>
      <c r="C10030" s="25" t="s">
        <v>5319</v>
      </c>
      <c r="D10030" s="24">
        <v>180</v>
      </c>
      <c r="E10030" s="24">
        <v>32.4</v>
      </c>
      <c r="F10030" s="26">
        <v>0.18</v>
      </c>
      <c r="G10030" s="27">
        <v>0.18</v>
      </c>
      <c r="H10030" s="24">
        <v>355.06</v>
      </c>
      <c r="I10030" s="26">
        <v>0.22</v>
      </c>
      <c r="J10030" s="25" t="b">
        <v>1</v>
      </c>
    </row>
    <row r="10031" spans="1:10" x14ac:dyDescent="0.25">
      <c r="A10031" s="23">
        <v>45155</v>
      </c>
      <c r="B10031" s="24">
        <v>1845145</v>
      </c>
      <c r="C10031" s="25" t="s">
        <v>5954</v>
      </c>
      <c r="D10031" s="24">
        <v>1368</v>
      </c>
      <c r="E10031" s="24">
        <v>246.24</v>
      </c>
      <c r="F10031" s="26">
        <v>0.18</v>
      </c>
      <c r="G10031" s="27">
        <v>0.18</v>
      </c>
      <c r="H10031" s="24">
        <v>356.7</v>
      </c>
      <c r="I10031" s="26">
        <v>0.28399999999999997</v>
      </c>
      <c r="J10031" s="25" t="b">
        <v>1</v>
      </c>
    </row>
    <row r="10032" spans="1:10" x14ac:dyDescent="0.25">
      <c r="A10032" s="23">
        <v>45040</v>
      </c>
      <c r="B10032" s="24">
        <v>1839491</v>
      </c>
      <c r="C10032" s="25" t="s">
        <v>185</v>
      </c>
      <c r="D10032" s="24">
        <v>144</v>
      </c>
      <c r="E10032" s="24">
        <v>25.92</v>
      </c>
      <c r="F10032" s="26">
        <v>0.18</v>
      </c>
      <c r="G10032" s="27">
        <v>0.18</v>
      </c>
      <c r="H10032" s="24">
        <v>3895</v>
      </c>
      <c r="I10032" s="26">
        <v>0.22</v>
      </c>
      <c r="J10032" s="25" t="b">
        <v>1</v>
      </c>
    </row>
    <row r="10033" spans="1:10" x14ac:dyDescent="0.25">
      <c r="A10033" s="23">
        <v>44998</v>
      </c>
      <c r="B10033" s="24">
        <v>1837366</v>
      </c>
      <c r="C10033" s="25" t="s">
        <v>185</v>
      </c>
      <c r="D10033" s="24">
        <v>1650</v>
      </c>
      <c r="E10033" s="24">
        <v>297</v>
      </c>
      <c r="F10033" s="26">
        <v>0.18</v>
      </c>
      <c r="G10033" s="27">
        <v>0.18</v>
      </c>
      <c r="H10033" s="24">
        <v>3786.76</v>
      </c>
      <c r="I10033" s="26">
        <v>0.22</v>
      </c>
      <c r="J10033" s="25" t="b">
        <v>1</v>
      </c>
    </row>
    <row r="10034" spans="1:10" x14ac:dyDescent="0.25">
      <c r="A10034" s="23">
        <v>45160</v>
      </c>
      <c r="B10034" s="24">
        <v>1845332</v>
      </c>
      <c r="C10034" s="25" t="s">
        <v>6917</v>
      </c>
      <c r="D10034" s="24">
        <v>5400</v>
      </c>
      <c r="E10034" s="24">
        <v>972</v>
      </c>
      <c r="F10034" s="26">
        <v>0.18</v>
      </c>
      <c r="G10034" s="27">
        <v>0.18</v>
      </c>
      <c r="H10034" s="24">
        <v>2164.8000000000002</v>
      </c>
      <c r="I10034" s="26">
        <v>0.22</v>
      </c>
      <c r="J10034" s="25" t="b">
        <v>1</v>
      </c>
    </row>
    <row r="10035" spans="1:10" x14ac:dyDescent="0.25">
      <c r="A10035" s="23">
        <v>45107</v>
      </c>
      <c r="B10035" s="24">
        <v>1842811</v>
      </c>
      <c r="C10035" s="25" t="s">
        <v>6918</v>
      </c>
      <c r="D10035" s="24">
        <v>13859</v>
      </c>
      <c r="E10035" s="24">
        <v>2495</v>
      </c>
      <c r="F10035" s="26">
        <v>0.18</v>
      </c>
      <c r="G10035" s="27">
        <v>0.18</v>
      </c>
      <c r="H10035" s="24">
        <v>0</v>
      </c>
      <c r="I10035" s="26">
        <v>0</v>
      </c>
      <c r="J10035" s="25" t="b">
        <v>0</v>
      </c>
    </row>
    <row r="10036" spans="1:10" x14ac:dyDescent="0.25">
      <c r="A10036" s="23">
        <v>45271</v>
      </c>
      <c r="B10036" s="24">
        <v>1850527</v>
      </c>
      <c r="C10036" s="25" t="s">
        <v>185</v>
      </c>
      <c r="D10036" s="24">
        <v>2436</v>
      </c>
      <c r="E10036" s="24">
        <v>438.48</v>
      </c>
      <c r="F10036" s="26">
        <v>0.18</v>
      </c>
      <c r="G10036" s="27">
        <v>0.18</v>
      </c>
      <c r="H10036" s="24">
        <v>10357.33</v>
      </c>
      <c r="I10036" s="26">
        <v>0.17599999999999999</v>
      </c>
      <c r="J10036" s="25" t="b">
        <v>0</v>
      </c>
    </row>
    <row r="10037" spans="1:10" x14ac:dyDescent="0.25">
      <c r="A10037" s="23">
        <v>44958</v>
      </c>
      <c r="B10037" s="24">
        <v>1835285</v>
      </c>
      <c r="C10037" s="25" t="s">
        <v>5357</v>
      </c>
      <c r="D10037" s="24">
        <v>6002</v>
      </c>
      <c r="E10037" s="24">
        <v>1080.3599999999999</v>
      </c>
      <c r="F10037" s="26">
        <v>0.18</v>
      </c>
      <c r="G10037" s="27">
        <v>0.18</v>
      </c>
      <c r="H10037" s="24">
        <v>6466.2</v>
      </c>
      <c r="I10037" s="26">
        <v>0.20599999999999999</v>
      </c>
      <c r="J10037" s="25" t="b">
        <v>1</v>
      </c>
    </row>
    <row r="10038" spans="1:10" x14ac:dyDescent="0.25">
      <c r="A10038" s="23">
        <v>44952</v>
      </c>
      <c r="B10038" s="24">
        <v>1835039</v>
      </c>
      <c r="C10038" s="25" t="s">
        <v>185</v>
      </c>
      <c r="D10038" s="24">
        <v>532</v>
      </c>
      <c r="E10038" s="24">
        <v>95.76</v>
      </c>
      <c r="F10038" s="26">
        <v>0.18</v>
      </c>
      <c r="G10038" s="27">
        <v>0.18</v>
      </c>
      <c r="H10038" s="24">
        <v>4533.2700000000004</v>
      </c>
      <c r="I10038" s="26">
        <v>0.16300000000000001</v>
      </c>
      <c r="J10038" s="25" t="b">
        <v>0</v>
      </c>
    </row>
    <row r="10039" spans="1:10" x14ac:dyDescent="0.25">
      <c r="A10039" s="23">
        <v>45146</v>
      </c>
      <c r="B10039" s="24">
        <v>1844646</v>
      </c>
      <c r="C10039" s="25" t="s">
        <v>4910</v>
      </c>
      <c r="D10039" s="24">
        <v>2310</v>
      </c>
      <c r="E10039" s="24">
        <v>415.8</v>
      </c>
      <c r="F10039" s="26">
        <v>0.18</v>
      </c>
      <c r="G10039" s="27">
        <v>0.18</v>
      </c>
      <c r="H10039" s="24">
        <v>10155.200000000001</v>
      </c>
      <c r="I10039" s="26">
        <v>0.13600000000000001</v>
      </c>
      <c r="J10039" s="25" t="b">
        <v>0</v>
      </c>
    </row>
    <row r="10040" spans="1:10" x14ac:dyDescent="0.25">
      <c r="A10040" s="23">
        <v>44971</v>
      </c>
      <c r="B10040" s="24">
        <v>1835856</v>
      </c>
      <c r="C10040" s="25" t="s">
        <v>6919</v>
      </c>
      <c r="D10040" s="24">
        <v>983</v>
      </c>
      <c r="E10040" s="24">
        <v>176.94</v>
      </c>
      <c r="F10040" s="26">
        <v>0.18</v>
      </c>
      <c r="G10040" s="27">
        <v>0.18</v>
      </c>
      <c r="H10040" s="24">
        <v>4513.5200000000004</v>
      </c>
      <c r="I10040" s="26">
        <v>0.13600000000000001</v>
      </c>
      <c r="J10040" s="25" t="b">
        <v>0</v>
      </c>
    </row>
    <row r="10041" spans="1:10" x14ac:dyDescent="0.25">
      <c r="A10041" s="23">
        <v>44930</v>
      </c>
      <c r="B10041" s="24">
        <v>1834106</v>
      </c>
      <c r="C10041" s="25" t="s">
        <v>3226</v>
      </c>
      <c r="D10041" s="24">
        <v>1620</v>
      </c>
      <c r="E10041" s="24">
        <v>291.60000000000002</v>
      </c>
      <c r="F10041" s="26">
        <v>0.18</v>
      </c>
      <c r="G10041" s="27">
        <v>0.18</v>
      </c>
      <c r="H10041" s="24">
        <v>0</v>
      </c>
      <c r="I10041" s="26">
        <v>0</v>
      </c>
      <c r="J10041" s="25" t="b">
        <v>0</v>
      </c>
    </row>
    <row r="10042" spans="1:10" x14ac:dyDescent="0.25">
      <c r="A10042" s="23">
        <v>45156</v>
      </c>
      <c r="B10042" s="24">
        <v>1845199</v>
      </c>
      <c r="C10042" s="25" t="s">
        <v>6920</v>
      </c>
      <c r="D10042" s="24">
        <v>69.900000000000006</v>
      </c>
      <c r="E10042" s="24">
        <v>12.58</v>
      </c>
      <c r="F10042" s="26">
        <v>0.18</v>
      </c>
      <c r="G10042" s="27">
        <v>0.18</v>
      </c>
      <c r="H10042" s="24">
        <v>1378.5</v>
      </c>
      <c r="I10042" s="26">
        <v>0.24</v>
      </c>
      <c r="J10042" s="25" t="b">
        <v>1</v>
      </c>
    </row>
    <row r="10043" spans="1:10" x14ac:dyDescent="0.25">
      <c r="A10043" s="23">
        <v>45203</v>
      </c>
      <c r="B10043" s="24">
        <v>1847691</v>
      </c>
      <c r="C10043" s="25" t="s">
        <v>2313</v>
      </c>
      <c r="D10043" s="24">
        <v>2766</v>
      </c>
      <c r="E10043" s="24">
        <v>497.88</v>
      </c>
      <c r="F10043" s="26">
        <v>0.18</v>
      </c>
      <c r="G10043" s="27">
        <v>0.18</v>
      </c>
      <c r="H10043" s="24">
        <v>3.42</v>
      </c>
      <c r="I10043" s="26">
        <v>20.199000000000002</v>
      </c>
      <c r="J10043" s="25" t="b">
        <v>1</v>
      </c>
    </row>
    <row r="10044" spans="1:10" x14ac:dyDescent="0.25">
      <c r="A10044" s="23">
        <v>45238</v>
      </c>
      <c r="B10044" s="24">
        <v>1849336</v>
      </c>
      <c r="C10044" s="25" t="s">
        <v>6921</v>
      </c>
      <c r="D10044" s="24">
        <v>4750</v>
      </c>
      <c r="E10044" s="24">
        <v>855</v>
      </c>
      <c r="F10044" s="26">
        <v>0.18</v>
      </c>
      <c r="G10044" s="27">
        <v>0.18</v>
      </c>
      <c r="H10044" s="24">
        <v>4480</v>
      </c>
      <c r="I10044" s="26">
        <v>0</v>
      </c>
      <c r="J10044" s="25" t="b">
        <v>0</v>
      </c>
    </row>
    <row r="10045" spans="1:10" x14ac:dyDescent="0.25">
      <c r="A10045" s="23">
        <v>45237</v>
      </c>
      <c r="B10045" s="24">
        <v>1849252</v>
      </c>
      <c r="C10045" s="25" t="s">
        <v>6922</v>
      </c>
      <c r="D10045" s="24">
        <v>2438</v>
      </c>
      <c r="E10045" s="24">
        <v>438.84</v>
      </c>
      <c r="F10045" s="26">
        <v>0.18</v>
      </c>
      <c r="G10045" s="27">
        <v>0.18</v>
      </c>
      <c r="H10045" s="24">
        <v>8455.98</v>
      </c>
      <c r="I10045" s="26">
        <v>0.129</v>
      </c>
      <c r="J10045" s="25" t="b">
        <v>0</v>
      </c>
    </row>
    <row r="10046" spans="1:10" x14ac:dyDescent="0.25">
      <c r="A10046" s="23">
        <v>45202</v>
      </c>
      <c r="B10046" s="24">
        <v>1847635</v>
      </c>
      <c r="C10046" s="25" t="s">
        <v>6923</v>
      </c>
      <c r="D10046" s="24">
        <v>176</v>
      </c>
      <c r="E10046" s="24">
        <v>31.68</v>
      </c>
      <c r="F10046" s="26">
        <v>0.18</v>
      </c>
      <c r="G10046" s="27">
        <v>0.18</v>
      </c>
      <c r="H10046" s="24">
        <v>1195.56</v>
      </c>
      <c r="I10046" s="26">
        <v>0.22</v>
      </c>
      <c r="J10046" s="25" t="b">
        <v>1</v>
      </c>
    </row>
    <row r="10047" spans="1:10" x14ac:dyDescent="0.25">
      <c r="A10047" s="23">
        <v>45132</v>
      </c>
      <c r="B10047" s="24">
        <v>1843938</v>
      </c>
      <c r="C10047" s="25" t="s">
        <v>6924</v>
      </c>
      <c r="D10047" s="24">
        <v>1074</v>
      </c>
      <c r="E10047" s="24">
        <v>193.32</v>
      </c>
      <c r="F10047" s="26">
        <v>0.18</v>
      </c>
      <c r="G10047" s="27">
        <v>0.18</v>
      </c>
      <c r="H10047" s="24">
        <v>1221.8</v>
      </c>
      <c r="I10047" s="26">
        <v>0.22</v>
      </c>
      <c r="J10047" s="25" t="b">
        <v>1</v>
      </c>
    </row>
    <row r="10048" spans="1:10" x14ac:dyDescent="0.25">
      <c r="A10048" s="23">
        <v>45198</v>
      </c>
      <c r="B10048" s="24">
        <v>1847491</v>
      </c>
      <c r="C10048" s="25" t="s">
        <v>6494</v>
      </c>
      <c r="D10048" s="24">
        <v>1042</v>
      </c>
      <c r="E10048" s="24">
        <v>187.56</v>
      </c>
      <c r="F10048" s="26">
        <v>0.18</v>
      </c>
      <c r="G10048" s="27">
        <v>0.18</v>
      </c>
      <c r="H10048" s="24">
        <v>1700.68</v>
      </c>
      <c r="I10048" s="26">
        <v>0.22</v>
      </c>
      <c r="J10048" s="25" t="b">
        <v>1</v>
      </c>
    </row>
    <row r="10049" spans="1:10" x14ac:dyDescent="0.25">
      <c r="A10049" s="23">
        <v>45014</v>
      </c>
      <c r="B10049" s="24">
        <v>1838132</v>
      </c>
      <c r="C10049" s="25" t="s">
        <v>2857</v>
      </c>
      <c r="D10049" s="24">
        <v>82.5</v>
      </c>
      <c r="E10049" s="24">
        <v>14.85</v>
      </c>
      <c r="F10049" s="26">
        <v>0.18</v>
      </c>
      <c r="G10049" s="27">
        <v>0.18</v>
      </c>
      <c r="H10049" s="24">
        <v>1098.8</v>
      </c>
      <c r="I10049" s="26">
        <v>0.22</v>
      </c>
      <c r="J10049" s="25" t="b">
        <v>1</v>
      </c>
    </row>
    <row r="10050" spans="1:10" x14ac:dyDescent="0.25">
      <c r="A10050" s="23">
        <v>45273</v>
      </c>
      <c r="B10050" s="24">
        <v>1850677</v>
      </c>
      <c r="C10050" s="25" t="s">
        <v>4432</v>
      </c>
      <c r="D10050" s="24">
        <v>1495</v>
      </c>
      <c r="E10050" s="24">
        <v>269.10000000000002</v>
      </c>
      <c r="F10050" s="26">
        <v>0.18</v>
      </c>
      <c r="G10050" s="27">
        <v>0.18</v>
      </c>
      <c r="H10050" s="24">
        <v>3913.04</v>
      </c>
      <c r="I10050" s="26">
        <v>0.22</v>
      </c>
      <c r="J10050" s="25" t="b">
        <v>1</v>
      </c>
    </row>
    <row r="10051" spans="1:10" x14ac:dyDescent="0.25">
      <c r="A10051" s="23">
        <v>45125</v>
      </c>
      <c r="B10051" s="24">
        <v>1843551</v>
      </c>
      <c r="C10051" s="25" t="s">
        <v>4122</v>
      </c>
      <c r="D10051" s="24">
        <v>26922</v>
      </c>
      <c r="E10051" s="24">
        <v>4845.96</v>
      </c>
      <c r="F10051" s="26">
        <v>0.18</v>
      </c>
      <c r="G10051" s="27">
        <v>0.18</v>
      </c>
      <c r="H10051" s="24">
        <v>222638.24</v>
      </c>
      <c r="I10051" s="26">
        <v>7.3999999999999996E-2</v>
      </c>
      <c r="J10051" s="25" t="b">
        <v>0</v>
      </c>
    </row>
    <row r="10052" spans="1:10" x14ac:dyDescent="0.25">
      <c r="A10052" s="23">
        <v>45019</v>
      </c>
      <c r="B10052" s="24">
        <v>1838376</v>
      </c>
      <c r="C10052" s="25" t="s">
        <v>185</v>
      </c>
      <c r="D10052" s="24">
        <v>1503</v>
      </c>
      <c r="E10052" s="24">
        <v>270.54000000000002</v>
      </c>
      <c r="F10052" s="26">
        <v>0.18</v>
      </c>
      <c r="G10052" s="27">
        <v>0.18</v>
      </c>
      <c r="H10052" s="24">
        <v>1507.78</v>
      </c>
      <c r="I10052" s="26">
        <v>0.20599999999999999</v>
      </c>
      <c r="J10052" s="25" t="b">
        <v>1</v>
      </c>
    </row>
    <row r="10053" spans="1:10" x14ac:dyDescent="0.25">
      <c r="A10053" s="23">
        <v>45138</v>
      </c>
      <c r="B10053" s="24">
        <v>1844298</v>
      </c>
      <c r="C10053" s="25" t="s">
        <v>185</v>
      </c>
      <c r="D10053" s="24">
        <v>1800</v>
      </c>
      <c r="E10053" s="24">
        <v>324</v>
      </c>
      <c r="F10053" s="26">
        <v>0.18</v>
      </c>
      <c r="G10053" s="27">
        <v>0.18</v>
      </c>
      <c r="H10053" s="24">
        <v>2603.06</v>
      </c>
      <c r="I10053" s="26">
        <v>0.20599999999999999</v>
      </c>
      <c r="J10053" s="25" t="b">
        <v>1</v>
      </c>
    </row>
    <row r="10054" spans="1:10" x14ac:dyDescent="0.25">
      <c r="A10054" s="23">
        <v>45058</v>
      </c>
      <c r="B10054" s="24">
        <v>1840512</v>
      </c>
      <c r="C10054" s="25" t="s">
        <v>185</v>
      </c>
      <c r="D10054" s="24">
        <v>1300</v>
      </c>
      <c r="E10054" s="24">
        <v>234</v>
      </c>
      <c r="F10054" s="26">
        <v>0.18</v>
      </c>
      <c r="G10054" s="27">
        <v>0.18</v>
      </c>
      <c r="H10054" s="24">
        <v>2238.6</v>
      </c>
      <c r="I10054" s="26">
        <v>0.22</v>
      </c>
      <c r="J10054" s="25" t="b">
        <v>1</v>
      </c>
    </row>
    <row r="10055" spans="1:10" x14ac:dyDescent="0.25">
      <c r="A10055" s="23">
        <v>45191</v>
      </c>
      <c r="B10055" s="24">
        <v>1847117</v>
      </c>
      <c r="C10055" s="25" t="s">
        <v>5583</v>
      </c>
      <c r="D10055" s="24">
        <v>1822</v>
      </c>
      <c r="E10055" s="24">
        <v>327.96</v>
      </c>
      <c r="F10055" s="26">
        <v>0.18</v>
      </c>
      <c r="G10055" s="27">
        <v>0.18</v>
      </c>
      <c r="H10055" s="24">
        <v>3546.08</v>
      </c>
      <c r="I10055" s="26">
        <v>0.24099999999999999</v>
      </c>
      <c r="J10055" s="25" t="b">
        <v>1</v>
      </c>
    </row>
    <row r="10056" spans="1:10" x14ac:dyDescent="0.25">
      <c r="A10056" s="23">
        <v>44986</v>
      </c>
      <c r="B10056" s="24">
        <v>1836595</v>
      </c>
      <c r="C10056" s="25" t="s">
        <v>5027</v>
      </c>
      <c r="D10056" s="24">
        <v>1732</v>
      </c>
      <c r="E10056" s="24">
        <v>311.76</v>
      </c>
      <c r="F10056" s="26">
        <v>0.18</v>
      </c>
      <c r="G10056" s="27">
        <v>0.18</v>
      </c>
      <c r="H10056" s="24">
        <v>10596.96</v>
      </c>
      <c r="I10056" s="26">
        <v>0.13600000000000001</v>
      </c>
      <c r="J10056" s="25" t="b">
        <v>0</v>
      </c>
    </row>
    <row r="10057" spans="1:10" x14ac:dyDescent="0.25">
      <c r="A10057" s="23">
        <v>45257</v>
      </c>
      <c r="B10057" s="24">
        <v>1849961</v>
      </c>
      <c r="C10057" s="25" t="s">
        <v>1760</v>
      </c>
      <c r="D10057" s="24">
        <v>3772</v>
      </c>
      <c r="E10057" s="24">
        <v>678.96</v>
      </c>
      <c r="F10057" s="26">
        <v>0.18</v>
      </c>
      <c r="G10057" s="27">
        <v>0.18</v>
      </c>
      <c r="H10057" s="24">
        <v>3784.03</v>
      </c>
      <c r="I10057" s="26">
        <v>9.4E-2</v>
      </c>
      <c r="J10057" s="25" t="b">
        <v>0</v>
      </c>
    </row>
    <row r="10058" spans="1:10" x14ac:dyDescent="0.25">
      <c r="A10058" s="23">
        <v>44970</v>
      </c>
      <c r="B10058" s="24">
        <v>1835789</v>
      </c>
      <c r="C10058" s="25" t="s">
        <v>6925</v>
      </c>
      <c r="D10058" s="24">
        <v>184</v>
      </c>
      <c r="E10058" s="24">
        <v>33.119999999999997</v>
      </c>
      <c r="F10058" s="26">
        <v>0.18</v>
      </c>
      <c r="G10058" s="27">
        <v>0.18</v>
      </c>
      <c r="H10058" s="24">
        <v>513.11</v>
      </c>
      <c r="I10058" s="26">
        <v>0.22</v>
      </c>
      <c r="J10058" s="25" t="b">
        <v>1</v>
      </c>
    </row>
    <row r="10059" spans="1:10" x14ac:dyDescent="0.25">
      <c r="A10059" s="23">
        <v>45043</v>
      </c>
      <c r="B10059" s="24">
        <v>1839708</v>
      </c>
      <c r="C10059" s="25" t="s">
        <v>6926</v>
      </c>
      <c r="D10059" s="24">
        <v>9412</v>
      </c>
      <c r="E10059" s="24">
        <v>1694.16</v>
      </c>
      <c r="F10059" s="26">
        <v>0.18</v>
      </c>
      <c r="G10059" s="27">
        <v>0.18</v>
      </c>
      <c r="H10059" s="24">
        <v>6043.78</v>
      </c>
      <c r="I10059" s="26">
        <v>0.372</v>
      </c>
      <c r="J10059" s="25" t="b">
        <v>1</v>
      </c>
    </row>
    <row r="10060" spans="1:10" x14ac:dyDescent="0.25">
      <c r="A10060" s="23">
        <v>44967</v>
      </c>
      <c r="B10060" s="24">
        <v>1835731</v>
      </c>
      <c r="C10060" s="25" t="s">
        <v>190</v>
      </c>
      <c r="D10060" s="24">
        <v>26960</v>
      </c>
      <c r="E10060" s="24">
        <v>4852.8</v>
      </c>
      <c r="F10060" s="26">
        <v>0.18</v>
      </c>
      <c r="G10060" s="27">
        <v>0.18</v>
      </c>
      <c r="H10060" s="24">
        <v>5685.5</v>
      </c>
      <c r="I10060" s="26">
        <v>0.14199999999999999</v>
      </c>
      <c r="J10060" s="25" t="b">
        <v>0</v>
      </c>
    </row>
    <row r="10061" spans="1:10" x14ac:dyDescent="0.25">
      <c r="A10061" s="23">
        <v>45093</v>
      </c>
      <c r="B10061" s="24">
        <v>1842223</v>
      </c>
      <c r="C10061" s="25" t="s">
        <v>6927</v>
      </c>
      <c r="D10061" s="24">
        <v>856</v>
      </c>
      <c r="E10061" s="24">
        <v>154.08000000000001</v>
      </c>
      <c r="F10061" s="26">
        <v>0.18</v>
      </c>
      <c r="G10061" s="27">
        <v>0.18</v>
      </c>
      <c r="H10061" s="24">
        <v>493.93</v>
      </c>
      <c r="I10061" s="26">
        <v>0.20499999999999999</v>
      </c>
      <c r="J10061" s="25" t="b">
        <v>1</v>
      </c>
    </row>
    <row r="10062" spans="1:10" x14ac:dyDescent="0.25">
      <c r="A10062" s="23">
        <v>45041</v>
      </c>
      <c r="B10062" s="24">
        <v>1839536</v>
      </c>
      <c r="C10062" s="25" t="s">
        <v>1228</v>
      </c>
      <c r="D10062" s="24">
        <v>2310</v>
      </c>
      <c r="E10062" s="24">
        <v>415.8</v>
      </c>
      <c r="F10062" s="26">
        <v>0.18</v>
      </c>
      <c r="G10062" s="27">
        <v>0.18</v>
      </c>
      <c r="H10062" s="24">
        <v>249.28</v>
      </c>
      <c r="I10062" s="26">
        <v>0.22</v>
      </c>
      <c r="J10062" s="25" t="b">
        <v>1</v>
      </c>
    </row>
    <row r="10063" spans="1:10" x14ac:dyDescent="0.25">
      <c r="A10063" s="23">
        <v>44988</v>
      </c>
      <c r="B10063" s="24">
        <v>1836715</v>
      </c>
      <c r="C10063" s="25" t="s">
        <v>6928</v>
      </c>
      <c r="D10063" s="24">
        <v>521</v>
      </c>
      <c r="E10063" s="24">
        <v>93.78</v>
      </c>
      <c r="F10063" s="26">
        <v>0.18</v>
      </c>
      <c r="G10063" s="27">
        <v>0.18</v>
      </c>
      <c r="H10063" s="24">
        <v>1370.22</v>
      </c>
      <c r="I10063" s="26">
        <v>0.22</v>
      </c>
      <c r="J10063" s="25" t="b">
        <v>1</v>
      </c>
    </row>
    <row r="10064" spans="1:10" x14ac:dyDescent="0.25">
      <c r="A10064" s="23">
        <v>45012</v>
      </c>
      <c r="B10064" s="24">
        <v>1838033</v>
      </c>
      <c r="C10064" s="25" t="s">
        <v>6929</v>
      </c>
      <c r="D10064" s="24">
        <v>39632</v>
      </c>
      <c r="E10064" s="24">
        <v>7133.76</v>
      </c>
      <c r="F10064" s="26">
        <v>0.18</v>
      </c>
      <c r="G10064" s="27">
        <v>0.18</v>
      </c>
      <c r="H10064" s="24">
        <v>150.88</v>
      </c>
      <c r="I10064" s="26">
        <v>0.22</v>
      </c>
      <c r="J10064" s="25" t="b">
        <v>1</v>
      </c>
    </row>
    <row r="10065" spans="1:10" x14ac:dyDescent="0.25">
      <c r="A10065" s="23">
        <v>45106</v>
      </c>
      <c r="B10065" s="24">
        <v>1842806</v>
      </c>
      <c r="C10065" s="25" t="s">
        <v>6930</v>
      </c>
      <c r="D10065" s="24">
        <v>1615</v>
      </c>
      <c r="E10065" s="24">
        <v>290.7</v>
      </c>
      <c r="F10065" s="26">
        <v>0.18</v>
      </c>
      <c r="G10065" s="27">
        <v>0.18</v>
      </c>
      <c r="H10065" s="24">
        <v>0</v>
      </c>
      <c r="I10065" s="26">
        <v>0</v>
      </c>
      <c r="J10065" s="25" t="b">
        <v>0</v>
      </c>
    </row>
    <row r="10066" spans="1:10" x14ac:dyDescent="0.25">
      <c r="A10066" s="23">
        <v>45030</v>
      </c>
      <c r="B10066" s="24">
        <v>1839004</v>
      </c>
      <c r="C10066" s="25" t="s">
        <v>6931</v>
      </c>
      <c r="D10066" s="24">
        <v>1400</v>
      </c>
      <c r="E10066" s="24">
        <v>252</v>
      </c>
      <c r="F10066" s="26">
        <v>0.18</v>
      </c>
      <c r="G10066" s="27">
        <v>0.18</v>
      </c>
      <c r="H10066" s="24">
        <v>0</v>
      </c>
      <c r="I10066" s="26">
        <v>0</v>
      </c>
      <c r="J10066" s="25" t="b">
        <v>0</v>
      </c>
    </row>
    <row r="10067" spans="1:10" x14ac:dyDescent="0.25">
      <c r="A10067" s="23">
        <v>45217</v>
      </c>
      <c r="B10067" s="24">
        <v>1848339</v>
      </c>
      <c r="C10067" s="25" t="s">
        <v>178</v>
      </c>
      <c r="D10067" s="24">
        <v>300</v>
      </c>
      <c r="E10067" s="24">
        <v>54</v>
      </c>
      <c r="F10067" s="26">
        <v>0.18</v>
      </c>
      <c r="G10067" s="27">
        <v>0.18</v>
      </c>
      <c r="H10067" s="24">
        <v>429.75</v>
      </c>
      <c r="I10067" s="26">
        <v>0.59899999999999998</v>
      </c>
      <c r="J10067" s="25" t="b">
        <v>1</v>
      </c>
    </row>
    <row r="10068" spans="1:10" x14ac:dyDescent="0.25">
      <c r="A10068" s="23">
        <v>44966</v>
      </c>
      <c r="B10068" s="24">
        <v>1835717</v>
      </c>
      <c r="C10068" s="25" t="s">
        <v>6932</v>
      </c>
      <c r="D10068" s="24">
        <v>1540</v>
      </c>
      <c r="E10068" s="24">
        <v>277.2</v>
      </c>
      <c r="F10068" s="26">
        <v>0.18</v>
      </c>
      <c r="G10068" s="27">
        <v>0.18</v>
      </c>
      <c r="H10068" s="24">
        <v>2197.8000000000002</v>
      </c>
      <c r="I10068" s="26">
        <v>0.22</v>
      </c>
      <c r="J10068" s="25" t="b">
        <v>1</v>
      </c>
    </row>
    <row r="10069" spans="1:10" x14ac:dyDescent="0.25">
      <c r="A10069" s="23">
        <v>45043</v>
      </c>
      <c r="B10069" s="24">
        <v>1839662</v>
      </c>
      <c r="C10069" s="25" t="s">
        <v>6933</v>
      </c>
      <c r="D10069" s="24">
        <v>4860</v>
      </c>
      <c r="E10069" s="24">
        <v>874.8</v>
      </c>
      <c r="F10069" s="26">
        <v>0.18</v>
      </c>
      <c r="G10069" s="27">
        <v>0.18</v>
      </c>
      <c r="H10069" s="24">
        <v>15747.03</v>
      </c>
      <c r="I10069" s="26">
        <v>0.14699999999999999</v>
      </c>
      <c r="J10069" s="25" t="b">
        <v>0</v>
      </c>
    </row>
    <row r="10070" spans="1:10" x14ac:dyDescent="0.25">
      <c r="A10070" s="23">
        <v>45089</v>
      </c>
      <c r="B10070" s="24">
        <v>1841930</v>
      </c>
      <c r="C10070" s="25" t="s">
        <v>768</v>
      </c>
      <c r="D10070" s="24">
        <v>5896.5</v>
      </c>
      <c r="E10070" s="24">
        <v>1061.3699999999999</v>
      </c>
      <c r="F10070" s="26">
        <v>0.18</v>
      </c>
      <c r="G10070" s="27">
        <v>0.18</v>
      </c>
      <c r="H10070" s="24">
        <v>0</v>
      </c>
      <c r="I10070" s="26">
        <v>0</v>
      </c>
      <c r="J10070" s="25" t="b">
        <v>0</v>
      </c>
    </row>
    <row r="10071" spans="1:10" x14ac:dyDescent="0.25">
      <c r="A10071" s="23">
        <v>45232</v>
      </c>
      <c r="B10071" s="24">
        <v>1849085</v>
      </c>
      <c r="C10071" s="25" t="s">
        <v>5487</v>
      </c>
      <c r="D10071" s="24">
        <v>4478</v>
      </c>
      <c r="E10071" s="24">
        <v>806.04</v>
      </c>
      <c r="F10071" s="26">
        <v>0.18</v>
      </c>
      <c r="G10071" s="27">
        <v>0.18</v>
      </c>
      <c r="H10071" s="24">
        <v>842</v>
      </c>
      <c r="I10071" s="26">
        <v>0.68200000000000005</v>
      </c>
      <c r="J10071" s="25" t="b">
        <v>1</v>
      </c>
    </row>
    <row r="10072" spans="1:10" x14ac:dyDescent="0.25">
      <c r="A10072" s="23">
        <v>45196</v>
      </c>
      <c r="B10072" s="24">
        <v>1847317</v>
      </c>
      <c r="C10072" s="25" t="s">
        <v>6934</v>
      </c>
      <c r="D10072" s="24">
        <v>1540</v>
      </c>
      <c r="E10072" s="24">
        <v>277.2</v>
      </c>
      <c r="F10072" s="26">
        <v>0.18</v>
      </c>
      <c r="G10072" s="27">
        <v>0.18</v>
      </c>
      <c r="H10072" s="24">
        <v>13295.53</v>
      </c>
      <c r="I10072" s="26">
        <v>0.123</v>
      </c>
      <c r="J10072" s="25" t="b">
        <v>0</v>
      </c>
    </row>
    <row r="10073" spans="1:10" x14ac:dyDescent="0.25">
      <c r="A10073" s="23">
        <v>45055</v>
      </c>
      <c r="B10073" s="24">
        <v>1840325</v>
      </c>
      <c r="C10073" s="25" t="s">
        <v>6366</v>
      </c>
      <c r="D10073" s="24">
        <v>3390</v>
      </c>
      <c r="E10073" s="24">
        <v>610.20000000000005</v>
      </c>
      <c r="F10073" s="26">
        <v>0.18</v>
      </c>
      <c r="G10073" s="27">
        <v>0.18</v>
      </c>
      <c r="H10073" s="24">
        <v>150.88</v>
      </c>
      <c r="I10073" s="26">
        <v>0.22</v>
      </c>
      <c r="J10073" s="25" t="b">
        <v>1</v>
      </c>
    </row>
    <row r="10074" spans="1:10" x14ac:dyDescent="0.25">
      <c r="A10074" s="23">
        <v>45190</v>
      </c>
      <c r="B10074" s="24">
        <v>1847010</v>
      </c>
      <c r="C10074" s="25" t="s">
        <v>6935</v>
      </c>
      <c r="D10074" s="24">
        <v>12940</v>
      </c>
      <c r="E10074" s="24">
        <v>2329.1999999999998</v>
      </c>
      <c r="F10074" s="26">
        <v>0.18</v>
      </c>
      <c r="G10074" s="27">
        <v>0.18</v>
      </c>
      <c r="H10074" s="24">
        <v>69.540000000000006</v>
      </c>
      <c r="I10074" s="26">
        <v>0.219</v>
      </c>
      <c r="J10074" s="25" t="b">
        <v>1</v>
      </c>
    </row>
    <row r="10075" spans="1:10" x14ac:dyDescent="0.25">
      <c r="A10075" s="23">
        <v>45142</v>
      </c>
      <c r="B10075" s="24">
        <v>1844504</v>
      </c>
      <c r="C10075" s="25" t="s">
        <v>892</v>
      </c>
      <c r="D10075" s="24">
        <v>569.94000000000005</v>
      </c>
      <c r="E10075" s="24">
        <v>102.59</v>
      </c>
      <c r="F10075" s="26">
        <v>0.18</v>
      </c>
      <c r="G10075" s="27">
        <v>0.18</v>
      </c>
      <c r="H10075" s="24">
        <v>5323.44</v>
      </c>
      <c r="I10075" s="26">
        <v>0.22</v>
      </c>
      <c r="J10075" s="25" t="b">
        <v>1</v>
      </c>
    </row>
    <row r="10076" spans="1:10" x14ac:dyDescent="0.25">
      <c r="A10076" s="23">
        <v>45232</v>
      </c>
      <c r="B10076" s="24">
        <v>1849106</v>
      </c>
      <c r="C10076" s="25" t="s">
        <v>185</v>
      </c>
      <c r="D10076" s="24">
        <v>1368</v>
      </c>
      <c r="E10076" s="24">
        <v>246.24</v>
      </c>
      <c r="F10076" s="26">
        <v>0.18</v>
      </c>
      <c r="G10076" s="27">
        <v>0.18</v>
      </c>
      <c r="H10076" s="24">
        <v>1032.72</v>
      </c>
      <c r="I10076" s="26">
        <v>0.22</v>
      </c>
      <c r="J10076" s="25" t="b">
        <v>1</v>
      </c>
    </row>
    <row r="10077" spans="1:10" x14ac:dyDescent="0.25">
      <c r="A10077" s="23">
        <v>45194</v>
      </c>
      <c r="B10077" s="24">
        <v>1847157</v>
      </c>
      <c r="C10077" s="25" t="s">
        <v>6434</v>
      </c>
      <c r="D10077" s="24">
        <v>1729</v>
      </c>
      <c r="E10077" s="24">
        <v>311.22000000000003</v>
      </c>
      <c r="F10077" s="26">
        <v>0.18</v>
      </c>
      <c r="G10077" s="27">
        <v>0.18</v>
      </c>
      <c r="H10077" s="24">
        <v>1862.81</v>
      </c>
      <c r="I10077" s="26">
        <v>0.193</v>
      </c>
      <c r="J10077" s="25" t="b">
        <v>1</v>
      </c>
    </row>
    <row r="10078" spans="1:10" x14ac:dyDescent="0.25">
      <c r="A10078" s="23">
        <v>44991</v>
      </c>
      <c r="B10078" s="24">
        <v>1836827</v>
      </c>
      <c r="C10078" s="25" t="s">
        <v>6936</v>
      </c>
      <c r="D10078" s="24">
        <v>852</v>
      </c>
      <c r="E10078" s="24">
        <v>153.36000000000001</v>
      </c>
      <c r="F10078" s="26">
        <v>0.18</v>
      </c>
      <c r="G10078" s="27">
        <v>0.18</v>
      </c>
      <c r="H10078" s="24">
        <v>20343.68</v>
      </c>
      <c r="I10078" s="26">
        <v>0.28999999999999998</v>
      </c>
      <c r="J10078" s="25" t="b">
        <v>1</v>
      </c>
    </row>
    <row r="10079" spans="1:10" x14ac:dyDescent="0.25">
      <c r="A10079" s="23">
        <v>45121</v>
      </c>
      <c r="B10079" s="24">
        <v>1843415</v>
      </c>
      <c r="C10079" s="25" t="s">
        <v>6937</v>
      </c>
      <c r="D10079" s="24">
        <v>2703</v>
      </c>
      <c r="E10079" s="24">
        <v>486.54</v>
      </c>
      <c r="F10079" s="26">
        <v>0.18</v>
      </c>
      <c r="G10079" s="27">
        <v>0.18</v>
      </c>
      <c r="H10079" s="24">
        <v>1757.03</v>
      </c>
      <c r="I10079" s="26">
        <v>0.20200000000000001</v>
      </c>
      <c r="J10079" s="25" t="b">
        <v>1</v>
      </c>
    </row>
    <row r="10080" spans="1:10" x14ac:dyDescent="0.25">
      <c r="A10080" s="23">
        <v>44986</v>
      </c>
      <c r="B10080" s="24">
        <v>1836608</v>
      </c>
      <c r="C10080" s="25" t="s">
        <v>6938</v>
      </c>
      <c r="D10080" s="24">
        <v>1552</v>
      </c>
      <c r="E10080" s="24">
        <v>279.36</v>
      </c>
      <c r="F10080" s="26">
        <v>0.18</v>
      </c>
      <c r="G10080" s="27">
        <v>0.18</v>
      </c>
      <c r="H10080" s="24">
        <v>5203.01</v>
      </c>
      <c r="I10080" s="26">
        <v>0.16300000000000001</v>
      </c>
      <c r="J10080" s="25" t="b">
        <v>0</v>
      </c>
    </row>
    <row r="10081" spans="1:10" x14ac:dyDescent="0.25">
      <c r="A10081" s="23">
        <v>45146</v>
      </c>
      <c r="B10081" s="24">
        <v>1844617</v>
      </c>
      <c r="C10081" s="25" t="s">
        <v>1969</v>
      </c>
      <c r="D10081" s="24">
        <v>29463</v>
      </c>
      <c r="E10081" s="24">
        <v>5303.34</v>
      </c>
      <c r="F10081" s="26">
        <v>0.18</v>
      </c>
      <c r="G10081" s="27">
        <v>0.18</v>
      </c>
      <c r="H10081" s="24">
        <v>955.99</v>
      </c>
      <c r="I10081" s="26">
        <v>0.218</v>
      </c>
      <c r="J10081" s="25" t="b">
        <v>1</v>
      </c>
    </row>
    <row r="10082" spans="1:10" x14ac:dyDescent="0.25">
      <c r="A10082" s="23">
        <v>45091</v>
      </c>
      <c r="B10082" s="24">
        <v>1842042</v>
      </c>
      <c r="C10082" s="25" t="s">
        <v>748</v>
      </c>
      <c r="D10082" s="24">
        <v>12764</v>
      </c>
      <c r="E10082" s="24">
        <v>2297.52</v>
      </c>
      <c r="F10082" s="26">
        <v>0.18</v>
      </c>
      <c r="G10082" s="27">
        <v>0.18</v>
      </c>
      <c r="H10082" s="24">
        <v>0</v>
      </c>
      <c r="I10082" s="26">
        <v>0</v>
      </c>
      <c r="J10082" s="25" t="b">
        <v>0</v>
      </c>
    </row>
    <row r="10083" spans="1:10" x14ac:dyDescent="0.25">
      <c r="A10083" s="23">
        <v>44967</v>
      </c>
      <c r="B10083" s="24">
        <v>1835741</v>
      </c>
      <c r="C10083" s="25" t="s">
        <v>1206</v>
      </c>
      <c r="D10083" s="24">
        <v>1814</v>
      </c>
      <c r="E10083" s="24">
        <v>326.52</v>
      </c>
      <c r="F10083" s="26">
        <v>0.18</v>
      </c>
      <c r="G10083" s="27">
        <v>0.18</v>
      </c>
      <c r="H10083" s="24">
        <v>11088.88</v>
      </c>
      <c r="I10083" s="26">
        <v>0.13600000000000001</v>
      </c>
      <c r="J10083" s="25" t="b">
        <v>0</v>
      </c>
    </row>
    <row r="10084" spans="1:10" x14ac:dyDescent="0.25">
      <c r="A10084" s="23">
        <v>45188</v>
      </c>
      <c r="B10084" s="24">
        <v>1846871</v>
      </c>
      <c r="C10084" s="25" t="s">
        <v>6939</v>
      </c>
      <c r="D10084" s="24">
        <v>2566</v>
      </c>
      <c r="E10084" s="24">
        <v>461.88</v>
      </c>
      <c r="F10084" s="26">
        <v>0.18</v>
      </c>
      <c r="G10084" s="27">
        <v>0.18</v>
      </c>
      <c r="H10084" s="24">
        <v>1635.08</v>
      </c>
      <c r="I10084" s="26">
        <v>0.22</v>
      </c>
      <c r="J10084" s="25" t="b">
        <v>1</v>
      </c>
    </row>
    <row r="10085" spans="1:10" x14ac:dyDescent="0.25">
      <c r="A10085" s="23">
        <v>45040</v>
      </c>
      <c r="B10085" s="24">
        <v>1839422</v>
      </c>
      <c r="C10085" s="25" t="s">
        <v>6940</v>
      </c>
      <c r="D10085" s="24">
        <v>7849</v>
      </c>
      <c r="E10085" s="24">
        <v>1412.82</v>
      </c>
      <c r="F10085" s="26">
        <v>0.18</v>
      </c>
      <c r="G10085" s="27">
        <v>0.18</v>
      </c>
      <c r="H10085" s="24">
        <v>15</v>
      </c>
      <c r="I10085" s="26">
        <v>0.8</v>
      </c>
      <c r="J10085" s="25" t="b">
        <v>1</v>
      </c>
    </row>
    <row r="10086" spans="1:10" x14ac:dyDescent="0.25">
      <c r="A10086" s="23">
        <v>45226</v>
      </c>
      <c r="B10086" s="24">
        <v>1848829</v>
      </c>
      <c r="C10086" s="25" t="s">
        <v>6941</v>
      </c>
      <c r="D10086" s="24">
        <v>7473</v>
      </c>
      <c r="E10086" s="24">
        <v>1345.14</v>
      </c>
      <c r="F10086" s="26">
        <v>0.18</v>
      </c>
      <c r="G10086" s="27">
        <v>0.18</v>
      </c>
      <c r="H10086" s="24">
        <v>3913.04</v>
      </c>
      <c r="I10086" s="26">
        <v>0.22</v>
      </c>
      <c r="J10086" s="25" t="b">
        <v>1</v>
      </c>
    </row>
    <row r="10087" spans="1:10" x14ac:dyDescent="0.25">
      <c r="A10087" s="23">
        <v>45246</v>
      </c>
      <c r="B10087" s="24">
        <v>1849665</v>
      </c>
      <c r="C10087" s="25" t="s">
        <v>3805</v>
      </c>
      <c r="D10087" s="24">
        <v>1561</v>
      </c>
      <c r="E10087" s="24">
        <v>280.98</v>
      </c>
      <c r="F10087" s="26">
        <v>0.18</v>
      </c>
      <c r="G10087" s="27">
        <v>0.18</v>
      </c>
      <c r="H10087" s="24">
        <v>26307.23</v>
      </c>
      <c r="I10087" s="26">
        <v>0</v>
      </c>
      <c r="J10087" s="25" t="b">
        <v>0</v>
      </c>
    </row>
    <row r="10088" spans="1:10" x14ac:dyDescent="0.25">
      <c r="A10088" s="23">
        <v>45194</v>
      </c>
      <c r="B10088" s="24">
        <v>1847195</v>
      </c>
      <c r="C10088" s="25" t="s">
        <v>6942</v>
      </c>
      <c r="D10088" s="24">
        <v>7920</v>
      </c>
      <c r="E10088" s="24">
        <v>1425.6</v>
      </c>
      <c r="F10088" s="26">
        <v>0.18</v>
      </c>
      <c r="G10088" s="27">
        <v>0.18</v>
      </c>
      <c r="H10088" s="24">
        <v>3456.13</v>
      </c>
      <c r="I10088" s="26">
        <v>0.252</v>
      </c>
      <c r="J10088" s="25" t="b">
        <v>1</v>
      </c>
    </row>
    <row r="10089" spans="1:10" x14ac:dyDescent="0.25">
      <c r="A10089" s="23">
        <v>45238</v>
      </c>
      <c r="B10089" s="24">
        <v>1849354</v>
      </c>
      <c r="C10089" s="25" t="s">
        <v>1949</v>
      </c>
      <c r="D10089" s="24">
        <v>2179</v>
      </c>
      <c r="E10089" s="24">
        <v>392.22</v>
      </c>
      <c r="F10089" s="26">
        <v>0.18</v>
      </c>
      <c r="G10089" s="27">
        <v>0.18</v>
      </c>
      <c r="H10089" s="24">
        <v>1262.8</v>
      </c>
      <c r="I10089" s="26">
        <v>0.22</v>
      </c>
      <c r="J10089" s="25" t="b">
        <v>1</v>
      </c>
    </row>
    <row r="10090" spans="1:10" x14ac:dyDescent="0.25">
      <c r="A10090" s="23">
        <v>45015</v>
      </c>
      <c r="B10090" s="24">
        <v>1838209</v>
      </c>
      <c r="C10090" s="25" t="s">
        <v>6943</v>
      </c>
      <c r="D10090" s="24">
        <v>595</v>
      </c>
      <c r="E10090" s="24">
        <v>107.1</v>
      </c>
      <c r="F10090" s="26">
        <v>0.18</v>
      </c>
      <c r="G10090" s="27">
        <v>0.18</v>
      </c>
      <c r="H10090" s="24">
        <v>26930.33</v>
      </c>
      <c r="I10090" s="26">
        <v>3.5000000000000003E-2</v>
      </c>
      <c r="J10090" s="25" t="b">
        <v>0</v>
      </c>
    </row>
    <row r="10091" spans="1:10" x14ac:dyDescent="0.25">
      <c r="A10091" s="23">
        <v>45016</v>
      </c>
      <c r="B10091" s="24">
        <v>1838303</v>
      </c>
      <c r="C10091" s="25" t="s">
        <v>5119</v>
      </c>
      <c r="D10091" s="24">
        <v>3472</v>
      </c>
      <c r="E10091" s="24">
        <v>624.96</v>
      </c>
      <c r="F10091" s="26">
        <v>0.18</v>
      </c>
      <c r="G10091" s="27">
        <v>0.18</v>
      </c>
      <c r="H10091" s="24">
        <v>8495.2000000000007</v>
      </c>
      <c r="I10091" s="26">
        <v>0.22</v>
      </c>
      <c r="J10091" s="25" t="b">
        <v>1</v>
      </c>
    </row>
    <row r="10092" spans="1:10" x14ac:dyDescent="0.25">
      <c r="A10092" s="23">
        <v>45085</v>
      </c>
      <c r="B10092" s="24">
        <v>1841772</v>
      </c>
      <c r="C10092" s="25" t="s">
        <v>185</v>
      </c>
      <c r="D10092" s="24">
        <v>595</v>
      </c>
      <c r="E10092" s="24">
        <v>107.1</v>
      </c>
      <c r="F10092" s="26">
        <v>0.18</v>
      </c>
      <c r="G10092" s="27">
        <v>0.18</v>
      </c>
      <c r="H10092" s="24">
        <v>1464.52</v>
      </c>
      <c r="I10092" s="26">
        <v>0.22</v>
      </c>
      <c r="J10092" s="25" t="b">
        <v>1</v>
      </c>
    </row>
    <row r="10093" spans="1:10" x14ac:dyDescent="0.25">
      <c r="A10093" s="23">
        <v>45085</v>
      </c>
      <c r="B10093" s="24">
        <v>1841769</v>
      </c>
      <c r="C10093" s="25" t="s">
        <v>1822</v>
      </c>
      <c r="D10093" s="24">
        <v>521</v>
      </c>
      <c r="E10093" s="24">
        <v>93.78</v>
      </c>
      <c r="F10093" s="26">
        <v>0.18</v>
      </c>
      <c r="G10093" s="27">
        <v>0.18</v>
      </c>
      <c r="H10093" s="24">
        <v>126913.86</v>
      </c>
      <c r="I10093" s="26">
        <v>4.2999999999999997E-2</v>
      </c>
      <c r="J10093" s="25" t="b">
        <v>0</v>
      </c>
    </row>
    <row r="10094" spans="1:10" x14ac:dyDescent="0.25">
      <c r="A10094" s="23">
        <v>45160</v>
      </c>
      <c r="B10094" s="24">
        <v>1845367</v>
      </c>
      <c r="C10094" s="25" t="s">
        <v>6944</v>
      </c>
      <c r="D10094" s="24">
        <v>650</v>
      </c>
      <c r="E10094" s="24">
        <v>117</v>
      </c>
      <c r="F10094" s="26">
        <v>0.18</v>
      </c>
      <c r="G10094" s="27">
        <v>0.18</v>
      </c>
      <c r="H10094" s="24">
        <v>1027.46</v>
      </c>
      <c r="I10094" s="26">
        <v>0.22</v>
      </c>
      <c r="J10094" s="25" t="b">
        <v>1</v>
      </c>
    </row>
    <row r="10095" spans="1:10" x14ac:dyDescent="0.25">
      <c r="A10095" s="23">
        <v>45126</v>
      </c>
      <c r="B10095" s="24">
        <v>1843613</v>
      </c>
      <c r="C10095" s="25" t="s">
        <v>6945</v>
      </c>
      <c r="D10095" s="24">
        <v>1427</v>
      </c>
      <c r="E10095" s="24">
        <v>256.86</v>
      </c>
      <c r="F10095" s="26">
        <v>0.18</v>
      </c>
      <c r="G10095" s="27">
        <v>0.18</v>
      </c>
      <c r="H10095" s="24">
        <v>630.58000000000004</v>
      </c>
      <c r="I10095" s="26">
        <v>0.22</v>
      </c>
      <c r="J10095" s="25" t="b">
        <v>1</v>
      </c>
    </row>
    <row r="10096" spans="1:10" x14ac:dyDescent="0.25">
      <c r="A10096" s="23">
        <v>45028</v>
      </c>
      <c r="B10096" s="24">
        <v>1838846</v>
      </c>
      <c r="C10096" s="25" t="s">
        <v>6946</v>
      </c>
      <c r="D10096" s="24">
        <v>1599</v>
      </c>
      <c r="E10096" s="24">
        <v>287.82</v>
      </c>
      <c r="F10096" s="26">
        <v>0.18</v>
      </c>
      <c r="G10096" s="27">
        <v>0.18</v>
      </c>
      <c r="H10096" s="24">
        <v>8049.8</v>
      </c>
      <c r="I10096" s="26">
        <v>0.121</v>
      </c>
      <c r="J10096" s="25" t="b">
        <v>0</v>
      </c>
    </row>
    <row r="10097" spans="1:10" x14ac:dyDescent="0.25">
      <c r="A10097" s="23">
        <v>44935</v>
      </c>
      <c r="B10097" s="24">
        <v>1834268</v>
      </c>
      <c r="C10097" s="25" t="s">
        <v>4019</v>
      </c>
      <c r="D10097" s="24">
        <v>2025</v>
      </c>
      <c r="E10097" s="24">
        <v>364.5</v>
      </c>
      <c r="F10097" s="26">
        <v>0.18</v>
      </c>
      <c r="G10097" s="27">
        <v>0.18</v>
      </c>
      <c r="H10097" s="24">
        <v>355.88</v>
      </c>
      <c r="I10097" s="26">
        <v>0.22</v>
      </c>
      <c r="J10097" s="25" t="b">
        <v>1</v>
      </c>
    </row>
    <row r="10098" spans="1:10" x14ac:dyDescent="0.25">
      <c r="A10098" s="23">
        <v>45034</v>
      </c>
      <c r="B10098" s="24">
        <v>1839140</v>
      </c>
      <c r="C10098" s="25" t="s">
        <v>5545</v>
      </c>
      <c r="D10098" s="24">
        <v>1458</v>
      </c>
      <c r="E10098" s="24">
        <v>262.44</v>
      </c>
      <c r="F10098" s="26">
        <v>0.18</v>
      </c>
      <c r="G10098" s="27">
        <v>0.18</v>
      </c>
      <c r="H10098" s="24">
        <v>91.66</v>
      </c>
      <c r="I10098" s="26">
        <v>0.254</v>
      </c>
      <c r="J10098" s="25" t="b">
        <v>1</v>
      </c>
    </row>
    <row r="10099" spans="1:10" x14ac:dyDescent="0.25">
      <c r="A10099" s="23">
        <v>44978</v>
      </c>
      <c r="B10099" s="24">
        <v>1836163</v>
      </c>
      <c r="C10099" s="25" t="s">
        <v>6947</v>
      </c>
      <c r="D10099" s="24">
        <v>4772</v>
      </c>
      <c r="E10099" s="24">
        <v>858.96</v>
      </c>
      <c r="F10099" s="26">
        <v>0.18</v>
      </c>
      <c r="G10099" s="27">
        <v>0.18</v>
      </c>
      <c r="H10099" s="24">
        <v>1328.4</v>
      </c>
      <c r="I10099" s="26">
        <v>0.22</v>
      </c>
      <c r="J10099" s="25" t="b">
        <v>1</v>
      </c>
    </row>
    <row r="10100" spans="1:10" x14ac:dyDescent="0.25">
      <c r="A10100" s="23">
        <v>45012</v>
      </c>
      <c r="B10100" s="24">
        <v>1838003</v>
      </c>
      <c r="C10100" s="25" t="s">
        <v>6948</v>
      </c>
      <c r="D10100" s="24">
        <v>1504</v>
      </c>
      <c r="E10100" s="24">
        <v>270.72000000000003</v>
      </c>
      <c r="F10100" s="26">
        <v>0.18</v>
      </c>
      <c r="G10100" s="27">
        <v>0.18</v>
      </c>
      <c r="H10100" s="24">
        <v>1113.92</v>
      </c>
      <c r="I10100" s="26">
        <v>0.19800000000000001</v>
      </c>
      <c r="J10100" s="25" t="b">
        <v>1</v>
      </c>
    </row>
    <row r="10101" spans="1:10" x14ac:dyDescent="0.25">
      <c r="A10101" s="23">
        <v>45224</v>
      </c>
      <c r="B10101" s="24">
        <v>1848718</v>
      </c>
      <c r="C10101" s="25" t="s">
        <v>910</v>
      </c>
      <c r="D10101" s="24">
        <v>4184.43</v>
      </c>
      <c r="E10101" s="24">
        <v>753.2</v>
      </c>
      <c r="F10101" s="26">
        <v>0.18</v>
      </c>
      <c r="G10101" s="27">
        <v>0.18</v>
      </c>
      <c r="H10101" s="24">
        <v>0</v>
      </c>
      <c r="I10101" s="26">
        <v>0</v>
      </c>
      <c r="J10101" s="25" t="b">
        <v>0</v>
      </c>
    </row>
    <row r="10102" spans="1:10" x14ac:dyDescent="0.25">
      <c r="A10102" s="23">
        <v>45188</v>
      </c>
      <c r="B10102" s="24">
        <v>1846912</v>
      </c>
      <c r="C10102" s="25" t="s">
        <v>6949</v>
      </c>
      <c r="D10102" s="24">
        <v>852</v>
      </c>
      <c r="E10102" s="24">
        <v>153.36000000000001</v>
      </c>
      <c r="F10102" s="26">
        <v>0.18</v>
      </c>
      <c r="G10102" s="27">
        <v>0.18</v>
      </c>
      <c r="H10102" s="24">
        <v>18573</v>
      </c>
      <c r="I10102" s="26">
        <v>0.22</v>
      </c>
      <c r="J10102" s="25" t="b">
        <v>1</v>
      </c>
    </row>
    <row r="10103" spans="1:10" x14ac:dyDescent="0.25">
      <c r="A10103" s="23">
        <v>45019</v>
      </c>
      <c r="B10103" s="24">
        <v>1838412</v>
      </c>
      <c r="C10103" s="25" t="s">
        <v>6950</v>
      </c>
      <c r="D10103" s="24">
        <v>3539</v>
      </c>
      <c r="E10103" s="24">
        <v>637.02</v>
      </c>
      <c r="F10103" s="26">
        <v>0.18</v>
      </c>
      <c r="G10103" s="27">
        <v>0.18</v>
      </c>
      <c r="H10103" s="24">
        <v>1349.72</v>
      </c>
      <c r="I10103" s="26">
        <v>0.22</v>
      </c>
      <c r="J10103" s="25" t="b">
        <v>1</v>
      </c>
    </row>
    <row r="10104" spans="1:10" x14ac:dyDescent="0.25">
      <c r="A10104" s="23">
        <v>45078</v>
      </c>
      <c r="B10104" s="24">
        <v>1841447</v>
      </c>
      <c r="C10104" s="25" t="s">
        <v>6951</v>
      </c>
      <c r="D10104" s="24">
        <v>91.5</v>
      </c>
      <c r="E10104" s="24">
        <v>16.47</v>
      </c>
      <c r="F10104" s="26">
        <v>0.18</v>
      </c>
      <c r="G10104" s="27">
        <v>0.18</v>
      </c>
      <c r="H10104" s="24">
        <v>2636.3</v>
      </c>
      <c r="I10104" s="26">
        <v>0.22</v>
      </c>
      <c r="J10104" s="25" t="b">
        <v>1</v>
      </c>
    </row>
    <row r="10105" spans="1:10" x14ac:dyDescent="0.25">
      <c r="A10105" s="23">
        <v>45138</v>
      </c>
      <c r="B10105" s="24">
        <v>1844262</v>
      </c>
      <c r="C10105" s="25" t="s">
        <v>6952</v>
      </c>
      <c r="D10105" s="24">
        <v>6147</v>
      </c>
      <c r="E10105" s="24">
        <v>1106.46</v>
      </c>
      <c r="F10105" s="26">
        <v>0.18</v>
      </c>
      <c r="G10105" s="27">
        <v>0.18</v>
      </c>
      <c r="H10105" s="24">
        <v>962</v>
      </c>
      <c r="I10105" s="26">
        <v>0.22700000000000001</v>
      </c>
      <c r="J10105" s="25" t="b">
        <v>1</v>
      </c>
    </row>
    <row r="10106" spans="1:10" x14ac:dyDescent="0.25">
      <c r="A10106" s="23">
        <v>45076</v>
      </c>
      <c r="B10106" s="24">
        <v>1841286</v>
      </c>
      <c r="C10106" s="25" t="s">
        <v>157</v>
      </c>
      <c r="D10106" s="24">
        <v>7915</v>
      </c>
      <c r="E10106" s="24">
        <v>1424.7</v>
      </c>
      <c r="F10106" s="26">
        <v>0.18</v>
      </c>
      <c r="G10106" s="27">
        <v>0.18</v>
      </c>
      <c r="H10106" s="24">
        <v>10331.799999999999</v>
      </c>
      <c r="I10106" s="26">
        <v>0.16600000000000001</v>
      </c>
      <c r="J10106" s="25" t="b">
        <v>0</v>
      </c>
    </row>
    <row r="10107" spans="1:10" x14ac:dyDescent="0.25">
      <c r="A10107" s="23">
        <v>45121</v>
      </c>
      <c r="B10107" s="24">
        <v>1843403</v>
      </c>
      <c r="C10107" s="25" t="s">
        <v>6953</v>
      </c>
      <c r="D10107" s="24">
        <v>12771</v>
      </c>
      <c r="E10107" s="24">
        <v>2298.7800000000002</v>
      </c>
      <c r="F10107" s="26">
        <v>0.18</v>
      </c>
      <c r="G10107" s="27">
        <v>0.18</v>
      </c>
      <c r="H10107" s="24">
        <v>31180.63</v>
      </c>
      <c r="I10107" s="26">
        <v>5.0999999999999997E-2</v>
      </c>
      <c r="J10107" s="25" t="b">
        <v>0</v>
      </c>
    </row>
    <row r="10108" spans="1:10" x14ac:dyDescent="0.25">
      <c r="A10108" s="23">
        <v>45225</v>
      </c>
      <c r="B10108" s="24">
        <v>1848775</v>
      </c>
      <c r="C10108" s="25" t="s">
        <v>4778</v>
      </c>
      <c r="D10108" s="24">
        <v>5904</v>
      </c>
      <c r="E10108" s="24">
        <v>1062.72</v>
      </c>
      <c r="F10108" s="26">
        <v>0.18</v>
      </c>
      <c r="G10108" s="27">
        <v>0.18</v>
      </c>
      <c r="H10108" s="24">
        <v>398.52</v>
      </c>
      <c r="I10108" s="26">
        <v>0.22</v>
      </c>
      <c r="J10108" s="25" t="b">
        <v>1</v>
      </c>
    </row>
    <row r="10109" spans="1:10" x14ac:dyDescent="0.25">
      <c r="A10109" s="23">
        <v>44992</v>
      </c>
      <c r="B10109" s="24">
        <v>1836857</v>
      </c>
      <c r="C10109" s="25" t="s">
        <v>6858</v>
      </c>
      <c r="D10109" s="24">
        <v>6600</v>
      </c>
      <c r="E10109" s="24">
        <v>1188</v>
      </c>
      <c r="F10109" s="26">
        <v>0.18</v>
      </c>
      <c r="G10109" s="27">
        <v>0.18</v>
      </c>
      <c r="H10109" s="24">
        <v>0</v>
      </c>
      <c r="I10109" s="26">
        <v>0</v>
      </c>
      <c r="J10109" s="25" t="b">
        <v>0</v>
      </c>
    </row>
    <row r="10110" spans="1:10" x14ac:dyDescent="0.25">
      <c r="A10110" s="23">
        <v>45034</v>
      </c>
      <c r="B10110" s="24">
        <v>1839127</v>
      </c>
      <c r="C10110" s="25" t="s">
        <v>6954</v>
      </c>
      <c r="D10110" s="24">
        <v>503</v>
      </c>
      <c r="E10110" s="24">
        <v>90.54</v>
      </c>
      <c r="F10110" s="26">
        <v>0.18</v>
      </c>
      <c r="G10110" s="27">
        <v>0.18</v>
      </c>
      <c r="H10110" s="24">
        <v>0</v>
      </c>
      <c r="I10110" s="26">
        <v>0</v>
      </c>
      <c r="J10110" s="25" t="b">
        <v>0</v>
      </c>
    </row>
    <row r="10111" spans="1:10" x14ac:dyDescent="0.25">
      <c r="A10111" s="23">
        <v>45186</v>
      </c>
      <c r="B10111" s="24">
        <v>1846789</v>
      </c>
      <c r="C10111" s="25" t="s">
        <v>185</v>
      </c>
      <c r="D10111" s="24">
        <v>360</v>
      </c>
      <c r="E10111" s="24">
        <v>64.8</v>
      </c>
      <c r="F10111" s="26">
        <v>0.18</v>
      </c>
      <c r="G10111" s="27">
        <v>0.18</v>
      </c>
      <c r="H10111" s="24">
        <v>0</v>
      </c>
      <c r="I10111" s="26">
        <v>0</v>
      </c>
      <c r="J10111" s="25" t="b">
        <v>0</v>
      </c>
    </row>
    <row r="10112" spans="1:10" x14ac:dyDescent="0.25">
      <c r="A10112" s="23">
        <v>45162</v>
      </c>
      <c r="B10112" s="24">
        <v>1845569</v>
      </c>
      <c r="C10112" s="25" t="s">
        <v>2836</v>
      </c>
      <c r="D10112" s="24">
        <v>2443</v>
      </c>
      <c r="E10112" s="24">
        <v>439.74</v>
      </c>
      <c r="F10112" s="26">
        <v>0.18</v>
      </c>
      <c r="G10112" s="27">
        <v>0.18</v>
      </c>
      <c r="H10112" s="24">
        <v>2708.97</v>
      </c>
      <c r="I10112" s="26">
        <v>0.152</v>
      </c>
      <c r="J10112" s="25" t="b">
        <v>0</v>
      </c>
    </row>
    <row r="10113" spans="1:10" x14ac:dyDescent="0.25">
      <c r="A10113" s="23">
        <v>45272</v>
      </c>
      <c r="B10113" s="24">
        <v>1850610</v>
      </c>
      <c r="C10113" s="25" t="s">
        <v>5043</v>
      </c>
      <c r="D10113" s="24">
        <v>8656</v>
      </c>
      <c r="E10113" s="24">
        <v>1558.08</v>
      </c>
      <c r="F10113" s="26">
        <v>0.18</v>
      </c>
      <c r="G10113" s="27">
        <v>0.18</v>
      </c>
      <c r="H10113" s="24">
        <v>1050.6099999999999</v>
      </c>
      <c r="I10113" s="26">
        <v>0.20499999999999999</v>
      </c>
      <c r="J10113" s="25" t="b">
        <v>1</v>
      </c>
    </row>
    <row r="10114" spans="1:10" x14ac:dyDescent="0.25">
      <c r="A10114" s="23">
        <v>45127</v>
      </c>
      <c r="B10114" s="24">
        <v>1843654</v>
      </c>
      <c r="C10114" s="25" t="s">
        <v>6442</v>
      </c>
      <c r="D10114" s="24">
        <v>1219</v>
      </c>
      <c r="E10114" s="24">
        <v>219.42</v>
      </c>
      <c r="F10114" s="26">
        <v>0.18</v>
      </c>
      <c r="G10114" s="27">
        <v>0.18</v>
      </c>
      <c r="H10114" s="24">
        <v>60.51</v>
      </c>
      <c r="I10114" s="26">
        <v>0.61499999999999999</v>
      </c>
      <c r="J10114" s="25" t="b">
        <v>1</v>
      </c>
    </row>
    <row r="10115" spans="1:10" x14ac:dyDescent="0.25">
      <c r="A10115" s="23">
        <v>45257</v>
      </c>
      <c r="B10115" s="24">
        <v>1849910</v>
      </c>
      <c r="C10115" s="25" t="s">
        <v>290</v>
      </c>
      <c r="D10115" s="24">
        <v>3850</v>
      </c>
      <c r="E10115" s="24">
        <v>693</v>
      </c>
      <c r="F10115" s="26">
        <v>0.18</v>
      </c>
      <c r="G10115" s="27">
        <v>0.18</v>
      </c>
      <c r="H10115" s="24">
        <v>5100.58</v>
      </c>
      <c r="I10115" s="26">
        <v>0.214</v>
      </c>
      <c r="J10115" s="25" t="b">
        <v>1</v>
      </c>
    </row>
    <row r="10116" spans="1:10" x14ac:dyDescent="0.25">
      <c r="A10116" s="23">
        <v>45040</v>
      </c>
      <c r="B10116" s="24">
        <v>1839472</v>
      </c>
      <c r="C10116" s="25" t="s">
        <v>6955</v>
      </c>
      <c r="D10116" s="24">
        <v>2758</v>
      </c>
      <c r="E10116" s="24">
        <v>496.44</v>
      </c>
      <c r="F10116" s="26">
        <v>0.18</v>
      </c>
      <c r="G10116" s="27">
        <v>0.18</v>
      </c>
      <c r="H10116" s="24">
        <v>3895</v>
      </c>
      <c r="I10116" s="26">
        <v>0.22</v>
      </c>
      <c r="J10116" s="25" t="b">
        <v>1</v>
      </c>
    </row>
    <row r="10117" spans="1:10" x14ac:dyDescent="0.25">
      <c r="A10117" s="23">
        <v>45055</v>
      </c>
      <c r="B10117" s="24">
        <v>1840316</v>
      </c>
      <c r="C10117" s="25" t="s">
        <v>1787</v>
      </c>
      <c r="D10117" s="24">
        <v>595</v>
      </c>
      <c r="E10117" s="24">
        <v>107.1</v>
      </c>
      <c r="F10117" s="26">
        <v>0.18</v>
      </c>
      <c r="G10117" s="27">
        <v>0.18</v>
      </c>
      <c r="H10117" s="24">
        <v>497</v>
      </c>
      <c r="I10117" s="26">
        <v>0.22700000000000001</v>
      </c>
      <c r="J10117" s="25" t="b">
        <v>1</v>
      </c>
    </row>
    <row r="10118" spans="1:10" x14ac:dyDescent="0.25">
      <c r="A10118" s="23">
        <v>45043</v>
      </c>
      <c r="B10118" s="24">
        <v>1839700</v>
      </c>
      <c r="C10118" s="25" t="s">
        <v>185</v>
      </c>
      <c r="D10118" s="24">
        <v>2438</v>
      </c>
      <c r="E10118" s="24">
        <v>438.84</v>
      </c>
      <c r="F10118" s="26">
        <v>0.18</v>
      </c>
      <c r="G10118" s="27">
        <v>0.18</v>
      </c>
      <c r="H10118" s="24">
        <v>382.04</v>
      </c>
      <c r="I10118" s="26">
        <v>0.22</v>
      </c>
      <c r="J10118" s="25" t="b">
        <v>1</v>
      </c>
    </row>
    <row r="10119" spans="1:10" x14ac:dyDescent="0.25">
      <c r="A10119" s="23">
        <v>44978</v>
      </c>
      <c r="B10119" s="24">
        <v>1836219</v>
      </c>
      <c r="C10119" s="25" t="s">
        <v>3988</v>
      </c>
      <c r="D10119" s="24">
        <v>2262</v>
      </c>
      <c r="E10119" s="24">
        <v>407.16</v>
      </c>
      <c r="F10119" s="26">
        <v>0.18</v>
      </c>
      <c r="G10119" s="27">
        <v>0.18</v>
      </c>
      <c r="H10119" s="24">
        <v>2371.9299999999998</v>
      </c>
      <c r="I10119" s="26">
        <v>0.18</v>
      </c>
      <c r="J10119" s="25" t="b">
        <v>0</v>
      </c>
    </row>
    <row r="10120" spans="1:10" x14ac:dyDescent="0.25">
      <c r="A10120" s="23">
        <v>45155</v>
      </c>
      <c r="B10120" s="24">
        <v>1845154</v>
      </c>
      <c r="C10120" s="25" t="s">
        <v>1924</v>
      </c>
      <c r="D10120" s="24">
        <v>258</v>
      </c>
      <c r="E10120" s="24">
        <v>46.44</v>
      </c>
      <c r="F10120" s="26">
        <v>0.18</v>
      </c>
      <c r="G10120" s="27">
        <v>0.18</v>
      </c>
      <c r="H10120" s="24">
        <v>975.8</v>
      </c>
      <c r="I10120" s="26">
        <v>0.22</v>
      </c>
      <c r="J10120" s="25" t="b">
        <v>1</v>
      </c>
    </row>
    <row r="10121" spans="1:10" x14ac:dyDescent="0.25">
      <c r="A10121" s="23">
        <v>45163</v>
      </c>
      <c r="B10121" s="24">
        <v>1845607</v>
      </c>
      <c r="C10121" s="25" t="s">
        <v>154</v>
      </c>
      <c r="D10121" s="24">
        <v>3657</v>
      </c>
      <c r="E10121" s="24">
        <v>658.26</v>
      </c>
      <c r="F10121" s="26">
        <v>0.18</v>
      </c>
      <c r="G10121" s="27">
        <v>0.18</v>
      </c>
      <c r="H10121" s="24">
        <v>14355.22</v>
      </c>
      <c r="I10121" s="26">
        <v>0.106</v>
      </c>
      <c r="J10121" s="25" t="b">
        <v>0</v>
      </c>
    </row>
    <row r="10122" spans="1:10" x14ac:dyDescent="0.25">
      <c r="A10122" s="23">
        <v>45272</v>
      </c>
      <c r="B10122" s="24">
        <v>1850576</v>
      </c>
      <c r="C10122" s="25" t="s">
        <v>6956</v>
      </c>
      <c r="D10122" s="24">
        <v>5988.46</v>
      </c>
      <c r="E10122" s="24">
        <v>1077.92</v>
      </c>
      <c r="F10122" s="26">
        <v>0.18</v>
      </c>
      <c r="G10122" s="27">
        <v>0.18</v>
      </c>
      <c r="H10122" s="24">
        <v>15037.97</v>
      </c>
      <c r="I10122" s="26">
        <v>0.15</v>
      </c>
      <c r="J10122" s="25" t="b">
        <v>0</v>
      </c>
    </row>
    <row r="10123" spans="1:10" x14ac:dyDescent="0.25">
      <c r="A10123" s="23">
        <v>45119</v>
      </c>
      <c r="B10123" s="24">
        <v>1843237</v>
      </c>
      <c r="C10123" s="25" t="s">
        <v>6957</v>
      </c>
      <c r="D10123" s="24">
        <v>1681</v>
      </c>
      <c r="E10123" s="24">
        <v>302.58</v>
      </c>
      <c r="F10123" s="26">
        <v>0.18</v>
      </c>
      <c r="G10123" s="27">
        <v>0.18</v>
      </c>
      <c r="H10123" s="24">
        <v>19959.169999999998</v>
      </c>
      <c r="I10123" s="26">
        <v>0.13800000000000001</v>
      </c>
      <c r="J10123" s="25" t="b">
        <v>0</v>
      </c>
    </row>
    <row r="10124" spans="1:10" x14ac:dyDescent="0.25">
      <c r="A10124" s="23">
        <v>45149</v>
      </c>
      <c r="B10124" s="24">
        <v>1844810</v>
      </c>
      <c r="C10124" s="25" t="s">
        <v>6958</v>
      </c>
      <c r="D10124" s="24">
        <v>2720</v>
      </c>
      <c r="E10124" s="24">
        <v>489.6</v>
      </c>
      <c r="F10124" s="26">
        <v>0.18</v>
      </c>
      <c r="G10124" s="27">
        <v>0.18</v>
      </c>
      <c r="H10124" s="24">
        <v>1210.32</v>
      </c>
      <c r="I10124" s="26">
        <v>0.22</v>
      </c>
      <c r="J10124" s="25" t="b">
        <v>1</v>
      </c>
    </row>
    <row r="10125" spans="1:10" x14ac:dyDescent="0.25">
      <c r="A10125" s="23">
        <v>45170</v>
      </c>
      <c r="B10125" s="24">
        <v>1846004</v>
      </c>
      <c r="C10125" s="25" t="s">
        <v>6959</v>
      </c>
      <c r="D10125" s="24">
        <v>3379</v>
      </c>
      <c r="E10125" s="24">
        <v>608.22</v>
      </c>
      <c r="F10125" s="26">
        <v>0.18</v>
      </c>
      <c r="G10125" s="27">
        <v>0.18</v>
      </c>
      <c r="H10125" s="24">
        <v>0</v>
      </c>
      <c r="I10125" s="26">
        <v>0</v>
      </c>
      <c r="J10125" s="25" t="b">
        <v>0</v>
      </c>
    </row>
    <row r="10126" spans="1:10" x14ac:dyDescent="0.25">
      <c r="A10126" s="23">
        <v>44953</v>
      </c>
      <c r="B10126" s="24">
        <v>1835124</v>
      </c>
      <c r="C10126" s="25" t="s">
        <v>6960</v>
      </c>
      <c r="D10126" s="24">
        <v>546</v>
      </c>
      <c r="E10126" s="24">
        <v>98.28</v>
      </c>
      <c r="F10126" s="26">
        <v>0.18</v>
      </c>
      <c r="G10126" s="27">
        <v>0.18</v>
      </c>
      <c r="H10126" s="24">
        <v>697.82</v>
      </c>
      <c r="I10126" s="26">
        <v>0.22</v>
      </c>
      <c r="J10126" s="25" t="b">
        <v>1</v>
      </c>
    </row>
    <row r="10127" spans="1:10" x14ac:dyDescent="0.25">
      <c r="A10127" s="23">
        <v>45180</v>
      </c>
      <c r="B10127" s="24">
        <v>1846389</v>
      </c>
      <c r="C10127" s="25" t="s">
        <v>6961</v>
      </c>
      <c r="D10127" s="24">
        <v>1253</v>
      </c>
      <c r="E10127" s="24">
        <v>225.54</v>
      </c>
      <c r="F10127" s="26">
        <v>0.18</v>
      </c>
      <c r="G10127" s="27">
        <v>0.18</v>
      </c>
      <c r="H10127" s="24">
        <v>7418.4</v>
      </c>
      <c r="I10127" s="26">
        <v>0.13600000000000001</v>
      </c>
      <c r="J10127" s="25" t="b">
        <v>0</v>
      </c>
    </row>
    <row r="10128" spans="1:10" x14ac:dyDescent="0.25">
      <c r="A10128" s="23">
        <v>45208</v>
      </c>
      <c r="B10128" s="24">
        <v>1847913</v>
      </c>
      <c r="C10128" s="25" t="s">
        <v>6962</v>
      </c>
      <c r="D10128" s="24">
        <v>2200</v>
      </c>
      <c r="E10128" s="24">
        <v>396</v>
      </c>
      <c r="F10128" s="26">
        <v>0.18</v>
      </c>
      <c r="G10128" s="27">
        <v>0.18</v>
      </c>
      <c r="H10128" s="24">
        <v>6845.87</v>
      </c>
      <c r="I10128" s="26">
        <v>0.20399999999999999</v>
      </c>
      <c r="J10128" s="25" t="b">
        <v>1</v>
      </c>
    </row>
    <row r="10129" spans="1:10" x14ac:dyDescent="0.25">
      <c r="A10129" s="23">
        <v>45194</v>
      </c>
      <c r="B10129" s="24">
        <v>1847152</v>
      </c>
      <c r="C10129" s="25" t="s">
        <v>6963</v>
      </c>
      <c r="D10129" s="24">
        <v>397</v>
      </c>
      <c r="E10129" s="24">
        <v>71.459999999999994</v>
      </c>
      <c r="F10129" s="26">
        <v>0.18</v>
      </c>
      <c r="G10129" s="27">
        <v>0.18</v>
      </c>
      <c r="H10129" s="24">
        <v>11544.29</v>
      </c>
      <c r="I10129" s="26">
        <v>0.156</v>
      </c>
      <c r="J10129" s="25" t="b">
        <v>0</v>
      </c>
    </row>
    <row r="10130" spans="1:10" x14ac:dyDescent="0.25">
      <c r="A10130" s="23">
        <v>45089</v>
      </c>
      <c r="B10130" s="24">
        <v>1841951</v>
      </c>
      <c r="C10130" s="25" t="s">
        <v>6964</v>
      </c>
      <c r="D10130" s="24">
        <v>672</v>
      </c>
      <c r="E10130" s="24">
        <v>120.96</v>
      </c>
      <c r="F10130" s="26">
        <v>0.18</v>
      </c>
      <c r="G10130" s="27">
        <v>0.18</v>
      </c>
      <c r="H10130" s="24">
        <v>961.78</v>
      </c>
      <c r="I10130" s="26">
        <v>0.30299999999999999</v>
      </c>
      <c r="J10130" s="25" t="b">
        <v>1</v>
      </c>
    </row>
    <row r="10131" spans="1:10" x14ac:dyDescent="0.25">
      <c r="A10131" s="23">
        <v>45182</v>
      </c>
      <c r="B10131" s="24">
        <v>1846594</v>
      </c>
      <c r="C10131" s="25" t="s">
        <v>185</v>
      </c>
      <c r="D10131" s="24">
        <v>486</v>
      </c>
      <c r="E10131" s="24">
        <v>87.48</v>
      </c>
      <c r="F10131" s="26">
        <v>0.18</v>
      </c>
      <c r="G10131" s="27">
        <v>0.18</v>
      </c>
      <c r="H10131" s="24">
        <v>5533.36</v>
      </c>
      <c r="I10131" s="26">
        <v>0.22</v>
      </c>
      <c r="J10131" s="25" t="b">
        <v>1</v>
      </c>
    </row>
    <row r="10132" spans="1:10" x14ac:dyDescent="0.25">
      <c r="A10132" s="23">
        <v>45133</v>
      </c>
      <c r="B10132" s="24">
        <v>1844047</v>
      </c>
      <c r="C10132" s="25" t="s">
        <v>5862</v>
      </c>
      <c r="D10132" s="24">
        <v>1681</v>
      </c>
      <c r="E10132" s="24">
        <v>302.58</v>
      </c>
      <c r="F10132" s="26">
        <v>0.18</v>
      </c>
      <c r="G10132" s="27">
        <v>0.18</v>
      </c>
      <c r="H10132" s="24">
        <v>4877.3599999999997</v>
      </c>
      <c r="I10132" s="26">
        <v>0.22</v>
      </c>
      <c r="J10132" s="25" t="b">
        <v>1</v>
      </c>
    </row>
    <row r="10133" spans="1:10" x14ac:dyDescent="0.25">
      <c r="A10133" s="23">
        <v>45191</v>
      </c>
      <c r="B10133" s="24">
        <v>1847077</v>
      </c>
      <c r="C10133" s="25" t="s">
        <v>5383</v>
      </c>
      <c r="D10133" s="24">
        <v>1326</v>
      </c>
      <c r="E10133" s="24">
        <v>238.68</v>
      </c>
      <c r="F10133" s="26">
        <v>0.18</v>
      </c>
      <c r="G10133" s="27">
        <v>0.18</v>
      </c>
      <c r="H10133" s="24">
        <v>0</v>
      </c>
      <c r="I10133" s="26">
        <v>0</v>
      </c>
      <c r="J10133" s="25" t="b">
        <v>0</v>
      </c>
    </row>
    <row r="10134" spans="1:10" x14ac:dyDescent="0.25">
      <c r="A10134" s="23">
        <v>45083</v>
      </c>
      <c r="B10134" s="24">
        <v>1841680</v>
      </c>
      <c r="C10134" s="25" t="s">
        <v>6965</v>
      </c>
      <c r="D10134" s="24">
        <v>7336</v>
      </c>
      <c r="E10134" s="24">
        <v>1320.48</v>
      </c>
      <c r="F10134" s="26">
        <v>0.18</v>
      </c>
      <c r="G10134" s="27">
        <v>0.18</v>
      </c>
      <c r="H10134" s="24">
        <v>6790.4</v>
      </c>
      <c r="I10134" s="26">
        <v>0.23300000000000001</v>
      </c>
      <c r="J10134" s="25" t="b">
        <v>1</v>
      </c>
    </row>
    <row r="10135" spans="1:10" x14ac:dyDescent="0.25">
      <c r="A10135" s="23">
        <v>45205</v>
      </c>
      <c r="B10135" s="24">
        <v>1847808</v>
      </c>
      <c r="C10135" s="25" t="s">
        <v>6741</v>
      </c>
      <c r="D10135" s="24">
        <v>4744</v>
      </c>
      <c r="E10135" s="24">
        <v>853.92</v>
      </c>
      <c r="F10135" s="26">
        <v>0.18</v>
      </c>
      <c r="G10135" s="27">
        <v>0.18</v>
      </c>
      <c r="H10135" s="24">
        <v>534.45000000000005</v>
      </c>
      <c r="I10135" s="26">
        <v>0.25700000000000001</v>
      </c>
      <c r="J10135" s="25" t="b">
        <v>1</v>
      </c>
    </row>
    <row r="10136" spans="1:10" x14ac:dyDescent="0.25">
      <c r="A10136" s="23">
        <v>45114</v>
      </c>
      <c r="B10136" s="24">
        <v>1843075</v>
      </c>
      <c r="C10136" s="25" t="s">
        <v>5243</v>
      </c>
      <c r="D10136" s="24">
        <v>1740</v>
      </c>
      <c r="E10136" s="24">
        <v>313.2</v>
      </c>
      <c r="F10136" s="26">
        <v>0.18</v>
      </c>
      <c r="G10136" s="27">
        <v>0.18</v>
      </c>
      <c r="H10136" s="24">
        <v>69127.91</v>
      </c>
      <c r="I10136" s="26">
        <v>0.26800000000000002</v>
      </c>
      <c r="J10136" s="25" t="b">
        <v>1</v>
      </c>
    </row>
    <row r="10137" spans="1:10" x14ac:dyDescent="0.25">
      <c r="A10137" s="23">
        <v>45027</v>
      </c>
      <c r="B10137" s="24">
        <v>1838770</v>
      </c>
      <c r="C10137" s="25" t="s">
        <v>6966</v>
      </c>
      <c r="D10137" s="24">
        <v>90</v>
      </c>
      <c r="E10137" s="24">
        <v>16.2</v>
      </c>
      <c r="F10137" s="26">
        <v>0.18</v>
      </c>
      <c r="G10137" s="27">
        <v>0.18</v>
      </c>
      <c r="H10137" s="24">
        <v>6061.44</v>
      </c>
      <c r="I10137" s="26">
        <v>0.22</v>
      </c>
      <c r="J10137" s="25" t="b">
        <v>1</v>
      </c>
    </row>
    <row r="10138" spans="1:10" x14ac:dyDescent="0.25">
      <c r="A10138" s="23">
        <v>44993</v>
      </c>
      <c r="B10138" s="24">
        <v>1836965</v>
      </c>
      <c r="C10138" s="25" t="s">
        <v>6967</v>
      </c>
      <c r="D10138" s="24">
        <v>2164</v>
      </c>
      <c r="E10138" s="24">
        <v>389.52</v>
      </c>
      <c r="F10138" s="26">
        <v>0.18</v>
      </c>
      <c r="G10138" s="27">
        <v>0.18</v>
      </c>
      <c r="H10138" s="24">
        <v>916.62</v>
      </c>
      <c r="I10138" s="26">
        <v>0.222</v>
      </c>
      <c r="J10138" s="25" t="b">
        <v>1</v>
      </c>
    </row>
    <row r="10139" spans="1:10" x14ac:dyDescent="0.25">
      <c r="A10139" s="23">
        <v>45000</v>
      </c>
      <c r="B10139" s="24">
        <v>1837482</v>
      </c>
      <c r="C10139" s="25" t="s">
        <v>6968</v>
      </c>
      <c r="D10139" s="24">
        <v>1898</v>
      </c>
      <c r="E10139" s="24">
        <v>341.64</v>
      </c>
      <c r="F10139" s="26">
        <v>0.18</v>
      </c>
      <c r="G10139" s="27">
        <v>0.18</v>
      </c>
      <c r="H10139" s="24">
        <v>1435</v>
      </c>
      <c r="I10139" s="26">
        <v>0.22</v>
      </c>
      <c r="J10139" s="25" t="b">
        <v>1</v>
      </c>
    </row>
    <row r="10140" spans="1:10" x14ac:dyDescent="0.25">
      <c r="A10140" s="23">
        <v>45124</v>
      </c>
      <c r="B10140" s="24">
        <v>1843456</v>
      </c>
      <c r="C10140" s="25" t="s">
        <v>6969</v>
      </c>
      <c r="D10140" s="24">
        <v>1632</v>
      </c>
      <c r="E10140" s="24">
        <v>293.76</v>
      </c>
      <c r="F10140" s="26">
        <v>0.18</v>
      </c>
      <c r="G10140" s="27">
        <v>0.18</v>
      </c>
      <c r="H10140" s="24">
        <v>311.76</v>
      </c>
      <c r="I10140" s="26">
        <v>0.18</v>
      </c>
      <c r="J10140" s="25" t="b">
        <v>0</v>
      </c>
    </row>
    <row r="10141" spans="1:10" x14ac:dyDescent="0.25">
      <c r="A10141" s="23">
        <v>45062</v>
      </c>
      <c r="B10141" s="24">
        <v>1840658</v>
      </c>
      <c r="C10141" s="25" t="s">
        <v>6970</v>
      </c>
      <c r="D10141" s="24">
        <v>3246</v>
      </c>
      <c r="E10141" s="24">
        <v>584.28</v>
      </c>
      <c r="F10141" s="26">
        <v>0.18</v>
      </c>
      <c r="G10141" s="27">
        <v>0.18</v>
      </c>
      <c r="H10141" s="24">
        <v>3585</v>
      </c>
      <c r="I10141" s="26">
        <v>0.20899999999999999</v>
      </c>
      <c r="J10141" s="25" t="b">
        <v>1</v>
      </c>
    </row>
    <row r="10142" spans="1:10" x14ac:dyDescent="0.25">
      <c r="A10142" s="23">
        <v>45195</v>
      </c>
      <c r="B10142" s="24">
        <v>1847255</v>
      </c>
      <c r="C10142" s="25" t="s">
        <v>6971</v>
      </c>
      <c r="D10142" s="24">
        <v>3166</v>
      </c>
      <c r="E10142" s="24">
        <v>569.88</v>
      </c>
      <c r="F10142" s="26">
        <v>0.18</v>
      </c>
      <c r="G10142" s="27">
        <v>0.18</v>
      </c>
      <c r="H10142" s="24">
        <v>14246.68</v>
      </c>
      <c r="I10142" s="26">
        <v>0.22</v>
      </c>
      <c r="J10142" s="25" t="b">
        <v>1</v>
      </c>
    </row>
    <row r="10143" spans="1:10" x14ac:dyDescent="0.25">
      <c r="A10143" s="23">
        <v>45258</v>
      </c>
      <c r="B10143" s="24">
        <v>1850020</v>
      </c>
      <c r="C10143" s="25" t="s">
        <v>6972</v>
      </c>
      <c r="D10143" s="24">
        <v>7916</v>
      </c>
      <c r="E10143" s="24">
        <v>1424.88</v>
      </c>
      <c r="F10143" s="26">
        <v>0.18</v>
      </c>
      <c r="G10143" s="27">
        <v>0.18</v>
      </c>
      <c r="H10143" s="24">
        <v>8218.1</v>
      </c>
      <c r="I10143" s="26">
        <v>0.16900000000000001</v>
      </c>
      <c r="J10143" s="25" t="b">
        <v>0</v>
      </c>
    </row>
    <row r="10144" spans="1:10" x14ac:dyDescent="0.25">
      <c r="A10144" s="23">
        <v>45217</v>
      </c>
      <c r="B10144" s="24">
        <v>1848326</v>
      </c>
      <c r="C10144" s="25" t="s">
        <v>6973</v>
      </c>
      <c r="D10144" s="24">
        <v>1450</v>
      </c>
      <c r="E10144" s="24">
        <v>261</v>
      </c>
      <c r="F10144" s="26">
        <v>0.18</v>
      </c>
      <c r="G10144" s="27">
        <v>0.18</v>
      </c>
      <c r="H10144" s="24">
        <v>1487.48</v>
      </c>
      <c r="I10144" s="26">
        <v>0.22</v>
      </c>
      <c r="J10144" s="25" t="b">
        <v>1</v>
      </c>
    </row>
    <row r="10145" spans="1:10" x14ac:dyDescent="0.25">
      <c r="A10145" s="23">
        <v>45014</v>
      </c>
      <c r="B10145" s="24">
        <v>1838180</v>
      </c>
      <c r="C10145" s="25" t="s">
        <v>185</v>
      </c>
      <c r="D10145" s="24">
        <v>2488</v>
      </c>
      <c r="E10145" s="24">
        <v>447.84</v>
      </c>
      <c r="F10145" s="26">
        <v>0.18</v>
      </c>
      <c r="G10145" s="27">
        <v>0.18</v>
      </c>
      <c r="H10145" s="24">
        <v>1403.84</v>
      </c>
      <c r="I10145" s="26">
        <v>0.22</v>
      </c>
      <c r="J10145" s="25" t="b">
        <v>1</v>
      </c>
    </row>
    <row r="10146" spans="1:10" x14ac:dyDescent="0.25">
      <c r="A10146" s="23">
        <v>45085</v>
      </c>
      <c r="B10146" s="24">
        <v>1841785</v>
      </c>
      <c r="C10146" s="25" t="s">
        <v>6974</v>
      </c>
      <c r="D10146" s="24">
        <v>1851</v>
      </c>
      <c r="E10146" s="24">
        <v>333.18</v>
      </c>
      <c r="F10146" s="26">
        <v>0.18</v>
      </c>
      <c r="G10146" s="27">
        <v>0.18</v>
      </c>
      <c r="H10146" s="24">
        <v>21762.13</v>
      </c>
      <c r="I10146" s="26">
        <v>9.0999999999999998E-2</v>
      </c>
      <c r="J10146" s="25" t="b">
        <v>0</v>
      </c>
    </row>
    <row r="10147" spans="1:10" x14ac:dyDescent="0.25">
      <c r="A10147" s="23">
        <v>45237</v>
      </c>
      <c r="B10147" s="24">
        <v>1849284</v>
      </c>
      <c r="C10147" s="25" t="s">
        <v>6975</v>
      </c>
      <c r="D10147" s="24">
        <v>144</v>
      </c>
      <c r="E10147" s="24">
        <v>25.92</v>
      </c>
      <c r="F10147" s="26">
        <v>0.18</v>
      </c>
      <c r="G10147" s="27">
        <v>0.18</v>
      </c>
      <c r="H10147" s="24">
        <v>3212.76</v>
      </c>
      <c r="I10147" s="26">
        <v>0.22</v>
      </c>
      <c r="J10147" s="25" t="b">
        <v>1</v>
      </c>
    </row>
    <row r="10148" spans="1:10" x14ac:dyDescent="0.25">
      <c r="A10148" s="23">
        <v>45009</v>
      </c>
      <c r="B10148" s="24">
        <v>1837978</v>
      </c>
      <c r="C10148" s="25" t="s">
        <v>6976</v>
      </c>
      <c r="D10148" s="24">
        <v>856</v>
      </c>
      <c r="E10148" s="24">
        <v>154.08000000000001</v>
      </c>
      <c r="F10148" s="26">
        <v>0.18</v>
      </c>
      <c r="G10148" s="27">
        <v>0.18</v>
      </c>
      <c r="H10148" s="24">
        <v>102.9</v>
      </c>
      <c r="I10148" s="26">
        <v>0</v>
      </c>
      <c r="J10148" s="25" t="b">
        <v>0</v>
      </c>
    </row>
    <row r="10149" spans="1:10" x14ac:dyDescent="0.25">
      <c r="A10149" s="23">
        <v>45133</v>
      </c>
      <c r="B10149" s="24">
        <v>1844038</v>
      </c>
      <c r="C10149" s="25" t="s">
        <v>6977</v>
      </c>
      <c r="D10149" s="24">
        <v>17848</v>
      </c>
      <c r="E10149" s="24">
        <v>3212.64</v>
      </c>
      <c r="F10149" s="26">
        <v>0.18</v>
      </c>
      <c r="G10149" s="27">
        <v>0.18</v>
      </c>
      <c r="H10149" s="24">
        <v>23664.1</v>
      </c>
      <c r="I10149" s="26">
        <v>0.16</v>
      </c>
      <c r="J10149" s="25" t="b">
        <v>0</v>
      </c>
    </row>
    <row r="10150" spans="1:10" x14ac:dyDescent="0.25">
      <c r="A10150" s="23">
        <v>45191</v>
      </c>
      <c r="B10150" s="24">
        <v>1847086</v>
      </c>
      <c r="C10150" s="25" t="s">
        <v>6978</v>
      </c>
      <c r="D10150" s="24">
        <v>595</v>
      </c>
      <c r="E10150" s="24">
        <v>107.1</v>
      </c>
      <c r="F10150" s="26">
        <v>0.18</v>
      </c>
      <c r="G10150" s="27">
        <v>0.18</v>
      </c>
      <c r="H10150" s="24">
        <v>787.2</v>
      </c>
      <c r="I10150" s="26">
        <v>0.22</v>
      </c>
      <c r="J10150" s="25" t="b">
        <v>1</v>
      </c>
    </row>
    <row r="10151" spans="1:10" x14ac:dyDescent="0.25">
      <c r="A10151" s="23">
        <v>45230</v>
      </c>
      <c r="B10151" s="24">
        <v>1848948</v>
      </c>
      <c r="C10151" s="25" t="s">
        <v>6979</v>
      </c>
      <c r="D10151" s="24">
        <v>1036</v>
      </c>
      <c r="E10151" s="24">
        <v>186.48</v>
      </c>
      <c r="F10151" s="26">
        <v>0.18</v>
      </c>
      <c r="G10151" s="27">
        <v>0.18</v>
      </c>
      <c r="H10151" s="24">
        <v>-7.0000000000000007E-2</v>
      </c>
      <c r="I10151" s="26">
        <v>-183.857</v>
      </c>
      <c r="J10151" s="25" t="b">
        <v>0</v>
      </c>
    </row>
    <row r="10152" spans="1:10" x14ac:dyDescent="0.25">
      <c r="A10152" s="23">
        <v>44977</v>
      </c>
      <c r="B10152" s="24">
        <v>1836127</v>
      </c>
      <c r="C10152" s="25" t="s">
        <v>6980</v>
      </c>
      <c r="D10152" s="24">
        <v>2329</v>
      </c>
      <c r="E10152" s="24">
        <v>419.22</v>
      </c>
      <c r="F10152" s="26">
        <v>0.18</v>
      </c>
      <c r="G10152" s="27">
        <v>0.18</v>
      </c>
      <c r="H10152" s="24">
        <v>2509.1999999999998</v>
      </c>
      <c r="I10152" s="26">
        <v>0.22</v>
      </c>
      <c r="J10152" s="25" t="b">
        <v>1</v>
      </c>
    </row>
    <row r="10153" spans="1:10" x14ac:dyDescent="0.25">
      <c r="A10153" s="23">
        <v>45212</v>
      </c>
      <c r="B10153" s="24">
        <v>1848120</v>
      </c>
      <c r="C10153" s="25" t="s">
        <v>5301</v>
      </c>
      <c r="D10153" s="24">
        <v>176</v>
      </c>
      <c r="E10153" s="24">
        <v>31.68</v>
      </c>
      <c r="F10153" s="26">
        <v>0.18</v>
      </c>
      <c r="G10153" s="27">
        <v>0.18</v>
      </c>
      <c r="H10153" s="24">
        <v>1599</v>
      </c>
      <c r="I10153" s="26">
        <v>0.22</v>
      </c>
      <c r="J10153" s="25" t="b">
        <v>1</v>
      </c>
    </row>
    <row r="10154" spans="1:10" x14ac:dyDescent="0.25">
      <c r="A10154" s="23">
        <v>45196</v>
      </c>
      <c r="B10154" s="24">
        <v>1847314</v>
      </c>
      <c r="C10154" s="25" t="s">
        <v>6981</v>
      </c>
      <c r="D10154" s="24">
        <v>2736</v>
      </c>
      <c r="E10154" s="24">
        <v>492.48</v>
      </c>
      <c r="F10154" s="26">
        <v>0.18</v>
      </c>
      <c r="G10154" s="27">
        <v>0.18</v>
      </c>
      <c r="H10154" s="24">
        <v>12827.37</v>
      </c>
      <c r="I10154" s="26">
        <v>0.20499999999999999</v>
      </c>
      <c r="J10154" s="25" t="b">
        <v>1</v>
      </c>
    </row>
    <row r="10155" spans="1:10" x14ac:dyDescent="0.25">
      <c r="A10155" s="23">
        <v>44935</v>
      </c>
      <c r="B10155" s="24">
        <v>1834235</v>
      </c>
      <c r="C10155" s="25" t="s">
        <v>6982</v>
      </c>
      <c r="D10155" s="24">
        <v>5295</v>
      </c>
      <c r="E10155" s="24">
        <v>953.1</v>
      </c>
      <c r="F10155" s="26">
        <v>0.18</v>
      </c>
      <c r="G10155" s="27">
        <v>0.18</v>
      </c>
      <c r="H10155" s="24">
        <v>4125.5600000000004</v>
      </c>
      <c r="I10155" s="26">
        <v>0.23300000000000001</v>
      </c>
      <c r="J10155" s="25" t="b">
        <v>1</v>
      </c>
    </row>
    <row r="10156" spans="1:10" x14ac:dyDescent="0.25">
      <c r="A10156" s="23">
        <v>45120</v>
      </c>
      <c r="B10156" s="24">
        <v>1843340</v>
      </c>
      <c r="C10156" s="25" t="s">
        <v>6983</v>
      </c>
      <c r="D10156" s="24">
        <v>3040.65</v>
      </c>
      <c r="E10156" s="24">
        <v>547.32000000000005</v>
      </c>
      <c r="F10156" s="26">
        <v>0.18</v>
      </c>
      <c r="G10156" s="27">
        <v>0.18</v>
      </c>
      <c r="H10156" s="24">
        <v>1047.96</v>
      </c>
      <c r="I10156" s="26">
        <v>0.22</v>
      </c>
      <c r="J10156" s="25" t="b">
        <v>1</v>
      </c>
    </row>
    <row r="10157" spans="1:10" x14ac:dyDescent="0.25">
      <c r="A10157" s="23">
        <v>45205</v>
      </c>
      <c r="B10157" s="24">
        <v>1847847</v>
      </c>
      <c r="C10157" s="25" t="s">
        <v>6984</v>
      </c>
      <c r="D10157" s="24">
        <v>2896</v>
      </c>
      <c r="E10157" s="24">
        <v>521.28</v>
      </c>
      <c r="F10157" s="26">
        <v>0.18</v>
      </c>
      <c r="G10157" s="27">
        <v>0.18</v>
      </c>
      <c r="H10157" s="24">
        <v>0</v>
      </c>
      <c r="I10157" s="26">
        <v>0</v>
      </c>
      <c r="J10157" s="25" t="b">
        <v>0</v>
      </c>
    </row>
    <row r="10158" spans="1:10" x14ac:dyDescent="0.25">
      <c r="A10158" s="23">
        <v>44977</v>
      </c>
      <c r="B10158" s="24">
        <v>1836143</v>
      </c>
      <c r="C10158" s="25" t="s">
        <v>6985</v>
      </c>
      <c r="D10158" s="24">
        <v>851</v>
      </c>
      <c r="E10158" s="24">
        <v>153.18</v>
      </c>
      <c r="F10158" s="26">
        <v>0.18</v>
      </c>
      <c r="G10158" s="27">
        <v>0.18</v>
      </c>
      <c r="H10158" s="24">
        <v>16226.13</v>
      </c>
      <c r="I10158" s="26">
        <v>9.7000000000000003E-2</v>
      </c>
      <c r="J10158" s="25" t="b">
        <v>0</v>
      </c>
    </row>
    <row r="10159" spans="1:10" x14ac:dyDescent="0.25">
      <c r="A10159" s="23">
        <v>45154</v>
      </c>
      <c r="B10159" s="24">
        <v>1845070</v>
      </c>
      <c r="C10159" s="25" t="s">
        <v>2437</v>
      </c>
      <c r="D10159" s="24">
        <v>128</v>
      </c>
      <c r="E10159" s="24">
        <v>23.04</v>
      </c>
      <c r="F10159" s="26">
        <v>0.18</v>
      </c>
      <c r="G10159" s="27">
        <v>0.18</v>
      </c>
      <c r="H10159" s="24">
        <v>-6.55</v>
      </c>
      <c r="I10159" s="26">
        <v>-2.1110000000000002</v>
      </c>
      <c r="J10159" s="25" t="b">
        <v>0</v>
      </c>
    </row>
    <row r="10160" spans="1:10" x14ac:dyDescent="0.25">
      <c r="A10160" s="23">
        <v>45146</v>
      </c>
      <c r="B10160" s="24">
        <v>1844600</v>
      </c>
      <c r="C10160" s="25" t="s">
        <v>185</v>
      </c>
      <c r="D10160" s="24">
        <v>1254</v>
      </c>
      <c r="E10160" s="24">
        <v>225.72</v>
      </c>
      <c r="F10160" s="26">
        <v>0.18</v>
      </c>
      <c r="G10160" s="27">
        <v>0.18</v>
      </c>
      <c r="H10160" s="24">
        <v>6257.6</v>
      </c>
      <c r="I10160" s="26">
        <v>0.16800000000000001</v>
      </c>
      <c r="J10160" s="25" t="b">
        <v>0</v>
      </c>
    </row>
    <row r="10161" spans="1:10" x14ac:dyDescent="0.25">
      <c r="A10161" s="23">
        <v>45275</v>
      </c>
      <c r="B10161" s="24">
        <v>1850780</v>
      </c>
      <c r="C10161" s="25" t="s">
        <v>1547</v>
      </c>
      <c r="D10161" s="24">
        <v>1386.84</v>
      </c>
      <c r="E10161" s="24">
        <v>249.63</v>
      </c>
      <c r="F10161" s="26">
        <v>0.18</v>
      </c>
      <c r="G10161" s="27">
        <v>0.18</v>
      </c>
      <c r="H10161" s="24">
        <v>150.88</v>
      </c>
      <c r="I10161" s="26">
        <v>0.22</v>
      </c>
      <c r="J10161" s="25" t="b">
        <v>1</v>
      </c>
    </row>
    <row r="10162" spans="1:10" x14ac:dyDescent="0.25">
      <c r="A10162" s="23">
        <v>45223</v>
      </c>
      <c r="B10162" s="24">
        <v>1848644</v>
      </c>
      <c r="C10162" s="25" t="s">
        <v>3038</v>
      </c>
      <c r="D10162" s="24">
        <v>870</v>
      </c>
      <c r="E10162" s="24">
        <v>156.6</v>
      </c>
      <c r="F10162" s="26">
        <v>0.18</v>
      </c>
      <c r="G10162" s="27">
        <v>0.18</v>
      </c>
      <c r="H10162" s="24">
        <v>0</v>
      </c>
      <c r="I10162" s="26">
        <v>0</v>
      </c>
      <c r="J10162" s="25" t="b">
        <v>0</v>
      </c>
    </row>
    <row r="10163" spans="1:10" x14ac:dyDescent="0.25">
      <c r="A10163" s="23">
        <v>45090</v>
      </c>
      <c r="B10163" s="24">
        <v>1841969</v>
      </c>
      <c r="C10163" s="25" t="s">
        <v>1249</v>
      </c>
      <c r="D10163" s="24">
        <v>2164</v>
      </c>
      <c r="E10163" s="24">
        <v>389.52</v>
      </c>
      <c r="F10163" s="26">
        <v>0.18</v>
      </c>
      <c r="G10163" s="27">
        <v>0.18</v>
      </c>
      <c r="H10163" s="24">
        <v>1708.88</v>
      </c>
      <c r="I10163" s="26">
        <v>0.22</v>
      </c>
      <c r="J10163" s="25" t="b">
        <v>1</v>
      </c>
    </row>
    <row r="10164" spans="1:10" x14ac:dyDescent="0.25">
      <c r="A10164" s="23">
        <v>44974</v>
      </c>
      <c r="B10164" s="24">
        <v>1836033</v>
      </c>
      <c r="C10164" s="25" t="s">
        <v>2936</v>
      </c>
      <c r="D10164" s="24">
        <v>1822</v>
      </c>
      <c r="E10164" s="24">
        <v>327.96</v>
      </c>
      <c r="F10164" s="26">
        <v>0.18</v>
      </c>
      <c r="G10164" s="27">
        <v>0.18</v>
      </c>
      <c r="H10164" s="24">
        <v>246.74</v>
      </c>
      <c r="I10164" s="26">
        <v>0.22</v>
      </c>
      <c r="J10164" s="25" t="b">
        <v>1</v>
      </c>
    </row>
    <row r="10165" spans="1:10" x14ac:dyDescent="0.25">
      <c r="A10165" s="23">
        <v>45245</v>
      </c>
      <c r="B10165" s="24">
        <v>1849602</v>
      </c>
      <c r="C10165" s="25" t="s">
        <v>6986</v>
      </c>
      <c r="D10165" s="24">
        <v>2718</v>
      </c>
      <c r="E10165" s="24">
        <v>489.24</v>
      </c>
      <c r="F10165" s="26">
        <v>0.18</v>
      </c>
      <c r="G10165" s="27">
        <v>0.18</v>
      </c>
      <c r="H10165" s="24">
        <v>0</v>
      </c>
      <c r="I10165" s="26">
        <v>0</v>
      </c>
      <c r="J10165" s="25" t="b">
        <v>0</v>
      </c>
    </row>
    <row r="10166" spans="1:10" x14ac:dyDescent="0.25">
      <c r="A10166" s="23">
        <v>45076</v>
      </c>
      <c r="B10166" s="24">
        <v>1841295</v>
      </c>
      <c r="C10166" s="25" t="s">
        <v>6987</v>
      </c>
      <c r="D10166" s="24">
        <v>120</v>
      </c>
      <c r="E10166" s="24">
        <v>21.6</v>
      </c>
      <c r="F10166" s="26">
        <v>0.18</v>
      </c>
      <c r="G10166" s="27">
        <v>0.18</v>
      </c>
      <c r="H10166" s="24">
        <v>992.04</v>
      </c>
      <c r="I10166" s="26">
        <v>0.28000000000000003</v>
      </c>
      <c r="J10166" s="25" t="b">
        <v>1</v>
      </c>
    </row>
    <row r="10167" spans="1:10" x14ac:dyDescent="0.25">
      <c r="A10167" s="23">
        <v>45051</v>
      </c>
      <c r="B10167" s="24">
        <v>1840135</v>
      </c>
      <c r="C10167" s="25" t="s">
        <v>1239</v>
      </c>
      <c r="D10167" s="24">
        <v>5451</v>
      </c>
      <c r="E10167" s="24">
        <v>981.18</v>
      </c>
      <c r="F10167" s="26">
        <v>0.18</v>
      </c>
      <c r="G10167" s="27">
        <v>0.18</v>
      </c>
      <c r="H10167" s="24">
        <v>11346.16</v>
      </c>
      <c r="I10167" s="26">
        <v>0.214</v>
      </c>
      <c r="J10167" s="25" t="b">
        <v>1</v>
      </c>
    </row>
    <row r="10168" spans="1:10" x14ac:dyDescent="0.25">
      <c r="A10168" s="23">
        <v>45272</v>
      </c>
      <c r="B10168" s="24">
        <v>1850632</v>
      </c>
      <c r="C10168" s="25" t="s">
        <v>23</v>
      </c>
      <c r="D10168" s="24">
        <v>3956</v>
      </c>
      <c r="E10168" s="24">
        <v>712.08</v>
      </c>
      <c r="F10168" s="26">
        <v>0.18</v>
      </c>
      <c r="G10168" s="27">
        <v>0.18</v>
      </c>
      <c r="H10168" s="24">
        <v>3110.37</v>
      </c>
      <c r="I10168" s="26">
        <v>0.27600000000000002</v>
      </c>
      <c r="J10168" s="25" t="b">
        <v>1</v>
      </c>
    </row>
    <row r="10169" spans="1:10" x14ac:dyDescent="0.25">
      <c r="A10169" s="23">
        <v>45034</v>
      </c>
      <c r="B10169" s="24">
        <v>1839151</v>
      </c>
      <c r="C10169" s="25" t="s">
        <v>3758</v>
      </c>
      <c r="D10169" s="24">
        <v>1758</v>
      </c>
      <c r="E10169" s="24">
        <v>316.44</v>
      </c>
      <c r="F10169" s="26">
        <v>0.18</v>
      </c>
      <c r="G10169" s="27">
        <v>0.18</v>
      </c>
      <c r="H10169" s="24">
        <v>7050.36</v>
      </c>
      <c r="I10169" s="26">
        <v>0.22</v>
      </c>
      <c r="J10169" s="25" t="b">
        <v>1</v>
      </c>
    </row>
    <row r="10170" spans="1:10" x14ac:dyDescent="0.25">
      <c r="A10170" s="23">
        <v>45006</v>
      </c>
      <c r="B10170" s="24">
        <v>1837773</v>
      </c>
      <c r="C10170" s="25" t="s">
        <v>6988</v>
      </c>
      <c r="D10170" s="24">
        <v>2010</v>
      </c>
      <c r="E10170" s="24">
        <v>361.8</v>
      </c>
      <c r="F10170" s="26">
        <v>0.18</v>
      </c>
      <c r="G10170" s="27">
        <v>0.18</v>
      </c>
      <c r="H10170" s="24">
        <v>376.38</v>
      </c>
      <c r="I10170" s="26">
        <v>0.217</v>
      </c>
      <c r="J10170" s="25" t="b">
        <v>1</v>
      </c>
    </row>
    <row r="10171" spans="1:10" x14ac:dyDescent="0.25">
      <c r="A10171" s="23">
        <v>45181</v>
      </c>
      <c r="B10171" s="24">
        <v>1846509</v>
      </c>
      <c r="C10171" s="25" t="s">
        <v>6989</v>
      </c>
      <c r="D10171" s="24">
        <v>1357</v>
      </c>
      <c r="E10171" s="24">
        <v>244.26</v>
      </c>
      <c r="F10171" s="26">
        <v>0.18</v>
      </c>
      <c r="G10171" s="27">
        <v>0.18</v>
      </c>
      <c r="H10171" s="24">
        <v>551.04</v>
      </c>
      <c r="I10171" s="26">
        <v>0.22</v>
      </c>
      <c r="J10171" s="25" t="b">
        <v>1</v>
      </c>
    </row>
    <row r="10172" spans="1:10" x14ac:dyDescent="0.25">
      <c r="A10172" s="23">
        <v>45152</v>
      </c>
      <c r="B10172" s="24">
        <v>1844928</v>
      </c>
      <c r="C10172" s="25" t="s">
        <v>6582</v>
      </c>
      <c r="D10172" s="24">
        <v>1066</v>
      </c>
      <c r="E10172" s="24">
        <v>191.88</v>
      </c>
      <c r="F10172" s="26">
        <v>0.18</v>
      </c>
      <c r="G10172" s="27">
        <v>0.18</v>
      </c>
      <c r="H10172" s="24">
        <v>1983.58</v>
      </c>
      <c r="I10172" s="26">
        <v>0.22</v>
      </c>
      <c r="J10172" s="25" t="b">
        <v>1</v>
      </c>
    </row>
    <row r="10173" spans="1:10" x14ac:dyDescent="0.25">
      <c r="A10173" s="23">
        <v>45002</v>
      </c>
      <c r="B10173" s="24">
        <v>1837594</v>
      </c>
      <c r="C10173" s="25" t="s">
        <v>185</v>
      </c>
      <c r="D10173" s="24">
        <v>396</v>
      </c>
      <c r="E10173" s="24">
        <v>71.28</v>
      </c>
      <c r="F10173" s="26">
        <v>0.18</v>
      </c>
      <c r="G10173" s="27">
        <v>0.18</v>
      </c>
      <c r="H10173" s="24">
        <v>14111.08</v>
      </c>
      <c r="I10173" s="26">
        <v>0.21099999999999999</v>
      </c>
      <c r="J10173" s="25" t="b">
        <v>1</v>
      </c>
    </row>
    <row r="10174" spans="1:10" x14ac:dyDescent="0.25">
      <c r="A10174" s="23">
        <v>44965</v>
      </c>
      <c r="B10174" s="24">
        <v>1835642</v>
      </c>
      <c r="C10174" s="25" t="s">
        <v>1031</v>
      </c>
      <c r="D10174" s="24">
        <v>1836</v>
      </c>
      <c r="E10174" s="24">
        <v>330.48</v>
      </c>
      <c r="F10174" s="26">
        <v>0.18</v>
      </c>
      <c r="G10174" s="27">
        <v>0.18</v>
      </c>
      <c r="H10174" s="24">
        <v>1210.8800000000001</v>
      </c>
      <c r="I10174" s="26">
        <v>0.13600000000000001</v>
      </c>
      <c r="J10174" s="25" t="b">
        <v>0</v>
      </c>
    </row>
    <row r="10175" spans="1:10" x14ac:dyDescent="0.25">
      <c r="A10175" s="23">
        <v>44984</v>
      </c>
      <c r="B10175" s="24">
        <v>1836505</v>
      </c>
      <c r="C10175" s="25" t="s">
        <v>6990</v>
      </c>
      <c r="D10175" s="24">
        <v>97.2</v>
      </c>
      <c r="E10175" s="24">
        <v>17.5</v>
      </c>
      <c r="F10175" s="26">
        <v>0.18</v>
      </c>
      <c r="G10175" s="27">
        <v>0.18</v>
      </c>
      <c r="H10175" s="24">
        <v>8418.08</v>
      </c>
      <c r="I10175" s="26">
        <v>0.13600000000000001</v>
      </c>
      <c r="J10175" s="25" t="b">
        <v>0</v>
      </c>
    </row>
    <row r="10176" spans="1:10" x14ac:dyDescent="0.25">
      <c r="A10176" s="23">
        <v>45012</v>
      </c>
      <c r="B10176" s="24">
        <v>1837999</v>
      </c>
      <c r="C10176" s="25" t="s">
        <v>6991</v>
      </c>
      <c r="D10176" s="24">
        <v>603</v>
      </c>
      <c r="E10176" s="24">
        <v>108.54</v>
      </c>
      <c r="F10176" s="26">
        <v>0.18</v>
      </c>
      <c r="G10176" s="27">
        <v>0.18</v>
      </c>
      <c r="H10176" s="24">
        <v>0</v>
      </c>
      <c r="I10176" s="26">
        <v>0</v>
      </c>
      <c r="J10176" s="25" t="b">
        <v>0</v>
      </c>
    </row>
    <row r="10177" spans="1:10" x14ac:dyDescent="0.25">
      <c r="A10177" s="23">
        <v>45155</v>
      </c>
      <c r="B10177" s="24">
        <v>1845130</v>
      </c>
      <c r="C10177" s="25" t="s">
        <v>6992</v>
      </c>
      <c r="D10177" s="24">
        <v>521</v>
      </c>
      <c r="E10177" s="24">
        <v>93.78</v>
      </c>
      <c r="F10177" s="26">
        <v>0.18</v>
      </c>
      <c r="G10177" s="27">
        <v>0.18</v>
      </c>
      <c r="H10177" s="24">
        <v>552.67999999999995</v>
      </c>
      <c r="I10177" s="26">
        <v>0.22</v>
      </c>
      <c r="J10177" s="25" t="b">
        <v>1</v>
      </c>
    </row>
    <row r="10178" spans="1:10" x14ac:dyDescent="0.25">
      <c r="A10178" s="23">
        <v>45190</v>
      </c>
      <c r="B10178" s="24">
        <v>1847007</v>
      </c>
      <c r="C10178" s="25" t="s">
        <v>6993</v>
      </c>
      <c r="D10178" s="24">
        <v>6740</v>
      </c>
      <c r="E10178" s="24">
        <v>1213.2</v>
      </c>
      <c r="F10178" s="26">
        <v>0.18</v>
      </c>
      <c r="G10178" s="27">
        <v>0.18</v>
      </c>
      <c r="H10178" s="24">
        <v>0</v>
      </c>
      <c r="I10178" s="26">
        <v>0</v>
      </c>
      <c r="J10178" s="25" t="b">
        <v>0</v>
      </c>
    </row>
    <row r="10179" spans="1:10" x14ac:dyDescent="0.25">
      <c r="A10179" s="23">
        <v>45022</v>
      </c>
      <c r="B10179" s="24">
        <v>1838608</v>
      </c>
      <c r="C10179" s="25" t="s">
        <v>6764</v>
      </c>
      <c r="D10179" s="24">
        <v>2818</v>
      </c>
      <c r="E10179" s="24">
        <v>507.24</v>
      </c>
      <c r="F10179" s="26">
        <v>0.18</v>
      </c>
      <c r="G10179" s="27">
        <v>0.18</v>
      </c>
      <c r="H10179" s="24">
        <v>1672.14</v>
      </c>
      <c r="I10179" s="26">
        <v>1.33</v>
      </c>
      <c r="J10179" s="25" t="b">
        <v>1</v>
      </c>
    </row>
    <row r="10180" spans="1:10" x14ac:dyDescent="0.25">
      <c r="A10180" s="23">
        <v>45205</v>
      </c>
      <c r="B10180" s="24">
        <v>1847805</v>
      </c>
      <c r="C10180" s="25" t="s">
        <v>2691</v>
      </c>
      <c r="D10180" s="24">
        <v>2859</v>
      </c>
      <c r="E10180" s="24">
        <v>514.62</v>
      </c>
      <c r="F10180" s="26">
        <v>0.18</v>
      </c>
      <c r="G10180" s="27">
        <v>0.18</v>
      </c>
      <c r="H10180" s="24">
        <v>164.79</v>
      </c>
      <c r="I10180" s="26">
        <v>0.30199999999999999</v>
      </c>
      <c r="J10180" s="25" t="b">
        <v>1</v>
      </c>
    </row>
    <row r="10181" spans="1:10" x14ac:dyDescent="0.25">
      <c r="A10181" s="23">
        <v>45267</v>
      </c>
      <c r="B10181" s="24">
        <v>1850403</v>
      </c>
      <c r="C10181" s="25" t="s">
        <v>185</v>
      </c>
      <c r="D10181" s="24">
        <v>388</v>
      </c>
      <c r="E10181" s="24">
        <v>69.84</v>
      </c>
      <c r="F10181" s="26">
        <v>0.18</v>
      </c>
      <c r="G10181" s="27">
        <v>0.18</v>
      </c>
      <c r="H10181" s="24">
        <v>986.51</v>
      </c>
      <c r="I10181" s="26">
        <v>0.20599999999999999</v>
      </c>
      <c r="J10181" s="25" t="b">
        <v>1</v>
      </c>
    </row>
    <row r="10182" spans="1:10" x14ac:dyDescent="0.25">
      <c r="A10182" s="23">
        <v>45147</v>
      </c>
      <c r="B10182" s="24">
        <v>1844696</v>
      </c>
      <c r="C10182" s="25" t="s">
        <v>4836</v>
      </c>
      <c r="D10182" s="24">
        <v>4194.3500000000004</v>
      </c>
      <c r="E10182" s="24">
        <v>754.98</v>
      </c>
      <c r="F10182" s="26">
        <v>0.18</v>
      </c>
      <c r="G10182" s="27">
        <v>0.18</v>
      </c>
      <c r="H10182" s="24">
        <v>1625.52</v>
      </c>
      <c r="I10182" s="26">
        <v>0.246</v>
      </c>
      <c r="J10182" s="25" t="b">
        <v>1</v>
      </c>
    </row>
    <row r="10183" spans="1:10" x14ac:dyDescent="0.25">
      <c r="A10183" s="23">
        <v>45051</v>
      </c>
      <c r="B10183" s="24">
        <v>1840134</v>
      </c>
      <c r="C10183" s="25" t="s">
        <v>6875</v>
      </c>
      <c r="D10183" s="24">
        <v>1422</v>
      </c>
      <c r="E10183" s="24">
        <v>255.96</v>
      </c>
      <c r="F10183" s="26">
        <v>0.18</v>
      </c>
      <c r="G10183" s="27">
        <v>0.18</v>
      </c>
      <c r="H10183" s="24">
        <v>2281</v>
      </c>
      <c r="I10183" s="26">
        <v>0.22800000000000001</v>
      </c>
      <c r="J10183" s="25" t="b">
        <v>1</v>
      </c>
    </row>
    <row r="10184" spans="1:10" x14ac:dyDescent="0.25">
      <c r="A10184" s="23">
        <v>44994</v>
      </c>
      <c r="B10184" s="24">
        <v>1837179</v>
      </c>
      <c r="C10184" s="25" t="s">
        <v>6994</v>
      </c>
      <c r="D10184" s="24">
        <v>1943</v>
      </c>
      <c r="E10184" s="24">
        <v>349.74</v>
      </c>
      <c r="F10184" s="26">
        <v>0.18</v>
      </c>
      <c r="G10184" s="27">
        <v>0.18</v>
      </c>
      <c r="H10184" s="24">
        <v>978.26</v>
      </c>
      <c r="I10184" s="26">
        <v>0.22</v>
      </c>
      <c r="J10184" s="25" t="b">
        <v>1</v>
      </c>
    </row>
    <row r="10185" spans="1:10" x14ac:dyDescent="0.25">
      <c r="A10185" s="23">
        <v>45230</v>
      </c>
      <c r="B10185" s="24">
        <v>1848947</v>
      </c>
      <c r="C10185" s="25" t="s">
        <v>6617</v>
      </c>
      <c r="D10185" s="24">
        <v>1036</v>
      </c>
      <c r="E10185" s="24">
        <v>186.48</v>
      </c>
      <c r="F10185" s="26">
        <v>0.18</v>
      </c>
      <c r="G10185" s="27">
        <v>0.18</v>
      </c>
      <c r="H10185" s="24">
        <v>648</v>
      </c>
      <c r="I10185" s="26">
        <v>0.20399999999999999</v>
      </c>
      <c r="J10185" s="25" t="b">
        <v>1</v>
      </c>
    </row>
    <row r="10186" spans="1:10" x14ac:dyDescent="0.25">
      <c r="A10186" s="23">
        <v>45208</v>
      </c>
      <c r="B10186" s="24">
        <v>1847871</v>
      </c>
      <c r="C10186" s="25" t="s">
        <v>2058</v>
      </c>
      <c r="D10186" s="24">
        <v>1806.3</v>
      </c>
      <c r="E10186" s="24">
        <v>325.13</v>
      </c>
      <c r="F10186" s="26">
        <v>0.18</v>
      </c>
      <c r="G10186" s="27">
        <v>0.18</v>
      </c>
      <c r="H10186" s="24">
        <v>1000</v>
      </c>
      <c r="I10186" s="26">
        <v>0.2</v>
      </c>
      <c r="J10186" s="25" t="b">
        <v>1</v>
      </c>
    </row>
    <row r="10187" spans="1:10" x14ac:dyDescent="0.25">
      <c r="A10187" s="23">
        <v>44995</v>
      </c>
      <c r="B10187" s="24">
        <v>1837233</v>
      </c>
      <c r="C10187" s="25" t="s">
        <v>23</v>
      </c>
      <c r="D10187" s="24">
        <v>352</v>
      </c>
      <c r="E10187" s="24">
        <v>63.36</v>
      </c>
      <c r="F10187" s="26">
        <v>0.18</v>
      </c>
      <c r="G10187" s="27">
        <v>0.18</v>
      </c>
      <c r="H10187" s="24">
        <v>1378.42</v>
      </c>
      <c r="I10187" s="26">
        <v>0.22</v>
      </c>
      <c r="J10187" s="25" t="b">
        <v>1</v>
      </c>
    </row>
    <row r="10188" spans="1:10" x14ac:dyDescent="0.25">
      <c r="A10188" s="23">
        <v>45190</v>
      </c>
      <c r="B10188" s="24">
        <v>1847051</v>
      </c>
      <c r="C10188" s="25" t="s">
        <v>6995</v>
      </c>
      <c r="D10188" s="24">
        <v>2829</v>
      </c>
      <c r="E10188" s="24">
        <v>509.22</v>
      </c>
      <c r="F10188" s="26">
        <v>0.18</v>
      </c>
      <c r="G10188" s="27">
        <v>0.18</v>
      </c>
      <c r="H10188" s="24">
        <v>1197.2</v>
      </c>
      <c r="I10188" s="26">
        <v>0.22</v>
      </c>
      <c r="J10188" s="25" t="b">
        <v>1</v>
      </c>
    </row>
    <row r="10189" spans="1:10" x14ac:dyDescent="0.25">
      <c r="A10189" s="23">
        <v>45133</v>
      </c>
      <c r="B10189" s="24">
        <v>1844050</v>
      </c>
      <c r="C10189" s="25" t="s">
        <v>6996</v>
      </c>
      <c r="D10189" s="24">
        <v>1266.5999999999999</v>
      </c>
      <c r="E10189" s="24">
        <v>227.99</v>
      </c>
      <c r="F10189" s="26">
        <v>0.18</v>
      </c>
      <c r="G10189" s="27">
        <v>0.18</v>
      </c>
      <c r="H10189" s="24">
        <v>701.92</v>
      </c>
      <c r="I10189" s="26">
        <v>0.22</v>
      </c>
      <c r="J10189" s="25" t="b">
        <v>1</v>
      </c>
    </row>
    <row r="10190" spans="1:10" x14ac:dyDescent="0.25">
      <c r="A10190" s="23">
        <v>45288</v>
      </c>
      <c r="B10190" s="24">
        <v>1851135</v>
      </c>
      <c r="C10190" s="25" t="s">
        <v>6997</v>
      </c>
      <c r="D10190" s="24">
        <v>93</v>
      </c>
      <c r="E10190" s="24">
        <v>16.739999999999998</v>
      </c>
      <c r="F10190" s="26">
        <v>0.18</v>
      </c>
      <c r="G10190" s="27">
        <v>0.18</v>
      </c>
      <c r="H10190" s="24">
        <v>3718.47</v>
      </c>
      <c r="I10190" s="26">
        <v>0.18099999999999999</v>
      </c>
      <c r="J10190" s="25" t="b">
        <v>1</v>
      </c>
    </row>
    <row r="10191" spans="1:10" x14ac:dyDescent="0.25">
      <c r="A10191" s="23">
        <v>44937</v>
      </c>
      <c r="B10191" s="24">
        <v>1834403</v>
      </c>
      <c r="C10191" s="25" t="s">
        <v>2374</v>
      </c>
      <c r="D10191" s="24">
        <v>142.5</v>
      </c>
      <c r="E10191" s="24">
        <v>25.65</v>
      </c>
      <c r="F10191" s="26">
        <v>0.18</v>
      </c>
      <c r="G10191" s="27">
        <v>0.18</v>
      </c>
      <c r="H10191" s="24">
        <v>1389.08</v>
      </c>
      <c r="I10191" s="26">
        <v>0.22</v>
      </c>
      <c r="J10191" s="25" t="b">
        <v>1</v>
      </c>
    </row>
    <row r="10192" spans="1:10" x14ac:dyDescent="0.25">
      <c r="A10192" s="23">
        <v>44952</v>
      </c>
      <c r="B10192" s="24">
        <v>1835013</v>
      </c>
      <c r="C10192" s="25" t="s">
        <v>6998</v>
      </c>
      <c r="D10192" s="24">
        <v>4014</v>
      </c>
      <c r="E10192" s="24">
        <v>722.52</v>
      </c>
      <c r="F10192" s="26">
        <v>0.18</v>
      </c>
      <c r="G10192" s="27">
        <v>0.18</v>
      </c>
      <c r="H10192" s="24">
        <v>173.72</v>
      </c>
      <c r="I10192" s="26">
        <v>0.497</v>
      </c>
      <c r="J10192" s="25" t="b">
        <v>1</v>
      </c>
    </row>
    <row r="10193" spans="1:10" x14ac:dyDescent="0.25">
      <c r="A10193" s="23">
        <v>45058</v>
      </c>
      <c r="B10193" s="24">
        <v>1840536</v>
      </c>
      <c r="C10193" s="25" t="s">
        <v>1678</v>
      </c>
      <c r="D10193" s="24">
        <v>144</v>
      </c>
      <c r="E10193" s="24">
        <v>25.92</v>
      </c>
      <c r="F10193" s="26">
        <v>0.18</v>
      </c>
      <c r="G10193" s="27">
        <v>0.18</v>
      </c>
      <c r="H10193" s="24">
        <v>17635.52</v>
      </c>
      <c r="I10193" s="26">
        <v>0.151</v>
      </c>
      <c r="J10193" s="25" t="b">
        <v>0</v>
      </c>
    </row>
    <row r="10194" spans="1:10" x14ac:dyDescent="0.25">
      <c r="A10194" s="23">
        <v>45048</v>
      </c>
      <c r="B10194" s="24">
        <v>1839923</v>
      </c>
      <c r="C10194" s="25" t="s">
        <v>6999</v>
      </c>
      <c r="D10194" s="24">
        <v>760</v>
      </c>
      <c r="E10194" s="24">
        <v>136.80000000000001</v>
      </c>
      <c r="F10194" s="26">
        <v>0.18</v>
      </c>
      <c r="G10194" s="27">
        <v>0.18</v>
      </c>
      <c r="H10194" s="24">
        <v>4436.2</v>
      </c>
      <c r="I10194" s="26">
        <v>0.22</v>
      </c>
      <c r="J10194" s="25" t="b">
        <v>1</v>
      </c>
    </row>
    <row r="10195" spans="1:10" x14ac:dyDescent="0.25">
      <c r="A10195" s="23">
        <v>45169</v>
      </c>
      <c r="B10195" s="24">
        <v>1845954</v>
      </c>
      <c r="C10195" s="25" t="s">
        <v>7000</v>
      </c>
      <c r="D10195" s="24">
        <v>1133</v>
      </c>
      <c r="E10195" s="24">
        <v>203.94</v>
      </c>
      <c r="F10195" s="26">
        <v>0.18</v>
      </c>
      <c r="G10195" s="27">
        <v>0.18</v>
      </c>
      <c r="H10195" s="24">
        <v>28807.3</v>
      </c>
      <c r="I10195" s="26">
        <v>0.20100000000000001</v>
      </c>
      <c r="J10195" s="25" t="b">
        <v>1</v>
      </c>
    </row>
    <row r="10196" spans="1:10" x14ac:dyDescent="0.25">
      <c r="A10196" s="23">
        <v>45077</v>
      </c>
      <c r="B10196" s="24">
        <v>1841377</v>
      </c>
      <c r="C10196" s="25" t="s">
        <v>2264</v>
      </c>
      <c r="D10196" s="24">
        <v>458</v>
      </c>
      <c r="E10196" s="24">
        <v>82.44</v>
      </c>
      <c r="F10196" s="26">
        <v>0.18</v>
      </c>
      <c r="G10196" s="27">
        <v>0.18</v>
      </c>
      <c r="H10196" s="24">
        <v>18484.37</v>
      </c>
      <c r="I10196" s="26">
        <v>5.1999999999999998E-2</v>
      </c>
      <c r="J10196" s="25" t="b">
        <v>0</v>
      </c>
    </row>
    <row r="10197" spans="1:10" x14ac:dyDescent="0.25">
      <c r="A10197" s="23">
        <v>45278</v>
      </c>
      <c r="B10197" s="24">
        <v>1850851</v>
      </c>
      <c r="C10197" s="25" t="s">
        <v>625</v>
      </c>
      <c r="D10197" s="24">
        <v>3850</v>
      </c>
      <c r="E10197" s="24">
        <v>693</v>
      </c>
      <c r="F10197" s="26">
        <v>0.18</v>
      </c>
      <c r="G10197" s="27">
        <v>0.18</v>
      </c>
      <c r="H10197" s="24">
        <v>4449.49</v>
      </c>
      <c r="I10197" s="26">
        <v>0.16800000000000001</v>
      </c>
      <c r="J10197" s="25" t="b">
        <v>0</v>
      </c>
    </row>
    <row r="10198" spans="1:10" x14ac:dyDescent="0.25">
      <c r="A10198" s="23">
        <v>45126</v>
      </c>
      <c r="B10198" s="24">
        <v>1843608</v>
      </c>
      <c r="C10198" s="25" t="s">
        <v>7001</v>
      </c>
      <c r="D10198" s="24">
        <v>428</v>
      </c>
      <c r="E10198" s="24">
        <v>77.040000000000006</v>
      </c>
      <c r="F10198" s="26">
        <v>0.18</v>
      </c>
      <c r="G10198" s="27">
        <v>0.18</v>
      </c>
      <c r="H10198" s="24">
        <v>769.3</v>
      </c>
      <c r="I10198" s="26">
        <v>0.19700000000000001</v>
      </c>
      <c r="J10198" s="25" t="b">
        <v>1</v>
      </c>
    </row>
    <row r="10199" spans="1:10" x14ac:dyDescent="0.25">
      <c r="A10199" s="23">
        <v>45124</v>
      </c>
      <c r="B10199" s="24">
        <v>1843434</v>
      </c>
      <c r="C10199" s="25" t="s">
        <v>7002</v>
      </c>
      <c r="D10199" s="24">
        <v>11025</v>
      </c>
      <c r="E10199" s="24">
        <v>1984.5</v>
      </c>
      <c r="F10199" s="26">
        <v>0.18</v>
      </c>
      <c r="G10199" s="27">
        <v>0.18</v>
      </c>
      <c r="H10199" s="24">
        <v>1479.91</v>
      </c>
      <c r="I10199" s="26">
        <v>0.193</v>
      </c>
      <c r="J10199" s="25" t="b">
        <v>1</v>
      </c>
    </row>
    <row r="10200" spans="1:10" x14ac:dyDescent="0.25">
      <c r="A10200" s="23">
        <v>45222</v>
      </c>
      <c r="B10200" s="24">
        <v>1848530</v>
      </c>
      <c r="C10200" s="25" t="s">
        <v>7003</v>
      </c>
      <c r="D10200" s="24">
        <v>1758</v>
      </c>
      <c r="E10200" s="24">
        <v>316.44</v>
      </c>
      <c r="F10200" s="26">
        <v>0.18</v>
      </c>
      <c r="G10200" s="27">
        <v>0.18</v>
      </c>
      <c r="H10200" s="24">
        <v>61451.95</v>
      </c>
      <c r="I10200" s="26">
        <v>0.14399999999999999</v>
      </c>
      <c r="J10200" s="25" t="b">
        <v>0</v>
      </c>
    </row>
    <row r="10201" spans="1:10" x14ac:dyDescent="0.25">
      <c r="A10201" s="23">
        <v>45181</v>
      </c>
      <c r="B10201" s="24">
        <v>1846467</v>
      </c>
      <c r="C10201" s="25" t="s">
        <v>7004</v>
      </c>
      <c r="D10201" s="24">
        <v>111</v>
      </c>
      <c r="E10201" s="24">
        <v>19.98</v>
      </c>
      <c r="F10201" s="26">
        <v>0.18</v>
      </c>
      <c r="G10201" s="27">
        <v>0.18</v>
      </c>
      <c r="H10201" s="24">
        <v>16007.37</v>
      </c>
      <c r="I10201" s="26">
        <v>0.14499999999999999</v>
      </c>
      <c r="J10201" s="25" t="b">
        <v>0</v>
      </c>
    </row>
    <row r="10202" spans="1:10" x14ac:dyDescent="0.25">
      <c r="A10202" s="23">
        <v>45175</v>
      </c>
      <c r="B10202" s="24">
        <v>1846171</v>
      </c>
      <c r="C10202" s="25" t="s">
        <v>7005</v>
      </c>
      <c r="D10202" s="24">
        <v>8235</v>
      </c>
      <c r="E10202" s="24">
        <v>1482.3</v>
      </c>
      <c r="F10202" s="26">
        <v>0.18</v>
      </c>
      <c r="G10202" s="27">
        <v>0.18</v>
      </c>
      <c r="H10202" s="24">
        <v>1370.22</v>
      </c>
      <c r="I10202" s="26">
        <v>0.22</v>
      </c>
      <c r="J10202" s="25" t="b">
        <v>1</v>
      </c>
    </row>
    <row r="10203" spans="1:10" x14ac:dyDescent="0.25">
      <c r="A10203" s="23">
        <v>45224</v>
      </c>
      <c r="B10203" s="24">
        <v>1848694</v>
      </c>
      <c r="C10203" s="25" t="s">
        <v>5326</v>
      </c>
      <c r="D10203" s="24">
        <v>1412.5</v>
      </c>
      <c r="E10203" s="24">
        <v>254.25</v>
      </c>
      <c r="F10203" s="26">
        <v>0.18</v>
      </c>
      <c r="G10203" s="27">
        <v>0.18</v>
      </c>
      <c r="H10203" s="24">
        <v>3239</v>
      </c>
      <c r="I10203" s="26">
        <v>0.22</v>
      </c>
      <c r="J10203" s="25" t="b">
        <v>1</v>
      </c>
    </row>
    <row r="10204" spans="1:10" x14ac:dyDescent="0.25">
      <c r="A10204" s="23">
        <v>45047</v>
      </c>
      <c r="B10204" s="24">
        <v>1839891</v>
      </c>
      <c r="C10204" s="25" t="s">
        <v>257</v>
      </c>
      <c r="D10204" s="24">
        <v>175.6</v>
      </c>
      <c r="E10204" s="24">
        <v>31.61</v>
      </c>
      <c r="F10204" s="26">
        <v>0.18</v>
      </c>
      <c r="G10204" s="27">
        <v>0.18</v>
      </c>
      <c r="H10204" s="24">
        <v>1349.72</v>
      </c>
      <c r="I10204" s="26">
        <v>0.22</v>
      </c>
      <c r="J10204" s="25" t="b">
        <v>1</v>
      </c>
    </row>
    <row r="10205" spans="1:10" x14ac:dyDescent="0.25">
      <c r="A10205" s="23">
        <v>45131</v>
      </c>
      <c r="B10205" s="24">
        <v>1843856</v>
      </c>
      <c r="C10205" s="25" t="s">
        <v>1261</v>
      </c>
      <c r="D10205" s="24">
        <v>779</v>
      </c>
      <c r="E10205" s="24">
        <v>140.22</v>
      </c>
      <c r="F10205" s="26">
        <v>0.18</v>
      </c>
      <c r="G10205" s="27">
        <v>0.18</v>
      </c>
      <c r="H10205" s="24">
        <v>5842.5</v>
      </c>
      <c r="I10205" s="26">
        <v>0.22</v>
      </c>
      <c r="J10205" s="25" t="b">
        <v>1</v>
      </c>
    </row>
    <row r="10206" spans="1:10" x14ac:dyDescent="0.25">
      <c r="A10206" s="23">
        <v>45071</v>
      </c>
      <c r="B10206" s="24">
        <v>1841122</v>
      </c>
      <c r="C10206" s="25" t="s">
        <v>67</v>
      </c>
      <c r="D10206" s="24">
        <v>1282</v>
      </c>
      <c r="E10206" s="24">
        <v>230.76</v>
      </c>
      <c r="F10206" s="26">
        <v>0.18</v>
      </c>
      <c r="G10206" s="27">
        <v>0.18</v>
      </c>
      <c r="H10206" s="24">
        <v>85.76</v>
      </c>
      <c r="I10206" s="26">
        <v>0.27400000000000002</v>
      </c>
      <c r="J10206" s="25" t="b">
        <v>1</v>
      </c>
    </row>
    <row r="10207" spans="1:10" x14ac:dyDescent="0.25">
      <c r="A10207" s="23">
        <v>45100</v>
      </c>
      <c r="B10207" s="24">
        <v>1842465</v>
      </c>
      <c r="C10207" s="25" t="s">
        <v>7006</v>
      </c>
      <c r="D10207" s="24">
        <v>428</v>
      </c>
      <c r="E10207" s="24">
        <v>77.040000000000006</v>
      </c>
      <c r="F10207" s="26">
        <v>0.18</v>
      </c>
      <c r="G10207" s="27">
        <v>0.18</v>
      </c>
      <c r="H10207" s="24">
        <v>290.39999999999998</v>
      </c>
      <c r="I10207" s="26">
        <v>0.13600000000000001</v>
      </c>
      <c r="J10207" s="25" t="b">
        <v>0</v>
      </c>
    </row>
    <row r="10208" spans="1:10" x14ac:dyDescent="0.25">
      <c r="A10208" s="23">
        <v>45230</v>
      </c>
      <c r="B10208" s="24">
        <v>1848996</v>
      </c>
      <c r="C10208" s="25" t="s">
        <v>6924</v>
      </c>
      <c r="D10208" s="24">
        <v>2210</v>
      </c>
      <c r="E10208" s="24">
        <v>397.8</v>
      </c>
      <c r="F10208" s="26">
        <v>0.18</v>
      </c>
      <c r="G10208" s="27">
        <v>0.18</v>
      </c>
      <c r="H10208" s="24">
        <v>124904.91</v>
      </c>
      <c r="I10208" s="26">
        <v>7.9000000000000001E-2</v>
      </c>
      <c r="J10208" s="25" t="b">
        <v>0</v>
      </c>
    </row>
    <row r="10209" spans="1:10" x14ac:dyDescent="0.25">
      <c r="A10209" s="23">
        <v>45070</v>
      </c>
      <c r="B10209" s="24">
        <v>1841041</v>
      </c>
      <c r="C10209" s="25" t="s">
        <v>7007</v>
      </c>
      <c r="D10209" s="24">
        <v>802</v>
      </c>
      <c r="E10209" s="24">
        <v>144.36000000000001</v>
      </c>
      <c r="F10209" s="26">
        <v>0.18</v>
      </c>
      <c r="G10209" s="27">
        <v>0.18</v>
      </c>
      <c r="H10209" s="24">
        <v>2414.0500000000002</v>
      </c>
      <c r="I10209" s="26">
        <v>0.20599999999999999</v>
      </c>
      <c r="J10209" s="25" t="b">
        <v>1</v>
      </c>
    </row>
    <row r="10210" spans="1:10" x14ac:dyDescent="0.25">
      <c r="A10210" s="23">
        <v>45155</v>
      </c>
      <c r="B10210" s="24">
        <v>1845172</v>
      </c>
      <c r="C10210" s="25" t="s">
        <v>7008</v>
      </c>
      <c r="D10210" s="24">
        <v>7125</v>
      </c>
      <c r="E10210" s="24">
        <v>1282.5</v>
      </c>
      <c r="F10210" s="26">
        <v>0.18</v>
      </c>
      <c r="G10210" s="27">
        <v>0.18</v>
      </c>
      <c r="H10210" s="24">
        <v>3913.04</v>
      </c>
      <c r="I10210" s="26">
        <v>0.22</v>
      </c>
      <c r="J10210" s="25" t="b">
        <v>1</v>
      </c>
    </row>
    <row r="10211" spans="1:10" x14ac:dyDescent="0.25">
      <c r="A10211" s="23">
        <v>45174</v>
      </c>
      <c r="B10211" s="24">
        <v>1846049</v>
      </c>
      <c r="C10211" s="25" t="s">
        <v>7009</v>
      </c>
      <c r="D10211" s="24">
        <v>2400</v>
      </c>
      <c r="E10211" s="24">
        <v>432</v>
      </c>
      <c r="F10211" s="26">
        <v>0.18</v>
      </c>
      <c r="G10211" s="27">
        <v>0.18</v>
      </c>
      <c r="H10211" s="24">
        <v>824.89</v>
      </c>
      <c r="I10211" s="26">
        <v>0.33</v>
      </c>
      <c r="J10211" s="25" t="b">
        <v>1</v>
      </c>
    </row>
    <row r="10212" spans="1:10" x14ac:dyDescent="0.25">
      <c r="A10212" s="23">
        <v>44938</v>
      </c>
      <c r="B10212" s="24">
        <v>1834432</v>
      </c>
      <c r="C10212" s="25" t="s">
        <v>7010</v>
      </c>
      <c r="D10212" s="24">
        <v>200</v>
      </c>
      <c r="E10212" s="24">
        <v>36</v>
      </c>
      <c r="F10212" s="26">
        <v>0.18</v>
      </c>
      <c r="G10212" s="27">
        <v>0.18</v>
      </c>
      <c r="H10212" s="24">
        <v>82.59</v>
      </c>
      <c r="I10212" s="26">
        <v>0.51500000000000001</v>
      </c>
      <c r="J10212" s="25" t="b">
        <v>1</v>
      </c>
    </row>
    <row r="10213" spans="1:10" x14ac:dyDescent="0.25">
      <c r="A10213" s="23">
        <v>45265</v>
      </c>
      <c r="B10213" s="24">
        <v>1850297</v>
      </c>
      <c r="C10213" s="25" t="s">
        <v>7011</v>
      </c>
      <c r="D10213" s="24">
        <v>474</v>
      </c>
      <c r="E10213" s="24">
        <v>85.32</v>
      </c>
      <c r="F10213" s="26">
        <v>0.18</v>
      </c>
      <c r="G10213" s="27">
        <v>0.18</v>
      </c>
      <c r="H10213" s="24">
        <v>1619.06</v>
      </c>
      <c r="I10213" s="26">
        <v>0.18099999999999999</v>
      </c>
      <c r="J10213" s="25" t="b">
        <v>1</v>
      </c>
    </row>
    <row r="10214" spans="1:10" x14ac:dyDescent="0.25">
      <c r="A10214" s="23">
        <v>45119</v>
      </c>
      <c r="B10214" s="24">
        <v>1843269</v>
      </c>
      <c r="C10214" s="25" t="s">
        <v>185</v>
      </c>
      <c r="D10214" s="24">
        <v>360</v>
      </c>
      <c r="E10214" s="24">
        <v>64.8</v>
      </c>
      <c r="F10214" s="26">
        <v>0.18</v>
      </c>
      <c r="G10214" s="27">
        <v>0.18</v>
      </c>
      <c r="H10214" s="24">
        <v>43290.14</v>
      </c>
      <c r="I10214" s="26">
        <v>6.7000000000000004E-2</v>
      </c>
      <c r="J10214" s="25" t="b">
        <v>0</v>
      </c>
    </row>
    <row r="10215" spans="1:10" x14ac:dyDescent="0.25">
      <c r="A10215" s="23">
        <v>44945</v>
      </c>
      <c r="B10215" s="24">
        <v>1834672</v>
      </c>
      <c r="C10215" s="25" t="s">
        <v>7012</v>
      </c>
      <c r="D10215" s="24">
        <v>2600</v>
      </c>
      <c r="E10215" s="24">
        <v>468</v>
      </c>
      <c r="F10215" s="26">
        <v>0.18</v>
      </c>
      <c r="G10215" s="27">
        <v>0.18</v>
      </c>
      <c r="H10215" s="24">
        <v>4169.43</v>
      </c>
      <c r="I10215" s="26">
        <v>0.14499999999999999</v>
      </c>
      <c r="J10215" s="25" t="b">
        <v>0</v>
      </c>
    </row>
    <row r="10216" spans="1:10" x14ac:dyDescent="0.25">
      <c r="A10216" s="23">
        <v>44942</v>
      </c>
      <c r="B10216" s="24">
        <v>1834585</v>
      </c>
      <c r="C10216" s="25" t="s">
        <v>2422</v>
      </c>
      <c r="D10216" s="24">
        <v>180</v>
      </c>
      <c r="E10216" s="24">
        <v>32.4</v>
      </c>
      <c r="F10216" s="26">
        <v>0.18</v>
      </c>
      <c r="G10216" s="27">
        <v>0.18</v>
      </c>
      <c r="H10216" s="24">
        <v>166.13</v>
      </c>
      <c r="I10216" s="26">
        <v>0.22</v>
      </c>
      <c r="J10216" s="25" t="b">
        <v>1</v>
      </c>
    </row>
    <row r="10217" spans="1:10" x14ac:dyDescent="0.25">
      <c r="A10217" s="23">
        <v>45043</v>
      </c>
      <c r="B10217" s="24">
        <v>1839687</v>
      </c>
      <c r="C10217" s="25" t="s">
        <v>7013</v>
      </c>
      <c r="D10217" s="24">
        <v>2328</v>
      </c>
      <c r="E10217" s="24">
        <v>419.04</v>
      </c>
      <c r="F10217" s="26">
        <v>0.18</v>
      </c>
      <c r="G10217" s="27">
        <v>0.18</v>
      </c>
      <c r="H10217" s="24">
        <v>6765.47</v>
      </c>
      <c r="I10217" s="26">
        <v>0.20599999999999999</v>
      </c>
      <c r="J10217" s="25" t="b">
        <v>1</v>
      </c>
    </row>
    <row r="10218" spans="1:10" x14ac:dyDescent="0.25">
      <c r="A10218" s="23">
        <v>44944</v>
      </c>
      <c r="B10218" s="24">
        <v>1834623</v>
      </c>
      <c r="C10218" s="25" t="s">
        <v>5524</v>
      </c>
      <c r="D10218" s="24">
        <v>7226</v>
      </c>
      <c r="E10218" s="24">
        <v>1300.68</v>
      </c>
      <c r="F10218" s="26">
        <v>0.18</v>
      </c>
      <c r="G10218" s="27">
        <v>0.18</v>
      </c>
      <c r="H10218" s="24">
        <v>414</v>
      </c>
      <c r="I10218" s="26">
        <v>0.251</v>
      </c>
      <c r="J10218" s="25" t="b">
        <v>1</v>
      </c>
    </row>
    <row r="10219" spans="1:10" x14ac:dyDescent="0.25">
      <c r="A10219" s="23">
        <v>44929</v>
      </c>
      <c r="B10219" s="24">
        <v>1834022</v>
      </c>
      <c r="C10219" s="25" t="s">
        <v>318</v>
      </c>
      <c r="D10219" s="24">
        <v>4428</v>
      </c>
      <c r="E10219" s="24">
        <v>798.67</v>
      </c>
      <c r="F10219" s="26">
        <v>0.18</v>
      </c>
      <c r="G10219" s="27">
        <v>0.18</v>
      </c>
      <c r="H10219" s="24">
        <v>1990.96</v>
      </c>
      <c r="I10219" s="26">
        <v>0.22</v>
      </c>
      <c r="J10219" s="25" t="b">
        <v>1</v>
      </c>
    </row>
    <row r="10220" spans="1:10" x14ac:dyDescent="0.25">
      <c r="A10220" s="23">
        <v>45138</v>
      </c>
      <c r="B10220" s="24">
        <v>1844211</v>
      </c>
      <c r="C10220" s="25" t="s">
        <v>2359</v>
      </c>
      <c r="D10220" s="24">
        <v>710</v>
      </c>
      <c r="E10220" s="24">
        <v>127.8</v>
      </c>
      <c r="F10220" s="26">
        <v>0.18</v>
      </c>
      <c r="G10220" s="27">
        <v>0.18</v>
      </c>
      <c r="H10220" s="24">
        <v>1823.28</v>
      </c>
      <c r="I10220" s="26">
        <v>0.16800000000000001</v>
      </c>
      <c r="J10220" s="25" t="b">
        <v>0</v>
      </c>
    </row>
    <row r="10221" spans="1:10" x14ac:dyDescent="0.25">
      <c r="A10221" s="23">
        <v>45194</v>
      </c>
      <c r="B10221" s="24">
        <v>1847198</v>
      </c>
      <c r="C10221" s="25" t="s">
        <v>7014</v>
      </c>
      <c r="D10221" s="24">
        <v>1988</v>
      </c>
      <c r="E10221" s="24">
        <v>357.84</v>
      </c>
      <c r="F10221" s="26">
        <v>0.18</v>
      </c>
      <c r="G10221" s="27">
        <v>0.18</v>
      </c>
      <c r="H10221" s="24">
        <v>610.91999999999996</v>
      </c>
      <c r="I10221" s="26">
        <v>0.44400000000000001</v>
      </c>
      <c r="J10221" s="25" t="b">
        <v>1</v>
      </c>
    </row>
    <row r="10222" spans="1:10" x14ac:dyDescent="0.25">
      <c r="A10222" s="23">
        <v>45245</v>
      </c>
      <c r="B10222" s="24">
        <v>1849592</v>
      </c>
      <c r="C10222" s="25" t="s">
        <v>7015</v>
      </c>
      <c r="D10222" s="24">
        <v>281</v>
      </c>
      <c r="E10222" s="24">
        <v>50.58</v>
      </c>
      <c r="F10222" s="26">
        <v>0.18</v>
      </c>
      <c r="G10222" s="27">
        <v>0.18</v>
      </c>
      <c r="H10222" s="24">
        <v>0</v>
      </c>
      <c r="I10222" s="26">
        <v>0</v>
      </c>
      <c r="J10222" s="25" t="b">
        <v>0</v>
      </c>
    </row>
    <row r="10223" spans="1:10" x14ac:dyDescent="0.25">
      <c r="A10223" s="23">
        <v>45055</v>
      </c>
      <c r="B10223" s="24">
        <v>1840268</v>
      </c>
      <c r="C10223" s="25" t="s">
        <v>2332</v>
      </c>
      <c r="D10223" s="24">
        <v>19606.400000000001</v>
      </c>
      <c r="E10223" s="24">
        <v>3529.15</v>
      </c>
      <c r="F10223" s="26">
        <v>0.18</v>
      </c>
      <c r="G10223" s="27">
        <v>0.18</v>
      </c>
      <c r="H10223" s="24">
        <v>7097.92</v>
      </c>
      <c r="I10223" s="26">
        <v>0.22</v>
      </c>
      <c r="J10223" s="25" t="b">
        <v>1</v>
      </c>
    </row>
    <row r="10224" spans="1:10" x14ac:dyDescent="0.25">
      <c r="A10224" s="23">
        <v>45182</v>
      </c>
      <c r="B10224" s="24">
        <v>1846528</v>
      </c>
      <c r="C10224" s="25" t="s">
        <v>7016</v>
      </c>
      <c r="D10224" s="24">
        <v>1036</v>
      </c>
      <c r="E10224" s="24">
        <v>186.48</v>
      </c>
      <c r="F10224" s="26">
        <v>0.18</v>
      </c>
      <c r="G10224" s="27">
        <v>0.18</v>
      </c>
      <c r="H10224" s="24">
        <v>2414.16</v>
      </c>
      <c r="I10224" s="26">
        <v>0.218</v>
      </c>
      <c r="J10224" s="25" t="b">
        <v>1</v>
      </c>
    </row>
    <row r="10225" spans="1:10" x14ac:dyDescent="0.25">
      <c r="A10225" s="23">
        <v>44981</v>
      </c>
      <c r="B10225" s="24">
        <v>1836396</v>
      </c>
      <c r="C10225" s="25" t="s">
        <v>7017</v>
      </c>
      <c r="D10225" s="24">
        <v>37566</v>
      </c>
      <c r="E10225" s="24">
        <v>6752.69</v>
      </c>
      <c r="F10225" s="26">
        <v>0.18</v>
      </c>
      <c r="G10225" s="27">
        <v>0.18</v>
      </c>
      <c r="H10225" s="24">
        <v>1233.1300000000001</v>
      </c>
      <c r="I10225" s="26">
        <v>0.248</v>
      </c>
      <c r="J10225" s="25" t="b">
        <v>1</v>
      </c>
    </row>
    <row r="10226" spans="1:10" x14ac:dyDescent="0.25">
      <c r="A10226" s="23">
        <v>45043</v>
      </c>
      <c r="B10226" s="24">
        <v>1839713</v>
      </c>
      <c r="C10226" s="25" t="s">
        <v>7018</v>
      </c>
      <c r="D10226" s="24">
        <v>4774</v>
      </c>
      <c r="E10226" s="24">
        <v>859.32</v>
      </c>
      <c r="F10226" s="26">
        <v>0.18</v>
      </c>
      <c r="G10226" s="27">
        <v>0.18</v>
      </c>
      <c r="H10226" s="24">
        <v>12604.44</v>
      </c>
      <c r="I10226" s="26">
        <v>0.25600000000000001</v>
      </c>
      <c r="J10226" s="25" t="b">
        <v>1</v>
      </c>
    </row>
    <row r="10227" spans="1:10" x14ac:dyDescent="0.25">
      <c r="A10227" s="23">
        <v>45175</v>
      </c>
      <c r="B10227" s="24">
        <v>1846214</v>
      </c>
      <c r="C10227" s="25" t="s">
        <v>185</v>
      </c>
      <c r="D10227" s="24">
        <v>71</v>
      </c>
      <c r="E10227" s="24">
        <v>12.78</v>
      </c>
      <c r="F10227" s="26">
        <v>0.18</v>
      </c>
      <c r="G10227" s="27">
        <v>0.18</v>
      </c>
      <c r="H10227" s="24">
        <v>5366.57</v>
      </c>
      <c r="I10227" s="26">
        <v>0.18</v>
      </c>
      <c r="J10227" s="25" t="b">
        <v>0</v>
      </c>
    </row>
    <row r="10228" spans="1:10" x14ac:dyDescent="0.25">
      <c r="A10228" s="23">
        <v>45181</v>
      </c>
      <c r="B10228" s="24">
        <v>1846439</v>
      </c>
      <c r="C10228" s="25" t="s">
        <v>7019</v>
      </c>
      <c r="D10228" s="24">
        <v>486</v>
      </c>
      <c r="E10228" s="24">
        <v>87.48</v>
      </c>
      <c r="F10228" s="26">
        <v>0.18</v>
      </c>
      <c r="G10228" s="27">
        <v>0.18</v>
      </c>
      <c r="H10228" s="24">
        <v>4269.68</v>
      </c>
      <c r="I10228" s="26">
        <v>0.23499999999999999</v>
      </c>
      <c r="J10228" s="25" t="b">
        <v>1</v>
      </c>
    </row>
    <row r="10229" spans="1:10" x14ac:dyDescent="0.25">
      <c r="A10229" s="23">
        <v>45131</v>
      </c>
      <c r="B10229" s="24">
        <v>1843829</v>
      </c>
      <c r="C10229" s="25" t="s">
        <v>3145</v>
      </c>
      <c r="D10229" s="24">
        <v>25968</v>
      </c>
      <c r="E10229" s="24">
        <v>4674.24</v>
      </c>
      <c r="F10229" s="26">
        <v>0.18</v>
      </c>
      <c r="G10229" s="27">
        <v>0.18</v>
      </c>
      <c r="H10229" s="24">
        <v>651.95000000000005</v>
      </c>
      <c r="I10229" s="26">
        <v>0.313</v>
      </c>
      <c r="J10229" s="25" t="b">
        <v>1</v>
      </c>
    </row>
    <row r="10230" spans="1:10" x14ac:dyDescent="0.25">
      <c r="A10230" s="23">
        <v>44998</v>
      </c>
      <c r="B10230" s="24">
        <v>1837321</v>
      </c>
      <c r="C10230" s="25" t="s">
        <v>7020</v>
      </c>
      <c r="D10230" s="24">
        <v>1995</v>
      </c>
      <c r="E10230" s="24">
        <v>359.1</v>
      </c>
      <c r="F10230" s="26">
        <v>0.18</v>
      </c>
      <c r="G10230" s="27">
        <v>0.18</v>
      </c>
      <c r="H10230" s="24">
        <v>13036.32</v>
      </c>
      <c r="I10230" s="26">
        <v>0.13600000000000001</v>
      </c>
      <c r="J10230" s="25" t="b">
        <v>0</v>
      </c>
    </row>
    <row r="10231" spans="1:10" x14ac:dyDescent="0.25">
      <c r="A10231" s="23">
        <v>45230</v>
      </c>
      <c r="B10231" s="24">
        <v>1848944</v>
      </c>
      <c r="C10231" s="25" t="s">
        <v>627</v>
      </c>
      <c r="D10231" s="24">
        <v>6332</v>
      </c>
      <c r="E10231" s="24">
        <v>1139.76</v>
      </c>
      <c r="F10231" s="26">
        <v>0.18</v>
      </c>
      <c r="G10231" s="27">
        <v>0.18</v>
      </c>
      <c r="H10231" s="24">
        <v>140.88</v>
      </c>
      <c r="I10231" s="26">
        <v>0.23499999999999999</v>
      </c>
      <c r="J10231" s="25" t="b">
        <v>1</v>
      </c>
    </row>
    <row r="10232" spans="1:10" x14ac:dyDescent="0.25">
      <c r="A10232" s="23">
        <v>45230</v>
      </c>
      <c r="B10232" s="24">
        <v>1848949</v>
      </c>
      <c r="C10232" s="25" t="s">
        <v>7021</v>
      </c>
      <c r="D10232" s="24">
        <v>6216</v>
      </c>
      <c r="E10232" s="24">
        <v>1118.8800000000001</v>
      </c>
      <c r="F10232" s="26">
        <v>0.18</v>
      </c>
      <c r="G10232" s="27">
        <v>0.18</v>
      </c>
      <c r="H10232" s="24">
        <v>8570</v>
      </c>
      <c r="I10232" s="26">
        <v>0.32100000000000001</v>
      </c>
      <c r="J10232" s="25" t="b">
        <v>1</v>
      </c>
    </row>
    <row r="10233" spans="1:10" x14ac:dyDescent="0.25">
      <c r="A10233" s="23">
        <v>45077</v>
      </c>
      <c r="B10233" s="24">
        <v>1841368</v>
      </c>
      <c r="C10233" s="25" t="s">
        <v>7022</v>
      </c>
      <c r="D10233" s="24">
        <v>1368</v>
      </c>
      <c r="E10233" s="24">
        <v>246.24</v>
      </c>
      <c r="F10233" s="26">
        <v>0.18</v>
      </c>
      <c r="G10233" s="27">
        <v>0.18</v>
      </c>
      <c r="H10233" s="24">
        <v>0</v>
      </c>
      <c r="I10233" s="26">
        <v>0</v>
      </c>
      <c r="J10233" s="25" t="b">
        <v>0</v>
      </c>
    </row>
    <row r="10234" spans="1:10" x14ac:dyDescent="0.25">
      <c r="A10234" s="23">
        <v>45090</v>
      </c>
      <c r="B10234" s="24">
        <v>1842025</v>
      </c>
      <c r="C10234" s="25" t="s">
        <v>185</v>
      </c>
      <c r="D10234" s="24">
        <v>88</v>
      </c>
      <c r="E10234" s="24">
        <v>15.84</v>
      </c>
      <c r="F10234" s="26">
        <v>0.18</v>
      </c>
      <c r="G10234" s="27">
        <v>0.18</v>
      </c>
      <c r="H10234" s="24">
        <v>8384.83</v>
      </c>
      <c r="I10234" s="26">
        <v>0.182</v>
      </c>
      <c r="J10234" s="25" t="b">
        <v>1</v>
      </c>
    </row>
    <row r="10235" spans="1:10" x14ac:dyDescent="0.25">
      <c r="A10235" s="23">
        <v>45091</v>
      </c>
      <c r="B10235" s="24">
        <v>1842114</v>
      </c>
      <c r="C10235" s="25" t="s">
        <v>3337</v>
      </c>
      <c r="D10235" s="24">
        <v>252</v>
      </c>
      <c r="E10235" s="24">
        <v>45.36</v>
      </c>
      <c r="F10235" s="26">
        <v>0.18</v>
      </c>
      <c r="G10235" s="27">
        <v>0.18</v>
      </c>
      <c r="H10235" s="24">
        <v>54.34</v>
      </c>
      <c r="I10235" s="26">
        <v>0.877</v>
      </c>
      <c r="J10235" s="25" t="b">
        <v>1</v>
      </c>
    </row>
    <row r="10236" spans="1:10" x14ac:dyDescent="0.25">
      <c r="A10236" s="23">
        <v>45041</v>
      </c>
      <c r="B10236" s="24">
        <v>1839510</v>
      </c>
      <c r="C10236" s="25" t="s">
        <v>7023</v>
      </c>
      <c r="D10236" s="24">
        <v>1020</v>
      </c>
      <c r="E10236" s="24">
        <v>183.6</v>
      </c>
      <c r="F10236" s="26">
        <v>0.18</v>
      </c>
      <c r="G10236" s="27">
        <v>0.18</v>
      </c>
      <c r="H10236" s="24">
        <v>72.16</v>
      </c>
      <c r="I10236" s="26">
        <v>0.22</v>
      </c>
      <c r="J10236" s="25" t="b">
        <v>1</v>
      </c>
    </row>
    <row r="10237" spans="1:10" x14ac:dyDescent="0.25">
      <c r="A10237" s="23">
        <v>45134</v>
      </c>
      <c r="B10237" s="24">
        <v>1844115</v>
      </c>
      <c r="C10237" s="25" t="s">
        <v>7024</v>
      </c>
      <c r="D10237" s="24">
        <v>176</v>
      </c>
      <c r="E10237" s="24">
        <v>31.68</v>
      </c>
      <c r="F10237" s="26">
        <v>0.18</v>
      </c>
      <c r="G10237" s="27">
        <v>0.18</v>
      </c>
      <c r="H10237" s="24">
        <v>766.92</v>
      </c>
      <c r="I10237" s="26">
        <v>0.27500000000000002</v>
      </c>
      <c r="J10237" s="25" t="b">
        <v>1</v>
      </c>
    </row>
    <row r="10238" spans="1:10" x14ac:dyDescent="0.25">
      <c r="A10238" s="23">
        <v>45188</v>
      </c>
      <c r="B10238" s="24">
        <v>1846858</v>
      </c>
      <c r="C10238" s="25" t="s">
        <v>7025</v>
      </c>
      <c r="D10238" s="24">
        <v>1000</v>
      </c>
      <c r="E10238" s="24">
        <v>180</v>
      </c>
      <c r="F10238" s="26">
        <v>0.18</v>
      </c>
      <c r="G10238" s="27">
        <v>0.18</v>
      </c>
      <c r="H10238" s="24">
        <v>7428.76</v>
      </c>
      <c r="I10238" s="26">
        <v>0.151</v>
      </c>
      <c r="J10238" s="25" t="b">
        <v>0</v>
      </c>
    </row>
    <row r="10239" spans="1:10" x14ac:dyDescent="0.25">
      <c r="A10239" s="23">
        <v>45147</v>
      </c>
      <c r="B10239" s="24">
        <v>1844688</v>
      </c>
      <c r="C10239" s="25" t="s">
        <v>185</v>
      </c>
      <c r="D10239" s="24">
        <v>604</v>
      </c>
      <c r="E10239" s="24">
        <v>108.72</v>
      </c>
      <c r="F10239" s="26">
        <v>0.18</v>
      </c>
      <c r="G10239" s="27">
        <v>0.18</v>
      </c>
      <c r="H10239" s="24">
        <v>0</v>
      </c>
      <c r="I10239" s="26">
        <v>0</v>
      </c>
      <c r="J10239" s="25" t="b">
        <v>0</v>
      </c>
    </row>
    <row r="10240" spans="1:10" x14ac:dyDescent="0.25">
      <c r="A10240" s="23">
        <v>45167</v>
      </c>
      <c r="B10240" s="24">
        <v>1845790</v>
      </c>
      <c r="C10240" s="25" t="s">
        <v>7026</v>
      </c>
      <c r="D10240" s="24">
        <v>1400</v>
      </c>
      <c r="E10240" s="24">
        <v>252</v>
      </c>
      <c r="F10240" s="26">
        <v>0.18</v>
      </c>
      <c r="G10240" s="27">
        <v>0.18</v>
      </c>
      <c r="H10240" s="24">
        <v>2963.63</v>
      </c>
      <c r="I10240" s="26">
        <v>0.186</v>
      </c>
      <c r="J10240" s="25" t="b">
        <v>1</v>
      </c>
    </row>
    <row r="10241" spans="1:10" x14ac:dyDescent="0.25">
      <c r="A10241" s="23">
        <v>45239</v>
      </c>
      <c r="B10241" s="24">
        <v>1849369</v>
      </c>
      <c r="C10241" s="25" t="s">
        <v>7027</v>
      </c>
      <c r="D10241" s="24">
        <v>1898</v>
      </c>
      <c r="E10241" s="24">
        <v>341.64</v>
      </c>
      <c r="F10241" s="26">
        <v>0.18</v>
      </c>
      <c r="G10241" s="27">
        <v>0.18</v>
      </c>
      <c r="H10241" s="24">
        <v>253.83</v>
      </c>
      <c r="I10241" s="26">
        <v>0.47299999999999998</v>
      </c>
      <c r="J10241" s="25" t="b">
        <v>1</v>
      </c>
    </row>
    <row r="10242" spans="1:10" x14ac:dyDescent="0.25">
      <c r="A10242" s="23">
        <v>45054</v>
      </c>
      <c r="B10242" s="24">
        <v>1840208</v>
      </c>
      <c r="C10242" s="25" t="s">
        <v>7028</v>
      </c>
      <c r="D10242" s="24">
        <v>7869</v>
      </c>
      <c r="E10242" s="24">
        <v>1416.42</v>
      </c>
      <c r="F10242" s="26">
        <v>0.18</v>
      </c>
      <c r="G10242" s="27">
        <v>0.18</v>
      </c>
      <c r="H10242" s="24">
        <v>7804.8</v>
      </c>
      <c r="I10242" s="26">
        <v>0.19700000000000001</v>
      </c>
      <c r="J10242" s="25" t="b">
        <v>1</v>
      </c>
    </row>
    <row r="10243" spans="1:10" x14ac:dyDescent="0.25">
      <c r="A10243" s="23">
        <v>45258</v>
      </c>
      <c r="B10243" s="24">
        <v>1850015</v>
      </c>
      <c r="C10243" s="25" t="s">
        <v>7029</v>
      </c>
      <c r="D10243" s="24">
        <v>903</v>
      </c>
      <c r="E10243" s="24">
        <v>162.54</v>
      </c>
      <c r="F10243" s="26">
        <v>0.18</v>
      </c>
      <c r="G10243" s="27">
        <v>0.18</v>
      </c>
      <c r="H10243" s="24">
        <v>24753.67</v>
      </c>
      <c r="I10243" s="26">
        <v>0.124</v>
      </c>
      <c r="J10243" s="25" t="b">
        <v>0</v>
      </c>
    </row>
    <row r="10244" spans="1:10" x14ac:dyDescent="0.25">
      <c r="A10244" s="23">
        <v>44998</v>
      </c>
      <c r="B10244" s="24">
        <v>1837325</v>
      </c>
      <c r="C10244" s="25" t="s">
        <v>7030</v>
      </c>
      <c r="D10244" s="24">
        <v>6612</v>
      </c>
      <c r="E10244" s="24">
        <v>1190.1600000000001</v>
      </c>
      <c r="F10244" s="26">
        <v>0.18</v>
      </c>
      <c r="G10244" s="27">
        <v>0.18</v>
      </c>
      <c r="H10244" s="24">
        <v>198690.94</v>
      </c>
      <c r="I10244" s="26">
        <v>0.03</v>
      </c>
      <c r="J10244" s="25" t="b">
        <v>0</v>
      </c>
    </row>
    <row r="10245" spans="1:10" x14ac:dyDescent="0.25">
      <c r="A10245" s="23">
        <v>45077</v>
      </c>
      <c r="B10245" s="24">
        <v>1841398</v>
      </c>
      <c r="C10245" s="25" t="s">
        <v>7031</v>
      </c>
      <c r="D10245" s="24">
        <v>812.45</v>
      </c>
      <c r="E10245" s="24">
        <v>146</v>
      </c>
      <c r="F10245" s="26">
        <v>0.18</v>
      </c>
      <c r="G10245" s="27">
        <v>0.18</v>
      </c>
      <c r="H10245" s="24">
        <v>1126.68</v>
      </c>
      <c r="I10245" s="26">
        <v>0.22</v>
      </c>
      <c r="J10245" s="25" t="b">
        <v>1</v>
      </c>
    </row>
    <row r="10246" spans="1:10" x14ac:dyDescent="0.25">
      <c r="A10246" s="23">
        <v>45209</v>
      </c>
      <c r="B10246" s="24">
        <v>1847957</v>
      </c>
      <c r="C10246" s="25" t="s">
        <v>4719</v>
      </c>
      <c r="D10246" s="24">
        <v>1919</v>
      </c>
      <c r="E10246" s="24">
        <v>345.42</v>
      </c>
      <c r="F10246" s="26">
        <v>0.18</v>
      </c>
      <c r="G10246" s="27">
        <v>0.18</v>
      </c>
      <c r="H10246" s="24">
        <v>0</v>
      </c>
      <c r="I10246" s="26">
        <v>0</v>
      </c>
      <c r="J10246" s="25" t="b">
        <v>0</v>
      </c>
    </row>
    <row r="10247" spans="1:10" x14ac:dyDescent="0.25">
      <c r="A10247" s="23">
        <v>44932</v>
      </c>
      <c r="B10247" s="24">
        <v>1834219</v>
      </c>
      <c r="C10247" s="25" t="s">
        <v>7032</v>
      </c>
      <c r="D10247" s="24">
        <v>1463</v>
      </c>
      <c r="E10247" s="24">
        <v>263.33999999999997</v>
      </c>
      <c r="F10247" s="26">
        <v>0.18</v>
      </c>
      <c r="G10247" s="27">
        <v>0.18</v>
      </c>
      <c r="H10247" s="24">
        <v>1917.98</v>
      </c>
      <c r="I10247" s="26">
        <v>0.22</v>
      </c>
      <c r="J10247" s="25" t="b">
        <v>1</v>
      </c>
    </row>
    <row r="10248" spans="1:10" x14ac:dyDescent="0.25">
      <c r="A10248" s="23">
        <v>45152</v>
      </c>
      <c r="B10248" s="24">
        <v>1844915</v>
      </c>
      <c r="C10248" s="25" t="s">
        <v>4446</v>
      </c>
      <c r="D10248" s="24">
        <v>794</v>
      </c>
      <c r="E10248" s="24">
        <v>142.91999999999999</v>
      </c>
      <c r="F10248" s="26">
        <v>0.18</v>
      </c>
      <c r="G10248" s="27">
        <v>0.18</v>
      </c>
      <c r="H10248" s="24">
        <v>1240.98</v>
      </c>
      <c r="I10248" s="26">
        <v>0.26700000000000002</v>
      </c>
      <c r="J10248" s="25" t="b">
        <v>1</v>
      </c>
    </row>
    <row r="10249" spans="1:10" x14ac:dyDescent="0.25">
      <c r="A10249" s="23">
        <v>45041</v>
      </c>
      <c r="B10249" s="24">
        <v>1839543</v>
      </c>
      <c r="C10249" s="25" t="s">
        <v>7033</v>
      </c>
      <c r="D10249" s="24">
        <v>1925</v>
      </c>
      <c r="E10249" s="24">
        <v>346.5</v>
      </c>
      <c r="F10249" s="26">
        <v>0.18</v>
      </c>
      <c r="G10249" s="27">
        <v>0.18</v>
      </c>
      <c r="H10249" s="24">
        <v>1111.6500000000001</v>
      </c>
      <c r="I10249" s="26">
        <v>0.26400000000000001</v>
      </c>
      <c r="J10249" s="25" t="b">
        <v>1</v>
      </c>
    </row>
    <row r="10250" spans="1:10" x14ac:dyDescent="0.25">
      <c r="A10250" s="23">
        <v>45223</v>
      </c>
      <c r="B10250" s="24">
        <v>1848666</v>
      </c>
      <c r="C10250" s="25" t="s">
        <v>4234</v>
      </c>
      <c r="D10250" s="24">
        <v>506</v>
      </c>
      <c r="E10250" s="24">
        <v>91.08</v>
      </c>
      <c r="F10250" s="26">
        <v>0.18</v>
      </c>
      <c r="G10250" s="27">
        <v>0.18</v>
      </c>
      <c r="H10250" s="24">
        <v>8744.1299999999992</v>
      </c>
      <c r="I10250" s="26">
        <v>0.20599999999999999</v>
      </c>
      <c r="J10250" s="25" t="b">
        <v>1</v>
      </c>
    </row>
    <row r="10251" spans="1:10" x14ac:dyDescent="0.25">
      <c r="A10251" s="23">
        <v>45051</v>
      </c>
      <c r="B10251" s="24">
        <v>1840154</v>
      </c>
      <c r="C10251" s="25" t="s">
        <v>1187</v>
      </c>
      <c r="D10251" s="24">
        <v>1681</v>
      </c>
      <c r="E10251" s="24">
        <v>302.58</v>
      </c>
      <c r="F10251" s="26">
        <v>0.18</v>
      </c>
      <c r="G10251" s="27">
        <v>0.18</v>
      </c>
      <c r="H10251" s="24">
        <v>1622.38</v>
      </c>
      <c r="I10251" s="26">
        <v>0.503</v>
      </c>
      <c r="J10251" s="25" t="b">
        <v>1</v>
      </c>
    </row>
    <row r="10252" spans="1:10" x14ac:dyDescent="0.25">
      <c r="A10252" s="23">
        <v>45167</v>
      </c>
      <c r="B10252" s="24">
        <v>1845799</v>
      </c>
      <c r="C10252" s="25" t="s">
        <v>7034</v>
      </c>
      <c r="D10252" s="24">
        <v>428</v>
      </c>
      <c r="E10252" s="24">
        <v>77.040000000000006</v>
      </c>
      <c r="F10252" s="26">
        <v>0.18</v>
      </c>
      <c r="G10252" s="27">
        <v>0.18</v>
      </c>
      <c r="H10252" s="24">
        <v>1667.06</v>
      </c>
      <c r="I10252" s="26">
        <v>0.22</v>
      </c>
      <c r="J10252" s="25" t="b">
        <v>1</v>
      </c>
    </row>
    <row r="10253" spans="1:10" x14ac:dyDescent="0.25">
      <c r="A10253" s="23">
        <v>45197</v>
      </c>
      <c r="B10253" s="24">
        <v>1847376</v>
      </c>
      <c r="C10253" s="25" t="s">
        <v>7035</v>
      </c>
      <c r="D10253" s="24">
        <v>4769</v>
      </c>
      <c r="E10253" s="24">
        <v>858.42</v>
      </c>
      <c r="F10253" s="26">
        <v>0.18</v>
      </c>
      <c r="G10253" s="27">
        <v>0.18</v>
      </c>
      <c r="H10253" s="24">
        <v>4891.3</v>
      </c>
      <c r="I10253" s="26">
        <v>0.22</v>
      </c>
      <c r="J10253" s="25" t="b">
        <v>1</v>
      </c>
    </row>
    <row r="10254" spans="1:10" x14ac:dyDescent="0.25">
      <c r="A10254" s="23">
        <v>45058</v>
      </c>
      <c r="B10254" s="24">
        <v>1840478</v>
      </c>
      <c r="C10254" s="25" t="s">
        <v>1913</v>
      </c>
      <c r="D10254" s="24">
        <v>780</v>
      </c>
      <c r="E10254" s="24">
        <v>140.4</v>
      </c>
      <c r="F10254" s="26">
        <v>0.18</v>
      </c>
      <c r="G10254" s="27">
        <v>0.18</v>
      </c>
      <c r="H10254" s="24">
        <v>0</v>
      </c>
      <c r="I10254" s="26">
        <v>0</v>
      </c>
      <c r="J10254" s="25" t="b">
        <v>0</v>
      </c>
    </row>
    <row r="10255" spans="1:10" x14ac:dyDescent="0.25">
      <c r="A10255" s="23">
        <v>45040</v>
      </c>
      <c r="B10255" s="24">
        <v>1839465</v>
      </c>
      <c r="C10255" s="25" t="s">
        <v>7036</v>
      </c>
      <c r="D10255" s="24">
        <v>972</v>
      </c>
      <c r="E10255" s="24">
        <v>174.96</v>
      </c>
      <c r="F10255" s="26">
        <v>0.18</v>
      </c>
      <c r="G10255" s="27">
        <v>0.18</v>
      </c>
      <c r="H10255" s="24">
        <v>131.22</v>
      </c>
      <c r="I10255" s="26">
        <v>0.30299999999999999</v>
      </c>
      <c r="J10255" s="25" t="b">
        <v>1</v>
      </c>
    </row>
    <row r="10256" spans="1:10" x14ac:dyDescent="0.25">
      <c r="A10256" s="23">
        <v>45202</v>
      </c>
      <c r="B10256" s="24">
        <v>1847628</v>
      </c>
      <c r="C10256" s="25" t="s">
        <v>185</v>
      </c>
      <c r="D10256" s="24">
        <v>201</v>
      </c>
      <c r="E10256" s="24">
        <v>36.18</v>
      </c>
      <c r="F10256" s="26">
        <v>0.18</v>
      </c>
      <c r="G10256" s="27">
        <v>0.18</v>
      </c>
      <c r="H10256" s="24">
        <v>6704.6</v>
      </c>
      <c r="I10256" s="26">
        <v>0.129</v>
      </c>
      <c r="J10256" s="25" t="b">
        <v>0</v>
      </c>
    </row>
    <row r="10257" spans="1:10" x14ac:dyDescent="0.25">
      <c r="A10257" s="23">
        <v>45125</v>
      </c>
      <c r="B10257" s="24">
        <v>1843527</v>
      </c>
      <c r="C10257" s="25" t="s">
        <v>7037</v>
      </c>
      <c r="D10257" s="24">
        <v>1042</v>
      </c>
      <c r="E10257" s="24">
        <v>187.56</v>
      </c>
      <c r="F10257" s="26">
        <v>0.18</v>
      </c>
      <c r="G10257" s="27">
        <v>0.18</v>
      </c>
      <c r="H10257" s="24">
        <v>88.56</v>
      </c>
      <c r="I10257" s="26">
        <v>0.22</v>
      </c>
      <c r="J10257" s="25" t="b">
        <v>1</v>
      </c>
    </row>
    <row r="10258" spans="1:10" x14ac:dyDescent="0.25">
      <c r="A10258" s="23">
        <v>45194</v>
      </c>
      <c r="B10258" s="24">
        <v>1847151</v>
      </c>
      <c r="C10258" s="25" t="s">
        <v>23</v>
      </c>
      <c r="D10258" s="24">
        <v>5092</v>
      </c>
      <c r="E10258" s="24">
        <v>916.56</v>
      </c>
      <c r="F10258" s="26">
        <v>0.18</v>
      </c>
      <c r="G10258" s="27">
        <v>0.18</v>
      </c>
      <c r="H10258" s="24">
        <v>1355.46</v>
      </c>
      <c r="I10258" s="26">
        <v>0.22</v>
      </c>
      <c r="J10258" s="25" t="b">
        <v>1</v>
      </c>
    </row>
    <row r="10259" spans="1:10" x14ac:dyDescent="0.25">
      <c r="A10259" s="23">
        <v>45020</v>
      </c>
      <c r="B10259" s="24">
        <v>1838486</v>
      </c>
      <c r="C10259" s="25" t="s">
        <v>3385</v>
      </c>
      <c r="D10259" s="24">
        <v>226.65</v>
      </c>
      <c r="E10259" s="24">
        <v>40.799999999999997</v>
      </c>
      <c r="F10259" s="26">
        <v>0.18</v>
      </c>
      <c r="G10259" s="27">
        <v>0.18</v>
      </c>
      <c r="H10259" s="24">
        <v>8.69</v>
      </c>
      <c r="I10259" s="26">
        <v>1.6240000000000001</v>
      </c>
      <c r="J10259" s="25" t="b">
        <v>1</v>
      </c>
    </row>
    <row r="10260" spans="1:10" x14ac:dyDescent="0.25">
      <c r="A10260" s="23">
        <v>45050</v>
      </c>
      <c r="B10260" s="24">
        <v>1840046</v>
      </c>
      <c r="C10260" s="25" t="s">
        <v>6787</v>
      </c>
      <c r="D10260" s="24">
        <v>1416</v>
      </c>
      <c r="E10260" s="24">
        <v>254.88</v>
      </c>
      <c r="F10260" s="26">
        <v>0.18</v>
      </c>
      <c r="G10260" s="27">
        <v>0.18</v>
      </c>
      <c r="H10260" s="24">
        <v>5877.07</v>
      </c>
      <c r="I10260" s="26">
        <v>0.19400000000000001</v>
      </c>
      <c r="J10260" s="25" t="b">
        <v>1</v>
      </c>
    </row>
    <row r="10261" spans="1:10" x14ac:dyDescent="0.25">
      <c r="A10261" s="23">
        <v>45183</v>
      </c>
      <c r="B10261" s="24">
        <v>1846654</v>
      </c>
      <c r="C10261" s="25" t="s">
        <v>185</v>
      </c>
      <c r="D10261" s="24">
        <v>1851</v>
      </c>
      <c r="E10261" s="24">
        <v>333.18</v>
      </c>
      <c r="F10261" s="26">
        <v>0.18</v>
      </c>
      <c r="G10261" s="27">
        <v>0.18</v>
      </c>
      <c r="H10261" s="24">
        <v>2845.92</v>
      </c>
      <c r="I10261" s="26">
        <v>0.18099999999999999</v>
      </c>
      <c r="J10261" s="25" t="b">
        <v>1</v>
      </c>
    </row>
    <row r="10262" spans="1:10" x14ac:dyDescent="0.25">
      <c r="A10262" s="23">
        <v>45220</v>
      </c>
      <c r="B10262" s="24">
        <v>1848525</v>
      </c>
      <c r="C10262" s="25" t="s">
        <v>185</v>
      </c>
      <c r="D10262" s="24">
        <v>360</v>
      </c>
      <c r="E10262" s="24">
        <v>64.8</v>
      </c>
      <c r="F10262" s="26">
        <v>0.18</v>
      </c>
      <c r="G10262" s="27">
        <v>0.18</v>
      </c>
      <c r="H10262" s="24">
        <v>3548.96</v>
      </c>
      <c r="I10262" s="26">
        <v>0.22</v>
      </c>
      <c r="J10262" s="25" t="b">
        <v>1</v>
      </c>
    </row>
    <row r="10263" spans="1:10" x14ac:dyDescent="0.25">
      <c r="A10263" s="23">
        <v>45148</v>
      </c>
      <c r="B10263" s="24">
        <v>1844752</v>
      </c>
      <c r="C10263" s="25" t="s">
        <v>3184</v>
      </c>
      <c r="D10263" s="24">
        <v>3576</v>
      </c>
      <c r="E10263" s="24">
        <v>643.67999999999995</v>
      </c>
      <c r="F10263" s="26">
        <v>0.18</v>
      </c>
      <c r="G10263" s="27">
        <v>0.18</v>
      </c>
      <c r="H10263" s="24">
        <v>806.06</v>
      </c>
      <c r="I10263" s="26">
        <v>0.22</v>
      </c>
      <c r="J10263" s="25" t="b">
        <v>1</v>
      </c>
    </row>
    <row r="10264" spans="1:10" x14ac:dyDescent="0.25">
      <c r="A10264" s="23">
        <v>45155</v>
      </c>
      <c r="B10264" s="24">
        <v>1845173</v>
      </c>
      <c r="C10264" s="25" t="s">
        <v>7038</v>
      </c>
      <c r="D10264" s="24">
        <v>5650</v>
      </c>
      <c r="E10264" s="24">
        <v>1017</v>
      </c>
      <c r="F10264" s="26">
        <v>0.18</v>
      </c>
      <c r="G10264" s="27">
        <v>0.18</v>
      </c>
      <c r="H10264" s="24">
        <v>581.4</v>
      </c>
      <c r="I10264" s="26">
        <v>0</v>
      </c>
      <c r="J10264" s="25" t="b">
        <v>0</v>
      </c>
    </row>
    <row r="10265" spans="1:10" x14ac:dyDescent="0.25">
      <c r="A10265" s="23">
        <v>45183</v>
      </c>
      <c r="B10265" s="24">
        <v>1846648</v>
      </c>
      <c r="C10265" s="25" t="s">
        <v>7039</v>
      </c>
      <c r="D10265" s="24">
        <v>2025</v>
      </c>
      <c r="E10265" s="24">
        <v>364.5</v>
      </c>
      <c r="F10265" s="26">
        <v>0.18</v>
      </c>
      <c r="G10265" s="27">
        <v>0.18</v>
      </c>
      <c r="H10265" s="24">
        <v>3240.32</v>
      </c>
      <c r="I10265" s="26">
        <v>0.64900000000000002</v>
      </c>
      <c r="J10265" s="25" t="b">
        <v>1</v>
      </c>
    </row>
    <row r="10266" spans="1:10" x14ac:dyDescent="0.25">
      <c r="A10266" s="23">
        <v>45044</v>
      </c>
      <c r="B10266" s="24">
        <v>1839789</v>
      </c>
      <c r="C10266" s="25" t="s">
        <v>486</v>
      </c>
      <c r="D10266" s="24">
        <v>24424</v>
      </c>
      <c r="E10266" s="24">
        <v>4396.32</v>
      </c>
      <c r="F10266" s="26">
        <v>0.18</v>
      </c>
      <c r="G10266" s="27">
        <v>0.18</v>
      </c>
      <c r="H10266" s="24">
        <v>17111.28</v>
      </c>
      <c r="I10266" s="26">
        <v>0.26700000000000002</v>
      </c>
      <c r="J10266" s="25" t="b">
        <v>1</v>
      </c>
    </row>
    <row r="10267" spans="1:10" x14ac:dyDescent="0.25">
      <c r="A10267" s="23">
        <v>45195</v>
      </c>
      <c r="B10267" s="24">
        <v>1847249</v>
      </c>
      <c r="C10267" s="25" t="s">
        <v>7040</v>
      </c>
      <c r="D10267" s="24">
        <v>1463</v>
      </c>
      <c r="E10267" s="24">
        <v>263.33999999999997</v>
      </c>
      <c r="F10267" s="26">
        <v>0.18</v>
      </c>
      <c r="G10267" s="27">
        <v>0.18</v>
      </c>
      <c r="H10267" s="24">
        <v>1802.36</v>
      </c>
      <c r="I10267" s="26">
        <v>0.22</v>
      </c>
      <c r="J10267" s="25" t="b">
        <v>1</v>
      </c>
    </row>
    <row r="10268" spans="1:10" x14ac:dyDescent="0.25">
      <c r="A10268" s="23">
        <v>45252</v>
      </c>
      <c r="B10268" s="24">
        <v>1849890</v>
      </c>
      <c r="C10268" s="25" t="s">
        <v>1848</v>
      </c>
      <c r="D10268" s="24">
        <v>113.25</v>
      </c>
      <c r="E10268" s="24">
        <v>20.39</v>
      </c>
      <c r="F10268" s="26">
        <v>0.18</v>
      </c>
      <c r="G10268" s="27">
        <v>0.18</v>
      </c>
      <c r="H10268" s="24">
        <v>-2.6</v>
      </c>
      <c r="I10268" s="26">
        <v>-4.6150000000000002</v>
      </c>
      <c r="J10268" s="25" t="b">
        <v>0</v>
      </c>
    </row>
    <row r="10269" spans="1:10" x14ac:dyDescent="0.25">
      <c r="A10269" s="23">
        <v>45097</v>
      </c>
      <c r="B10269" s="24">
        <v>1842310</v>
      </c>
      <c r="C10269" s="25" t="s">
        <v>7041</v>
      </c>
      <c r="D10269" s="24">
        <v>1253</v>
      </c>
      <c r="E10269" s="24">
        <v>225.54</v>
      </c>
      <c r="F10269" s="26">
        <v>0.18</v>
      </c>
      <c r="G10269" s="27">
        <v>0.18</v>
      </c>
      <c r="H10269" s="24">
        <v>28875.119999999999</v>
      </c>
      <c r="I10269" s="26">
        <v>0.16700000000000001</v>
      </c>
      <c r="J10269" s="25" t="b">
        <v>0</v>
      </c>
    </row>
    <row r="10270" spans="1:10" x14ac:dyDescent="0.25">
      <c r="A10270" s="23">
        <v>44967</v>
      </c>
      <c r="B10270" s="24">
        <v>1835720</v>
      </c>
      <c r="C10270" s="25" t="s">
        <v>185</v>
      </c>
      <c r="D10270" s="24">
        <v>298</v>
      </c>
      <c r="E10270" s="24">
        <v>53.64</v>
      </c>
      <c r="F10270" s="26">
        <v>0.18</v>
      </c>
      <c r="G10270" s="27">
        <v>0.18</v>
      </c>
      <c r="H10270" s="24">
        <v>0</v>
      </c>
      <c r="I10270" s="26">
        <v>0</v>
      </c>
      <c r="J10270" s="25" t="b">
        <v>0</v>
      </c>
    </row>
    <row r="10271" spans="1:10" x14ac:dyDescent="0.25">
      <c r="A10271" s="23">
        <v>45119</v>
      </c>
      <c r="B10271" s="24">
        <v>1843218</v>
      </c>
      <c r="C10271" s="25" t="s">
        <v>7042</v>
      </c>
      <c r="D10271" s="24">
        <v>352</v>
      </c>
      <c r="E10271" s="24">
        <v>63.36</v>
      </c>
      <c r="F10271" s="26">
        <v>0.18</v>
      </c>
      <c r="G10271" s="27">
        <v>0.18</v>
      </c>
      <c r="H10271" s="24">
        <v>3074.18</v>
      </c>
      <c r="I10271" s="26">
        <v>0.22</v>
      </c>
      <c r="J10271" s="25" t="b">
        <v>1</v>
      </c>
    </row>
    <row r="10272" spans="1:10" x14ac:dyDescent="0.25">
      <c r="A10272" s="23">
        <v>45082</v>
      </c>
      <c r="B10272" s="24">
        <v>1841593</v>
      </c>
      <c r="C10272" s="25" t="s">
        <v>516</v>
      </c>
      <c r="D10272" s="24">
        <v>1153</v>
      </c>
      <c r="E10272" s="24">
        <v>207.54</v>
      </c>
      <c r="F10272" s="26">
        <v>0.18</v>
      </c>
      <c r="G10272" s="27">
        <v>0.18</v>
      </c>
      <c r="H10272" s="24">
        <v>43945.93</v>
      </c>
      <c r="I10272" s="26">
        <v>8.8999999999999996E-2</v>
      </c>
      <c r="J10272" s="25" t="b">
        <v>0</v>
      </c>
    </row>
    <row r="10273" spans="1:10" x14ac:dyDescent="0.25">
      <c r="A10273" s="23">
        <v>45264</v>
      </c>
      <c r="B10273" s="24">
        <v>1850281</v>
      </c>
      <c r="C10273" s="25" t="s">
        <v>7043</v>
      </c>
      <c r="D10273" s="24">
        <v>4144</v>
      </c>
      <c r="E10273" s="24">
        <v>745.92</v>
      </c>
      <c r="F10273" s="26">
        <v>0.18</v>
      </c>
      <c r="G10273" s="27">
        <v>0.18</v>
      </c>
      <c r="H10273" s="24">
        <v>667.37</v>
      </c>
      <c r="I10273" s="26">
        <v>0.184</v>
      </c>
      <c r="J10273" s="25" t="b">
        <v>1</v>
      </c>
    </row>
    <row r="10274" spans="1:10" x14ac:dyDescent="0.25">
      <c r="A10274" s="23">
        <v>44994</v>
      </c>
      <c r="B10274" s="24">
        <v>1837178</v>
      </c>
      <c r="C10274" s="25" t="s">
        <v>185</v>
      </c>
      <c r="D10274" s="24">
        <v>1162</v>
      </c>
      <c r="E10274" s="24">
        <v>209.16</v>
      </c>
      <c r="F10274" s="26">
        <v>0.18</v>
      </c>
      <c r="G10274" s="27">
        <v>0.18</v>
      </c>
      <c r="H10274" s="24">
        <v>0</v>
      </c>
      <c r="I10274" s="26">
        <v>0</v>
      </c>
      <c r="J10274" s="25" t="b">
        <v>0</v>
      </c>
    </row>
    <row r="10275" spans="1:10" x14ac:dyDescent="0.25">
      <c r="A10275" s="23">
        <v>45049</v>
      </c>
      <c r="B10275" s="24">
        <v>1840004</v>
      </c>
      <c r="C10275" s="25" t="s">
        <v>7044</v>
      </c>
      <c r="D10275" s="24">
        <v>1631</v>
      </c>
      <c r="E10275" s="24">
        <v>293.58</v>
      </c>
      <c r="F10275" s="26">
        <v>0.18</v>
      </c>
      <c r="G10275" s="27">
        <v>0.18</v>
      </c>
      <c r="H10275" s="24">
        <v>2.0499999999999998</v>
      </c>
      <c r="I10275" s="26">
        <v>8.7560000000000002</v>
      </c>
      <c r="J10275" s="25" t="b">
        <v>1</v>
      </c>
    </row>
    <row r="10276" spans="1:10" x14ac:dyDescent="0.25">
      <c r="A10276" s="23">
        <v>45230</v>
      </c>
      <c r="B10276" s="24">
        <v>1848990</v>
      </c>
      <c r="C10276" s="25" t="s">
        <v>7045</v>
      </c>
      <c r="D10276" s="24">
        <v>1082</v>
      </c>
      <c r="E10276" s="24">
        <v>194.76</v>
      </c>
      <c r="F10276" s="26">
        <v>0.18</v>
      </c>
      <c r="G10276" s="27">
        <v>0.18</v>
      </c>
      <c r="H10276" s="24">
        <v>1917</v>
      </c>
      <c r="I10276" s="26">
        <v>0.252</v>
      </c>
      <c r="J10276" s="25" t="b">
        <v>1</v>
      </c>
    </row>
    <row r="10277" spans="1:10" x14ac:dyDescent="0.25">
      <c r="A10277" s="23">
        <v>45000</v>
      </c>
      <c r="B10277" s="24">
        <v>1837501</v>
      </c>
      <c r="C10277" s="25" t="s">
        <v>1321</v>
      </c>
      <c r="D10277" s="24">
        <v>2438</v>
      </c>
      <c r="E10277" s="24">
        <v>438.84</v>
      </c>
      <c r="F10277" s="26">
        <v>0.18</v>
      </c>
      <c r="G10277" s="27">
        <v>0.18</v>
      </c>
      <c r="H10277" s="24">
        <v>244.36</v>
      </c>
      <c r="I10277" s="26">
        <v>0.22</v>
      </c>
      <c r="J10277" s="25" t="b">
        <v>1</v>
      </c>
    </row>
    <row r="10278" spans="1:10" x14ac:dyDescent="0.25">
      <c r="A10278" s="23">
        <v>45190</v>
      </c>
      <c r="B10278" s="24">
        <v>1847059</v>
      </c>
      <c r="C10278" s="25" t="s">
        <v>5027</v>
      </c>
      <c r="D10278" s="24">
        <v>618.85</v>
      </c>
      <c r="E10278" s="24">
        <v>111.39</v>
      </c>
      <c r="F10278" s="26">
        <v>0.18</v>
      </c>
      <c r="G10278" s="27">
        <v>0.18</v>
      </c>
      <c r="H10278" s="24">
        <v>1396.33</v>
      </c>
      <c r="I10278" s="26">
        <v>0.14000000000000001</v>
      </c>
      <c r="J10278" s="25" t="b">
        <v>0</v>
      </c>
    </row>
    <row r="10279" spans="1:10" x14ac:dyDescent="0.25">
      <c r="A10279" s="23">
        <v>44986</v>
      </c>
      <c r="B10279" s="24">
        <v>1836603</v>
      </c>
      <c r="C10279" s="25" t="s">
        <v>7046</v>
      </c>
      <c r="D10279" s="24">
        <v>983</v>
      </c>
      <c r="E10279" s="24">
        <v>176.94</v>
      </c>
      <c r="F10279" s="26">
        <v>0.18</v>
      </c>
      <c r="G10279" s="27">
        <v>0.18</v>
      </c>
      <c r="H10279" s="24">
        <v>2763.4</v>
      </c>
      <c r="I10279" s="26">
        <v>0.22</v>
      </c>
      <c r="J10279" s="25" t="b">
        <v>1</v>
      </c>
    </row>
    <row r="10280" spans="1:10" x14ac:dyDescent="0.25">
      <c r="A10280" s="23">
        <v>44950</v>
      </c>
      <c r="B10280" s="24">
        <v>1834859</v>
      </c>
      <c r="C10280" s="25" t="s">
        <v>7047</v>
      </c>
      <c r="D10280" s="24">
        <v>1505</v>
      </c>
      <c r="E10280" s="24">
        <v>270.89999999999998</v>
      </c>
      <c r="F10280" s="26">
        <v>0.18</v>
      </c>
      <c r="G10280" s="27">
        <v>0.18</v>
      </c>
      <c r="H10280" s="24">
        <v>2558.1999999999998</v>
      </c>
      <c r="I10280" s="26">
        <v>0.19600000000000001</v>
      </c>
      <c r="J10280" s="25" t="b">
        <v>1</v>
      </c>
    </row>
    <row r="10281" spans="1:10" x14ac:dyDescent="0.25">
      <c r="A10281" s="23">
        <v>45257</v>
      </c>
      <c r="B10281" s="24">
        <v>1849908</v>
      </c>
      <c r="C10281" s="25" t="s">
        <v>2134</v>
      </c>
      <c r="D10281" s="24">
        <v>1822</v>
      </c>
      <c r="E10281" s="24">
        <v>327.96</v>
      </c>
      <c r="F10281" s="26">
        <v>0.18</v>
      </c>
      <c r="G10281" s="27">
        <v>0.18</v>
      </c>
      <c r="H10281" s="24">
        <v>6412</v>
      </c>
      <c r="I10281" s="26">
        <v>0.20100000000000001</v>
      </c>
      <c r="J10281" s="25" t="b">
        <v>1</v>
      </c>
    </row>
    <row r="10282" spans="1:10" x14ac:dyDescent="0.25">
      <c r="A10282" s="23">
        <v>44979</v>
      </c>
      <c r="B10282" s="24">
        <v>1836284</v>
      </c>
      <c r="C10282" s="25" t="s">
        <v>2567</v>
      </c>
      <c r="D10282" s="24">
        <v>643</v>
      </c>
      <c r="E10282" s="24">
        <v>115.74</v>
      </c>
      <c r="F10282" s="26">
        <v>0.18</v>
      </c>
      <c r="G10282" s="27">
        <v>0.18</v>
      </c>
      <c r="H10282" s="24">
        <v>56342.48</v>
      </c>
      <c r="I10282" s="26">
        <v>0.113</v>
      </c>
      <c r="J10282" s="25" t="b">
        <v>0</v>
      </c>
    </row>
    <row r="10283" spans="1:10" x14ac:dyDescent="0.25">
      <c r="A10283" s="23">
        <v>45202</v>
      </c>
      <c r="B10283" s="24">
        <v>1847612</v>
      </c>
      <c r="C10283" s="25" t="s">
        <v>7048</v>
      </c>
      <c r="D10283" s="24">
        <v>474</v>
      </c>
      <c r="E10283" s="24">
        <v>85.32</v>
      </c>
      <c r="F10283" s="26">
        <v>0.18</v>
      </c>
      <c r="G10283" s="27">
        <v>0.18</v>
      </c>
      <c r="H10283" s="24">
        <v>43735.76</v>
      </c>
      <c r="I10283" s="26">
        <v>7.9000000000000001E-2</v>
      </c>
      <c r="J10283" s="25" t="b">
        <v>0</v>
      </c>
    </row>
    <row r="10284" spans="1:10" x14ac:dyDescent="0.25">
      <c r="A10284" s="23">
        <v>44994</v>
      </c>
      <c r="B10284" s="24">
        <v>1837206</v>
      </c>
      <c r="C10284" s="25" t="s">
        <v>7049</v>
      </c>
      <c r="D10284" s="24">
        <v>3663</v>
      </c>
      <c r="E10284" s="24">
        <v>659.34</v>
      </c>
      <c r="F10284" s="26">
        <v>0.18</v>
      </c>
      <c r="G10284" s="27">
        <v>0.18</v>
      </c>
      <c r="H10284" s="24">
        <v>796.72</v>
      </c>
      <c r="I10284" s="26">
        <v>0.32700000000000001</v>
      </c>
      <c r="J10284" s="25" t="b">
        <v>1</v>
      </c>
    </row>
    <row r="10285" spans="1:10" x14ac:dyDescent="0.25">
      <c r="A10285" s="23">
        <v>45217</v>
      </c>
      <c r="B10285" s="24">
        <v>1848365</v>
      </c>
      <c r="C10285" s="25" t="s">
        <v>7050</v>
      </c>
      <c r="D10285" s="24">
        <v>726</v>
      </c>
      <c r="E10285" s="24">
        <v>130.68</v>
      </c>
      <c r="F10285" s="26">
        <v>0.18</v>
      </c>
      <c r="G10285" s="27">
        <v>0.18</v>
      </c>
      <c r="H10285" s="24">
        <v>3177</v>
      </c>
      <c r="I10285" s="26">
        <v>0.253</v>
      </c>
      <c r="J10285" s="25" t="b">
        <v>1</v>
      </c>
    </row>
    <row r="10286" spans="1:10" x14ac:dyDescent="0.25">
      <c r="A10286" s="23">
        <v>45132</v>
      </c>
      <c r="B10286" s="24">
        <v>1843951</v>
      </c>
      <c r="C10286" s="25" t="s">
        <v>6924</v>
      </c>
      <c r="D10286" s="24">
        <v>2406</v>
      </c>
      <c r="E10286" s="24">
        <v>433.08</v>
      </c>
      <c r="F10286" s="26">
        <v>0.18</v>
      </c>
      <c r="G10286" s="27">
        <v>0.18</v>
      </c>
      <c r="H10286" s="24">
        <v>34576</v>
      </c>
      <c r="I10286" s="26">
        <v>0.14599999999999999</v>
      </c>
      <c r="J10286" s="25" t="b">
        <v>0</v>
      </c>
    </row>
    <row r="10287" spans="1:10" x14ac:dyDescent="0.25">
      <c r="A10287" s="23">
        <v>44957</v>
      </c>
      <c r="B10287" s="24">
        <v>1835203</v>
      </c>
      <c r="C10287" s="25" t="s">
        <v>5399</v>
      </c>
      <c r="D10287" s="24">
        <v>1664</v>
      </c>
      <c r="E10287" s="24">
        <v>299.52</v>
      </c>
      <c r="F10287" s="26">
        <v>0.18</v>
      </c>
      <c r="G10287" s="27">
        <v>0.18</v>
      </c>
      <c r="H10287" s="24">
        <v>5925.32</v>
      </c>
      <c r="I10287" s="26">
        <v>0.22</v>
      </c>
      <c r="J10287" s="25" t="b">
        <v>1</v>
      </c>
    </row>
    <row r="10288" spans="1:10" x14ac:dyDescent="0.25">
      <c r="A10288" s="23">
        <v>45177</v>
      </c>
      <c r="B10288" s="24">
        <v>1846297</v>
      </c>
      <c r="C10288" s="25" t="s">
        <v>7051</v>
      </c>
      <c r="D10288" s="24">
        <v>816</v>
      </c>
      <c r="E10288" s="24">
        <v>146.88</v>
      </c>
      <c r="F10288" s="26">
        <v>0.18</v>
      </c>
      <c r="G10288" s="27">
        <v>0.18</v>
      </c>
      <c r="H10288" s="24">
        <v>880.68</v>
      </c>
      <c r="I10288" s="26">
        <v>0.22</v>
      </c>
      <c r="J10288" s="25" t="b">
        <v>1</v>
      </c>
    </row>
    <row r="10289" spans="1:10" x14ac:dyDescent="0.25">
      <c r="A10289" s="23">
        <v>45263</v>
      </c>
      <c r="B10289" s="24">
        <v>1850221</v>
      </c>
      <c r="C10289" s="25" t="s">
        <v>185</v>
      </c>
      <c r="D10289" s="24">
        <v>71</v>
      </c>
      <c r="E10289" s="24">
        <v>12.78</v>
      </c>
      <c r="F10289" s="26">
        <v>0.18</v>
      </c>
      <c r="G10289" s="27">
        <v>0.18</v>
      </c>
      <c r="H10289" s="24">
        <v>0</v>
      </c>
      <c r="I10289" s="26">
        <v>0</v>
      </c>
      <c r="J10289" s="25" t="b">
        <v>0</v>
      </c>
    </row>
    <row r="10290" spans="1:10" x14ac:dyDescent="0.25">
      <c r="A10290" s="23">
        <v>44964</v>
      </c>
      <c r="B10290" s="24">
        <v>1835522</v>
      </c>
      <c r="C10290" s="25" t="s">
        <v>185</v>
      </c>
      <c r="D10290" s="24">
        <v>720</v>
      </c>
      <c r="E10290" s="24">
        <v>129.6</v>
      </c>
      <c r="F10290" s="26">
        <v>0.18</v>
      </c>
      <c r="G10290" s="27">
        <v>0.18</v>
      </c>
      <c r="H10290" s="24">
        <v>2115.14</v>
      </c>
      <c r="I10290" s="26">
        <v>0.222</v>
      </c>
      <c r="J10290" s="25" t="b">
        <v>1</v>
      </c>
    </row>
    <row r="10291" spans="1:10" x14ac:dyDescent="0.25">
      <c r="A10291" s="23">
        <v>45085</v>
      </c>
      <c r="B10291" s="24">
        <v>1841781</v>
      </c>
      <c r="C10291" s="25" t="s">
        <v>185</v>
      </c>
      <c r="D10291" s="24">
        <v>1190</v>
      </c>
      <c r="E10291" s="24">
        <v>214.2</v>
      </c>
      <c r="F10291" s="26">
        <v>0.18</v>
      </c>
      <c r="G10291" s="27">
        <v>0.18</v>
      </c>
      <c r="H10291" s="24">
        <v>0</v>
      </c>
      <c r="I10291" s="26">
        <v>0</v>
      </c>
      <c r="J10291" s="25" t="b">
        <v>0</v>
      </c>
    </row>
    <row r="10292" spans="1:10" x14ac:dyDescent="0.25">
      <c r="A10292" s="23">
        <v>45177</v>
      </c>
      <c r="B10292" s="24">
        <v>1846290</v>
      </c>
      <c r="C10292" s="25" t="s">
        <v>185</v>
      </c>
      <c r="D10292" s="24">
        <v>1359</v>
      </c>
      <c r="E10292" s="24">
        <v>244.62</v>
      </c>
      <c r="F10292" s="26">
        <v>0.18</v>
      </c>
      <c r="G10292" s="27">
        <v>0.18</v>
      </c>
      <c r="H10292" s="24">
        <v>66086.460000000006</v>
      </c>
      <c r="I10292" s="26">
        <v>9.6000000000000002E-2</v>
      </c>
      <c r="J10292" s="25" t="b">
        <v>0</v>
      </c>
    </row>
    <row r="10293" spans="1:10" x14ac:dyDescent="0.25">
      <c r="A10293" s="23">
        <v>45058</v>
      </c>
      <c r="B10293" s="24">
        <v>1840465</v>
      </c>
      <c r="C10293" s="25" t="s">
        <v>235</v>
      </c>
      <c r="D10293" s="24">
        <v>1466</v>
      </c>
      <c r="E10293" s="24">
        <v>263.88</v>
      </c>
      <c r="F10293" s="26">
        <v>0.18</v>
      </c>
      <c r="G10293" s="27">
        <v>0.18</v>
      </c>
      <c r="H10293" s="24">
        <v>20774.22</v>
      </c>
      <c r="I10293" s="26">
        <v>0.16800000000000001</v>
      </c>
      <c r="J10293" s="25" t="b">
        <v>0</v>
      </c>
    </row>
    <row r="10294" spans="1:10" x14ac:dyDescent="0.25">
      <c r="A10294" s="23">
        <v>45016</v>
      </c>
      <c r="B10294" s="24">
        <v>1838371</v>
      </c>
      <c r="C10294" s="25" t="s">
        <v>5710</v>
      </c>
      <c r="D10294" s="24">
        <v>5274</v>
      </c>
      <c r="E10294" s="24">
        <v>949.32</v>
      </c>
      <c r="F10294" s="26">
        <v>0.18</v>
      </c>
      <c r="G10294" s="27">
        <v>0.18</v>
      </c>
      <c r="H10294" s="24">
        <v>20376.310000000001</v>
      </c>
      <c r="I10294" s="26">
        <v>5.2999999999999999E-2</v>
      </c>
      <c r="J10294" s="25" t="b">
        <v>0</v>
      </c>
    </row>
    <row r="10295" spans="1:10" x14ac:dyDescent="0.25">
      <c r="A10295" s="23">
        <v>45042</v>
      </c>
      <c r="B10295" s="24">
        <v>1839632</v>
      </c>
      <c r="C10295" s="25" t="s">
        <v>185</v>
      </c>
      <c r="D10295" s="24">
        <v>184</v>
      </c>
      <c r="E10295" s="24">
        <v>33.119999999999997</v>
      </c>
      <c r="F10295" s="26">
        <v>0.18</v>
      </c>
      <c r="G10295" s="27">
        <v>0.18</v>
      </c>
      <c r="H10295" s="24">
        <v>502.69</v>
      </c>
      <c r="I10295" s="26">
        <v>0.36699999999999999</v>
      </c>
      <c r="J10295" s="25" t="b">
        <v>1</v>
      </c>
    </row>
    <row r="10296" spans="1:10" x14ac:dyDescent="0.25">
      <c r="A10296" s="23">
        <v>45268</v>
      </c>
      <c r="B10296" s="24">
        <v>1850468</v>
      </c>
      <c r="C10296" s="25" t="s">
        <v>7052</v>
      </c>
      <c r="D10296" s="24">
        <v>2164</v>
      </c>
      <c r="E10296" s="24">
        <v>389.52</v>
      </c>
      <c r="F10296" s="26">
        <v>0.18</v>
      </c>
      <c r="G10296" s="27">
        <v>0.18</v>
      </c>
      <c r="H10296" s="24">
        <v>0</v>
      </c>
      <c r="I10296" s="26">
        <v>0</v>
      </c>
      <c r="J10296" s="25" t="b">
        <v>0</v>
      </c>
    </row>
    <row r="10297" spans="1:10" x14ac:dyDescent="0.25">
      <c r="A10297" s="23">
        <v>45085</v>
      </c>
      <c r="B10297" s="24">
        <v>1841807</v>
      </c>
      <c r="C10297" s="25" t="s">
        <v>7053</v>
      </c>
      <c r="D10297" s="24">
        <v>2424</v>
      </c>
      <c r="E10297" s="24">
        <v>436.32</v>
      </c>
      <c r="F10297" s="26">
        <v>0.18</v>
      </c>
      <c r="G10297" s="27">
        <v>0.18</v>
      </c>
      <c r="H10297" s="24">
        <v>1687.85</v>
      </c>
      <c r="I10297" s="26">
        <v>0.36899999999999999</v>
      </c>
      <c r="J10297" s="25" t="b">
        <v>1</v>
      </c>
    </row>
    <row r="10298" spans="1:10" x14ac:dyDescent="0.25">
      <c r="A10298" s="23">
        <v>45107</v>
      </c>
      <c r="B10298" s="24">
        <v>1842859</v>
      </c>
      <c r="C10298" s="25" t="s">
        <v>7054</v>
      </c>
      <c r="D10298" s="24">
        <v>3657</v>
      </c>
      <c r="E10298" s="24">
        <v>658.26</v>
      </c>
      <c r="F10298" s="26">
        <v>0.18</v>
      </c>
      <c r="G10298" s="27">
        <v>0.18</v>
      </c>
      <c r="H10298" s="24">
        <v>2133.64</v>
      </c>
      <c r="I10298" s="26">
        <v>0.22</v>
      </c>
      <c r="J10298" s="25" t="b">
        <v>1</v>
      </c>
    </row>
    <row r="10299" spans="1:10" x14ac:dyDescent="0.25">
      <c r="A10299" s="23">
        <v>45165</v>
      </c>
      <c r="B10299" s="24">
        <v>1845673</v>
      </c>
      <c r="C10299" s="25" t="s">
        <v>185</v>
      </c>
      <c r="D10299" s="24">
        <v>71</v>
      </c>
      <c r="E10299" s="24">
        <v>12.78</v>
      </c>
      <c r="F10299" s="26">
        <v>0.18</v>
      </c>
      <c r="G10299" s="27">
        <v>0.18</v>
      </c>
      <c r="H10299" s="24">
        <v>402.65</v>
      </c>
      <c r="I10299" s="26">
        <v>0.22</v>
      </c>
      <c r="J10299" s="25" t="b">
        <v>1</v>
      </c>
    </row>
    <row r="10300" spans="1:10" x14ac:dyDescent="0.25">
      <c r="A10300" s="23">
        <v>45176</v>
      </c>
      <c r="B10300" s="24">
        <v>1846241</v>
      </c>
      <c r="C10300" s="25" t="s">
        <v>7055</v>
      </c>
      <c r="D10300" s="24">
        <v>89.8</v>
      </c>
      <c r="E10300" s="24">
        <v>16.16</v>
      </c>
      <c r="F10300" s="26">
        <v>0.18</v>
      </c>
      <c r="G10300" s="27">
        <v>0.18</v>
      </c>
      <c r="H10300" s="24">
        <v>16363.36</v>
      </c>
      <c r="I10300" s="26">
        <v>0.20899999999999999</v>
      </c>
      <c r="J10300" s="25" t="b">
        <v>1</v>
      </c>
    </row>
    <row r="10301" spans="1:10" x14ac:dyDescent="0.25">
      <c r="A10301" s="23">
        <v>45100</v>
      </c>
      <c r="B10301" s="24">
        <v>1842493</v>
      </c>
      <c r="C10301" s="25" t="s">
        <v>54</v>
      </c>
      <c r="D10301" s="24">
        <v>8065</v>
      </c>
      <c r="E10301" s="24">
        <v>1451.7</v>
      </c>
      <c r="F10301" s="26">
        <v>0.18</v>
      </c>
      <c r="G10301" s="27">
        <v>0.18</v>
      </c>
      <c r="H10301" s="24">
        <v>1705</v>
      </c>
      <c r="I10301" s="26">
        <v>0.22</v>
      </c>
      <c r="J10301" s="25" t="b">
        <v>1</v>
      </c>
    </row>
    <row r="10302" spans="1:10" x14ac:dyDescent="0.25">
      <c r="A10302" s="23">
        <v>45114</v>
      </c>
      <c r="B10302" s="24">
        <v>1843056</v>
      </c>
      <c r="C10302" s="25" t="s">
        <v>1760</v>
      </c>
      <c r="D10302" s="24">
        <v>2738</v>
      </c>
      <c r="E10302" s="24">
        <v>492.84</v>
      </c>
      <c r="F10302" s="26">
        <v>0.18</v>
      </c>
      <c r="G10302" s="27">
        <v>0.18</v>
      </c>
      <c r="H10302" s="24">
        <v>0</v>
      </c>
      <c r="I10302" s="26">
        <v>0</v>
      </c>
      <c r="J10302" s="25" t="b">
        <v>0</v>
      </c>
    </row>
    <row r="10303" spans="1:10" x14ac:dyDescent="0.25">
      <c r="A10303" s="23">
        <v>44991</v>
      </c>
      <c r="B10303" s="24">
        <v>1836774</v>
      </c>
      <c r="C10303" s="25" t="s">
        <v>674</v>
      </c>
      <c r="D10303" s="24">
        <v>3471.84</v>
      </c>
      <c r="E10303" s="24">
        <v>624.92999999999995</v>
      </c>
      <c r="F10303" s="26">
        <v>0.18</v>
      </c>
      <c r="G10303" s="27">
        <v>0.18</v>
      </c>
      <c r="H10303" s="24">
        <v>12200.32</v>
      </c>
      <c r="I10303" s="26">
        <v>0.13600000000000001</v>
      </c>
      <c r="J10303" s="25" t="b">
        <v>0</v>
      </c>
    </row>
    <row r="10304" spans="1:10" x14ac:dyDescent="0.25">
      <c r="A10304" s="23">
        <v>45117</v>
      </c>
      <c r="B10304" s="24">
        <v>1843145</v>
      </c>
      <c r="C10304" s="25" t="s">
        <v>1355</v>
      </c>
      <c r="D10304" s="24">
        <v>2704</v>
      </c>
      <c r="E10304" s="24">
        <v>486.72</v>
      </c>
      <c r="F10304" s="26">
        <v>0.18</v>
      </c>
      <c r="G10304" s="27">
        <v>0.18</v>
      </c>
      <c r="H10304" s="24">
        <v>2938.88</v>
      </c>
      <c r="I10304" s="26">
        <v>0.22</v>
      </c>
      <c r="J10304" s="25" t="b">
        <v>1</v>
      </c>
    </row>
    <row r="10305" spans="1:10" x14ac:dyDescent="0.25">
      <c r="A10305" s="23">
        <v>44972</v>
      </c>
      <c r="B10305" s="24">
        <v>1835974</v>
      </c>
      <c r="C10305" s="25" t="s">
        <v>7056</v>
      </c>
      <c r="D10305" s="24">
        <v>3748</v>
      </c>
      <c r="E10305" s="24">
        <v>674.64</v>
      </c>
      <c r="F10305" s="26">
        <v>0.18</v>
      </c>
      <c r="G10305" s="27">
        <v>0.18</v>
      </c>
      <c r="H10305" s="24">
        <v>1380.86</v>
      </c>
      <c r="I10305" s="26">
        <v>0.183</v>
      </c>
      <c r="J10305" s="25" t="b">
        <v>1</v>
      </c>
    </row>
    <row r="10306" spans="1:10" x14ac:dyDescent="0.25">
      <c r="A10306" s="23">
        <v>44972</v>
      </c>
      <c r="B10306" s="24">
        <v>1835926</v>
      </c>
      <c r="C10306" s="25" t="s">
        <v>7057</v>
      </c>
      <c r="D10306" s="24">
        <v>5980</v>
      </c>
      <c r="E10306" s="24">
        <v>1079.0999999999999</v>
      </c>
      <c r="F10306" s="26">
        <v>0.18</v>
      </c>
      <c r="G10306" s="27">
        <v>0.18</v>
      </c>
      <c r="H10306" s="24">
        <v>0</v>
      </c>
      <c r="I10306" s="26">
        <v>0</v>
      </c>
      <c r="J10306" s="25" t="b">
        <v>0</v>
      </c>
    </row>
    <row r="10307" spans="1:10" x14ac:dyDescent="0.25">
      <c r="A10307" s="23">
        <v>44986</v>
      </c>
      <c r="B10307" s="24">
        <v>1836642</v>
      </c>
      <c r="C10307" s="25" t="s">
        <v>6057</v>
      </c>
      <c r="D10307" s="24">
        <v>1758</v>
      </c>
      <c r="E10307" s="24">
        <v>316.44</v>
      </c>
      <c r="F10307" s="26">
        <v>0.18</v>
      </c>
      <c r="G10307" s="27">
        <v>0.18</v>
      </c>
      <c r="H10307" s="24">
        <v>388.68</v>
      </c>
      <c r="I10307" s="26">
        <v>0.22</v>
      </c>
      <c r="J10307" s="25" t="b">
        <v>1</v>
      </c>
    </row>
    <row r="10308" spans="1:10" x14ac:dyDescent="0.25">
      <c r="A10308" s="23">
        <v>45047</v>
      </c>
      <c r="B10308" s="24">
        <v>1839873</v>
      </c>
      <c r="C10308" s="25" t="s">
        <v>7058</v>
      </c>
      <c r="D10308" s="24">
        <v>16850</v>
      </c>
      <c r="E10308" s="24">
        <v>3033</v>
      </c>
      <c r="F10308" s="26">
        <v>0.18</v>
      </c>
      <c r="G10308" s="27">
        <v>0.18</v>
      </c>
      <c r="H10308" s="24">
        <v>0</v>
      </c>
      <c r="I10308" s="26">
        <v>0</v>
      </c>
      <c r="J10308" s="25" t="b">
        <v>0</v>
      </c>
    </row>
    <row r="10309" spans="1:10" x14ac:dyDescent="0.25">
      <c r="A10309" s="23">
        <v>44998</v>
      </c>
      <c r="B10309" s="24">
        <v>1837326</v>
      </c>
      <c r="C10309" s="25" t="s">
        <v>7059</v>
      </c>
      <c r="D10309" s="24">
        <v>6612</v>
      </c>
      <c r="E10309" s="24">
        <v>1190.1600000000001</v>
      </c>
      <c r="F10309" s="26">
        <v>0.18</v>
      </c>
      <c r="G10309" s="27">
        <v>0.18</v>
      </c>
      <c r="H10309" s="24">
        <v>0</v>
      </c>
      <c r="I10309" s="26">
        <v>0</v>
      </c>
      <c r="J10309" s="25" t="b">
        <v>0</v>
      </c>
    </row>
    <row r="10310" spans="1:10" x14ac:dyDescent="0.25">
      <c r="A10310" s="23">
        <v>45044</v>
      </c>
      <c r="B10310" s="24">
        <v>1839841</v>
      </c>
      <c r="C10310" s="25" t="s">
        <v>23</v>
      </c>
      <c r="D10310" s="24">
        <v>5898</v>
      </c>
      <c r="E10310" s="24">
        <v>1061.6400000000001</v>
      </c>
      <c r="F10310" s="26">
        <v>0.18</v>
      </c>
      <c r="G10310" s="27">
        <v>0.18</v>
      </c>
      <c r="H10310" s="24">
        <v>195.16</v>
      </c>
      <c r="I10310" s="26">
        <v>0.22</v>
      </c>
      <c r="J10310" s="25" t="b">
        <v>1</v>
      </c>
    </row>
    <row r="10311" spans="1:10" x14ac:dyDescent="0.25">
      <c r="A10311" s="23">
        <v>45054</v>
      </c>
      <c r="B10311" s="24">
        <v>1840187</v>
      </c>
      <c r="C10311" s="25" t="s">
        <v>6378</v>
      </c>
      <c r="D10311" s="24">
        <v>1944</v>
      </c>
      <c r="E10311" s="24">
        <v>349.92</v>
      </c>
      <c r="F10311" s="26">
        <v>0.18</v>
      </c>
      <c r="G10311" s="27">
        <v>0.18</v>
      </c>
      <c r="H10311" s="24">
        <v>700</v>
      </c>
      <c r="I10311" s="26">
        <v>0.14299999999999999</v>
      </c>
      <c r="J10311" s="25" t="b">
        <v>0</v>
      </c>
    </row>
    <row r="10312" spans="1:10" x14ac:dyDescent="0.25">
      <c r="A10312" s="23">
        <v>45077</v>
      </c>
      <c r="B10312" s="24">
        <v>1841393</v>
      </c>
      <c r="C10312" s="25" t="s">
        <v>7060</v>
      </c>
      <c r="D10312" s="24">
        <v>3007</v>
      </c>
      <c r="E10312" s="24">
        <v>541.26</v>
      </c>
      <c r="F10312" s="26">
        <v>0.18</v>
      </c>
      <c r="G10312" s="27">
        <v>0.18</v>
      </c>
      <c r="H10312" s="24">
        <v>0</v>
      </c>
      <c r="I10312" s="26">
        <v>0</v>
      </c>
      <c r="J10312" s="25" t="b">
        <v>0</v>
      </c>
    </row>
    <row r="10313" spans="1:10" x14ac:dyDescent="0.25">
      <c r="A10313" s="23">
        <v>44929</v>
      </c>
      <c r="B10313" s="24">
        <v>1834005</v>
      </c>
      <c r="C10313" s="25" t="s">
        <v>157</v>
      </c>
      <c r="D10313" s="24">
        <v>7980</v>
      </c>
      <c r="E10313" s="24">
        <v>1436.4</v>
      </c>
      <c r="F10313" s="26">
        <v>0.18</v>
      </c>
      <c r="G10313" s="27">
        <v>0.18</v>
      </c>
      <c r="H10313" s="24">
        <v>149.27000000000001</v>
      </c>
      <c r="I10313" s="26">
        <v>0.84199999999999997</v>
      </c>
      <c r="J10313" s="25" t="b">
        <v>1</v>
      </c>
    </row>
    <row r="10314" spans="1:10" x14ac:dyDescent="0.25">
      <c r="A10314" s="23">
        <v>44972</v>
      </c>
      <c r="B10314" s="24">
        <v>1835965</v>
      </c>
      <c r="C10314" s="25" t="s">
        <v>7061</v>
      </c>
      <c r="D10314" s="24">
        <v>4772</v>
      </c>
      <c r="E10314" s="24">
        <v>858.96</v>
      </c>
      <c r="F10314" s="26">
        <v>0.18</v>
      </c>
      <c r="G10314" s="27">
        <v>0.18</v>
      </c>
      <c r="H10314" s="24">
        <v>5219.28</v>
      </c>
      <c r="I10314" s="26">
        <v>0.13600000000000001</v>
      </c>
      <c r="J10314" s="25" t="b">
        <v>0</v>
      </c>
    </row>
    <row r="10315" spans="1:10" x14ac:dyDescent="0.25">
      <c r="A10315" s="23">
        <v>44971</v>
      </c>
      <c r="B10315" s="24">
        <v>1835853</v>
      </c>
      <c r="C10315" s="25" t="s">
        <v>7062</v>
      </c>
      <c r="D10315" s="24">
        <v>6228</v>
      </c>
      <c r="E10315" s="24">
        <v>1121</v>
      </c>
      <c r="F10315" s="26">
        <v>0.18</v>
      </c>
      <c r="G10315" s="27">
        <v>0.18</v>
      </c>
      <c r="H10315" s="24">
        <v>790.6</v>
      </c>
      <c r="I10315" s="26">
        <v>0.315</v>
      </c>
      <c r="J10315" s="25" t="b">
        <v>1</v>
      </c>
    </row>
    <row r="10316" spans="1:10" x14ac:dyDescent="0.25">
      <c r="A10316" s="23">
        <v>45156</v>
      </c>
      <c r="B10316" s="24">
        <v>1845197</v>
      </c>
      <c r="C10316" s="25" t="s">
        <v>7063</v>
      </c>
      <c r="D10316" s="24">
        <v>521</v>
      </c>
      <c r="E10316" s="24">
        <v>93.78</v>
      </c>
      <c r="F10316" s="26">
        <v>0.18</v>
      </c>
      <c r="G10316" s="27">
        <v>0.18</v>
      </c>
      <c r="H10316" s="24">
        <v>58.22</v>
      </c>
      <c r="I10316" s="26">
        <v>0.22</v>
      </c>
      <c r="J10316" s="25" t="b">
        <v>1</v>
      </c>
    </row>
    <row r="10317" spans="1:10" x14ac:dyDescent="0.25">
      <c r="A10317" s="23">
        <v>45002</v>
      </c>
      <c r="B10317" s="24">
        <v>1837603</v>
      </c>
      <c r="C10317" s="25" t="s">
        <v>590</v>
      </c>
      <c r="D10317" s="24">
        <v>1023</v>
      </c>
      <c r="E10317" s="24">
        <v>184.14</v>
      </c>
      <c r="F10317" s="26">
        <v>0.18</v>
      </c>
      <c r="G10317" s="27">
        <v>0.18</v>
      </c>
      <c r="H10317" s="24">
        <v>9689.9</v>
      </c>
      <c r="I10317" s="26">
        <v>0.11899999999999999</v>
      </c>
      <c r="J10317" s="25" t="b">
        <v>0</v>
      </c>
    </row>
    <row r="10318" spans="1:10" x14ac:dyDescent="0.25">
      <c r="A10318" s="23">
        <v>45188</v>
      </c>
      <c r="B10318" s="24">
        <v>1846857</v>
      </c>
      <c r="C10318" s="25" t="s">
        <v>4035</v>
      </c>
      <c r="D10318" s="24">
        <v>1479</v>
      </c>
      <c r="E10318" s="24">
        <v>266.22000000000003</v>
      </c>
      <c r="F10318" s="26">
        <v>0.18</v>
      </c>
      <c r="G10318" s="27">
        <v>0.18</v>
      </c>
      <c r="H10318" s="24">
        <v>2209.9</v>
      </c>
      <c r="I10318" s="26">
        <v>0.22</v>
      </c>
      <c r="J10318" s="25" t="b">
        <v>1</v>
      </c>
    </row>
    <row r="10319" spans="1:10" x14ac:dyDescent="0.25">
      <c r="A10319" s="23">
        <v>45105</v>
      </c>
      <c r="B10319" s="24">
        <v>1842675</v>
      </c>
      <c r="C10319" s="25" t="s">
        <v>5049</v>
      </c>
      <c r="D10319" s="24">
        <v>234</v>
      </c>
      <c r="E10319" s="24">
        <v>42.12</v>
      </c>
      <c r="F10319" s="26">
        <v>0.18</v>
      </c>
      <c r="G10319" s="27">
        <v>0.18</v>
      </c>
      <c r="H10319" s="24">
        <v>19997.900000000001</v>
      </c>
      <c r="I10319" s="26">
        <v>0.19</v>
      </c>
      <c r="J10319" s="25" t="b">
        <v>1</v>
      </c>
    </row>
    <row r="10320" spans="1:10" x14ac:dyDescent="0.25">
      <c r="A10320" s="23">
        <v>45114</v>
      </c>
      <c r="B10320" s="24">
        <v>1843036</v>
      </c>
      <c r="C10320" s="25" t="s">
        <v>7064</v>
      </c>
      <c r="D10320" s="24">
        <v>983</v>
      </c>
      <c r="E10320" s="24">
        <v>176.94</v>
      </c>
      <c r="F10320" s="26">
        <v>0.18</v>
      </c>
      <c r="G10320" s="27">
        <v>0.18</v>
      </c>
      <c r="H10320" s="24">
        <v>232.88</v>
      </c>
      <c r="I10320" s="26">
        <v>0.22</v>
      </c>
      <c r="J10320" s="25" t="b">
        <v>1</v>
      </c>
    </row>
    <row r="10321" spans="1:10" x14ac:dyDescent="0.25">
      <c r="A10321" s="23">
        <v>45233</v>
      </c>
      <c r="B10321" s="24">
        <v>1849129</v>
      </c>
      <c r="C10321" s="25" t="s">
        <v>368</v>
      </c>
      <c r="D10321" s="24">
        <v>434</v>
      </c>
      <c r="E10321" s="24">
        <v>78.12</v>
      </c>
      <c r="F10321" s="26">
        <v>0.18</v>
      </c>
      <c r="G10321" s="27">
        <v>0.18</v>
      </c>
      <c r="H10321" s="24">
        <v>350.96</v>
      </c>
      <c r="I10321" s="26">
        <v>0.22</v>
      </c>
      <c r="J10321" s="25" t="b">
        <v>1</v>
      </c>
    </row>
    <row r="10322" spans="1:10" x14ac:dyDescent="0.25">
      <c r="A10322" s="23">
        <v>45001</v>
      </c>
      <c r="B10322" s="24">
        <v>1837538</v>
      </c>
      <c r="C10322" s="25" t="s">
        <v>7065</v>
      </c>
      <c r="D10322" s="24">
        <v>4014</v>
      </c>
      <c r="E10322" s="24">
        <v>722.52</v>
      </c>
      <c r="F10322" s="26">
        <v>0.18</v>
      </c>
      <c r="G10322" s="27">
        <v>0.18</v>
      </c>
      <c r="H10322" s="24">
        <v>574.15</v>
      </c>
      <c r="I10322" s="26">
        <v>0.47299999999999998</v>
      </c>
      <c r="J10322" s="25" t="b">
        <v>1</v>
      </c>
    </row>
    <row r="10323" spans="1:10" x14ac:dyDescent="0.25">
      <c r="A10323" s="23">
        <v>45217</v>
      </c>
      <c r="B10323" s="24">
        <v>1848353</v>
      </c>
      <c r="C10323" s="25" t="s">
        <v>7066</v>
      </c>
      <c r="D10323" s="24">
        <v>1539</v>
      </c>
      <c r="E10323" s="24">
        <v>277.02</v>
      </c>
      <c r="F10323" s="26">
        <v>0.18</v>
      </c>
      <c r="G10323" s="27">
        <v>0.18</v>
      </c>
      <c r="H10323" s="24">
        <v>952.84</v>
      </c>
      <c r="I10323" s="26">
        <v>0.22</v>
      </c>
      <c r="J10323" s="25" t="b">
        <v>1</v>
      </c>
    </row>
    <row r="10324" spans="1:10" x14ac:dyDescent="0.25">
      <c r="A10324" s="23">
        <v>45222</v>
      </c>
      <c r="B10324" s="24">
        <v>1848562</v>
      </c>
      <c r="C10324" s="25" t="s">
        <v>3816</v>
      </c>
      <c r="D10324" s="24">
        <v>2320</v>
      </c>
      <c r="E10324" s="24">
        <v>417.6</v>
      </c>
      <c r="F10324" s="26">
        <v>0.18</v>
      </c>
      <c r="G10324" s="27">
        <v>0.18</v>
      </c>
      <c r="H10324" s="24">
        <v>0</v>
      </c>
      <c r="I10324" s="26">
        <v>0</v>
      </c>
      <c r="J10324" s="25" t="b">
        <v>0</v>
      </c>
    </row>
    <row r="10325" spans="1:10" x14ac:dyDescent="0.25">
      <c r="A10325" s="23">
        <v>45233</v>
      </c>
      <c r="B10325" s="24">
        <v>1849157</v>
      </c>
      <c r="C10325" s="25" t="s">
        <v>7067</v>
      </c>
      <c r="D10325" s="24">
        <v>1190</v>
      </c>
      <c r="E10325" s="24">
        <v>214.2</v>
      </c>
      <c r="F10325" s="26">
        <v>0.18</v>
      </c>
      <c r="G10325" s="27">
        <v>0.18</v>
      </c>
      <c r="H10325" s="24">
        <v>0</v>
      </c>
      <c r="I10325" s="26">
        <v>0</v>
      </c>
      <c r="J10325" s="25" t="b">
        <v>0</v>
      </c>
    </row>
    <row r="10326" spans="1:10" x14ac:dyDescent="0.25">
      <c r="A10326" s="23">
        <v>45148</v>
      </c>
      <c r="B10326" s="24">
        <v>1844750</v>
      </c>
      <c r="C10326" s="25" t="s">
        <v>1687</v>
      </c>
      <c r="D10326" s="24">
        <v>1400</v>
      </c>
      <c r="E10326" s="24">
        <v>252</v>
      </c>
      <c r="F10326" s="26">
        <v>0.18</v>
      </c>
      <c r="G10326" s="27">
        <v>0.18</v>
      </c>
      <c r="H10326" s="24">
        <v>2616.7800000000002</v>
      </c>
      <c r="I10326" s="26">
        <v>0.71</v>
      </c>
      <c r="J10326" s="25" t="b">
        <v>1</v>
      </c>
    </row>
    <row r="10327" spans="1:10" x14ac:dyDescent="0.25">
      <c r="A10327" s="23">
        <v>45069</v>
      </c>
      <c r="B10327" s="24">
        <v>1841023</v>
      </c>
      <c r="C10327" s="25" t="s">
        <v>7068</v>
      </c>
      <c r="D10327" s="24">
        <v>1020</v>
      </c>
      <c r="E10327" s="24">
        <v>183.6</v>
      </c>
      <c r="F10327" s="26">
        <v>0.18</v>
      </c>
      <c r="G10327" s="27">
        <v>0.18</v>
      </c>
      <c r="H10327" s="24">
        <v>123.52</v>
      </c>
      <c r="I10327" s="26">
        <v>1.6060000000000001</v>
      </c>
      <c r="J10327" s="25" t="b">
        <v>1</v>
      </c>
    </row>
    <row r="10328" spans="1:10" x14ac:dyDescent="0.25">
      <c r="A10328" s="23">
        <v>44965</v>
      </c>
      <c r="B10328" s="24">
        <v>1835653</v>
      </c>
      <c r="C10328" s="25" t="s">
        <v>7069</v>
      </c>
      <c r="D10328" s="24">
        <v>5125</v>
      </c>
      <c r="E10328" s="24">
        <v>922.5</v>
      </c>
      <c r="F10328" s="26">
        <v>0.18</v>
      </c>
      <c r="G10328" s="27">
        <v>0.18</v>
      </c>
      <c r="H10328" s="24">
        <v>2266.4699999999998</v>
      </c>
      <c r="I10328" s="26">
        <v>0.19900000000000001</v>
      </c>
      <c r="J10328" s="25" t="b">
        <v>1</v>
      </c>
    </row>
    <row r="10329" spans="1:10" x14ac:dyDescent="0.25">
      <c r="A10329" s="23">
        <v>44995</v>
      </c>
      <c r="B10329" s="24">
        <v>1837252</v>
      </c>
      <c r="C10329" s="25" t="s">
        <v>7070</v>
      </c>
      <c r="D10329" s="24">
        <v>18745</v>
      </c>
      <c r="E10329" s="24">
        <v>3374.1</v>
      </c>
      <c r="F10329" s="26">
        <v>0.18</v>
      </c>
      <c r="G10329" s="27">
        <v>0.18</v>
      </c>
      <c r="H10329" s="24">
        <v>104.96</v>
      </c>
      <c r="I10329" s="26">
        <v>0.22</v>
      </c>
      <c r="J10329" s="25" t="b">
        <v>1</v>
      </c>
    </row>
    <row r="10330" spans="1:10" x14ac:dyDescent="0.25">
      <c r="A10330" s="23">
        <v>45233</v>
      </c>
      <c r="B10330" s="24">
        <v>1849149</v>
      </c>
      <c r="C10330" s="25" t="s">
        <v>7071</v>
      </c>
      <c r="D10330" s="24">
        <v>1164</v>
      </c>
      <c r="E10330" s="24">
        <v>209.52</v>
      </c>
      <c r="F10330" s="26">
        <v>0.18</v>
      </c>
      <c r="G10330" s="27">
        <v>0.18</v>
      </c>
      <c r="H10330" s="24">
        <v>4749.4399999999996</v>
      </c>
      <c r="I10330" s="26">
        <v>0.22</v>
      </c>
      <c r="J10330" s="25" t="b">
        <v>1</v>
      </c>
    </row>
    <row r="10331" spans="1:10" x14ac:dyDescent="0.25">
      <c r="A10331" s="23">
        <v>44942</v>
      </c>
      <c r="B10331" s="24">
        <v>1834546</v>
      </c>
      <c r="C10331" s="25" t="s">
        <v>712</v>
      </c>
      <c r="D10331" s="24">
        <v>1463</v>
      </c>
      <c r="E10331" s="24">
        <v>263.33999999999997</v>
      </c>
      <c r="F10331" s="26">
        <v>0.18</v>
      </c>
      <c r="G10331" s="27">
        <v>0.18</v>
      </c>
      <c r="H10331" s="24">
        <v>0</v>
      </c>
      <c r="I10331" s="26">
        <v>0</v>
      </c>
      <c r="J10331" s="25" t="b">
        <v>0</v>
      </c>
    </row>
    <row r="10332" spans="1:10" x14ac:dyDescent="0.25">
      <c r="A10332" s="23">
        <v>45146</v>
      </c>
      <c r="B10332" s="24">
        <v>1844599</v>
      </c>
      <c r="C10332" s="25" t="s">
        <v>7072</v>
      </c>
      <c r="D10332" s="24">
        <v>1785</v>
      </c>
      <c r="E10332" s="24">
        <v>321.3</v>
      </c>
      <c r="F10332" s="26">
        <v>0.18</v>
      </c>
      <c r="G10332" s="27">
        <v>0.18</v>
      </c>
      <c r="H10332" s="24">
        <v>1633.05</v>
      </c>
      <c r="I10332" s="26">
        <v>0.106</v>
      </c>
      <c r="J10332" s="25" t="b">
        <v>0</v>
      </c>
    </row>
    <row r="10333" spans="1:10" x14ac:dyDescent="0.25">
      <c r="A10333" s="23">
        <v>45058</v>
      </c>
      <c r="B10333" s="24">
        <v>1840496</v>
      </c>
      <c r="C10333" s="25" t="s">
        <v>1566</v>
      </c>
      <c r="D10333" s="24">
        <v>1042</v>
      </c>
      <c r="E10333" s="24">
        <v>187.56</v>
      </c>
      <c r="F10333" s="26">
        <v>0.18</v>
      </c>
      <c r="G10333" s="27">
        <v>0.18</v>
      </c>
      <c r="H10333" s="24">
        <v>1699.04</v>
      </c>
      <c r="I10333" s="26">
        <v>0.22</v>
      </c>
      <c r="J10333" s="25" t="b">
        <v>1</v>
      </c>
    </row>
    <row r="10334" spans="1:10" x14ac:dyDescent="0.25">
      <c r="A10334" s="23">
        <v>45119</v>
      </c>
      <c r="B10334" s="24">
        <v>1843222</v>
      </c>
      <c r="C10334" s="25" t="s">
        <v>7073</v>
      </c>
      <c r="D10334" s="24">
        <v>474</v>
      </c>
      <c r="E10334" s="24">
        <v>85.32</v>
      </c>
      <c r="F10334" s="26">
        <v>0.18</v>
      </c>
      <c r="G10334" s="27">
        <v>0.18</v>
      </c>
      <c r="H10334" s="24">
        <v>3548.96</v>
      </c>
      <c r="I10334" s="26">
        <v>0.22</v>
      </c>
      <c r="J10334" s="25" t="b">
        <v>1</v>
      </c>
    </row>
    <row r="10335" spans="1:10" x14ac:dyDescent="0.25">
      <c r="A10335" s="23">
        <v>45014</v>
      </c>
      <c r="B10335" s="24">
        <v>1838153</v>
      </c>
      <c r="C10335" s="25" t="s">
        <v>7074</v>
      </c>
      <c r="D10335" s="24">
        <v>1681</v>
      </c>
      <c r="E10335" s="24">
        <v>302.58</v>
      </c>
      <c r="F10335" s="26">
        <v>0.18</v>
      </c>
      <c r="G10335" s="27">
        <v>0.18</v>
      </c>
      <c r="H10335" s="24">
        <v>-12.72</v>
      </c>
      <c r="I10335" s="26">
        <v>-2.1669999999999998</v>
      </c>
      <c r="J10335" s="25" t="b">
        <v>0</v>
      </c>
    </row>
    <row r="10336" spans="1:10" x14ac:dyDescent="0.25">
      <c r="A10336" s="23">
        <v>45104</v>
      </c>
      <c r="B10336" s="24">
        <v>1842593</v>
      </c>
      <c r="C10336" s="25" t="s">
        <v>107</v>
      </c>
      <c r="D10336" s="24">
        <v>11316</v>
      </c>
      <c r="E10336" s="24">
        <v>2036.88</v>
      </c>
      <c r="F10336" s="26">
        <v>0.18</v>
      </c>
      <c r="G10336" s="27">
        <v>0.18</v>
      </c>
      <c r="H10336" s="24">
        <v>12366.69</v>
      </c>
      <c r="I10336" s="26">
        <v>0.121</v>
      </c>
      <c r="J10336" s="25" t="b">
        <v>0</v>
      </c>
    </row>
    <row r="10337" spans="1:10" x14ac:dyDescent="0.25">
      <c r="A10337" s="23">
        <v>45226</v>
      </c>
      <c r="B10337" s="24">
        <v>1848857</v>
      </c>
      <c r="C10337" s="25" t="s">
        <v>843</v>
      </c>
      <c r="D10337" s="24">
        <v>1490</v>
      </c>
      <c r="E10337" s="24">
        <v>268.2</v>
      </c>
      <c r="F10337" s="26">
        <v>0.18</v>
      </c>
      <c r="G10337" s="27">
        <v>0.18</v>
      </c>
      <c r="H10337" s="24">
        <v>375.56</v>
      </c>
      <c r="I10337" s="26">
        <v>0.22</v>
      </c>
      <c r="J10337" s="25" t="b">
        <v>1</v>
      </c>
    </row>
    <row r="10338" spans="1:10" x14ac:dyDescent="0.25">
      <c r="A10338" s="23">
        <v>45153</v>
      </c>
      <c r="B10338" s="24">
        <v>1844947</v>
      </c>
      <c r="C10338" s="25" t="s">
        <v>4957</v>
      </c>
      <c r="D10338" s="24">
        <v>1168</v>
      </c>
      <c r="E10338" s="24">
        <v>210.24</v>
      </c>
      <c r="F10338" s="26">
        <v>0.18</v>
      </c>
      <c r="G10338" s="27">
        <v>0.18</v>
      </c>
      <c r="H10338" s="24">
        <v>4890.28</v>
      </c>
      <c r="I10338" s="26">
        <v>0.41499999999999998</v>
      </c>
      <c r="J10338" s="25" t="b">
        <v>1</v>
      </c>
    </row>
    <row r="10339" spans="1:10" x14ac:dyDescent="0.25">
      <c r="A10339" s="23">
        <v>45090</v>
      </c>
      <c r="B10339" s="24">
        <v>1841983</v>
      </c>
      <c r="C10339" s="25" t="s">
        <v>7075</v>
      </c>
      <c r="D10339" s="24">
        <v>486</v>
      </c>
      <c r="E10339" s="24">
        <v>87.48</v>
      </c>
      <c r="F10339" s="26">
        <v>0.18</v>
      </c>
      <c r="G10339" s="27">
        <v>0.18</v>
      </c>
      <c r="H10339" s="24">
        <v>3598.98</v>
      </c>
      <c r="I10339" s="26">
        <v>0.22</v>
      </c>
      <c r="J10339" s="25" t="b">
        <v>1</v>
      </c>
    </row>
    <row r="10340" spans="1:10" x14ac:dyDescent="0.25">
      <c r="A10340" s="23">
        <v>45279</v>
      </c>
      <c r="B10340" s="24">
        <v>1850952</v>
      </c>
      <c r="C10340" s="25" t="s">
        <v>7076</v>
      </c>
      <c r="D10340" s="24">
        <v>176</v>
      </c>
      <c r="E10340" s="24">
        <v>31.68</v>
      </c>
      <c r="F10340" s="26">
        <v>0.18</v>
      </c>
      <c r="G10340" s="27">
        <v>0.18</v>
      </c>
      <c r="H10340" s="24">
        <v>6563.04</v>
      </c>
      <c r="I10340" s="26">
        <v>0.13600000000000001</v>
      </c>
      <c r="J10340" s="25" t="b">
        <v>0</v>
      </c>
    </row>
    <row r="10341" spans="1:10" x14ac:dyDescent="0.25">
      <c r="A10341" s="23">
        <v>44980</v>
      </c>
      <c r="B10341" s="24">
        <v>1836321</v>
      </c>
      <c r="C10341" s="25" t="s">
        <v>1443</v>
      </c>
      <c r="D10341" s="24">
        <v>1560</v>
      </c>
      <c r="E10341" s="24">
        <v>280.8</v>
      </c>
      <c r="F10341" s="26">
        <v>0.18</v>
      </c>
      <c r="G10341" s="27">
        <v>0.18</v>
      </c>
      <c r="H10341" s="24">
        <v>0</v>
      </c>
      <c r="I10341" s="26">
        <v>0</v>
      </c>
      <c r="J10341" s="25" t="b">
        <v>0</v>
      </c>
    </row>
    <row r="10342" spans="1:10" x14ac:dyDescent="0.25">
      <c r="A10342" s="23">
        <v>45180</v>
      </c>
      <c r="B10342" s="24">
        <v>1846398</v>
      </c>
      <c r="C10342" s="25" t="s">
        <v>7077</v>
      </c>
      <c r="D10342" s="24">
        <v>4731</v>
      </c>
      <c r="E10342" s="24">
        <v>851.58</v>
      </c>
      <c r="F10342" s="26">
        <v>0.18</v>
      </c>
      <c r="G10342" s="27">
        <v>0.18</v>
      </c>
      <c r="H10342" s="24">
        <v>1324.3</v>
      </c>
      <c r="I10342" s="26">
        <v>0.22</v>
      </c>
      <c r="J10342" s="25" t="b">
        <v>1</v>
      </c>
    </row>
    <row r="10343" spans="1:10" x14ac:dyDescent="0.25">
      <c r="A10343" s="23">
        <v>45019</v>
      </c>
      <c r="B10343" s="24">
        <v>1838433</v>
      </c>
      <c r="C10343" s="25" t="s">
        <v>923</v>
      </c>
      <c r="D10343" s="24">
        <v>413</v>
      </c>
      <c r="E10343" s="24">
        <v>74.34</v>
      </c>
      <c r="F10343" s="26">
        <v>0.18</v>
      </c>
      <c r="G10343" s="27">
        <v>0.18</v>
      </c>
      <c r="H10343" s="24">
        <v>0</v>
      </c>
      <c r="I10343" s="26">
        <v>0</v>
      </c>
      <c r="J10343" s="25" t="b">
        <v>0</v>
      </c>
    </row>
    <row r="10344" spans="1:10" x14ac:dyDescent="0.25">
      <c r="A10344" s="23">
        <v>45229</v>
      </c>
      <c r="B10344" s="24">
        <v>1848935</v>
      </c>
      <c r="C10344" s="25" t="s">
        <v>7078</v>
      </c>
      <c r="D10344" s="24">
        <v>4350</v>
      </c>
      <c r="E10344" s="24">
        <v>783</v>
      </c>
      <c r="F10344" s="26">
        <v>0.18</v>
      </c>
      <c r="G10344" s="27">
        <v>0.18</v>
      </c>
      <c r="H10344" s="24">
        <v>441</v>
      </c>
      <c r="I10344" s="26">
        <v>0.60499999999999998</v>
      </c>
      <c r="J10344" s="25" t="b">
        <v>1</v>
      </c>
    </row>
    <row r="10345" spans="1:10" x14ac:dyDescent="0.25">
      <c r="A10345" s="23">
        <v>44981</v>
      </c>
      <c r="B10345" s="24">
        <v>1836382</v>
      </c>
      <c r="C10345" s="25" t="s">
        <v>7079</v>
      </c>
      <c r="D10345" s="24">
        <v>310.45</v>
      </c>
      <c r="E10345" s="24">
        <v>55.88</v>
      </c>
      <c r="F10345" s="26">
        <v>0.18</v>
      </c>
      <c r="G10345" s="27">
        <v>0.18</v>
      </c>
      <c r="H10345" s="24">
        <v>4836.3599999999997</v>
      </c>
      <c r="I10345" s="26">
        <v>0.22</v>
      </c>
      <c r="J10345" s="25" t="b">
        <v>1</v>
      </c>
    </row>
    <row r="10346" spans="1:10" x14ac:dyDescent="0.25">
      <c r="A10346" s="23">
        <v>45091</v>
      </c>
      <c r="B10346" s="24">
        <v>1842086</v>
      </c>
      <c r="C10346" s="25" t="s">
        <v>2769</v>
      </c>
      <c r="D10346" s="24">
        <v>1284</v>
      </c>
      <c r="E10346" s="24">
        <v>231.12</v>
      </c>
      <c r="F10346" s="26">
        <v>0.18</v>
      </c>
      <c r="G10346" s="27">
        <v>0.18</v>
      </c>
      <c r="H10346" s="24">
        <v>2617.5</v>
      </c>
      <c r="I10346" s="26">
        <v>0.23200000000000001</v>
      </c>
      <c r="J10346" s="25" t="b">
        <v>1</v>
      </c>
    </row>
    <row r="10347" spans="1:10" x14ac:dyDescent="0.25">
      <c r="A10347" s="23">
        <v>44930</v>
      </c>
      <c r="B10347" s="24">
        <v>1834083</v>
      </c>
      <c r="C10347" s="25" t="s">
        <v>7080</v>
      </c>
      <c r="D10347" s="24">
        <v>235.55</v>
      </c>
      <c r="E10347" s="24">
        <v>42.4</v>
      </c>
      <c r="F10347" s="26">
        <v>0.18</v>
      </c>
      <c r="G10347" s="27">
        <v>0.18</v>
      </c>
      <c r="H10347" s="24">
        <v>519.03</v>
      </c>
      <c r="I10347" s="26">
        <v>0.17799999999999999</v>
      </c>
      <c r="J10347" s="25" t="b">
        <v>0</v>
      </c>
    </row>
    <row r="10348" spans="1:10" x14ac:dyDescent="0.25">
      <c r="A10348" s="23">
        <v>45213</v>
      </c>
      <c r="B10348" s="24">
        <v>1848172</v>
      </c>
      <c r="C10348" s="25" t="s">
        <v>185</v>
      </c>
      <c r="D10348" s="24">
        <v>362</v>
      </c>
      <c r="E10348" s="24">
        <v>65.16</v>
      </c>
      <c r="F10348" s="26">
        <v>0.18</v>
      </c>
      <c r="G10348" s="27">
        <v>0.18</v>
      </c>
      <c r="H10348" s="24">
        <v>3673.6</v>
      </c>
      <c r="I10348" s="26">
        <v>0.22</v>
      </c>
      <c r="J10348" s="25" t="b">
        <v>1</v>
      </c>
    </row>
    <row r="10349" spans="1:10" x14ac:dyDescent="0.25">
      <c r="A10349" s="23">
        <v>45154</v>
      </c>
      <c r="B10349" s="24">
        <v>1845091</v>
      </c>
      <c r="C10349" s="25" t="s">
        <v>976</v>
      </c>
      <c r="D10349" s="24">
        <v>1757</v>
      </c>
      <c r="E10349" s="24">
        <v>316.26</v>
      </c>
      <c r="F10349" s="26">
        <v>0.18</v>
      </c>
      <c r="G10349" s="27">
        <v>0.18</v>
      </c>
      <c r="H10349" s="24">
        <v>1377.6</v>
      </c>
      <c r="I10349" s="26">
        <v>0.22</v>
      </c>
      <c r="J10349" s="25" t="b">
        <v>1</v>
      </c>
    </row>
    <row r="10350" spans="1:10" x14ac:dyDescent="0.25">
      <c r="A10350" s="23">
        <v>45246</v>
      </c>
      <c r="B10350" s="24">
        <v>1849684</v>
      </c>
      <c r="C10350" s="25" t="s">
        <v>7081</v>
      </c>
      <c r="D10350" s="24">
        <v>1660</v>
      </c>
      <c r="E10350" s="24">
        <v>298.8</v>
      </c>
      <c r="F10350" s="26">
        <v>0.18</v>
      </c>
      <c r="G10350" s="27">
        <v>0.18</v>
      </c>
      <c r="H10350" s="24">
        <v>0</v>
      </c>
      <c r="I10350" s="26">
        <v>0</v>
      </c>
      <c r="J10350" s="25" t="b">
        <v>0</v>
      </c>
    </row>
    <row r="10351" spans="1:10" x14ac:dyDescent="0.25">
      <c r="A10351" s="23">
        <v>45043</v>
      </c>
      <c r="B10351" s="24">
        <v>1839694</v>
      </c>
      <c r="C10351" s="25" t="s">
        <v>7082</v>
      </c>
      <c r="D10351" s="24">
        <v>4847</v>
      </c>
      <c r="E10351" s="24">
        <v>872.46</v>
      </c>
      <c r="F10351" s="26">
        <v>0.18</v>
      </c>
      <c r="G10351" s="27">
        <v>0.18</v>
      </c>
      <c r="H10351" s="24">
        <v>0</v>
      </c>
      <c r="I10351" s="26">
        <v>0</v>
      </c>
      <c r="J10351" s="25" t="b">
        <v>0</v>
      </c>
    </row>
    <row r="10352" spans="1:10" x14ac:dyDescent="0.25">
      <c r="A10352" s="23">
        <v>45222</v>
      </c>
      <c r="B10352" s="24">
        <v>1848560</v>
      </c>
      <c r="C10352" s="25" t="s">
        <v>5024</v>
      </c>
      <c r="D10352" s="24">
        <v>11613</v>
      </c>
      <c r="E10352" s="24">
        <v>2090.34</v>
      </c>
      <c r="F10352" s="26">
        <v>0.18</v>
      </c>
      <c r="G10352" s="27">
        <v>0.18</v>
      </c>
      <c r="H10352" s="24">
        <v>1985.3</v>
      </c>
      <c r="I10352" s="26">
        <v>0.16300000000000001</v>
      </c>
      <c r="J10352" s="25" t="b">
        <v>0</v>
      </c>
    </row>
    <row r="10353" spans="1:10" x14ac:dyDescent="0.25">
      <c r="A10353" s="23">
        <v>45210</v>
      </c>
      <c r="B10353" s="24">
        <v>1848012</v>
      </c>
      <c r="C10353" s="25" t="s">
        <v>7083</v>
      </c>
      <c r="D10353" s="24">
        <v>6492</v>
      </c>
      <c r="E10353" s="24">
        <v>1168.56</v>
      </c>
      <c r="F10353" s="26">
        <v>0.18</v>
      </c>
      <c r="G10353" s="27">
        <v>0.18</v>
      </c>
      <c r="H10353" s="24">
        <v>1134.06</v>
      </c>
      <c r="I10353" s="26">
        <v>0.22</v>
      </c>
      <c r="J10353" s="25" t="b">
        <v>1</v>
      </c>
    </row>
    <row r="10354" spans="1:10" x14ac:dyDescent="0.25">
      <c r="A10354" s="23">
        <v>45236</v>
      </c>
      <c r="B10354" s="24">
        <v>1849212</v>
      </c>
      <c r="C10354" s="25" t="s">
        <v>7084</v>
      </c>
      <c r="D10354" s="24">
        <v>1963</v>
      </c>
      <c r="E10354" s="24">
        <v>353.34</v>
      </c>
      <c r="F10354" s="26">
        <v>0.18</v>
      </c>
      <c r="G10354" s="27">
        <v>0.18</v>
      </c>
      <c r="H10354" s="24">
        <v>5505.48</v>
      </c>
      <c r="I10354" s="26">
        <v>0.22</v>
      </c>
      <c r="J10354" s="25" t="b">
        <v>1</v>
      </c>
    </row>
    <row r="10355" spans="1:10" x14ac:dyDescent="0.25">
      <c r="A10355" s="23">
        <v>45092</v>
      </c>
      <c r="B10355" s="24">
        <v>1842174</v>
      </c>
      <c r="C10355" s="25" t="s">
        <v>7085</v>
      </c>
      <c r="D10355" s="24">
        <v>2261</v>
      </c>
      <c r="E10355" s="24">
        <v>406.98</v>
      </c>
      <c r="F10355" s="26">
        <v>0.18</v>
      </c>
      <c r="G10355" s="27">
        <v>0.18</v>
      </c>
      <c r="H10355" s="24">
        <v>1375.96</v>
      </c>
      <c r="I10355" s="26">
        <v>0.22</v>
      </c>
      <c r="J10355" s="25" t="b">
        <v>1</v>
      </c>
    </row>
    <row r="10356" spans="1:10" x14ac:dyDescent="0.25">
      <c r="A10356" s="23">
        <v>45033</v>
      </c>
      <c r="B10356" s="24">
        <v>1839079</v>
      </c>
      <c r="C10356" s="25" t="s">
        <v>5434</v>
      </c>
      <c r="D10356" s="24">
        <v>721</v>
      </c>
      <c r="E10356" s="24">
        <v>129.78</v>
      </c>
      <c r="F10356" s="26">
        <v>0.18</v>
      </c>
      <c r="G10356" s="27">
        <v>0.18</v>
      </c>
      <c r="H10356" s="24">
        <v>1819.58</v>
      </c>
      <c r="I10356" s="26">
        <v>0.22</v>
      </c>
      <c r="J10356" s="25" t="b">
        <v>1</v>
      </c>
    </row>
    <row r="10357" spans="1:10" x14ac:dyDescent="0.25">
      <c r="A10357" s="23">
        <v>44985</v>
      </c>
      <c r="B10357" s="24">
        <v>1836532</v>
      </c>
      <c r="C10357" s="25" t="s">
        <v>7086</v>
      </c>
      <c r="D10357" s="24">
        <v>4656</v>
      </c>
      <c r="E10357" s="24">
        <v>838.08</v>
      </c>
      <c r="F10357" s="26">
        <v>0.18</v>
      </c>
      <c r="G10357" s="27">
        <v>0.18</v>
      </c>
      <c r="H10357" s="24">
        <v>0</v>
      </c>
      <c r="I10357" s="26">
        <v>0</v>
      </c>
      <c r="J10357" s="25" t="b">
        <v>0</v>
      </c>
    </row>
    <row r="10358" spans="1:10" x14ac:dyDescent="0.25">
      <c r="A10358" s="23">
        <v>45119</v>
      </c>
      <c r="B10358" s="24">
        <v>1843267</v>
      </c>
      <c r="C10358" s="25" t="s">
        <v>7087</v>
      </c>
      <c r="D10358" s="24">
        <v>6740</v>
      </c>
      <c r="E10358" s="24">
        <v>1213.2</v>
      </c>
      <c r="F10358" s="26">
        <v>0.18</v>
      </c>
      <c r="G10358" s="27">
        <v>0.18</v>
      </c>
      <c r="H10358" s="24">
        <v>2497.88</v>
      </c>
      <c r="I10358" s="26">
        <v>0.23300000000000001</v>
      </c>
      <c r="J10358" s="25" t="b">
        <v>1</v>
      </c>
    </row>
    <row r="10359" spans="1:10" x14ac:dyDescent="0.25">
      <c r="A10359" s="23">
        <v>45215</v>
      </c>
      <c r="B10359" s="24">
        <v>1848180</v>
      </c>
      <c r="C10359" s="25" t="s">
        <v>1349</v>
      </c>
      <c r="D10359" s="24">
        <v>207.3</v>
      </c>
      <c r="E10359" s="24">
        <v>37.31</v>
      </c>
      <c r="F10359" s="26">
        <v>0.18</v>
      </c>
      <c r="G10359" s="27">
        <v>0.18</v>
      </c>
      <c r="H10359" s="24">
        <v>116396.5</v>
      </c>
      <c r="I10359" s="26">
        <v>0.17699999999999999</v>
      </c>
      <c r="J10359" s="25" t="b">
        <v>0</v>
      </c>
    </row>
    <row r="10360" spans="1:10" x14ac:dyDescent="0.25">
      <c r="A10360" s="23">
        <v>45012</v>
      </c>
      <c r="B10360" s="24">
        <v>1838006</v>
      </c>
      <c r="C10360" s="25" t="s">
        <v>1440</v>
      </c>
      <c r="D10360" s="24">
        <v>7700</v>
      </c>
      <c r="E10360" s="24">
        <v>1386</v>
      </c>
      <c r="F10360" s="26">
        <v>0.18</v>
      </c>
      <c r="G10360" s="27">
        <v>0.18</v>
      </c>
      <c r="H10360" s="24">
        <v>1630.98</v>
      </c>
      <c r="I10360" s="26">
        <v>0.22</v>
      </c>
      <c r="J10360" s="25" t="b">
        <v>1</v>
      </c>
    </row>
    <row r="10361" spans="1:10" x14ac:dyDescent="0.25">
      <c r="A10361" s="23">
        <v>45070</v>
      </c>
      <c r="B10361" s="24">
        <v>1841044</v>
      </c>
      <c r="C10361" s="25" t="s">
        <v>7088</v>
      </c>
      <c r="D10361" s="24">
        <v>1183</v>
      </c>
      <c r="E10361" s="24">
        <v>212.94</v>
      </c>
      <c r="F10361" s="26">
        <v>0.18</v>
      </c>
      <c r="G10361" s="27">
        <v>0.18</v>
      </c>
      <c r="H10361" s="24">
        <v>623.20000000000005</v>
      </c>
      <c r="I10361" s="26">
        <v>0.22</v>
      </c>
      <c r="J10361" s="25" t="b">
        <v>1</v>
      </c>
    </row>
    <row r="10362" spans="1:10" x14ac:dyDescent="0.25">
      <c r="A10362" s="23">
        <v>45245</v>
      </c>
      <c r="B10362" s="24">
        <v>1849595</v>
      </c>
      <c r="C10362" s="25" t="s">
        <v>185</v>
      </c>
      <c r="D10362" s="24">
        <v>201</v>
      </c>
      <c r="E10362" s="24">
        <v>36.18</v>
      </c>
      <c r="F10362" s="26">
        <v>0.18</v>
      </c>
      <c r="G10362" s="27">
        <v>0.18</v>
      </c>
      <c r="H10362" s="24">
        <v>3458.92</v>
      </c>
      <c r="I10362" s="26">
        <v>0.251</v>
      </c>
      <c r="J10362" s="25" t="b">
        <v>1</v>
      </c>
    </row>
    <row r="10363" spans="1:10" x14ac:dyDescent="0.25">
      <c r="A10363" s="23">
        <v>45275</v>
      </c>
      <c r="B10363" s="24">
        <v>1850802</v>
      </c>
      <c r="C10363" s="25" t="s">
        <v>185</v>
      </c>
      <c r="D10363" s="24">
        <v>385</v>
      </c>
      <c r="E10363" s="24">
        <v>69.3</v>
      </c>
      <c r="F10363" s="26">
        <v>0.18</v>
      </c>
      <c r="G10363" s="27">
        <v>0.18</v>
      </c>
      <c r="H10363" s="24">
        <v>0</v>
      </c>
      <c r="I10363" s="26">
        <v>0</v>
      </c>
      <c r="J10363" s="25" t="b">
        <v>0</v>
      </c>
    </row>
    <row r="10364" spans="1:10" x14ac:dyDescent="0.25">
      <c r="A10364" s="23">
        <v>45121</v>
      </c>
      <c r="B10364" s="24">
        <v>1843431</v>
      </c>
      <c r="C10364" s="25" t="s">
        <v>6225</v>
      </c>
      <c r="D10364" s="24">
        <v>104.5</v>
      </c>
      <c r="E10364" s="24">
        <v>18.809999999999999</v>
      </c>
      <c r="F10364" s="26">
        <v>0.18</v>
      </c>
      <c r="G10364" s="27">
        <v>0.18</v>
      </c>
      <c r="H10364" s="24">
        <v>167.28</v>
      </c>
      <c r="I10364" s="26">
        <v>0.22</v>
      </c>
      <c r="J10364" s="25" t="b">
        <v>1</v>
      </c>
    </row>
    <row r="10365" spans="1:10" x14ac:dyDescent="0.25">
      <c r="A10365" s="23">
        <v>45212</v>
      </c>
      <c r="B10365" s="24">
        <v>1848167</v>
      </c>
      <c r="C10365" s="25" t="s">
        <v>75</v>
      </c>
      <c r="D10365" s="24">
        <v>1012</v>
      </c>
      <c r="E10365" s="24">
        <v>182.16</v>
      </c>
      <c r="F10365" s="26">
        <v>0.18</v>
      </c>
      <c r="G10365" s="27">
        <v>0.18</v>
      </c>
      <c r="H10365" s="24">
        <v>-58.19</v>
      </c>
      <c r="I10365" s="26">
        <v>-31.658000000000001</v>
      </c>
      <c r="J10365" s="25" t="b">
        <v>0</v>
      </c>
    </row>
    <row r="10366" spans="1:10" x14ac:dyDescent="0.25">
      <c r="A10366" s="23">
        <v>45184</v>
      </c>
      <c r="B10366" s="24">
        <v>1846685</v>
      </c>
      <c r="C10366" s="25" t="s">
        <v>7089</v>
      </c>
      <c r="D10366" s="24">
        <v>4772</v>
      </c>
      <c r="E10366" s="24">
        <v>858.96</v>
      </c>
      <c r="F10366" s="26">
        <v>0.18</v>
      </c>
      <c r="G10366" s="27">
        <v>0.18</v>
      </c>
      <c r="H10366" s="24">
        <v>2156.6</v>
      </c>
      <c r="I10366" s="26">
        <v>0.22</v>
      </c>
      <c r="J10366" s="25" t="b">
        <v>1</v>
      </c>
    </row>
    <row r="10367" spans="1:10" x14ac:dyDescent="0.25">
      <c r="A10367" s="23">
        <v>45240</v>
      </c>
      <c r="B10367" s="24">
        <v>1849433</v>
      </c>
      <c r="C10367" s="25" t="s">
        <v>2793</v>
      </c>
      <c r="D10367" s="24">
        <v>981</v>
      </c>
      <c r="E10367" s="24">
        <v>176.58</v>
      </c>
      <c r="F10367" s="26">
        <v>0.18</v>
      </c>
      <c r="G10367" s="27">
        <v>0.18</v>
      </c>
      <c r="H10367" s="24">
        <v>3608</v>
      </c>
      <c r="I10367" s="26">
        <v>0.22</v>
      </c>
      <c r="J10367" s="25" t="b">
        <v>1</v>
      </c>
    </row>
    <row r="10368" spans="1:10" x14ac:dyDescent="0.25">
      <c r="A10368" s="23">
        <v>45041</v>
      </c>
      <c r="B10368" s="24">
        <v>1839556</v>
      </c>
      <c r="C10368" s="25" t="s">
        <v>7090</v>
      </c>
      <c r="D10368" s="24">
        <v>4683.25</v>
      </c>
      <c r="E10368" s="24">
        <v>842.99</v>
      </c>
      <c r="F10368" s="26">
        <v>0.18</v>
      </c>
      <c r="G10368" s="27">
        <v>0.18</v>
      </c>
      <c r="H10368" s="24">
        <v>6632.17</v>
      </c>
      <c r="I10368" s="26">
        <v>0.16800000000000001</v>
      </c>
      <c r="J10368" s="25" t="b">
        <v>0</v>
      </c>
    </row>
    <row r="10369" spans="1:10" x14ac:dyDescent="0.25">
      <c r="A10369" s="23">
        <v>45015</v>
      </c>
      <c r="B10369" s="24">
        <v>1838237</v>
      </c>
      <c r="C10369" s="25" t="s">
        <v>7091</v>
      </c>
      <c r="D10369" s="24">
        <v>2438</v>
      </c>
      <c r="E10369" s="24">
        <v>438.84</v>
      </c>
      <c r="F10369" s="26">
        <v>0.18</v>
      </c>
      <c r="G10369" s="27">
        <v>0.18</v>
      </c>
      <c r="H10369" s="24">
        <v>8101.2</v>
      </c>
      <c r="I10369" s="26">
        <v>0.32600000000000001</v>
      </c>
      <c r="J10369" s="25" t="b">
        <v>1</v>
      </c>
    </row>
    <row r="10370" spans="1:10" x14ac:dyDescent="0.25">
      <c r="A10370" s="23">
        <v>45085</v>
      </c>
      <c r="B10370" s="24">
        <v>1841814</v>
      </c>
      <c r="C10370" s="25" t="s">
        <v>5627</v>
      </c>
      <c r="D10370" s="24">
        <v>74</v>
      </c>
      <c r="E10370" s="24">
        <v>13.32</v>
      </c>
      <c r="F10370" s="26">
        <v>0.18</v>
      </c>
      <c r="G10370" s="27">
        <v>0.18</v>
      </c>
      <c r="H10370" s="24">
        <v>44358.37</v>
      </c>
      <c r="I10370" s="26">
        <v>9.2999999999999999E-2</v>
      </c>
      <c r="J10370" s="25" t="b">
        <v>0</v>
      </c>
    </row>
    <row r="10371" spans="1:10" x14ac:dyDescent="0.25">
      <c r="A10371" s="23">
        <v>45009</v>
      </c>
      <c r="B10371" s="24">
        <v>1837916</v>
      </c>
      <c r="C10371" s="25" t="s">
        <v>630</v>
      </c>
      <c r="D10371" s="24">
        <v>2050</v>
      </c>
      <c r="E10371" s="24">
        <v>369</v>
      </c>
      <c r="F10371" s="26">
        <v>0.18</v>
      </c>
      <c r="G10371" s="27">
        <v>0.18</v>
      </c>
      <c r="H10371" s="24">
        <v>3251.8</v>
      </c>
      <c r="I10371" s="26">
        <v>0.14499999999999999</v>
      </c>
      <c r="J10371" s="25" t="b">
        <v>0</v>
      </c>
    </row>
    <row r="10372" spans="1:10" x14ac:dyDescent="0.25">
      <c r="A10372" s="23">
        <v>44957</v>
      </c>
      <c r="B10372" s="24">
        <v>1835204</v>
      </c>
      <c r="C10372" s="25" t="s">
        <v>23</v>
      </c>
      <c r="D10372" s="24">
        <v>3613</v>
      </c>
      <c r="E10372" s="24">
        <v>650.34</v>
      </c>
      <c r="F10372" s="26">
        <v>0.18</v>
      </c>
      <c r="G10372" s="27">
        <v>0.18</v>
      </c>
      <c r="H10372" s="24">
        <v>0</v>
      </c>
      <c r="I10372" s="26">
        <v>0</v>
      </c>
      <c r="J10372" s="25" t="b">
        <v>0</v>
      </c>
    </row>
    <row r="10373" spans="1:10" x14ac:dyDescent="0.25">
      <c r="A10373" s="23">
        <v>45245</v>
      </c>
      <c r="B10373" s="24">
        <v>1849600</v>
      </c>
      <c r="C10373" s="25" t="s">
        <v>7092</v>
      </c>
      <c r="D10373" s="24">
        <v>851</v>
      </c>
      <c r="E10373" s="24">
        <v>153.18</v>
      </c>
      <c r="F10373" s="26">
        <v>0.18</v>
      </c>
      <c r="G10373" s="27">
        <v>0.18</v>
      </c>
      <c r="H10373" s="24">
        <v>1704.14</v>
      </c>
      <c r="I10373" s="26">
        <v>0.22800000000000001</v>
      </c>
      <c r="J10373" s="25" t="b">
        <v>1</v>
      </c>
    </row>
    <row r="10374" spans="1:10" x14ac:dyDescent="0.25">
      <c r="A10374" s="23">
        <v>45010</v>
      </c>
      <c r="B10374" s="24">
        <v>1837979</v>
      </c>
      <c r="C10374" s="25" t="s">
        <v>185</v>
      </c>
      <c r="D10374" s="24">
        <v>1626</v>
      </c>
      <c r="E10374" s="24">
        <v>292.68</v>
      </c>
      <c r="F10374" s="26">
        <v>0.18</v>
      </c>
      <c r="G10374" s="27">
        <v>0.18</v>
      </c>
      <c r="H10374" s="24">
        <v>1144.56</v>
      </c>
      <c r="I10374" s="26">
        <v>0.316</v>
      </c>
      <c r="J10374" s="25" t="b">
        <v>1</v>
      </c>
    </row>
    <row r="10375" spans="1:10" x14ac:dyDescent="0.25">
      <c r="A10375" s="23">
        <v>45110</v>
      </c>
      <c r="B10375" s="24">
        <v>1842910</v>
      </c>
      <c r="C10375" s="25" t="s">
        <v>7093</v>
      </c>
      <c r="D10375" s="24">
        <v>2007</v>
      </c>
      <c r="E10375" s="24">
        <v>361.26</v>
      </c>
      <c r="F10375" s="26">
        <v>0.18</v>
      </c>
      <c r="G10375" s="27">
        <v>0.18</v>
      </c>
      <c r="H10375" s="24">
        <v>-13.8</v>
      </c>
      <c r="I10375" s="26">
        <v>-1.101</v>
      </c>
      <c r="J10375" s="25" t="b">
        <v>0</v>
      </c>
    </row>
    <row r="10376" spans="1:10" x14ac:dyDescent="0.25">
      <c r="A10376" s="23">
        <v>44930</v>
      </c>
      <c r="B10376" s="24">
        <v>1834104</v>
      </c>
      <c r="C10376" s="25" t="s">
        <v>185</v>
      </c>
      <c r="D10376" s="24">
        <v>1368</v>
      </c>
      <c r="E10376" s="24">
        <v>246.24</v>
      </c>
      <c r="F10376" s="26">
        <v>0.18</v>
      </c>
      <c r="G10376" s="27">
        <v>0.18</v>
      </c>
      <c r="H10376" s="24">
        <v>14179.47</v>
      </c>
      <c r="I10376" s="26">
        <v>0.32500000000000001</v>
      </c>
      <c r="J10376" s="25" t="b">
        <v>1</v>
      </c>
    </row>
    <row r="10377" spans="1:10" x14ac:dyDescent="0.25">
      <c r="A10377" s="23">
        <v>45197</v>
      </c>
      <c r="B10377" s="24">
        <v>1847421</v>
      </c>
      <c r="C10377" s="25" t="s">
        <v>7094</v>
      </c>
      <c r="D10377" s="24">
        <v>2040</v>
      </c>
      <c r="E10377" s="24">
        <v>367.2</v>
      </c>
      <c r="F10377" s="26">
        <v>0.18</v>
      </c>
      <c r="G10377" s="27">
        <v>0.18</v>
      </c>
      <c r="H10377" s="24">
        <v>978.39</v>
      </c>
      <c r="I10377" s="26">
        <v>0.27900000000000003</v>
      </c>
      <c r="J10377" s="25" t="b">
        <v>1</v>
      </c>
    </row>
    <row r="10378" spans="1:10" x14ac:dyDescent="0.25">
      <c r="A10378" s="23">
        <v>45007</v>
      </c>
      <c r="B10378" s="24">
        <v>1837782</v>
      </c>
      <c r="C10378" s="25" t="s">
        <v>7095</v>
      </c>
      <c r="D10378" s="24">
        <v>1681</v>
      </c>
      <c r="E10378" s="24">
        <v>302.58</v>
      </c>
      <c r="F10378" s="26">
        <v>0.18</v>
      </c>
      <c r="G10378" s="27">
        <v>0.18</v>
      </c>
      <c r="H10378" s="24">
        <v>2132</v>
      </c>
      <c r="I10378" s="26">
        <v>0.22</v>
      </c>
      <c r="J10378" s="25" t="b">
        <v>1</v>
      </c>
    </row>
    <row r="10379" spans="1:10" x14ac:dyDescent="0.25">
      <c r="A10379" s="23">
        <v>45162</v>
      </c>
      <c r="B10379" s="24">
        <v>1845577</v>
      </c>
      <c r="C10379" s="25" t="s">
        <v>2834</v>
      </c>
      <c r="D10379" s="24">
        <v>2443</v>
      </c>
      <c r="E10379" s="24">
        <v>439.74</v>
      </c>
      <c r="F10379" s="26">
        <v>0.18</v>
      </c>
      <c r="G10379" s="27">
        <v>0.18</v>
      </c>
      <c r="H10379" s="24">
        <v>169389.14</v>
      </c>
      <c r="I10379" s="26">
        <v>2.9000000000000001E-2</v>
      </c>
      <c r="J10379" s="25" t="b">
        <v>0</v>
      </c>
    </row>
    <row r="10380" spans="1:10" x14ac:dyDescent="0.25">
      <c r="A10380" s="23">
        <v>45264</v>
      </c>
      <c r="B10380" s="24">
        <v>1850287</v>
      </c>
      <c r="C10380" s="25" t="s">
        <v>372</v>
      </c>
      <c r="D10380" s="24">
        <v>205.3</v>
      </c>
      <c r="E10380" s="24">
        <v>36.950000000000003</v>
      </c>
      <c r="F10380" s="26">
        <v>0.18</v>
      </c>
      <c r="G10380" s="27">
        <v>0.18</v>
      </c>
      <c r="H10380" s="24">
        <v>6691.2</v>
      </c>
      <c r="I10380" s="26">
        <v>0.22</v>
      </c>
      <c r="J10380" s="25" t="b">
        <v>1</v>
      </c>
    </row>
    <row r="10381" spans="1:10" x14ac:dyDescent="0.25">
      <c r="A10381" s="23">
        <v>45121</v>
      </c>
      <c r="B10381" s="24">
        <v>1843378</v>
      </c>
      <c r="C10381" s="25" t="s">
        <v>5046</v>
      </c>
      <c r="D10381" s="24">
        <v>1848</v>
      </c>
      <c r="E10381" s="24">
        <v>332.64</v>
      </c>
      <c r="F10381" s="26">
        <v>0.18</v>
      </c>
      <c r="G10381" s="27">
        <v>0.18</v>
      </c>
      <c r="H10381" s="24">
        <v>2962.66</v>
      </c>
      <c r="I10381" s="26">
        <v>0.22</v>
      </c>
      <c r="J10381" s="25" t="b">
        <v>1</v>
      </c>
    </row>
    <row r="10382" spans="1:10" x14ac:dyDescent="0.25">
      <c r="A10382" s="23">
        <v>45057</v>
      </c>
      <c r="B10382" s="24">
        <v>1840410</v>
      </c>
      <c r="C10382" s="25" t="s">
        <v>7096</v>
      </c>
      <c r="D10382" s="24">
        <v>12218.84</v>
      </c>
      <c r="E10382" s="24">
        <v>2199.39</v>
      </c>
      <c r="F10382" s="26">
        <v>0.18</v>
      </c>
      <c r="G10382" s="27">
        <v>0.18</v>
      </c>
      <c r="H10382" s="24">
        <v>611.48</v>
      </c>
      <c r="I10382" s="26">
        <v>0.30299999999999999</v>
      </c>
      <c r="J10382" s="25" t="b">
        <v>1</v>
      </c>
    </row>
    <row r="10383" spans="1:10" x14ac:dyDescent="0.25">
      <c r="A10383" s="23">
        <v>45229</v>
      </c>
      <c r="B10383" s="24">
        <v>1848936</v>
      </c>
      <c r="C10383" s="25" t="s">
        <v>157</v>
      </c>
      <c r="D10383" s="24">
        <v>2302</v>
      </c>
      <c r="E10383" s="24">
        <v>414.36</v>
      </c>
      <c r="F10383" s="26">
        <v>0.18</v>
      </c>
      <c r="G10383" s="27">
        <v>0.18</v>
      </c>
      <c r="H10383" s="24">
        <v>388.68</v>
      </c>
      <c r="I10383" s="26">
        <v>0.22</v>
      </c>
      <c r="J10383" s="25" t="b">
        <v>1</v>
      </c>
    </row>
    <row r="10384" spans="1:10" x14ac:dyDescent="0.25">
      <c r="A10384" s="23">
        <v>45230</v>
      </c>
      <c r="B10384" s="24">
        <v>1849000</v>
      </c>
      <c r="C10384" s="25" t="s">
        <v>7097</v>
      </c>
      <c r="D10384" s="24">
        <v>2502</v>
      </c>
      <c r="E10384" s="24">
        <v>450.36</v>
      </c>
      <c r="F10384" s="26">
        <v>0.18</v>
      </c>
      <c r="G10384" s="27">
        <v>0.18</v>
      </c>
      <c r="H10384" s="24">
        <v>347.96</v>
      </c>
      <c r="I10384" s="26">
        <v>0.23</v>
      </c>
      <c r="J10384" s="25" t="b">
        <v>1</v>
      </c>
    </row>
    <row r="10385" spans="1:10" x14ac:dyDescent="0.25">
      <c r="A10385" s="23">
        <v>45209</v>
      </c>
      <c r="B10385" s="24">
        <v>1847956</v>
      </c>
      <c r="C10385" s="25" t="s">
        <v>7098</v>
      </c>
      <c r="D10385" s="24">
        <v>972</v>
      </c>
      <c r="E10385" s="24">
        <v>174.96</v>
      </c>
      <c r="F10385" s="26">
        <v>0.18</v>
      </c>
      <c r="G10385" s="27">
        <v>0.18</v>
      </c>
      <c r="H10385" s="24">
        <v>952.84</v>
      </c>
      <c r="I10385" s="26">
        <v>0.22</v>
      </c>
      <c r="J10385" s="25" t="b">
        <v>1</v>
      </c>
    </row>
    <row r="10386" spans="1:10" x14ac:dyDescent="0.25">
      <c r="A10386" s="23">
        <v>45211</v>
      </c>
      <c r="B10386" s="24">
        <v>1848078</v>
      </c>
      <c r="C10386" s="25" t="s">
        <v>7099</v>
      </c>
      <c r="D10386" s="24">
        <v>1132</v>
      </c>
      <c r="E10386" s="24">
        <v>203.76</v>
      </c>
      <c r="F10386" s="26">
        <v>0.18</v>
      </c>
      <c r="G10386" s="27">
        <v>0.18</v>
      </c>
      <c r="H10386" s="24">
        <v>11748.47</v>
      </c>
      <c r="I10386" s="26">
        <v>0.21299999999999999</v>
      </c>
      <c r="J10386" s="25" t="b">
        <v>1</v>
      </c>
    </row>
    <row r="10387" spans="1:10" x14ac:dyDescent="0.25">
      <c r="A10387" s="23">
        <v>45161</v>
      </c>
      <c r="B10387" s="24">
        <v>1845413</v>
      </c>
      <c r="C10387" s="25" t="s">
        <v>7100</v>
      </c>
      <c r="D10387" s="24">
        <v>5792</v>
      </c>
      <c r="E10387" s="24">
        <v>1042.56</v>
      </c>
      <c r="F10387" s="26">
        <v>0.18</v>
      </c>
      <c r="G10387" s="27">
        <v>0.18</v>
      </c>
      <c r="H10387" s="24">
        <v>-717.64</v>
      </c>
      <c r="I10387" s="26">
        <v>-2.492</v>
      </c>
      <c r="J10387" s="25" t="b">
        <v>0</v>
      </c>
    </row>
    <row r="10388" spans="1:10" x14ac:dyDescent="0.25">
      <c r="A10388" s="23">
        <v>44994</v>
      </c>
      <c r="B10388" s="24">
        <v>1837213</v>
      </c>
      <c r="C10388" s="25" t="s">
        <v>5871</v>
      </c>
      <c r="D10388" s="24">
        <v>1020</v>
      </c>
      <c r="E10388" s="24">
        <v>183.6</v>
      </c>
      <c r="F10388" s="26">
        <v>0.18</v>
      </c>
      <c r="G10388" s="27">
        <v>0.18</v>
      </c>
      <c r="H10388" s="24">
        <v>69.97</v>
      </c>
      <c r="I10388" s="26">
        <v>1.1719999999999999</v>
      </c>
      <c r="J10388" s="25" t="b">
        <v>1</v>
      </c>
    </row>
    <row r="10389" spans="1:10" x14ac:dyDescent="0.25">
      <c r="A10389" s="23">
        <v>45037</v>
      </c>
      <c r="B10389" s="24">
        <v>1839340</v>
      </c>
      <c r="C10389" s="25" t="s">
        <v>7101</v>
      </c>
      <c r="D10389" s="24">
        <v>503</v>
      </c>
      <c r="E10389" s="24">
        <v>90.54</v>
      </c>
      <c r="F10389" s="26">
        <v>0.18</v>
      </c>
      <c r="G10389" s="27">
        <v>0.18</v>
      </c>
      <c r="H10389" s="24">
        <v>1022.79</v>
      </c>
      <c r="I10389" s="26">
        <v>0.22</v>
      </c>
      <c r="J10389" s="25" t="b">
        <v>1</v>
      </c>
    </row>
    <row r="10390" spans="1:10" x14ac:dyDescent="0.25">
      <c r="A10390" s="23">
        <v>45265</v>
      </c>
      <c r="B10390" s="24">
        <v>1850298</v>
      </c>
      <c r="C10390" s="25" t="s">
        <v>7102</v>
      </c>
      <c r="D10390" s="24">
        <v>3882</v>
      </c>
      <c r="E10390" s="24">
        <v>698.76</v>
      </c>
      <c r="F10390" s="26">
        <v>0.18</v>
      </c>
      <c r="G10390" s="27">
        <v>0.18</v>
      </c>
      <c r="H10390" s="24">
        <v>56428.04</v>
      </c>
      <c r="I10390" s="26">
        <v>0.15</v>
      </c>
      <c r="J10390" s="25" t="b">
        <v>0</v>
      </c>
    </row>
    <row r="10391" spans="1:10" x14ac:dyDescent="0.25">
      <c r="A10391" s="23">
        <v>45033</v>
      </c>
      <c r="B10391" s="24">
        <v>1839050</v>
      </c>
      <c r="C10391" s="25" t="s">
        <v>7103</v>
      </c>
      <c r="D10391" s="24">
        <v>1597</v>
      </c>
      <c r="E10391" s="24">
        <v>287.45999999999998</v>
      </c>
      <c r="F10391" s="26">
        <v>0.18</v>
      </c>
      <c r="G10391" s="27">
        <v>0.18</v>
      </c>
      <c r="H10391" s="24">
        <v>3074</v>
      </c>
      <c r="I10391" s="26">
        <v>0.22700000000000001</v>
      </c>
      <c r="J10391" s="25" t="b">
        <v>1</v>
      </c>
    </row>
    <row r="10392" spans="1:10" x14ac:dyDescent="0.25">
      <c r="A10392" s="23">
        <v>45040</v>
      </c>
      <c r="B10392" s="24">
        <v>1839473</v>
      </c>
      <c r="C10392" s="25" t="s">
        <v>5800</v>
      </c>
      <c r="D10392" s="24">
        <v>3850</v>
      </c>
      <c r="E10392" s="24">
        <v>693</v>
      </c>
      <c r="F10392" s="26">
        <v>0.18</v>
      </c>
      <c r="G10392" s="27">
        <v>0.18</v>
      </c>
      <c r="H10392" s="24">
        <v>1572</v>
      </c>
      <c r="I10392" s="26">
        <v>0.24399999999999999</v>
      </c>
      <c r="J10392" s="25" t="b">
        <v>1</v>
      </c>
    </row>
    <row r="10393" spans="1:10" x14ac:dyDescent="0.25">
      <c r="A10393" s="23">
        <v>45245</v>
      </c>
      <c r="B10393" s="24">
        <v>1849608</v>
      </c>
      <c r="C10393" s="25" t="s">
        <v>185</v>
      </c>
      <c r="D10393" s="24">
        <v>201</v>
      </c>
      <c r="E10393" s="24">
        <v>36.18</v>
      </c>
      <c r="F10393" s="26">
        <v>0.18</v>
      </c>
      <c r="G10393" s="27">
        <v>0.18</v>
      </c>
      <c r="H10393" s="24">
        <v>1711.58</v>
      </c>
      <c r="I10393" s="26">
        <v>0.22</v>
      </c>
      <c r="J10393" s="25" t="b">
        <v>1</v>
      </c>
    </row>
    <row r="10394" spans="1:10" x14ac:dyDescent="0.25">
      <c r="A10394" s="23">
        <v>45009</v>
      </c>
      <c r="B10394" s="24">
        <v>1837976</v>
      </c>
      <c r="C10394" s="25" t="s">
        <v>7104</v>
      </c>
      <c r="D10394" s="24">
        <v>486</v>
      </c>
      <c r="E10394" s="24">
        <v>87.48</v>
      </c>
      <c r="F10394" s="26">
        <v>0.18</v>
      </c>
      <c r="G10394" s="27">
        <v>0.18</v>
      </c>
      <c r="H10394" s="24">
        <v>4.47</v>
      </c>
      <c r="I10394" s="26">
        <v>2.8029999999999999</v>
      </c>
      <c r="J10394" s="25" t="b">
        <v>1</v>
      </c>
    </row>
    <row r="10395" spans="1:10" x14ac:dyDescent="0.25">
      <c r="A10395" s="23">
        <v>45008</v>
      </c>
      <c r="B10395" s="24">
        <v>1837873</v>
      </c>
      <c r="C10395" s="25" t="s">
        <v>7105</v>
      </c>
      <c r="D10395" s="24">
        <v>3932</v>
      </c>
      <c r="E10395" s="24">
        <v>707.76</v>
      </c>
      <c r="F10395" s="26">
        <v>0.18</v>
      </c>
      <c r="G10395" s="27">
        <v>0.18</v>
      </c>
      <c r="H10395" s="24">
        <v>0</v>
      </c>
      <c r="I10395" s="26">
        <v>0</v>
      </c>
      <c r="J10395" s="25" t="b">
        <v>0</v>
      </c>
    </row>
    <row r="10396" spans="1:10" x14ac:dyDescent="0.25">
      <c r="A10396" s="23">
        <v>45058</v>
      </c>
      <c r="B10396" s="24">
        <v>1840508</v>
      </c>
      <c r="C10396" s="25" t="s">
        <v>7106</v>
      </c>
      <c r="D10396" s="24">
        <v>4490.72</v>
      </c>
      <c r="E10396" s="24">
        <v>808.96</v>
      </c>
      <c r="F10396" s="26">
        <v>0.18</v>
      </c>
      <c r="G10396" s="27">
        <v>0.18</v>
      </c>
      <c r="H10396" s="24">
        <v>2378</v>
      </c>
      <c r="I10396" s="26">
        <v>0.22</v>
      </c>
      <c r="J10396" s="25" t="b">
        <v>1</v>
      </c>
    </row>
    <row r="10397" spans="1:10" x14ac:dyDescent="0.25">
      <c r="A10397" s="23">
        <v>45085</v>
      </c>
      <c r="B10397" s="24">
        <v>1841780</v>
      </c>
      <c r="C10397" s="25" t="s">
        <v>23</v>
      </c>
      <c r="D10397" s="24">
        <v>352</v>
      </c>
      <c r="E10397" s="24">
        <v>63.36</v>
      </c>
      <c r="F10397" s="26">
        <v>0.18</v>
      </c>
      <c r="G10397" s="27">
        <v>0.18</v>
      </c>
      <c r="H10397" s="24">
        <v>50602.58</v>
      </c>
      <c r="I10397" s="26">
        <v>0.17599999999999999</v>
      </c>
      <c r="J10397" s="25" t="b">
        <v>0</v>
      </c>
    </row>
    <row r="10398" spans="1:10" x14ac:dyDescent="0.25">
      <c r="A10398" s="23">
        <v>45134</v>
      </c>
      <c r="B10398" s="24">
        <v>1844113</v>
      </c>
      <c r="C10398" s="25" t="s">
        <v>7107</v>
      </c>
      <c r="D10398" s="24">
        <v>6357</v>
      </c>
      <c r="E10398" s="24">
        <v>1144.26</v>
      </c>
      <c r="F10398" s="26">
        <v>0.18</v>
      </c>
      <c r="G10398" s="27">
        <v>0.18</v>
      </c>
      <c r="H10398" s="24">
        <v>6314</v>
      </c>
      <c r="I10398" s="26">
        <v>0.22</v>
      </c>
      <c r="J10398" s="25" t="b">
        <v>1</v>
      </c>
    </row>
    <row r="10399" spans="1:10" x14ac:dyDescent="0.25">
      <c r="A10399" s="23">
        <v>45047</v>
      </c>
      <c r="B10399" s="24">
        <v>1839909</v>
      </c>
      <c r="C10399" s="25" t="s">
        <v>7108</v>
      </c>
      <c r="D10399" s="24">
        <v>1463</v>
      </c>
      <c r="E10399" s="24">
        <v>263.33999999999997</v>
      </c>
      <c r="F10399" s="26">
        <v>0.18</v>
      </c>
      <c r="G10399" s="27">
        <v>0.18</v>
      </c>
      <c r="H10399" s="24">
        <v>0</v>
      </c>
      <c r="I10399" s="26">
        <v>0</v>
      </c>
      <c r="J10399" s="25" t="b">
        <v>0</v>
      </c>
    </row>
    <row r="10400" spans="1:10" x14ac:dyDescent="0.25">
      <c r="A10400" s="23">
        <v>45132</v>
      </c>
      <c r="B10400" s="24">
        <v>1843908</v>
      </c>
      <c r="C10400" s="25" t="s">
        <v>7109</v>
      </c>
      <c r="D10400" s="24">
        <v>2635</v>
      </c>
      <c r="E10400" s="24">
        <v>474.3</v>
      </c>
      <c r="F10400" s="26">
        <v>0.18</v>
      </c>
      <c r="G10400" s="27">
        <v>0.18</v>
      </c>
      <c r="H10400" s="24">
        <v>953.08</v>
      </c>
      <c r="I10400" s="26">
        <v>0.41</v>
      </c>
      <c r="J10400" s="25" t="b">
        <v>1</v>
      </c>
    </row>
    <row r="10401" spans="1:10" x14ac:dyDescent="0.25">
      <c r="A10401" s="23">
        <v>45182</v>
      </c>
      <c r="B10401" s="24">
        <v>1846618</v>
      </c>
      <c r="C10401" s="25" t="s">
        <v>4981</v>
      </c>
      <c r="D10401" s="24">
        <v>794</v>
      </c>
      <c r="E10401" s="24">
        <v>142.91999999999999</v>
      </c>
      <c r="F10401" s="26">
        <v>0.18</v>
      </c>
      <c r="G10401" s="27">
        <v>0.18</v>
      </c>
      <c r="H10401" s="24">
        <v>2448</v>
      </c>
      <c r="I10401" s="26">
        <v>0.28100000000000003</v>
      </c>
      <c r="J10401" s="25" t="b">
        <v>1</v>
      </c>
    </row>
    <row r="10402" spans="1:10" x14ac:dyDescent="0.25">
      <c r="A10402" s="23">
        <v>45201</v>
      </c>
      <c r="B10402" s="24">
        <v>1847565</v>
      </c>
      <c r="C10402" s="25" t="s">
        <v>7110</v>
      </c>
      <c r="D10402" s="24">
        <v>1740</v>
      </c>
      <c r="E10402" s="24">
        <v>313.2</v>
      </c>
      <c r="F10402" s="26">
        <v>0.18</v>
      </c>
      <c r="G10402" s="27">
        <v>0.18</v>
      </c>
      <c r="H10402" s="24">
        <v>15370.9</v>
      </c>
      <c r="I10402" s="26">
        <v>0.22</v>
      </c>
      <c r="J10402" s="25" t="b">
        <v>1</v>
      </c>
    </row>
    <row r="10403" spans="1:10" x14ac:dyDescent="0.25">
      <c r="A10403" s="23">
        <v>45154</v>
      </c>
      <c r="B10403" s="24">
        <v>1845036</v>
      </c>
      <c r="C10403" s="25" t="s">
        <v>5095</v>
      </c>
      <c r="D10403" s="24">
        <v>2438</v>
      </c>
      <c r="E10403" s="24">
        <v>438.84</v>
      </c>
      <c r="F10403" s="26">
        <v>0.18</v>
      </c>
      <c r="G10403" s="27">
        <v>0.18</v>
      </c>
      <c r="H10403" s="24">
        <v>13538.96</v>
      </c>
      <c r="I10403" s="26">
        <v>0.21199999999999999</v>
      </c>
      <c r="J10403" s="25" t="b">
        <v>1</v>
      </c>
    </row>
    <row r="10404" spans="1:10" x14ac:dyDescent="0.25">
      <c r="A10404" s="23">
        <v>45153</v>
      </c>
      <c r="B10404" s="24">
        <v>1844981</v>
      </c>
      <c r="C10404" s="25" t="s">
        <v>7111</v>
      </c>
      <c r="D10404" s="24">
        <v>5664</v>
      </c>
      <c r="E10404" s="24">
        <v>1019.52</v>
      </c>
      <c r="F10404" s="26">
        <v>0.18</v>
      </c>
      <c r="G10404" s="27">
        <v>0.18</v>
      </c>
      <c r="H10404" s="24">
        <v>594.12</v>
      </c>
      <c r="I10404" s="26">
        <v>0.42399999999999999</v>
      </c>
      <c r="J10404" s="25" t="b">
        <v>1</v>
      </c>
    </row>
    <row r="10405" spans="1:10" x14ac:dyDescent="0.25">
      <c r="A10405" s="23">
        <v>45026</v>
      </c>
      <c r="B10405" s="24">
        <v>1838709</v>
      </c>
      <c r="C10405" s="25" t="s">
        <v>1846</v>
      </c>
      <c r="D10405" s="24">
        <v>5873</v>
      </c>
      <c r="E10405" s="24">
        <v>1057.1400000000001</v>
      </c>
      <c r="F10405" s="26">
        <v>0.18</v>
      </c>
      <c r="G10405" s="27">
        <v>0.18</v>
      </c>
      <c r="H10405" s="24">
        <v>2321.1999999999998</v>
      </c>
      <c r="I10405" s="26">
        <v>0.20599999999999999</v>
      </c>
      <c r="J10405" s="25" t="b">
        <v>1</v>
      </c>
    </row>
    <row r="10406" spans="1:10" x14ac:dyDescent="0.25">
      <c r="A10406" s="23">
        <v>45007</v>
      </c>
      <c r="B10406" s="24">
        <v>1837799</v>
      </c>
      <c r="C10406" s="25" t="s">
        <v>7112</v>
      </c>
      <c r="D10406" s="24">
        <v>972</v>
      </c>
      <c r="E10406" s="24">
        <v>174.96</v>
      </c>
      <c r="F10406" s="26">
        <v>0.18</v>
      </c>
      <c r="G10406" s="27">
        <v>0.18</v>
      </c>
      <c r="H10406" s="24">
        <v>0</v>
      </c>
      <c r="I10406" s="26">
        <v>0</v>
      </c>
      <c r="J10406" s="25" t="b">
        <v>0</v>
      </c>
    </row>
    <row r="10407" spans="1:10" x14ac:dyDescent="0.25">
      <c r="A10407" s="23">
        <v>45086</v>
      </c>
      <c r="B10407" s="24">
        <v>1841873</v>
      </c>
      <c r="C10407" s="25" t="s">
        <v>3356</v>
      </c>
      <c r="D10407" s="24">
        <v>3309</v>
      </c>
      <c r="E10407" s="24">
        <v>595.62</v>
      </c>
      <c r="F10407" s="26">
        <v>0.18</v>
      </c>
      <c r="G10407" s="27">
        <v>0.18</v>
      </c>
      <c r="H10407" s="24">
        <v>2070</v>
      </c>
      <c r="I10407" s="26">
        <v>0.251</v>
      </c>
      <c r="J10407" s="25" t="b">
        <v>1</v>
      </c>
    </row>
    <row r="10408" spans="1:10" x14ac:dyDescent="0.25">
      <c r="A10408" s="23">
        <v>45198</v>
      </c>
      <c r="B10408" s="24">
        <v>1847440</v>
      </c>
      <c r="C10408" s="25" t="s">
        <v>7113</v>
      </c>
      <c r="D10408" s="24">
        <v>10108.11</v>
      </c>
      <c r="E10408" s="24">
        <v>1819.46</v>
      </c>
      <c r="F10408" s="26">
        <v>0.18</v>
      </c>
      <c r="G10408" s="27">
        <v>0.18</v>
      </c>
      <c r="H10408" s="24">
        <v>0</v>
      </c>
      <c r="I10408" s="26">
        <v>0</v>
      </c>
      <c r="J10408" s="25" t="b">
        <v>0</v>
      </c>
    </row>
    <row r="10409" spans="1:10" x14ac:dyDescent="0.25">
      <c r="A10409" s="23">
        <v>45146</v>
      </c>
      <c r="B10409" s="24">
        <v>1844609</v>
      </c>
      <c r="C10409" s="25" t="s">
        <v>7114</v>
      </c>
      <c r="D10409" s="24">
        <v>9645</v>
      </c>
      <c r="E10409" s="24">
        <v>1736.1</v>
      </c>
      <c r="F10409" s="26">
        <v>0.18</v>
      </c>
      <c r="G10409" s="27">
        <v>0.18</v>
      </c>
      <c r="H10409" s="24">
        <v>6844.73</v>
      </c>
      <c r="I10409" s="26">
        <v>0.188</v>
      </c>
      <c r="J10409" s="25" t="b">
        <v>1</v>
      </c>
    </row>
    <row r="10410" spans="1:10" x14ac:dyDescent="0.25">
      <c r="A10410" s="23">
        <v>45251</v>
      </c>
      <c r="B10410" s="24">
        <v>1849827</v>
      </c>
      <c r="C10410" s="25" t="s">
        <v>7115</v>
      </c>
      <c r="D10410" s="24">
        <v>7032</v>
      </c>
      <c r="E10410" s="24">
        <v>1265.76</v>
      </c>
      <c r="F10410" s="26">
        <v>0.18</v>
      </c>
      <c r="G10410" s="27">
        <v>0.18</v>
      </c>
      <c r="H10410" s="24">
        <v>804.21</v>
      </c>
      <c r="I10410" s="26">
        <v>0.36799999999999999</v>
      </c>
      <c r="J10410" s="25" t="b">
        <v>1</v>
      </c>
    </row>
    <row r="10411" spans="1:10" x14ac:dyDescent="0.25">
      <c r="A10411" s="23">
        <v>45099</v>
      </c>
      <c r="B10411" s="24">
        <v>1842432</v>
      </c>
      <c r="C10411" s="25" t="s">
        <v>1390</v>
      </c>
      <c r="D10411" s="24">
        <v>4603.3999999999996</v>
      </c>
      <c r="E10411" s="24">
        <v>828.61</v>
      </c>
      <c r="F10411" s="26">
        <v>0.18</v>
      </c>
      <c r="G10411" s="27">
        <v>0.18</v>
      </c>
      <c r="H10411" s="24">
        <v>982.36</v>
      </c>
      <c r="I10411" s="26">
        <v>0.22</v>
      </c>
      <c r="J10411" s="25" t="b">
        <v>1</v>
      </c>
    </row>
    <row r="10412" spans="1:10" x14ac:dyDescent="0.25">
      <c r="A10412" s="23">
        <v>45026</v>
      </c>
      <c r="B10412" s="24">
        <v>1838736</v>
      </c>
      <c r="C10412" s="25" t="s">
        <v>7116</v>
      </c>
      <c r="D10412" s="24">
        <v>1681</v>
      </c>
      <c r="E10412" s="24">
        <v>302.58</v>
      </c>
      <c r="F10412" s="26">
        <v>0.18</v>
      </c>
      <c r="G10412" s="27">
        <v>0.18</v>
      </c>
      <c r="H10412" s="24">
        <v>17424.32</v>
      </c>
      <c r="I10412" s="26">
        <v>0.16</v>
      </c>
      <c r="J10412" s="25" t="b">
        <v>0</v>
      </c>
    </row>
    <row r="10413" spans="1:10" x14ac:dyDescent="0.25">
      <c r="A10413" s="23">
        <v>45139</v>
      </c>
      <c r="B10413" s="24">
        <v>1844284</v>
      </c>
      <c r="C10413" s="25" t="s">
        <v>7117</v>
      </c>
      <c r="D10413" s="24">
        <v>3007</v>
      </c>
      <c r="E10413" s="24">
        <v>541.26</v>
      </c>
      <c r="F10413" s="26">
        <v>0.18</v>
      </c>
      <c r="G10413" s="27">
        <v>0.18</v>
      </c>
      <c r="H10413" s="24">
        <v>4382.3999999999996</v>
      </c>
      <c r="I10413" s="26">
        <v>0.13600000000000001</v>
      </c>
      <c r="J10413" s="25" t="b">
        <v>0</v>
      </c>
    </row>
    <row r="10414" spans="1:10" x14ac:dyDescent="0.25">
      <c r="A10414" s="23">
        <v>45189</v>
      </c>
      <c r="B10414" s="24">
        <v>1846979</v>
      </c>
      <c r="C10414" s="25" t="s">
        <v>7118</v>
      </c>
      <c r="D10414" s="24">
        <v>1219</v>
      </c>
      <c r="E10414" s="24">
        <v>219.42</v>
      </c>
      <c r="F10414" s="26">
        <v>0.18</v>
      </c>
      <c r="G10414" s="27">
        <v>0.18</v>
      </c>
      <c r="H10414" s="24">
        <v>801.26</v>
      </c>
      <c r="I10414" s="26">
        <v>0.315</v>
      </c>
      <c r="J10414" s="25" t="b">
        <v>1</v>
      </c>
    </row>
    <row r="10415" spans="1:10" x14ac:dyDescent="0.25">
      <c r="A10415" s="23">
        <v>44980</v>
      </c>
      <c r="B10415" s="24">
        <v>1836322</v>
      </c>
      <c r="C10415" s="25" t="s">
        <v>7119</v>
      </c>
      <c r="D10415" s="24">
        <v>87.55</v>
      </c>
      <c r="E10415" s="24">
        <v>15.76</v>
      </c>
      <c r="F10415" s="26">
        <v>0.18</v>
      </c>
      <c r="G10415" s="27">
        <v>0.18</v>
      </c>
      <c r="H10415" s="24">
        <v>3497.69</v>
      </c>
      <c r="I10415" s="26">
        <v>0.34499999999999997</v>
      </c>
      <c r="J10415" s="25" t="b">
        <v>1</v>
      </c>
    </row>
    <row r="10416" spans="1:10" x14ac:dyDescent="0.25">
      <c r="A10416" s="23">
        <v>45194</v>
      </c>
      <c r="B10416" s="24">
        <v>1847206</v>
      </c>
      <c r="C10416" s="25" t="s">
        <v>7120</v>
      </c>
      <c r="D10416" s="24">
        <v>4056</v>
      </c>
      <c r="E10416" s="24">
        <v>730.08</v>
      </c>
      <c r="F10416" s="26">
        <v>0.18</v>
      </c>
      <c r="G10416" s="27">
        <v>0.18</v>
      </c>
      <c r="H10416" s="24">
        <v>0</v>
      </c>
      <c r="I10416" s="26">
        <v>0</v>
      </c>
      <c r="J10416" s="25" t="b">
        <v>0</v>
      </c>
    </row>
    <row r="10417" spans="1:10" x14ac:dyDescent="0.25">
      <c r="A10417" s="23">
        <v>45015</v>
      </c>
      <c r="B10417" s="24">
        <v>1838228</v>
      </c>
      <c r="C10417" s="25" t="s">
        <v>7121</v>
      </c>
      <c r="D10417" s="24">
        <v>4772</v>
      </c>
      <c r="E10417" s="24">
        <v>858.96</v>
      </c>
      <c r="F10417" s="26">
        <v>0.18</v>
      </c>
      <c r="G10417" s="27">
        <v>0.18</v>
      </c>
      <c r="H10417" s="24">
        <v>1594.08</v>
      </c>
      <c r="I10417" s="26">
        <v>0.22</v>
      </c>
      <c r="J10417" s="25" t="b">
        <v>1</v>
      </c>
    </row>
    <row r="10418" spans="1:10" x14ac:dyDescent="0.25">
      <c r="A10418" s="23">
        <v>44931</v>
      </c>
      <c r="B10418" s="24">
        <v>1834136</v>
      </c>
      <c r="C10418" s="25" t="s">
        <v>6937</v>
      </c>
      <c r="D10418" s="24">
        <v>4400</v>
      </c>
      <c r="E10418" s="24">
        <v>792</v>
      </c>
      <c r="F10418" s="26">
        <v>0.18</v>
      </c>
      <c r="G10418" s="27">
        <v>0.18</v>
      </c>
      <c r="H10418" s="24">
        <v>954.48</v>
      </c>
      <c r="I10418" s="26">
        <v>0.22</v>
      </c>
      <c r="J10418" s="25" t="b">
        <v>1</v>
      </c>
    </row>
    <row r="10419" spans="1:10" x14ac:dyDescent="0.25">
      <c r="A10419" s="23">
        <v>45061</v>
      </c>
      <c r="B10419" s="24">
        <v>1840542</v>
      </c>
      <c r="C10419" s="25" t="s">
        <v>7122</v>
      </c>
      <c r="D10419" s="24">
        <v>2240</v>
      </c>
      <c r="E10419" s="24">
        <v>403.2</v>
      </c>
      <c r="F10419" s="26">
        <v>0.18</v>
      </c>
      <c r="G10419" s="27">
        <v>0.18</v>
      </c>
      <c r="H10419" s="24">
        <v>0</v>
      </c>
      <c r="I10419" s="26">
        <v>0</v>
      </c>
      <c r="J10419" s="25" t="b">
        <v>0</v>
      </c>
    </row>
    <row r="10420" spans="1:10" x14ac:dyDescent="0.25">
      <c r="A10420" s="23">
        <v>45127</v>
      </c>
      <c r="B10420" s="24">
        <v>1843686</v>
      </c>
      <c r="C10420" s="25" t="s">
        <v>723</v>
      </c>
      <c r="D10420" s="24">
        <v>2978</v>
      </c>
      <c r="E10420" s="24">
        <v>536.04</v>
      </c>
      <c r="F10420" s="26">
        <v>0.18</v>
      </c>
      <c r="G10420" s="27">
        <v>0.18</v>
      </c>
      <c r="H10420" s="24">
        <v>1464.52</v>
      </c>
      <c r="I10420" s="26">
        <v>0.22</v>
      </c>
      <c r="J10420" s="25" t="b">
        <v>1</v>
      </c>
    </row>
    <row r="10421" spans="1:10" x14ac:dyDescent="0.25">
      <c r="A10421" s="23">
        <v>45118</v>
      </c>
      <c r="B10421" s="24">
        <v>1843205</v>
      </c>
      <c r="C10421" s="25" t="s">
        <v>7123</v>
      </c>
      <c r="D10421" s="24">
        <v>1836</v>
      </c>
      <c r="E10421" s="24">
        <v>330.48</v>
      </c>
      <c r="F10421" s="26">
        <v>0.18</v>
      </c>
      <c r="G10421" s="27">
        <v>0.18</v>
      </c>
      <c r="H10421" s="24">
        <v>149335.16</v>
      </c>
      <c r="I10421" s="26">
        <v>0.03</v>
      </c>
      <c r="J10421" s="25" t="b">
        <v>0</v>
      </c>
    </row>
    <row r="10422" spans="1:10" x14ac:dyDescent="0.25">
      <c r="A10422" s="23">
        <v>45028</v>
      </c>
      <c r="B10422" s="24">
        <v>1838863</v>
      </c>
      <c r="C10422" s="25" t="s">
        <v>5866</v>
      </c>
      <c r="D10422" s="24">
        <v>2857</v>
      </c>
      <c r="E10422" s="24">
        <v>514.26</v>
      </c>
      <c r="F10422" s="26">
        <v>0.18</v>
      </c>
      <c r="G10422" s="27">
        <v>0.18</v>
      </c>
      <c r="H10422" s="24">
        <v>-21.5</v>
      </c>
      <c r="I10422" s="26">
        <v>-6.3949999999999996</v>
      </c>
      <c r="J10422" s="25" t="b">
        <v>0</v>
      </c>
    </row>
    <row r="10423" spans="1:10" x14ac:dyDescent="0.25">
      <c r="A10423" s="23">
        <v>45155</v>
      </c>
      <c r="B10423" s="24">
        <v>1845168</v>
      </c>
      <c r="C10423" s="25" t="s">
        <v>7124</v>
      </c>
      <c r="D10423" s="24">
        <v>1666</v>
      </c>
      <c r="E10423" s="24">
        <v>299.88</v>
      </c>
      <c r="F10423" s="26">
        <v>0.18</v>
      </c>
      <c r="G10423" s="27">
        <v>0.18</v>
      </c>
      <c r="H10423" s="24">
        <v>0</v>
      </c>
      <c r="I10423" s="26">
        <v>0</v>
      </c>
      <c r="J10423" s="25" t="b">
        <v>0</v>
      </c>
    </row>
    <row r="10424" spans="1:10" x14ac:dyDescent="0.25">
      <c r="A10424" s="23">
        <v>45160</v>
      </c>
      <c r="B10424" s="24">
        <v>1845326</v>
      </c>
      <c r="C10424" s="25" t="s">
        <v>23</v>
      </c>
      <c r="D10424" s="24">
        <v>506</v>
      </c>
      <c r="E10424" s="24">
        <v>91.08</v>
      </c>
      <c r="F10424" s="26">
        <v>0.18</v>
      </c>
      <c r="G10424" s="27">
        <v>0.18</v>
      </c>
      <c r="H10424" s="24">
        <v>99.29</v>
      </c>
      <c r="I10424" s="26">
        <v>0.33</v>
      </c>
      <c r="J10424" s="25" t="b">
        <v>1</v>
      </c>
    </row>
    <row r="10425" spans="1:10" x14ac:dyDescent="0.25">
      <c r="A10425" s="23">
        <v>45146</v>
      </c>
      <c r="B10425" s="24">
        <v>1844619</v>
      </c>
      <c r="C10425" s="25" t="s">
        <v>7125</v>
      </c>
      <c r="D10425" s="24">
        <v>217.75</v>
      </c>
      <c r="E10425" s="24">
        <v>39.200000000000003</v>
      </c>
      <c r="F10425" s="26">
        <v>0.18</v>
      </c>
      <c r="G10425" s="27">
        <v>0.18</v>
      </c>
      <c r="H10425" s="24">
        <v>0</v>
      </c>
      <c r="I10425" s="26">
        <v>0</v>
      </c>
      <c r="J10425" s="25" t="b">
        <v>0</v>
      </c>
    </row>
    <row r="10426" spans="1:10" x14ac:dyDescent="0.25">
      <c r="A10426" s="23">
        <v>45159</v>
      </c>
      <c r="B10426" s="24">
        <v>1845264</v>
      </c>
      <c r="C10426" s="25" t="s">
        <v>5531</v>
      </c>
      <c r="D10426" s="24">
        <v>397</v>
      </c>
      <c r="E10426" s="24">
        <v>71.459999999999994</v>
      </c>
      <c r="F10426" s="26">
        <v>0.18</v>
      </c>
      <c r="G10426" s="27">
        <v>0.18</v>
      </c>
      <c r="H10426" s="24">
        <v>4234.4799999999996</v>
      </c>
      <c r="I10426" s="26">
        <v>0.22</v>
      </c>
      <c r="J10426" s="25" t="b">
        <v>1</v>
      </c>
    </row>
    <row r="10427" spans="1:10" x14ac:dyDescent="0.25">
      <c r="A10427" s="23">
        <v>45202</v>
      </c>
      <c r="B10427" s="24">
        <v>1847614</v>
      </c>
      <c r="C10427" s="25" t="s">
        <v>3914</v>
      </c>
      <c r="D10427" s="24">
        <v>2084</v>
      </c>
      <c r="E10427" s="24">
        <v>375.12</v>
      </c>
      <c r="F10427" s="26">
        <v>0.18</v>
      </c>
      <c r="G10427" s="27">
        <v>0.18</v>
      </c>
      <c r="H10427" s="24">
        <v>-3.52</v>
      </c>
      <c r="I10427" s="26">
        <v>-80.545000000000002</v>
      </c>
      <c r="J10427" s="25" t="b">
        <v>0</v>
      </c>
    </row>
    <row r="10428" spans="1:10" x14ac:dyDescent="0.25">
      <c r="A10428" s="23">
        <v>45019</v>
      </c>
      <c r="B10428" s="24">
        <v>1838403</v>
      </c>
      <c r="C10428" s="25" t="s">
        <v>1481</v>
      </c>
      <c r="D10428" s="24">
        <v>36318</v>
      </c>
      <c r="E10428" s="24">
        <v>6537.24</v>
      </c>
      <c r="F10428" s="26">
        <v>0.18</v>
      </c>
      <c r="G10428" s="27">
        <v>0.18</v>
      </c>
      <c r="H10428" s="24">
        <v>0</v>
      </c>
      <c r="I10428" s="26">
        <v>0</v>
      </c>
      <c r="J10428" s="25" t="b">
        <v>0</v>
      </c>
    </row>
    <row r="10429" spans="1:10" x14ac:dyDescent="0.25">
      <c r="A10429" s="23">
        <v>45268</v>
      </c>
      <c r="B10429" s="24">
        <v>1850458</v>
      </c>
      <c r="C10429" s="25" t="s">
        <v>185</v>
      </c>
      <c r="D10429" s="24">
        <v>184</v>
      </c>
      <c r="E10429" s="24">
        <v>33.119999999999997</v>
      </c>
      <c r="F10429" s="26">
        <v>0.18</v>
      </c>
      <c r="G10429" s="27">
        <v>0.18</v>
      </c>
      <c r="H10429" s="24">
        <v>523.28</v>
      </c>
      <c r="I10429" s="26">
        <v>0.25</v>
      </c>
      <c r="J10429" s="25" t="b">
        <v>1</v>
      </c>
    </row>
    <row r="10430" spans="1:10" x14ac:dyDescent="0.25">
      <c r="A10430" s="23">
        <v>44967</v>
      </c>
      <c r="B10430" s="24">
        <v>1835783</v>
      </c>
      <c r="C10430" s="25" t="s">
        <v>7126</v>
      </c>
      <c r="D10430" s="24">
        <v>6150</v>
      </c>
      <c r="E10430" s="24">
        <v>1107</v>
      </c>
      <c r="F10430" s="26">
        <v>0.18</v>
      </c>
      <c r="G10430" s="27">
        <v>0.18</v>
      </c>
      <c r="H10430" s="24">
        <v>39.17</v>
      </c>
      <c r="I10430" s="26">
        <v>0.40400000000000003</v>
      </c>
      <c r="J10430" s="25" t="b">
        <v>1</v>
      </c>
    </row>
    <row r="10431" spans="1:10" x14ac:dyDescent="0.25">
      <c r="A10431" s="23">
        <v>44932</v>
      </c>
      <c r="B10431" s="24">
        <v>1834209</v>
      </c>
      <c r="C10431" s="25" t="s">
        <v>4068</v>
      </c>
      <c r="D10431" s="24">
        <v>2033</v>
      </c>
      <c r="E10431" s="24">
        <v>365.94</v>
      </c>
      <c r="F10431" s="26">
        <v>0.18</v>
      </c>
      <c r="G10431" s="27">
        <v>0.18</v>
      </c>
      <c r="H10431" s="24">
        <v>4377.12</v>
      </c>
      <c r="I10431" s="26">
        <v>0.20599999999999999</v>
      </c>
      <c r="J10431" s="25" t="b">
        <v>1</v>
      </c>
    </row>
    <row r="10432" spans="1:10" x14ac:dyDescent="0.25">
      <c r="A10432" s="23">
        <v>45112</v>
      </c>
      <c r="B10432" s="24">
        <v>1842958</v>
      </c>
      <c r="C10432" s="25" t="s">
        <v>843</v>
      </c>
      <c r="D10432" s="24">
        <v>1432</v>
      </c>
      <c r="E10432" s="24">
        <v>257.76</v>
      </c>
      <c r="F10432" s="26">
        <v>0.18</v>
      </c>
      <c r="G10432" s="27">
        <v>0.18</v>
      </c>
      <c r="H10432" s="24">
        <v>337.02</v>
      </c>
      <c r="I10432" s="26">
        <v>0.22</v>
      </c>
      <c r="J10432" s="25" t="b">
        <v>1</v>
      </c>
    </row>
    <row r="10433" spans="1:10" x14ac:dyDescent="0.25">
      <c r="A10433" s="23">
        <v>44973</v>
      </c>
      <c r="B10433" s="24">
        <v>1836015</v>
      </c>
      <c r="C10433" s="25" t="s">
        <v>2452</v>
      </c>
      <c r="D10433" s="24">
        <v>155.65</v>
      </c>
      <c r="E10433" s="24">
        <v>28.02</v>
      </c>
      <c r="F10433" s="26">
        <v>0.18</v>
      </c>
      <c r="G10433" s="27">
        <v>0.18</v>
      </c>
      <c r="H10433" s="24">
        <v>45406.2</v>
      </c>
      <c r="I10433" s="26">
        <v>7.5999999999999998E-2</v>
      </c>
      <c r="J10433" s="25" t="b">
        <v>0</v>
      </c>
    </row>
    <row r="10434" spans="1:10" x14ac:dyDescent="0.25">
      <c r="A10434" s="23">
        <v>44994</v>
      </c>
      <c r="B10434" s="24">
        <v>1837177</v>
      </c>
      <c r="C10434" s="25" t="s">
        <v>7127</v>
      </c>
      <c r="D10434" s="24">
        <v>9672</v>
      </c>
      <c r="E10434" s="24">
        <v>1738</v>
      </c>
      <c r="F10434" s="26">
        <v>0.18</v>
      </c>
      <c r="G10434" s="27">
        <v>0.18</v>
      </c>
      <c r="H10434" s="24">
        <v>2933.96</v>
      </c>
      <c r="I10434" s="26">
        <v>0.22</v>
      </c>
      <c r="J10434" s="25" t="b">
        <v>1</v>
      </c>
    </row>
    <row r="10435" spans="1:10" x14ac:dyDescent="0.25">
      <c r="A10435" s="23">
        <v>45190</v>
      </c>
      <c r="B10435" s="24">
        <v>1847034</v>
      </c>
      <c r="C10435" s="25" t="s">
        <v>7128</v>
      </c>
      <c r="D10435" s="24">
        <v>455</v>
      </c>
      <c r="E10435" s="24">
        <v>81.900000000000006</v>
      </c>
      <c r="F10435" s="26">
        <v>0.18</v>
      </c>
      <c r="G10435" s="27">
        <v>0.18</v>
      </c>
      <c r="H10435" s="24">
        <v>0</v>
      </c>
      <c r="I10435" s="26">
        <v>0</v>
      </c>
      <c r="J10435" s="25" t="b">
        <v>0</v>
      </c>
    </row>
    <row r="10436" spans="1:10" x14ac:dyDescent="0.25">
      <c r="A10436" s="23">
        <v>45188</v>
      </c>
      <c r="B10436" s="24">
        <v>1846861</v>
      </c>
      <c r="C10436" s="25" t="s">
        <v>6582</v>
      </c>
      <c r="D10436" s="24">
        <v>1596</v>
      </c>
      <c r="E10436" s="24">
        <v>287.27999999999997</v>
      </c>
      <c r="F10436" s="26">
        <v>0.18</v>
      </c>
      <c r="G10436" s="27">
        <v>0.18</v>
      </c>
      <c r="H10436" s="24">
        <v>0</v>
      </c>
      <c r="I10436" s="26">
        <v>0</v>
      </c>
      <c r="J10436" s="25" t="b">
        <v>0</v>
      </c>
    </row>
    <row r="10437" spans="1:10" x14ac:dyDescent="0.25">
      <c r="A10437" s="23">
        <v>45211</v>
      </c>
      <c r="B10437" s="24">
        <v>1848086</v>
      </c>
      <c r="C10437" s="25" t="s">
        <v>1118</v>
      </c>
      <c r="D10437" s="24">
        <v>646.79999999999995</v>
      </c>
      <c r="E10437" s="24">
        <v>116.42</v>
      </c>
      <c r="F10437" s="26">
        <v>0.18</v>
      </c>
      <c r="G10437" s="27">
        <v>0.18</v>
      </c>
      <c r="H10437" s="24">
        <v>2300.5</v>
      </c>
      <c r="I10437" s="26">
        <v>0.20899999999999999</v>
      </c>
      <c r="J10437" s="25" t="b">
        <v>1</v>
      </c>
    </row>
    <row r="10438" spans="1:10" x14ac:dyDescent="0.25">
      <c r="A10438" s="23">
        <v>45257</v>
      </c>
      <c r="B10438" s="24">
        <v>1849928</v>
      </c>
      <c r="C10438" s="25" t="s">
        <v>1898</v>
      </c>
      <c r="D10438" s="24">
        <v>3531.75</v>
      </c>
      <c r="E10438" s="24">
        <v>635.72</v>
      </c>
      <c r="F10438" s="26">
        <v>0.18</v>
      </c>
      <c r="G10438" s="27">
        <v>0.18</v>
      </c>
      <c r="H10438" s="24">
        <v>-89.1</v>
      </c>
      <c r="I10438" s="26">
        <v>-6.9480000000000004</v>
      </c>
      <c r="J10438" s="25" t="b">
        <v>0</v>
      </c>
    </row>
    <row r="10439" spans="1:10" x14ac:dyDescent="0.25">
      <c r="A10439" s="23">
        <v>44979</v>
      </c>
      <c r="B10439" s="24">
        <v>1836264</v>
      </c>
      <c r="C10439" s="25" t="s">
        <v>154</v>
      </c>
      <c r="D10439" s="24">
        <v>252</v>
      </c>
      <c r="E10439" s="24">
        <v>45.36</v>
      </c>
      <c r="F10439" s="26">
        <v>0.18</v>
      </c>
      <c r="G10439" s="27">
        <v>0.18</v>
      </c>
      <c r="H10439" s="24">
        <v>0</v>
      </c>
      <c r="I10439" s="26">
        <v>0</v>
      </c>
      <c r="J10439" s="25" t="b">
        <v>0</v>
      </c>
    </row>
    <row r="10440" spans="1:10" x14ac:dyDescent="0.25">
      <c r="A10440" s="23">
        <v>44952</v>
      </c>
      <c r="B10440" s="24">
        <v>1835029</v>
      </c>
      <c r="C10440" s="25" t="s">
        <v>7129</v>
      </c>
      <c r="D10440" s="24">
        <v>851</v>
      </c>
      <c r="E10440" s="24">
        <v>153.18</v>
      </c>
      <c r="F10440" s="26">
        <v>0.18</v>
      </c>
      <c r="G10440" s="27">
        <v>0.18</v>
      </c>
      <c r="H10440" s="24">
        <v>551.04</v>
      </c>
      <c r="I10440" s="26">
        <v>0.22</v>
      </c>
      <c r="J10440" s="25" t="b">
        <v>1</v>
      </c>
    </row>
    <row r="10441" spans="1:10" x14ac:dyDescent="0.25">
      <c r="A10441" s="23">
        <v>45202</v>
      </c>
      <c r="B10441" s="24">
        <v>1847649</v>
      </c>
      <c r="C10441" s="25" t="s">
        <v>73</v>
      </c>
      <c r="D10441" s="24">
        <v>1646</v>
      </c>
      <c r="E10441" s="24">
        <v>296.27999999999997</v>
      </c>
      <c r="F10441" s="26">
        <v>0.18</v>
      </c>
      <c r="G10441" s="27">
        <v>0.18</v>
      </c>
      <c r="H10441" s="24">
        <v>757.39</v>
      </c>
      <c r="I10441" s="26">
        <v>0.47899999999999998</v>
      </c>
      <c r="J10441" s="25" t="b">
        <v>1</v>
      </c>
    </row>
    <row r="10442" spans="1:10" x14ac:dyDescent="0.25">
      <c r="A10442" s="23">
        <v>45127</v>
      </c>
      <c r="B10442" s="24">
        <v>1843710</v>
      </c>
      <c r="C10442" s="25" t="s">
        <v>985</v>
      </c>
      <c r="D10442" s="24">
        <v>1627</v>
      </c>
      <c r="E10442" s="24">
        <v>292.86</v>
      </c>
      <c r="F10442" s="26">
        <v>0.18</v>
      </c>
      <c r="G10442" s="27">
        <v>0.18</v>
      </c>
      <c r="H10442" s="24">
        <v>639.6</v>
      </c>
      <c r="I10442" s="26">
        <v>0.22</v>
      </c>
      <c r="J10442" s="25" t="b">
        <v>1</v>
      </c>
    </row>
    <row r="10443" spans="1:10" x14ac:dyDescent="0.25">
      <c r="A10443" s="23">
        <v>45236</v>
      </c>
      <c r="B10443" s="24">
        <v>1849190</v>
      </c>
      <c r="C10443" s="25" t="s">
        <v>4547</v>
      </c>
      <c r="D10443" s="24">
        <v>474</v>
      </c>
      <c r="E10443" s="24">
        <v>85.32</v>
      </c>
      <c r="F10443" s="26">
        <v>0.18</v>
      </c>
      <c r="G10443" s="27">
        <v>0.18</v>
      </c>
      <c r="H10443" s="24">
        <v>427.22</v>
      </c>
      <c r="I10443" s="26">
        <v>0.22</v>
      </c>
      <c r="J10443" s="25" t="b">
        <v>1</v>
      </c>
    </row>
    <row r="10444" spans="1:10" x14ac:dyDescent="0.25">
      <c r="A10444" s="23">
        <v>45283</v>
      </c>
      <c r="B10444" s="24">
        <v>1851115</v>
      </c>
      <c r="C10444" s="25" t="s">
        <v>185</v>
      </c>
      <c r="D10444" s="24">
        <v>319</v>
      </c>
      <c r="E10444" s="24">
        <v>57.42</v>
      </c>
      <c r="F10444" s="26">
        <v>0.18</v>
      </c>
      <c r="G10444" s="27">
        <v>0.18</v>
      </c>
      <c r="H10444" s="24">
        <v>623.20000000000005</v>
      </c>
      <c r="I10444" s="26">
        <v>0.22</v>
      </c>
      <c r="J10444" s="25" t="b">
        <v>1</v>
      </c>
    </row>
    <row r="10445" spans="1:10" x14ac:dyDescent="0.25">
      <c r="A10445" s="23">
        <v>45125</v>
      </c>
      <c r="B10445" s="24">
        <v>1843545</v>
      </c>
      <c r="C10445" s="25" t="s">
        <v>7130</v>
      </c>
      <c r="D10445" s="24">
        <v>1405</v>
      </c>
      <c r="E10445" s="24">
        <v>252.9</v>
      </c>
      <c r="F10445" s="26">
        <v>0.18</v>
      </c>
      <c r="G10445" s="27">
        <v>0.18</v>
      </c>
      <c r="H10445" s="24">
        <v>5906.98</v>
      </c>
      <c r="I10445" s="26">
        <v>0.21199999999999999</v>
      </c>
      <c r="J10445" s="25" t="b">
        <v>1</v>
      </c>
    </row>
    <row r="10446" spans="1:10" x14ac:dyDescent="0.25">
      <c r="A10446" s="23">
        <v>45042</v>
      </c>
      <c r="B10446" s="24">
        <v>1839635</v>
      </c>
      <c r="C10446" s="25" t="s">
        <v>5797</v>
      </c>
      <c r="D10446" s="24">
        <v>1206</v>
      </c>
      <c r="E10446" s="24">
        <v>217.08</v>
      </c>
      <c r="F10446" s="26">
        <v>0.18</v>
      </c>
      <c r="G10446" s="27">
        <v>0.18</v>
      </c>
      <c r="H10446" s="24">
        <v>21755.45</v>
      </c>
      <c r="I10446" s="26">
        <v>0.20599999999999999</v>
      </c>
      <c r="J10446" s="25" t="b">
        <v>1</v>
      </c>
    </row>
    <row r="10447" spans="1:10" x14ac:dyDescent="0.25">
      <c r="A10447" s="23">
        <v>45037</v>
      </c>
      <c r="B10447" s="24">
        <v>1839380</v>
      </c>
      <c r="C10447" s="25" t="s">
        <v>7131</v>
      </c>
      <c r="D10447" s="24">
        <v>6332</v>
      </c>
      <c r="E10447" s="24">
        <v>1139.76</v>
      </c>
      <c r="F10447" s="26">
        <v>0.18</v>
      </c>
      <c r="G10447" s="27">
        <v>0.18</v>
      </c>
      <c r="H10447" s="24">
        <v>15.5</v>
      </c>
      <c r="I10447" s="26">
        <v>0.77400000000000002</v>
      </c>
      <c r="J10447" s="25" t="b">
        <v>1</v>
      </c>
    </row>
    <row r="10448" spans="1:10" x14ac:dyDescent="0.25">
      <c r="A10448" s="23">
        <v>45189</v>
      </c>
      <c r="B10448" s="24">
        <v>1846936</v>
      </c>
      <c r="C10448" s="25" t="s">
        <v>7132</v>
      </c>
      <c r="D10448" s="24">
        <v>2345</v>
      </c>
      <c r="E10448" s="24">
        <v>422.1</v>
      </c>
      <c r="F10448" s="26">
        <v>0.18</v>
      </c>
      <c r="G10448" s="27">
        <v>0.18</v>
      </c>
      <c r="H10448" s="24">
        <v>5839.75</v>
      </c>
      <c r="I10448" s="26">
        <v>0.22</v>
      </c>
      <c r="J10448" s="25" t="b">
        <v>1</v>
      </c>
    </row>
    <row r="10449" spans="1:10" x14ac:dyDescent="0.25">
      <c r="A10449" s="23">
        <v>44995</v>
      </c>
      <c r="B10449" s="24">
        <v>1837243</v>
      </c>
      <c r="C10449" s="25" t="s">
        <v>7133</v>
      </c>
      <c r="D10449" s="24">
        <v>6120</v>
      </c>
      <c r="E10449" s="24">
        <v>1101.5999999999999</v>
      </c>
      <c r="F10449" s="26">
        <v>0.18</v>
      </c>
      <c r="G10449" s="27">
        <v>0.18</v>
      </c>
      <c r="H10449" s="24">
        <v>15948.07</v>
      </c>
      <c r="I10449" s="26">
        <v>0.157</v>
      </c>
      <c r="J10449" s="25" t="b">
        <v>0</v>
      </c>
    </row>
    <row r="10450" spans="1:10" x14ac:dyDescent="0.25">
      <c r="A10450" s="23">
        <v>45184</v>
      </c>
      <c r="B10450" s="24">
        <v>1846762</v>
      </c>
      <c r="C10450" s="25" t="s">
        <v>5385</v>
      </c>
      <c r="D10450" s="24">
        <v>2025</v>
      </c>
      <c r="E10450" s="24">
        <v>364.5</v>
      </c>
      <c r="F10450" s="26">
        <v>0.18</v>
      </c>
      <c r="G10450" s="27">
        <v>0.18</v>
      </c>
      <c r="H10450" s="24">
        <v>1662.14</v>
      </c>
      <c r="I10450" s="26">
        <v>0.22</v>
      </c>
      <c r="J10450" s="25" t="b">
        <v>1</v>
      </c>
    </row>
    <row r="10451" spans="1:10" x14ac:dyDescent="0.25">
      <c r="A10451" s="23">
        <v>44984</v>
      </c>
      <c r="B10451" s="24">
        <v>1836494</v>
      </c>
      <c r="C10451" s="25" t="s">
        <v>7134</v>
      </c>
      <c r="D10451" s="24">
        <v>2572</v>
      </c>
      <c r="E10451" s="24">
        <v>462.96</v>
      </c>
      <c r="F10451" s="26">
        <v>0.18</v>
      </c>
      <c r="G10451" s="27">
        <v>0.18</v>
      </c>
      <c r="H10451" s="24">
        <v>2526.0700000000002</v>
      </c>
      <c r="I10451" s="26">
        <v>0.20699999999999999</v>
      </c>
      <c r="J10451" s="25" t="b">
        <v>1</v>
      </c>
    </row>
    <row r="10452" spans="1:10" x14ac:dyDescent="0.25">
      <c r="A10452" s="23">
        <v>45037</v>
      </c>
      <c r="B10452" s="24">
        <v>1839408</v>
      </c>
      <c r="C10452" s="25" t="s">
        <v>159</v>
      </c>
      <c r="D10452" s="24">
        <v>1282</v>
      </c>
      <c r="E10452" s="24">
        <v>230.76</v>
      </c>
      <c r="F10452" s="26">
        <v>0.18</v>
      </c>
      <c r="G10452" s="27">
        <v>0.18</v>
      </c>
      <c r="H10452" s="24">
        <v>2196</v>
      </c>
      <c r="I10452" s="26">
        <v>0.25600000000000001</v>
      </c>
      <c r="J10452" s="25" t="b">
        <v>1</v>
      </c>
    </row>
    <row r="10453" spans="1:10" x14ac:dyDescent="0.25">
      <c r="A10453" s="23">
        <v>45245</v>
      </c>
      <c r="B10453" s="24">
        <v>1849574</v>
      </c>
      <c r="C10453" s="25" t="s">
        <v>4248</v>
      </c>
      <c r="D10453" s="24">
        <v>1786</v>
      </c>
      <c r="E10453" s="24">
        <v>321.48</v>
      </c>
      <c r="F10453" s="26">
        <v>0.18</v>
      </c>
      <c r="G10453" s="27">
        <v>0.18</v>
      </c>
      <c r="H10453" s="24">
        <v>3252.92</v>
      </c>
      <c r="I10453" s="26">
        <v>0.621</v>
      </c>
      <c r="J10453" s="25" t="b">
        <v>1</v>
      </c>
    </row>
    <row r="10454" spans="1:10" x14ac:dyDescent="0.25">
      <c r="A10454" s="23">
        <v>45037</v>
      </c>
      <c r="B10454" s="24">
        <v>1839387</v>
      </c>
      <c r="C10454" s="25" t="s">
        <v>7135</v>
      </c>
      <c r="D10454" s="24">
        <v>486</v>
      </c>
      <c r="E10454" s="24">
        <v>87.48</v>
      </c>
      <c r="F10454" s="26">
        <v>0.18</v>
      </c>
      <c r="G10454" s="27">
        <v>0.18</v>
      </c>
      <c r="H10454" s="24">
        <v>244.36</v>
      </c>
      <c r="I10454" s="26">
        <v>0.22</v>
      </c>
      <c r="J10454" s="25" t="b">
        <v>1</v>
      </c>
    </row>
    <row r="10455" spans="1:10" x14ac:dyDescent="0.25">
      <c r="A10455" s="23">
        <v>45246</v>
      </c>
      <c r="B10455" s="24">
        <v>1849657</v>
      </c>
      <c r="C10455" s="25" t="s">
        <v>7136</v>
      </c>
      <c r="D10455" s="24">
        <v>9043</v>
      </c>
      <c r="E10455" s="24">
        <v>1627.74</v>
      </c>
      <c r="F10455" s="26">
        <v>0.18</v>
      </c>
      <c r="G10455" s="27">
        <v>0.18</v>
      </c>
      <c r="H10455" s="24">
        <v>1272.6400000000001</v>
      </c>
      <c r="I10455" s="26">
        <v>0.22</v>
      </c>
      <c r="J10455" s="25" t="b">
        <v>1</v>
      </c>
    </row>
    <row r="10456" spans="1:10" x14ac:dyDescent="0.25">
      <c r="A10456" s="23">
        <v>45182</v>
      </c>
      <c r="B10456" s="24">
        <v>1846539</v>
      </c>
      <c r="C10456" s="25" t="s">
        <v>7137</v>
      </c>
      <c r="D10456" s="24">
        <v>6013</v>
      </c>
      <c r="E10456" s="24">
        <v>1082.3399999999999</v>
      </c>
      <c r="F10456" s="26">
        <v>0.18</v>
      </c>
      <c r="G10456" s="27">
        <v>0.18</v>
      </c>
      <c r="H10456" s="24">
        <v>150.88</v>
      </c>
      <c r="I10456" s="26">
        <v>0.22</v>
      </c>
      <c r="J10456" s="25" t="b">
        <v>1</v>
      </c>
    </row>
    <row r="10457" spans="1:10" x14ac:dyDescent="0.25">
      <c r="A10457" s="23">
        <v>45210</v>
      </c>
      <c r="B10457" s="24">
        <v>1848039</v>
      </c>
      <c r="C10457" s="25" t="s">
        <v>7138</v>
      </c>
      <c r="D10457" s="24">
        <v>12977</v>
      </c>
      <c r="E10457" s="24">
        <v>2335.86</v>
      </c>
      <c r="F10457" s="26">
        <v>0.18</v>
      </c>
      <c r="G10457" s="27">
        <v>0.18</v>
      </c>
      <c r="H10457" s="24">
        <v>2391.88</v>
      </c>
      <c r="I10457" s="26">
        <v>0.40899999999999997</v>
      </c>
      <c r="J10457" s="25" t="b">
        <v>1</v>
      </c>
    </row>
    <row r="10458" spans="1:10" x14ac:dyDescent="0.25">
      <c r="A10458" s="23">
        <v>45015</v>
      </c>
      <c r="B10458" s="24">
        <v>1838224</v>
      </c>
      <c r="C10458" s="25" t="s">
        <v>23</v>
      </c>
      <c r="D10458" s="24">
        <v>766</v>
      </c>
      <c r="E10458" s="24">
        <v>137.88</v>
      </c>
      <c r="F10458" s="26">
        <v>0.18</v>
      </c>
      <c r="G10458" s="27">
        <v>0.18</v>
      </c>
      <c r="H10458" s="24">
        <v>691.46</v>
      </c>
      <c r="I10458" s="26">
        <v>0.27600000000000002</v>
      </c>
      <c r="J10458" s="25" t="b">
        <v>1</v>
      </c>
    </row>
    <row r="10459" spans="1:10" x14ac:dyDescent="0.25">
      <c r="A10459" s="23">
        <v>45104</v>
      </c>
      <c r="B10459" s="24">
        <v>1842607</v>
      </c>
      <c r="C10459" s="25" t="s">
        <v>185</v>
      </c>
      <c r="D10459" s="24">
        <v>486</v>
      </c>
      <c r="E10459" s="24">
        <v>87.48</v>
      </c>
      <c r="F10459" s="26">
        <v>0.18</v>
      </c>
      <c r="G10459" s="27">
        <v>0.18</v>
      </c>
      <c r="H10459" s="24">
        <v>21151.08</v>
      </c>
      <c r="I10459" s="26">
        <v>6.4000000000000001E-2</v>
      </c>
      <c r="J10459" s="25" t="b">
        <v>0</v>
      </c>
    </row>
    <row r="10460" spans="1:10" x14ac:dyDescent="0.25">
      <c r="A10460" s="23">
        <v>45126</v>
      </c>
      <c r="B10460" s="24">
        <v>1843634</v>
      </c>
      <c r="C10460" s="25" t="s">
        <v>7139</v>
      </c>
      <c r="D10460" s="24">
        <v>12756</v>
      </c>
      <c r="E10460" s="24">
        <v>2296.08</v>
      </c>
      <c r="F10460" s="26">
        <v>0.18</v>
      </c>
      <c r="G10460" s="27">
        <v>0.18</v>
      </c>
      <c r="H10460" s="24">
        <v>7157.04</v>
      </c>
      <c r="I10460" s="26">
        <v>0.13600000000000001</v>
      </c>
      <c r="J10460" s="25" t="b">
        <v>0</v>
      </c>
    </row>
    <row r="10461" spans="1:10" x14ac:dyDescent="0.25">
      <c r="A10461" s="23">
        <v>45041</v>
      </c>
      <c r="B10461" s="24">
        <v>1839558</v>
      </c>
      <c r="C10461" s="25" t="s">
        <v>208</v>
      </c>
      <c r="D10461" s="24">
        <v>184</v>
      </c>
      <c r="E10461" s="24">
        <v>33.119999999999997</v>
      </c>
      <c r="F10461" s="26">
        <v>0.18</v>
      </c>
      <c r="G10461" s="27">
        <v>0.18</v>
      </c>
      <c r="H10461" s="24">
        <v>2551.4299999999998</v>
      </c>
      <c r="I10461" s="26">
        <v>0.27</v>
      </c>
      <c r="J10461" s="25" t="b">
        <v>1</v>
      </c>
    </row>
    <row r="10462" spans="1:10" x14ac:dyDescent="0.25">
      <c r="A10462" s="23">
        <v>45037</v>
      </c>
      <c r="B10462" s="24">
        <v>1839371</v>
      </c>
      <c r="C10462" s="25" t="s">
        <v>7140</v>
      </c>
      <c r="D10462" s="24">
        <v>851</v>
      </c>
      <c r="E10462" s="24">
        <v>153.18</v>
      </c>
      <c r="F10462" s="26">
        <v>0.18</v>
      </c>
      <c r="G10462" s="27">
        <v>0.18</v>
      </c>
      <c r="H10462" s="24">
        <v>295.2</v>
      </c>
      <c r="I10462" s="26">
        <v>0.22</v>
      </c>
      <c r="J10462" s="25" t="b">
        <v>1</v>
      </c>
    </row>
    <row r="10463" spans="1:10" x14ac:dyDescent="0.25">
      <c r="A10463" s="23">
        <v>45008</v>
      </c>
      <c r="B10463" s="24">
        <v>1837881</v>
      </c>
      <c r="C10463" s="25" t="s">
        <v>853</v>
      </c>
      <c r="D10463" s="24">
        <v>904</v>
      </c>
      <c r="E10463" s="24">
        <v>162.72</v>
      </c>
      <c r="F10463" s="26">
        <v>0.18</v>
      </c>
      <c r="G10463" s="27">
        <v>0.18</v>
      </c>
      <c r="H10463" s="24">
        <v>8744.1299999999992</v>
      </c>
      <c r="I10463" s="26">
        <v>0.20599999999999999</v>
      </c>
      <c r="J10463" s="25" t="b">
        <v>1</v>
      </c>
    </row>
    <row r="10464" spans="1:10" x14ac:dyDescent="0.25">
      <c r="A10464" s="23">
        <v>45036</v>
      </c>
      <c r="B10464" s="24">
        <v>1839336</v>
      </c>
      <c r="C10464" s="25" t="s">
        <v>7141</v>
      </c>
      <c r="D10464" s="24">
        <v>580</v>
      </c>
      <c r="E10464" s="24">
        <v>104.4</v>
      </c>
      <c r="F10464" s="26">
        <v>0.18</v>
      </c>
      <c r="G10464" s="27">
        <v>0.18</v>
      </c>
      <c r="H10464" s="24">
        <v>0</v>
      </c>
      <c r="I10464" s="26">
        <v>0</v>
      </c>
      <c r="J10464" s="25" t="b">
        <v>0</v>
      </c>
    </row>
    <row r="10465" spans="1:10" x14ac:dyDescent="0.25">
      <c r="A10465" s="23">
        <v>45152</v>
      </c>
      <c r="B10465" s="24">
        <v>1844893</v>
      </c>
      <c r="C10465" s="25" t="s">
        <v>4893</v>
      </c>
      <c r="D10465" s="24">
        <v>1646</v>
      </c>
      <c r="E10465" s="24">
        <v>296.27999999999997</v>
      </c>
      <c r="F10465" s="26">
        <v>0.18</v>
      </c>
      <c r="G10465" s="27">
        <v>0.18</v>
      </c>
      <c r="H10465" s="24">
        <v>7689.37</v>
      </c>
      <c r="I10465" s="26">
        <v>0.186</v>
      </c>
      <c r="J10465" s="25" t="b">
        <v>1</v>
      </c>
    </row>
    <row r="10466" spans="1:10" x14ac:dyDescent="0.25">
      <c r="A10466" s="23">
        <v>45174</v>
      </c>
      <c r="B10466" s="24">
        <v>1846060</v>
      </c>
      <c r="C10466" s="25" t="s">
        <v>1261</v>
      </c>
      <c r="D10466" s="24">
        <v>23590</v>
      </c>
      <c r="E10466" s="24">
        <v>4246.2</v>
      </c>
      <c r="F10466" s="26">
        <v>0.18</v>
      </c>
      <c r="G10466" s="27">
        <v>0.18</v>
      </c>
      <c r="H10466" s="24">
        <v>2113.1999999999998</v>
      </c>
      <c r="I10466" s="26">
        <v>0.23499999999999999</v>
      </c>
      <c r="J10466" s="25" t="b">
        <v>1</v>
      </c>
    </row>
    <row r="10467" spans="1:10" x14ac:dyDescent="0.25">
      <c r="A10467" s="23">
        <v>45229</v>
      </c>
      <c r="B10467" s="24">
        <v>1848885</v>
      </c>
      <c r="C10467" s="25" t="s">
        <v>7142</v>
      </c>
      <c r="D10467" s="24">
        <v>3679.75</v>
      </c>
      <c r="E10467" s="24">
        <v>662.36</v>
      </c>
      <c r="F10467" s="26">
        <v>0.18</v>
      </c>
      <c r="G10467" s="27">
        <v>0.18</v>
      </c>
      <c r="H10467" s="24">
        <v>10577.4</v>
      </c>
      <c r="I10467" s="26">
        <v>0.19700000000000001</v>
      </c>
      <c r="J10467" s="25" t="b">
        <v>1</v>
      </c>
    </row>
    <row r="10468" spans="1:10" x14ac:dyDescent="0.25">
      <c r="A10468" s="23">
        <v>45288</v>
      </c>
      <c r="B10468" s="24">
        <v>1851137</v>
      </c>
      <c r="C10468" s="25" t="s">
        <v>7143</v>
      </c>
      <c r="D10468" s="24">
        <v>2408</v>
      </c>
      <c r="E10468" s="24">
        <v>433.44</v>
      </c>
      <c r="F10468" s="26">
        <v>0.18</v>
      </c>
      <c r="G10468" s="27">
        <v>0.18</v>
      </c>
      <c r="H10468" s="24">
        <v>24.75</v>
      </c>
      <c r="I10468" s="26">
        <v>0.48499999999999999</v>
      </c>
      <c r="J10468" s="25" t="b">
        <v>1</v>
      </c>
    </row>
    <row r="10469" spans="1:10" x14ac:dyDescent="0.25">
      <c r="A10469" s="23">
        <v>45120</v>
      </c>
      <c r="B10469" s="24">
        <v>1843302</v>
      </c>
      <c r="C10469" s="25" t="s">
        <v>7144</v>
      </c>
      <c r="D10469" s="24">
        <v>572</v>
      </c>
      <c r="E10469" s="24">
        <v>102.96</v>
      </c>
      <c r="F10469" s="26">
        <v>0.18</v>
      </c>
      <c r="G10469" s="27">
        <v>0.18</v>
      </c>
      <c r="H10469" s="24">
        <v>5121.6000000000004</v>
      </c>
      <c r="I10469" s="26">
        <v>0.13600000000000001</v>
      </c>
      <c r="J10469" s="25" t="b">
        <v>0</v>
      </c>
    </row>
    <row r="10470" spans="1:10" x14ac:dyDescent="0.25">
      <c r="A10470" s="23">
        <v>45188</v>
      </c>
      <c r="B10470" s="24">
        <v>1846875</v>
      </c>
      <c r="C10470" s="25" t="s">
        <v>513</v>
      </c>
      <c r="D10470" s="24">
        <v>4026</v>
      </c>
      <c r="E10470" s="24">
        <v>724.68</v>
      </c>
      <c r="F10470" s="26">
        <v>0.18</v>
      </c>
      <c r="G10470" s="27">
        <v>0.18</v>
      </c>
      <c r="H10470" s="24">
        <v>5424.15</v>
      </c>
      <c r="I10470" s="26">
        <v>0.48</v>
      </c>
      <c r="J10470" s="25" t="b">
        <v>1</v>
      </c>
    </row>
    <row r="10471" spans="1:10" x14ac:dyDescent="0.25">
      <c r="A10471" s="23">
        <v>45020</v>
      </c>
      <c r="B10471" s="24">
        <v>1838505</v>
      </c>
      <c r="C10471" s="25" t="s">
        <v>2616</v>
      </c>
      <c r="D10471" s="24">
        <v>674</v>
      </c>
      <c r="E10471" s="24">
        <v>121.32</v>
      </c>
      <c r="F10471" s="26">
        <v>0.18</v>
      </c>
      <c r="G10471" s="27">
        <v>0.18</v>
      </c>
      <c r="H10471" s="24">
        <v>1487.81</v>
      </c>
      <c r="I10471" s="26">
        <v>1.1990000000000001</v>
      </c>
      <c r="J10471" s="25" t="b">
        <v>1</v>
      </c>
    </row>
    <row r="10472" spans="1:10" x14ac:dyDescent="0.25">
      <c r="A10472" s="23">
        <v>45001</v>
      </c>
      <c r="B10472" s="24">
        <v>1837528</v>
      </c>
      <c r="C10472" s="25" t="s">
        <v>154</v>
      </c>
      <c r="D10472" s="24">
        <v>1644</v>
      </c>
      <c r="E10472" s="24">
        <v>295.92</v>
      </c>
      <c r="F10472" s="26">
        <v>0.18</v>
      </c>
      <c r="G10472" s="27">
        <v>0.18</v>
      </c>
      <c r="H10472" s="24">
        <v>1150</v>
      </c>
      <c r="I10472" s="26">
        <v>0.217</v>
      </c>
      <c r="J10472" s="25" t="b">
        <v>1</v>
      </c>
    </row>
    <row r="10473" spans="1:10" x14ac:dyDescent="0.25">
      <c r="A10473" s="23">
        <v>45068</v>
      </c>
      <c r="B10473" s="24">
        <v>1840932</v>
      </c>
      <c r="C10473" s="25" t="s">
        <v>7145</v>
      </c>
      <c r="D10473" s="24">
        <v>4294.8</v>
      </c>
      <c r="E10473" s="24">
        <v>773.06</v>
      </c>
      <c r="F10473" s="26">
        <v>0.18</v>
      </c>
      <c r="G10473" s="27">
        <v>0.18</v>
      </c>
      <c r="H10473" s="24">
        <v>305.86</v>
      </c>
      <c r="I10473" s="26">
        <v>0.497</v>
      </c>
      <c r="J10473" s="25" t="b">
        <v>1</v>
      </c>
    </row>
    <row r="10474" spans="1:10" x14ac:dyDescent="0.25">
      <c r="A10474" s="23">
        <v>44949</v>
      </c>
      <c r="B10474" s="24">
        <v>1834820</v>
      </c>
      <c r="C10474" s="25" t="s">
        <v>7146</v>
      </c>
      <c r="D10474" s="24">
        <v>344.75</v>
      </c>
      <c r="E10474" s="24">
        <v>62.06</v>
      </c>
      <c r="F10474" s="26">
        <v>0.18</v>
      </c>
      <c r="G10474" s="27">
        <v>0.18</v>
      </c>
      <c r="H10474" s="24">
        <v>1556.36</v>
      </c>
      <c r="I10474" s="26">
        <v>0.22</v>
      </c>
      <c r="J10474" s="25" t="b">
        <v>1</v>
      </c>
    </row>
    <row r="10475" spans="1:10" x14ac:dyDescent="0.25">
      <c r="A10475" s="23">
        <v>44991</v>
      </c>
      <c r="B10475" s="24">
        <v>1836799</v>
      </c>
      <c r="C10475" s="25" t="s">
        <v>7147</v>
      </c>
      <c r="D10475" s="24">
        <v>184</v>
      </c>
      <c r="E10475" s="24">
        <v>33.119999999999997</v>
      </c>
      <c r="F10475" s="26">
        <v>0.18</v>
      </c>
      <c r="G10475" s="27">
        <v>0.18</v>
      </c>
      <c r="H10475" s="24">
        <v>4205.72</v>
      </c>
      <c r="I10475" s="26">
        <v>0.20200000000000001</v>
      </c>
      <c r="J10475" s="25" t="b">
        <v>1</v>
      </c>
    </row>
    <row r="10476" spans="1:10" x14ac:dyDescent="0.25">
      <c r="A10476" s="23">
        <v>45264</v>
      </c>
      <c r="B10476" s="24">
        <v>1850225</v>
      </c>
      <c r="C10476" s="25" t="s">
        <v>185</v>
      </c>
      <c r="D10476" s="24">
        <v>1960</v>
      </c>
      <c r="E10476" s="24">
        <v>352.8</v>
      </c>
      <c r="F10476" s="26">
        <v>0.18</v>
      </c>
      <c r="G10476" s="27">
        <v>0.18</v>
      </c>
      <c r="H10476" s="24">
        <v>292.29000000000002</v>
      </c>
      <c r="I10476" s="26">
        <v>0.215</v>
      </c>
      <c r="J10476" s="25" t="b">
        <v>1</v>
      </c>
    </row>
    <row r="10477" spans="1:10" x14ac:dyDescent="0.25">
      <c r="A10477" s="23">
        <v>45272</v>
      </c>
      <c r="B10477" s="24">
        <v>1850592</v>
      </c>
      <c r="C10477" s="25" t="s">
        <v>442</v>
      </c>
      <c r="D10477" s="24">
        <v>6982</v>
      </c>
      <c r="E10477" s="24">
        <v>1256</v>
      </c>
      <c r="F10477" s="26">
        <v>0.18</v>
      </c>
      <c r="G10477" s="27">
        <v>0.18</v>
      </c>
      <c r="H10477" s="24">
        <v>1554.13</v>
      </c>
      <c r="I10477" s="26">
        <v>0.22800000000000001</v>
      </c>
      <c r="J10477" s="25" t="b">
        <v>1</v>
      </c>
    </row>
    <row r="10478" spans="1:10" x14ac:dyDescent="0.25">
      <c r="A10478" s="23">
        <v>45153</v>
      </c>
      <c r="B10478" s="24">
        <v>1845000</v>
      </c>
      <c r="C10478" s="25" t="s">
        <v>7148</v>
      </c>
      <c r="D10478" s="24">
        <v>273</v>
      </c>
      <c r="E10478" s="24">
        <v>49.14</v>
      </c>
      <c r="F10478" s="26">
        <v>0.18</v>
      </c>
      <c r="G10478" s="27">
        <v>0.18</v>
      </c>
      <c r="H10478" s="24">
        <v>8068.8</v>
      </c>
      <c r="I10478" s="26">
        <v>0.22</v>
      </c>
      <c r="J10478" s="25" t="b">
        <v>1</v>
      </c>
    </row>
    <row r="10479" spans="1:10" x14ac:dyDescent="0.25">
      <c r="A10479" s="23">
        <v>45142</v>
      </c>
      <c r="B10479" s="24">
        <v>1844508</v>
      </c>
      <c r="C10479" s="25" t="s">
        <v>3624</v>
      </c>
      <c r="D10479" s="24">
        <v>1338</v>
      </c>
      <c r="E10479" s="24">
        <v>240.84</v>
      </c>
      <c r="F10479" s="26">
        <v>0.18</v>
      </c>
      <c r="G10479" s="27">
        <v>0.18</v>
      </c>
      <c r="H10479" s="24">
        <v>40824.82</v>
      </c>
      <c r="I10479" s="26">
        <v>0.22</v>
      </c>
      <c r="J10479" s="25" t="b">
        <v>1</v>
      </c>
    </row>
    <row r="10480" spans="1:10" x14ac:dyDescent="0.25">
      <c r="A10480" s="23">
        <v>45210</v>
      </c>
      <c r="B10480" s="24">
        <v>1848046</v>
      </c>
      <c r="C10480" s="25" t="s">
        <v>1733</v>
      </c>
      <c r="D10480" s="24">
        <v>1285</v>
      </c>
      <c r="E10480" s="24">
        <v>231.3</v>
      </c>
      <c r="F10480" s="26">
        <v>0.18</v>
      </c>
      <c r="G10480" s="27">
        <v>0.18</v>
      </c>
      <c r="H10480" s="24">
        <v>5995.84</v>
      </c>
      <c r="I10480" s="26">
        <v>0.22</v>
      </c>
      <c r="J10480" s="25" t="b">
        <v>1</v>
      </c>
    </row>
    <row r="10481" spans="1:10" x14ac:dyDescent="0.25">
      <c r="A10481" s="23">
        <v>45146</v>
      </c>
      <c r="B10481" s="24">
        <v>1844626</v>
      </c>
      <c r="C10481" s="25" t="s">
        <v>1026</v>
      </c>
      <c r="D10481" s="24">
        <v>7361</v>
      </c>
      <c r="E10481" s="24">
        <v>1324.98</v>
      </c>
      <c r="F10481" s="26">
        <v>0.18</v>
      </c>
      <c r="G10481" s="27">
        <v>0.18</v>
      </c>
      <c r="H10481" s="24">
        <v>1196.47</v>
      </c>
      <c r="I10481" s="26">
        <v>0.25600000000000001</v>
      </c>
      <c r="J10481" s="25" t="b">
        <v>1</v>
      </c>
    </row>
    <row r="10482" spans="1:10" x14ac:dyDescent="0.25">
      <c r="A10482" s="23">
        <v>45099</v>
      </c>
      <c r="B10482" s="24">
        <v>1842449</v>
      </c>
      <c r="C10482" s="25" t="s">
        <v>7149</v>
      </c>
      <c r="D10482" s="24">
        <v>2568</v>
      </c>
      <c r="E10482" s="24">
        <v>462.24</v>
      </c>
      <c r="F10482" s="26">
        <v>0.18</v>
      </c>
      <c r="G10482" s="27">
        <v>0.18</v>
      </c>
      <c r="H10482" s="24">
        <v>934.8</v>
      </c>
      <c r="I10482" s="26">
        <v>0.22</v>
      </c>
      <c r="J10482" s="25" t="b">
        <v>1</v>
      </c>
    </row>
    <row r="10483" spans="1:10" x14ac:dyDescent="0.25">
      <c r="A10483" s="23">
        <v>45131</v>
      </c>
      <c r="B10483" s="24">
        <v>1843797</v>
      </c>
      <c r="C10483" s="25" t="s">
        <v>6317</v>
      </c>
      <c r="D10483" s="24">
        <v>3516</v>
      </c>
      <c r="E10483" s="24">
        <v>632.88</v>
      </c>
      <c r="F10483" s="26">
        <v>0.18</v>
      </c>
      <c r="G10483" s="27">
        <v>0.18</v>
      </c>
      <c r="H10483" s="24">
        <v>566.5</v>
      </c>
      <c r="I10483" s="26">
        <v>0.08</v>
      </c>
      <c r="J10483" s="25" t="b">
        <v>0</v>
      </c>
    </row>
    <row r="10484" spans="1:10" x14ac:dyDescent="0.25">
      <c r="A10484" s="23">
        <v>45106</v>
      </c>
      <c r="B10484" s="24">
        <v>1842761</v>
      </c>
      <c r="C10484" s="25" t="s">
        <v>159</v>
      </c>
      <c r="D10484" s="24">
        <v>2738</v>
      </c>
      <c r="E10484" s="24">
        <v>492.84</v>
      </c>
      <c r="F10484" s="26">
        <v>0.18</v>
      </c>
      <c r="G10484" s="27">
        <v>0.18</v>
      </c>
      <c r="H10484" s="24">
        <v>2066.48</v>
      </c>
      <c r="I10484" s="26">
        <v>0.22</v>
      </c>
      <c r="J10484" s="25" t="b">
        <v>1</v>
      </c>
    </row>
    <row r="10485" spans="1:10" x14ac:dyDescent="0.25">
      <c r="A10485" s="23">
        <v>45233</v>
      </c>
      <c r="B10485" s="24">
        <v>1849123</v>
      </c>
      <c r="C10485" s="25" t="s">
        <v>185</v>
      </c>
      <c r="D10485" s="24">
        <v>7158</v>
      </c>
      <c r="E10485" s="24">
        <v>1288.44</v>
      </c>
      <c r="F10485" s="26">
        <v>0.18</v>
      </c>
      <c r="G10485" s="27">
        <v>0.18</v>
      </c>
      <c r="H10485" s="24">
        <v>116.44</v>
      </c>
      <c r="I10485" s="26">
        <v>0.22</v>
      </c>
      <c r="J10485" s="25" t="b">
        <v>1</v>
      </c>
    </row>
    <row r="10486" spans="1:10" x14ac:dyDescent="0.25">
      <c r="A10486" s="23">
        <v>45215</v>
      </c>
      <c r="B10486" s="24">
        <v>1848175</v>
      </c>
      <c r="C10486" s="25" t="s">
        <v>7150</v>
      </c>
      <c r="D10486" s="24">
        <v>506</v>
      </c>
      <c r="E10486" s="24">
        <v>91.08</v>
      </c>
      <c r="F10486" s="26">
        <v>0.18</v>
      </c>
      <c r="G10486" s="27">
        <v>0.18</v>
      </c>
      <c r="H10486" s="24">
        <v>2029.5</v>
      </c>
      <c r="I10486" s="26">
        <v>0.22</v>
      </c>
      <c r="J10486" s="25" t="b">
        <v>1</v>
      </c>
    </row>
    <row r="10487" spans="1:10" x14ac:dyDescent="0.25">
      <c r="A10487" s="23">
        <v>45274</v>
      </c>
      <c r="B10487" s="24">
        <v>1850709</v>
      </c>
      <c r="C10487" s="25" t="s">
        <v>411</v>
      </c>
      <c r="D10487" s="24">
        <v>802</v>
      </c>
      <c r="E10487" s="24">
        <v>144.36000000000001</v>
      </c>
      <c r="F10487" s="26">
        <v>0.18</v>
      </c>
      <c r="G10487" s="27">
        <v>0.18</v>
      </c>
      <c r="H10487" s="24">
        <v>4822.83</v>
      </c>
      <c r="I10487" s="26">
        <v>0.14799999999999999</v>
      </c>
      <c r="J10487" s="25" t="b">
        <v>0</v>
      </c>
    </row>
    <row r="10488" spans="1:10" x14ac:dyDescent="0.25">
      <c r="A10488" s="23">
        <v>45239</v>
      </c>
      <c r="B10488" s="24">
        <v>1849384</v>
      </c>
      <c r="C10488" s="25" t="s">
        <v>7151</v>
      </c>
      <c r="D10488" s="24">
        <v>8556</v>
      </c>
      <c r="E10488" s="24">
        <v>1540.08</v>
      </c>
      <c r="F10488" s="26">
        <v>0.18</v>
      </c>
      <c r="G10488" s="27">
        <v>0.18</v>
      </c>
      <c r="H10488" s="24">
        <v>-406.42</v>
      </c>
      <c r="I10488" s="26">
        <v>-5.1459999999999999</v>
      </c>
      <c r="J10488" s="25" t="b">
        <v>0</v>
      </c>
    </row>
    <row r="10489" spans="1:10" x14ac:dyDescent="0.25">
      <c r="A10489" s="23">
        <v>45043</v>
      </c>
      <c r="B10489" s="24">
        <v>1839686</v>
      </c>
      <c r="C10489" s="25" t="s">
        <v>185</v>
      </c>
      <c r="D10489" s="24">
        <v>486</v>
      </c>
      <c r="E10489" s="24">
        <v>87.48</v>
      </c>
      <c r="F10489" s="26">
        <v>0.18</v>
      </c>
      <c r="G10489" s="27">
        <v>0.18</v>
      </c>
      <c r="H10489" s="24">
        <v>0</v>
      </c>
      <c r="I10489" s="26">
        <v>0</v>
      </c>
      <c r="J10489" s="25" t="b">
        <v>0</v>
      </c>
    </row>
    <row r="10490" spans="1:10" x14ac:dyDescent="0.25">
      <c r="A10490" s="23">
        <v>45204</v>
      </c>
      <c r="B10490" s="24">
        <v>1847737</v>
      </c>
      <c r="C10490" s="25" t="s">
        <v>7152</v>
      </c>
      <c r="D10490" s="24">
        <v>2375</v>
      </c>
      <c r="E10490" s="24">
        <v>427.5</v>
      </c>
      <c r="F10490" s="26">
        <v>0.18</v>
      </c>
      <c r="G10490" s="27">
        <v>0.18</v>
      </c>
      <c r="H10490" s="24">
        <v>1636.72</v>
      </c>
      <c r="I10490" s="26">
        <v>0.22</v>
      </c>
      <c r="J10490" s="25" t="b">
        <v>1</v>
      </c>
    </row>
    <row r="10491" spans="1:10" x14ac:dyDescent="0.25">
      <c r="A10491" s="23">
        <v>45162</v>
      </c>
      <c r="B10491" s="24">
        <v>1845497</v>
      </c>
      <c r="C10491" s="25" t="s">
        <v>185</v>
      </c>
      <c r="D10491" s="24">
        <v>595</v>
      </c>
      <c r="E10491" s="24">
        <v>107.1</v>
      </c>
      <c r="F10491" s="26">
        <v>0.18</v>
      </c>
      <c r="G10491" s="27">
        <v>0.18</v>
      </c>
      <c r="H10491" s="24">
        <v>1719.32</v>
      </c>
      <c r="I10491" s="26">
        <v>0.23300000000000001</v>
      </c>
      <c r="J10491" s="25" t="b">
        <v>1</v>
      </c>
    </row>
    <row r="10492" spans="1:10" x14ac:dyDescent="0.25">
      <c r="A10492" s="23">
        <v>45044</v>
      </c>
      <c r="B10492" s="24">
        <v>1839754</v>
      </c>
      <c r="C10492" s="25" t="s">
        <v>832</v>
      </c>
      <c r="D10492" s="24">
        <v>3661</v>
      </c>
      <c r="E10492" s="24">
        <v>658.98</v>
      </c>
      <c r="F10492" s="26">
        <v>0.18</v>
      </c>
      <c r="G10492" s="27">
        <v>0.18</v>
      </c>
      <c r="H10492" s="24">
        <v>485.46</v>
      </c>
      <c r="I10492" s="26">
        <v>0.54500000000000004</v>
      </c>
      <c r="J10492" s="25" t="b">
        <v>1</v>
      </c>
    </row>
    <row r="10493" spans="1:10" x14ac:dyDescent="0.25">
      <c r="A10493" s="23">
        <v>45133</v>
      </c>
      <c r="B10493" s="24">
        <v>1844036</v>
      </c>
      <c r="C10493" s="25" t="s">
        <v>7153</v>
      </c>
      <c r="D10493" s="24">
        <v>4328</v>
      </c>
      <c r="E10493" s="24">
        <v>779.04</v>
      </c>
      <c r="F10493" s="26">
        <v>0.18</v>
      </c>
      <c r="G10493" s="27">
        <v>0.18</v>
      </c>
      <c r="H10493" s="24">
        <v>4108.8</v>
      </c>
      <c r="I10493" s="26">
        <v>0.16800000000000001</v>
      </c>
      <c r="J10493" s="25" t="b">
        <v>0</v>
      </c>
    </row>
    <row r="10494" spans="1:10" x14ac:dyDescent="0.25">
      <c r="A10494" s="23">
        <v>44945</v>
      </c>
      <c r="B10494" s="24">
        <v>1834687</v>
      </c>
      <c r="C10494" s="25" t="s">
        <v>7154</v>
      </c>
      <c r="D10494" s="24">
        <v>3189.53</v>
      </c>
      <c r="E10494" s="24">
        <v>574.12</v>
      </c>
      <c r="F10494" s="26">
        <v>0.18</v>
      </c>
      <c r="G10494" s="27">
        <v>0.18</v>
      </c>
      <c r="H10494" s="24">
        <v>6314</v>
      </c>
      <c r="I10494" s="26">
        <v>0.22</v>
      </c>
      <c r="J10494" s="25" t="b">
        <v>1</v>
      </c>
    </row>
    <row r="10495" spans="1:10" x14ac:dyDescent="0.25">
      <c r="A10495" s="23">
        <v>45139</v>
      </c>
      <c r="B10495" s="24">
        <v>1844293</v>
      </c>
      <c r="C10495" s="25" t="s">
        <v>6623</v>
      </c>
      <c r="D10495" s="24">
        <v>98.45</v>
      </c>
      <c r="E10495" s="24">
        <v>17.72</v>
      </c>
      <c r="F10495" s="26">
        <v>0.18</v>
      </c>
      <c r="G10495" s="27">
        <v>0.18</v>
      </c>
      <c r="H10495" s="24">
        <v>978</v>
      </c>
      <c r="I10495" s="26">
        <v>0.22700000000000001</v>
      </c>
      <c r="J10495" s="25" t="b">
        <v>1</v>
      </c>
    </row>
    <row r="10496" spans="1:10" x14ac:dyDescent="0.25">
      <c r="A10496" s="23">
        <v>45162</v>
      </c>
      <c r="B10496" s="24">
        <v>1845574</v>
      </c>
      <c r="C10496" s="25" t="s">
        <v>2833</v>
      </c>
      <c r="D10496" s="24">
        <v>2443</v>
      </c>
      <c r="E10496" s="24">
        <v>439.74</v>
      </c>
      <c r="F10496" s="26">
        <v>0.18</v>
      </c>
      <c r="G10496" s="27">
        <v>0.18</v>
      </c>
      <c r="H10496" s="24">
        <v>0</v>
      </c>
      <c r="I10496" s="26">
        <v>0</v>
      </c>
      <c r="J10496" s="25" t="b">
        <v>0</v>
      </c>
    </row>
    <row r="10497" spans="1:10" x14ac:dyDescent="0.25">
      <c r="A10497" s="23">
        <v>45195</v>
      </c>
      <c r="B10497" s="24">
        <v>1847263</v>
      </c>
      <c r="C10497" s="25" t="s">
        <v>4464</v>
      </c>
      <c r="D10497" s="24">
        <v>1219</v>
      </c>
      <c r="E10497" s="24">
        <v>219.42</v>
      </c>
      <c r="F10497" s="26">
        <v>0.18</v>
      </c>
      <c r="G10497" s="27">
        <v>0.18</v>
      </c>
      <c r="H10497" s="24">
        <v>887.24</v>
      </c>
      <c r="I10497" s="26">
        <v>0.22</v>
      </c>
      <c r="J10497" s="25" t="b">
        <v>1</v>
      </c>
    </row>
    <row r="10498" spans="1:10" x14ac:dyDescent="0.25">
      <c r="A10498" s="23">
        <v>45231</v>
      </c>
      <c r="B10498" s="24">
        <v>1849041</v>
      </c>
      <c r="C10498" s="25" t="s">
        <v>7155</v>
      </c>
      <c r="D10498" s="24">
        <v>4080</v>
      </c>
      <c r="E10498" s="24">
        <v>734.4</v>
      </c>
      <c r="F10498" s="26">
        <v>0.18</v>
      </c>
      <c r="G10498" s="27">
        <v>0.18</v>
      </c>
      <c r="H10498" s="24">
        <v>6756.9</v>
      </c>
      <c r="I10498" s="26">
        <v>0.20399999999999999</v>
      </c>
      <c r="J10498" s="25" t="b">
        <v>1</v>
      </c>
    </row>
    <row r="10499" spans="1:10" x14ac:dyDescent="0.25">
      <c r="A10499" s="23">
        <v>45021</v>
      </c>
      <c r="B10499" s="24">
        <v>1838508</v>
      </c>
      <c r="C10499" s="25" t="s">
        <v>7156</v>
      </c>
      <c r="D10499" s="24">
        <v>184</v>
      </c>
      <c r="E10499" s="24">
        <v>33.119999999999997</v>
      </c>
      <c r="F10499" s="26">
        <v>0.18</v>
      </c>
      <c r="G10499" s="27">
        <v>0.18</v>
      </c>
      <c r="H10499" s="24">
        <v>304.05</v>
      </c>
      <c r="I10499" s="26">
        <v>0.22</v>
      </c>
      <c r="J10499" s="25" t="b">
        <v>1</v>
      </c>
    </row>
    <row r="10500" spans="1:10" x14ac:dyDescent="0.25">
      <c r="A10500" s="23">
        <v>45170</v>
      </c>
      <c r="B10500" s="24">
        <v>1845990</v>
      </c>
      <c r="C10500" s="25" t="s">
        <v>7157</v>
      </c>
      <c r="D10500" s="24">
        <v>4238</v>
      </c>
      <c r="E10500" s="24">
        <v>762.84</v>
      </c>
      <c r="F10500" s="26">
        <v>0.18</v>
      </c>
      <c r="G10500" s="27">
        <v>0.18</v>
      </c>
      <c r="H10500" s="24">
        <v>244.36</v>
      </c>
      <c r="I10500" s="26">
        <v>0.22</v>
      </c>
      <c r="J10500" s="25" t="b">
        <v>1</v>
      </c>
    </row>
    <row r="10501" spans="1:10" x14ac:dyDescent="0.25">
      <c r="A10501" s="23">
        <v>45117</v>
      </c>
      <c r="B10501" s="24">
        <v>1843144</v>
      </c>
      <c r="C10501" s="25" t="s">
        <v>7158</v>
      </c>
      <c r="D10501" s="24">
        <v>474</v>
      </c>
      <c r="E10501" s="24">
        <v>85.32</v>
      </c>
      <c r="F10501" s="26">
        <v>0.18</v>
      </c>
      <c r="G10501" s="27">
        <v>0.18</v>
      </c>
      <c r="H10501" s="24">
        <v>1052.8800000000001</v>
      </c>
      <c r="I10501" s="26">
        <v>0.22</v>
      </c>
      <c r="J10501" s="25" t="b">
        <v>1</v>
      </c>
    </row>
    <row r="10502" spans="1:10" x14ac:dyDescent="0.25">
      <c r="A10502" s="23">
        <v>45204</v>
      </c>
      <c r="B10502" s="24">
        <v>1847760</v>
      </c>
      <c r="C10502" s="25" t="s">
        <v>2403</v>
      </c>
      <c r="D10502" s="24">
        <v>900</v>
      </c>
      <c r="E10502" s="24">
        <v>162</v>
      </c>
      <c r="F10502" s="26">
        <v>0.18</v>
      </c>
      <c r="G10502" s="27">
        <v>0.18</v>
      </c>
      <c r="H10502" s="24">
        <v>1362</v>
      </c>
      <c r="I10502" s="26">
        <v>0.214</v>
      </c>
      <c r="J10502" s="25" t="b">
        <v>1</v>
      </c>
    </row>
    <row r="10503" spans="1:10" x14ac:dyDescent="0.25">
      <c r="A10503" s="23">
        <v>45250</v>
      </c>
      <c r="B10503" s="24">
        <v>1849793</v>
      </c>
      <c r="C10503" s="25" t="s">
        <v>1782</v>
      </c>
      <c r="D10503" s="24">
        <v>95</v>
      </c>
      <c r="E10503" s="24">
        <v>17.100000000000001</v>
      </c>
      <c r="F10503" s="26">
        <v>0.18</v>
      </c>
      <c r="G10503" s="27">
        <v>0.18</v>
      </c>
      <c r="H10503" s="24">
        <v>1558</v>
      </c>
      <c r="I10503" s="26">
        <v>0.22</v>
      </c>
      <c r="J10503" s="25" t="b">
        <v>1</v>
      </c>
    </row>
    <row r="10504" spans="1:10" x14ac:dyDescent="0.25">
      <c r="A10504" s="23">
        <v>44965</v>
      </c>
      <c r="B10504" s="24">
        <v>1835641</v>
      </c>
      <c r="C10504" s="25" t="s">
        <v>7159</v>
      </c>
      <c r="D10504" s="24">
        <v>1070</v>
      </c>
      <c r="E10504" s="24">
        <v>192.6</v>
      </c>
      <c r="F10504" s="26">
        <v>0.18</v>
      </c>
      <c r="G10504" s="27">
        <v>0.18</v>
      </c>
      <c r="H10504" s="24">
        <v>6877.37</v>
      </c>
      <c r="I10504" s="26">
        <v>0.215</v>
      </c>
      <c r="J10504" s="25" t="b">
        <v>1</v>
      </c>
    </row>
    <row r="10505" spans="1:10" x14ac:dyDescent="0.25">
      <c r="A10505" s="23">
        <v>45161</v>
      </c>
      <c r="B10505" s="24">
        <v>1845439</v>
      </c>
      <c r="C10505" s="25" t="s">
        <v>6140</v>
      </c>
      <c r="D10505" s="24">
        <v>1191</v>
      </c>
      <c r="E10505" s="24">
        <v>214.38</v>
      </c>
      <c r="F10505" s="26">
        <v>0.18</v>
      </c>
      <c r="G10505" s="27">
        <v>0.18</v>
      </c>
      <c r="H10505" s="24">
        <v>1777.5</v>
      </c>
      <c r="I10505" s="26">
        <v>0.22</v>
      </c>
      <c r="J10505" s="25" t="b">
        <v>1</v>
      </c>
    </row>
    <row r="10506" spans="1:10" x14ac:dyDescent="0.25">
      <c r="A10506" s="23">
        <v>45222</v>
      </c>
      <c r="B10506" s="24">
        <v>1848572</v>
      </c>
      <c r="C10506" s="25" t="s">
        <v>919</v>
      </c>
      <c r="D10506" s="24">
        <v>658</v>
      </c>
      <c r="E10506" s="24">
        <v>118.44</v>
      </c>
      <c r="F10506" s="26">
        <v>0.18</v>
      </c>
      <c r="G10506" s="27">
        <v>0.18</v>
      </c>
      <c r="H10506" s="24">
        <v>1140</v>
      </c>
      <c r="I10506" s="26">
        <v>0.28100000000000003</v>
      </c>
      <c r="J10506" s="25" t="b">
        <v>1</v>
      </c>
    </row>
    <row r="10507" spans="1:10" x14ac:dyDescent="0.25">
      <c r="A10507" s="23">
        <v>45251</v>
      </c>
      <c r="B10507" s="24">
        <v>1849856</v>
      </c>
      <c r="C10507" s="25" t="s">
        <v>2940</v>
      </c>
      <c r="D10507" s="24">
        <v>3348</v>
      </c>
      <c r="E10507" s="24">
        <v>602.64</v>
      </c>
      <c r="F10507" s="26">
        <v>0.18</v>
      </c>
      <c r="G10507" s="27">
        <v>0.18</v>
      </c>
      <c r="H10507" s="24">
        <v>3475.16</v>
      </c>
      <c r="I10507" s="26">
        <v>0.22</v>
      </c>
      <c r="J10507" s="25" t="b">
        <v>1</v>
      </c>
    </row>
    <row r="10508" spans="1:10" x14ac:dyDescent="0.25">
      <c r="A10508" s="23">
        <v>45114</v>
      </c>
      <c r="B10508" s="24">
        <v>1843071</v>
      </c>
      <c r="C10508" s="25" t="s">
        <v>7160</v>
      </c>
      <c r="D10508" s="24">
        <v>1758</v>
      </c>
      <c r="E10508" s="24">
        <v>316.44</v>
      </c>
      <c r="F10508" s="26">
        <v>0.18</v>
      </c>
      <c r="G10508" s="27">
        <v>0.18</v>
      </c>
      <c r="H10508" s="24">
        <v>1966.06</v>
      </c>
      <c r="I10508" s="26">
        <v>0.16300000000000001</v>
      </c>
      <c r="J10508" s="25" t="b">
        <v>0</v>
      </c>
    </row>
    <row r="10509" spans="1:10" x14ac:dyDescent="0.25">
      <c r="A10509" s="23">
        <v>45169</v>
      </c>
      <c r="B10509" s="24">
        <v>1845922</v>
      </c>
      <c r="C10509" s="25" t="s">
        <v>3662</v>
      </c>
      <c r="D10509" s="24">
        <v>1042</v>
      </c>
      <c r="E10509" s="24">
        <v>187.56</v>
      </c>
      <c r="F10509" s="26">
        <v>0.18</v>
      </c>
      <c r="G10509" s="27">
        <v>0.18</v>
      </c>
      <c r="H10509" s="24">
        <v>1670</v>
      </c>
      <c r="I10509" s="26">
        <v>0.219</v>
      </c>
      <c r="J10509" s="25" t="b">
        <v>1</v>
      </c>
    </row>
    <row r="10510" spans="1:10" x14ac:dyDescent="0.25">
      <c r="A10510" s="23">
        <v>44952</v>
      </c>
      <c r="B10510" s="24">
        <v>1835023</v>
      </c>
      <c r="C10510" s="25" t="s">
        <v>1443</v>
      </c>
      <c r="D10510" s="24">
        <v>4130</v>
      </c>
      <c r="E10510" s="24">
        <v>743.4</v>
      </c>
      <c r="F10510" s="26">
        <v>0.18</v>
      </c>
      <c r="G10510" s="27">
        <v>0.18</v>
      </c>
      <c r="H10510" s="24">
        <v>0</v>
      </c>
      <c r="I10510" s="26">
        <v>0</v>
      </c>
      <c r="J10510" s="25" t="b">
        <v>0</v>
      </c>
    </row>
    <row r="10511" spans="1:10" x14ac:dyDescent="0.25">
      <c r="A10511" s="23">
        <v>45239</v>
      </c>
      <c r="B10511" s="24">
        <v>1849379</v>
      </c>
      <c r="C10511" s="25" t="s">
        <v>7161</v>
      </c>
      <c r="D10511" s="24">
        <v>856</v>
      </c>
      <c r="E10511" s="24">
        <v>154.08000000000001</v>
      </c>
      <c r="F10511" s="26">
        <v>0.18</v>
      </c>
      <c r="G10511" s="27">
        <v>0.18</v>
      </c>
      <c r="H10511" s="24">
        <v>63688.02</v>
      </c>
      <c r="I10511" s="26">
        <v>0.26</v>
      </c>
      <c r="J10511" s="25" t="b">
        <v>1</v>
      </c>
    </row>
    <row r="10512" spans="1:10" x14ac:dyDescent="0.25">
      <c r="A10512" s="23">
        <v>45044</v>
      </c>
      <c r="B10512" s="24">
        <v>1839812</v>
      </c>
      <c r="C10512" s="25" t="s">
        <v>7162</v>
      </c>
      <c r="D10512" s="24">
        <v>1540</v>
      </c>
      <c r="E10512" s="24">
        <v>277.2</v>
      </c>
      <c r="F10512" s="26">
        <v>0.18</v>
      </c>
      <c r="G10512" s="27">
        <v>0.18</v>
      </c>
      <c r="H10512" s="24">
        <v>45323.1</v>
      </c>
      <c r="I10512" s="26">
        <v>0.127</v>
      </c>
      <c r="J10512" s="25" t="b">
        <v>0</v>
      </c>
    </row>
    <row r="10513" spans="1:10" x14ac:dyDescent="0.25">
      <c r="A10513" s="23">
        <v>44973</v>
      </c>
      <c r="B10513" s="24">
        <v>1835988</v>
      </c>
      <c r="C10513" s="25" t="s">
        <v>7163</v>
      </c>
      <c r="D10513" s="24">
        <v>1125</v>
      </c>
      <c r="E10513" s="24">
        <v>202.5</v>
      </c>
      <c r="F10513" s="26">
        <v>0.18</v>
      </c>
      <c r="G10513" s="27">
        <v>0.18</v>
      </c>
      <c r="H10513" s="24">
        <v>90742.2</v>
      </c>
      <c r="I10513" s="26">
        <v>7.1999999999999995E-2</v>
      </c>
      <c r="J10513" s="25" t="b">
        <v>0</v>
      </c>
    </row>
    <row r="10514" spans="1:10" x14ac:dyDescent="0.25">
      <c r="A10514" s="23">
        <v>44973</v>
      </c>
      <c r="B10514" s="24">
        <v>1836010</v>
      </c>
      <c r="C10514" s="25" t="s">
        <v>7164</v>
      </c>
      <c r="D10514" s="24">
        <v>1606</v>
      </c>
      <c r="E10514" s="24">
        <v>289.08</v>
      </c>
      <c r="F10514" s="26">
        <v>0.18</v>
      </c>
      <c r="G10514" s="27">
        <v>0.18</v>
      </c>
      <c r="H10514" s="24">
        <v>897.76</v>
      </c>
      <c r="I10514" s="26">
        <v>0.35099999999999998</v>
      </c>
      <c r="J10514" s="25" t="b">
        <v>1</v>
      </c>
    </row>
    <row r="10515" spans="1:10" x14ac:dyDescent="0.25">
      <c r="A10515" s="23">
        <v>45163</v>
      </c>
      <c r="B10515" s="24">
        <v>1845670</v>
      </c>
      <c r="C10515" s="25" t="s">
        <v>185</v>
      </c>
      <c r="D10515" s="24">
        <v>4239</v>
      </c>
      <c r="E10515" s="24">
        <v>763.02</v>
      </c>
      <c r="F10515" s="26">
        <v>0.18</v>
      </c>
      <c r="G10515" s="27">
        <v>0.18</v>
      </c>
      <c r="H10515" s="24">
        <v>3405.9</v>
      </c>
      <c r="I10515" s="26">
        <v>0.13600000000000001</v>
      </c>
      <c r="J10515" s="25" t="b">
        <v>0</v>
      </c>
    </row>
    <row r="10516" spans="1:10" x14ac:dyDescent="0.25">
      <c r="A10516" s="23">
        <v>45070</v>
      </c>
      <c r="B10516" s="24">
        <v>1841102</v>
      </c>
      <c r="C10516" s="25" t="s">
        <v>7165</v>
      </c>
      <c r="D10516" s="24">
        <v>1186</v>
      </c>
      <c r="E10516" s="24">
        <v>213.48</v>
      </c>
      <c r="F10516" s="26">
        <v>0.18</v>
      </c>
      <c r="G10516" s="27">
        <v>0.18</v>
      </c>
      <c r="H10516" s="24">
        <v>30034.23</v>
      </c>
      <c r="I10516" s="26">
        <v>8.3000000000000004E-2</v>
      </c>
      <c r="J10516" s="25" t="b">
        <v>0</v>
      </c>
    </row>
    <row r="10517" spans="1:10" x14ac:dyDescent="0.25">
      <c r="A10517" s="23">
        <v>44991</v>
      </c>
      <c r="B10517" s="24">
        <v>1836803</v>
      </c>
      <c r="C10517" s="25" t="s">
        <v>2739</v>
      </c>
      <c r="D10517" s="24">
        <v>1253</v>
      </c>
      <c r="E10517" s="24">
        <v>225.54</v>
      </c>
      <c r="F10517" s="26">
        <v>0.18</v>
      </c>
      <c r="G10517" s="27">
        <v>0.18</v>
      </c>
      <c r="H10517" s="24">
        <v>10783.54</v>
      </c>
      <c r="I10517" s="26">
        <v>0.24199999999999999</v>
      </c>
      <c r="J10517" s="25" t="b">
        <v>1</v>
      </c>
    </row>
    <row r="10518" spans="1:10" x14ac:dyDescent="0.25">
      <c r="A10518" s="23">
        <v>45223</v>
      </c>
      <c r="B10518" s="24">
        <v>1848601</v>
      </c>
      <c r="C10518" s="25" t="s">
        <v>7166</v>
      </c>
      <c r="D10518" s="24">
        <v>360</v>
      </c>
      <c r="E10518" s="24">
        <v>64.8</v>
      </c>
      <c r="F10518" s="26">
        <v>0.18</v>
      </c>
      <c r="G10518" s="27">
        <v>0.18</v>
      </c>
      <c r="H10518" s="24">
        <v>2943.46</v>
      </c>
      <c r="I10518" s="26">
        <v>0.59699999999999998</v>
      </c>
      <c r="J10518" s="25" t="b">
        <v>1</v>
      </c>
    </row>
    <row r="10519" spans="1:10" x14ac:dyDescent="0.25">
      <c r="A10519" s="23">
        <v>45177</v>
      </c>
      <c r="B10519" s="24">
        <v>1846298</v>
      </c>
      <c r="C10519" s="25" t="s">
        <v>185</v>
      </c>
      <c r="D10519" s="24">
        <v>2600</v>
      </c>
      <c r="E10519" s="24">
        <v>468</v>
      </c>
      <c r="F10519" s="26">
        <v>0.18</v>
      </c>
      <c r="G10519" s="27">
        <v>0.18</v>
      </c>
      <c r="H10519" s="24">
        <v>1536.78</v>
      </c>
      <c r="I10519" s="26">
        <v>1.2330000000000001</v>
      </c>
      <c r="J10519" s="25" t="b">
        <v>1</v>
      </c>
    </row>
    <row r="10520" spans="1:10" x14ac:dyDescent="0.25">
      <c r="A10520" s="23">
        <v>45019</v>
      </c>
      <c r="B10520" s="24">
        <v>1838387</v>
      </c>
      <c r="C10520" s="25" t="s">
        <v>7167</v>
      </c>
      <c r="D10520" s="24">
        <v>368.5</v>
      </c>
      <c r="E10520" s="24">
        <v>66.33</v>
      </c>
      <c r="F10520" s="26">
        <v>0.18</v>
      </c>
      <c r="G10520" s="27">
        <v>0.18</v>
      </c>
      <c r="H10520" s="24">
        <v>25549.26</v>
      </c>
      <c r="I10520" s="26">
        <v>0.104</v>
      </c>
      <c r="J10520" s="25" t="b">
        <v>0</v>
      </c>
    </row>
    <row r="10521" spans="1:10" x14ac:dyDescent="0.25">
      <c r="A10521" s="23">
        <v>45110</v>
      </c>
      <c r="B10521" s="24">
        <v>1842902</v>
      </c>
      <c r="C10521" s="25" t="s">
        <v>7168</v>
      </c>
      <c r="D10521" s="24">
        <v>205.3</v>
      </c>
      <c r="E10521" s="24">
        <v>36.950000000000003</v>
      </c>
      <c r="F10521" s="26">
        <v>0.18</v>
      </c>
      <c r="G10521" s="27">
        <v>0.18</v>
      </c>
      <c r="H10521" s="24">
        <v>340.22</v>
      </c>
      <c r="I10521" s="26">
        <v>0.129</v>
      </c>
      <c r="J10521" s="25" t="b">
        <v>0</v>
      </c>
    </row>
    <row r="10522" spans="1:10" x14ac:dyDescent="0.25">
      <c r="A10522" s="23">
        <v>45117</v>
      </c>
      <c r="B10522" s="24">
        <v>1843129</v>
      </c>
      <c r="C10522" s="25" t="s">
        <v>185</v>
      </c>
      <c r="D10522" s="24">
        <v>1775</v>
      </c>
      <c r="E10522" s="24">
        <v>319.5</v>
      </c>
      <c r="F10522" s="26">
        <v>0.18</v>
      </c>
      <c r="G10522" s="27">
        <v>0.18</v>
      </c>
      <c r="H10522" s="24">
        <v>337.02</v>
      </c>
      <c r="I10522" s="26">
        <v>0.22</v>
      </c>
      <c r="J10522" s="25" t="b">
        <v>1</v>
      </c>
    </row>
    <row r="10523" spans="1:10" x14ac:dyDescent="0.25">
      <c r="A10523" s="23">
        <v>45103</v>
      </c>
      <c r="B10523" s="24">
        <v>1842530</v>
      </c>
      <c r="C10523" s="25" t="s">
        <v>7169</v>
      </c>
      <c r="D10523" s="24">
        <v>1683</v>
      </c>
      <c r="E10523" s="24">
        <v>302.94</v>
      </c>
      <c r="F10523" s="26">
        <v>0.18</v>
      </c>
      <c r="G10523" s="27">
        <v>0.18</v>
      </c>
      <c r="H10523" s="24">
        <v>248.17</v>
      </c>
      <c r="I10523" s="26">
        <v>0.16900000000000001</v>
      </c>
      <c r="J10523" s="25" t="b">
        <v>0</v>
      </c>
    </row>
    <row r="10524" spans="1:10" x14ac:dyDescent="0.25">
      <c r="A10524" s="23">
        <v>44964</v>
      </c>
      <c r="B10524" s="24">
        <v>1835556</v>
      </c>
      <c r="C10524" s="25" t="s">
        <v>7170</v>
      </c>
      <c r="D10524" s="24">
        <v>515</v>
      </c>
      <c r="E10524" s="24">
        <v>92.7</v>
      </c>
      <c r="F10524" s="26">
        <v>0.18</v>
      </c>
      <c r="G10524" s="27">
        <v>0.18</v>
      </c>
      <c r="H10524" s="24">
        <v>1517.82</v>
      </c>
      <c r="I10524" s="26">
        <v>0.22</v>
      </c>
      <c r="J10524" s="25" t="b">
        <v>1</v>
      </c>
    </row>
    <row r="10525" spans="1:10" x14ac:dyDescent="0.25">
      <c r="A10525" s="23">
        <v>45055</v>
      </c>
      <c r="B10525" s="24">
        <v>1840259</v>
      </c>
      <c r="C10525" s="25" t="s">
        <v>7171</v>
      </c>
      <c r="D10525" s="24">
        <v>6021</v>
      </c>
      <c r="E10525" s="24">
        <v>1083.78</v>
      </c>
      <c r="F10525" s="26">
        <v>0.18</v>
      </c>
      <c r="G10525" s="27">
        <v>0.18</v>
      </c>
      <c r="H10525" s="24">
        <v>2008.27</v>
      </c>
      <c r="I10525" s="26">
        <v>0.159</v>
      </c>
      <c r="J10525" s="25" t="b">
        <v>0</v>
      </c>
    </row>
    <row r="10526" spans="1:10" x14ac:dyDescent="0.25">
      <c r="A10526" s="23">
        <v>45078</v>
      </c>
      <c r="B10526" s="24">
        <v>1841408</v>
      </c>
      <c r="C10526" s="25" t="s">
        <v>185</v>
      </c>
      <c r="D10526" s="24">
        <v>595</v>
      </c>
      <c r="E10526" s="24">
        <v>107.1</v>
      </c>
      <c r="F10526" s="26">
        <v>0.18</v>
      </c>
      <c r="G10526" s="27">
        <v>0.18</v>
      </c>
      <c r="H10526" s="24">
        <v>3088.47</v>
      </c>
      <c r="I10526" s="26">
        <v>0.19400000000000001</v>
      </c>
      <c r="J10526" s="25" t="b">
        <v>1</v>
      </c>
    </row>
    <row r="10527" spans="1:10" x14ac:dyDescent="0.25">
      <c r="A10527" s="23">
        <v>45174</v>
      </c>
      <c r="B10527" s="24">
        <v>1846124</v>
      </c>
      <c r="C10527" s="25" t="s">
        <v>7172</v>
      </c>
      <c r="D10527" s="24">
        <v>14800</v>
      </c>
      <c r="E10527" s="24">
        <v>2664</v>
      </c>
      <c r="F10527" s="26">
        <v>0.18</v>
      </c>
      <c r="G10527" s="27">
        <v>0.18</v>
      </c>
      <c r="H10527" s="24">
        <v>2245.98</v>
      </c>
      <c r="I10527" s="26">
        <v>0.22</v>
      </c>
      <c r="J10527" s="25" t="b">
        <v>1</v>
      </c>
    </row>
    <row r="10528" spans="1:10" x14ac:dyDescent="0.25">
      <c r="A10528" s="23">
        <v>45034</v>
      </c>
      <c r="B10528" s="24">
        <v>1839123</v>
      </c>
      <c r="C10528" s="25" t="s">
        <v>799</v>
      </c>
      <c r="D10528" s="24">
        <v>53767.58</v>
      </c>
      <c r="E10528" s="24">
        <v>9671.42</v>
      </c>
      <c r="F10528" s="26">
        <v>0.18</v>
      </c>
      <c r="G10528" s="27">
        <v>0.18</v>
      </c>
      <c r="H10528" s="24">
        <v>2347.6</v>
      </c>
      <c r="I10528" s="26">
        <v>0.20300000000000001</v>
      </c>
      <c r="J10528" s="25" t="b">
        <v>1</v>
      </c>
    </row>
    <row r="10529" spans="1:10" x14ac:dyDescent="0.25">
      <c r="A10529" s="23">
        <v>45057</v>
      </c>
      <c r="B10529" s="24">
        <v>1840408</v>
      </c>
      <c r="C10529" s="25" t="s">
        <v>7173</v>
      </c>
      <c r="D10529" s="24">
        <v>2164</v>
      </c>
      <c r="E10529" s="24">
        <v>389.52</v>
      </c>
      <c r="F10529" s="26">
        <v>0.18</v>
      </c>
      <c r="G10529" s="27">
        <v>0.18</v>
      </c>
      <c r="H10529" s="24">
        <v>1030.74</v>
      </c>
      <c r="I10529" s="26">
        <v>0.22</v>
      </c>
      <c r="J10529" s="25" t="b">
        <v>1</v>
      </c>
    </row>
    <row r="10530" spans="1:10" x14ac:dyDescent="0.25">
      <c r="A10530" s="23">
        <v>45273</v>
      </c>
      <c r="B10530" s="24">
        <v>1850684</v>
      </c>
      <c r="C10530" s="25" t="s">
        <v>7174</v>
      </c>
      <c r="D10530" s="24">
        <v>84</v>
      </c>
      <c r="E10530" s="24">
        <v>15.12</v>
      </c>
      <c r="F10530" s="26">
        <v>0.18</v>
      </c>
      <c r="G10530" s="27">
        <v>0.18</v>
      </c>
      <c r="H10530" s="24">
        <v>0</v>
      </c>
      <c r="I10530" s="26">
        <v>0</v>
      </c>
      <c r="J10530" s="25" t="b">
        <v>0</v>
      </c>
    </row>
    <row r="10531" spans="1:10" x14ac:dyDescent="0.25">
      <c r="A10531" s="23">
        <v>45154</v>
      </c>
      <c r="B10531" s="24">
        <v>1845053</v>
      </c>
      <c r="C10531" s="25" t="s">
        <v>7175</v>
      </c>
      <c r="D10531" s="24">
        <v>1042</v>
      </c>
      <c r="E10531" s="24">
        <v>187.56</v>
      </c>
      <c r="F10531" s="26">
        <v>0.18</v>
      </c>
      <c r="G10531" s="27">
        <v>0.18</v>
      </c>
      <c r="H10531" s="24">
        <v>2169.12</v>
      </c>
      <c r="I10531" s="26">
        <v>0.20100000000000001</v>
      </c>
      <c r="J10531" s="25" t="b">
        <v>1</v>
      </c>
    </row>
    <row r="10532" spans="1:10" x14ac:dyDescent="0.25">
      <c r="A10532" s="23">
        <v>45118</v>
      </c>
      <c r="B10532" s="24">
        <v>1843168</v>
      </c>
      <c r="C10532" s="25" t="s">
        <v>7176</v>
      </c>
      <c r="D10532" s="24">
        <v>10784</v>
      </c>
      <c r="E10532" s="24">
        <v>1941.12</v>
      </c>
      <c r="F10532" s="26">
        <v>0.18</v>
      </c>
      <c r="G10532" s="27">
        <v>0.18</v>
      </c>
      <c r="H10532" s="24">
        <v>1403.84</v>
      </c>
      <c r="I10532" s="26">
        <v>0.22</v>
      </c>
      <c r="J10532" s="25" t="b">
        <v>1</v>
      </c>
    </row>
    <row r="10533" spans="1:10" x14ac:dyDescent="0.25">
      <c r="A10533" s="23">
        <v>45035</v>
      </c>
      <c r="B10533" s="24">
        <v>1839261</v>
      </c>
      <c r="C10533" s="25" t="s">
        <v>7177</v>
      </c>
      <c r="D10533" s="24">
        <v>1966</v>
      </c>
      <c r="E10533" s="24">
        <v>353.88</v>
      </c>
      <c r="F10533" s="26">
        <v>0.18</v>
      </c>
      <c r="G10533" s="27">
        <v>0.18</v>
      </c>
      <c r="H10533" s="24">
        <v>0</v>
      </c>
      <c r="I10533" s="26">
        <v>0</v>
      </c>
      <c r="J10533" s="25" t="b">
        <v>0</v>
      </c>
    </row>
    <row r="10534" spans="1:10" x14ac:dyDescent="0.25">
      <c r="A10534" s="23">
        <v>45071</v>
      </c>
      <c r="B10534" s="24">
        <v>1841139</v>
      </c>
      <c r="C10534" s="25" t="s">
        <v>5048</v>
      </c>
      <c r="D10534" s="24">
        <v>780</v>
      </c>
      <c r="E10534" s="24">
        <v>140.4</v>
      </c>
      <c r="F10534" s="26">
        <v>0.18</v>
      </c>
      <c r="G10534" s="27">
        <v>0.18</v>
      </c>
      <c r="H10534" s="24">
        <v>0</v>
      </c>
      <c r="I10534" s="26">
        <v>0</v>
      </c>
      <c r="J10534" s="25" t="b">
        <v>0</v>
      </c>
    </row>
    <row r="10535" spans="1:10" x14ac:dyDescent="0.25">
      <c r="A10535" s="23">
        <v>45245</v>
      </c>
      <c r="B10535" s="24">
        <v>1849585</v>
      </c>
      <c r="C10535" s="25" t="s">
        <v>2758</v>
      </c>
      <c r="D10535" s="24">
        <v>2718</v>
      </c>
      <c r="E10535" s="24">
        <v>489.24</v>
      </c>
      <c r="F10535" s="26">
        <v>0.18</v>
      </c>
      <c r="G10535" s="27">
        <v>0.18</v>
      </c>
      <c r="H10535" s="24">
        <v>2268.12</v>
      </c>
      <c r="I10535" s="26">
        <v>0.22</v>
      </c>
      <c r="J10535" s="25" t="b">
        <v>1</v>
      </c>
    </row>
    <row r="10536" spans="1:10" x14ac:dyDescent="0.25">
      <c r="A10536" s="23">
        <v>45142</v>
      </c>
      <c r="B10536" s="24">
        <v>1844474</v>
      </c>
      <c r="C10536" s="25" t="s">
        <v>7178</v>
      </c>
      <c r="D10536" s="24">
        <v>176</v>
      </c>
      <c r="E10536" s="24">
        <v>31.68</v>
      </c>
      <c r="F10536" s="26">
        <v>0.18</v>
      </c>
      <c r="G10536" s="27">
        <v>0.18</v>
      </c>
      <c r="H10536" s="24">
        <v>1220.1300000000001</v>
      </c>
      <c r="I10536" s="26">
        <v>0.128</v>
      </c>
      <c r="J10536" s="25" t="b">
        <v>0</v>
      </c>
    </row>
    <row r="10537" spans="1:10" x14ac:dyDescent="0.25">
      <c r="A10537" s="23">
        <v>45148</v>
      </c>
      <c r="B10537" s="24">
        <v>1844728</v>
      </c>
      <c r="C10537" s="25" t="s">
        <v>7179</v>
      </c>
      <c r="D10537" s="24">
        <v>521</v>
      </c>
      <c r="E10537" s="24">
        <v>93.78</v>
      </c>
      <c r="F10537" s="26">
        <v>0.18</v>
      </c>
      <c r="G10537" s="27">
        <v>0.18</v>
      </c>
      <c r="H10537" s="24">
        <v>186.96</v>
      </c>
      <c r="I10537" s="26">
        <v>0.22</v>
      </c>
      <c r="J10537" s="25" t="b">
        <v>1</v>
      </c>
    </row>
    <row r="10538" spans="1:10" x14ac:dyDescent="0.25">
      <c r="A10538" s="23">
        <v>45140</v>
      </c>
      <c r="B10538" s="24">
        <v>1844361</v>
      </c>
      <c r="C10538" s="25" t="s">
        <v>816</v>
      </c>
      <c r="D10538" s="24">
        <v>2521</v>
      </c>
      <c r="E10538" s="24">
        <v>453.78</v>
      </c>
      <c r="F10538" s="26">
        <v>0.18</v>
      </c>
      <c r="G10538" s="27">
        <v>0.18</v>
      </c>
      <c r="H10538" s="24">
        <v>315.7</v>
      </c>
      <c r="I10538" s="26">
        <v>0.22</v>
      </c>
      <c r="J10538" s="25" t="b">
        <v>1</v>
      </c>
    </row>
    <row r="10539" spans="1:10" x14ac:dyDescent="0.25">
      <c r="A10539" s="23">
        <v>44929</v>
      </c>
      <c r="B10539" s="24">
        <v>1834041</v>
      </c>
      <c r="C10539" s="25" t="s">
        <v>185</v>
      </c>
      <c r="D10539" s="24">
        <v>304</v>
      </c>
      <c r="E10539" s="24">
        <v>54.72</v>
      </c>
      <c r="F10539" s="26">
        <v>0.18</v>
      </c>
      <c r="G10539" s="27">
        <v>0.18</v>
      </c>
      <c r="H10539" s="24">
        <v>11996.81</v>
      </c>
      <c r="I10539" s="26">
        <v>0.193</v>
      </c>
      <c r="J10539" s="25" t="b">
        <v>1</v>
      </c>
    </row>
    <row r="10540" spans="1:10" x14ac:dyDescent="0.25">
      <c r="A10540" s="23">
        <v>45215</v>
      </c>
      <c r="B10540" s="24">
        <v>1848212</v>
      </c>
      <c r="C10540" s="25" t="s">
        <v>7180</v>
      </c>
      <c r="D10540" s="24">
        <v>749</v>
      </c>
      <c r="E10540" s="24">
        <v>134.82</v>
      </c>
      <c r="F10540" s="26">
        <v>0.18</v>
      </c>
      <c r="G10540" s="27">
        <v>0.18</v>
      </c>
      <c r="H10540" s="24">
        <v>0</v>
      </c>
      <c r="I10540" s="26">
        <v>0</v>
      </c>
      <c r="J10540" s="25" t="b">
        <v>0</v>
      </c>
    </row>
    <row r="10541" spans="1:10" x14ac:dyDescent="0.25">
      <c r="A10541" s="23">
        <v>45239</v>
      </c>
      <c r="B10541" s="24">
        <v>1849382</v>
      </c>
      <c r="C10541" s="25" t="s">
        <v>7181</v>
      </c>
      <c r="D10541" s="24">
        <v>252</v>
      </c>
      <c r="E10541" s="24">
        <v>45.36</v>
      </c>
      <c r="F10541" s="26">
        <v>0.18</v>
      </c>
      <c r="G10541" s="27">
        <v>0.18</v>
      </c>
      <c r="H10541" s="24">
        <v>38780.660000000003</v>
      </c>
      <c r="I10541" s="26">
        <v>0.216</v>
      </c>
      <c r="J10541" s="25" t="b">
        <v>1</v>
      </c>
    </row>
    <row r="10542" spans="1:10" x14ac:dyDescent="0.25">
      <c r="A10542" s="23">
        <v>45166</v>
      </c>
      <c r="B10542" s="24">
        <v>1845734</v>
      </c>
      <c r="C10542" s="25" t="s">
        <v>4565</v>
      </c>
      <c r="D10542" s="24">
        <v>2240</v>
      </c>
      <c r="E10542" s="24">
        <v>403.2</v>
      </c>
      <c r="F10542" s="26">
        <v>0.18</v>
      </c>
      <c r="G10542" s="27">
        <v>0.18</v>
      </c>
      <c r="H10542" s="24">
        <v>921.68</v>
      </c>
      <c r="I10542" s="26">
        <v>0.22</v>
      </c>
      <c r="J10542" s="25" t="b">
        <v>1</v>
      </c>
    </row>
    <row r="10543" spans="1:10" x14ac:dyDescent="0.25">
      <c r="A10543" s="23">
        <v>45188</v>
      </c>
      <c r="B10543" s="24">
        <v>1846878</v>
      </c>
      <c r="C10543" s="25" t="s">
        <v>1073</v>
      </c>
      <c r="D10543" s="24">
        <v>434</v>
      </c>
      <c r="E10543" s="24">
        <v>78.12</v>
      </c>
      <c r="F10543" s="26">
        <v>0.18</v>
      </c>
      <c r="G10543" s="27">
        <v>0.18</v>
      </c>
      <c r="H10543" s="24">
        <v>0</v>
      </c>
      <c r="I10543" s="26">
        <v>0</v>
      </c>
      <c r="J10543" s="25" t="b">
        <v>0</v>
      </c>
    </row>
    <row r="10544" spans="1:10" x14ac:dyDescent="0.25">
      <c r="A10544" s="23">
        <v>45035</v>
      </c>
      <c r="B10544" s="24">
        <v>1839228</v>
      </c>
      <c r="C10544" s="25" t="s">
        <v>6696</v>
      </c>
      <c r="D10544" s="24">
        <v>2114</v>
      </c>
      <c r="E10544" s="24">
        <v>380.52</v>
      </c>
      <c r="F10544" s="26">
        <v>0.18</v>
      </c>
      <c r="G10544" s="27">
        <v>0.18</v>
      </c>
      <c r="H10544" s="24">
        <v>5768.7</v>
      </c>
      <c r="I10544" s="26">
        <v>0.22</v>
      </c>
      <c r="J10544" s="25" t="b">
        <v>1</v>
      </c>
    </row>
    <row r="10545" spans="1:10" x14ac:dyDescent="0.25">
      <c r="A10545" s="23">
        <v>45162</v>
      </c>
      <c r="B10545" s="24">
        <v>1845564</v>
      </c>
      <c r="C10545" s="25" t="s">
        <v>1953</v>
      </c>
      <c r="D10545" s="24">
        <v>2443</v>
      </c>
      <c r="E10545" s="24">
        <v>439.74</v>
      </c>
      <c r="F10545" s="26">
        <v>0.18</v>
      </c>
      <c r="G10545" s="27">
        <v>0.18</v>
      </c>
      <c r="H10545" s="24">
        <v>768</v>
      </c>
      <c r="I10545" s="26">
        <v>0.28100000000000003</v>
      </c>
      <c r="J10545" s="25" t="b">
        <v>1</v>
      </c>
    </row>
    <row r="10546" spans="1:10" x14ac:dyDescent="0.25">
      <c r="A10546" s="23">
        <v>45050</v>
      </c>
      <c r="B10546" s="24">
        <v>1840075</v>
      </c>
      <c r="C10546" s="25" t="s">
        <v>7182</v>
      </c>
      <c r="D10546" s="24">
        <v>36278</v>
      </c>
      <c r="E10546" s="24">
        <v>6530.04</v>
      </c>
      <c r="F10546" s="26">
        <v>0.18</v>
      </c>
      <c r="G10546" s="27">
        <v>0.18</v>
      </c>
      <c r="H10546" s="24">
        <v>0</v>
      </c>
      <c r="I10546" s="26">
        <v>0</v>
      </c>
      <c r="J10546" s="25" t="b">
        <v>0</v>
      </c>
    </row>
    <row r="10547" spans="1:10" x14ac:dyDescent="0.25">
      <c r="A10547" s="23">
        <v>45120</v>
      </c>
      <c r="B10547" s="24">
        <v>1843311</v>
      </c>
      <c r="C10547" s="25" t="s">
        <v>1257</v>
      </c>
      <c r="D10547" s="24">
        <v>4278</v>
      </c>
      <c r="E10547" s="24">
        <v>770.04</v>
      </c>
      <c r="F10547" s="26">
        <v>0.18</v>
      </c>
      <c r="G10547" s="27">
        <v>0.18</v>
      </c>
      <c r="H10547" s="24">
        <v>1125.27</v>
      </c>
      <c r="I10547" s="26">
        <v>0.30399999999999999</v>
      </c>
      <c r="J10547" s="25" t="b">
        <v>1</v>
      </c>
    </row>
    <row r="10548" spans="1:10" x14ac:dyDescent="0.25">
      <c r="A10548" s="23">
        <v>45216</v>
      </c>
      <c r="B10548" s="24">
        <v>1848310</v>
      </c>
      <c r="C10548" s="25" t="s">
        <v>185</v>
      </c>
      <c r="D10548" s="24">
        <v>1400</v>
      </c>
      <c r="E10548" s="24">
        <v>252</v>
      </c>
      <c r="F10548" s="26">
        <v>0.18</v>
      </c>
      <c r="G10548" s="27">
        <v>0.18</v>
      </c>
      <c r="H10548" s="24">
        <v>5.19</v>
      </c>
      <c r="I10548" s="26">
        <v>3.3929999999999998</v>
      </c>
      <c r="J10548" s="25" t="b">
        <v>1</v>
      </c>
    </row>
    <row r="10549" spans="1:10" x14ac:dyDescent="0.25">
      <c r="A10549" s="23">
        <v>45161</v>
      </c>
      <c r="B10549" s="24">
        <v>1845478</v>
      </c>
      <c r="C10549" s="25" t="s">
        <v>185</v>
      </c>
      <c r="D10549" s="24">
        <v>134</v>
      </c>
      <c r="E10549" s="24">
        <v>24.12</v>
      </c>
      <c r="F10549" s="26">
        <v>0.18</v>
      </c>
      <c r="G10549" s="27">
        <v>0.18</v>
      </c>
      <c r="H10549" s="24">
        <v>1612.12</v>
      </c>
      <c r="I10549" s="26">
        <v>0.22</v>
      </c>
      <c r="J10549" s="25" t="b">
        <v>1</v>
      </c>
    </row>
    <row r="10550" spans="1:10" x14ac:dyDescent="0.25">
      <c r="A10550" s="23">
        <v>44930</v>
      </c>
      <c r="B10550" s="24">
        <v>1834118</v>
      </c>
      <c r="C10550" s="25" t="s">
        <v>1210</v>
      </c>
      <c r="D10550" s="24">
        <v>1317</v>
      </c>
      <c r="E10550" s="24">
        <v>237.06</v>
      </c>
      <c r="F10550" s="26">
        <v>0.18</v>
      </c>
      <c r="G10550" s="27">
        <v>0.18</v>
      </c>
      <c r="H10550" s="24">
        <v>484</v>
      </c>
      <c r="I10550" s="26">
        <v>0.13600000000000001</v>
      </c>
      <c r="J10550" s="25" t="b">
        <v>0</v>
      </c>
    </row>
    <row r="10551" spans="1:10" x14ac:dyDescent="0.25">
      <c r="A10551" s="23">
        <v>45156</v>
      </c>
      <c r="B10551" s="24">
        <v>1845237</v>
      </c>
      <c r="C10551" s="25" t="s">
        <v>7183</v>
      </c>
      <c r="D10551" s="24">
        <v>6442.2</v>
      </c>
      <c r="E10551" s="24">
        <v>1159.5999999999999</v>
      </c>
      <c r="F10551" s="26">
        <v>0.18</v>
      </c>
      <c r="G10551" s="27">
        <v>0.18</v>
      </c>
      <c r="H10551" s="24">
        <v>0</v>
      </c>
      <c r="I10551" s="26">
        <v>0</v>
      </c>
      <c r="J10551" s="25" t="b">
        <v>0</v>
      </c>
    </row>
    <row r="10552" spans="1:10" x14ac:dyDescent="0.25">
      <c r="A10552" s="23">
        <v>45070</v>
      </c>
      <c r="B10552" s="24">
        <v>1841062</v>
      </c>
      <c r="C10552" s="25" t="s">
        <v>185</v>
      </c>
      <c r="D10552" s="24">
        <v>1081</v>
      </c>
      <c r="E10552" s="24">
        <v>194.58</v>
      </c>
      <c r="F10552" s="26">
        <v>0.18</v>
      </c>
      <c r="G10552" s="27">
        <v>0.18</v>
      </c>
      <c r="H10552" s="24">
        <v>9521.6</v>
      </c>
      <c r="I10552" s="26">
        <v>0.13600000000000001</v>
      </c>
      <c r="J10552" s="25" t="b">
        <v>0</v>
      </c>
    </row>
    <row r="10553" spans="1:10" x14ac:dyDescent="0.25">
      <c r="A10553" s="23">
        <v>45040</v>
      </c>
      <c r="B10553" s="24">
        <v>1839481</v>
      </c>
      <c r="C10553" s="25" t="s">
        <v>7184</v>
      </c>
      <c r="D10553" s="24">
        <v>1193</v>
      </c>
      <c r="E10553" s="24">
        <v>214.74</v>
      </c>
      <c r="F10553" s="26">
        <v>0.18</v>
      </c>
      <c r="G10553" s="27">
        <v>0.18</v>
      </c>
      <c r="H10553" s="24">
        <v>1700.68</v>
      </c>
      <c r="I10553" s="26">
        <v>0.22</v>
      </c>
      <c r="J10553" s="25" t="b">
        <v>1</v>
      </c>
    </row>
    <row r="10554" spans="1:10" x14ac:dyDescent="0.25">
      <c r="A10554" s="23">
        <v>45163</v>
      </c>
      <c r="B10554" s="24">
        <v>1845635</v>
      </c>
      <c r="C10554" s="25" t="s">
        <v>7185</v>
      </c>
      <c r="D10554" s="24">
        <v>2490.4</v>
      </c>
      <c r="E10554" s="24">
        <v>448.27</v>
      </c>
      <c r="F10554" s="26">
        <v>0.18</v>
      </c>
      <c r="G10554" s="27">
        <v>0.18</v>
      </c>
      <c r="H10554" s="24">
        <v>525.21</v>
      </c>
      <c r="I10554" s="26">
        <v>0.56299999999999994</v>
      </c>
      <c r="J10554" s="25" t="b">
        <v>1</v>
      </c>
    </row>
    <row r="10555" spans="1:10" x14ac:dyDescent="0.25">
      <c r="A10555" s="23">
        <v>45063</v>
      </c>
      <c r="B10555" s="24">
        <v>1840681</v>
      </c>
      <c r="C10555" s="25" t="s">
        <v>1312</v>
      </c>
      <c r="D10555" s="24">
        <v>16935</v>
      </c>
      <c r="E10555" s="24">
        <v>3048.3</v>
      </c>
      <c r="F10555" s="26">
        <v>0.18</v>
      </c>
      <c r="G10555" s="27">
        <v>0.18</v>
      </c>
      <c r="H10555" s="24">
        <v>578.95000000000005</v>
      </c>
      <c r="I10555" s="26">
        <v>0.377</v>
      </c>
      <c r="J10555" s="25" t="b">
        <v>1</v>
      </c>
    </row>
    <row r="10556" spans="1:10" x14ac:dyDescent="0.25">
      <c r="A10556" s="23">
        <v>45138</v>
      </c>
      <c r="B10556" s="24">
        <v>1844221</v>
      </c>
      <c r="C10556" s="25" t="s">
        <v>7186</v>
      </c>
      <c r="D10556" s="24">
        <v>749</v>
      </c>
      <c r="E10556" s="24">
        <v>134.82</v>
      </c>
      <c r="F10556" s="26">
        <v>0.18</v>
      </c>
      <c r="G10556" s="27">
        <v>0.18</v>
      </c>
      <c r="H10556" s="24">
        <v>427.22</v>
      </c>
      <c r="I10556" s="26">
        <v>0.22</v>
      </c>
      <c r="J10556" s="25" t="b">
        <v>1</v>
      </c>
    </row>
    <row r="10557" spans="1:10" x14ac:dyDescent="0.25">
      <c r="A10557" s="23">
        <v>44952</v>
      </c>
      <c r="B10557" s="24">
        <v>1834986</v>
      </c>
      <c r="C10557" s="25" t="s">
        <v>7187</v>
      </c>
      <c r="D10557" s="24">
        <v>3060</v>
      </c>
      <c r="E10557" s="24">
        <v>550.79999999999995</v>
      </c>
      <c r="F10557" s="26">
        <v>0.18</v>
      </c>
      <c r="G10557" s="27">
        <v>0.18</v>
      </c>
      <c r="H10557" s="24">
        <v>10202.5</v>
      </c>
      <c r="I10557" s="26">
        <v>0.22800000000000001</v>
      </c>
      <c r="J10557" s="25" t="b">
        <v>1</v>
      </c>
    </row>
    <row r="10558" spans="1:10" x14ac:dyDescent="0.25">
      <c r="A10558" s="23">
        <v>45169</v>
      </c>
      <c r="B10558" s="24">
        <v>1845916</v>
      </c>
      <c r="C10558" s="25" t="s">
        <v>3615</v>
      </c>
      <c r="D10558" s="24">
        <v>1646</v>
      </c>
      <c r="E10558" s="24">
        <v>296.27999999999997</v>
      </c>
      <c r="F10558" s="26">
        <v>0.18</v>
      </c>
      <c r="G10558" s="27">
        <v>0.18</v>
      </c>
      <c r="H10558" s="24">
        <v>7873.56</v>
      </c>
      <c r="I10558" s="26">
        <v>0.221</v>
      </c>
      <c r="J10558" s="25" t="b">
        <v>1</v>
      </c>
    </row>
    <row r="10559" spans="1:10" x14ac:dyDescent="0.25">
      <c r="A10559" s="23">
        <v>45161</v>
      </c>
      <c r="B10559" s="24">
        <v>1845470</v>
      </c>
      <c r="C10559" s="25" t="s">
        <v>7188</v>
      </c>
      <c r="D10559" s="24">
        <v>405</v>
      </c>
      <c r="E10559" s="24">
        <v>72.900000000000006</v>
      </c>
      <c r="F10559" s="26">
        <v>0.18</v>
      </c>
      <c r="G10559" s="27">
        <v>0.18</v>
      </c>
      <c r="H10559" s="24">
        <v>238.32</v>
      </c>
      <c r="I10559" s="26">
        <v>0.20799999999999999</v>
      </c>
      <c r="J10559" s="25" t="b">
        <v>1</v>
      </c>
    </row>
    <row r="10560" spans="1:10" x14ac:dyDescent="0.25">
      <c r="A10560" s="23">
        <v>45047</v>
      </c>
      <c r="B10560" s="24">
        <v>1839907</v>
      </c>
      <c r="C10560" s="25" t="s">
        <v>1084</v>
      </c>
      <c r="D10560" s="24">
        <v>521</v>
      </c>
      <c r="E10560" s="24">
        <v>93.78</v>
      </c>
      <c r="F10560" s="26">
        <v>0.18</v>
      </c>
      <c r="G10560" s="27">
        <v>0.18</v>
      </c>
      <c r="H10560" s="24">
        <v>1983.58</v>
      </c>
      <c r="I10560" s="26">
        <v>0.22</v>
      </c>
      <c r="J10560" s="25" t="b">
        <v>1</v>
      </c>
    </row>
    <row r="10561" spans="1:10" x14ac:dyDescent="0.25">
      <c r="A10561" s="23">
        <v>45247</v>
      </c>
      <c r="B10561" s="24">
        <v>1849701</v>
      </c>
      <c r="C10561" s="25" t="s">
        <v>7189</v>
      </c>
      <c r="D10561" s="24">
        <v>13216.5</v>
      </c>
      <c r="E10561" s="24">
        <v>2378.9699999999998</v>
      </c>
      <c r="F10561" s="26">
        <v>0.18</v>
      </c>
      <c r="G10561" s="27">
        <v>0.18</v>
      </c>
      <c r="H10561" s="24">
        <v>2265.17</v>
      </c>
      <c r="I10561" s="26">
        <v>0.2</v>
      </c>
      <c r="J10561" s="25" t="b">
        <v>1</v>
      </c>
    </row>
    <row r="10562" spans="1:10" x14ac:dyDescent="0.25">
      <c r="A10562" s="23">
        <v>45185</v>
      </c>
      <c r="B10562" s="24">
        <v>1846786</v>
      </c>
      <c r="C10562" s="25" t="s">
        <v>185</v>
      </c>
      <c r="D10562" s="24">
        <v>896</v>
      </c>
      <c r="E10562" s="24">
        <v>161.28</v>
      </c>
      <c r="F10562" s="26">
        <v>0.18</v>
      </c>
      <c r="G10562" s="27">
        <v>0.18</v>
      </c>
      <c r="H10562" s="24">
        <v>2320.6</v>
      </c>
      <c r="I10562" s="26">
        <v>0.22</v>
      </c>
      <c r="J10562" s="25" t="b">
        <v>1</v>
      </c>
    </row>
    <row r="10563" spans="1:10" x14ac:dyDescent="0.25">
      <c r="A10563" s="23">
        <v>45056</v>
      </c>
      <c r="B10563" s="24">
        <v>1840342</v>
      </c>
      <c r="C10563" s="25" t="s">
        <v>7190</v>
      </c>
      <c r="D10563" s="24">
        <v>193.65</v>
      </c>
      <c r="E10563" s="24">
        <v>34.86</v>
      </c>
      <c r="F10563" s="26">
        <v>0.18</v>
      </c>
      <c r="G10563" s="27">
        <v>0.18</v>
      </c>
      <c r="H10563" s="24">
        <v>2998.74</v>
      </c>
      <c r="I10563" s="26">
        <v>0.22</v>
      </c>
      <c r="J10563" s="25" t="b">
        <v>1</v>
      </c>
    </row>
    <row r="10564" spans="1:10" x14ac:dyDescent="0.25">
      <c r="A10564" s="23">
        <v>45103</v>
      </c>
      <c r="B10564" s="24">
        <v>1842559</v>
      </c>
      <c r="C10564" s="25" t="s">
        <v>4175</v>
      </c>
      <c r="D10564" s="24">
        <v>1431.8</v>
      </c>
      <c r="E10564" s="24">
        <v>257.72000000000003</v>
      </c>
      <c r="F10564" s="26">
        <v>0.18</v>
      </c>
      <c r="G10564" s="27">
        <v>0.18</v>
      </c>
      <c r="H10564" s="24">
        <v>0</v>
      </c>
      <c r="I10564" s="26">
        <v>0</v>
      </c>
      <c r="J10564" s="25" t="b">
        <v>0</v>
      </c>
    </row>
    <row r="10565" spans="1:10" x14ac:dyDescent="0.25">
      <c r="A10565" s="23">
        <v>45184</v>
      </c>
      <c r="B10565" s="24">
        <v>1846684</v>
      </c>
      <c r="C10565" s="25" t="s">
        <v>306</v>
      </c>
      <c r="D10565" s="24">
        <v>1740</v>
      </c>
      <c r="E10565" s="24">
        <v>313.2</v>
      </c>
      <c r="F10565" s="26">
        <v>0.18</v>
      </c>
      <c r="G10565" s="27">
        <v>0.18</v>
      </c>
      <c r="H10565" s="24">
        <v>16714.900000000001</v>
      </c>
      <c r="I10565" s="26">
        <v>0.11700000000000001</v>
      </c>
      <c r="J10565" s="25" t="b">
        <v>0</v>
      </c>
    </row>
    <row r="10566" spans="1:10" x14ac:dyDescent="0.25">
      <c r="A10566" s="23">
        <v>45203</v>
      </c>
      <c r="B10566" s="24">
        <v>1847694</v>
      </c>
      <c r="C10566" s="25" t="s">
        <v>6010</v>
      </c>
      <c r="D10566" s="24">
        <v>802</v>
      </c>
      <c r="E10566" s="24">
        <v>144.36000000000001</v>
      </c>
      <c r="F10566" s="26">
        <v>0.18</v>
      </c>
      <c r="G10566" s="27">
        <v>0.18</v>
      </c>
      <c r="H10566" s="24">
        <v>2132</v>
      </c>
      <c r="I10566" s="26">
        <v>0.22</v>
      </c>
      <c r="J10566" s="25" t="b">
        <v>1</v>
      </c>
    </row>
    <row r="10567" spans="1:10" x14ac:dyDescent="0.25">
      <c r="A10567" s="23">
        <v>45181</v>
      </c>
      <c r="B10567" s="24">
        <v>1846450</v>
      </c>
      <c r="C10567" s="25" t="s">
        <v>5951</v>
      </c>
      <c r="D10567" s="24">
        <v>1653</v>
      </c>
      <c r="E10567" s="24">
        <v>297.54000000000002</v>
      </c>
      <c r="F10567" s="26">
        <v>0.18</v>
      </c>
      <c r="G10567" s="27">
        <v>0.18</v>
      </c>
      <c r="H10567" s="24">
        <v>13585.6</v>
      </c>
      <c r="I10567" s="26">
        <v>0.16200000000000001</v>
      </c>
      <c r="J10567" s="25" t="b">
        <v>0</v>
      </c>
    </row>
    <row r="10568" spans="1:10" x14ac:dyDescent="0.25">
      <c r="A10568" s="23">
        <v>45028</v>
      </c>
      <c r="B10568" s="24">
        <v>1838844</v>
      </c>
      <c r="C10568" s="25" t="s">
        <v>7191</v>
      </c>
      <c r="D10568" s="24">
        <v>184</v>
      </c>
      <c r="E10568" s="24">
        <v>33.119999999999997</v>
      </c>
      <c r="F10568" s="26">
        <v>0.18</v>
      </c>
      <c r="G10568" s="27">
        <v>0.18</v>
      </c>
      <c r="H10568" s="24">
        <v>350.96</v>
      </c>
      <c r="I10568" s="26">
        <v>0.22</v>
      </c>
      <c r="J10568" s="25" t="b">
        <v>1</v>
      </c>
    </row>
    <row r="10569" spans="1:10" x14ac:dyDescent="0.25">
      <c r="A10569" s="23">
        <v>45072</v>
      </c>
      <c r="B10569" s="24">
        <v>1841217</v>
      </c>
      <c r="C10569" s="25" t="s">
        <v>1759</v>
      </c>
      <c r="D10569" s="24">
        <v>2567.66</v>
      </c>
      <c r="E10569" s="24">
        <v>462.18</v>
      </c>
      <c r="F10569" s="26">
        <v>0.18</v>
      </c>
      <c r="G10569" s="27">
        <v>0.18</v>
      </c>
      <c r="H10569" s="24">
        <v>40.72</v>
      </c>
      <c r="I10569" s="26">
        <v>0.35199999999999998</v>
      </c>
      <c r="J10569" s="25" t="b">
        <v>1</v>
      </c>
    </row>
    <row r="10570" spans="1:10" x14ac:dyDescent="0.25">
      <c r="A10570" s="23">
        <v>44935</v>
      </c>
      <c r="B10570" s="24">
        <v>1834229</v>
      </c>
      <c r="C10570" s="25" t="s">
        <v>7192</v>
      </c>
      <c r="D10570" s="24">
        <v>174.2</v>
      </c>
      <c r="E10570" s="24">
        <v>31.36</v>
      </c>
      <c r="F10570" s="26">
        <v>0.18</v>
      </c>
      <c r="G10570" s="27">
        <v>0.18</v>
      </c>
      <c r="H10570" s="24">
        <v>10195</v>
      </c>
      <c r="I10570" s="26">
        <v>0.121</v>
      </c>
      <c r="J10570" s="25" t="b">
        <v>0</v>
      </c>
    </row>
    <row r="10571" spans="1:10" x14ac:dyDescent="0.25">
      <c r="A10571" s="23">
        <v>45183</v>
      </c>
      <c r="B10571" s="24">
        <v>1846673</v>
      </c>
      <c r="C10571" s="25" t="s">
        <v>592</v>
      </c>
      <c r="D10571" s="24">
        <v>8582</v>
      </c>
      <c r="E10571" s="24">
        <v>1543</v>
      </c>
      <c r="F10571" s="26">
        <v>0.18</v>
      </c>
      <c r="G10571" s="27">
        <v>0.18</v>
      </c>
      <c r="H10571" s="24">
        <v>4150.3</v>
      </c>
      <c r="I10571" s="26">
        <v>0.15</v>
      </c>
      <c r="J10571" s="25" t="b">
        <v>0</v>
      </c>
    </row>
    <row r="10572" spans="1:10" x14ac:dyDescent="0.25">
      <c r="A10572" s="23">
        <v>45147</v>
      </c>
      <c r="B10572" s="24">
        <v>1844657</v>
      </c>
      <c r="C10572" s="25" t="s">
        <v>23</v>
      </c>
      <c r="D10572" s="24">
        <v>983</v>
      </c>
      <c r="E10572" s="24">
        <v>176.94</v>
      </c>
      <c r="F10572" s="26">
        <v>0.18</v>
      </c>
      <c r="G10572" s="27">
        <v>0.18</v>
      </c>
      <c r="H10572" s="24">
        <v>1173.8599999999999</v>
      </c>
      <c r="I10572" s="26">
        <v>0.20599999999999999</v>
      </c>
      <c r="J10572" s="25" t="b">
        <v>1</v>
      </c>
    </row>
    <row r="10573" spans="1:10" x14ac:dyDescent="0.25">
      <c r="A10573" s="23">
        <v>45216</v>
      </c>
      <c r="B10573" s="24">
        <v>1848309</v>
      </c>
      <c r="C10573" s="25" t="s">
        <v>893</v>
      </c>
      <c r="D10573" s="24">
        <v>7700</v>
      </c>
      <c r="E10573" s="24">
        <v>1386</v>
      </c>
      <c r="F10573" s="26">
        <v>0.18</v>
      </c>
      <c r="G10573" s="27">
        <v>0.18</v>
      </c>
      <c r="H10573" s="24">
        <v>834.93</v>
      </c>
      <c r="I10573" s="26">
        <v>0.19800000000000001</v>
      </c>
      <c r="J10573" s="25" t="b">
        <v>1</v>
      </c>
    </row>
    <row r="10574" spans="1:10" x14ac:dyDescent="0.25">
      <c r="A10574" s="23">
        <v>45196</v>
      </c>
      <c r="B10574" s="24">
        <v>1847320</v>
      </c>
      <c r="C10574" s="25" t="s">
        <v>185</v>
      </c>
      <c r="D10574" s="24">
        <v>1680</v>
      </c>
      <c r="E10574" s="24">
        <v>302.39999999999998</v>
      </c>
      <c r="F10574" s="26">
        <v>0.18</v>
      </c>
      <c r="G10574" s="27">
        <v>0.18</v>
      </c>
      <c r="H10574" s="24">
        <v>2605.81</v>
      </c>
      <c r="I10574" s="26">
        <v>0.17499999999999999</v>
      </c>
      <c r="J10574" s="25" t="b">
        <v>0</v>
      </c>
    </row>
    <row r="10575" spans="1:10" x14ac:dyDescent="0.25">
      <c r="A10575" s="23">
        <v>45161</v>
      </c>
      <c r="B10575" s="24">
        <v>1845404</v>
      </c>
      <c r="C10575" s="25" t="s">
        <v>7193</v>
      </c>
      <c r="D10575" s="24">
        <v>2084</v>
      </c>
      <c r="E10575" s="24">
        <v>375.12</v>
      </c>
      <c r="F10575" s="26">
        <v>0.18</v>
      </c>
      <c r="G10575" s="27">
        <v>0.18</v>
      </c>
      <c r="H10575" s="24">
        <v>1195.56</v>
      </c>
      <c r="I10575" s="26">
        <v>0.22</v>
      </c>
      <c r="J10575" s="25" t="b">
        <v>1</v>
      </c>
    </row>
    <row r="10576" spans="1:10" x14ac:dyDescent="0.25">
      <c r="A10576" s="23">
        <v>45212</v>
      </c>
      <c r="B10576" s="24">
        <v>1848121</v>
      </c>
      <c r="C10576" s="25" t="s">
        <v>7194</v>
      </c>
      <c r="D10576" s="24">
        <v>506</v>
      </c>
      <c r="E10576" s="24">
        <v>91.08</v>
      </c>
      <c r="F10576" s="26">
        <v>0.18</v>
      </c>
      <c r="G10576" s="27">
        <v>0.18</v>
      </c>
      <c r="H10576" s="24">
        <v>76.88</v>
      </c>
      <c r="I10576" s="26">
        <v>0.70399999999999996</v>
      </c>
      <c r="J10576" s="25" t="b">
        <v>1</v>
      </c>
    </row>
    <row r="10577" spans="1:10" x14ac:dyDescent="0.25">
      <c r="A10577" s="23">
        <v>45184</v>
      </c>
      <c r="B10577" s="24">
        <v>1846761</v>
      </c>
      <c r="C10577" s="25" t="s">
        <v>7195</v>
      </c>
      <c r="D10577" s="24">
        <v>169</v>
      </c>
      <c r="E10577" s="24">
        <v>30.42</v>
      </c>
      <c r="F10577" s="26">
        <v>0.18</v>
      </c>
      <c r="G10577" s="27">
        <v>0.18</v>
      </c>
      <c r="H10577" s="24">
        <v>3344.78</v>
      </c>
      <c r="I10577" s="26">
        <v>0.22</v>
      </c>
      <c r="J10577" s="25" t="b">
        <v>1</v>
      </c>
    </row>
    <row r="10578" spans="1:10" x14ac:dyDescent="0.25">
      <c r="A10578" s="23">
        <v>44974</v>
      </c>
      <c r="B10578" s="24">
        <v>1836045</v>
      </c>
      <c r="C10578" s="25" t="s">
        <v>7196</v>
      </c>
      <c r="D10578" s="24">
        <v>7700</v>
      </c>
      <c r="E10578" s="24">
        <v>1386</v>
      </c>
      <c r="F10578" s="26">
        <v>0.18</v>
      </c>
      <c r="G10578" s="27">
        <v>0.18</v>
      </c>
      <c r="H10578" s="24">
        <v>795.27</v>
      </c>
      <c r="I10578" s="26">
        <v>0.22</v>
      </c>
      <c r="J10578" s="25" t="b">
        <v>1</v>
      </c>
    </row>
    <row r="10579" spans="1:10" x14ac:dyDescent="0.25">
      <c r="A10579" s="23">
        <v>44950</v>
      </c>
      <c r="B10579" s="24">
        <v>1834898</v>
      </c>
      <c r="C10579" s="25" t="s">
        <v>7197</v>
      </c>
      <c r="D10579" s="24">
        <v>3856</v>
      </c>
      <c r="E10579" s="24">
        <v>694.08</v>
      </c>
      <c r="F10579" s="26">
        <v>0.18</v>
      </c>
      <c r="G10579" s="27">
        <v>0.18</v>
      </c>
      <c r="H10579" s="24">
        <v>18821.810000000001</v>
      </c>
      <c r="I10579" s="26">
        <v>0.154</v>
      </c>
      <c r="J10579" s="25" t="b">
        <v>0</v>
      </c>
    </row>
    <row r="10580" spans="1:10" x14ac:dyDescent="0.25">
      <c r="A10580" s="23">
        <v>45019</v>
      </c>
      <c r="B10580" s="24">
        <v>1838382</v>
      </c>
      <c r="C10580" s="25" t="s">
        <v>4806</v>
      </c>
      <c r="D10580" s="24">
        <v>3613</v>
      </c>
      <c r="E10580" s="24">
        <v>650.34</v>
      </c>
      <c r="F10580" s="26">
        <v>0.18</v>
      </c>
      <c r="G10580" s="27">
        <v>0.18</v>
      </c>
      <c r="H10580" s="24">
        <v>481.07</v>
      </c>
      <c r="I10580" s="26">
        <v>0.20599999999999999</v>
      </c>
      <c r="J10580" s="25" t="b">
        <v>1</v>
      </c>
    </row>
    <row r="10581" spans="1:10" x14ac:dyDescent="0.25">
      <c r="A10581" s="23">
        <v>44991</v>
      </c>
      <c r="B10581" s="24">
        <v>1836814</v>
      </c>
      <c r="C10581" s="25" t="s">
        <v>7198</v>
      </c>
      <c r="D10581" s="24">
        <v>1368</v>
      </c>
      <c r="E10581" s="24">
        <v>246.24</v>
      </c>
      <c r="F10581" s="26">
        <v>0.18</v>
      </c>
      <c r="G10581" s="27">
        <v>0.18</v>
      </c>
      <c r="H10581" s="24">
        <v>4000.48</v>
      </c>
      <c r="I10581" s="26">
        <v>0.13600000000000001</v>
      </c>
      <c r="J10581" s="25" t="b">
        <v>0</v>
      </c>
    </row>
    <row r="10582" spans="1:10" x14ac:dyDescent="0.25">
      <c r="A10582" s="23">
        <v>44957</v>
      </c>
      <c r="B10582" s="24">
        <v>1835239</v>
      </c>
      <c r="C10582" s="25" t="s">
        <v>464</v>
      </c>
      <c r="D10582" s="24">
        <v>2160</v>
      </c>
      <c r="E10582" s="24">
        <v>388.8</v>
      </c>
      <c r="F10582" s="26">
        <v>0.18</v>
      </c>
      <c r="G10582" s="27">
        <v>0.18</v>
      </c>
      <c r="H10582" s="24">
        <v>1094.82</v>
      </c>
      <c r="I10582" s="26">
        <v>0.22800000000000001</v>
      </c>
      <c r="J10582" s="25" t="b">
        <v>1</v>
      </c>
    </row>
    <row r="10583" spans="1:10" x14ac:dyDescent="0.25">
      <c r="A10583" s="23">
        <v>45272</v>
      </c>
      <c r="B10583" s="24">
        <v>1850626</v>
      </c>
      <c r="C10583" s="25" t="s">
        <v>185</v>
      </c>
      <c r="D10583" s="24">
        <v>184</v>
      </c>
      <c r="E10583" s="24">
        <v>33.119999999999997</v>
      </c>
      <c r="F10583" s="26">
        <v>0.18</v>
      </c>
      <c r="G10583" s="27">
        <v>0.18</v>
      </c>
      <c r="H10583" s="24">
        <v>414.92</v>
      </c>
      <c r="I10583" s="26">
        <v>0.22</v>
      </c>
      <c r="J10583" s="25" t="b">
        <v>1</v>
      </c>
    </row>
    <row r="10584" spans="1:10" x14ac:dyDescent="0.25">
      <c r="A10584" s="23">
        <v>45153</v>
      </c>
      <c r="B10584" s="24">
        <v>1844955</v>
      </c>
      <c r="C10584" s="25" t="s">
        <v>3295</v>
      </c>
      <c r="D10584" s="24">
        <v>150</v>
      </c>
      <c r="E10584" s="24">
        <v>27</v>
      </c>
      <c r="F10584" s="26">
        <v>0.18</v>
      </c>
      <c r="G10584" s="27">
        <v>0.18</v>
      </c>
      <c r="H10584" s="24">
        <v>2228.35</v>
      </c>
      <c r="I10584" s="26">
        <v>0.20599999999999999</v>
      </c>
      <c r="J10584" s="25" t="b">
        <v>1</v>
      </c>
    </row>
    <row r="10585" spans="1:10" x14ac:dyDescent="0.25">
      <c r="A10585" s="23">
        <v>45162</v>
      </c>
      <c r="B10585" s="24">
        <v>1845565</v>
      </c>
      <c r="C10585" s="25" t="s">
        <v>2851</v>
      </c>
      <c r="D10585" s="24">
        <v>2443</v>
      </c>
      <c r="E10585" s="24">
        <v>439.74</v>
      </c>
      <c r="F10585" s="26">
        <v>0.18</v>
      </c>
      <c r="G10585" s="27">
        <v>0.18</v>
      </c>
      <c r="H10585" s="24">
        <v>651.1</v>
      </c>
      <c r="I10585" s="26">
        <v>0.44500000000000001</v>
      </c>
      <c r="J10585" s="25" t="b">
        <v>1</v>
      </c>
    </row>
    <row r="10586" spans="1:10" x14ac:dyDescent="0.25">
      <c r="A10586" s="23">
        <v>45127</v>
      </c>
      <c r="B10586" s="24">
        <v>1843713</v>
      </c>
      <c r="C10586" s="25" t="s">
        <v>7199</v>
      </c>
      <c r="D10586" s="24">
        <v>474</v>
      </c>
      <c r="E10586" s="24">
        <v>85.32</v>
      </c>
      <c r="F10586" s="26">
        <v>0.18</v>
      </c>
      <c r="G10586" s="27">
        <v>0.18</v>
      </c>
      <c r="H10586" s="24">
        <v>973.34</v>
      </c>
      <c r="I10586" s="26">
        <v>0.22</v>
      </c>
      <c r="J10586" s="25" t="b">
        <v>1</v>
      </c>
    </row>
    <row r="10587" spans="1:10" x14ac:dyDescent="0.25">
      <c r="A10587" s="23">
        <v>45047</v>
      </c>
      <c r="B10587" s="24">
        <v>1839893</v>
      </c>
      <c r="C10587" s="25" t="s">
        <v>7200</v>
      </c>
      <c r="D10587" s="24">
        <v>2926</v>
      </c>
      <c r="E10587" s="24">
        <v>526.67999999999995</v>
      </c>
      <c r="F10587" s="26">
        <v>0.18</v>
      </c>
      <c r="G10587" s="27">
        <v>0.18</v>
      </c>
      <c r="H10587" s="24">
        <v>999.58</v>
      </c>
      <c r="I10587" s="26">
        <v>0.22</v>
      </c>
      <c r="J10587" s="25" t="b">
        <v>1</v>
      </c>
    </row>
    <row r="10588" spans="1:10" x14ac:dyDescent="0.25">
      <c r="A10588" s="23">
        <v>44938</v>
      </c>
      <c r="B10588" s="24">
        <v>1834461</v>
      </c>
      <c r="C10588" s="25" t="s">
        <v>7201</v>
      </c>
      <c r="D10588" s="24">
        <v>3932</v>
      </c>
      <c r="E10588" s="24">
        <v>707.76</v>
      </c>
      <c r="F10588" s="26">
        <v>0.18</v>
      </c>
      <c r="G10588" s="27">
        <v>0.18</v>
      </c>
      <c r="H10588" s="24">
        <v>2388.2199999999998</v>
      </c>
      <c r="I10588" s="26">
        <v>8.1000000000000003E-2</v>
      </c>
      <c r="J10588" s="25" t="b">
        <v>0</v>
      </c>
    </row>
    <row r="10589" spans="1:10" x14ac:dyDescent="0.25">
      <c r="A10589" s="23">
        <v>45048</v>
      </c>
      <c r="B10589" s="24">
        <v>1839941</v>
      </c>
      <c r="C10589" s="25" t="s">
        <v>7202</v>
      </c>
      <c r="D10589" s="24">
        <v>162</v>
      </c>
      <c r="E10589" s="24">
        <v>29.16</v>
      </c>
      <c r="F10589" s="26">
        <v>0.18</v>
      </c>
      <c r="G10589" s="27">
        <v>0.18</v>
      </c>
      <c r="H10589" s="24">
        <v>111.52</v>
      </c>
      <c r="I10589" s="26">
        <v>0.22</v>
      </c>
      <c r="J10589" s="25" t="b">
        <v>1</v>
      </c>
    </row>
    <row r="10590" spans="1:10" x14ac:dyDescent="0.25">
      <c r="A10590" s="23">
        <v>45205</v>
      </c>
      <c r="B10590" s="24">
        <v>1847781</v>
      </c>
      <c r="C10590" s="25" t="s">
        <v>5048</v>
      </c>
      <c r="D10590" s="24">
        <v>1002</v>
      </c>
      <c r="E10590" s="24">
        <v>180.36</v>
      </c>
      <c r="F10590" s="26">
        <v>0.18</v>
      </c>
      <c r="G10590" s="27">
        <v>0.18</v>
      </c>
      <c r="H10590" s="24">
        <v>28089.56</v>
      </c>
      <c r="I10590" s="26">
        <v>0.19700000000000001</v>
      </c>
      <c r="J10590" s="25" t="b">
        <v>1</v>
      </c>
    </row>
    <row r="10591" spans="1:10" x14ac:dyDescent="0.25">
      <c r="A10591" s="23">
        <v>45230</v>
      </c>
      <c r="B10591" s="24">
        <v>1848994</v>
      </c>
      <c r="C10591" s="25" t="s">
        <v>7203</v>
      </c>
      <c r="D10591" s="24">
        <v>474</v>
      </c>
      <c r="E10591" s="24">
        <v>85.32</v>
      </c>
      <c r="F10591" s="26">
        <v>0.18</v>
      </c>
      <c r="G10591" s="27">
        <v>0.18</v>
      </c>
      <c r="H10591" s="24">
        <v>728.49</v>
      </c>
      <c r="I10591" s="26">
        <v>0.30099999999999999</v>
      </c>
      <c r="J10591" s="25" t="b">
        <v>1</v>
      </c>
    </row>
    <row r="10592" spans="1:10" x14ac:dyDescent="0.25">
      <c r="A10592" s="23">
        <v>45258</v>
      </c>
      <c r="B10592" s="24">
        <v>1849994</v>
      </c>
      <c r="C10592" s="25" t="s">
        <v>185</v>
      </c>
      <c r="D10592" s="24">
        <v>2488</v>
      </c>
      <c r="E10592" s="24">
        <v>447.84</v>
      </c>
      <c r="F10592" s="26">
        <v>0.18</v>
      </c>
      <c r="G10592" s="27">
        <v>0.18</v>
      </c>
      <c r="H10592" s="24">
        <v>227.23</v>
      </c>
      <c r="I10592" s="26">
        <v>0.20599999999999999</v>
      </c>
      <c r="J10592" s="25" t="b">
        <v>1</v>
      </c>
    </row>
    <row r="10593" spans="1:10" x14ac:dyDescent="0.25">
      <c r="A10593" s="23">
        <v>45154</v>
      </c>
      <c r="B10593" s="24">
        <v>1845058</v>
      </c>
      <c r="C10593" s="25" t="s">
        <v>7204</v>
      </c>
      <c r="D10593" s="24">
        <v>1244</v>
      </c>
      <c r="E10593" s="24">
        <v>223.92</v>
      </c>
      <c r="F10593" s="26">
        <v>0.18</v>
      </c>
      <c r="G10593" s="27">
        <v>0.18</v>
      </c>
      <c r="H10593" s="24">
        <v>18736.46</v>
      </c>
      <c r="I10593" s="26">
        <v>0.17699999999999999</v>
      </c>
      <c r="J10593" s="25" t="b">
        <v>0</v>
      </c>
    </row>
    <row r="10594" spans="1:10" x14ac:dyDescent="0.25">
      <c r="A10594" s="23">
        <v>45014</v>
      </c>
      <c r="B10594" s="24">
        <v>1838111</v>
      </c>
      <c r="C10594" s="25" t="s">
        <v>7205</v>
      </c>
      <c r="D10594" s="24">
        <v>1463</v>
      </c>
      <c r="E10594" s="24">
        <v>263.33999999999997</v>
      </c>
      <c r="F10594" s="26">
        <v>0.18</v>
      </c>
      <c r="G10594" s="27">
        <v>0.18</v>
      </c>
      <c r="H10594" s="24">
        <v>4987.24</v>
      </c>
      <c r="I10594" s="26">
        <v>0.22</v>
      </c>
      <c r="J10594" s="25" t="b">
        <v>1</v>
      </c>
    </row>
    <row r="10595" spans="1:10" x14ac:dyDescent="0.25">
      <c r="A10595" s="23">
        <v>45260</v>
      </c>
      <c r="B10595" s="24">
        <v>1850160</v>
      </c>
      <c r="C10595" s="25" t="s">
        <v>7206</v>
      </c>
      <c r="D10595" s="24">
        <v>3159</v>
      </c>
      <c r="E10595" s="24">
        <v>568.62</v>
      </c>
      <c r="F10595" s="26">
        <v>0.18</v>
      </c>
      <c r="G10595" s="27">
        <v>0.18</v>
      </c>
      <c r="H10595" s="24">
        <v>47417.77</v>
      </c>
      <c r="I10595" s="26">
        <v>0.107</v>
      </c>
      <c r="J10595" s="25" t="b">
        <v>0</v>
      </c>
    </row>
    <row r="10596" spans="1:10" x14ac:dyDescent="0.25">
      <c r="A10596" s="23">
        <v>44942</v>
      </c>
      <c r="B10596" s="24">
        <v>1834589</v>
      </c>
      <c r="C10596" s="25" t="s">
        <v>984</v>
      </c>
      <c r="D10596" s="24">
        <v>748</v>
      </c>
      <c r="E10596" s="24">
        <v>134.63999999999999</v>
      </c>
      <c r="F10596" s="26">
        <v>0.18</v>
      </c>
      <c r="G10596" s="27">
        <v>0.18</v>
      </c>
      <c r="H10596" s="24">
        <v>0</v>
      </c>
      <c r="I10596" s="26">
        <v>0</v>
      </c>
      <c r="J10596" s="25" t="b">
        <v>0</v>
      </c>
    </row>
    <row r="10597" spans="1:10" x14ac:dyDescent="0.25">
      <c r="A10597" s="23">
        <v>45023</v>
      </c>
      <c r="B10597" s="24">
        <v>1838663</v>
      </c>
      <c r="C10597" s="25" t="s">
        <v>2313</v>
      </c>
      <c r="D10597" s="24">
        <v>2372</v>
      </c>
      <c r="E10597" s="24">
        <v>426.96</v>
      </c>
      <c r="F10597" s="26">
        <v>0.18</v>
      </c>
      <c r="G10597" s="27">
        <v>0.18</v>
      </c>
      <c r="H10597" s="24">
        <v>5352.58</v>
      </c>
      <c r="I10597" s="26">
        <v>0.188</v>
      </c>
      <c r="J10597" s="25" t="b">
        <v>1</v>
      </c>
    </row>
    <row r="10598" spans="1:10" x14ac:dyDescent="0.25">
      <c r="A10598" s="23">
        <v>45106</v>
      </c>
      <c r="B10598" s="24">
        <v>1842758</v>
      </c>
      <c r="C10598" s="25" t="s">
        <v>185</v>
      </c>
      <c r="D10598" s="24">
        <v>1180</v>
      </c>
      <c r="E10598" s="24">
        <v>212.4</v>
      </c>
      <c r="F10598" s="26">
        <v>0.18</v>
      </c>
      <c r="G10598" s="27">
        <v>0.18</v>
      </c>
      <c r="H10598" s="24">
        <v>22437.86</v>
      </c>
      <c r="I10598" s="26">
        <v>0.20499999999999999</v>
      </c>
      <c r="J10598" s="25" t="b">
        <v>1</v>
      </c>
    </row>
    <row r="10599" spans="1:10" x14ac:dyDescent="0.25">
      <c r="A10599" s="23">
        <v>45134</v>
      </c>
      <c r="B10599" s="24">
        <v>1844094</v>
      </c>
      <c r="C10599" s="25" t="s">
        <v>7207</v>
      </c>
      <c r="D10599" s="24">
        <v>1082</v>
      </c>
      <c r="E10599" s="24">
        <v>194.76</v>
      </c>
      <c r="F10599" s="26">
        <v>0.18</v>
      </c>
      <c r="G10599" s="27">
        <v>0.18</v>
      </c>
      <c r="H10599" s="24">
        <v>2525.6</v>
      </c>
      <c r="I10599" s="26">
        <v>0.22</v>
      </c>
      <c r="J10599" s="25" t="b">
        <v>1</v>
      </c>
    </row>
    <row r="10600" spans="1:10" x14ac:dyDescent="0.25">
      <c r="A10600" s="23">
        <v>45055</v>
      </c>
      <c r="B10600" s="24">
        <v>1840319</v>
      </c>
      <c r="C10600" s="25" t="s">
        <v>5436</v>
      </c>
      <c r="D10600" s="24">
        <v>1922</v>
      </c>
      <c r="E10600" s="24">
        <v>345.96</v>
      </c>
      <c r="F10600" s="26">
        <v>0.18</v>
      </c>
      <c r="G10600" s="27">
        <v>0.18</v>
      </c>
      <c r="H10600" s="24">
        <v>0</v>
      </c>
      <c r="I10600" s="26">
        <v>0</v>
      </c>
      <c r="J10600" s="25" t="b">
        <v>0</v>
      </c>
    </row>
    <row r="10601" spans="1:10" x14ac:dyDescent="0.25">
      <c r="A10601" s="23">
        <v>45062</v>
      </c>
      <c r="B10601" s="24">
        <v>1840604</v>
      </c>
      <c r="C10601" s="25" t="s">
        <v>7208</v>
      </c>
      <c r="D10601" s="24">
        <v>1164</v>
      </c>
      <c r="E10601" s="24">
        <v>209.52</v>
      </c>
      <c r="F10601" s="26">
        <v>0.18</v>
      </c>
      <c r="G10601" s="27">
        <v>0.18</v>
      </c>
      <c r="H10601" s="24">
        <v>32260</v>
      </c>
      <c r="I10601" s="26">
        <v>0.316</v>
      </c>
      <c r="J10601" s="25" t="b">
        <v>1</v>
      </c>
    </row>
    <row r="10602" spans="1:10" x14ac:dyDescent="0.25">
      <c r="A10602" s="23">
        <v>45202</v>
      </c>
      <c r="B10602" s="24">
        <v>1847590</v>
      </c>
      <c r="C10602" s="25" t="s">
        <v>185</v>
      </c>
      <c r="D10602" s="24">
        <v>1035</v>
      </c>
      <c r="E10602" s="24">
        <v>186.3</v>
      </c>
      <c r="F10602" s="26">
        <v>0.18</v>
      </c>
      <c r="G10602" s="27">
        <v>0.18</v>
      </c>
      <c r="H10602" s="24">
        <v>756.95</v>
      </c>
      <c r="I10602" s="26">
        <v>1.1040000000000001</v>
      </c>
      <c r="J10602" s="25" t="b">
        <v>1</v>
      </c>
    </row>
    <row r="10603" spans="1:10" x14ac:dyDescent="0.25">
      <c r="A10603" s="23">
        <v>45062</v>
      </c>
      <c r="B10603" s="24">
        <v>1840661</v>
      </c>
      <c r="C10603" s="25" t="s">
        <v>7209</v>
      </c>
      <c r="D10603" s="24">
        <v>988</v>
      </c>
      <c r="E10603" s="24">
        <v>177.84</v>
      </c>
      <c r="F10603" s="26">
        <v>0.18</v>
      </c>
      <c r="G10603" s="27">
        <v>0.18</v>
      </c>
      <c r="H10603" s="24">
        <v>796.54</v>
      </c>
      <c r="I10603" s="26">
        <v>0.34200000000000003</v>
      </c>
      <c r="J10603" s="25" t="b">
        <v>1</v>
      </c>
    </row>
    <row r="10604" spans="1:10" x14ac:dyDescent="0.25">
      <c r="A10604" s="23">
        <v>45019</v>
      </c>
      <c r="B10604" s="24">
        <v>1838437</v>
      </c>
      <c r="C10604" s="25" t="s">
        <v>2495</v>
      </c>
      <c r="D10604" s="24">
        <v>633</v>
      </c>
      <c r="E10604" s="24">
        <v>113.94</v>
      </c>
      <c r="F10604" s="26">
        <v>0.18</v>
      </c>
      <c r="G10604" s="27">
        <v>0.18</v>
      </c>
      <c r="H10604" s="24">
        <v>31538.63</v>
      </c>
      <c r="I10604" s="26">
        <v>0.113</v>
      </c>
      <c r="J10604" s="25" t="b">
        <v>0</v>
      </c>
    </row>
    <row r="10605" spans="1:10" x14ac:dyDescent="0.25">
      <c r="A10605" s="23">
        <v>44999</v>
      </c>
      <c r="B10605" s="24">
        <v>1837453</v>
      </c>
      <c r="C10605" s="25" t="s">
        <v>511</v>
      </c>
      <c r="D10605" s="24">
        <v>12000</v>
      </c>
      <c r="E10605" s="24">
        <v>2160</v>
      </c>
      <c r="F10605" s="26">
        <v>0.18</v>
      </c>
      <c r="G10605" s="27">
        <v>0.18</v>
      </c>
      <c r="H10605" s="24">
        <v>1.1299999999999999</v>
      </c>
      <c r="I10605" s="26">
        <v>11.388999999999999</v>
      </c>
      <c r="J10605" s="25" t="b">
        <v>1</v>
      </c>
    </row>
    <row r="10606" spans="1:10" x14ac:dyDescent="0.25">
      <c r="A10606" s="23">
        <v>45159</v>
      </c>
      <c r="B10606" s="24">
        <v>1845265</v>
      </c>
      <c r="C10606" s="25" t="s">
        <v>502</v>
      </c>
      <c r="D10606" s="24">
        <v>5180</v>
      </c>
      <c r="E10606" s="24">
        <v>932.4</v>
      </c>
      <c r="F10606" s="26">
        <v>0.18</v>
      </c>
      <c r="G10606" s="27">
        <v>0.18</v>
      </c>
      <c r="H10606" s="24">
        <v>4533.88</v>
      </c>
      <c r="I10606" s="26">
        <v>0.19600000000000001</v>
      </c>
      <c r="J10606" s="25" t="b">
        <v>1</v>
      </c>
    </row>
    <row r="10607" spans="1:10" x14ac:dyDescent="0.25">
      <c r="A10607" s="23">
        <v>45105</v>
      </c>
      <c r="B10607" s="24">
        <v>1842692</v>
      </c>
      <c r="C10607" s="25" t="s">
        <v>5563</v>
      </c>
      <c r="D10607" s="24">
        <v>6753</v>
      </c>
      <c r="E10607" s="24">
        <v>1215.54</v>
      </c>
      <c r="F10607" s="26">
        <v>0.18</v>
      </c>
      <c r="G10607" s="27">
        <v>0.18</v>
      </c>
      <c r="H10607" s="24">
        <v>13090.73</v>
      </c>
      <c r="I10607" s="26">
        <v>0.17</v>
      </c>
      <c r="J10607" s="25" t="b">
        <v>0</v>
      </c>
    </row>
    <row r="10608" spans="1:10" x14ac:dyDescent="0.25">
      <c r="A10608" s="23">
        <v>45135</v>
      </c>
      <c r="B10608" s="24">
        <v>1844169</v>
      </c>
      <c r="C10608" s="25" t="s">
        <v>6720</v>
      </c>
      <c r="D10608" s="24">
        <v>949</v>
      </c>
      <c r="E10608" s="24">
        <v>170.82</v>
      </c>
      <c r="F10608" s="26">
        <v>0.18</v>
      </c>
      <c r="G10608" s="27">
        <v>0.18</v>
      </c>
      <c r="H10608" s="24">
        <v>3475.16</v>
      </c>
      <c r="I10608" s="26">
        <v>0.22</v>
      </c>
      <c r="J10608" s="25" t="b">
        <v>1</v>
      </c>
    </row>
    <row r="10609" spans="1:10" x14ac:dyDescent="0.25">
      <c r="A10609" s="23">
        <v>45162</v>
      </c>
      <c r="B10609" s="24">
        <v>1845499</v>
      </c>
      <c r="C10609" s="25" t="s">
        <v>7210</v>
      </c>
      <c r="D10609" s="24">
        <v>1399</v>
      </c>
      <c r="E10609" s="24">
        <v>251.82</v>
      </c>
      <c r="F10609" s="26">
        <v>0.18</v>
      </c>
      <c r="G10609" s="27">
        <v>0.18</v>
      </c>
      <c r="H10609" s="24">
        <v>7740.91</v>
      </c>
      <c r="I10609" s="26">
        <v>0.18099999999999999</v>
      </c>
      <c r="J10609" s="25" t="b">
        <v>1</v>
      </c>
    </row>
    <row r="10610" spans="1:10" x14ac:dyDescent="0.25">
      <c r="A10610" s="23">
        <v>45127</v>
      </c>
      <c r="B10610" s="24">
        <v>1843691</v>
      </c>
      <c r="C10610" s="25" t="s">
        <v>7211</v>
      </c>
      <c r="D10610" s="24">
        <v>110</v>
      </c>
      <c r="E10610" s="24">
        <v>19.8</v>
      </c>
      <c r="F10610" s="26">
        <v>0.18</v>
      </c>
      <c r="G10610" s="27">
        <v>0.18</v>
      </c>
      <c r="H10610" s="24">
        <v>1531.95</v>
      </c>
      <c r="I10610" s="26">
        <v>0.25700000000000001</v>
      </c>
      <c r="J10610" s="25" t="b">
        <v>1</v>
      </c>
    </row>
    <row r="10611" spans="1:10" x14ac:dyDescent="0.25">
      <c r="A10611" s="23">
        <v>44946</v>
      </c>
      <c r="B10611" s="24">
        <v>1834729</v>
      </c>
      <c r="C10611" s="25" t="s">
        <v>7212</v>
      </c>
      <c r="D10611" s="24">
        <v>2926</v>
      </c>
      <c r="E10611" s="24">
        <v>526.67999999999995</v>
      </c>
      <c r="F10611" s="26">
        <v>0.18</v>
      </c>
      <c r="G10611" s="27">
        <v>0.18</v>
      </c>
      <c r="H10611" s="24">
        <v>139.4</v>
      </c>
      <c r="I10611" s="26">
        <v>0.22</v>
      </c>
      <c r="J10611" s="25" t="b">
        <v>1</v>
      </c>
    </row>
    <row r="10612" spans="1:10" x14ac:dyDescent="0.25">
      <c r="A10612" s="23">
        <v>44930</v>
      </c>
      <c r="B10612" s="24">
        <v>1834113</v>
      </c>
      <c r="C10612" s="25" t="s">
        <v>2807</v>
      </c>
      <c r="D10612" s="24">
        <v>572</v>
      </c>
      <c r="E10612" s="24">
        <v>102.96</v>
      </c>
      <c r="F10612" s="26">
        <v>0.18</v>
      </c>
      <c r="G10612" s="27">
        <v>0.18</v>
      </c>
      <c r="H10612" s="24">
        <v>5588.17</v>
      </c>
      <c r="I10612" s="26">
        <v>0.183</v>
      </c>
      <c r="J10612" s="25" t="b">
        <v>1</v>
      </c>
    </row>
    <row r="10613" spans="1:10" x14ac:dyDescent="0.25">
      <c r="A10613" s="23">
        <v>45205</v>
      </c>
      <c r="B10613" s="24">
        <v>1847860</v>
      </c>
      <c r="C10613" s="25" t="s">
        <v>7213</v>
      </c>
      <c r="D10613" s="24">
        <v>1676</v>
      </c>
      <c r="E10613" s="24">
        <v>301.68</v>
      </c>
      <c r="F10613" s="26">
        <v>0.18</v>
      </c>
      <c r="G10613" s="27">
        <v>0.18</v>
      </c>
      <c r="H10613" s="24">
        <v>86884.67</v>
      </c>
      <c r="I10613" s="26">
        <v>0.189</v>
      </c>
      <c r="J10613" s="25" t="b">
        <v>1</v>
      </c>
    </row>
    <row r="10614" spans="1:10" x14ac:dyDescent="0.25">
      <c r="A10614" s="23">
        <v>45240</v>
      </c>
      <c r="B10614" s="24">
        <v>1849431</v>
      </c>
      <c r="C10614" s="25" t="s">
        <v>5258</v>
      </c>
      <c r="D10614" s="24">
        <v>133</v>
      </c>
      <c r="E10614" s="24">
        <v>23.94</v>
      </c>
      <c r="F10614" s="26">
        <v>0.18</v>
      </c>
      <c r="G10614" s="27">
        <v>0.18</v>
      </c>
      <c r="H10614" s="24">
        <v>4810.12</v>
      </c>
      <c r="I10614" s="26">
        <v>0.22</v>
      </c>
      <c r="J10614" s="25" t="b">
        <v>1</v>
      </c>
    </row>
    <row r="10615" spans="1:10" x14ac:dyDescent="0.25">
      <c r="A10615" s="23">
        <v>44985</v>
      </c>
      <c r="B10615" s="24">
        <v>1836537</v>
      </c>
      <c r="C10615" s="25" t="s">
        <v>6003</v>
      </c>
      <c r="D10615" s="24">
        <v>1950</v>
      </c>
      <c r="E10615" s="24">
        <v>351</v>
      </c>
      <c r="F10615" s="26">
        <v>0.18</v>
      </c>
      <c r="G10615" s="27">
        <v>0.18</v>
      </c>
      <c r="H10615" s="24">
        <v>1770.91</v>
      </c>
      <c r="I10615" s="26">
        <v>0.22</v>
      </c>
      <c r="J10615" s="25" t="b">
        <v>1</v>
      </c>
    </row>
    <row r="10616" spans="1:10" x14ac:dyDescent="0.25">
      <c r="A10616" s="23">
        <v>44981</v>
      </c>
      <c r="B10616" s="24">
        <v>1836384</v>
      </c>
      <c r="C10616" s="25" t="s">
        <v>7214</v>
      </c>
      <c r="D10616" s="24">
        <v>100</v>
      </c>
      <c r="E10616" s="24">
        <v>18</v>
      </c>
      <c r="F10616" s="26">
        <v>0.18</v>
      </c>
      <c r="G10616" s="27">
        <v>0.18</v>
      </c>
      <c r="H10616" s="24">
        <v>1658.63</v>
      </c>
      <c r="I10616" s="26">
        <v>0.215</v>
      </c>
      <c r="J10616" s="25" t="b">
        <v>1</v>
      </c>
    </row>
    <row r="10617" spans="1:10" x14ac:dyDescent="0.25">
      <c r="A10617" s="23">
        <v>45191</v>
      </c>
      <c r="B10617" s="24">
        <v>1847093</v>
      </c>
      <c r="C10617" s="25" t="s">
        <v>7215</v>
      </c>
      <c r="D10617" s="24">
        <v>169</v>
      </c>
      <c r="E10617" s="24">
        <v>30.42</v>
      </c>
      <c r="F10617" s="26">
        <v>0.18</v>
      </c>
      <c r="G10617" s="27">
        <v>0.18</v>
      </c>
      <c r="H10617" s="24">
        <v>4749.4399999999996</v>
      </c>
      <c r="I10617" s="26">
        <v>0.22</v>
      </c>
      <c r="J10617" s="25" t="b">
        <v>1</v>
      </c>
    </row>
    <row r="10618" spans="1:10" x14ac:dyDescent="0.25">
      <c r="A10618" s="23">
        <v>45149</v>
      </c>
      <c r="B10618" s="24">
        <v>1844845</v>
      </c>
      <c r="C10618" s="25" t="s">
        <v>5711</v>
      </c>
      <c r="D10618" s="24">
        <v>7915</v>
      </c>
      <c r="E10618" s="24">
        <v>1424.7</v>
      </c>
      <c r="F10618" s="26">
        <v>0.18</v>
      </c>
      <c r="G10618" s="27">
        <v>0.18</v>
      </c>
      <c r="H10618" s="24">
        <v>0</v>
      </c>
      <c r="I10618" s="26">
        <v>0</v>
      </c>
      <c r="J10618" s="25" t="b">
        <v>0</v>
      </c>
    </row>
    <row r="10619" spans="1:10" x14ac:dyDescent="0.25">
      <c r="A10619" s="23">
        <v>45056</v>
      </c>
      <c r="B10619" s="24">
        <v>1840359</v>
      </c>
      <c r="C10619" s="25" t="s">
        <v>7216</v>
      </c>
      <c r="D10619" s="24">
        <v>493.4</v>
      </c>
      <c r="E10619" s="24">
        <v>88.81</v>
      </c>
      <c r="F10619" s="26">
        <v>0.18</v>
      </c>
      <c r="G10619" s="27">
        <v>0.18</v>
      </c>
      <c r="H10619" s="24">
        <v>7268.84</v>
      </c>
      <c r="I10619" s="26">
        <v>0.16400000000000001</v>
      </c>
      <c r="J10619" s="25" t="b">
        <v>0</v>
      </c>
    </row>
    <row r="10620" spans="1:10" x14ac:dyDescent="0.25">
      <c r="A10620" s="23">
        <v>45170</v>
      </c>
      <c r="B10620" s="24">
        <v>1846018</v>
      </c>
      <c r="C10620" s="25" t="s">
        <v>7217</v>
      </c>
      <c r="D10620" s="24">
        <v>972</v>
      </c>
      <c r="E10620" s="24">
        <v>174.96</v>
      </c>
      <c r="F10620" s="26">
        <v>0.18</v>
      </c>
      <c r="G10620" s="27">
        <v>0.18</v>
      </c>
      <c r="H10620" s="24">
        <v>0</v>
      </c>
      <c r="I10620" s="26">
        <v>0</v>
      </c>
      <c r="J10620" s="25" t="b">
        <v>0</v>
      </c>
    </row>
    <row r="10621" spans="1:10" x14ac:dyDescent="0.25">
      <c r="A10621" s="23">
        <v>45043</v>
      </c>
      <c r="B10621" s="24">
        <v>1839712</v>
      </c>
      <c r="C10621" s="25" t="s">
        <v>7218</v>
      </c>
      <c r="D10621" s="24">
        <v>135.19</v>
      </c>
      <c r="E10621" s="24">
        <v>24.33</v>
      </c>
      <c r="F10621" s="26">
        <v>0.18</v>
      </c>
      <c r="G10621" s="27">
        <v>0.18</v>
      </c>
      <c r="H10621" s="24">
        <v>4544</v>
      </c>
      <c r="I10621" s="26">
        <v>0.161</v>
      </c>
      <c r="J10621" s="25" t="b">
        <v>0</v>
      </c>
    </row>
    <row r="10622" spans="1:10" x14ac:dyDescent="0.25">
      <c r="A10622" s="23">
        <v>45187</v>
      </c>
      <c r="B10622" s="24">
        <v>1846845</v>
      </c>
      <c r="C10622" s="25" t="s">
        <v>3559</v>
      </c>
      <c r="D10622" s="24">
        <v>1344</v>
      </c>
      <c r="E10622" s="24">
        <v>241.92</v>
      </c>
      <c r="F10622" s="26">
        <v>0.18</v>
      </c>
      <c r="G10622" s="27">
        <v>0.18</v>
      </c>
      <c r="H10622" s="24">
        <v>4781.7299999999996</v>
      </c>
      <c r="I10622" s="26">
        <v>0.13600000000000001</v>
      </c>
      <c r="J10622" s="25" t="b">
        <v>0</v>
      </c>
    </row>
    <row r="10623" spans="1:10" x14ac:dyDescent="0.25">
      <c r="A10623" s="23">
        <v>45098</v>
      </c>
      <c r="B10623" s="24">
        <v>1842390</v>
      </c>
      <c r="C10623" s="25" t="s">
        <v>4772</v>
      </c>
      <c r="D10623" s="24">
        <v>1825</v>
      </c>
      <c r="E10623" s="24">
        <v>328.5</v>
      </c>
      <c r="F10623" s="26">
        <v>0.18</v>
      </c>
      <c r="G10623" s="27">
        <v>0.18</v>
      </c>
      <c r="H10623" s="24">
        <v>2113.6999999999998</v>
      </c>
      <c r="I10623" s="26">
        <v>0.21199999999999999</v>
      </c>
      <c r="J10623" s="25" t="b">
        <v>1</v>
      </c>
    </row>
    <row r="10624" spans="1:10" x14ac:dyDescent="0.25">
      <c r="A10624" s="23">
        <v>45238</v>
      </c>
      <c r="B10624" s="24">
        <v>1849313</v>
      </c>
      <c r="C10624" s="25" t="s">
        <v>185</v>
      </c>
      <c r="D10624" s="24">
        <v>1299</v>
      </c>
      <c r="E10624" s="24">
        <v>233.82</v>
      </c>
      <c r="F10624" s="26">
        <v>0.18</v>
      </c>
      <c r="G10624" s="27">
        <v>0.18</v>
      </c>
      <c r="H10624" s="24">
        <v>3548.96</v>
      </c>
      <c r="I10624" s="26">
        <v>0.22</v>
      </c>
      <c r="J10624" s="25" t="b">
        <v>1</v>
      </c>
    </row>
    <row r="10625" spans="1:10" x14ac:dyDescent="0.25">
      <c r="A10625" s="23">
        <v>45147</v>
      </c>
      <c r="B10625" s="24">
        <v>1844724</v>
      </c>
      <c r="C10625" s="25" t="s">
        <v>7219</v>
      </c>
      <c r="D10625" s="24">
        <v>140.44999999999999</v>
      </c>
      <c r="E10625" s="24">
        <v>25.28</v>
      </c>
      <c r="F10625" s="26">
        <v>0.18</v>
      </c>
      <c r="G10625" s="27">
        <v>0.18</v>
      </c>
      <c r="H10625" s="24">
        <v>4262.07</v>
      </c>
      <c r="I10625" s="26">
        <v>9.1999999999999998E-2</v>
      </c>
      <c r="J10625" s="25" t="b">
        <v>0</v>
      </c>
    </row>
    <row r="10626" spans="1:10" x14ac:dyDescent="0.25">
      <c r="A10626" s="23">
        <v>45238</v>
      </c>
      <c r="B10626" s="24">
        <v>1849362</v>
      </c>
      <c r="C10626" s="25" t="s">
        <v>2550</v>
      </c>
      <c r="D10626" s="24">
        <v>6740</v>
      </c>
      <c r="E10626" s="24">
        <v>1213.2</v>
      </c>
      <c r="F10626" s="26">
        <v>0.18</v>
      </c>
      <c r="G10626" s="27">
        <v>0.18</v>
      </c>
      <c r="H10626" s="24">
        <v>15643.57</v>
      </c>
      <c r="I10626" s="26">
        <v>6.3E-2</v>
      </c>
      <c r="J10626" s="25" t="b">
        <v>0</v>
      </c>
    </row>
    <row r="10627" spans="1:10" x14ac:dyDescent="0.25">
      <c r="A10627" s="23">
        <v>44946</v>
      </c>
      <c r="B10627" s="24">
        <v>1834748</v>
      </c>
      <c r="C10627" s="25" t="s">
        <v>3599</v>
      </c>
      <c r="D10627" s="24">
        <v>1114</v>
      </c>
      <c r="E10627" s="24">
        <v>200.52</v>
      </c>
      <c r="F10627" s="26">
        <v>0.18</v>
      </c>
      <c r="G10627" s="27">
        <v>0.18</v>
      </c>
      <c r="H10627" s="24">
        <v>4202.5</v>
      </c>
      <c r="I10627" s="26">
        <v>0.22</v>
      </c>
      <c r="J10627" s="25" t="b">
        <v>1</v>
      </c>
    </row>
    <row r="10628" spans="1:10" x14ac:dyDescent="0.25">
      <c r="A10628" s="23">
        <v>44973</v>
      </c>
      <c r="B10628" s="24">
        <v>1836018</v>
      </c>
      <c r="C10628" s="25" t="s">
        <v>7220</v>
      </c>
      <c r="D10628" s="24">
        <v>7032</v>
      </c>
      <c r="E10628" s="24">
        <v>1265.76</v>
      </c>
      <c r="F10628" s="26">
        <v>0.18</v>
      </c>
      <c r="G10628" s="27">
        <v>0.18</v>
      </c>
      <c r="H10628" s="24">
        <v>0.3</v>
      </c>
      <c r="I10628" s="26">
        <v>61.5</v>
      </c>
      <c r="J10628" s="25" t="b">
        <v>1</v>
      </c>
    </row>
    <row r="10629" spans="1:10" x14ac:dyDescent="0.25">
      <c r="A10629" s="23">
        <v>44991</v>
      </c>
      <c r="B10629" s="24">
        <v>1836781</v>
      </c>
      <c r="C10629" s="25" t="s">
        <v>5162</v>
      </c>
      <c r="D10629" s="24">
        <v>780</v>
      </c>
      <c r="E10629" s="24">
        <v>140.4</v>
      </c>
      <c r="F10629" s="26">
        <v>0.18</v>
      </c>
      <c r="G10629" s="27">
        <v>0.18</v>
      </c>
      <c r="H10629" s="24">
        <v>3378.27</v>
      </c>
      <c r="I10629" s="26">
        <v>0.19</v>
      </c>
      <c r="J10629" s="25" t="b">
        <v>1</v>
      </c>
    </row>
    <row r="10630" spans="1:10" x14ac:dyDescent="0.25">
      <c r="A10630" s="23">
        <v>45064</v>
      </c>
      <c r="B10630" s="24">
        <v>1840736</v>
      </c>
      <c r="C10630" s="25" t="s">
        <v>6586</v>
      </c>
      <c r="D10630" s="24">
        <v>170</v>
      </c>
      <c r="E10630" s="24">
        <v>30.6</v>
      </c>
      <c r="F10630" s="26">
        <v>0.18</v>
      </c>
      <c r="G10630" s="27">
        <v>0.18</v>
      </c>
      <c r="H10630" s="24">
        <v>16466.490000000002</v>
      </c>
      <c r="I10630" s="26">
        <v>0.106</v>
      </c>
      <c r="J10630" s="25" t="b">
        <v>0</v>
      </c>
    </row>
    <row r="10631" spans="1:10" x14ac:dyDescent="0.25">
      <c r="A10631" s="23">
        <v>44995</v>
      </c>
      <c r="B10631" s="24">
        <v>1837260</v>
      </c>
      <c r="C10631" s="25" t="s">
        <v>185</v>
      </c>
      <c r="D10631" s="24">
        <v>1600</v>
      </c>
      <c r="E10631" s="24">
        <v>288</v>
      </c>
      <c r="F10631" s="26">
        <v>0.18</v>
      </c>
      <c r="G10631" s="27">
        <v>0.18</v>
      </c>
      <c r="H10631" s="24">
        <v>92.41</v>
      </c>
      <c r="I10631" s="26">
        <v>0.22</v>
      </c>
      <c r="J10631" s="25" t="b">
        <v>1</v>
      </c>
    </row>
    <row r="10632" spans="1:10" x14ac:dyDescent="0.25">
      <c r="A10632" s="23">
        <v>45051</v>
      </c>
      <c r="B10632" s="24">
        <v>1840170</v>
      </c>
      <c r="C10632" s="25" t="s">
        <v>7221</v>
      </c>
      <c r="D10632" s="24">
        <v>3111</v>
      </c>
      <c r="E10632" s="24">
        <v>559.98</v>
      </c>
      <c r="F10632" s="26">
        <v>0.18</v>
      </c>
      <c r="G10632" s="27">
        <v>0.18</v>
      </c>
      <c r="H10632" s="24">
        <v>20266.7</v>
      </c>
      <c r="I10632" s="26">
        <v>0.17</v>
      </c>
      <c r="J10632" s="25" t="b">
        <v>0</v>
      </c>
    </row>
    <row r="10633" spans="1:10" x14ac:dyDescent="0.25">
      <c r="A10633" s="23">
        <v>44935</v>
      </c>
      <c r="B10633" s="24">
        <v>1834237</v>
      </c>
      <c r="C10633" s="25" t="s">
        <v>7222</v>
      </c>
      <c r="D10633" s="24">
        <v>10839</v>
      </c>
      <c r="E10633" s="24">
        <v>1951.02</v>
      </c>
      <c r="F10633" s="26">
        <v>0.18</v>
      </c>
      <c r="G10633" s="27">
        <v>0.18</v>
      </c>
      <c r="H10633" s="24">
        <v>0</v>
      </c>
      <c r="I10633" s="26">
        <v>0</v>
      </c>
      <c r="J10633" s="25" t="b">
        <v>0</v>
      </c>
    </row>
    <row r="10634" spans="1:10" x14ac:dyDescent="0.25">
      <c r="A10634" s="23">
        <v>45240</v>
      </c>
      <c r="B10634" s="24">
        <v>1849424</v>
      </c>
      <c r="C10634" s="25" t="s">
        <v>7223</v>
      </c>
      <c r="D10634" s="24">
        <v>4771</v>
      </c>
      <c r="E10634" s="24">
        <v>858.78</v>
      </c>
      <c r="F10634" s="26">
        <v>0.18</v>
      </c>
      <c r="G10634" s="27">
        <v>0.18</v>
      </c>
      <c r="H10634" s="24">
        <v>2739.15</v>
      </c>
      <c r="I10634" s="26">
        <v>0.185</v>
      </c>
      <c r="J10634" s="25" t="b">
        <v>1</v>
      </c>
    </row>
    <row r="10635" spans="1:10" x14ac:dyDescent="0.25">
      <c r="A10635" s="23">
        <v>45042</v>
      </c>
      <c r="B10635" s="24">
        <v>1839622</v>
      </c>
      <c r="C10635" s="25" t="s">
        <v>7224</v>
      </c>
      <c r="D10635" s="24">
        <v>823</v>
      </c>
      <c r="E10635" s="24">
        <v>148.13999999999999</v>
      </c>
      <c r="F10635" s="26">
        <v>0.18</v>
      </c>
      <c r="G10635" s="27">
        <v>0.18</v>
      </c>
      <c r="H10635" s="24">
        <v>87.74</v>
      </c>
      <c r="I10635" s="26">
        <v>0.22</v>
      </c>
      <c r="J10635" s="25" t="b">
        <v>1</v>
      </c>
    </row>
    <row r="10636" spans="1:10" x14ac:dyDescent="0.25">
      <c r="A10636" s="23">
        <v>45215</v>
      </c>
      <c r="B10636" s="24">
        <v>1848244</v>
      </c>
      <c r="C10636" s="25" t="s">
        <v>7225</v>
      </c>
      <c r="D10636" s="24">
        <v>8112</v>
      </c>
      <c r="E10636" s="24">
        <v>1460.16</v>
      </c>
      <c r="F10636" s="26">
        <v>0.18</v>
      </c>
      <c r="G10636" s="27">
        <v>0.18</v>
      </c>
      <c r="H10636" s="24">
        <v>8998.0300000000007</v>
      </c>
      <c r="I10636" s="26">
        <v>0.17199999999999999</v>
      </c>
      <c r="J10636" s="25" t="b">
        <v>0</v>
      </c>
    </row>
    <row r="10637" spans="1:10" x14ac:dyDescent="0.25">
      <c r="A10637" s="23">
        <v>45019</v>
      </c>
      <c r="B10637" s="24">
        <v>1838398</v>
      </c>
      <c r="C10637" s="25" t="s">
        <v>7226</v>
      </c>
      <c r="D10637" s="24">
        <v>2272</v>
      </c>
      <c r="E10637" s="24">
        <v>408.96</v>
      </c>
      <c r="F10637" s="26">
        <v>0.18</v>
      </c>
      <c r="G10637" s="27">
        <v>0.18</v>
      </c>
      <c r="H10637" s="24">
        <v>16368.89</v>
      </c>
      <c r="I10637" s="26">
        <v>0.51300000000000001</v>
      </c>
      <c r="J10637" s="25" t="b">
        <v>1</v>
      </c>
    </row>
    <row r="10638" spans="1:10" x14ac:dyDescent="0.25">
      <c r="A10638" s="23">
        <v>45191</v>
      </c>
      <c r="B10638" s="24">
        <v>1847078</v>
      </c>
      <c r="C10638" s="25" t="s">
        <v>7227</v>
      </c>
      <c r="D10638" s="24">
        <v>317</v>
      </c>
      <c r="E10638" s="24">
        <v>57.06</v>
      </c>
      <c r="F10638" s="26">
        <v>0.18</v>
      </c>
      <c r="G10638" s="27">
        <v>0.18</v>
      </c>
      <c r="H10638" s="24">
        <v>515.17999999999995</v>
      </c>
      <c r="I10638" s="26">
        <v>0.33</v>
      </c>
      <c r="J10638" s="25" t="b">
        <v>1</v>
      </c>
    </row>
    <row r="10639" spans="1:10" x14ac:dyDescent="0.25">
      <c r="A10639" s="23">
        <v>45148</v>
      </c>
      <c r="B10639" s="24">
        <v>1844757</v>
      </c>
      <c r="C10639" s="25" t="s">
        <v>7228</v>
      </c>
      <c r="D10639" s="24">
        <v>1290</v>
      </c>
      <c r="E10639" s="24">
        <v>232.2</v>
      </c>
      <c r="F10639" s="26">
        <v>0.18</v>
      </c>
      <c r="G10639" s="27">
        <v>0.18</v>
      </c>
      <c r="H10639" s="24">
        <v>4841.3999999999996</v>
      </c>
      <c r="I10639" s="26">
        <v>0.30099999999999999</v>
      </c>
      <c r="J10639" s="25" t="b">
        <v>1</v>
      </c>
    </row>
    <row r="10640" spans="1:10" x14ac:dyDescent="0.25">
      <c r="A10640" s="23">
        <v>45162</v>
      </c>
      <c r="B10640" s="24">
        <v>1845537</v>
      </c>
      <c r="C10640" s="25" t="s">
        <v>7229</v>
      </c>
      <c r="D10640" s="24">
        <v>114.9</v>
      </c>
      <c r="E10640" s="24">
        <v>20.68</v>
      </c>
      <c r="F10640" s="26">
        <v>0.18</v>
      </c>
      <c r="G10640" s="27">
        <v>0.18</v>
      </c>
      <c r="H10640" s="24">
        <v>95.2</v>
      </c>
      <c r="I10640" s="26">
        <v>0.22</v>
      </c>
      <c r="J10640" s="25" t="b">
        <v>1</v>
      </c>
    </row>
    <row r="10641" spans="1:10" x14ac:dyDescent="0.25">
      <c r="A10641" s="23">
        <v>45230</v>
      </c>
      <c r="B10641" s="24">
        <v>1848954</v>
      </c>
      <c r="C10641" s="25" t="s">
        <v>3037</v>
      </c>
      <c r="D10641" s="24">
        <v>521</v>
      </c>
      <c r="E10641" s="24">
        <v>93.78</v>
      </c>
      <c r="F10641" s="26">
        <v>0.18</v>
      </c>
      <c r="G10641" s="27">
        <v>0.18</v>
      </c>
      <c r="H10641" s="24">
        <v>8744.1299999999992</v>
      </c>
      <c r="I10641" s="26">
        <v>0.20599999999999999</v>
      </c>
      <c r="J10641" s="25" t="b">
        <v>1</v>
      </c>
    </row>
    <row r="10642" spans="1:10" x14ac:dyDescent="0.25">
      <c r="A10642" s="23">
        <v>45121</v>
      </c>
      <c r="B10642" s="24">
        <v>1843369</v>
      </c>
      <c r="C10642" s="25" t="s">
        <v>7230</v>
      </c>
      <c r="D10642" s="24">
        <v>5100</v>
      </c>
      <c r="E10642" s="24">
        <v>918</v>
      </c>
      <c r="F10642" s="26">
        <v>0.18</v>
      </c>
      <c r="G10642" s="27">
        <v>0.18</v>
      </c>
      <c r="H10642" s="24">
        <v>1824.5</v>
      </c>
      <c r="I10642" s="26">
        <v>0.22</v>
      </c>
      <c r="J10642" s="25" t="b">
        <v>1</v>
      </c>
    </row>
    <row r="10643" spans="1:10" x14ac:dyDescent="0.25">
      <c r="A10643" s="23">
        <v>45015</v>
      </c>
      <c r="B10643" s="24">
        <v>1838295</v>
      </c>
      <c r="C10643" s="25" t="s">
        <v>7231</v>
      </c>
      <c r="D10643" s="24">
        <v>2025</v>
      </c>
      <c r="E10643" s="24">
        <v>364.5</v>
      </c>
      <c r="F10643" s="26">
        <v>0.18</v>
      </c>
      <c r="G10643" s="27">
        <v>0.18</v>
      </c>
      <c r="H10643" s="24">
        <v>937.27</v>
      </c>
      <c r="I10643" s="26">
        <v>0.158</v>
      </c>
      <c r="J10643" s="25" t="b">
        <v>0</v>
      </c>
    </row>
    <row r="10644" spans="1:10" x14ac:dyDescent="0.25">
      <c r="A10644" s="23">
        <v>45236</v>
      </c>
      <c r="B10644" s="24">
        <v>1849221</v>
      </c>
      <c r="C10644" s="25" t="s">
        <v>7232</v>
      </c>
      <c r="D10644" s="24">
        <v>1458</v>
      </c>
      <c r="E10644" s="24">
        <v>262.44</v>
      </c>
      <c r="F10644" s="26">
        <v>0.18</v>
      </c>
      <c r="G10644" s="27">
        <v>0.18</v>
      </c>
      <c r="H10644" s="24">
        <v>407.44</v>
      </c>
      <c r="I10644" s="26">
        <v>0.13600000000000001</v>
      </c>
      <c r="J10644" s="25" t="b">
        <v>0</v>
      </c>
    </row>
    <row r="10645" spans="1:10" x14ac:dyDescent="0.25">
      <c r="A10645" s="23">
        <v>45168</v>
      </c>
      <c r="B10645" s="24">
        <v>1845879</v>
      </c>
      <c r="C10645" s="25" t="s">
        <v>7233</v>
      </c>
      <c r="D10645" s="24">
        <v>3657</v>
      </c>
      <c r="E10645" s="24">
        <v>658.26</v>
      </c>
      <c r="F10645" s="26">
        <v>0.18</v>
      </c>
      <c r="G10645" s="27">
        <v>0.18</v>
      </c>
      <c r="H10645" s="24">
        <v>3150.44</v>
      </c>
      <c r="I10645" s="26">
        <v>0.22</v>
      </c>
      <c r="J10645" s="25" t="b">
        <v>1</v>
      </c>
    </row>
    <row r="10646" spans="1:10" x14ac:dyDescent="0.25">
      <c r="A10646" s="23">
        <v>44953</v>
      </c>
      <c r="B10646" s="24">
        <v>1835070</v>
      </c>
      <c r="C10646" s="25" t="s">
        <v>7234</v>
      </c>
      <c r="D10646" s="24">
        <v>9863</v>
      </c>
      <c r="E10646" s="24">
        <v>1775.34</v>
      </c>
      <c r="F10646" s="26">
        <v>0.18</v>
      </c>
      <c r="G10646" s="27">
        <v>0.18</v>
      </c>
      <c r="H10646" s="24">
        <v>477.9</v>
      </c>
      <c r="I10646" s="26">
        <v>0.113</v>
      </c>
      <c r="J10646" s="25" t="b">
        <v>0</v>
      </c>
    </row>
    <row r="10647" spans="1:10" x14ac:dyDescent="0.25">
      <c r="A10647" s="23">
        <v>45009</v>
      </c>
      <c r="B10647" s="24">
        <v>1837909</v>
      </c>
      <c r="C10647" s="25" t="s">
        <v>7235</v>
      </c>
      <c r="D10647" s="24">
        <v>7713</v>
      </c>
      <c r="E10647" s="24">
        <v>1392</v>
      </c>
      <c r="F10647" s="26">
        <v>0.18</v>
      </c>
      <c r="G10647" s="27">
        <v>0.18</v>
      </c>
      <c r="H10647" s="24">
        <v>1262.8</v>
      </c>
      <c r="I10647" s="26">
        <v>0.22</v>
      </c>
      <c r="J10647" s="25" t="b">
        <v>1</v>
      </c>
    </row>
    <row r="10648" spans="1:10" x14ac:dyDescent="0.25">
      <c r="A10648" s="23">
        <v>45062</v>
      </c>
      <c r="B10648" s="24">
        <v>1840666</v>
      </c>
      <c r="C10648" s="25" t="s">
        <v>7236</v>
      </c>
      <c r="D10648" s="24">
        <v>3613</v>
      </c>
      <c r="E10648" s="24">
        <v>650.34</v>
      </c>
      <c r="F10648" s="26">
        <v>0.18</v>
      </c>
      <c r="G10648" s="27">
        <v>0.18</v>
      </c>
      <c r="H10648" s="24">
        <v>86.55</v>
      </c>
      <c r="I10648" s="26">
        <v>0.29399999999999998</v>
      </c>
      <c r="J10648" s="25" t="b">
        <v>1</v>
      </c>
    </row>
    <row r="10649" spans="1:10" x14ac:dyDescent="0.25">
      <c r="A10649" s="23">
        <v>45047</v>
      </c>
      <c r="B10649" s="24">
        <v>1839899</v>
      </c>
      <c r="C10649" s="25" t="s">
        <v>3662</v>
      </c>
      <c r="D10649" s="24">
        <v>1400</v>
      </c>
      <c r="E10649" s="24">
        <v>252</v>
      </c>
      <c r="F10649" s="26">
        <v>0.18</v>
      </c>
      <c r="G10649" s="27">
        <v>0.18</v>
      </c>
      <c r="H10649" s="24">
        <v>1355.42</v>
      </c>
      <c r="I10649" s="26">
        <v>0.16800000000000001</v>
      </c>
      <c r="J10649" s="25" t="b">
        <v>0</v>
      </c>
    </row>
    <row r="10650" spans="1:10" x14ac:dyDescent="0.25">
      <c r="A10650" s="23">
        <v>45014</v>
      </c>
      <c r="B10650" s="24">
        <v>1838120</v>
      </c>
      <c r="C10650" s="25" t="s">
        <v>7237</v>
      </c>
      <c r="D10650" s="24">
        <v>2800</v>
      </c>
      <c r="E10650" s="24">
        <v>504</v>
      </c>
      <c r="F10650" s="26">
        <v>0.18</v>
      </c>
      <c r="G10650" s="27">
        <v>0.18</v>
      </c>
      <c r="H10650" s="24">
        <v>1014</v>
      </c>
      <c r="I10650" s="26">
        <v>0.219</v>
      </c>
      <c r="J10650" s="25" t="b">
        <v>1</v>
      </c>
    </row>
    <row r="10651" spans="1:10" x14ac:dyDescent="0.25">
      <c r="A10651" s="23">
        <v>45148</v>
      </c>
      <c r="B10651" s="24">
        <v>1844771</v>
      </c>
      <c r="C10651" s="25" t="s">
        <v>7238</v>
      </c>
      <c r="D10651" s="24">
        <v>521.6</v>
      </c>
      <c r="E10651" s="24">
        <v>93.89</v>
      </c>
      <c r="F10651" s="26">
        <v>0.18</v>
      </c>
      <c r="G10651" s="27">
        <v>0.18</v>
      </c>
      <c r="H10651" s="24">
        <v>273.88</v>
      </c>
      <c r="I10651" s="26">
        <v>0.22</v>
      </c>
      <c r="J10651" s="25" t="b">
        <v>1</v>
      </c>
    </row>
    <row r="10652" spans="1:10" x14ac:dyDescent="0.25">
      <c r="A10652" s="23">
        <v>45182</v>
      </c>
      <c r="B10652" s="24">
        <v>1846621</v>
      </c>
      <c r="C10652" s="25" t="s">
        <v>185</v>
      </c>
      <c r="D10652" s="24">
        <v>1646</v>
      </c>
      <c r="E10652" s="24">
        <v>296.27999999999997</v>
      </c>
      <c r="F10652" s="26">
        <v>0.18</v>
      </c>
      <c r="G10652" s="27">
        <v>0.18</v>
      </c>
      <c r="H10652" s="24">
        <v>0</v>
      </c>
      <c r="I10652" s="26">
        <v>0</v>
      </c>
      <c r="J10652" s="25" t="b">
        <v>0</v>
      </c>
    </row>
    <row r="10653" spans="1:10" x14ac:dyDescent="0.25">
      <c r="A10653" s="23">
        <v>45051</v>
      </c>
      <c r="B10653" s="24">
        <v>1840180</v>
      </c>
      <c r="C10653" s="25" t="s">
        <v>7239</v>
      </c>
      <c r="D10653" s="24">
        <v>121</v>
      </c>
      <c r="E10653" s="24">
        <v>21.78</v>
      </c>
      <c r="F10653" s="26">
        <v>0.18</v>
      </c>
      <c r="G10653" s="27">
        <v>0.18</v>
      </c>
      <c r="H10653" s="24">
        <v>0</v>
      </c>
      <c r="I10653" s="26">
        <v>0</v>
      </c>
      <c r="J10653" s="25" t="b">
        <v>0</v>
      </c>
    </row>
    <row r="10654" spans="1:10" x14ac:dyDescent="0.25">
      <c r="A10654" s="23">
        <v>45034</v>
      </c>
      <c r="B10654" s="24">
        <v>1839187</v>
      </c>
      <c r="C10654" s="25" t="s">
        <v>445</v>
      </c>
      <c r="D10654" s="24">
        <v>5410</v>
      </c>
      <c r="E10654" s="24">
        <v>973.8</v>
      </c>
      <c r="F10654" s="26">
        <v>0.18</v>
      </c>
      <c r="G10654" s="27">
        <v>0.18</v>
      </c>
      <c r="H10654" s="24">
        <v>38014.620000000003</v>
      </c>
      <c r="I10654" s="26">
        <v>0.20599999999999999</v>
      </c>
      <c r="J10654" s="25" t="b">
        <v>1</v>
      </c>
    </row>
    <row r="10655" spans="1:10" x14ac:dyDescent="0.25">
      <c r="A10655" s="23">
        <v>45103</v>
      </c>
      <c r="B10655" s="24">
        <v>1842578</v>
      </c>
      <c r="C10655" s="25" t="s">
        <v>7240</v>
      </c>
      <c r="D10655" s="24">
        <v>1212</v>
      </c>
      <c r="E10655" s="24">
        <v>218.16</v>
      </c>
      <c r="F10655" s="26">
        <v>0.18</v>
      </c>
      <c r="G10655" s="27">
        <v>0.18</v>
      </c>
      <c r="H10655" s="24">
        <v>145.32</v>
      </c>
      <c r="I10655" s="26">
        <v>0.156</v>
      </c>
      <c r="J10655" s="25" t="b">
        <v>0</v>
      </c>
    </row>
    <row r="10656" spans="1:10" x14ac:dyDescent="0.25">
      <c r="A10656" s="23">
        <v>45020</v>
      </c>
      <c r="B10656" s="24">
        <v>1838484</v>
      </c>
      <c r="C10656" s="25" t="s">
        <v>7241</v>
      </c>
      <c r="D10656" s="24">
        <v>1145.6600000000001</v>
      </c>
      <c r="E10656" s="24">
        <v>206.22</v>
      </c>
      <c r="F10656" s="26">
        <v>0.18</v>
      </c>
      <c r="G10656" s="27">
        <v>0.18</v>
      </c>
      <c r="H10656" s="24">
        <v>977.44</v>
      </c>
      <c r="I10656" s="26">
        <v>0.22</v>
      </c>
      <c r="J10656" s="25" t="b">
        <v>1</v>
      </c>
    </row>
    <row r="10657" spans="1:10" x14ac:dyDescent="0.25">
      <c r="A10657" s="23">
        <v>45275</v>
      </c>
      <c r="B10657" s="24">
        <v>1850817</v>
      </c>
      <c r="C10657" s="25" t="s">
        <v>341</v>
      </c>
      <c r="D10657" s="24">
        <v>141.4</v>
      </c>
      <c r="E10657" s="24">
        <v>25.45</v>
      </c>
      <c r="F10657" s="26">
        <v>0.18</v>
      </c>
      <c r="G10657" s="27">
        <v>0.18</v>
      </c>
      <c r="H10657" s="24">
        <v>5610.88</v>
      </c>
      <c r="I10657" s="26">
        <v>0.13600000000000001</v>
      </c>
      <c r="J10657" s="25" t="b">
        <v>0</v>
      </c>
    </row>
    <row r="10658" spans="1:10" x14ac:dyDescent="0.25">
      <c r="A10658" s="23">
        <v>45037</v>
      </c>
      <c r="B10658" s="24">
        <v>1839365</v>
      </c>
      <c r="C10658" s="25" t="s">
        <v>6256</v>
      </c>
      <c r="D10658" s="24">
        <v>184</v>
      </c>
      <c r="E10658" s="24">
        <v>33.119999999999997</v>
      </c>
      <c r="F10658" s="26">
        <v>0.18</v>
      </c>
      <c r="G10658" s="27">
        <v>0.18</v>
      </c>
      <c r="H10658" s="24">
        <v>3239.7</v>
      </c>
      <c r="I10658" s="26">
        <v>0.6</v>
      </c>
      <c r="J10658" s="25" t="b">
        <v>1</v>
      </c>
    </row>
    <row r="10659" spans="1:10" x14ac:dyDescent="0.25">
      <c r="A10659" s="23">
        <v>45069</v>
      </c>
      <c r="B10659" s="24">
        <v>1840972</v>
      </c>
      <c r="C10659" s="25" t="s">
        <v>1296</v>
      </c>
      <c r="D10659" s="24">
        <v>26243</v>
      </c>
      <c r="E10659" s="24">
        <v>4723.74</v>
      </c>
      <c r="F10659" s="26">
        <v>0.18</v>
      </c>
      <c r="G10659" s="27">
        <v>0.18</v>
      </c>
      <c r="H10659" s="24">
        <v>915.4</v>
      </c>
      <c r="I10659" s="26">
        <v>0.157</v>
      </c>
      <c r="J10659" s="25" t="b">
        <v>0</v>
      </c>
    </row>
    <row r="10660" spans="1:10" x14ac:dyDescent="0.25">
      <c r="A10660" s="23">
        <v>45016</v>
      </c>
      <c r="B10660" s="24">
        <v>1838350</v>
      </c>
      <c r="C10660" s="25" t="s">
        <v>7242</v>
      </c>
      <c r="D10660" s="24">
        <v>1110.4000000000001</v>
      </c>
      <c r="E10660" s="24">
        <v>199.87</v>
      </c>
      <c r="F10660" s="26">
        <v>0.18</v>
      </c>
      <c r="G10660" s="27">
        <v>0.18</v>
      </c>
      <c r="H10660" s="24">
        <v>1277</v>
      </c>
      <c r="I10660" s="26">
        <v>0.157</v>
      </c>
      <c r="J10660" s="25" t="b">
        <v>0</v>
      </c>
    </row>
    <row r="10661" spans="1:10" x14ac:dyDescent="0.25">
      <c r="A10661" s="23">
        <v>45204</v>
      </c>
      <c r="B10661" s="24">
        <v>1847731</v>
      </c>
      <c r="C10661" s="25" t="s">
        <v>947</v>
      </c>
      <c r="D10661" s="24">
        <v>184</v>
      </c>
      <c r="E10661" s="24">
        <v>33.119999999999997</v>
      </c>
      <c r="F10661" s="26">
        <v>0.18</v>
      </c>
      <c r="G10661" s="27">
        <v>0.18</v>
      </c>
      <c r="H10661" s="24">
        <v>0</v>
      </c>
      <c r="I10661" s="26">
        <v>0</v>
      </c>
      <c r="J10661" s="25" t="b">
        <v>0</v>
      </c>
    </row>
    <row r="10662" spans="1:10" x14ac:dyDescent="0.25">
      <c r="A10662" s="23">
        <v>45112</v>
      </c>
      <c r="B10662" s="24">
        <v>1842955</v>
      </c>
      <c r="C10662" s="25" t="s">
        <v>1473</v>
      </c>
      <c r="D10662" s="24">
        <v>2182</v>
      </c>
      <c r="E10662" s="24">
        <v>392.76</v>
      </c>
      <c r="F10662" s="26">
        <v>0.18</v>
      </c>
      <c r="G10662" s="27">
        <v>0.18</v>
      </c>
      <c r="H10662" s="24">
        <v>1121.76</v>
      </c>
      <c r="I10662" s="26">
        <v>0.22</v>
      </c>
      <c r="J10662" s="25" t="b">
        <v>1</v>
      </c>
    </row>
    <row r="10663" spans="1:10" x14ac:dyDescent="0.25">
      <c r="A10663" s="23">
        <v>45238</v>
      </c>
      <c r="B10663" s="24">
        <v>1849319</v>
      </c>
      <c r="C10663" s="25" t="s">
        <v>5695</v>
      </c>
      <c r="D10663" s="24">
        <v>2109.0500000000002</v>
      </c>
      <c r="E10663" s="24">
        <v>379.63</v>
      </c>
      <c r="F10663" s="26">
        <v>0.18</v>
      </c>
      <c r="G10663" s="27">
        <v>0.18</v>
      </c>
      <c r="H10663" s="24">
        <v>0</v>
      </c>
      <c r="I10663" s="26">
        <v>0</v>
      </c>
      <c r="J10663" s="25" t="b">
        <v>0</v>
      </c>
    </row>
    <row r="10664" spans="1:10" x14ac:dyDescent="0.25">
      <c r="A10664" s="23">
        <v>45131</v>
      </c>
      <c r="B10664" s="24">
        <v>1843887</v>
      </c>
      <c r="C10664" s="25" t="s">
        <v>7243</v>
      </c>
      <c r="D10664" s="24">
        <v>3613</v>
      </c>
      <c r="E10664" s="24">
        <v>650.34</v>
      </c>
      <c r="F10664" s="26">
        <v>0.18</v>
      </c>
      <c r="G10664" s="27">
        <v>0.18</v>
      </c>
      <c r="H10664" s="24">
        <v>5157.8</v>
      </c>
      <c r="I10664" s="26">
        <v>0.22</v>
      </c>
      <c r="J10664" s="25" t="b">
        <v>1</v>
      </c>
    </row>
    <row r="10665" spans="1:10" x14ac:dyDescent="0.25">
      <c r="A10665" s="23">
        <v>45036</v>
      </c>
      <c r="B10665" s="24">
        <v>1839307</v>
      </c>
      <c r="C10665" s="25" t="s">
        <v>7244</v>
      </c>
      <c r="D10665" s="24">
        <v>6740</v>
      </c>
      <c r="E10665" s="24">
        <v>1213.2</v>
      </c>
      <c r="F10665" s="26">
        <v>0.18</v>
      </c>
      <c r="G10665" s="27">
        <v>0.18</v>
      </c>
      <c r="H10665" s="24">
        <v>352.73</v>
      </c>
      <c r="I10665" s="26">
        <v>6.5469999999999997</v>
      </c>
      <c r="J10665" s="25" t="b">
        <v>1</v>
      </c>
    </row>
    <row r="10666" spans="1:10" x14ac:dyDescent="0.25">
      <c r="A10666" s="23">
        <v>45239</v>
      </c>
      <c r="B10666" s="24">
        <v>1849392</v>
      </c>
      <c r="C10666" s="25" t="s">
        <v>4301</v>
      </c>
      <c r="D10666" s="24">
        <v>169.2</v>
      </c>
      <c r="E10666" s="24">
        <v>30.46</v>
      </c>
      <c r="F10666" s="26">
        <v>0.18</v>
      </c>
      <c r="G10666" s="27">
        <v>0.18</v>
      </c>
      <c r="H10666" s="24">
        <v>1702.32</v>
      </c>
      <c r="I10666" s="26">
        <v>0.22</v>
      </c>
      <c r="J10666" s="25" t="b">
        <v>1</v>
      </c>
    </row>
    <row r="10667" spans="1:10" x14ac:dyDescent="0.25">
      <c r="A10667" s="23">
        <v>45215</v>
      </c>
      <c r="B10667" s="24">
        <v>1848205</v>
      </c>
      <c r="C10667" s="25" t="s">
        <v>3025</v>
      </c>
      <c r="D10667" s="24">
        <v>7158</v>
      </c>
      <c r="E10667" s="24">
        <v>1288.44</v>
      </c>
      <c r="F10667" s="26">
        <v>0.18</v>
      </c>
      <c r="G10667" s="27">
        <v>0.18</v>
      </c>
      <c r="H10667" s="24">
        <v>907.92</v>
      </c>
      <c r="I10667" s="26">
        <v>0.29899999999999999</v>
      </c>
      <c r="J10667" s="25" t="b">
        <v>1</v>
      </c>
    </row>
    <row r="10668" spans="1:10" x14ac:dyDescent="0.25">
      <c r="A10668" s="23">
        <v>45202</v>
      </c>
      <c r="B10668" s="24">
        <v>1847598</v>
      </c>
      <c r="C10668" s="25" t="s">
        <v>1619</v>
      </c>
      <c r="D10668" s="24">
        <v>675.21</v>
      </c>
      <c r="E10668" s="24">
        <v>121.54</v>
      </c>
      <c r="F10668" s="26">
        <v>0.18</v>
      </c>
      <c r="G10668" s="27">
        <v>0.18</v>
      </c>
      <c r="H10668" s="24">
        <v>2997.1</v>
      </c>
      <c r="I10668" s="26">
        <v>0.22</v>
      </c>
      <c r="J10668" s="25" t="b">
        <v>1</v>
      </c>
    </row>
    <row r="10669" spans="1:10" x14ac:dyDescent="0.25">
      <c r="A10669" s="23">
        <v>45021</v>
      </c>
      <c r="B10669" s="24">
        <v>1838510</v>
      </c>
      <c r="C10669" s="25" t="s">
        <v>7245</v>
      </c>
      <c r="D10669" s="24">
        <v>4772</v>
      </c>
      <c r="E10669" s="24">
        <v>858.96</v>
      </c>
      <c r="F10669" s="26">
        <v>0.18</v>
      </c>
      <c r="G10669" s="27">
        <v>0.18</v>
      </c>
      <c r="H10669" s="24">
        <v>3660</v>
      </c>
      <c r="I10669" s="26">
        <v>0.183</v>
      </c>
      <c r="J10669" s="25" t="b">
        <v>1</v>
      </c>
    </row>
    <row r="10670" spans="1:10" x14ac:dyDescent="0.25">
      <c r="A10670" s="23">
        <v>45197</v>
      </c>
      <c r="B10670" s="24">
        <v>1847373</v>
      </c>
      <c r="C10670" s="25" t="s">
        <v>7246</v>
      </c>
      <c r="D10670" s="24">
        <v>2433</v>
      </c>
      <c r="E10670" s="24">
        <v>437.94</v>
      </c>
      <c r="F10670" s="26">
        <v>0.18</v>
      </c>
      <c r="G10670" s="27">
        <v>0.18</v>
      </c>
      <c r="H10670" s="24">
        <v>826.56</v>
      </c>
      <c r="I10670" s="26">
        <v>0.22</v>
      </c>
      <c r="J10670" s="25" t="b">
        <v>1</v>
      </c>
    </row>
    <row r="10671" spans="1:10" x14ac:dyDescent="0.25">
      <c r="A10671" s="23">
        <v>45245</v>
      </c>
      <c r="B10671" s="24">
        <v>1849610</v>
      </c>
      <c r="C10671" s="25" t="s">
        <v>7247</v>
      </c>
      <c r="D10671" s="24">
        <v>102</v>
      </c>
      <c r="E10671" s="24">
        <v>18.36</v>
      </c>
      <c r="F10671" s="26">
        <v>0.18</v>
      </c>
      <c r="G10671" s="27">
        <v>0.18</v>
      </c>
      <c r="H10671" s="24">
        <v>7418.4</v>
      </c>
      <c r="I10671" s="26">
        <v>0.13600000000000001</v>
      </c>
      <c r="J10671" s="25" t="b">
        <v>0</v>
      </c>
    </row>
    <row r="10672" spans="1:10" x14ac:dyDescent="0.25">
      <c r="A10672" s="23">
        <v>45120</v>
      </c>
      <c r="B10672" s="24">
        <v>1843349</v>
      </c>
      <c r="C10672" s="25" t="s">
        <v>7248</v>
      </c>
      <c r="D10672" s="24">
        <v>604</v>
      </c>
      <c r="E10672" s="24">
        <v>108.72</v>
      </c>
      <c r="F10672" s="26">
        <v>0.18</v>
      </c>
      <c r="G10672" s="27">
        <v>0.18</v>
      </c>
      <c r="H10672" s="24">
        <v>512.87</v>
      </c>
      <c r="I10672" s="26">
        <v>0.16800000000000001</v>
      </c>
      <c r="J10672" s="25" t="b">
        <v>0</v>
      </c>
    </row>
    <row r="10673" spans="1:10" x14ac:dyDescent="0.25">
      <c r="A10673" s="23">
        <v>45077</v>
      </c>
      <c r="B10673" s="24">
        <v>1841331</v>
      </c>
      <c r="C10673" s="25" t="s">
        <v>2161</v>
      </c>
      <c r="D10673" s="24">
        <v>896</v>
      </c>
      <c r="E10673" s="24">
        <v>161.28</v>
      </c>
      <c r="F10673" s="26">
        <v>0.18</v>
      </c>
      <c r="G10673" s="27">
        <v>0.18</v>
      </c>
      <c r="H10673" s="24">
        <v>72.16</v>
      </c>
      <c r="I10673" s="26">
        <v>0.22</v>
      </c>
      <c r="J10673" s="25" t="b">
        <v>1</v>
      </c>
    </row>
    <row r="10674" spans="1:10" x14ac:dyDescent="0.25">
      <c r="A10674" s="23">
        <v>45019</v>
      </c>
      <c r="B10674" s="24">
        <v>1838428</v>
      </c>
      <c r="C10674" s="25" t="s">
        <v>2979</v>
      </c>
      <c r="D10674" s="24">
        <v>2758</v>
      </c>
      <c r="E10674" s="24">
        <v>496.44</v>
      </c>
      <c r="F10674" s="26">
        <v>0.18</v>
      </c>
      <c r="G10674" s="27">
        <v>0.18</v>
      </c>
      <c r="H10674" s="24">
        <v>13935.77</v>
      </c>
      <c r="I10674" s="26">
        <v>0.20799999999999999</v>
      </c>
      <c r="J10674" s="25" t="b">
        <v>1</v>
      </c>
    </row>
    <row r="10675" spans="1:10" x14ac:dyDescent="0.25">
      <c r="A10675" s="23">
        <v>45009</v>
      </c>
      <c r="B10675" s="24">
        <v>1837966</v>
      </c>
      <c r="C10675" s="25" t="s">
        <v>7249</v>
      </c>
      <c r="D10675" s="24">
        <v>204</v>
      </c>
      <c r="E10675" s="24">
        <v>36.72</v>
      </c>
      <c r="F10675" s="26">
        <v>0.18</v>
      </c>
      <c r="G10675" s="27">
        <v>0.18</v>
      </c>
      <c r="H10675" s="24">
        <v>8.24</v>
      </c>
      <c r="I10675" s="26">
        <v>19.873999999999999</v>
      </c>
      <c r="J10675" s="25" t="b">
        <v>1</v>
      </c>
    </row>
    <row r="10676" spans="1:10" x14ac:dyDescent="0.25">
      <c r="A10676" s="23">
        <v>44978</v>
      </c>
      <c r="B10676" s="24">
        <v>1836200</v>
      </c>
      <c r="C10676" s="25" t="s">
        <v>7250</v>
      </c>
      <c r="D10676" s="24">
        <v>521</v>
      </c>
      <c r="E10676" s="24">
        <v>93.78</v>
      </c>
      <c r="F10676" s="26">
        <v>0.18</v>
      </c>
      <c r="G10676" s="27">
        <v>0.18</v>
      </c>
      <c r="H10676" s="24">
        <v>3608</v>
      </c>
      <c r="I10676" s="26">
        <v>0.22</v>
      </c>
      <c r="J10676" s="25" t="b">
        <v>1</v>
      </c>
    </row>
    <row r="10677" spans="1:10" x14ac:dyDescent="0.25">
      <c r="A10677" s="23">
        <v>45090</v>
      </c>
      <c r="B10677" s="24">
        <v>1841995</v>
      </c>
      <c r="C10677" s="25" t="s">
        <v>185</v>
      </c>
      <c r="D10677" s="24">
        <v>1458</v>
      </c>
      <c r="E10677" s="24">
        <v>262.44</v>
      </c>
      <c r="F10677" s="26">
        <v>0.18</v>
      </c>
      <c r="G10677" s="27">
        <v>0.18</v>
      </c>
      <c r="H10677" s="24">
        <v>1774.48</v>
      </c>
      <c r="I10677" s="26">
        <v>0.22</v>
      </c>
      <c r="J10677" s="25" t="b">
        <v>1</v>
      </c>
    </row>
    <row r="10678" spans="1:10" x14ac:dyDescent="0.25">
      <c r="A10678" s="23">
        <v>44965</v>
      </c>
      <c r="B10678" s="24">
        <v>1835655</v>
      </c>
      <c r="C10678" s="25" t="s">
        <v>7251</v>
      </c>
      <c r="D10678" s="24">
        <v>2438</v>
      </c>
      <c r="E10678" s="24">
        <v>438.84</v>
      </c>
      <c r="F10678" s="26">
        <v>0.18</v>
      </c>
      <c r="G10678" s="27">
        <v>0.18</v>
      </c>
      <c r="H10678" s="24">
        <v>2234.5700000000002</v>
      </c>
      <c r="I10678" s="26">
        <v>0.245</v>
      </c>
      <c r="J10678" s="25" t="b">
        <v>1</v>
      </c>
    </row>
    <row r="10679" spans="1:10" x14ac:dyDescent="0.25">
      <c r="A10679" s="23">
        <v>45216</v>
      </c>
      <c r="B10679" s="24">
        <v>1848263</v>
      </c>
      <c r="C10679" s="25" t="s">
        <v>1619</v>
      </c>
      <c r="D10679" s="24">
        <v>675.21</v>
      </c>
      <c r="E10679" s="24">
        <v>121.54</v>
      </c>
      <c r="F10679" s="26">
        <v>0.18</v>
      </c>
      <c r="G10679" s="27">
        <v>0.18</v>
      </c>
      <c r="H10679" s="24">
        <v>3552.7</v>
      </c>
      <c r="I10679" s="26">
        <v>0.14199999999999999</v>
      </c>
      <c r="J10679" s="25" t="b">
        <v>0</v>
      </c>
    </row>
    <row r="10680" spans="1:10" x14ac:dyDescent="0.25">
      <c r="A10680" s="23">
        <v>45044</v>
      </c>
      <c r="B10680" s="24">
        <v>1839755</v>
      </c>
      <c r="C10680" s="25" t="s">
        <v>1052</v>
      </c>
      <c r="D10680" s="24">
        <v>284.8</v>
      </c>
      <c r="E10680" s="24">
        <v>51.26</v>
      </c>
      <c r="F10680" s="26">
        <v>0.18</v>
      </c>
      <c r="G10680" s="27">
        <v>0.18</v>
      </c>
      <c r="H10680" s="24">
        <v>12511.44</v>
      </c>
      <c r="I10680" s="26">
        <v>9.4E-2</v>
      </c>
      <c r="J10680" s="25" t="b">
        <v>0</v>
      </c>
    </row>
    <row r="10681" spans="1:10" x14ac:dyDescent="0.25">
      <c r="A10681" s="23">
        <v>45104</v>
      </c>
      <c r="B10681" s="24">
        <v>1842651</v>
      </c>
      <c r="C10681" s="25" t="s">
        <v>7252</v>
      </c>
      <c r="D10681" s="24">
        <v>2030</v>
      </c>
      <c r="E10681" s="24">
        <v>365.4</v>
      </c>
      <c r="F10681" s="26">
        <v>0.18</v>
      </c>
      <c r="G10681" s="27">
        <v>0.18</v>
      </c>
      <c r="H10681" s="24">
        <v>0</v>
      </c>
      <c r="I10681" s="26">
        <v>0</v>
      </c>
      <c r="J10681" s="25" t="b">
        <v>0</v>
      </c>
    </row>
    <row r="10682" spans="1:10" x14ac:dyDescent="0.25">
      <c r="A10682" s="23">
        <v>44971</v>
      </c>
      <c r="B10682" s="24">
        <v>1835895</v>
      </c>
      <c r="C10682" s="25" t="s">
        <v>7253</v>
      </c>
      <c r="D10682" s="24">
        <v>92.7</v>
      </c>
      <c r="E10682" s="24">
        <v>16.690000000000001</v>
      </c>
      <c r="F10682" s="26">
        <v>0.18</v>
      </c>
      <c r="G10682" s="27">
        <v>0.18</v>
      </c>
      <c r="H10682" s="24">
        <v>3903.22</v>
      </c>
      <c r="I10682" s="26">
        <v>0.223</v>
      </c>
      <c r="J10682" s="25" t="b">
        <v>1</v>
      </c>
    </row>
    <row r="10683" spans="1:10" x14ac:dyDescent="0.25">
      <c r="A10683" s="23">
        <v>45077</v>
      </c>
      <c r="B10683" s="24">
        <v>1841369</v>
      </c>
      <c r="C10683" s="25" t="s">
        <v>7254</v>
      </c>
      <c r="D10683" s="24">
        <v>1792</v>
      </c>
      <c r="E10683" s="24">
        <v>322.56</v>
      </c>
      <c r="F10683" s="26">
        <v>0.18</v>
      </c>
      <c r="G10683" s="27">
        <v>0.18</v>
      </c>
      <c r="H10683" s="24">
        <v>1020.08</v>
      </c>
      <c r="I10683" s="26">
        <v>0.22</v>
      </c>
      <c r="J10683" s="25" t="b">
        <v>1</v>
      </c>
    </row>
    <row r="10684" spans="1:10" x14ac:dyDescent="0.25">
      <c r="A10684" s="23">
        <v>45259</v>
      </c>
      <c r="B10684" s="24">
        <v>1850082</v>
      </c>
      <c r="C10684" s="25" t="s">
        <v>7255</v>
      </c>
      <c r="D10684" s="24">
        <v>1120</v>
      </c>
      <c r="E10684" s="24">
        <v>201.6</v>
      </c>
      <c r="F10684" s="26">
        <v>0.18</v>
      </c>
      <c r="G10684" s="27">
        <v>0.18</v>
      </c>
      <c r="H10684" s="24">
        <v>1221.8</v>
      </c>
      <c r="I10684" s="26">
        <v>0.22</v>
      </c>
      <c r="J10684" s="25" t="b">
        <v>1</v>
      </c>
    </row>
    <row r="10685" spans="1:10" x14ac:dyDescent="0.25">
      <c r="A10685" s="23">
        <v>45195</v>
      </c>
      <c r="B10685" s="24">
        <v>1847280</v>
      </c>
      <c r="C10685" s="25" t="s">
        <v>23</v>
      </c>
      <c r="D10685" s="24">
        <v>1656</v>
      </c>
      <c r="E10685" s="24">
        <v>298.08</v>
      </c>
      <c r="F10685" s="26">
        <v>0.18</v>
      </c>
      <c r="G10685" s="27">
        <v>0.18</v>
      </c>
      <c r="H10685" s="24">
        <v>33.630000000000003</v>
      </c>
      <c r="I10685" s="26">
        <v>0.38300000000000001</v>
      </c>
      <c r="J10685" s="25" t="b">
        <v>1</v>
      </c>
    </row>
    <row r="10686" spans="1:10" x14ac:dyDescent="0.25">
      <c r="A10686" s="23">
        <v>45012</v>
      </c>
      <c r="B10686" s="24">
        <v>1838031</v>
      </c>
      <c r="C10686" s="25" t="s">
        <v>7256</v>
      </c>
      <c r="D10686" s="24">
        <v>4750</v>
      </c>
      <c r="E10686" s="24">
        <v>855</v>
      </c>
      <c r="F10686" s="26">
        <v>0.18</v>
      </c>
      <c r="G10686" s="27">
        <v>0.18</v>
      </c>
      <c r="H10686" s="24">
        <v>15.5</v>
      </c>
      <c r="I10686" s="26">
        <v>0.77400000000000002</v>
      </c>
      <c r="J10686" s="25" t="b">
        <v>1</v>
      </c>
    </row>
    <row r="10687" spans="1:10" x14ac:dyDescent="0.25">
      <c r="A10687" s="23">
        <v>45223</v>
      </c>
      <c r="B10687" s="24">
        <v>1848663</v>
      </c>
      <c r="C10687" s="25" t="s">
        <v>185</v>
      </c>
      <c r="D10687" s="24">
        <v>1219</v>
      </c>
      <c r="E10687" s="24">
        <v>219.42</v>
      </c>
      <c r="F10687" s="26">
        <v>0.18</v>
      </c>
      <c r="G10687" s="27">
        <v>0.18</v>
      </c>
      <c r="H10687" s="24">
        <v>8146.37</v>
      </c>
      <c r="I10687" s="26">
        <v>0.35299999999999998</v>
      </c>
      <c r="J10687" s="25" t="b">
        <v>1</v>
      </c>
    </row>
    <row r="10688" spans="1:10" x14ac:dyDescent="0.25">
      <c r="A10688" s="23">
        <v>45020</v>
      </c>
      <c r="B10688" s="24">
        <v>1838506</v>
      </c>
      <c r="C10688" s="25" t="s">
        <v>6171</v>
      </c>
      <c r="D10688" s="24">
        <v>780</v>
      </c>
      <c r="E10688" s="24">
        <v>140.4</v>
      </c>
      <c r="F10688" s="26">
        <v>0.18</v>
      </c>
      <c r="G10688" s="27">
        <v>0.18</v>
      </c>
      <c r="H10688" s="24">
        <v>493.53</v>
      </c>
      <c r="I10688" s="26">
        <v>7.8E-2</v>
      </c>
      <c r="J10688" s="25" t="b">
        <v>0</v>
      </c>
    </row>
    <row r="10689" spans="1:10" x14ac:dyDescent="0.25">
      <c r="A10689" s="23">
        <v>44972</v>
      </c>
      <c r="B10689" s="24">
        <v>1835966</v>
      </c>
      <c r="C10689" s="25" t="s">
        <v>7257</v>
      </c>
      <c r="D10689" s="24">
        <v>5400</v>
      </c>
      <c r="E10689" s="24">
        <v>972</v>
      </c>
      <c r="F10689" s="26">
        <v>0.18</v>
      </c>
      <c r="G10689" s="27">
        <v>0.18</v>
      </c>
      <c r="H10689" s="24">
        <v>4903.0200000000004</v>
      </c>
      <c r="I10689" s="26">
        <v>0.114</v>
      </c>
      <c r="J10689" s="25" t="b">
        <v>0</v>
      </c>
    </row>
    <row r="10690" spans="1:10" x14ac:dyDescent="0.25">
      <c r="A10690" s="23">
        <v>45278</v>
      </c>
      <c r="B10690" s="24">
        <v>1850885</v>
      </c>
      <c r="C10690" s="25" t="s">
        <v>7258</v>
      </c>
      <c r="D10690" s="24">
        <v>5452</v>
      </c>
      <c r="E10690" s="24">
        <v>981.36</v>
      </c>
      <c r="F10690" s="26">
        <v>0.18</v>
      </c>
      <c r="G10690" s="27">
        <v>0.18</v>
      </c>
      <c r="H10690" s="24">
        <v>1761.98</v>
      </c>
      <c r="I10690" s="26">
        <v>0.22800000000000001</v>
      </c>
      <c r="J10690" s="25" t="b">
        <v>1</v>
      </c>
    </row>
    <row r="10691" spans="1:10" x14ac:dyDescent="0.25">
      <c r="A10691" s="23">
        <v>45027</v>
      </c>
      <c r="B10691" s="24">
        <v>1838774</v>
      </c>
      <c r="C10691" s="25" t="s">
        <v>7259</v>
      </c>
      <c r="D10691" s="24">
        <v>4457</v>
      </c>
      <c r="E10691" s="24">
        <v>802.26</v>
      </c>
      <c r="F10691" s="26">
        <v>0.18</v>
      </c>
      <c r="G10691" s="27">
        <v>0.18</v>
      </c>
      <c r="H10691" s="24">
        <v>9905.0499999999993</v>
      </c>
      <c r="I10691" s="26">
        <v>0.17100000000000001</v>
      </c>
      <c r="J10691" s="25" t="b">
        <v>0</v>
      </c>
    </row>
    <row r="10692" spans="1:10" x14ac:dyDescent="0.25">
      <c r="A10692" s="23">
        <v>45106</v>
      </c>
      <c r="B10692" s="24">
        <v>1842769</v>
      </c>
      <c r="C10692" s="25" t="s">
        <v>6293</v>
      </c>
      <c r="D10692" s="24">
        <v>4004</v>
      </c>
      <c r="E10692" s="24">
        <v>720.72</v>
      </c>
      <c r="F10692" s="26">
        <v>0.18</v>
      </c>
      <c r="G10692" s="27">
        <v>0.18</v>
      </c>
      <c r="H10692" s="24">
        <v>1364.47</v>
      </c>
      <c r="I10692" s="26">
        <v>0.22500000000000001</v>
      </c>
      <c r="J10692" s="25" t="b">
        <v>1</v>
      </c>
    </row>
    <row r="10693" spans="1:10" x14ac:dyDescent="0.25">
      <c r="A10693" s="23">
        <v>45288</v>
      </c>
      <c r="B10693" s="24">
        <v>1851160</v>
      </c>
      <c r="C10693" s="25" t="s">
        <v>185</v>
      </c>
      <c r="D10693" s="24">
        <v>355</v>
      </c>
      <c r="E10693" s="24">
        <v>63.9</v>
      </c>
      <c r="F10693" s="26">
        <v>0.18</v>
      </c>
      <c r="G10693" s="27">
        <v>0.18</v>
      </c>
      <c r="H10693" s="24">
        <v>6274.64</v>
      </c>
      <c r="I10693" s="26">
        <v>0.22</v>
      </c>
      <c r="J10693" s="25" t="b">
        <v>1</v>
      </c>
    </row>
    <row r="10694" spans="1:10" x14ac:dyDescent="0.25">
      <c r="A10694" s="23">
        <v>45092</v>
      </c>
      <c r="B10694" s="24">
        <v>1842143</v>
      </c>
      <c r="C10694" s="25" t="s">
        <v>7260</v>
      </c>
      <c r="D10694" s="24">
        <v>4238</v>
      </c>
      <c r="E10694" s="24">
        <v>762.84</v>
      </c>
      <c r="F10694" s="26">
        <v>0.18</v>
      </c>
      <c r="G10694" s="27">
        <v>0.18</v>
      </c>
      <c r="H10694" s="24">
        <v>481.07</v>
      </c>
      <c r="I10694" s="26">
        <v>0.20599999999999999</v>
      </c>
      <c r="J10694" s="25" t="b">
        <v>1</v>
      </c>
    </row>
    <row r="10695" spans="1:10" x14ac:dyDescent="0.25">
      <c r="A10695" s="23">
        <v>45096</v>
      </c>
      <c r="B10695" s="24">
        <v>1842288</v>
      </c>
      <c r="C10695" s="25" t="s">
        <v>4126</v>
      </c>
      <c r="D10695" s="24">
        <v>2380</v>
      </c>
      <c r="E10695" s="24">
        <v>428.4</v>
      </c>
      <c r="F10695" s="26">
        <v>0.18</v>
      </c>
      <c r="G10695" s="27">
        <v>0.18</v>
      </c>
      <c r="H10695" s="24">
        <v>43</v>
      </c>
      <c r="I10695" s="26">
        <v>0.27900000000000003</v>
      </c>
      <c r="J10695" s="25" t="b">
        <v>1</v>
      </c>
    </row>
    <row r="10696" spans="1:10" x14ac:dyDescent="0.25">
      <c r="A10696" s="23">
        <v>45027</v>
      </c>
      <c r="B10696" s="24">
        <v>1838763</v>
      </c>
      <c r="C10696" s="25" t="s">
        <v>7261</v>
      </c>
      <c r="D10696" s="24">
        <v>1160</v>
      </c>
      <c r="E10696" s="24">
        <v>208.8</v>
      </c>
      <c r="F10696" s="26">
        <v>0.18</v>
      </c>
      <c r="G10696" s="27">
        <v>0.18</v>
      </c>
      <c r="H10696" s="24">
        <v>1366.12</v>
      </c>
      <c r="I10696" s="26">
        <v>0.22</v>
      </c>
      <c r="J10696" s="25" t="b">
        <v>1</v>
      </c>
    </row>
    <row r="10697" spans="1:10" x14ac:dyDescent="0.25">
      <c r="A10697" s="23">
        <v>45232</v>
      </c>
      <c r="B10697" s="24">
        <v>1849082</v>
      </c>
      <c r="C10697" s="25" t="s">
        <v>7262</v>
      </c>
      <c r="D10697" s="24">
        <v>1086</v>
      </c>
      <c r="E10697" s="24">
        <v>195.48</v>
      </c>
      <c r="F10697" s="26">
        <v>0.18</v>
      </c>
      <c r="G10697" s="27">
        <v>0.18</v>
      </c>
      <c r="H10697" s="24">
        <v>1754.8</v>
      </c>
      <c r="I10697" s="26">
        <v>0.22</v>
      </c>
      <c r="J10697" s="25" t="b">
        <v>1</v>
      </c>
    </row>
    <row r="10698" spans="1:10" x14ac:dyDescent="0.25">
      <c r="A10698" s="23">
        <v>45055</v>
      </c>
      <c r="B10698" s="24">
        <v>1840283</v>
      </c>
      <c r="C10698" s="25" t="s">
        <v>7263</v>
      </c>
      <c r="D10698" s="24">
        <v>8351</v>
      </c>
      <c r="E10698" s="24">
        <v>1503.18</v>
      </c>
      <c r="F10698" s="26">
        <v>0.18</v>
      </c>
      <c r="G10698" s="27">
        <v>0.18</v>
      </c>
      <c r="H10698" s="24">
        <v>0</v>
      </c>
      <c r="I10698" s="26">
        <v>0</v>
      </c>
      <c r="J10698" s="25" t="b">
        <v>0</v>
      </c>
    </row>
    <row r="10699" spans="1:10" x14ac:dyDescent="0.25">
      <c r="A10699" s="23">
        <v>45118</v>
      </c>
      <c r="B10699" s="24">
        <v>1843163</v>
      </c>
      <c r="C10699" s="25" t="s">
        <v>4211</v>
      </c>
      <c r="D10699" s="24">
        <v>1646</v>
      </c>
      <c r="E10699" s="24">
        <v>296.27999999999997</v>
      </c>
      <c r="F10699" s="26">
        <v>0.18</v>
      </c>
      <c r="G10699" s="27">
        <v>0.18</v>
      </c>
      <c r="H10699" s="24">
        <v>30105.37</v>
      </c>
      <c r="I10699" s="26">
        <v>0.29599999999999999</v>
      </c>
      <c r="J10699" s="25" t="b">
        <v>1</v>
      </c>
    </row>
    <row r="10700" spans="1:10" x14ac:dyDescent="0.25">
      <c r="A10700" s="23">
        <v>45052</v>
      </c>
      <c r="B10700" s="24">
        <v>1840185</v>
      </c>
      <c r="C10700" s="25" t="s">
        <v>185</v>
      </c>
      <c r="D10700" s="24">
        <v>201</v>
      </c>
      <c r="E10700" s="24">
        <v>36.18</v>
      </c>
      <c r="F10700" s="26">
        <v>0.18</v>
      </c>
      <c r="G10700" s="27">
        <v>0.18</v>
      </c>
      <c r="H10700" s="24">
        <v>20053.240000000002</v>
      </c>
      <c r="I10700" s="26">
        <v>0.16200000000000001</v>
      </c>
      <c r="J10700" s="25" t="b">
        <v>0</v>
      </c>
    </row>
    <row r="10701" spans="1:10" x14ac:dyDescent="0.25">
      <c r="A10701" s="23">
        <v>45027</v>
      </c>
      <c r="B10701" s="24">
        <v>1838787</v>
      </c>
      <c r="C10701" s="25" t="s">
        <v>7264</v>
      </c>
      <c r="D10701" s="24">
        <v>4308</v>
      </c>
      <c r="E10701" s="24">
        <v>775.44</v>
      </c>
      <c r="F10701" s="26">
        <v>0.18</v>
      </c>
      <c r="G10701" s="27">
        <v>0.18</v>
      </c>
      <c r="H10701" s="24">
        <v>5165.17</v>
      </c>
      <c r="I10701" s="26">
        <v>0.20300000000000001</v>
      </c>
      <c r="J10701" s="25" t="b">
        <v>1</v>
      </c>
    </row>
    <row r="10702" spans="1:10" x14ac:dyDescent="0.25">
      <c r="A10702" s="23">
        <v>45187</v>
      </c>
      <c r="B10702" s="24">
        <v>1846819</v>
      </c>
      <c r="C10702" s="25" t="s">
        <v>5264</v>
      </c>
      <c r="D10702" s="24">
        <v>1066</v>
      </c>
      <c r="E10702" s="24">
        <v>191.88</v>
      </c>
      <c r="F10702" s="26">
        <v>0.18</v>
      </c>
      <c r="G10702" s="27">
        <v>0.18</v>
      </c>
      <c r="H10702" s="24">
        <v>1426.8</v>
      </c>
      <c r="I10702" s="26">
        <v>0.22</v>
      </c>
      <c r="J10702" s="25" t="b">
        <v>1</v>
      </c>
    </row>
    <row r="10703" spans="1:10" x14ac:dyDescent="0.25">
      <c r="A10703" s="23">
        <v>45041</v>
      </c>
      <c r="B10703" s="24">
        <v>1839502</v>
      </c>
      <c r="C10703" s="25" t="s">
        <v>490</v>
      </c>
      <c r="D10703" s="24">
        <v>7316</v>
      </c>
      <c r="E10703" s="24">
        <v>1316.88</v>
      </c>
      <c r="F10703" s="26">
        <v>0.18</v>
      </c>
      <c r="G10703" s="27">
        <v>0.18</v>
      </c>
      <c r="H10703" s="24">
        <v>19305.439999999999</v>
      </c>
      <c r="I10703" s="26">
        <v>0.14699999999999999</v>
      </c>
      <c r="J10703" s="25" t="b">
        <v>0</v>
      </c>
    </row>
    <row r="10704" spans="1:10" x14ac:dyDescent="0.25">
      <c r="A10704" s="23">
        <v>44950</v>
      </c>
      <c r="B10704" s="24">
        <v>1834866</v>
      </c>
      <c r="C10704" s="25" t="s">
        <v>7265</v>
      </c>
      <c r="D10704" s="24">
        <v>170</v>
      </c>
      <c r="E10704" s="24">
        <v>30.6</v>
      </c>
      <c r="F10704" s="26">
        <v>0.18</v>
      </c>
      <c r="G10704" s="27">
        <v>0.18</v>
      </c>
      <c r="H10704" s="24">
        <v>2474</v>
      </c>
      <c r="I10704" s="26">
        <v>0.52300000000000002</v>
      </c>
      <c r="J10704" s="25" t="b">
        <v>1</v>
      </c>
    </row>
    <row r="10705" spans="1:10" x14ac:dyDescent="0.25">
      <c r="A10705" s="23">
        <v>45037</v>
      </c>
      <c r="B10705" s="24">
        <v>1839378</v>
      </c>
      <c r="C10705" s="25" t="s">
        <v>7266</v>
      </c>
      <c r="D10705" s="24">
        <v>4968</v>
      </c>
      <c r="E10705" s="24">
        <v>894.24</v>
      </c>
      <c r="F10705" s="26">
        <v>0.18</v>
      </c>
      <c r="G10705" s="27">
        <v>0.18</v>
      </c>
      <c r="H10705" s="24">
        <v>493.25</v>
      </c>
      <c r="I10705" s="26">
        <v>0.20599999999999999</v>
      </c>
      <c r="J10705" s="25" t="b">
        <v>1</v>
      </c>
    </row>
    <row r="10706" spans="1:10" x14ac:dyDescent="0.25">
      <c r="A10706" s="23">
        <v>45127</v>
      </c>
      <c r="B10706" s="24">
        <v>1843680</v>
      </c>
      <c r="C10706" s="25" t="s">
        <v>7267</v>
      </c>
      <c r="D10706" s="24">
        <v>1214</v>
      </c>
      <c r="E10706" s="24">
        <v>218.52</v>
      </c>
      <c r="F10706" s="26">
        <v>0.18</v>
      </c>
      <c r="G10706" s="27">
        <v>0.18</v>
      </c>
      <c r="H10706" s="24">
        <v>687.98</v>
      </c>
      <c r="I10706" s="26">
        <v>0.22</v>
      </c>
      <c r="J10706" s="25" t="b">
        <v>1</v>
      </c>
    </row>
    <row r="10707" spans="1:10" x14ac:dyDescent="0.25">
      <c r="A10707" s="23">
        <v>45136</v>
      </c>
      <c r="B10707" s="24">
        <v>1844208</v>
      </c>
      <c r="C10707" s="25" t="s">
        <v>185</v>
      </c>
      <c r="D10707" s="24">
        <v>1696</v>
      </c>
      <c r="E10707" s="24">
        <v>305.27999999999997</v>
      </c>
      <c r="F10707" s="26">
        <v>0.18</v>
      </c>
      <c r="G10707" s="27">
        <v>0.18</v>
      </c>
      <c r="H10707" s="24">
        <v>2358.79</v>
      </c>
      <c r="I10707" s="26">
        <v>0.30599999999999999</v>
      </c>
      <c r="J10707" s="25" t="b">
        <v>1</v>
      </c>
    </row>
    <row r="10708" spans="1:10" x14ac:dyDescent="0.25">
      <c r="A10708" s="23">
        <v>45189</v>
      </c>
      <c r="B10708" s="24">
        <v>1846925</v>
      </c>
      <c r="C10708" s="25" t="s">
        <v>7268</v>
      </c>
      <c r="D10708" s="24">
        <v>29016</v>
      </c>
      <c r="E10708" s="24">
        <v>5222.88</v>
      </c>
      <c r="F10708" s="26">
        <v>0.18</v>
      </c>
      <c r="G10708" s="27">
        <v>0.18</v>
      </c>
      <c r="H10708" s="24">
        <v>3427.6</v>
      </c>
      <c r="I10708" s="26">
        <v>0.22</v>
      </c>
      <c r="J10708" s="25" t="b">
        <v>1</v>
      </c>
    </row>
    <row r="10709" spans="1:10" x14ac:dyDescent="0.25">
      <c r="A10709" s="23">
        <v>45132</v>
      </c>
      <c r="B10709" s="24">
        <v>1843962</v>
      </c>
      <c r="C10709" s="25" t="s">
        <v>7269</v>
      </c>
      <c r="D10709" s="24">
        <v>180</v>
      </c>
      <c r="E10709" s="24">
        <v>32.4</v>
      </c>
      <c r="F10709" s="26">
        <v>0.18</v>
      </c>
      <c r="G10709" s="27">
        <v>0.18</v>
      </c>
      <c r="H10709" s="24">
        <v>6227.87</v>
      </c>
      <c r="I10709" s="26">
        <v>0.40799999999999997</v>
      </c>
      <c r="J10709" s="25" t="b">
        <v>1</v>
      </c>
    </row>
    <row r="10710" spans="1:10" x14ac:dyDescent="0.25">
      <c r="A10710" s="23">
        <v>45041</v>
      </c>
      <c r="B10710" s="24">
        <v>1839506</v>
      </c>
      <c r="C10710" s="25" t="s">
        <v>581</v>
      </c>
      <c r="D10710" s="24">
        <v>2235</v>
      </c>
      <c r="E10710" s="24">
        <v>402.3</v>
      </c>
      <c r="F10710" s="26">
        <v>0.18</v>
      </c>
      <c r="G10710" s="27">
        <v>0.18</v>
      </c>
      <c r="H10710" s="24">
        <v>2796.52</v>
      </c>
      <c r="I10710" s="26">
        <v>0.19700000000000001</v>
      </c>
      <c r="J10710" s="25" t="b">
        <v>1</v>
      </c>
    </row>
    <row r="10711" spans="1:10" x14ac:dyDescent="0.25">
      <c r="A10711" s="23">
        <v>45183</v>
      </c>
      <c r="B10711" s="24">
        <v>1846640</v>
      </c>
      <c r="C10711" s="25" t="s">
        <v>7270</v>
      </c>
      <c r="D10711" s="24">
        <v>338</v>
      </c>
      <c r="E10711" s="24">
        <v>60.84</v>
      </c>
      <c r="F10711" s="26">
        <v>0.18</v>
      </c>
      <c r="G10711" s="27">
        <v>0.18</v>
      </c>
      <c r="H10711" s="24">
        <v>1790.56</v>
      </c>
      <c r="I10711" s="26">
        <v>0.18099999999999999</v>
      </c>
      <c r="J10711" s="25" t="b">
        <v>1</v>
      </c>
    </row>
    <row r="10712" spans="1:10" x14ac:dyDescent="0.25">
      <c r="A10712" s="23">
        <v>45076</v>
      </c>
      <c r="B10712" s="24">
        <v>1841316</v>
      </c>
      <c r="C10712" s="25" t="s">
        <v>185</v>
      </c>
      <c r="D10712" s="24">
        <v>1244</v>
      </c>
      <c r="E10712" s="24">
        <v>223.92</v>
      </c>
      <c r="F10712" s="26">
        <v>0.18</v>
      </c>
      <c r="G10712" s="27">
        <v>0.18</v>
      </c>
      <c r="H10712" s="24">
        <v>3608</v>
      </c>
      <c r="I10712" s="26">
        <v>0.22</v>
      </c>
      <c r="J10712" s="25" t="b">
        <v>1</v>
      </c>
    </row>
    <row r="10713" spans="1:10" x14ac:dyDescent="0.25">
      <c r="A10713" s="23">
        <v>45071</v>
      </c>
      <c r="B10713" s="24">
        <v>1841125</v>
      </c>
      <c r="C10713" s="25" t="s">
        <v>3879</v>
      </c>
      <c r="D10713" s="24">
        <v>474</v>
      </c>
      <c r="E10713" s="24">
        <v>85.32</v>
      </c>
      <c r="F10713" s="26">
        <v>0.18</v>
      </c>
      <c r="G10713" s="27">
        <v>0.18</v>
      </c>
      <c r="H10713" s="24">
        <v>0</v>
      </c>
      <c r="I10713" s="26">
        <v>0</v>
      </c>
      <c r="J10713" s="25" t="b">
        <v>0</v>
      </c>
    </row>
    <row r="10714" spans="1:10" x14ac:dyDescent="0.25">
      <c r="A10714" s="23">
        <v>45198</v>
      </c>
      <c r="B10714" s="24">
        <v>1847506</v>
      </c>
      <c r="C10714" s="25" t="s">
        <v>2342</v>
      </c>
      <c r="D10714" s="24">
        <v>535.5</v>
      </c>
      <c r="E10714" s="24">
        <v>96.39</v>
      </c>
      <c r="F10714" s="26">
        <v>0.18</v>
      </c>
      <c r="G10714" s="27">
        <v>0.18</v>
      </c>
      <c r="H10714" s="24">
        <v>0</v>
      </c>
      <c r="I10714" s="26">
        <v>0</v>
      </c>
      <c r="J10714" s="25" t="b">
        <v>0</v>
      </c>
    </row>
    <row r="10715" spans="1:10" x14ac:dyDescent="0.25">
      <c r="A10715" s="23">
        <v>45082</v>
      </c>
      <c r="B10715" s="24">
        <v>1841594</v>
      </c>
      <c r="C10715" s="25" t="s">
        <v>7271</v>
      </c>
      <c r="D10715" s="24">
        <v>4772</v>
      </c>
      <c r="E10715" s="24">
        <v>858.96</v>
      </c>
      <c r="F10715" s="26">
        <v>0.18</v>
      </c>
      <c r="G10715" s="27">
        <v>0.18</v>
      </c>
      <c r="H10715" s="24">
        <v>10172.92</v>
      </c>
      <c r="I10715" s="26">
        <v>0.22</v>
      </c>
      <c r="J10715" s="25" t="b">
        <v>1</v>
      </c>
    </row>
    <row r="10716" spans="1:10" x14ac:dyDescent="0.25">
      <c r="A10716" s="23">
        <v>45197</v>
      </c>
      <c r="B10716" s="24">
        <v>1847384</v>
      </c>
      <c r="C10716" s="25" t="s">
        <v>7272</v>
      </c>
      <c r="D10716" s="24">
        <v>780</v>
      </c>
      <c r="E10716" s="24">
        <v>140.4</v>
      </c>
      <c r="F10716" s="26">
        <v>0.18</v>
      </c>
      <c r="G10716" s="27">
        <v>0.18</v>
      </c>
      <c r="H10716" s="24">
        <v>19.2</v>
      </c>
      <c r="I10716" s="26">
        <v>0.625</v>
      </c>
      <c r="J10716" s="25" t="b">
        <v>1</v>
      </c>
    </row>
    <row r="10717" spans="1:10" x14ac:dyDescent="0.25">
      <c r="A10717" s="23">
        <v>45188</v>
      </c>
      <c r="B10717" s="24">
        <v>1846900</v>
      </c>
      <c r="C10717" s="25" t="s">
        <v>7273</v>
      </c>
      <c r="D10717" s="24">
        <v>1365</v>
      </c>
      <c r="E10717" s="24">
        <v>245.7</v>
      </c>
      <c r="F10717" s="26">
        <v>0.18</v>
      </c>
      <c r="G10717" s="27">
        <v>0.18</v>
      </c>
      <c r="H10717" s="24">
        <v>4001.6</v>
      </c>
      <c r="I10717" s="26">
        <v>0.22</v>
      </c>
      <c r="J10717" s="25" t="b">
        <v>1</v>
      </c>
    </row>
    <row r="10718" spans="1:10" x14ac:dyDescent="0.25">
      <c r="A10718" s="23">
        <v>45147</v>
      </c>
      <c r="B10718" s="24">
        <v>1844700</v>
      </c>
      <c r="C10718" s="25" t="s">
        <v>6121</v>
      </c>
      <c r="D10718" s="24">
        <v>4876</v>
      </c>
      <c r="E10718" s="24">
        <v>877.68</v>
      </c>
      <c r="F10718" s="26">
        <v>0.18</v>
      </c>
      <c r="G10718" s="27">
        <v>0.18</v>
      </c>
      <c r="H10718" s="24">
        <v>1345.62</v>
      </c>
      <c r="I10718" s="26">
        <v>0.22</v>
      </c>
      <c r="J10718" s="25" t="b">
        <v>1</v>
      </c>
    </row>
    <row r="10719" spans="1:10" x14ac:dyDescent="0.25">
      <c r="A10719" s="23">
        <v>45105</v>
      </c>
      <c r="B10719" s="24">
        <v>1842686</v>
      </c>
      <c r="C10719" s="25" t="s">
        <v>7274</v>
      </c>
      <c r="D10719" s="24">
        <v>7799</v>
      </c>
      <c r="E10719" s="24">
        <v>1402</v>
      </c>
      <c r="F10719" s="26">
        <v>0.18</v>
      </c>
      <c r="G10719" s="27">
        <v>0.18</v>
      </c>
      <c r="H10719" s="24">
        <v>4070.48</v>
      </c>
      <c r="I10719" s="26">
        <v>0.22</v>
      </c>
      <c r="J10719" s="25" t="b">
        <v>1</v>
      </c>
    </row>
    <row r="10720" spans="1:10" x14ac:dyDescent="0.25">
      <c r="A10720" s="23">
        <v>44979</v>
      </c>
      <c r="B10720" s="24">
        <v>1836243</v>
      </c>
      <c r="C10720" s="25" t="s">
        <v>7275</v>
      </c>
      <c r="D10720" s="24">
        <v>1160</v>
      </c>
      <c r="E10720" s="24">
        <v>208.8</v>
      </c>
      <c r="F10720" s="26">
        <v>0.18</v>
      </c>
      <c r="G10720" s="27">
        <v>0.18</v>
      </c>
      <c r="H10720" s="24">
        <v>0</v>
      </c>
      <c r="I10720" s="26">
        <v>0</v>
      </c>
      <c r="J10720" s="25" t="b">
        <v>0</v>
      </c>
    </row>
    <row r="10721" spans="1:10" x14ac:dyDescent="0.25">
      <c r="A10721" s="23">
        <v>45219</v>
      </c>
      <c r="B10721" s="24">
        <v>1848454</v>
      </c>
      <c r="C10721" s="25" t="s">
        <v>7062</v>
      </c>
      <c r="D10721" s="24">
        <v>8304</v>
      </c>
      <c r="E10721" s="24">
        <v>1494.72</v>
      </c>
      <c r="F10721" s="26">
        <v>0.18</v>
      </c>
      <c r="G10721" s="27">
        <v>0.18</v>
      </c>
      <c r="H10721" s="24">
        <v>1385.8</v>
      </c>
      <c r="I10721" s="26">
        <v>0.22</v>
      </c>
      <c r="J10721" s="25" t="b">
        <v>1</v>
      </c>
    </row>
    <row r="10722" spans="1:10" x14ac:dyDescent="0.25">
      <c r="A10722" s="23">
        <v>44999</v>
      </c>
      <c r="B10722" s="24">
        <v>1837402</v>
      </c>
      <c r="C10722" s="25" t="s">
        <v>7276</v>
      </c>
      <c r="D10722" s="24">
        <v>8111</v>
      </c>
      <c r="E10722" s="24">
        <v>1459.98</v>
      </c>
      <c r="F10722" s="26">
        <v>0.18</v>
      </c>
      <c r="G10722" s="27">
        <v>0.18</v>
      </c>
      <c r="H10722" s="24">
        <v>-1</v>
      </c>
      <c r="I10722" s="26">
        <v>-12</v>
      </c>
      <c r="J10722" s="25" t="b">
        <v>0</v>
      </c>
    </row>
    <row r="10723" spans="1:10" x14ac:dyDescent="0.25">
      <c r="A10723" s="23">
        <v>45001</v>
      </c>
      <c r="B10723" s="24">
        <v>1837536</v>
      </c>
      <c r="C10723" s="25" t="s">
        <v>7277</v>
      </c>
      <c r="D10723" s="24">
        <v>346</v>
      </c>
      <c r="E10723" s="24">
        <v>62.28</v>
      </c>
      <c r="F10723" s="26">
        <v>0.18</v>
      </c>
      <c r="G10723" s="27">
        <v>0.18</v>
      </c>
      <c r="H10723" s="24">
        <v>1714.13</v>
      </c>
      <c r="I10723" s="26">
        <v>0.22</v>
      </c>
      <c r="J10723" s="25" t="b">
        <v>1</v>
      </c>
    </row>
    <row r="10724" spans="1:10" x14ac:dyDescent="0.25">
      <c r="A10724" s="23">
        <v>45145</v>
      </c>
      <c r="B10724" s="24">
        <v>1844522</v>
      </c>
      <c r="C10724" s="25" t="s">
        <v>7278</v>
      </c>
      <c r="D10724" s="24">
        <v>1042</v>
      </c>
      <c r="E10724" s="24">
        <v>187.56</v>
      </c>
      <c r="F10724" s="26">
        <v>0.18</v>
      </c>
      <c r="G10724" s="27">
        <v>0.18</v>
      </c>
      <c r="H10724" s="24">
        <v>9918.7199999999993</v>
      </c>
      <c r="I10724" s="26">
        <v>0.24199999999999999</v>
      </c>
      <c r="J10724" s="25" t="b">
        <v>1</v>
      </c>
    </row>
    <row r="10725" spans="1:10" x14ac:dyDescent="0.25">
      <c r="A10725" s="23">
        <v>45099</v>
      </c>
      <c r="B10725" s="24">
        <v>1842455</v>
      </c>
      <c r="C10725" s="25" t="s">
        <v>7279</v>
      </c>
      <c r="D10725" s="24">
        <v>4400</v>
      </c>
      <c r="E10725" s="24">
        <v>792</v>
      </c>
      <c r="F10725" s="26">
        <v>0.18</v>
      </c>
      <c r="G10725" s="27">
        <v>0.18</v>
      </c>
      <c r="H10725" s="24">
        <v>398.52</v>
      </c>
      <c r="I10725" s="26">
        <v>0.22</v>
      </c>
      <c r="J10725" s="25" t="b">
        <v>1</v>
      </c>
    </row>
    <row r="10726" spans="1:10" x14ac:dyDescent="0.25">
      <c r="A10726" s="23">
        <v>45077</v>
      </c>
      <c r="B10726" s="24">
        <v>1841327</v>
      </c>
      <c r="C10726" s="25" t="s">
        <v>185</v>
      </c>
      <c r="D10726" s="24">
        <v>458</v>
      </c>
      <c r="E10726" s="24">
        <v>82.44</v>
      </c>
      <c r="F10726" s="26">
        <v>0.18</v>
      </c>
      <c r="G10726" s="27">
        <v>0.18</v>
      </c>
      <c r="H10726" s="24">
        <v>218.12</v>
      </c>
      <c r="I10726" s="26">
        <v>0.22</v>
      </c>
      <c r="J10726" s="25" t="b">
        <v>1</v>
      </c>
    </row>
    <row r="10727" spans="1:10" x14ac:dyDescent="0.25">
      <c r="A10727" s="23">
        <v>45258</v>
      </c>
      <c r="B10727" s="24">
        <v>1849987</v>
      </c>
      <c r="C10727" s="25" t="s">
        <v>7280</v>
      </c>
      <c r="D10727" s="24">
        <v>180</v>
      </c>
      <c r="E10727" s="24">
        <v>32.4</v>
      </c>
      <c r="F10727" s="26">
        <v>0.18</v>
      </c>
      <c r="G10727" s="27">
        <v>0.18</v>
      </c>
      <c r="H10727" s="24">
        <v>55307.05</v>
      </c>
      <c r="I10727" s="26">
        <v>6.6000000000000003E-2</v>
      </c>
      <c r="J10727" s="25" t="b">
        <v>0</v>
      </c>
    </row>
    <row r="10728" spans="1:10" x14ac:dyDescent="0.25">
      <c r="A10728" s="23">
        <v>45026</v>
      </c>
      <c r="B10728" s="24">
        <v>1838719</v>
      </c>
      <c r="C10728" s="25" t="s">
        <v>7281</v>
      </c>
      <c r="D10728" s="24">
        <v>3850</v>
      </c>
      <c r="E10728" s="24">
        <v>693</v>
      </c>
      <c r="F10728" s="26">
        <v>0.18</v>
      </c>
      <c r="G10728" s="27">
        <v>0.18</v>
      </c>
      <c r="H10728" s="24">
        <v>0</v>
      </c>
      <c r="I10728" s="26">
        <v>0</v>
      </c>
      <c r="J10728" s="25" t="b">
        <v>0</v>
      </c>
    </row>
    <row r="10729" spans="1:10" x14ac:dyDescent="0.25">
      <c r="A10729" s="23">
        <v>45091</v>
      </c>
      <c r="B10729" s="24">
        <v>1842075</v>
      </c>
      <c r="C10729" s="25" t="s">
        <v>7282</v>
      </c>
      <c r="D10729" s="24">
        <v>4959</v>
      </c>
      <c r="E10729" s="24">
        <v>892.62</v>
      </c>
      <c r="F10729" s="26">
        <v>0.18</v>
      </c>
      <c r="G10729" s="27">
        <v>0.18</v>
      </c>
      <c r="H10729" s="24">
        <v>3608</v>
      </c>
      <c r="I10729" s="26">
        <v>0.22</v>
      </c>
      <c r="J10729" s="25" t="b">
        <v>1</v>
      </c>
    </row>
    <row r="10730" spans="1:10" x14ac:dyDescent="0.25">
      <c r="A10730" s="23">
        <v>45195</v>
      </c>
      <c r="B10730" s="24">
        <v>1847231</v>
      </c>
      <c r="C10730" s="25" t="s">
        <v>7283</v>
      </c>
      <c r="D10730" s="24">
        <v>2760</v>
      </c>
      <c r="E10730" s="24">
        <v>496.8</v>
      </c>
      <c r="F10730" s="26">
        <v>0.18</v>
      </c>
      <c r="G10730" s="27">
        <v>0.18</v>
      </c>
      <c r="H10730" s="24">
        <v>115833.68</v>
      </c>
      <c r="I10730" s="26">
        <v>0.184</v>
      </c>
      <c r="J10730" s="25" t="b">
        <v>1</v>
      </c>
    </row>
    <row r="10731" spans="1:10" x14ac:dyDescent="0.25">
      <c r="A10731" s="23">
        <v>45238</v>
      </c>
      <c r="B10731" s="24">
        <v>1849322</v>
      </c>
      <c r="C10731" s="25" t="s">
        <v>7284</v>
      </c>
      <c r="D10731" s="24">
        <v>1563</v>
      </c>
      <c r="E10731" s="24">
        <v>281.33999999999997</v>
      </c>
      <c r="F10731" s="26">
        <v>0.18</v>
      </c>
      <c r="G10731" s="27">
        <v>0.18</v>
      </c>
      <c r="H10731" s="24">
        <v>6068</v>
      </c>
      <c r="I10731" s="26">
        <v>0.22</v>
      </c>
      <c r="J10731" s="25" t="b">
        <v>1</v>
      </c>
    </row>
    <row r="10732" spans="1:10" x14ac:dyDescent="0.25">
      <c r="A10732" s="23">
        <v>45189</v>
      </c>
      <c r="B10732" s="24">
        <v>1846962</v>
      </c>
      <c r="C10732" s="25" t="s">
        <v>173</v>
      </c>
      <c r="D10732" s="24">
        <v>2438</v>
      </c>
      <c r="E10732" s="24">
        <v>438.84</v>
      </c>
      <c r="F10732" s="26">
        <v>0.18</v>
      </c>
      <c r="G10732" s="27">
        <v>0.18</v>
      </c>
      <c r="H10732" s="24">
        <v>7234.86</v>
      </c>
      <c r="I10732" s="26">
        <v>0.22</v>
      </c>
      <c r="J10732" s="25" t="b">
        <v>1</v>
      </c>
    </row>
    <row r="10733" spans="1:10" x14ac:dyDescent="0.25">
      <c r="A10733" s="23">
        <v>45243</v>
      </c>
      <c r="B10733" s="24">
        <v>1849457</v>
      </c>
      <c r="C10733" s="25" t="s">
        <v>185</v>
      </c>
      <c r="D10733" s="24">
        <v>474</v>
      </c>
      <c r="E10733" s="24">
        <v>85.32</v>
      </c>
      <c r="F10733" s="26">
        <v>0.18</v>
      </c>
      <c r="G10733" s="27">
        <v>0.18</v>
      </c>
      <c r="H10733" s="24">
        <v>3224.24</v>
      </c>
      <c r="I10733" s="26">
        <v>0.22</v>
      </c>
      <c r="J10733" s="25" t="b">
        <v>1</v>
      </c>
    </row>
    <row r="10734" spans="1:10" x14ac:dyDescent="0.25">
      <c r="A10734" s="23">
        <v>45006</v>
      </c>
      <c r="B10734" s="24">
        <v>1837735</v>
      </c>
      <c r="C10734" s="25" t="s">
        <v>159</v>
      </c>
      <c r="D10734" s="24">
        <v>949</v>
      </c>
      <c r="E10734" s="24">
        <v>170.82</v>
      </c>
      <c r="F10734" s="26">
        <v>0.18</v>
      </c>
      <c r="G10734" s="27">
        <v>0.18</v>
      </c>
      <c r="H10734" s="24">
        <v>4995.1499999999996</v>
      </c>
      <c r="I10734" s="26">
        <v>0.35599999999999998</v>
      </c>
      <c r="J10734" s="25" t="b">
        <v>1</v>
      </c>
    </row>
    <row r="10735" spans="1:10" x14ac:dyDescent="0.25">
      <c r="A10735" s="23">
        <v>45157</v>
      </c>
      <c r="B10735" s="24">
        <v>1845255</v>
      </c>
      <c r="C10735" s="25" t="s">
        <v>660</v>
      </c>
      <c r="D10735" s="24">
        <v>3645.93</v>
      </c>
      <c r="E10735" s="24">
        <v>656.27</v>
      </c>
      <c r="F10735" s="26">
        <v>0.18</v>
      </c>
      <c r="G10735" s="27">
        <v>0.18</v>
      </c>
      <c r="H10735" s="24">
        <v>0</v>
      </c>
      <c r="I10735" s="26">
        <v>0</v>
      </c>
      <c r="J10735" s="25" t="b">
        <v>0</v>
      </c>
    </row>
    <row r="10736" spans="1:10" x14ac:dyDescent="0.25">
      <c r="A10736" s="23">
        <v>45191</v>
      </c>
      <c r="B10736" s="24">
        <v>1847112</v>
      </c>
      <c r="C10736" s="25" t="s">
        <v>185</v>
      </c>
      <c r="D10736" s="24">
        <v>486</v>
      </c>
      <c r="E10736" s="24">
        <v>87.48</v>
      </c>
      <c r="F10736" s="26">
        <v>0.18</v>
      </c>
      <c r="G10736" s="27">
        <v>0.18</v>
      </c>
      <c r="H10736" s="24">
        <v>3010.22</v>
      </c>
      <c r="I10736" s="26">
        <v>0.22</v>
      </c>
      <c r="J10736" s="25" t="b">
        <v>1</v>
      </c>
    </row>
    <row r="10737" spans="1:10" x14ac:dyDescent="0.25">
      <c r="A10737" s="23">
        <v>45061</v>
      </c>
      <c r="B10737" s="24">
        <v>1840589</v>
      </c>
      <c r="C10737" s="25" t="s">
        <v>7285</v>
      </c>
      <c r="D10737" s="24">
        <v>1664</v>
      </c>
      <c r="E10737" s="24">
        <v>299.52</v>
      </c>
      <c r="F10737" s="26">
        <v>0.18</v>
      </c>
      <c r="G10737" s="27">
        <v>0.18</v>
      </c>
      <c r="H10737" s="24">
        <v>1699.04</v>
      </c>
      <c r="I10737" s="26">
        <v>0.22</v>
      </c>
      <c r="J10737" s="25" t="b">
        <v>1</v>
      </c>
    </row>
    <row r="10738" spans="1:10" x14ac:dyDescent="0.25">
      <c r="A10738" s="23">
        <v>45057</v>
      </c>
      <c r="B10738" s="24">
        <v>1840427</v>
      </c>
      <c r="C10738" s="25" t="s">
        <v>4060</v>
      </c>
      <c r="D10738" s="24">
        <v>1752</v>
      </c>
      <c r="E10738" s="24">
        <v>315.36</v>
      </c>
      <c r="F10738" s="26">
        <v>0.18</v>
      </c>
      <c r="G10738" s="27">
        <v>0.18</v>
      </c>
      <c r="H10738" s="24">
        <v>0</v>
      </c>
      <c r="I10738" s="26">
        <v>0</v>
      </c>
      <c r="J10738" s="25" t="b">
        <v>0</v>
      </c>
    </row>
    <row r="10739" spans="1:10" x14ac:dyDescent="0.25">
      <c r="A10739" s="23">
        <v>45063</v>
      </c>
      <c r="B10739" s="24">
        <v>1840687</v>
      </c>
      <c r="C10739" s="25" t="s">
        <v>7286</v>
      </c>
      <c r="D10739" s="24">
        <v>521</v>
      </c>
      <c r="E10739" s="24">
        <v>93.78</v>
      </c>
      <c r="F10739" s="26">
        <v>0.18</v>
      </c>
      <c r="G10739" s="27">
        <v>0.18</v>
      </c>
      <c r="H10739" s="24">
        <v>2856.88</v>
      </c>
      <c r="I10739" s="26">
        <v>0.22</v>
      </c>
      <c r="J10739" s="25" t="b">
        <v>1</v>
      </c>
    </row>
    <row r="10740" spans="1:10" x14ac:dyDescent="0.25">
      <c r="A10740" s="23">
        <v>45106</v>
      </c>
      <c r="B10740" s="24">
        <v>1842750</v>
      </c>
      <c r="C10740" s="25" t="s">
        <v>185</v>
      </c>
      <c r="D10740" s="24">
        <v>298</v>
      </c>
      <c r="E10740" s="24">
        <v>53.64</v>
      </c>
      <c r="F10740" s="26">
        <v>0.18</v>
      </c>
      <c r="G10740" s="27">
        <v>0.18</v>
      </c>
      <c r="H10740" s="24">
        <v>295.2</v>
      </c>
      <c r="I10740" s="26">
        <v>0.22</v>
      </c>
      <c r="J10740" s="25" t="b">
        <v>1</v>
      </c>
    </row>
    <row r="10741" spans="1:10" x14ac:dyDescent="0.25">
      <c r="A10741" s="23">
        <v>45023</v>
      </c>
      <c r="B10741" s="24">
        <v>1838684</v>
      </c>
      <c r="C10741" s="25" t="s">
        <v>118</v>
      </c>
      <c r="D10741" s="24">
        <v>102</v>
      </c>
      <c r="E10741" s="24">
        <v>18.36</v>
      </c>
      <c r="F10741" s="26">
        <v>0.18</v>
      </c>
      <c r="G10741" s="27">
        <v>0.18</v>
      </c>
      <c r="H10741" s="24">
        <v>3679.62</v>
      </c>
      <c r="I10741" s="26">
        <v>0.30299999999999999</v>
      </c>
      <c r="J10741" s="25" t="b">
        <v>1</v>
      </c>
    </row>
    <row r="10742" spans="1:10" x14ac:dyDescent="0.25">
      <c r="A10742" s="23">
        <v>45205</v>
      </c>
      <c r="B10742" s="24">
        <v>1847855</v>
      </c>
      <c r="C10742" s="25" t="s">
        <v>7287</v>
      </c>
      <c r="D10742" s="24">
        <v>2958</v>
      </c>
      <c r="E10742" s="24">
        <v>532.44000000000005</v>
      </c>
      <c r="F10742" s="26">
        <v>0.18</v>
      </c>
      <c r="G10742" s="27">
        <v>0.18</v>
      </c>
      <c r="H10742" s="24">
        <v>9930.73</v>
      </c>
      <c r="I10742" s="26">
        <v>0.217</v>
      </c>
      <c r="J10742" s="25" t="b">
        <v>1</v>
      </c>
    </row>
    <row r="10743" spans="1:10" x14ac:dyDescent="0.25">
      <c r="A10743" s="23">
        <v>45113</v>
      </c>
      <c r="B10743" s="24">
        <v>1842963</v>
      </c>
      <c r="C10743" s="25" t="s">
        <v>1910</v>
      </c>
      <c r="D10743" s="24">
        <v>1080</v>
      </c>
      <c r="E10743" s="24">
        <v>194.4</v>
      </c>
      <c r="F10743" s="26">
        <v>0.18</v>
      </c>
      <c r="G10743" s="27">
        <v>0.18</v>
      </c>
      <c r="H10743" s="24">
        <v>8344.16</v>
      </c>
      <c r="I10743" s="26">
        <v>0.13600000000000001</v>
      </c>
      <c r="J10743" s="25" t="b">
        <v>0</v>
      </c>
    </row>
    <row r="10744" spans="1:10" x14ac:dyDescent="0.25">
      <c r="A10744" s="23">
        <v>45216</v>
      </c>
      <c r="B10744" s="24">
        <v>1848279</v>
      </c>
      <c r="C10744" s="25" t="s">
        <v>185</v>
      </c>
      <c r="D10744" s="24">
        <v>1368</v>
      </c>
      <c r="E10744" s="24">
        <v>246.24</v>
      </c>
      <c r="F10744" s="26">
        <v>0.18</v>
      </c>
      <c r="G10744" s="27">
        <v>0.18</v>
      </c>
      <c r="H10744" s="24">
        <v>7230</v>
      </c>
      <c r="I10744" s="26">
        <v>0.189</v>
      </c>
      <c r="J10744" s="25" t="b">
        <v>1</v>
      </c>
    </row>
    <row r="10745" spans="1:10" x14ac:dyDescent="0.25">
      <c r="A10745" s="23">
        <v>45245</v>
      </c>
      <c r="B10745" s="24">
        <v>1849599</v>
      </c>
      <c r="C10745" s="25" t="s">
        <v>7288</v>
      </c>
      <c r="D10745" s="24">
        <v>1374</v>
      </c>
      <c r="E10745" s="24">
        <v>247.32</v>
      </c>
      <c r="F10745" s="26">
        <v>0.18</v>
      </c>
      <c r="G10745" s="27">
        <v>0.18</v>
      </c>
      <c r="H10745" s="24">
        <v>797.04</v>
      </c>
      <c r="I10745" s="26">
        <v>0.22</v>
      </c>
      <c r="J10745" s="25" t="b">
        <v>1</v>
      </c>
    </row>
    <row r="10746" spans="1:10" x14ac:dyDescent="0.25">
      <c r="A10746" s="23">
        <v>45001</v>
      </c>
      <c r="B10746" s="24">
        <v>1837554</v>
      </c>
      <c r="C10746" s="25" t="s">
        <v>3746</v>
      </c>
      <c r="D10746" s="24">
        <v>119</v>
      </c>
      <c r="E10746" s="24">
        <v>21.42</v>
      </c>
      <c r="F10746" s="26">
        <v>0.18</v>
      </c>
      <c r="G10746" s="27">
        <v>0.18</v>
      </c>
      <c r="H10746" s="24">
        <v>1014.74</v>
      </c>
      <c r="I10746" s="26">
        <v>0.442</v>
      </c>
      <c r="J10746" s="25" t="b">
        <v>1</v>
      </c>
    </row>
    <row r="10747" spans="1:10" x14ac:dyDescent="0.25">
      <c r="A10747" s="23">
        <v>45154</v>
      </c>
      <c r="B10747" s="24">
        <v>1845078</v>
      </c>
      <c r="C10747" s="25" t="s">
        <v>1441</v>
      </c>
      <c r="D10747" s="24">
        <v>1540</v>
      </c>
      <c r="E10747" s="24">
        <v>277.2</v>
      </c>
      <c r="F10747" s="26">
        <v>0.18</v>
      </c>
      <c r="G10747" s="27">
        <v>0.18</v>
      </c>
      <c r="H10747" s="24">
        <v>6776.1</v>
      </c>
      <c r="I10747" s="26">
        <v>0.185</v>
      </c>
      <c r="J10747" s="25" t="b">
        <v>1</v>
      </c>
    </row>
    <row r="10748" spans="1:10" x14ac:dyDescent="0.25">
      <c r="A10748" s="23">
        <v>45026</v>
      </c>
      <c r="B10748" s="24">
        <v>1838727</v>
      </c>
      <c r="C10748" s="25" t="s">
        <v>7289</v>
      </c>
      <c r="D10748" s="24">
        <v>9544</v>
      </c>
      <c r="E10748" s="24">
        <v>1717.92</v>
      </c>
      <c r="F10748" s="26">
        <v>0.18</v>
      </c>
      <c r="G10748" s="27">
        <v>0.18</v>
      </c>
      <c r="H10748" s="24">
        <v>11215.83</v>
      </c>
      <c r="I10748" s="26">
        <v>0.20399999999999999</v>
      </c>
      <c r="J10748" s="25" t="b">
        <v>1</v>
      </c>
    </row>
    <row r="10749" spans="1:10" x14ac:dyDescent="0.25">
      <c r="A10749" s="23">
        <v>45105</v>
      </c>
      <c r="B10749" s="24">
        <v>1842695</v>
      </c>
      <c r="C10749" s="25" t="s">
        <v>7290</v>
      </c>
      <c r="D10749" s="24">
        <v>2695</v>
      </c>
      <c r="E10749" s="24">
        <v>485.1</v>
      </c>
      <c r="F10749" s="26">
        <v>0.18</v>
      </c>
      <c r="G10749" s="27">
        <v>0.18</v>
      </c>
      <c r="H10749" s="24">
        <v>2012.28</v>
      </c>
      <c r="I10749" s="26">
        <v>0.22</v>
      </c>
      <c r="J10749" s="25" t="b">
        <v>1</v>
      </c>
    </row>
    <row r="10750" spans="1:10" x14ac:dyDescent="0.25">
      <c r="A10750" s="23">
        <v>45081</v>
      </c>
      <c r="B10750" s="24">
        <v>1841563</v>
      </c>
      <c r="C10750" s="25" t="s">
        <v>185</v>
      </c>
      <c r="D10750" s="24">
        <v>304</v>
      </c>
      <c r="E10750" s="24">
        <v>54.72</v>
      </c>
      <c r="F10750" s="26">
        <v>0.18</v>
      </c>
      <c r="G10750" s="27">
        <v>0.18</v>
      </c>
      <c r="H10750" s="24">
        <v>9189</v>
      </c>
      <c r="I10750" s="26">
        <v>0.28100000000000003</v>
      </c>
      <c r="J10750" s="25" t="b">
        <v>1</v>
      </c>
    </row>
    <row r="10751" spans="1:10" x14ac:dyDescent="0.25">
      <c r="A10751" s="23">
        <v>44967</v>
      </c>
      <c r="B10751" s="24">
        <v>1835724</v>
      </c>
      <c r="C10751" s="25" t="s">
        <v>7291</v>
      </c>
      <c r="D10751" s="24">
        <v>616</v>
      </c>
      <c r="E10751" s="24">
        <v>110.88</v>
      </c>
      <c r="F10751" s="26">
        <v>0.18</v>
      </c>
      <c r="G10751" s="27">
        <v>0.18</v>
      </c>
      <c r="H10751" s="24">
        <v>6144.16</v>
      </c>
      <c r="I10751" s="26">
        <v>0.13600000000000001</v>
      </c>
      <c r="J10751" s="25" t="b">
        <v>0</v>
      </c>
    </row>
    <row r="10752" spans="1:10" x14ac:dyDescent="0.25">
      <c r="A10752" s="23">
        <v>44988</v>
      </c>
      <c r="B10752" s="24">
        <v>1836710</v>
      </c>
      <c r="C10752" s="25" t="s">
        <v>7292</v>
      </c>
      <c r="D10752" s="24">
        <v>5820</v>
      </c>
      <c r="E10752" s="24">
        <v>1047.5999999999999</v>
      </c>
      <c r="F10752" s="26">
        <v>0.18</v>
      </c>
      <c r="G10752" s="27">
        <v>0.18</v>
      </c>
      <c r="H10752" s="24">
        <v>1902.4</v>
      </c>
      <c r="I10752" s="26">
        <v>0.22</v>
      </c>
      <c r="J10752" s="25" t="b">
        <v>1</v>
      </c>
    </row>
    <row r="10753" spans="1:10" x14ac:dyDescent="0.25">
      <c r="A10753" s="23">
        <v>45140</v>
      </c>
      <c r="B10753" s="24">
        <v>1844387</v>
      </c>
      <c r="C10753" s="25" t="s">
        <v>185</v>
      </c>
      <c r="D10753" s="24">
        <v>1164</v>
      </c>
      <c r="E10753" s="24">
        <v>209.52</v>
      </c>
      <c r="F10753" s="26">
        <v>0.18</v>
      </c>
      <c r="G10753" s="27">
        <v>0.18</v>
      </c>
      <c r="H10753" s="24">
        <v>562.74</v>
      </c>
      <c r="I10753" s="26">
        <v>0.36499999999999999</v>
      </c>
      <c r="J10753" s="25" t="b">
        <v>1</v>
      </c>
    </row>
    <row r="10754" spans="1:10" x14ac:dyDescent="0.25">
      <c r="A10754" s="23">
        <v>44985</v>
      </c>
      <c r="B10754" s="24">
        <v>1836516</v>
      </c>
      <c r="C10754" s="25" t="s">
        <v>7293</v>
      </c>
      <c r="D10754" s="24">
        <v>9500</v>
      </c>
      <c r="E10754" s="24">
        <v>1710</v>
      </c>
      <c r="F10754" s="26">
        <v>0.18</v>
      </c>
      <c r="G10754" s="27">
        <v>0.18</v>
      </c>
      <c r="H10754" s="24">
        <v>7265.54</v>
      </c>
      <c r="I10754" s="26">
        <v>0.22</v>
      </c>
      <c r="J10754" s="25" t="b">
        <v>1</v>
      </c>
    </row>
    <row r="10755" spans="1:10" x14ac:dyDescent="0.25">
      <c r="A10755" s="23">
        <v>45121</v>
      </c>
      <c r="B10755" s="24">
        <v>1843366</v>
      </c>
      <c r="C10755" s="25" t="s">
        <v>23</v>
      </c>
      <c r="D10755" s="24">
        <v>1966</v>
      </c>
      <c r="E10755" s="24">
        <v>353.88</v>
      </c>
      <c r="F10755" s="26">
        <v>0.18</v>
      </c>
      <c r="G10755" s="27">
        <v>0.18</v>
      </c>
      <c r="H10755" s="24">
        <v>8798.81</v>
      </c>
      <c r="I10755" s="26">
        <v>0.45300000000000001</v>
      </c>
      <c r="J10755" s="25" t="b">
        <v>1</v>
      </c>
    </row>
    <row r="10756" spans="1:10" x14ac:dyDescent="0.25">
      <c r="A10756" s="23">
        <v>45237</v>
      </c>
      <c r="B10756" s="24">
        <v>1849307</v>
      </c>
      <c r="C10756" s="25" t="s">
        <v>2127</v>
      </c>
      <c r="D10756" s="24">
        <v>1594</v>
      </c>
      <c r="E10756" s="24">
        <v>286.92</v>
      </c>
      <c r="F10756" s="26">
        <v>0.18</v>
      </c>
      <c r="G10756" s="27">
        <v>0.18</v>
      </c>
      <c r="H10756" s="24">
        <v>3330.84</v>
      </c>
      <c r="I10756" s="26">
        <v>0.22</v>
      </c>
      <c r="J10756" s="25" t="b">
        <v>1</v>
      </c>
    </row>
    <row r="10757" spans="1:10" x14ac:dyDescent="0.25">
      <c r="A10757" s="23">
        <v>44970</v>
      </c>
      <c r="B10757" s="24">
        <v>1835805</v>
      </c>
      <c r="C10757" s="25" t="s">
        <v>1544</v>
      </c>
      <c r="D10757" s="24">
        <v>896</v>
      </c>
      <c r="E10757" s="24">
        <v>161.28</v>
      </c>
      <c r="F10757" s="26">
        <v>0.18</v>
      </c>
      <c r="G10757" s="27">
        <v>0.18</v>
      </c>
      <c r="H10757" s="24">
        <v>0</v>
      </c>
      <c r="I10757" s="26">
        <v>0</v>
      </c>
      <c r="J10757" s="25" t="b">
        <v>0</v>
      </c>
    </row>
    <row r="10758" spans="1:10" x14ac:dyDescent="0.25">
      <c r="A10758" s="23">
        <v>45179</v>
      </c>
      <c r="B10758" s="24">
        <v>1846361</v>
      </c>
      <c r="C10758" s="25" t="s">
        <v>185</v>
      </c>
      <c r="D10758" s="24">
        <v>388</v>
      </c>
      <c r="E10758" s="24">
        <v>69.84</v>
      </c>
      <c r="F10758" s="26">
        <v>0.18</v>
      </c>
      <c r="G10758" s="27">
        <v>0.18</v>
      </c>
      <c r="H10758" s="24">
        <v>536.28</v>
      </c>
      <c r="I10758" s="26">
        <v>0.22</v>
      </c>
      <c r="J10758" s="25" t="b">
        <v>1</v>
      </c>
    </row>
    <row r="10759" spans="1:10" x14ac:dyDescent="0.25">
      <c r="A10759" s="23">
        <v>45201</v>
      </c>
      <c r="B10759" s="24">
        <v>1847574</v>
      </c>
      <c r="C10759" s="25" t="s">
        <v>5458</v>
      </c>
      <c r="D10759" s="24">
        <v>2832</v>
      </c>
      <c r="E10759" s="24">
        <v>509.76</v>
      </c>
      <c r="F10759" s="26">
        <v>0.18</v>
      </c>
      <c r="G10759" s="27">
        <v>0.18</v>
      </c>
      <c r="H10759" s="24">
        <v>735.06</v>
      </c>
      <c r="I10759" s="26">
        <v>0.36299999999999999</v>
      </c>
      <c r="J10759" s="25" t="b">
        <v>1</v>
      </c>
    </row>
    <row r="10760" spans="1:10" x14ac:dyDescent="0.25">
      <c r="A10760" s="23">
        <v>45112</v>
      </c>
      <c r="B10760" s="24">
        <v>1842934</v>
      </c>
      <c r="C10760" s="25" t="s">
        <v>7294</v>
      </c>
      <c r="D10760" s="24">
        <v>68</v>
      </c>
      <c r="E10760" s="24">
        <v>12.24</v>
      </c>
      <c r="F10760" s="26">
        <v>0.18</v>
      </c>
      <c r="G10760" s="27">
        <v>0.18</v>
      </c>
      <c r="H10760" s="24">
        <v>839.39</v>
      </c>
      <c r="I10760" s="26">
        <v>0.55100000000000005</v>
      </c>
      <c r="J10760" s="25" t="b">
        <v>1</v>
      </c>
    </row>
    <row r="10761" spans="1:10" x14ac:dyDescent="0.25">
      <c r="A10761" s="23">
        <v>45006</v>
      </c>
      <c r="B10761" s="24">
        <v>1837730</v>
      </c>
      <c r="C10761" s="25" t="s">
        <v>7295</v>
      </c>
      <c r="D10761" s="24">
        <v>4328</v>
      </c>
      <c r="E10761" s="24">
        <v>779.04</v>
      </c>
      <c r="F10761" s="26">
        <v>0.18</v>
      </c>
      <c r="G10761" s="27">
        <v>0.18</v>
      </c>
      <c r="H10761" s="24">
        <v>109300.37</v>
      </c>
      <c r="I10761" s="26">
        <v>9.5000000000000001E-2</v>
      </c>
      <c r="J10761" s="25" t="b">
        <v>0</v>
      </c>
    </row>
    <row r="10762" spans="1:10" x14ac:dyDescent="0.25">
      <c r="A10762" s="23">
        <v>45252</v>
      </c>
      <c r="B10762" s="24">
        <v>1849870</v>
      </c>
      <c r="C10762" s="25" t="s">
        <v>7296</v>
      </c>
      <c r="D10762" s="24">
        <v>1219</v>
      </c>
      <c r="E10762" s="24">
        <v>219.42</v>
      </c>
      <c r="F10762" s="26">
        <v>0.18</v>
      </c>
      <c r="G10762" s="27">
        <v>0.18</v>
      </c>
      <c r="H10762" s="24">
        <v>0</v>
      </c>
      <c r="I10762" s="26">
        <v>0</v>
      </c>
      <c r="J10762" s="25" t="b">
        <v>0</v>
      </c>
    </row>
    <row r="10763" spans="1:10" x14ac:dyDescent="0.25">
      <c r="A10763" s="23">
        <v>45195</v>
      </c>
      <c r="B10763" s="24">
        <v>1847266</v>
      </c>
      <c r="C10763" s="25" t="s">
        <v>7297</v>
      </c>
      <c r="D10763" s="24">
        <v>521</v>
      </c>
      <c r="E10763" s="24">
        <v>93.78</v>
      </c>
      <c r="F10763" s="26">
        <v>0.18</v>
      </c>
      <c r="G10763" s="27">
        <v>0.18</v>
      </c>
      <c r="H10763" s="24">
        <v>9909.76</v>
      </c>
      <c r="I10763" s="26">
        <v>0.246</v>
      </c>
      <c r="J10763" s="25" t="b">
        <v>1</v>
      </c>
    </row>
    <row r="10764" spans="1:10" x14ac:dyDescent="0.25">
      <c r="A10764" s="23">
        <v>45118</v>
      </c>
      <c r="B10764" s="24">
        <v>1843162</v>
      </c>
      <c r="C10764" s="25" t="s">
        <v>4988</v>
      </c>
      <c r="D10764" s="24">
        <v>2214.96</v>
      </c>
      <c r="E10764" s="24">
        <v>398.69</v>
      </c>
      <c r="F10764" s="26">
        <v>0.18</v>
      </c>
      <c r="G10764" s="27">
        <v>0.18</v>
      </c>
      <c r="H10764" s="24">
        <v>12690.47</v>
      </c>
      <c r="I10764" s="26">
        <v>0.16400000000000001</v>
      </c>
      <c r="J10764" s="25" t="b">
        <v>0</v>
      </c>
    </row>
    <row r="10765" spans="1:10" x14ac:dyDescent="0.25">
      <c r="A10765" s="23">
        <v>45149</v>
      </c>
      <c r="B10765" s="24">
        <v>1844857</v>
      </c>
      <c r="C10765" s="25" t="s">
        <v>7298</v>
      </c>
      <c r="D10765" s="24">
        <v>7700</v>
      </c>
      <c r="E10765" s="24">
        <v>1386</v>
      </c>
      <c r="F10765" s="26">
        <v>0.18</v>
      </c>
      <c r="G10765" s="27">
        <v>0.18</v>
      </c>
      <c r="H10765" s="24">
        <v>10976.52</v>
      </c>
      <c r="I10765" s="26">
        <v>0.22</v>
      </c>
      <c r="J10765" s="25" t="b">
        <v>1</v>
      </c>
    </row>
    <row r="10766" spans="1:10" x14ac:dyDescent="0.25">
      <c r="A10766" s="23">
        <v>45072</v>
      </c>
      <c r="B10766" s="24">
        <v>1841239</v>
      </c>
      <c r="C10766" s="25" t="s">
        <v>7299</v>
      </c>
      <c r="D10766" s="24">
        <v>68</v>
      </c>
      <c r="E10766" s="24">
        <v>12.24</v>
      </c>
      <c r="F10766" s="26">
        <v>0.18</v>
      </c>
      <c r="G10766" s="27">
        <v>0.18</v>
      </c>
      <c r="H10766" s="24">
        <v>3719</v>
      </c>
      <c r="I10766" s="26">
        <v>0.17599999999999999</v>
      </c>
      <c r="J10766" s="25" t="b">
        <v>0</v>
      </c>
    </row>
    <row r="10767" spans="1:10" x14ac:dyDescent="0.25">
      <c r="A10767" s="23">
        <v>45077</v>
      </c>
      <c r="B10767" s="24">
        <v>1841363</v>
      </c>
      <c r="C10767" s="25" t="s">
        <v>6776</v>
      </c>
      <c r="D10767" s="24">
        <v>1712</v>
      </c>
      <c r="E10767" s="24">
        <v>308.16000000000003</v>
      </c>
      <c r="F10767" s="26">
        <v>0.18</v>
      </c>
      <c r="G10767" s="27">
        <v>0.18</v>
      </c>
      <c r="H10767" s="24">
        <v>19287.61</v>
      </c>
      <c r="I10767" s="26">
        <v>5.8000000000000003E-2</v>
      </c>
      <c r="J10767" s="25" t="b">
        <v>0</v>
      </c>
    </row>
    <row r="10768" spans="1:10" x14ac:dyDescent="0.25">
      <c r="A10768" s="23">
        <v>45050</v>
      </c>
      <c r="B10768" s="24">
        <v>1840091</v>
      </c>
      <c r="C10768" s="25" t="s">
        <v>5048</v>
      </c>
      <c r="D10768" s="24">
        <v>2715</v>
      </c>
      <c r="E10768" s="24">
        <v>488.7</v>
      </c>
      <c r="F10768" s="26">
        <v>0.18</v>
      </c>
      <c r="G10768" s="27">
        <v>0.18</v>
      </c>
      <c r="H10768" s="24">
        <v>888.49</v>
      </c>
      <c r="I10768" s="26">
        <v>0.214</v>
      </c>
      <c r="J10768" s="25" t="b">
        <v>1</v>
      </c>
    </row>
    <row r="10769" spans="1:10" x14ac:dyDescent="0.25">
      <c r="A10769" s="23">
        <v>45145</v>
      </c>
      <c r="B10769" s="24">
        <v>1844551</v>
      </c>
      <c r="C10769" s="25" t="s">
        <v>1835</v>
      </c>
      <c r="D10769" s="24">
        <v>1959</v>
      </c>
      <c r="E10769" s="24">
        <v>352.62</v>
      </c>
      <c r="F10769" s="26">
        <v>0.18</v>
      </c>
      <c r="G10769" s="27">
        <v>0.18</v>
      </c>
      <c r="H10769" s="24">
        <v>3888</v>
      </c>
      <c r="I10769" s="26">
        <v>0.26700000000000002</v>
      </c>
      <c r="J10769" s="25" t="b">
        <v>1</v>
      </c>
    </row>
    <row r="10770" spans="1:10" x14ac:dyDescent="0.25">
      <c r="A10770" s="23">
        <v>45009</v>
      </c>
      <c r="B10770" s="24">
        <v>1837969</v>
      </c>
      <c r="C10770" s="25" t="s">
        <v>7300</v>
      </c>
      <c r="D10770" s="24">
        <v>2928</v>
      </c>
      <c r="E10770" s="24">
        <v>527.04</v>
      </c>
      <c r="F10770" s="26">
        <v>0.18</v>
      </c>
      <c r="G10770" s="27">
        <v>0.18</v>
      </c>
      <c r="H10770" s="24">
        <v>180.93</v>
      </c>
      <c r="I10770" s="26">
        <v>0.23</v>
      </c>
      <c r="J10770" s="25" t="b">
        <v>1</v>
      </c>
    </row>
    <row r="10771" spans="1:10" x14ac:dyDescent="0.25">
      <c r="A10771" s="23">
        <v>45289</v>
      </c>
      <c r="B10771" s="24">
        <v>1851204</v>
      </c>
      <c r="C10771" s="25" t="s">
        <v>7301</v>
      </c>
      <c r="D10771" s="24">
        <v>4080</v>
      </c>
      <c r="E10771" s="24">
        <v>734.4</v>
      </c>
      <c r="F10771" s="26">
        <v>0.18</v>
      </c>
      <c r="G10771" s="27">
        <v>0.18</v>
      </c>
      <c r="H10771" s="24">
        <v>641.17999999999995</v>
      </c>
      <c r="I10771" s="26">
        <v>0.29399999999999998</v>
      </c>
      <c r="J10771" s="25" t="b">
        <v>1</v>
      </c>
    </row>
    <row r="10772" spans="1:10" x14ac:dyDescent="0.25">
      <c r="A10772" s="23">
        <v>44984</v>
      </c>
      <c r="B10772" s="24">
        <v>1836462</v>
      </c>
      <c r="C10772" s="25" t="s">
        <v>7302</v>
      </c>
      <c r="D10772" s="24">
        <v>7242</v>
      </c>
      <c r="E10772" s="24">
        <v>1303.56</v>
      </c>
      <c r="F10772" s="26">
        <v>0.18</v>
      </c>
      <c r="G10772" s="27">
        <v>0.18</v>
      </c>
      <c r="H10772" s="24">
        <v>1027.46</v>
      </c>
      <c r="I10772" s="26">
        <v>0.22</v>
      </c>
      <c r="J10772" s="25" t="b">
        <v>1</v>
      </c>
    </row>
    <row r="10773" spans="1:10" x14ac:dyDescent="0.25">
      <c r="A10773" s="23">
        <v>45183</v>
      </c>
      <c r="B10773" s="24">
        <v>1846671</v>
      </c>
      <c r="C10773" s="25" t="s">
        <v>7303</v>
      </c>
      <c r="D10773" s="24">
        <v>8112</v>
      </c>
      <c r="E10773" s="24">
        <v>1460.16</v>
      </c>
      <c r="F10773" s="26">
        <v>0.18</v>
      </c>
      <c r="G10773" s="27">
        <v>0.18</v>
      </c>
      <c r="H10773" s="24">
        <v>9244.27</v>
      </c>
      <c r="I10773" s="26">
        <v>0.14099999999999999</v>
      </c>
      <c r="J10773" s="25" t="b">
        <v>0</v>
      </c>
    </row>
    <row r="10774" spans="1:10" x14ac:dyDescent="0.25">
      <c r="A10774" s="23">
        <v>45205</v>
      </c>
      <c r="B10774" s="24">
        <v>1847821</v>
      </c>
      <c r="C10774" s="25" t="s">
        <v>620</v>
      </c>
      <c r="D10774" s="24">
        <v>2559.92</v>
      </c>
      <c r="E10774" s="24">
        <v>460.78</v>
      </c>
      <c r="F10774" s="26">
        <v>0.18</v>
      </c>
      <c r="G10774" s="27">
        <v>0.18</v>
      </c>
      <c r="H10774" s="24">
        <v>0</v>
      </c>
      <c r="I10774" s="26">
        <v>0</v>
      </c>
      <c r="J10774" s="25" t="b">
        <v>0</v>
      </c>
    </row>
    <row r="10775" spans="1:10" x14ac:dyDescent="0.25">
      <c r="A10775" s="23">
        <v>45141</v>
      </c>
      <c r="B10775" s="24">
        <v>1844410</v>
      </c>
      <c r="C10775" s="25" t="s">
        <v>7304</v>
      </c>
      <c r="D10775" s="24">
        <v>2011</v>
      </c>
      <c r="E10775" s="24">
        <v>361.98</v>
      </c>
      <c r="F10775" s="26">
        <v>0.18</v>
      </c>
      <c r="G10775" s="27">
        <v>0.18</v>
      </c>
      <c r="H10775" s="24">
        <v>9147.1</v>
      </c>
      <c r="I10775" s="26">
        <v>0.22</v>
      </c>
      <c r="J10775" s="25" t="b">
        <v>1</v>
      </c>
    </row>
    <row r="10776" spans="1:10" x14ac:dyDescent="0.25">
      <c r="A10776" s="23">
        <v>45114</v>
      </c>
      <c r="B10776" s="24">
        <v>1843083</v>
      </c>
      <c r="C10776" s="25" t="s">
        <v>7305</v>
      </c>
      <c r="D10776" s="24">
        <v>137</v>
      </c>
      <c r="E10776" s="24">
        <v>24.66</v>
      </c>
      <c r="F10776" s="26">
        <v>0.18</v>
      </c>
      <c r="G10776" s="27">
        <v>0.18</v>
      </c>
      <c r="H10776" s="24">
        <v>797.04</v>
      </c>
      <c r="I10776" s="26">
        <v>0.22</v>
      </c>
      <c r="J10776" s="25" t="b">
        <v>1</v>
      </c>
    </row>
    <row r="10777" spans="1:10" x14ac:dyDescent="0.25">
      <c r="A10777" s="23">
        <v>45072</v>
      </c>
      <c r="B10777" s="24">
        <v>1841238</v>
      </c>
      <c r="C10777" s="25" t="s">
        <v>23</v>
      </c>
      <c r="D10777" s="24">
        <v>458</v>
      </c>
      <c r="E10777" s="24">
        <v>82.44</v>
      </c>
      <c r="F10777" s="26">
        <v>0.18</v>
      </c>
      <c r="G10777" s="27">
        <v>0.18</v>
      </c>
      <c r="H10777" s="24">
        <v>150.88</v>
      </c>
      <c r="I10777" s="26">
        <v>0.22</v>
      </c>
      <c r="J10777" s="25" t="b">
        <v>1</v>
      </c>
    </row>
    <row r="10778" spans="1:10" x14ac:dyDescent="0.25">
      <c r="A10778" s="23">
        <v>45029</v>
      </c>
      <c r="B10778" s="24">
        <v>1838915</v>
      </c>
      <c r="C10778" s="25" t="s">
        <v>7306</v>
      </c>
      <c r="D10778" s="24">
        <v>12181</v>
      </c>
      <c r="E10778" s="24">
        <v>2192.58</v>
      </c>
      <c r="F10778" s="26">
        <v>0.18</v>
      </c>
      <c r="G10778" s="27">
        <v>0.18</v>
      </c>
      <c r="H10778" s="24">
        <v>8390.7800000000007</v>
      </c>
      <c r="I10778" s="26">
        <v>0.193</v>
      </c>
      <c r="J10778" s="25" t="b">
        <v>1</v>
      </c>
    </row>
    <row r="10779" spans="1:10" x14ac:dyDescent="0.25">
      <c r="A10779" s="23">
        <v>45009</v>
      </c>
      <c r="B10779" s="24">
        <v>1837914</v>
      </c>
      <c r="C10779" s="25" t="s">
        <v>4493</v>
      </c>
      <c r="D10779" s="24">
        <v>915</v>
      </c>
      <c r="E10779" s="24">
        <v>164.7</v>
      </c>
      <c r="F10779" s="26">
        <v>0.18</v>
      </c>
      <c r="G10779" s="27">
        <v>0.18</v>
      </c>
      <c r="H10779" s="24">
        <v>0</v>
      </c>
      <c r="I10779" s="26">
        <v>0</v>
      </c>
      <c r="J10779" s="25" t="b">
        <v>0</v>
      </c>
    </row>
    <row r="10780" spans="1:10" x14ac:dyDescent="0.25">
      <c r="A10780" s="23">
        <v>45218</v>
      </c>
      <c r="B10780" s="24">
        <v>1848394</v>
      </c>
      <c r="C10780" s="25" t="s">
        <v>7307</v>
      </c>
      <c r="D10780" s="24">
        <v>9185</v>
      </c>
      <c r="E10780" s="24">
        <v>1653.3</v>
      </c>
      <c r="F10780" s="26">
        <v>0.18</v>
      </c>
      <c r="G10780" s="27">
        <v>0.18</v>
      </c>
      <c r="H10780" s="24">
        <v>7613.25</v>
      </c>
      <c r="I10780" s="26">
        <v>0.22800000000000001</v>
      </c>
      <c r="J10780" s="25" t="b">
        <v>1</v>
      </c>
    </row>
    <row r="10781" spans="1:10" x14ac:dyDescent="0.25">
      <c r="A10781" s="23">
        <v>45062</v>
      </c>
      <c r="B10781" s="24">
        <v>1840600</v>
      </c>
      <c r="C10781" s="25" t="s">
        <v>2915</v>
      </c>
      <c r="D10781" s="24">
        <v>7658</v>
      </c>
      <c r="E10781" s="24">
        <v>1378.44</v>
      </c>
      <c r="F10781" s="26">
        <v>0.18</v>
      </c>
      <c r="G10781" s="27">
        <v>0.18</v>
      </c>
      <c r="H10781" s="24">
        <v>11088.88</v>
      </c>
      <c r="I10781" s="26">
        <v>0.13600000000000001</v>
      </c>
      <c r="J10781" s="25" t="b">
        <v>0</v>
      </c>
    </row>
    <row r="10782" spans="1:10" x14ac:dyDescent="0.25">
      <c r="A10782" s="23">
        <v>45174</v>
      </c>
      <c r="B10782" s="24">
        <v>1846089</v>
      </c>
      <c r="C10782" s="25" t="s">
        <v>7308</v>
      </c>
      <c r="D10782" s="24">
        <v>1036</v>
      </c>
      <c r="E10782" s="24">
        <v>186.48</v>
      </c>
      <c r="F10782" s="26">
        <v>0.18</v>
      </c>
      <c r="G10782" s="27">
        <v>0.18</v>
      </c>
      <c r="H10782" s="24">
        <v>1171.68</v>
      </c>
      <c r="I10782" s="26">
        <v>0.26200000000000001</v>
      </c>
      <c r="J10782" s="25" t="b">
        <v>1</v>
      </c>
    </row>
    <row r="10783" spans="1:10" x14ac:dyDescent="0.25">
      <c r="A10783" s="23">
        <v>45219</v>
      </c>
      <c r="B10783" s="24">
        <v>1848489</v>
      </c>
      <c r="C10783" s="25" t="s">
        <v>7309</v>
      </c>
      <c r="D10783" s="24">
        <v>8984</v>
      </c>
      <c r="E10783" s="24">
        <v>1617.12</v>
      </c>
      <c r="F10783" s="26">
        <v>0.18</v>
      </c>
      <c r="G10783" s="27">
        <v>0.18</v>
      </c>
      <c r="H10783" s="24">
        <v>15809.53</v>
      </c>
      <c r="I10783" s="26">
        <v>9.4E-2</v>
      </c>
      <c r="J10783" s="25" t="b">
        <v>0</v>
      </c>
    </row>
    <row r="10784" spans="1:10" x14ac:dyDescent="0.25">
      <c r="A10784" s="23">
        <v>44979</v>
      </c>
      <c r="B10784" s="24">
        <v>1836293</v>
      </c>
      <c r="C10784" s="25" t="s">
        <v>7310</v>
      </c>
      <c r="D10784" s="24">
        <v>1758</v>
      </c>
      <c r="E10784" s="24">
        <v>316.44</v>
      </c>
      <c r="F10784" s="26">
        <v>0.18</v>
      </c>
      <c r="G10784" s="27">
        <v>0.18</v>
      </c>
      <c r="H10784" s="24">
        <v>150.88</v>
      </c>
      <c r="I10784" s="26">
        <v>0.22</v>
      </c>
      <c r="J10784" s="25" t="b">
        <v>1</v>
      </c>
    </row>
    <row r="10785" spans="1:10" x14ac:dyDescent="0.25">
      <c r="A10785" s="23">
        <v>45153</v>
      </c>
      <c r="B10785" s="24">
        <v>1845019</v>
      </c>
      <c r="C10785" s="25" t="s">
        <v>23</v>
      </c>
      <c r="D10785" s="24">
        <v>397</v>
      </c>
      <c r="E10785" s="24">
        <v>71.459999999999994</v>
      </c>
      <c r="F10785" s="26">
        <v>0.18</v>
      </c>
      <c r="G10785" s="27">
        <v>0.18</v>
      </c>
      <c r="H10785" s="24">
        <v>960.44</v>
      </c>
      <c r="I10785" s="26">
        <v>0.23599999999999999</v>
      </c>
      <c r="J10785" s="25" t="b">
        <v>1</v>
      </c>
    </row>
    <row r="10786" spans="1:10" x14ac:dyDescent="0.25">
      <c r="A10786" s="23">
        <v>45258</v>
      </c>
      <c r="B10786" s="24">
        <v>1850011</v>
      </c>
      <c r="C10786" s="25" t="s">
        <v>23</v>
      </c>
      <c r="D10786" s="24">
        <v>4144</v>
      </c>
      <c r="E10786" s="24">
        <v>745.92</v>
      </c>
      <c r="F10786" s="26">
        <v>0.18</v>
      </c>
      <c r="G10786" s="27">
        <v>0.18</v>
      </c>
      <c r="H10786" s="24">
        <v>50458.42</v>
      </c>
      <c r="I10786" s="26">
        <v>0.224</v>
      </c>
      <c r="J10786" s="25" t="b">
        <v>1</v>
      </c>
    </row>
    <row r="10787" spans="1:10" x14ac:dyDescent="0.25">
      <c r="A10787" s="23">
        <v>45247</v>
      </c>
      <c r="B10787" s="24">
        <v>1849732</v>
      </c>
      <c r="C10787" s="25" t="s">
        <v>430</v>
      </c>
      <c r="D10787" s="24">
        <v>638</v>
      </c>
      <c r="E10787" s="24">
        <v>114.84</v>
      </c>
      <c r="F10787" s="26">
        <v>0.18</v>
      </c>
      <c r="G10787" s="27">
        <v>0.18</v>
      </c>
      <c r="H10787" s="24">
        <v>688.31</v>
      </c>
      <c r="I10787" s="26">
        <v>0.26700000000000002</v>
      </c>
      <c r="J10787" s="25" t="b">
        <v>1</v>
      </c>
    </row>
    <row r="10788" spans="1:10" x14ac:dyDescent="0.25">
      <c r="A10788" s="23">
        <v>45259</v>
      </c>
      <c r="B10788" s="24">
        <v>1850043</v>
      </c>
      <c r="C10788" s="25" t="s">
        <v>7311</v>
      </c>
      <c r="D10788" s="24">
        <v>161.30000000000001</v>
      </c>
      <c r="E10788" s="24">
        <v>29.03</v>
      </c>
      <c r="F10788" s="26">
        <v>0.18</v>
      </c>
      <c r="G10788" s="27">
        <v>0.18</v>
      </c>
      <c r="H10788" s="24">
        <v>0</v>
      </c>
      <c r="I10788" s="26">
        <v>0</v>
      </c>
      <c r="J10788" s="25" t="b">
        <v>0</v>
      </c>
    </row>
    <row r="10789" spans="1:10" x14ac:dyDescent="0.25">
      <c r="A10789" s="23">
        <v>45055</v>
      </c>
      <c r="B10789" s="24">
        <v>1840260</v>
      </c>
      <c r="C10789" s="25" t="s">
        <v>7312</v>
      </c>
      <c r="D10789" s="24">
        <v>4900</v>
      </c>
      <c r="E10789" s="24">
        <v>882</v>
      </c>
      <c r="F10789" s="26">
        <v>0.18</v>
      </c>
      <c r="G10789" s="27">
        <v>0.18</v>
      </c>
      <c r="H10789" s="24">
        <v>19107.2</v>
      </c>
      <c r="I10789" s="26">
        <v>0.17899999999999999</v>
      </c>
      <c r="J10789" s="25" t="b">
        <v>0</v>
      </c>
    </row>
    <row r="10790" spans="1:10" x14ac:dyDescent="0.25">
      <c r="A10790" s="23">
        <v>45021</v>
      </c>
      <c r="B10790" s="24">
        <v>1838579</v>
      </c>
      <c r="C10790" s="25" t="s">
        <v>7313</v>
      </c>
      <c r="D10790" s="24">
        <v>1296</v>
      </c>
      <c r="E10790" s="24">
        <v>233.28</v>
      </c>
      <c r="F10790" s="26">
        <v>0.18</v>
      </c>
      <c r="G10790" s="27">
        <v>0.18</v>
      </c>
      <c r="H10790" s="24">
        <v>44499.38</v>
      </c>
      <c r="I10790" s="26">
        <v>0.218</v>
      </c>
      <c r="J10790" s="25" t="b">
        <v>1</v>
      </c>
    </row>
    <row r="10791" spans="1:10" x14ac:dyDescent="0.25">
      <c r="A10791" s="23">
        <v>45127</v>
      </c>
      <c r="B10791" s="24">
        <v>1843665</v>
      </c>
      <c r="C10791" s="25" t="s">
        <v>7314</v>
      </c>
      <c r="D10791" s="24">
        <v>1120</v>
      </c>
      <c r="E10791" s="24">
        <v>201.6</v>
      </c>
      <c r="F10791" s="26">
        <v>0.18</v>
      </c>
      <c r="G10791" s="27">
        <v>0.18</v>
      </c>
      <c r="H10791" s="24">
        <v>7226.75</v>
      </c>
      <c r="I10791" s="26">
        <v>0.189</v>
      </c>
      <c r="J10791" s="25" t="b">
        <v>1</v>
      </c>
    </row>
    <row r="10792" spans="1:10" x14ac:dyDescent="0.25">
      <c r="A10792" s="23">
        <v>45120</v>
      </c>
      <c r="B10792" s="24">
        <v>1843306</v>
      </c>
      <c r="C10792" s="25" t="s">
        <v>7315</v>
      </c>
      <c r="D10792" s="24">
        <v>2240</v>
      </c>
      <c r="E10792" s="24">
        <v>403.2</v>
      </c>
      <c r="F10792" s="26">
        <v>0.18</v>
      </c>
      <c r="G10792" s="27">
        <v>0.18</v>
      </c>
      <c r="H10792" s="24">
        <v>0</v>
      </c>
      <c r="I10792" s="26">
        <v>0</v>
      </c>
      <c r="J10792" s="25" t="b">
        <v>0</v>
      </c>
    </row>
    <row r="10793" spans="1:10" x14ac:dyDescent="0.25">
      <c r="A10793" s="23">
        <v>45176</v>
      </c>
      <c r="B10793" s="24">
        <v>1846221</v>
      </c>
      <c r="C10793" s="25" t="s">
        <v>1101</v>
      </c>
      <c r="D10793" s="24">
        <v>1685</v>
      </c>
      <c r="E10793" s="24">
        <v>303.3</v>
      </c>
      <c r="F10793" s="26">
        <v>0.18</v>
      </c>
      <c r="G10793" s="27">
        <v>0.18</v>
      </c>
      <c r="H10793" s="24">
        <v>2630.17</v>
      </c>
      <c r="I10793" s="26">
        <v>0.19400000000000001</v>
      </c>
      <c r="J10793" s="25" t="b">
        <v>1</v>
      </c>
    </row>
    <row r="10794" spans="1:10" x14ac:dyDescent="0.25">
      <c r="A10794" s="23">
        <v>44952</v>
      </c>
      <c r="B10794" s="24">
        <v>1835017</v>
      </c>
      <c r="C10794" s="25" t="s">
        <v>7316</v>
      </c>
      <c r="D10794" s="24">
        <v>4328</v>
      </c>
      <c r="E10794" s="24">
        <v>779.04</v>
      </c>
      <c r="F10794" s="26">
        <v>0.18</v>
      </c>
      <c r="G10794" s="27">
        <v>0.18</v>
      </c>
      <c r="H10794" s="24">
        <v>578</v>
      </c>
      <c r="I10794" s="26">
        <v>1.337</v>
      </c>
      <c r="J10794" s="25" t="b">
        <v>1</v>
      </c>
    </row>
    <row r="10795" spans="1:10" x14ac:dyDescent="0.25">
      <c r="A10795" s="23">
        <v>45099</v>
      </c>
      <c r="B10795" s="24">
        <v>1842434</v>
      </c>
      <c r="C10795" s="25" t="s">
        <v>7317</v>
      </c>
      <c r="D10795" s="24">
        <v>823</v>
      </c>
      <c r="E10795" s="24">
        <v>148.13999999999999</v>
      </c>
      <c r="F10795" s="26">
        <v>0.18</v>
      </c>
      <c r="G10795" s="27">
        <v>0.18</v>
      </c>
      <c r="H10795" s="24">
        <v>0</v>
      </c>
      <c r="I10795" s="26">
        <v>0</v>
      </c>
      <c r="J10795" s="25" t="b">
        <v>0</v>
      </c>
    </row>
    <row r="10796" spans="1:10" x14ac:dyDescent="0.25">
      <c r="A10796" s="23">
        <v>44972</v>
      </c>
      <c r="B10796" s="24">
        <v>1835927</v>
      </c>
      <c r="C10796" s="25" t="s">
        <v>7318</v>
      </c>
      <c r="D10796" s="24">
        <v>856</v>
      </c>
      <c r="E10796" s="24">
        <v>154.08000000000001</v>
      </c>
      <c r="F10796" s="26">
        <v>0.18</v>
      </c>
      <c r="G10796" s="27">
        <v>0.18</v>
      </c>
      <c r="H10796" s="24">
        <v>0</v>
      </c>
      <c r="I10796" s="26">
        <v>0</v>
      </c>
      <c r="J10796" s="25" t="b">
        <v>0</v>
      </c>
    </row>
    <row r="10797" spans="1:10" x14ac:dyDescent="0.25">
      <c r="A10797" s="23">
        <v>45084</v>
      </c>
      <c r="B10797" s="24">
        <v>1841715</v>
      </c>
      <c r="C10797" s="25" t="s">
        <v>7319</v>
      </c>
      <c r="D10797" s="24">
        <v>7320</v>
      </c>
      <c r="E10797" s="24">
        <v>1317.6</v>
      </c>
      <c r="F10797" s="26">
        <v>0.18</v>
      </c>
      <c r="G10797" s="27">
        <v>0.18</v>
      </c>
      <c r="H10797" s="24">
        <v>21930</v>
      </c>
      <c r="I10797" s="26">
        <v>5.8999999999999997E-2</v>
      </c>
      <c r="J10797" s="25" t="b">
        <v>0</v>
      </c>
    </row>
    <row r="10798" spans="1:10" x14ac:dyDescent="0.25">
      <c r="A10798" s="23">
        <v>45209</v>
      </c>
      <c r="B10798" s="24">
        <v>1847933</v>
      </c>
      <c r="C10798" s="25" t="s">
        <v>453</v>
      </c>
      <c r="D10798" s="24">
        <v>4912</v>
      </c>
      <c r="E10798" s="24">
        <v>884.16</v>
      </c>
      <c r="F10798" s="26">
        <v>0.18</v>
      </c>
      <c r="G10798" s="27">
        <v>0.18</v>
      </c>
      <c r="H10798" s="24">
        <v>0</v>
      </c>
      <c r="I10798" s="26">
        <v>0</v>
      </c>
      <c r="J10798" s="25" t="b">
        <v>0</v>
      </c>
    </row>
    <row r="10799" spans="1:10" x14ac:dyDescent="0.25">
      <c r="A10799" s="23">
        <v>45205</v>
      </c>
      <c r="B10799" s="24">
        <v>1847802</v>
      </c>
      <c r="C10799" s="25" t="s">
        <v>7320</v>
      </c>
      <c r="D10799" s="24">
        <v>1786</v>
      </c>
      <c r="E10799" s="24">
        <v>321.48</v>
      </c>
      <c r="F10799" s="26">
        <v>0.18</v>
      </c>
      <c r="G10799" s="27">
        <v>0.18</v>
      </c>
      <c r="H10799" s="24">
        <v>15870.28</v>
      </c>
      <c r="I10799" s="26">
        <v>0.22</v>
      </c>
      <c r="J10799" s="25" t="b">
        <v>1</v>
      </c>
    </row>
    <row r="10800" spans="1:10" x14ac:dyDescent="0.25">
      <c r="A10800" s="23">
        <v>45134</v>
      </c>
      <c r="B10800" s="24">
        <v>1844103</v>
      </c>
      <c r="C10800" s="25" t="s">
        <v>3294</v>
      </c>
      <c r="D10800" s="24">
        <v>3220</v>
      </c>
      <c r="E10800" s="24">
        <v>579.6</v>
      </c>
      <c r="F10800" s="26">
        <v>0.18</v>
      </c>
      <c r="G10800" s="27">
        <v>0.18</v>
      </c>
      <c r="H10800" s="24">
        <v>3069.2</v>
      </c>
      <c r="I10800" s="26">
        <v>0.14000000000000001</v>
      </c>
      <c r="J10800" s="25" t="b">
        <v>0</v>
      </c>
    </row>
    <row r="10801" spans="1:10" x14ac:dyDescent="0.25">
      <c r="A10801" s="23">
        <v>45274</v>
      </c>
      <c r="B10801" s="24">
        <v>1850762</v>
      </c>
      <c r="C10801" s="25" t="s">
        <v>7321</v>
      </c>
      <c r="D10801" s="24">
        <v>30330</v>
      </c>
      <c r="E10801" s="24">
        <v>5459.4</v>
      </c>
      <c r="F10801" s="26">
        <v>0.18</v>
      </c>
      <c r="G10801" s="27">
        <v>0.18</v>
      </c>
      <c r="H10801" s="24">
        <v>2261.56</v>
      </c>
      <c r="I10801" s="26">
        <v>0.22</v>
      </c>
      <c r="J10801" s="25" t="b">
        <v>1</v>
      </c>
    </row>
    <row r="10802" spans="1:10" x14ac:dyDescent="0.25">
      <c r="A10802" s="23">
        <v>45280</v>
      </c>
      <c r="B10802" s="24">
        <v>1850979</v>
      </c>
      <c r="C10802" s="25" t="s">
        <v>7322</v>
      </c>
      <c r="D10802" s="24">
        <v>710</v>
      </c>
      <c r="E10802" s="24">
        <v>127.8</v>
      </c>
      <c r="F10802" s="26">
        <v>0.18</v>
      </c>
      <c r="G10802" s="27">
        <v>0.18</v>
      </c>
      <c r="H10802" s="24">
        <v>77.62</v>
      </c>
      <c r="I10802" s="26">
        <v>1.19</v>
      </c>
      <c r="J10802" s="25" t="b">
        <v>1</v>
      </c>
    </row>
    <row r="10803" spans="1:10" x14ac:dyDescent="0.25">
      <c r="A10803" s="23">
        <v>45089</v>
      </c>
      <c r="B10803" s="24">
        <v>1841952</v>
      </c>
      <c r="C10803" s="25" t="s">
        <v>7323</v>
      </c>
      <c r="D10803" s="24">
        <v>915</v>
      </c>
      <c r="E10803" s="24">
        <v>164.7</v>
      </c>
      <c r="F10803" s="26">
        <v>0.18</v>
      </c>
      <c r="G10803" s="27">
        <v>0.18</v>
      </c>
      <c r="H10803" s="24">
        <v>3227.52</v>
      </c>
      <c r="I10803" s="26">
        <v>0.22</v>
      </c>
      <c r="J10803" s="25" t="b">
        <v>1</v>
      </c>
    </row>
    <row r="10804" spans="1:10" x14ac:dyDescent="0.25">
      <c r="A10804" s="23">
        <v>45139</v>
      </c>
      <c r="B10804" s="24">
        <v>1844308</v>
      </c>
      <c r="C10804" s="25" t="s">
        <v>7324</v>
      </c>
      <c r="D10804" s="24">
        <v>5953</v>
      </c>
      <c r="E10804" s="24">
        <v>1071.54</v>
      </c>
      <c r="F10804" s="26">
        <v>0.18</v>
      </c>
      <c r="G10804" s="27">
        <v>0.18</v>
      </c>
      <c r="H10804" s="24">
        <v>794.96</v>
      </c>
      <c r="I10804" s="26">
        <v>0.33</v>
      </c>
      <c r="J10804" s="25" t="b">
        <v>1</v>
      </c>
    </row>
    <row r="10805" spans="1:10" x14ac:dyDescent="0.25">
      <c r="A10805" s="23">
        <v>45055</v>
      </c>
      <c r="B10805" s="24">
        <v>1840286</v>
      </c>
      <c r="C10805" s="25" t="s">
        <v>848</v>
      </c>
      <c r="D10805" s="24">
        <v>1086</v>
      </c>
      <c r="E10805" s="24">
        <v>195.48</v>
      </c>
      <c r="F10805" s="26">
        <v>0.18</v>
      </c>
      <c r="G10805" s="27">
        <v>0.18</v>
      </c>
      <c r="H10805" s="24">
        <v>1148</v>
      </c>
      <c r="I10805" s="26">
        <v>0.22</v>
      </c>
      <c r="J10805" s="25" t="b">
        <v>1</v>
      </c>
    </row>
    <row r="10806" spans="1:10" x14ac:dyDescent="0.25">
      <c r="A10806" s="23">
        <v>45117</v>
      </c>
      <c r="B10806" s="24">
        <v>1843118</v>
      </c>
      <c r="C10806" s="25" t="s">
        <v>346</v>
      </c>
      <c r="D10806" s="24">
        <v>8685</v>
      </c>
      <c r="E10806" s="24">
        <v>1563.3</v>
      </c>
      <c r="F10806" s="26">
        <v>0.18</v>
      </c>
      <c r="G10806" s="27">
        <v>0.18</v>
      </c>
      <c r="H10806" s="24">
        <v>42.65</v>
      </c>
      <c r="I10806" s="26">
        <v>0.28100000000000003</v>
      </c>
      <c r="J10806" s="25" t="b">
        <v>1</v>
      </c>
    </row>
    <row r="10807" spans="1:10" x14ac:dyDescent="0.25">
      <c r="A10807" s="23">
        <v>45070</v>
      </c>
      <c r="B10807" s="24">
        <v>1841094</v>
      </c>
      <c r="C10807" s="25" t="s">
        <v>7325</v>
      </c>
      <c r="D10807" s="24">
        <v>5898</v>
      </c>
      <c r="E10807" s="24">
        <v>1061.6400000000001</v>
      </c>
      <c r="F10807" s="26">
        <v>0.18</v>
      </c>
      <c r="G10807" s="27">
        <v>0.18</v>
      </c>
      <c r="H10807" s="24">
        <v>20918.88</v>
      </c>
      <c r="I10807" s="26">
        <v>0.35799999999999998</v>
      </c>
      <c r="J10807" s="25" t="b">
        <v>1</v>
      </c>
    </row>
    <row r="10808" spans="1:10" x14ac:dyDescent="0.25">
      <c r="A10808" s="23">
        <v>45033</v>
      </c>
      <c r="B10808" s="24">
        <v>1839038</v>
      </c>
      <c r="C10808" s="25" t="s">
        <v>7326</v>
      </c>
      <c r="D10808" s="24">
        <v>1740</v>
      </c>
      <c r="E10808" s="24">
        <v>313.2</v>
      </c>
      <c r="F10808" s="26">
        <v>0.18</v>
      </c>
      <c r="G10808" s="27">
        <v>0.18</v>
      </c>
      <c r="H10808" s="24">
        <v>0</v>
      </c>
      <c r="I10808" s="26">
        <v>0</v>
      </c>
      <c r="J10808" s="25" t="b">
        <v>0</v>
      </c>
    </row>
    <row r="10809" spans="1:10" x14ac:dyDescent="0.25">
      <c r="A10809" s="23">
        <v>45047</v>
      </c>
      <c r="B10809" s="24">
        <v>1839865</v>
      </c>
      <c r="C10809" s="25" t="s">
        <v>7327</v>
      </c>
      <c r="D10809" s="24">
        <v>2375</v>
      </c>
      <c r="E10809" s="24">
        <v>427.5</v>
      </c>
      <c r="F10809" s="26">
        <v>0.18</v>
      </c>
      <c r="G10809" s="27">
        <v>0.18</v>
      </c>
      <c r="H10809" s="24">
        <v>693.04</v>
      </c>
      <c r="I10809" s="26">
        <v>0.20599999999999999</v>
      </c>
      <c r="J10809" s="25" t="b">
        <v>1</v>
      </c>
    </row>
    <row r="10810" spans="1:10" x14ac:dyDescent="0.25">
      <c r="A10810" s="23">
        <v>45197</v>
      </c>
      <c r="B10810" s="24">
        <v>1847418</v>
      </c>
      <c r="C10810" s="25" t="s">
        <v>7328</v>
      </c>
      <c r="D10810" s="24">
        <v>1822</v>
      </c>
      <c r="E10810" s="24">
        <v>327.96</v>
      </c>
      <c r="F10810" s="26">
        <v>0.18</v>
      </c>
      <c r="G10810" s="27">
        <v>0.18</v>
      </c>
      <c r="H10810" s="24">
        <v>1774.48</v>
      </c>
      <c r="I10810" s="26">
        <v>0.22</v>
      </c>
      <c r="J10810" s="25" t="b">
        <v>1</v>
      </c>
    </row>
    <row r="10811" spans="1:10" x14ac:dyDescent="0.25">
      <c r="A10811" s="23">
        <v>45153</v>
      </c>
      <c r="B10811" s="24">
        <v>1844969</v>
      </c>
      <c r="C10811" s="25" t="s">
        <v>7329</v>
      </c>
      <c r="D10811" s="24">
        <v>11222</v>
      </c>
      <c r="E10811" s="24">
        <v>2019.96</v>
      </c>
      <c r="F10811" s="26">
        <v>0.18</v>
      </c>
      <c r="G10811" s="27">
        <v>0.18</v>
      </c>
      <c r="H10811" s="24">
        <v>1147.18</v>
      </c>
      <c r="I10811" s="26">
        <v>0.22</v>
      </c>
      <c r="J10811" s="25" t="b">
        <v>1</v>
      </c>
    </row>
    <row r="10812" spans="1:10" x14ac:dyDescent="0.25">
      <c r="A10812" s="23">
        <v>45274</v>
      </c>
      <c r="B10812" s="24">
        <v>1850764</v>
      </c>
      <c r="C10812" s="25" t="s">
        <v>7330</v>
      </c>
      <c r="D10812" s="24">
        <v>1036</v>
      </c>
      <c r="E10812" s="24">
        <v>186.48</v>
      </c>
      <c r="F10812" s="26">
        <v>0.18</v>
      </c>
      <c r="G10812" s="27">
        <v>0.18</v>
      </c>
      <c r="H10812" s="24">
        <v>193.37</v>
      </c>
      <c r="I10812" s="26">
        <v>0.20200000000000001</v>
      </c>
      <c r="J10812" s="25" t="b">
        <v>1</v>
      </c>
    </row>
    <row r="10813" spans="1:10" x14ac:dyDescent="0.25">
      <c r="A10813" s="23">
        <v>44984</v>
      </c>
      <c r="B10813" s="24">
        <v>1836499</v>
      </c>
      <c r="C10813" s="25" t="s">
        <v>7331</v>
      </c>
      <c r="D10813" s="24">
        <v>595</v>
      </c>
      <c r="E10813" s="24">
        <v>107.1</v>
      </c>
      <c r="F10813" s="26">
        <v>0.18</v>
      </c>
      <c r="G10813" s="27">
        <v>0.18</v>
      </c>
      <c r="H10813" s="24">
        <v>3155.77</v>
      </c>
      <c r="I10813" s="26">
        <v>0.14499999999999999</v>
      </c>
      <c r="J10813" s="25" t="b">
        <v>0</v>
      </c>
    </row>
    <row r="10814" spans="1:10" x14ac:dyDescent="0.25">
      <c r="A10814" s="23">
        <v>45218</v>
      </c>
      <c r="B10814" s="24">
        <v>1848392</v>
      </c>
      <c r="C10814" s="25" t="s">
        <v>869</v>
      </c>
      <c r="D10814" s="24">
        <v>6160</v>
      </c>
      <c r="E10814" s="24">
        <v>1108.8</v>
      </c>
      <c r="F10814" s="26">
        <v>0.18</v>
      </c>
      <c r="G10814" s="27">
        <v>0.18</v>
      </c>
      <c r="H10814" s="24">
        <v>0</v>
      </c>
      <c r="I10814" s="26">
        <v>0</v>
      </c>
      <c r="J10814" s="25" t="b">
        <v>0</v>
      </c>
    </row>
    <row r="10815" spans="1:10" x14ac:dyDescent="0.25">
      <c r="A10815" s="23">
        <v>45035</v>
      </c>
      <c r="B10815" s="24">
        <v>1839195</v>
      </c>
      <c r="C10815" s="25" t="s">
        <v>5590</v>
      </c>
      <c r="D10815" s="24">
        <v>580</v>
      </c>
      <c r="E10815" s="24">
        <v>104.4</v>
      </c>
      <c r="F10815" s="26">
        <v>0.18</v>
      </c>
      <c r="G10815" s="27">
        <v>0.18</v>
      </c>
      <c r="H10815" s="24">
        <v>1725.56</v>
      </c>
      <c r="I10815" s="26">
        <v>0.28299999999999997</v>
      </c>
      <c r="J10815" s="25" t="b">
        <v>1</v>
      </c>
    </row>
    <row r="10816" spans="1:10" x14ac:dyDescent="0.25">
      <c r="A10816" s="23">
        <v>45191</v>
      </c>
      <c r="B10816" s="24">
        <v>1847136</v>
      </c>
      <c r="C10816" s="25" t="s">
        <v>7332</v>
      </c>
      <c r="D10816" s="24">
        <v>184</v>
      </c>
      <c r="E10816" s="24">
        <v>33.119999999999997</v>
      </c>
      <c r="F10816" s="26">
        <v>0.18</v>
      </c>
      <c r="G10816" s="27">
        <v>0.18</v>
      </c>
      <c r="H10816" s="24">
        <v>1084</v>
      </c>
      <c r="I10816" s="26">
        <v>0.23100000000000001</v>
      </c>
      <c r="J10816" s="25" t="b">
        <v>1</v>
      </c>
    </row>
    <row r="10817" spans="1:10" x14ac:dyDescent="0.25">
      <c r="A10817" s="23">
        <v>44984</v>
      </c>
      <c r="B10817" s="24">
        <v>1836456</v>
      </c>
      <c r="C10817" s="25" t="s">
        <v>7333</v>
      </c>
      <c r="D10817" s="24">
        <v>1103</v>
      </c>
      <c r="E10817" s="24">
        <v>198.54</v>
      </c>
      <c r="F10817" s="26">
        <v>0.18</v>
      </c>
      <c r="G10817" s="27">
        <v>0.18</v>
      </c>
      <c r="H10817" s="24">
        <v>66.260000000000005</v>
      </c>
      <c r="I10817" s="26">
        <v>0.219</v>
      </c>
      <c r="J10817" s="25" t="b">
        <v>1</v>
      </c>
    </row>
    <row r="10818" spans="1:10" x14ac:dyDescent="0.25">
      <c r="A10818" s="23">
        <v>45194</v>
      </c>
      <c r="B10818" s="24">
        <v>1847155</v>
      </c>
      <c r="C10818" s="25" t="s">
        <v>858</v>
      </c>
      <c r="D10818" s="24">
        <v>6607</v>
      </c>
      <c r="E10818" s="24">
        <v>1189.26</v>
      </c>
      <c r="F10818" s="26">
        <v>0.18</v>
      </c>
      <c r="G10818" s="27">
        <v>0.18</v>
      </c>
      <c r="H10818" s="24">
        <v>777.36</v>
      </c>
      <c r="I10818" s="26">
        <v>0.22</v>
      </c>
      <c r="J10818" s="25" t="b">
        <v>1</v>
      </c>
    </row>
    <row r="10819" spans="1:10" x14ac:dyDescent="0.25">
      <c r="A10819" s="23">
        <v>45068</v>
      </c>
      <c r="B10819" s="24">
        <v>1840915</v>
      </c>
      <c r="C10819" s="25" t="s">
        <v>7334</v>
      </c>
      <c r="D10819" s="24">
        <v>10668</v>
      </c>
      <c r="E10819" s="24">
        <v>1920.24</v>
      </c>
      <c r="F10819" s="26">
        <v>0.18</v>
      </c>
      <c r="G10819" s="27">
        <v>0.18</v>
      </c>
      <c r="H10819" s="24">
        <v>963.25</v>
      </c>
      <c r="I10819" s="26">
        <v>0.23200000000000001</v>
      </c>
      <c r="J10819" s="25" t="b">
        <v>1</v>
      </c>
    </row>
    <row r="10820" spans="1:10" x14ac:dyDescent="0.25">
      <c r="A10820" s="23">
        <v>45064</v>
      </c>
      <c r="B10820" s="24">
        <v>1840749</v>
      </c>
      <c r="C10820" s="25" t="s">
        <v>7335</v>
      </c>
      <c r="D10820" s="24">
        <v>474</v>
      </c>
      <c r="E10820" s="24">
        <v>85.32</v>
      </c>
      <c r="F10820" s="26">
        <v>0.18</v>
      </c>
      <c r="G10820" s="27">
        <v>0.18</v>
      </c>
      <c r="H10820" s="24">
        <v>8966.7000000000007</v>
      </c>
      <c r="I10820" s="26">
        <v>0.22</v>
      </c>
      <c r="J10820" s="25" t="b">
        <v>1</v>
      </c>
    </row>
    <row r="10821" spans="1:10" x14ac:dyDescent="0.25">
      <c r="A10821" s="23">
        <v>44995</v>
      </c>
      <c r="B10821" s="24">
        <v>1837271</v>
      </c>
      <c r="C10821" s="25" t="s">
        <v>2953</v>
      </c>
      <c r="D10821" s="24">
        <v>1280</v>
      </c>
      <c r="E10821" s="24">
        <v>230.4</v>
      </c>
      <c r="F10821" s="26">
        <v>0.18</v>
      </c>
      <c r="G10821" s="27">
        <v>0.18</v>
      </c>
      <c r="H10821" s="24">
        <v>0</v>
      </c>
      <c r="I10821" s="26">
        <v>0</v>
      </c>
      <c r="J10821" s="25" t="b">
        <v>0</v>
      </c>
    </row>
    <row r="10822" spans="1:10" x14ac:dyDescent="0.25">
      <c r="A10822" s="23">
        <v>45146</v>
      </c>
      <c r="B10822" s="24">
        <v>1844589</v>
      </c>
      <c r="C10822" s="25" t="s">
        <v>3481</v>
      </c>
      <c r="D10822" s="24">
        <v>2600</v>
      </c>
      <c r="E10822" s="24">
        <v>468</v>
      </c>
      <c r="F10822" s="26">
        <v>0.18</v>
      </c>
      <c r="G10822" s="27">
        <v>0.18</v>
      </c>
      <c r="H10822" s="24">
        <v>149531.70000000001</v>
      </c>
      <c r="I10822" s="26">
        <v>9.8000000000000004E-2</v>
      </c>
      <c r="J10822" s="25" t="b">
        <v>0</v>
      </c>
    </row>
    <row r="10823" spans="1:10" x14ac:dyDescent="0.25">
      <c r="A10823" s="23">
        <v>45062</v>
      </c>
      <c r="B10823" s="24">
        <v>1840673</v>
      </c>
      <c r="C10823" s="25" t="s">
        <v>7336</v>
      </c>
      <c r="D10823" s="24">
        <v>1740</v>
      </c>
      <c r="E10823" s="24">
        <v>313.2</v>
      </c>
      <c r="F10823" s="26">
        <v>0.18</v>
      </c>
      <c r="G10823" s="27">
        <v>0.18</v>
      </c>
      <c r="H10823" s="24">
        <v>929.28</v>
      </c>
      <c r="I10823" s="26">
        <v>0.13600000000000001</v>
      </c>
      <c r="J10823" s="25" t="b">
        <v>0</v>
      </c>
    </row>
    <row r="10824" spans="1:10" x14ac:dyDescent="0.25">
      <c r="A10824" s="23">
        <v>45019</v>
      </c>
      <c r="B10824" s="24">
        <v>1838383</v>
      </c>
      <c r="C10824" s="25" t="s">
        <v>23</v>
      </c>
      <c r="D10824" s="24">
        <v>160</v>
      </c>
      <c r="E10824" s="24">
        <v>28.8</v>
      </c>
      <c r="F10824" s="26">
        <v>0.18</v>
      </c>
      <c r="G10824" s="27">
        <v>0.18</v>
      </c>
      <c r="H10824" s="24">
        <v>5454.73</v>
      </c>
      <c r="I10824" s="26">
        <v>0.154</v>
      </c>
      <c r="J10824" s="25" t="b">
        <v>0</v>
      </c>
    </row>
    <row r="10825" spans="1:10" x14ac:dyDescent="0.25">
      <c r="A10825" s="23">
        <v>45055</v>
      </c>
      <c r="B10825" s="24">
        <v>1840315</v>
      </c>
      <c r="C10825" s="25" t="s">
        <v>7337</v>
      </c>
      <c r="D10825" s="24">
        <v>5563</v>
      </c>
      <c r="E10825" s="24">
        <v>1001.34</v>
      </c>
      <c r="F10825" s="26">
        <v>0.18</v>
      </c>
      <c r="G10825" s="27">
        <v>0.18</v>
      </c>
      <c r="H10825" s="24">
        <v>124.64</v>
      </c>
      <c r="I10825" s="26">
        <v>0.22</v>
      </c>
      <c r="J10825" s="25" t="b">
        <v>1</v>
      </c>
    </row>
    <row r="10826" spans="1:10" x14ac:dyDescent="0.25">
      <c r="A10826" s="23">
        <v>44978</v>
      </c>
      <c r="B10826" s="24">
        <v>1836193</v>
      </c>
      <c r="C10826" s="25" t="s">
        <v>7338</v>
      </c>
      <c r="D10826" s="24">
        <v>3246</v>
      </c>
      <c r="E10826" s="24">
        <v>584.28</v>
      </c>
      <c r="F10826" s="26">
        <v>0.18</v>
      </c>
      <c r="G10826" s="27">
        <v>0.18</v>
      </c>
      <c r="H10826" s="24">
        <v>4723.37</v>
      </c>
      <c r="I10826" s="26">
        <v>0.17399999999999999</v>
      </c>
      <c r="J10826" s="25" t="b">
        <v>0</v>
      </c>
    </row>
    <row r="10827" spans="1:10" x14ac:dyDescent="0.25">
      <c r="A10827" s="23">
        <v>45000</v>
      </c>
      <c r="B10827" s="24">
        <v>1837492</v>
      </c>
      <c r="C10827" s="25" t="s">
        <v>5467</v>
      </c>
      <c r="D10827" s="24">
        <v>348</v>
      </c>
      <c r="E10827" s="24">
        <v>62.64</v>
      </c>
      <c r="F10827" s="26">
        <v>0.18</v>
      </c>
      <c r="G10827" s="27">
        <v>0.18</v>
      </c>
      <c r="H10827" s="24">
        <v>1126.6099999999999</v>
      </c>
      <c r="I10827" s="26">
        <v>0.20599999999999999</v>
      </c>
      <c r="J10827" s="25" t="b">
        <v>1</v>
      </c>
    </row>
    <row r="10828" spans="1:10" x14ac:dyDescent="0.25">
      <c r="A10828" s="23">
        <v>45232</v>
      </c>
      <c r="B10828" s="24">
        <v>1849057</v>
      </c>
      <c r="C10828" s="25" t="s">
        <v>82</v>
      </c>
      <c r="D10828" s="24">
        <v>81</v>
      </c>
      <c r="E10828" s="24">
        <v>14.58</v>
      </c>
      <c r="F10828" s="26">
        <v>0.18</v>
      </c>
      <c r="G10828" s="27">
        <v>0.18</v>
      </c>
      <c r="H10828" s="24">
        <v>1518.35</v>
      </c>
      <c r="I10828" s="26">
        <v>0.42499999999999999</v>
      </c>
      <c r="J10828" s="25" t="b">
        <v>1</v>
      </c>
    </row>
    <row r="10829" spans="1:10" x14ac:dyDescent="0.25">
      <c r="A10829" s="23">
        <v>45014</v>
      </c>
      <c r="B10829" s="24">
        <v>1838171</v>
      </c>
      <c r="C10829" s="25" t="s">
        <v>7339</v>
      </c>
      <c r="D10829" s="24">
        <v>595</v>
      </c>
      <c r="E10829" s="24">
        <v>107.1</v>
      </c>
      <c r="F10829" s="26">
        <v>0.18</v>
      </c>
      <c r="G10829" s="27">
        <v>0.18</v>
      </c>
      <c r="H10829" s="24">
        <v>3424.32</v>
      </c>
      <c r="I10829" s="26">
        <v>0.22</v>
      </c>
      <c r="J10829" s="25" t="b">
        <v>1</v>
      </c>
    </row>
    <row r="10830" spans="1:10" x14ac:dyDescent="0.25">
      <c r="A10830" s="23">
        <v>45205</v>
      </c>
      <c r="B10830" s="24">
        <v>1847849</v>
      </c>
      <c r="C10830" s="25" t="s">
        <v>7340</v>
      </c>
      <c r="D10830" s="24">
        <v>1042</v>
      </c>
      <c r="E10830" s="24">
        <v>187.56</v>
      </c>
      <c r="F10830" s="26">
        <v>0.18</v>
      </c>
      <c r="G10830" s="27">
        <v>0.18</v>
      </c>
      <c r="H10830" s="24">
        <v>1969.84</v>
      </c>
      <c r="I10830" s="26">
        <v>0.22</v>
      </c>
      <c r="J10830" s="25" t="b">
        <v>1</v>
      </c>
    </row>
    <row r="10831" spans="1:10" x14ac:dyDescent="0.25">
      <c r="A10831" s="23">
        <v>45167</v>
      </c>
      <c r="B10831" s="24">
        <v>1845756</v>
      </c>
      <c r="C10831" s="25" t="s">
        <v>154</v>
      </c>
      <c r="D10831" s="24">
        <v>774</v>
      </c>
      <c r="E10831" s="24">
        <v>139.32</v>
      </c>
      <c r="F10831" s="26">
        <v>0.18</v>
      </c>
      <c r="G10831" s="27">
        <v>0.18</v>
      </c>
      <c r="H10831" s="24">
        <v>3427.6</v>
      </c>
      <c r="I10831" s="26">
        <v>0.22</v>
      </c>
      <c r="J10831" s="25" t="b">
        <v>1</v>
      </c>
    </row>
    <row r="10832" spans="1:10" x14ac:dyDescent="0.25">
      <c r="A10832" s="23">
        <v>45107</v>
      </c>
      <c r="B10832" s="24">
        <v>1842848</v>
      </c>
      <c r="C10832" s="25" t="s">
        <v>6195</v>
      </c>
      <c r="D10832" s="24">
        <v>8223</v>
      </c>
      <c r="E10832" s="24">
        <v>1480.14</v>
      </c>
      <c r="F10832" s="26">
        <v>0.18</v>
      </c>
      <c r="G10832" s="27">
        <v>0.18</v>
      </c>
      <c r="H10832" s="24">
        <v>17192.03</v>
      </c>
      <c r="I10832" s="26">
        <v>0.17599999999999999</v>
      </c>
      <c r="J10832" s="25" t="b">
        <v>0</v>
      </c>
    </row>
    <row r="10833" spans="1:10" x14ac:dyDescent="0.25">
      <c r="A10833" s="23">
        <v>45163</v>
      </c>
      <c r="B10833" s="24">
        <v>1845657</v>
      </c>
      <c r="C10833" s="25" t="s">
        <v>7341</v>
      </c>
      <c r="D10833" s="24">
        <v>1808</v>
      </c>
      <c r="E10833" s="24">
        <v>325.44</v>
      </c>
      <c r="F10833" s="26">
        <v>0.18</v>
      </c>
      <c r="G10833" s="27">
        <v>0.18</v>
      </c>
      <c r="H10833" s="24">
        <v>4891.3</v>
      </c>
      <c r="I10833" s="26">
        <v>0.22</v>
      </c>
      <c r="J10833" s="25" t="b">
        <v>1</v>
      </c>
    </row>
    <row r="10834" spans="1:10" x14ac:dyDescent="0.25">
      <c r="A10834" s="23">
        <v>45155</v>
      </c>
      <c r="B10834" s="24">
        <v>1845104</v>
      </c>
      <c r="C10834" s="25" t="s">
        <v>185</v>
      </c>
      <c r="D10834" s="24">
        <v>201</v>
      </c>
      <c r="E10834" s="24">
        <v>36.18</v>
      </c>
      <c r="F10834" s="26">
        <v>0.18</v>
      </c>
      <c r="G10834" s="27">
        <v>0.18</v>
      </c>
      <c r="H10834" s="24">
        <v>1053.44</v>
      </c>
      <c r="I10834" s="26">
        <v>0.56299999999999994</v>
      </c>
      <c r="J10834" s="25" t="b">
        <v>1</v>
      </c>
    </row>
    <row r="10835" spans="1:10" x14ac:dyDescent="0.25">
      <c r="A10835" s="23">
        <v>45147</v>
      </c>
      <c r="B10835" s="24">
        <v>1844703</v>
      </c>
      <c r="C10835" s="25" t="s">
        <v>7342</v>
      </c>
      <c r="D10835" s="24">
        <v>420.05</v>
      </c>
      <c r="E10835" s="24">
        <v>75.61</v>
      </c>
      <c r="F10835" s="26">
        <v>0.18</v>
      </c>
      <c r="G10835" s="27">
        <v>0.18</v>
      </c>
      <c r="H10835" s="24">
        <v>439.52</v>
      </c>
      <c r="I10835" s="26">
        <v>0.22</v>
      </c>
      <c r="J10835" s="25" t="b">
        <v>1</v>
      </c>
    </row>
    <row r="10836" spans="1:10" x14ac:dyDescent="0.25">
      <c r="A10836" s="23">
        <v>45246</v>
      </c>
      <c r="B10836" s="24">
        <v>1849647</v>
      </c>
      <c r="C10836" s="25" t="s">
        <v>185</v>
      </c>
      <c r="D10836" s="24">
        <v>633</v>
      </c>
      <c r="E10836" s="24">
        <v>113.94</v>
      </c>
      <c r="F10836" s="26">
        <v>0.18</v>
      </c>
      <c r="G10836" s="27">
        <v>0.18</v>
      </c>
      <c r="H10836" s="24">
        <v>893.46</v>
      </c>
      <c r="I10836" s="26">
        <v>0.19600000000000001</v>
      </c>
      <c r="J10836" s="25" t="b">
        <v>1</v>
      </c>
    </row>
    <row r="10837" spans="1:10" x14ac:dyDescent="0.25">
      <c r="A10837" s="23">
        <v>45223</v>
      </c>
      <c r="B10837" s="24">
        <v>1848641</v>
      </c>
      <c r="C10837" s="25" t="s">
        <v>3759</v>
      </c>
      <c r="D10837" s="24">
        <v>1196.18</v>
      </c>
      <c r="E10837" s="24">
        <v>215.32</v>
      </c>
      <c r="F10837" s="26">
        <v>0.18</v>
      </c>
      <c r="G10837" s="27">
        <v>0.18</v>
      </c>
      <c r="H10837" s="24">
        <v>5628.91</v>
      </c>
      <c r="I10837" s="26">
        <v>0.20599999999999999</v>
      </c>
      <c r="J10837" s="25" t="b">
        <v>1</v>
      </c>
    </row>
    <row r="10838" spans="1:10" x14ac:dyDescent="0.25">
      <c r="A10838" s="23">
        <v>45016</v>
      </c>
      <c r="B10838" s="24">
        <v>1838360</v>
      </c>
      <c r="C10838" s="25" t="s">
        <v>6326</v>
      </c>
      <c r="D10838" s="24">
        <v>5898</v>
      </c>
      <c r="E10838" s="24">
        <v>1061.6400000000001</v>
      </c>
      <c r="F10838" s="26">
        <v>0.18</v>
      </c>
      <c r="G10838" s="27">
        <v>0.18</v>
      </c>
      <c r="H10838" s="24">
        <v>0</v>
      </c>
      <c r="I10838" s="26">
        <v>0</v>
      </c>
      <c r="J10838" s="25" t="b">
        <v>0</v>
      </c>
    </row>
    <row r="10839" spans="1:10" x14ac:dyDescent="0.25">
      <c r="A10839" s="23">
        <v>45069</v>
      </c>
      <c r="B10839" s="24">
        <v>1841008</v>
      </c>
      <c r="C10839" s="25" t="s">
        <v>591</v>
      </c>
      <c r="D10839" s="24">
        <v>2602</v>
      </c>
      <c r="E10839" s="24">
        <v>468.36</v>
      </c>
      <c r="F10839" s="26">
        <v>0.18</v>
      </c>
      <c r="G10839" s="27">
        <v>0.18</v>
      </c>
      <c r="H10839" s="24">
        <v>687.16</v>
      </c>
      <c r="I10839" s="26">
        <v>0.22</v>
      </c>
      <c r="J10839" s="25" t="b">
        <v>1</v>
      </c>
    </row>
    <row r="10840" spans="1:10" x14ac:dyDescent="0.25">
      <c r="A10840" s="23">
        <v>45272</v>
      </c>
      <c r="B10840" s="24">
        <v>1850587</v>
      </c>
      <c r="C10840" s="25" t="s">
        <v>185</v>
      </c>
      <c r="D10840" s="24">
        <v>1219</v>
      </c>
      <c r="E10840" s="24">
        <v>219.42</v>
      </c>
      <c r="F10840" s="26">
        <v>0.18</v>
      </c>
      <c r="G10840" s="27">
        <v>0.18</v>
      </c>
      <c r="H10840" s="24">
        <v>887.24</v>
      </c>
      <c r="I10840" s="26">
        <v>0.22</v>
      </c>
      <c r="J10840" s="25" t="b">
        <v>1</v>
      </c>
    </row>
    <row r="10841" spans="1:10" x14ac:dyDescent="0.25">
      <c r="A10841" s="23">
        <v>44964</v>
      </c>
      <c r="B10841" s="24">
        <v>1835515</v>
      </c>
      <c r="C10841" s="25" t="s">
        <v>5258</v>
      </c>
      <c r="D10841" s="24">
        <v>125.15</v>
      </c>
      <c r="E10841" s="24">
        <v>22.53</v>
      </c>
      <c r="F10841" s="26">
        <v>0.18</v>
      </c>
      <c r="G10841" s="27">
        <v>0.18</v>
      </c>
      <c r="H10841" s="24">
        <v>4060.57</v>
      </c>
      <c r="I10841" s="26">
        <v>0.155</v>
      </c>
      <c r="J10841" s="25" t="b">
        <v>0</v>
      </c>
    </row>
    <row r="10842" spans="1:10" x14ac:dyDescent="0.25">
      <c r="A10842" s="23">
        <v>45271</v>
      </c>
      <c r="B10842" s="24">
        <v>1850533</v>
      </c>
      <c r="C10842" s="25" t="s">
        <v>5124</v>
      </c>
      <c r="D10842" s="24">
        <v>4800</v>
      </c>
      <c r="E10842" s="24">
        <v>864</v>
      </c>
      <c r="F10842" s="26">
        <v>0.18</v>
      </c>
      <c r="G10842" s="27">
        <v>0.18</v>
      </c>
      <c r="H10842" s="24">
        <v>1027.46</v>
      </c>
      <c r="I10842" s="26">
        <v>0.22</v>
      </c>
      <c r="J10842" s="25" t="b">
        <v>1</v>
      </c>
    </row>
    <row r="10843" spans="1:10" x14ac:dyDescent="0.25">
      <c r="A10843" s="23">
        <v>45036</v>
      </c>
      <c r="B10843" s="24">
        <v>1839326</v>
      </c>
      <c r="C10843" s="25" t="s">
        <v>7343</v>
      </c>
      <c r="D10843" s="24">
        <v>10491</v>
      </c>
      <c r="E10843" s="24">
        <v>1888.38</v>
      </c>
      <c r="F10843" s="26">
        <v>0.18</v>
      </c>
      <c r="G10843" s="27">
        <v>0.18</v>
      </c>
      <c r="H10843" s="24">
        <v>806.06</v>
      </c>
      <c r="I10843" s="26">
        <v>0.22</v>
      </c>
      <c r="J10843" s="25" t="b">
        <v>1</v>
      </c>
    </row>
    <row r="10844" spans="1:10" x14ac:dyDescent="0.25">
      <c r="A10844" s="23">
        <v>45043</v>
      </c>
      <c r="B10844" s="24">
        <v>1839702</v>
      </c>
      <c r="C10844" s="25" t="s">
        <v>7344</v>
      </c>
      <c r="D10844" s="24">
        <v>19680</v>
      </c>
      <c r="E10844" s="24">
        <v>3542.4</v>
      </c>
      <c r="F10844" s="26">
        <v>0.18</v>
      </c>
      <c r="G10844" s="27">
        <v>0.18</v>
      </c>
      <c r="H10844" s="24">
        <v>7644.86</v>
      </c>
      <c r="I10844" s="26">
        <v>0.22</v>
      </c>
      <c r="J10844" s="25" t="b">
        <v>1</v>
      </c>
    </row>
    <row r="10845" spans="1:10" x14ac:dyDescent="0.25">
      <c r="A10845" s="23">
        <v>45051</v>
      </c>
      <c r="B10845" s="24">
        <v>1840184</v>
      </c>
      <c r="C10845" s="25" t="s">
        <v>281</v>
      </c>
      <c r="D10845" s="24">
        <v>362</v>
      </c>
      <c r="E10845" s="24">
        <v>65.16</v>
      </c>
      <c r="F10845" s="26">
        <v>0.18</v>
      </c>
      <c r="G10845" s="27">
        <v>0.18</v>
      </c>
      <c r="H10845" s="24">
        <v>3107.08</v>
      </c>
      <c r="I10845" s="26">
        <v>0.27200000000000002</v>
      </c>
      <c r="J10845" s="25" t="b">
        <v>1</v>
      </c>
    </row>
    <row r="10846" spans="1:10" x14ac:dyDescent="0.25">
      <c r="A10846" s="23">
        <v>45121</v>
      </c>
      <c r="B10846" s="24">
        <v>1843380</v>
      </c>
      <c r="C10846" s="25" t="s">
        <v>833</v>
      </c>
      <c r="D10846" s="24">
        <v>300.89999999999998</v>
      </c>
      <c r="E10846" s="24">
        <v>54.16</v>
      </c>
      <c r="F10846" s="26">
        <v>0.18</v>
      </c>
      <c r="G10846" s="27">
        <v>0.18</v>
      </c>
      <c r="H10846" s="24">
        <v>8228.7000000000007</v>
      </c>
      <c r="I10846" s="26">
        <v>0.22</v>
      </c>
      <c r="J10846" s="25" t="b">
        <v>1</v>
      </c>
    </row>
    <row r="10847" spans="1:10" x14ac:dyDescent="0.25">
      <c r="A10847" s="23">
        <v>45256</v>
      </c>
      <c r="B10847" s="24">
        <v>1849902</v>
      </c>
      <c r="C10847" s="25" t="s">
        <v>185</v>
      </c>
      <c r="D10847" s="24">
        <v>100</v>
      </c>
      <c r="E10847" s="24">
        <v>18</v>
      </c>
      <c r="F10847" s="26">
        <v>0.18</v>
      </c>
      <c r="G10847" s="27">
        <v>0.18</v>
      </c>
      <c r="H10847" s="24">
        <v>576.61</v>
      </c>
      <c r="I10847" s="26">
        <v>0.46700000000000003</v>
      </c>
      <c r="J10847" s="25" t="b">
        <v>1</v>
      </c>
    </row>
    <row r="10848" spans="1:10" x14ac:dyDescent="0.25">
      <c r="A10848" s="23">
        <v>44992</v>
      </c>
      <c r="B10848" s="24">
        <v>1836856</v>
      </c>
      <c r="C10848" s="25" t="s">
        <v>7345</v>
      </c>
      <c r="D10848" s="24">
        <v>3492</v>
      </c>
      <c r="E10848" s="24">
        <v>628.55999999999995</v>
      </c>
      <c r="F10848" s="26">
        <v>0.18</v>
      </c>
      <c r="G10848" s="27">
        <v>0.18</v>
      </c>
      <c r="H10848" s="24">
        <v>12648.17</v>
      </c>
      <c r="I10848" s="26">
        <v>0.13200000000000001</v>
      </c>
      <c r="J10848" s="25" t="b">
        <v>0</v>
      </c>
    </row>
    <row r="10849" spans="1:10" x14ac:dyDescent="0.25">
      <c r="A10849" s="23">
        <v>45149</v>
      </c>
      <c r="B10849" s="24">
        <v>1844794</v>
      </c>
      <c r="C10849" s="25" t="s">
        <v>2834</v>
      </c>
      <c r="D10849" s="24">
        <v>20215</v>
      </c>
      <c r="E10849" s="24">
        <v>3638.7</v>
      </c>
      <c r="F10849" s="26">
        <v>0.18</v>
      </c>
      <c r="G10849" s="27">
        <v>0.18</v>
      </c>
      <c r="H10849" s="24">
        <v>228</v>
      </c>
      <c r="I10849" s="26">
        <v>0.46400000000000002</v>
      </c>
      <c r="J10849" s="25" t="b">
        <v>1</v>
      </c>
    </row>
    <row r="10850" spans="1:10" x14ac:dyDescent="0.25">
      <c r="A10850" s="23">
        <v>45181</v>
      </c>
      <c r="B10850" s="24">
        <v>1846495</v>
      </c>
      <c r="C10850" s="25" t="s">
        <v>3569</v>
      </c>
      <c r="D10850" s="24">
        <v>2080</v>
      </c>
      <c r="E10850" s="24">
        <v>375</v>
      </c>
      <c r="F10850" s="26">
        <v>0.18</v>
      </c>
      <c r="G10850" s="27">
        <v>0.18</v>
      </c>
      <c r="H10850" s="24">
        <v>1038.1199999999999</v>
      </c>
      <c r="I10850" s="26">
        <v>0.22</v>
      </c>
      <c r="J10850" s="25" t="b">
        <v>1</v>
      </c>
    </row>
    <row r="10851" spans="1:10" x14ac:dyDescent="0.25">
      <c r="A10851" s="23">
        <v>44931</v>
      </c>
      <c r="B10851" s="24">
        <v>1834168</v>
      </c>
      <c r="C10851" s="25" t="s">
        <v>4144</v>
      </c>
      <c r="D10851" s="24">
        <v>132.75</v>
      </c>
      <c r="E10851" s="24">
        <v>23.9</v>
      </c>
      <c r="F10851" s="26">
        <v>0.18</v>
      </c>
      <c r="G10851" s="27">
        <v>0.18</v>
      </c>
      <c r="H10851" s="24">
        <v>3230.5</v>
      </c>
      <c r="I10851" s="26">
        <v>0.47</v>
      </c>
      <c r="J10851" s="25" t="b">
        <v>1</v>
      </c>
    </row>
    <row r="10852" spans="1:10" x14ac:dyDescent="0.25">
      <c r="A10852" s="23">
        <v>45174</v>
      </c>
      <c r="B10852" s="24">
        <v>1846092</v>
      </c>
      <c r="C10852" s="25" t="s">
        <v>7346</v>
      </c>
      <c r="D10852" s="24">
        <v>506</v>
      </c>
      <c r="E10852" s="24">
        <v>91.08</v>
      </c>
      <c r="F10852" s="26">
        <v>0.18</v>
      </c>
      <c r="G10852" s="27">
        <v>0.18</v>
      </c>
      <c r="H10852" s="24">
        <v>213.98</v>
      </c>
      <c r="I10852" s="26">
        <v>0.22</v>
      </c>
      <c r="J10852" s="25" t="b">
        <v>1</v>
      </c>
    </row>
    <row r="10853" spans="1:10" x14ac:dyDescent="0.25">
      <c r="A10853" s="23">
        <v>45147</v>
      </c>
      <c r="B10853" s="24">
        <v>1844682</v>
      </c>
      <c r="C10853" s="25" t="s">
        <v>185</v>
      </c>
      <c r="D10853" s="24">
        <v>1098</v>
      </c>
      <c r="E10853" s="24">
        <v>197.64</v>
      </c>
      <c r="F10853" s="26">
        <v>0.18</v>
      </c>
      <c r="G10853" s="27">
        <v>0.18</v>
      </c>
      <c r="H10853" s="24">
        <v>1612.12</v>
      </c>
      <c r="I10853" s="26">
        <v>0.22</v>
      </c>
      <c r="J10853" s="25" t="b">
        <v>1</v>
      </c>
    </row>
    <row r="10854" spans="1:10" x14ac:dyDescent="0.25">
      <c r="A10854" s="23">
        <v>45153</v>
      </c>
      <c r="B10854" s="24">
        <v>1844946</v>
      </c>
      <c r="C10854" s="25" t="s">
        <v>23</v>
      </c>
      <c r="D10854" s="24">
        <v>1974.99</v>
      </c>
      <c r="E10854" s="24">
        <v>355.5</v>
      </c>
      <c r="F10854" s="26">
        <v>0.18</v>
      </c>
      <c r="G10854" s="27">
        <v>0.18</v>
      </c>
      <c r="H10854" s="24">
        <v>10648.2</v>
      </c>
      <c r="I10854" s="26">
        <v>0.27300000000000002</v>
      </c>
      <c r="J10854" s="25" t="b">
        <v>1</v>
      </c>
    </row>
    <row r="10855" spans="1:10" x14ac:dyDescent="0.25">
      <c r="A10855" s="23">
        <v>45161</v>
      </c>
      <c r="B10855" s="24">
        <v>1845412</v>
      </c>
      <c r="C10855" s="25" t="s">
        <v>7347</v>
      </c>
      <c r="D10855" s="24">
        <v>434</v>
      </c>
      <c r="E10855" s="24">
        <v>78.12</v>
      </c>
      <c r="F10855" s="26">
        <v>0.18</v>
      </c>
      <c r="G10855" s="27">
        <v>0.18</v>
      </c>
      <c r="H10855" s="24">
        <v>118.47</v>
      </c>
      <c r="I10855" s="26">
        <v>0.29099999999999998</v>
      </c>
      <c r="J10855" s="25" t="b">
        <v>1</v>
      </c>
    </row>
    <row r="10856" spans="1:10" x14ac:dyDescent="0.25">
      <c r="A10856" s="23">
        <v>45148</v>
      </c>
      <c r="B10856" s="24">
        <v>1844784</v>
      </c>
      <c r="C10856" s="25" t="s">
        <v>7348</v>
      </c>
      <c r="D10856" s="24">
        <v>1681</v>
      </c>
      <c r="E10856" s="24">
        <v>302.58</v>
      </c>
      <c r="F10856" s="26">
        <v>0.18</v>
      </c>
      <c r="G10856" s="27">
        <v>0.18</v>
      </c>
      <c r="H10856" s="24">
        <v>0</v>
      </c>
      <c r="I10856" s="26">
        <v>0</v>
      </c>
      <c r="J10856" s="25" t="b">
        <v>0</v>
      </c>
    </row>
    <row r="10857" spans="1:10" x14ac:dyDescent="0.25">
      <c r="A10857" s="23">
        <v>45016</v>
      </c>
      <c r="B10857" s="24">
        <v>1838335</v>
      </c>
      <c r="C10857" s="25" t="s">
        <v>1329</v>
      </c>
      <c r="D10857" s="24">
        <v>2028</v>
      </c>
      <c r="E10857" s="24">
        <v>365.04</v>
      </c>
      <c r="F10857" s="26">
        <v>0.18</v>
      </c>
      <c r="G10857" s="27">
        <v>0.18</v>
      </c>
      <c r="H10857" s="24">
        <v>132.84</v>
      </c>
      <c r="I10857" s="26">
        <v>0.22</v>
      </c>
      <c r="J10857" s="25" t="b">
        <v>1</v>
      </c>
    </row>
    <row r="10858" spans="1:10" x14ac:dyDescent="0.25">
      <c r="A10858" s="23">
        <v>45259</v>
      </c>
      <c r="B10858" s="24">
        <v>1850093</v>
      </c>
      <c r="C10858" s="25" t="s">
        <v>1390</v>
      </c>
      <c r="D10858" s="24">
        <v>10360</v>
      </c>
      <c r="E10858" s="24">
        <v>1864.8</v>
      </c>
      <c r="F10858" s="26">
        <v>0.18</v>
      </c>
      <c r="G10858" s="27">
        <v>0.18</v>
      </c>
      <c r="H10858" s="24">
        <v>1515.36</v>
      </c>
      <c r="I10858" s="26">
        <v>0.22</v>
      </c>
      <c r="J10858" s="25" t="b">
        <v>1</v>
      </c>
    </row>
    <row r="10859" spans="1:10" x14ac:dyDescent="0.25">
      <c r="A10859" s="23">
        <v>44994</v>
      </c>
      <c r="B10859" s="24">
        <v>1837165</v>
      </c>
      <c r="C10859" s="25" t="s">
        <v>1749</v>
      </c>
      <c r="D10859" s="24">
        <v>1001</v>
      </c>
      <c r="E10859" s="24">
        <v>180.18</v>
      </c>
      <c r="F10859" s="26">
        <v>0.18</v>
      </c>
      <c r="G10859" s="27">
        <v>0.18</v>
      </c>
      <c r="H10859" s="24">
        <v>15724.45</v>
      </c>
      <c r="I10859" s="26">
        <v>0.19700000000000001</v>
      </c>
      <c r="J10859" s="25" t="b">
        <v>1</v>
      </c>
    </row>
    <row r="10860" spans="1:10" x14ac:dyDescent="0.25">
      <c r="A10860" s="23">
        <v>45047</v>
      </c>
      <c r="B10860" s="24">
        <v>1839915</v>
      </c>
      <c r="C10860" s="25" t="s">
        <v>7349</v>
      </c>
      <c r="D10860" s="24">
        <v>1627</v>
      </c>
      <c r="E10860" s="24">
        <v>292.86</v>
      </c>
      <c r="F10860" s="26">
        <v>0.18</v>
      </c>
      <c r="G10860" s="27">
        <v>0.18</v>
      </c>
      <c r="H10860" s="24">
        <v>6420.33</v>
      </c>
      <c r="I10860" s="26">
        <v>0.155</v>
      </c>
      <c r="J10860" s="25" t="b">
        <v>0</v>
      </c>
    </row>
    <row r="10861" spans="1:10" x14ac:dyDescent="0.25">
      <c r="A10861" s="23">
        <v>44985</v>
      </c>
      <c r="B10861" s="24">
        <v>1836545</v>
      </c>
      <c r="C10861" s="25" t="s">
        <v>7350</v>
      </c>
      <c r="D10861" s="24">
        <v>6982.24</v>
      </c>
      <c r="E10861" s="24">
        <v>1256.8</v>
      </c>
      <c r="F10861" s="26">
        <v>0.18</v>
      </c>
      <c r="G10861" s="27">
        <v>0.18</v>
      </c>
      <c r="H10861" s="24">
        <v>40420.720000000001</v>
      </c>
      <c r="I10861" s="26">
        <v>0.16600000000000001</v>
      </c>
      <c r="J10861" s="25" t="b">
        <v>0</v>
      </c>
    </row>
    <row r="10862" spans="1:10" x14ac:dyDescent="0.25">
      <c r="A10862" s="23">
        <v>45240</v>
      </c>
      <c r="B10862" s="24">
        <v>1849445</v>
      </c>
      <c r="C10862" s="25" t="s">
        <v>7351</v>
      </c>
      <c r="D10862" s="24">
        <v>3108</v>
      </c>
      <c r="E10862" s="24">
        <v>559.44000000000005</v>
      </c>
      <c r="F10862" s="26">
        <v>0.18</v>
      </c>
      <c r="G10862" s="27">
        <v>0.18</v>
      </c>
      <c r="H10862" s="24">
        <v>1659.21</v>
      </c>
      <c r="I10862" s="26">
        <v>0.22500000000000001</v>
      </c>
      <c r="J10862" s="25" t="b">
        <v>1</v>
      </c>
    </row>
    <row r="10863" spans="1:10" x14ac:dyDescent="0.25">
      <c r="A10863" s="23">
        <v>45119</v>
      </c>
      <c r="B10863" s="24">
        <v>1843230</v>
      </c>
      <c r="C10863" s="25" t="s">
        <v>7352</v>
      </c>
      <c r="D10863" s="24">
        <v>3894</v>
      </c>
      <c r="E10863" s="24">
        <v>700.92</v>
      </c>
      <c r="F10863" s="26">
        <v>0.18</v>
      </c>
      <c r="G10863" s="27">
        <v>0.18</v>
      </c>
      <c r="H10863" s="24">
        <v>5847.24</v>
      </c>
      <c r="I10863" s="26">
        <v>0.373</v>
      </c>
      <c r="J10863" s="25" t="b">
        <v>1</v>
      </c>
    </row>
    <row r="10864" spans="1:10" x14ac:dyDescent="0.25">
      <c r="A10864" s="23">
        <v>45191</v>
      </c>
      <c r="B10864" s="24">
        <v>1847104</v>
      </c>
      <c r="C10864" s="25" t="s">
        <v>7353</v>
      </c>
      <c r="D10864" s="24">
        <v>2443</v>
      </c>
      <c r="E10864" s="24">
        <v>439.74</v>
      </c>
      <c r="F10864" s="26">
        <v>0.18</v>
      </c>
      <c r="G10864" s="27">
        <v>0.18</v>
      </c>
      <c r="H10864" s="24">
        <v>713.14</v>
      </c>
      <c r="I10864" s="26">
        <v>0.193</v>
      </c>
      <c r="J10864" s="25" t="b">
        <v>1</v>
      </c>
    </row>
    <row r="10865" spans="1:10" x14ac:dyDescent="0.25">
      <c r="A10865" s="23">
        <v>45062</v>
      </c>
      <c r="B10865" s="24">
        <v>1840660</v>
      </c>
      <c r="C10865" s="25" t="s">
        <v>1073</v>
      </c>
      <c r="D10865" s="24">
        <v>88</v>
      </c>
      <c r="E10865" s="24">
        <v>15.84</v>
      </c>
      <c r="F10865" s="26">
        <v>0.18</v>
      </c>
      <c r="G10865" s="27">
        <v>0.18</v>
      </c>
      <c r="H10865" s="24">
        <v>1126.5999999999999</v>
      </c>
      <c r="I10865" s="26">
        <v>0.29899999999999999</v>
      </c>
      <c r="J10865" s="25" t="b">
        <v>1</v>
      </c>
    </row>
    <row r="10866" spans="1:10" x14ac:dyDescent="0.25">
      <c r="A10866" s="23">
        <v>45034</v>
      </c>
      <c r="B10866" s="24">
        <v>1839170</v>
      </c>
      <c r="C10866" s="25" t="s">
        <v>7354</v>
      </c>
      <c r="D10866" s="24">
        <v>1000</v>
      </c>
      <c r="E10866" s="24">
        <v>180</v>
      </c>
      <c r="F10866" s="26">
        <v>0.18</v>
      </c>
      <c r="G10866" s="27">
        <v>0.18</v>
      </c>
      <c r="H10866" s="24">
        <v>6276.28</v>
      </c>
      <c r="I10866" s="26">
        <v>0.22</v>
      </c>
      <c r="J10866" s="25" t="b">
        <v>1</v>
      </c>
    </row>
    <row r="10867" spans="1:10" x14ac:dyDescent="0.25">
      <c r="A10867" s="23">
        <v>45202</v>
      </c>
      <c r="B10867" s="24">
        <v>1847589</v>
      </c>
      <c r="C10867" s="25" t="s">
        <v>185</v>
      </c>
      <c r="D10867" s="24">
        <v>426</v>
      </c>
      <c r="E10867" s="24">
        <v>76.680000000000007</v>
      </c>
      <c r="F10867" s="26">
        <v>0.18</v>
      </c>
      <c r="G10867" s="27">
        <v>0.18</v>
      </c>
      <c r="H10867" s="24">
        <v>9381.33</v>
      </c>
      <c r="I10867" s="26">
        <v>0.183</v>
      </c>
      <c r="J10867" s="25" t="b">
        <v>1</v>
      </c>
    </row>
    <row r="10868" spans="1:10" x14ac:dyDescent="0.25">
      <c r="A10868" s="23">
        <v>45272</v>
      </c>
      <c r="B10868" s="24">
        <v>1850571</v>
      </c>
      <c r="C10868" s="25" t="s">
        <v>5505</v>
      </c>
      <c r="D10868" s="24">
        <v>1928</v>
      </c>
      <c r="E10868" s="24">
        <v>347.04</v>
      </c>
      <c r="F10868" s="26">
        <v>0.18</v>
      </c>
      <c r="G10868" s="27">
        <v>0.18</v>
      </c>
      <c r="H10868" s="24">
        <v>1284.94</v>
      </c>
      <c r="I10868" s="26">
        <v>0.22</v>
      </c>
      <c r="J10868" s="25" t="b">
        <v>1</v>
      </c>
    </row>
    <row r="10869" spans="1:10" x14ac:dyDescent="0.25">
      <c r="A10869" s="23">
        <v>45000</v>
      </c>
      <c r="B10869" s="24">
        <v>1837459</v>
      </c>
      <c r="C10869" s="25" t="s">
        <v>2987</v>
      </c>
      <c r="D10869" s="24">
        <v>1740</v>
      </c>
      <c r="E10869" s="24">
        <v>313.2</v>
      </c>
      <c r="F10869" s="26">
        <v>0.18</v>
      </c>
      <c r="G10869" s="27">
        <v>0.18</v>
      </c>
      <c r="H10869" s="24">
        <v>2092</v>
      </c>
      <c r="I10869" s="26">
        <v>0.22800000000000001</v>
      </c>
      <c r="J10869" s="25" t="b">
        <v>1</v>
      </c>
    </row>
    <row r="10870" spans="1:10" x14ac:dyDescent="0.25">
      <c r="A10870" s="23">
        <v>45043</v>
      </c>
      <c r="B10870" s="24">
        <v>1839711</v>
      </c>
      <c r="C10870" s="25" t="s">
        <v>7355</v>
      </c>
      <c r="D10870" s="24">
        <v>4328</v>
      </c>
      <c r="E10870" s="24">
        <v>779.04</v>
      </c>
      <c r="F10870" s="26">
        <v>0.18</v>
      </c>
      <c r="G10870" s="27">
        <v>0.18</v>
      </c>
      <c r="H10870" s="24">
        <v>165.76</v>
      </c>
      <c r="I10870" s="26">
        <v>0.22</v>
      </c>
      <c r="J10870" s="25" t="b">
        <v>1</v>
      </c>
    </row>
    <row r="10871" spans="1:10" x14ac:dyDescent="0.25">
      <c r="A10871" s="23">
        <v>45105</v>
      </c>
      <c r="B10871" s="24">
        <v>1842674</v>
      </c>
      <c r="C10871" s="25" t="s">
        <v>1358</v>
      </c>
      <c r="D10871" s="24">
        <v>11613</v>
      </c>
      <c r="E10871" s="24">
        <v>2090.34</v>
      </c>
      <c r="F10871" s="26">
        <v>0.18</v>
      </c>
      <c r="G10871" s="27">
        <v>0.18</v>
      </c>
      <c r="H10871" s="24">
        <v>23744.36</v>
      </c>
      <c r="I10871" s="26">
        <v>0.13200000000000001</v>
      </c>
      <c r="J10871" s="25" t="b">
        <v>0</v>
      </c>
    </row>
    <row r="10872" spans="1:10" x14ac:dyDescent="0.25">
      <c r="A10872" s="23">
        <v>44971</v>
      </c>
      <c r="B10872" s="24">
        <v>1835883</v>
      </c>
      <c r="C10872" s="25" t="s">
        <v>185</v>
      </c>
      <c r="D10872" s="24">
        <v>4125</v>
      </c>
      <c r="E10872" s="24">
        <v>742.5</v>
      </c>
      <c r="F10872" s="26">
        <v>0.18</v>
      </c>
      <c r="G10872" s="27">
        <v>0.18</v>
      </c>
      <c r="H10872" s="24">
        <v>999.58</v>
      </c>
      <c r="I10872" s="26">
        <v>0.22</v>
      </c>
      <c r="J10872" s="25" t="b">
        <v>1</v>
      </c>
    </row>
    <row r="10873" spans="1:10" x14ac:dyDescent="0.25">
      <c r="A10873" s="23">
        <v>45210</v>
      </c>
      <c r="B10873" s="24">
        <v>1848014</v>
      </c>
      <c r="C10873" s="25" t="s">
        <v>7356</v>
      </c>
      <c r="D10873" s="24">
        <v>1351.9</v>
      </c>
      <c r="E10873" s="24">
        <v>243.34</v>
      </c>
      <c r="F10873" s="26">
        <v>0.18</v>
      </c>
      <c r="G10873" s="27">
        <v>0.18</v>
      </c>
      <c r="H10873" s="24">
        <v>406</v>
      </c>
      <c r="I10873" s="26">
        <v>0.123</v>
      </c>
      <c r="J10873" s="25" t="b">
        <v>0</v>
      </c>
    </row>
    <row r="10874" spans="1:10" x14ac:dyDescent="0.25">
      <c r="A10874" s="23">
        <v>45064</v>
      </c>
      <c r="B10874" s="24">
        <v>1840786</v>
      </c>
      <c r="C10874" s="25" t="s">
        <v>7357</v>
      </c>
      <c r="D10874" s="24">
        <v>784</v>
      </c>
      <c r="E10874" s="24">
        <v>141.12</v>
      </c>
      <c r="F10874" s="26">
        <v>0.18</v>
      </c>
      <c r="G10874" s="27">
        <v>0.18</v>
      </c>
      <c r="H10874" s="24">
        <v>3785.64</v>
      </c>
      <c r="I10874" s="26">
        <v>0.22</v>
      </c>
      <c r="J10874" s="25" t="b">
        <v>1</v>
      </c>
    </row>
    <row r="10875" spans="1:10" x14ac:dyDescent="0.25">
      <c r="A10875" s="23">
        <v>45231</v>
      </c>
      <c r="B10875" s="24">
        <v>1849015</v>
      </c>
      <c r="C10875" s="25" t="s">
        <v>6163</v>
      </c>
      <c r="D10875" s="24">
        <v>1944</v>
      </c>
      <c r="E10875" s="24">
        <v>349.92</v>
      </c>
      <c r="F10875" s="26">
        <v>0.18</v>
      </c>
      <c r="G10875" s="27">
        <v>0.18</v>
      </c>
      <c r="H10875" s="24">
        <v>4912.7700000000004</v>
      </c>
      <c r="I10875" s="26">
        <v>0.214</v>
      </c>
      <c r="J10875" s="25" t="b">
        <v>1</v>
      </c>
    </row>
    <row r="10876" spans="1:10" x14ac:dyDescent="0.25">
      <c r="A10876" s="23">
        <v>45280</v>
      </c>
      <c r="B10876" s="24">
        <v>1850993</v>
      </c>
      <c r="C10876" s="25" t="s">
        <v>7358</v>
      </c>
      <c r="D10876" s="24">
        <v>12248</v>
      </c>
      <c r="E10876" s="24">
        <v>2204.64</v>
      </c>
      <c r="F10876" s="26">
        <v>0.18</v>
      </c>
      <c r="G10876" s="27">
        <v>0.18</v>
      </c>
      <c r="H10876" s="24">
        <v>4629.2299999999996</v>
      </c>
      <c r="I10876" s="26">
        <v>1.849</v>
      </c>
      <c r="J10876" s="25" t="b">
        <v>1</v>
      </c>
    </row>
    <row r="10877" spans="1:10" x14ac:dyDescent="0.25">
      <c r="A10877" s="23">
        <v>45009</v>
      </c>
      <c r="B10877" s="24">
        <v>1837912</v>
      </c>
      <c r="C10877" s="25" t="s">
        <v>7359</v>
      </c>
      <c r="D10877" s="24">
        <v>880</v>
      </c>
      <c r="E10877" s="24">
        <v>158.4</v>
      </c>
      <c r="F10877" s="26">
        <v>0.18</v>
      </c>
      <c r="G10877" s="27">
        <v>0.18</v>
      </c>
      <c r="H10877" s="24">
        <v>508</v>
      </c>
      <c r="I10877" s="26">
        <v>0</v>
      </c>
      <c r="J10877" s="25" t="b">
        <v>0</v>
      </c>
    </row>
    <row r="10878" spans="1:10" x14ac:dyDescent="0.25">
      <c r="A10878" s="23">
        <v>45181</v>
      </c>
      <c r="B10878" s="24">
        <v>1846487</v>
      </c>
      <c r="C10878" s="25" t="s">
        <v>7360</v>
      </c>
      <c r="D10878" s="24">
        <v>4609.74</v>
      </c>
      <c r="E10878" s="24">
        <v>829.75</v>
      </c>
      <c r="F10878" s="26">
        <v>0.18</v>
      </c>
      <c r="G10878" s="27">
        <v>0.18</v>
      </c>
      <c r="H10878" s="24">
        <v>0</v>
      </c>
      <c r="I10878" s="26">
        <v>0</v>
      </c>
      <c r="J10878" s="25" t="b">
        <v>0</v>
      </c>
    </row>
    <row r="10879" spans="1:10" x14ac:dyDescent="0.25">
      <c r="A10879" s="23">
        <v>45021</v>
      </c>
      <c r="B10879" s="24">
        <v>1838566</v>
      </c>
      <c r="C10879" s="25" t="s">
        <v>7361</v>
      </c>
      <c r="D10879" s="24">
        <v>8880</v>
      </c>
      <c r="E10879" s="24">
        <v>1598.4</v>
      </c>
      <c r="F10879" s="26">
        <v>0.18</v>
      </c>
      <c r="G10879" s="27">
        <v>0.18</v>
      </c>
      <c r="H10879" s="24">
        <v>2374.7199999999998</v>
      </c>
      <c r="I10879" s="26">
        <v>0.22</v>
      </c>
      <c r="J10879" s="25" t="b">
        <v>1</v>
      </c>
    </row>
    <row r="10880" spans="1:10" x14ac:dyDescent="0.25">
      <c r="A10880" s="23">
        <v>44994</v>
      </c>
      <c r="B10880" s="24">
        <v>1837210</v>
      </c>
      <c r="C10880" s="25" t="s">
        <v>7362</v>
      </c>
      <c r="D10880" s="24">
        <v>2662</v>
      </c>
      <c r="E10880" s="24">
        <v>479.16</v>
      </c>
      <c r="F10880" s="26">
        <v>0.18</v>
      </c>
      <c r="G10880" s="27">
        <v>0.18</v>
      </c>
      <c r="H10880" s="24">
        <v>102.95</v>
      </c>
      <c r="I10880" s="26">
        <v>0.214</v>
      </c>
      <c r="J10880" s="25" t="b">
        <v>1</v>
      </c>
    </row>
    <row r="10881" spans="1:10" x14ac:dyDescent="0.25">
      <c r="A10881" s="23">
        <v>45175</v>
      </c>
      <c r="B10881" s="24">
        <v>1846150</v>
      </c>
      <c r="C10881" s="25" t="s">
        <v>185</v>
      </c>
      <c r="D10881" s="24">
        <v>201</v>
      </c>
      <c r="E10881" s="24">
        <v>36.18</v>
      </c>
      <c r="F10881" s="26">
        <v>0.18</v>
      </c>
      <c r="G10881" s="27">
        <v>0.18</v>
      </c>
      <c r="H10881" s="24">
        <v>34570.400000000001</v>
      </c>
      <c r="I10881" s="26">
        <v>4.7E-2</v>
      </c>
      <c r="J10881" s="25" t="b">
        <v>0</v>
      </c>
    </row>
    <row r="10882" spans="1:10" x14ac:dyDescent="0.25">
      <c r="A10882" s="23">
        <v>45035</v>
      </c>
      <c r="B10882" s="24">
        <v>1839206</v>
      </c>
      <c r="C10882" s="25" t="s">
        <v>5116</v>
      </c>
      <c r="D10882" s="24">
        <v>982.08</v>
      </c>
      <c r="E10882" s="24">
        <v>176.77</v>
      </c>
      <c r="F10882" s="26">
        <v>0.18</v>
      </c>
      <c r="G10882" s="27">
        <v>0.18</v>
      </c>
      <c r="H10882" s="24">
        <v>35199.81</v>
      </c>
      <c r="I10882" s="26">
        <v>9.6000000000000002E-2</v>
      </c>
      <c r="J10882" s="25" t="b">
        <v>0</v>
      </c>
    </row>
    <row r="10883" spans="1:10" x14ac:dyDescent="0.25">
      <c r="A10883" s="23">
        <v>45245</v>
      </c>
      <c r="B10883" s="24">
        <v>1849597</v>
      </c>
      <c r="C10883" s="25" t="s">
        <v>4975</v>
      </c>
      <c r="D10883" s="24">
        <v>1374</v>
      </c>
      <c r="E10883" s="24">
        <v>247.33</v>
      </c>
      <c r="F10883" s="26">
        <v>0.18</v>
      </c>
      <c r="G10883" s="27">
        <v>0.18</v>
      </c>
      <c r="H10883" s="24">
        <v>840.67</v>
      </c>
      <c r="I10883" s="26">
        <v>0.22800000000000001</v>
      </c>
      <c r="J10883" s="25" t="b">
        <v>1</v>
      </c>
    </row>
    <row r="10884" spans="1:10" x14ac:dyDescent="0.25">
      <c r="A10884" s="23">
        <v>45167</v>
      </c>
      <c r="B10884" s="24">
        <v>1845783</v>
      </c>
      <c r="C10884" s="25" t="s">
        <v>1011</v>
      </c>
      <c r="D10884" s="24">
        <v>972</v>
      </c>
      <c r="E10884" s="24">
        <v>174.96</v>
      </c>
      <c r="F10884" s="26">
        <v>0.18</v>
      </c>
      <c r="G10884" s="27">
        <v>0.18</v>
      </c>
      <c r="H10884" s="24">
        <v>1073.0899999999999</v>
      </c>
      <c r="I10884" s="26">
        <v>0.26</v>
      </c>
      <c r="J10884" s="25" t="b">
        <v>1</v>
      </c>
    </row>
    <row r="10885" spans="1:10" x14ac:dyDescent="0.25">
      <c r="A10885" s="23">
        <v>45091</v>
      </c>
      <c r="B10885" s="24">
        <v>1842094</v>
      </c>
      <c r="C10885" s="25" t="s">
        <v>185</v>
      </c>
      <c r="D10885" s="24">
        <v>6191</v>
      </c>
      <c r="E10885" s="24">
        <v>1111.53</v>
      </c>
      <c r="F10885" s="26">
        <v>0.18</v>
      </c>
      <c r="G10885" s="27">
        <v>0.18</v>
      </c>
      <c r="H10885" s="24">
        <v>3737.18</v>
      </c>
      <c r="I10885" s="26">
        <v>0.442</v>
      </c>
      <c r="J10885" s="25" t="b">
        <v>1</v>
      </c>
    </row>
    <row r="10886" spans="1:10" x14ac:dyDescent="0.25">
      <c r="A10886" s="23">
        <v>45203</v>
      </c>
      <c r="B10886" s="24">
        <v>1847717</v>
      </c>
      <c r="C10886" s="25" t="s">
        <v>6992</v>
      </c>
      <c r="D10886" s="24">
        <v>402</v>
      </c>
      <c r="E10886" s="24">
        <v>72.36</v>
      </c>
      <c r="F10886" s="26">
        <v>0.18</v>
      </c>
      <c r="G10886" s="27">
        <v>0.18</v>
      </c>
      <c r="H10886" s="24">
        <v>16202.33</v>
      </c>
      <c r="I10886" s="26">
        <v>9.7000000000000003E-2</v>
      </c>
      <c r="J10886" s="25" t="b">
        <v>0</v>
      </c>
    </row>
    <row r="10887" spans="1:10" x14ac:dyDescent="0.25">
      <c r="A10887" s="23">
        <v>45083</v>
      </c>
      <c r="B10887" s="24">
        <v>1841635</v>
      </c>
      <c r="C10887" s="25" t="s">
        <v>3971</v>
      </c>
      <c r="D10887" s="24">
        <v>6160</v>
      </c>
      <c r="E10887" s="24">
        <v>1108.8</v>
      </c>
      <c r="F10887" s="26">
        <v>0.18</v>
      </c>
      <c r="G10887" s="27">
        <v>0.18</v>
      </c>
      <c r="H10887" s="24">
        <v>18029.830000000002</v>
      </c>
      <c r="I10887" s="26">
        <v>6.4000000000000001E-2</v>
      </c>
      <c r="J10887" s="25" t="b">
        <v>0</v>
      </c>
    </row>
    <row r="10888" spans="1:10" x14ac:dyDescent="0.25">
      <c r="A10888" s="23">
        <v>45215</v>
      </c>
      <c r="B10888" s="24">
        <v>1848202</v>
      </c>
      <c r="C10888" s="25" t="s">
        <v>84</v>
      </c>
      <c r="D10888" s="24">
        <v>2605</v>
      </c>
      <c r="E10888" s="24">
        <v>468.9</v>
      </c>
      <c r="F10888" s="26">
        <v>0.18</v>
      </c>
      <c r="G10888" s="27">
        <v>0.18</v>
      </c>
      <c r="H10888" s="24">
        <v>866.74</v>
      </c>
      <c r="I10888" s="26">
        <v>0.22</v>
      </c>
      <c r="J10888" s="25" t="b">
        <v>1</v>
      </c>
    </row>
    <row r="10889" spans="1:10" x14ac:dyDescent="0.25">
      <c r="A10889" s="23">
        <v>45272</v>
      </c>
      <c r="B10889" s="24">
        <v>1850569</v>
      </c>
      <c r="C10889" s="25" t="s">
        <v>23</v>
      </c>
      <c r="D10889" s="24">
        <v>4144</v>
      </c>
      <c r="E10889" s="24">
        <v>745.92</v>
      </c>
      <c r="F10889" s="26">
        <v>0.18</v>
      </c>
      <c r="G10889" s="27">
        <v>0.18</v>
      </c>
      <c r="H10889" s="24">
        <v>0</v>
      </c>
      <c r="I10889" s="26">
        <v>0</v>
      </c>
      <c r="J10889" s="25" t="b">
        <v>0</v>
      </c>
    </row>
    <row r="10890" spans="1:10" x14ac:dyDescent="0.25">
      <c r="A10890" s="23">
        <v>44972</v>
      </c>
      <c r="B10890" s="24">
        <v>1835954</v>
      </c>
      <c r="C10890" s="25" t="s">
        <v>3866</v>
      </c>
      <c r="D10890" s="24">
        <v>3360</v>
      </c>
      <c r="E10890" s="24">
        <v>604.79999999999995</v>
      </c>
      <c r="F10890" s="26">
        <v>0.18</v>
      </c>
      <c r="G10890" s="27">
        <v>0.18</v>
      </c>
      <c r="H10890" s="24">
        <v>13057.17</v>
      </c>
      <c r="I10890" s="26">
        <v>0.159</v>
      </c>
      <c r="J10890" s="25" t="b">
        <v>0</v>
      </c>
    </row>
    <row r="10891" spans="1:10" x14ac:dyDescent="0.25">
      <c r="A10891" s="23">
        <v>45159</v>
      </c>
      <c r="B10891" s="24">
        <v>1845271</v>
      </c>
      <c r="C10891" s="25" t="s">
        <v>7363</v>
      </c>
      <c r="D10891" s="24">
        <v>4278</v>
      </c>
      <c r="E10891" s="24">
        <v>770.04</v>
      </c>
      <c r="F10891" s="26">
        <v>0.18</v>
      </c>
      <c r="G10891" s="27">
        <v>0.18</v>
      </c>
      <c r="H10891" s="24">
        <v>0</v>
      </c>
      <c r="I10891" s="26">
        <v>0</v>
      </c>
      <c r="J10891" s="25" t="b">
        <v>0</v>
      </c>
    </row>
    <row r="10892" spans="1:10" x14ac:dyDescent="0.25">
      <c r="A10892" s="23">
        <v>45223</v>
      </c>
      <c r="B10892" s="24">
        <v>1848652</v>
      </c>
      <c r="C10892" s="25" t="s">
        <v>6058</v>
      </c>
      <c r="D10892" s="24">
        <v>4328</v>
      </c>
      <c r="E10892" s="24">
        <v>779.04</v>
      </c>
      <c r="F10892" s="26">
        <v>0.18</v>
      </c>
      <c r="G10892" s="27">
        <v>0.18</v>
      </c>
      <c r="H10892" s="24">
        <v>28526.799999999999</v>
      </c>
      <c r="I10892" s="26">
        <v>0.112</v>
      </c>
      <c r="J10892" s="25" t="b">
        <v>0</v>
      </c>
    </row>
    <row r="10893" spans="1:10" x14ac:dyDescent="0.25">
      <c r="A10893" s="23">
        <v>45005</v>
      </c>
      <c r="B10893" s="24">
        <v>1837654</v>
      </c>
      <c r="C10893" s="25" t="s">
        <v>3728</v>
      </c>
      <c r="D10893" s="24">
        <v>2520</v>
      </c>
      <c r="E10893" s="24">
        <v>453.6</v>
      </c>
      <c r="F10893" s="26">
        <v>0.18</v>
      </c>
      <c r="G10893" s="27">
        <v>0.18</v>
      </c>
      <c r="H10893" s="24">
        <v>2101.5</v>
      </c>
      <c r="I10893" s="26">
        <v>0.22500000000000001</v>
      </c>
      <c r="J10893" s="25" t="b">
        <v>1</v>
      </c>
    </row>
    <row r="10894" spans="1:10" x14ac:dyDescent="0.25">
      <c r="A10894" s="23">
        <v>45034</v>
      </c>
      <c r="B10894" s="24">
        <v>1839161</v>
      </c>
      <c r="C10894" s="25" t="s">
        <v>7364</v>
      </c>
      <c r="D10894" s="24">
        <v>1898</v>
      </c>
      <c r="E10894" s="24">
        <v>341.64</v>
      </c>
      <c r="F10894" s="26">
        <v>0.18</v>
      </c>
      <c r="G10894" s="27">
        <v>0.18</v>
      </c>
      <c r="H10894" s="24">
        <v>3011.91</v>
      </c>
      <c r="I10894" s="26">
        <v>0.214</v>
      </c>
      <c r="J10894" s="25" t="b">
        <v>1</v>
      </c>
    </row>
    <row r="10895" spans="1:10" x14ac:dyDescent="0.25">
      <c r="A10895" s="23">
        <v>44984</v>
      </c>
      <c r="B10895" s="24">
        <v>1836446</v>
      </c>
      <c r="C10895" s="25" t="s">
        <v>6223</v>
      </c>
      <c r="D10895" s="24">
        <v>7700</v>
      </c>
      <c r="E10895" s="24">
        <v>1386</v>
      </c>
      <c r="F10895" s="26">
        <v>0.18</v>
      </c>
      <c r="G10895" s="27">
        <v>0.18</v>
      </c>
      <c r="H10895" s="24">
        <v>3547.32</v>
      </c>
      <c r="I10895" s="26">
        <v>0.22</v>
      </c>
      <c r="J10895" s="25" t="b">
        <v>1</v>
      </c>
    </row>
    <row r="10896" spans="1:10" x14ac:dyDescent="0.25">
      <c r="A10896" s="23">
        <v>45037</v>
      </c>
      <c r="B10896" s="24">
        <v>1839373</v>
      </c>
      <c r="C10896" s="25" t="s">
        <v>5209</v>
      </c>
      <c r="D10896" s="24">
        <v>2259</v>
      </c>
      <c r="E10896" s="24">
        <v>406.62</v>
      </c>
      <c r="F10896" s="26">
        <v>0.18</v>
      </c>
      <c r="G10896" s="27">
        <v>0.18</v>
      </c>
      <c r="H10896" s="24">
        <v>1846.64</v>
      </c>
      <c r="I10896" s="26">
        <v>0.22</v>
      </c>
      <c r="J10896" s="25" t="b">
        <v>1</v>
      </c>
    </row>
    <row r="10897" spans="1:10" x14ac:dyDescent="0.25">
      <c r="A10897" s="23">
        <v>45007</v>
      </c>
      <c r="B10897" s="24">
        <v>1837814</v>
      </c>
      <c r="C10897" s="25" t="s">
        <v>3903</v>
      </c>
      <c r="D10897" s="24">
        <v>264</v>
      </c>
      <c r="E10897" s="24">
        <v>47.52</v>
      </c>
      <c r="F10897" s="26">
        <v>0.18</v>
      </c>
      <c r="G10897" s="27">
        <v>0.18</v>
      </c>
      <c r="H10897" s="24">
        <v>2998.74</v>
      </c>
      <c r="I10897" s="26">
        <v>0.22</v>
      </c>
      <c r="J10897" s="25" t="b">
        <v>1</v>
      </c>
    </row>
    <row r="10898" spans="1:10" x14ac:dyDescent="0.25">
      <c r="A10898" s="23">
        <v>44952</v>
      </c>
      <c r="B10898" s="24">
        <v>1835049</v>
      </c>
      <c r="C10898" s="25" t="s">
        <v>7365</v>
      </c>
      <c r="D10898" s="24">
        <v>3613</v>
      </c>
      <c r="E10898" s="24">
        <v>650.34</v>
      </c>
      <c r="F10898" s="26">
        <v>0.18</v>
      </c>
      <c r="G10898" s="27">
        <v>0.18</v>
      </c>
      <c r="H10898" s="24">
        <v>72.16</v>
      </c>
      <c r="I10898" s="26">
        <v>0.22</v>
      </c>
      <c r="J10898" s="25" t="b">
        <v>1</v>
      </c>
    </row>
    <row r="10899" spans="1:10" x14ac:dyDescent="0.25">
      <c r="A10899" s="23">
        <v>45264</v>
      </c>
      <c r="B10899" s="24">
        <v>1850236</v>
      </c>
      <c r="C10899" s="25" t="s">
        <v>2687</v>
      </c>
      <c r="D10899" s="24">
        <v>208</v>
      </c>
      <c r="E10899" s="24">
        <v>37.44</v>
      </c>
      <c r="F10899" s="26">
        <v>0.18</v>
      </c>
      <c r="G10899" s="27">
        <v>0.18</v>
      </c>
      <c r="H10899" s="24">
        <v>10483.469999999999</v>
      </c>
      <c r="I10899" s="26">
        <v>0.17</v>
      </c>
      <c r="J10899" s="25" t="b">
        <v>0</v>
      </c>
    </row>
    <row r="10900" spans="1:10" x14ac:dyDescent="0.25">
      <c r="A10900" s="23">
        <v>45097</v>
      </c>
      <c r="B10900" s="24">
        <v>1842326</v>
      </c>
      <c r="C10900" s="25" t="s">
        <v>5732</v>
      </c>
      <c r="D10900" s="24">
        <v>1180</v>
      </c>
      <c r="E10900" s="24">
        <v>212.4</v>
      </c>
      <c r="F10900" s="26">
        <v>0.18</v>
      </c>
      <c r="G10900" s="27">
        <v>0.18</v>
      </c>
      <c r="H10900" s="24">
        <v>103187.22</v>
      </c>
      <c r="I10900" s="26">
        <v>0.126</v>
      </c>
      <c r="J10900" s="25" t="b">
        <v>0</v>
      </c>
    </row>
    <row r="10901" spans="1:10" x14ac:dyDescent="0.25">
      <c r="A10901" s="23">
        <v>45015</v>
      </c>
      <c r="B10901" s="24">
        <v>1838249</v>
      </c>
      <c r="C10901" s="25" t="s">
        <v>983</v>
      </c>
      <c r="D10901" s="24">
        <v>7481</v>
      </c>
      <c r="E10901" s="24">
        <v>1346.58</v>
      </c>
      <c r="F10901" s="26">
        <v>0.18</v>
      </c>
      <c r="G10901" s="27">
        <v>0.18</v>
      </c>
      <c r="H10901" s="24">
        <v>6051.6</v>
      </c>
      <c r="I10901" s="26">
        <v>0.22</v>
      </c>
      <c r="J10901" s="25" t="b">
        <v>1</v>
      </c>
    </row>
    <row r="10902" spans="1:10" x14ac:dyDescent="0.25">
      <c r="A10902" s="23">
        <v>45044</v>
      </c>
      <c r="B10902" s="24">
        <v>1839822</v>
      </c>
      <c r="C10902" s="25" t="s">
        <v>3309</v>
      </c>
      <c r="D10902" s="24">
        <v>662.4</v>
      </c>
      <c r="E10902" s="24">
        <v>119.23</v>
      </c>
      <c r="F10902" s="26">
        <v>0.18</v>
      </c>
      <c r="G10902" s="27">
        <v>0.18</v>
      </c>
      <c r="H10902" s="24">
        <v>193.52</v>
      </c>
      <c r="I10902" s="26">
        <v>0.22</v>
      </c>
      <c r="J10902" s="25" t="b">
        <v>1</v>
      </c>
    </row>
    <row r="10903" spans="1:10" x14ac:dyDescent="0.25">
      <c r="A10903" s="23">
        <v>45161</v>
      </c>
      <c r="B10903" s="24">
        <v>1845418</v>
      </c>
      <c r="C10903" s="25" t="s">
        <v>4554</v>
      </c>
      <c r="D10903" s="24">
        <v>1368</v>
      </c>
      <c r="E10903" s="24">
        <v>246.24</v>
      </c>
      <c r="F10903" s="26">
        <v>0.18</v>
      </c>
      <c r="G10903" s="27">
        <v>0.18</v>
      </c>
      <c r="H10903" s="24">
        <v>2133.16</v>
      </c>
      <c r="I10903" s="26">
        <v>0.83199999999999996</v>
      </c>
      <c r="J10903" s="25" t="b">
        <v>1</v>
      </c>
    </row>
    <row r="10904" spans="1:10" x14ac:dyDescent="0.25">
      <c r="A10904" s="23">
        <v>45099</v>
      </c>
      <c r="B10904" s="24">
        <v>1842424</v>
      </c>
      <c r="C10904" s="25" t="s">
        <v>185</v>
      </c>
      <c r="D10904" s="24">
        <v>5975</v>
      </c>
      <c r="E10904" s="24">
        <v>1075.5</v>
      </c>
      <c r="F10904" s="26">
        <v>0.18</v>
      </c>
      <c r="G10904" s="27">
        <v>0.18</v>
      </c>
      <c r="H10904" s="24">
        <v>4997.8999999999996</v>
      </c>
      <c r="I10904" s="26">
        <v>0.22</v>
      </c>
      <c r="J10904" s="25" t="b">
        <v>1</v>
      </c>
    </row>
    <row r="10905" spans="1:10" x14ac:dyDescent="0.25">
      <c r="A10905" s="23">
        <v>45030</v>
      </c>
      <c r="B10905" s="24">
        <v>1839001</v>
      </c>
      <c r="C10905" s="25" t="s">
        <v>7366</v>
      </c>
      <c r="D10905" s="24">
        <v>851</v>
      </c>
      <c r="E10905" s="24">
        <v>153.18</v>
      </c>
      <c r="F10905" s="26">
        <v>0.18</v>
      </c>
      <c r="G10905" s="27">
        <v>0.18</v>
      </c>
      <c r="H10905" s="24">
        <v>1475</v>
      </c>
      <c r="I10905" s="26">
        <v>0.16600000000000001</v>
      </c>
      <c r="J10905" s="25" t="b">
        <v>0</v>
      </c>
    </row>
    <row r="10906" spans="1:10" x14ac:dyDescent="0.25">
      <c r="A10906" s="23">
        <v>45063</v>
      </c>
      <c r="B10906" s="24">
        <v>1840718</v>
      </c>
      <c r="C10906" s="25" t="s">
        <v>1554</v>
      </c>
      <c r="D10906" s="24">
        <v>3318.26</v>
      </c>
      <c r="E10906" s="24">
        <v>597.29</v>
      </c>
      <c r="F10906" s="26">
        <v>0.18</v>
      </c>
      <c r="G10906" s="27">
        <v>0.18</v>
      </c>
      <c r="H10906" s="24">
        <v>3985.2</v>
      </c>
      <c r="I10906" s="26">
        <v>0.22</v>
      </c>
      <c r="J10906" s="25" t="b">
        <v>1</v>
      </c>
    </row>
    <row r="10907" spans="1:10" x14ac:dyDescent="0.25">
      <c r="A10907" s="23">
        <v>45204</v>
      </c>
      <c r="B10907" s="24">
        <v>1847753</v>
      </c>
      <c r="C10907" s="25" t="s">
        <v>83</v>
      </c>
      <c r="D10907" s="24">
        <v>2026.15</v>
      </c>
      <c r="E10907" s="24">
        <v>364.71</v>
      </c>
      <c r="F10907" s="26">
        <v>0.18</v>
      </c>
      <c r="G10907" s="27">
        <v>0.18</v>
      </c>
      <c r="H10907" s="24">
        <v>1635.9</v>
      </c>
      <c r="I10907" s="26">
        <v>0.22</v>
      </c>
      <c r="J10907" s="25" t="b">
        <v>1</v>
      </c>
    </row>
    <row r="10908" spans="1:10" x14ac:dyDescent="0.25">
      <c r="A10908" s="23">
        <v>45180</v>
      </c>
      <c r="B10908" s="24">
        <v>1846417</v>
      </c>
      <c r="C10908" s="25" t="s">
        <v>7367</v>
      </c>
      <c r="D10908" s="24">
        <v>4064</v>
      </c>
      <c r="E10908" s="24">
        <v>731.52</v>
      </c>
      <c r="F10908" s="26">
        <v>0.18</v>
      </c>
      <c r="G10908" s="27">
        <v>0.18</v>
      </c>
      <c r="H10908" s="24">
        <v>5488.85</v>
      </c>
      <c r="I10908" s="26">
        <v>0.36199999999999999</v>
      </c>
      <c r="J10908" s="25" t="b">
        <v>1</v>
      </c>
    </row>
    <row r="10909" spans="1:10" x14ac:dyDescent="0.25">
      <c r="A10909" s="23">
        <v>45181</v>
      </c>
      <c r="B10909" s="24">
        <v>1846523</v>
      </c>
      <c r="C10909" s="25" t="s">
        <v>1506</v>
      </c>
      <c r="D10909" s="24">
        <v>3956.33</v>
      </c>
      <c r="E10909" s="24">
        <v>712.14</v>
      </c>
      <c r="F10909" s="26">
        <v>0.18</v>
      </c>
      <c r="G10909" s="27">
        <v>0.18</v>
      </c>
      <c r="H10909" s="24">
        <v>0</v>
      </c>
      <c r="I10909" s="26">
        <v>0</v>
      </c>
      <c r="J10909" s="25" t="b">
        <v>0</v>
      </c>
    </row>
    <row r="10910" spans="1:10" x14ac:dyDescent="0.25">
      <c r="A10910" s="23">
        <v>45268</v>
      </c>
      <c r="B10910" s="24">
        <v>1850488</v>
      </c>
      <c r="C10910" s="25" t="s">
        <v>1541</v>
      </c>
      <c r="D10910" s="24">
        <v>2684.08</v>
      </c>
      <c r="E10910" s="24">
        <v>483.13</v>
      </c>
      <c r="F10910" s="26">
        <v>0.18</v>
      </c>
      <c r="G10910" s="27">
        <v>0.18</v>
      </c>
      <c r="H10910" s="24">
        <v>4324.68</v>
      </c>
      <c r="I10910" s="26">
        <v>0.22</v>
      </c>
      <c r="J10910" s="25" t="b">
        <v>1</v>
      </c>
    </row>
    <row r="10911" spans="1:10" x14ac:dyDescent="0.25">
      <c r="A10911" s="23">
        <v>45091</v>
      </c>
      <c r="B10911" s="24">
        <v>1842120</v>
      </c>
      <c r="C10911" s="25" t="s">
        <v>483</v>
      </c>
      <c r="D10911" s="24">
        <v>3242</v>
      </c>
      <c r="E10911" s="24">
        <v>583.55999999999995</v>
      </c>
      <c r="F10911" s="26">
        <v>0.18</v>
      </c>
      <c r="G10911" s="27">
        <v>0.18</v>
      </c>
      <c r="H10911" s="24">
        <v>513.32000000000005</v>
      </c>
      <c r="I10911" s="26">
        <v>0.22</v>
      </c>
      <c r="J10911" s="25" t="b">
        <v>1</v>
      </c>
    </row>
    <row r="10912" spans="1:10" x14ac:dyDescent="0.25">
      <c r="A10912" s="23">
        <v>45037</v>
      </c>
      <c r="B10912" s="24">
        <v>1839352</v>
      </c>
      <c r="C10912" s="25" t="s">
        <v>7368</v>
      </c>
      <c r="D10912" s="24">
        <v>1399.4</v>
      </c>
      <c r="E10912" s="24">
        <v>251.89</v>
      </c>
      <c r="F10912" s="26">
        <v>0.18</v>
      </c>
      <c r="G10912" s="27">
        <v>0.18</v>
      </c>
      <c r="H10912" s="24">
        <v>1633.45</v>
      </c>
      <c r="I10912" s="26">
        <v>0.124</v>
      </c>
      <c r="J10912" s="25" t="b">
        <v>0</v>
      </c>
    </row>
    <row r="10913" spans="1:10" x14ac:dyDescent="0.25">
      <c r="A10913" s="23">
        <v>45184</v>
      </c>
      <c r="B10913" s="24">
        <v>1846737</v>
      </c>
      <c r="C10913" s="25" t="s">
        <v>7369</v>
      </c>
      <c r="D10913" s="24">
        <v>11446</v>
      </c>
      <c r="E10913" s="24">
        <v>2060.2800000000002</v>
      </c>
      <c r="F10913" s="26">
        <v>0.18</v>
      </c>
      <c r="G10913" s="27">
        <v>0.18</v>
      </c>
      <c r="H10913" s="24">
        <v>1960.62</v>
      </c>
      <c r="I10913" s="26">
        <v>0.22</v>
      </c>
      <c r="J10913" s="25" t="b">
        <v>1</v>
      </c>
    </row>
    <row r="10914" spans="1:10" x14ac:dyDescent="0.25">
      <c r="A10914" s="23">
        <v>45204</v>
      </c>
      <c r="B10914" s="24">
        <v>1847718</v>
      </c>
      <c r="C10914" s="25" t="s">
        <v>7370</v>
      </c>
      <c r="D10914" s="24">
        <v>9480</v>
      </c>
      <c r="E10914" s="24">
        <v>1706.4</v>
      </c>
      <c r="F10914" s="26">
        <v>0.18</v>
      </c>
      <c r="G10914" s="27">
        <v>0.18</v>
      </c>
      <c r="H10914" s="24">
        <v>1126.68</v>
      </c>
      <c r="I10914" s="26">
        <v>0.22</v>
      </c>
      <c r="J10914" s="25" t="b">
        <v>1</v>
      </c>
    </row>
    <row r="10915" spans="1:10" x14ac:dyDescent="0.25">
      <c r="A10915" s="23">
        <v>44992</v>
      </c>
      <c r="B10915" s="24">
        <v>1836878</v>
      </c>
      <c r="C10915" s="25" t="s">
        <v>7371</v>
      </c>
      <c r="D10915" s="24">
        <v>458</v>
      </c>
      <c r="E10915" s="24">
        <v>82.44</v>
      </c>
      <c r="F10915" s="26">
        <v>0.18</v>
      </c>
      <c r="G10915" s="27">
        <v>0.18</v>
      </c>
      <c r="H10915" s="24">
        <v>2747</v>
      </c>
      <c r="I10915" s="26">
        <v>0.22</v>
      </c>
      <c r="J10915" s="25" t="b">
        <v>1</v>
      </c>
    </row>
    <row r="10916" spans="1:10" x14ac:dyDescent="0.25">
      <c r="A10916" s="23">
        <v>45113</v>
      </c>
      <c r="B10916" s="24">
        <v>1843015</v>
      </c>
      <c r="C10916" s="25" t="s">
        <v>4660</v>
      </c>
      <c r="D10916" s="24">
        <v>4198</v>
      </c>
      <c r="E10916" s="24">
        <v>755.64</v>
      </c>
      <c r="F10916" s="26">
        <v>0.18</v>
      </c>
      <c r="G10916" s="27">
        <v>0.18</v>
      </c>
      <c r="H10916" s="24">
        <v>457.6</v>
      </c>
      <c r="I10916" s="26">
        <v>0.13600000000000001</v>
      </c>
      <c r="J10916" s="25" t="b">
        <v>0</v>
      </c>
    </row>
    <row r="10917" spans="1:10" x14ac:dyDescent="0.25">
      <c r="A10917" s="23">
        <v>45246</v>
      </c>
      <c r="B10917" s="24">
        <v>1849656</v>
      </c>
      <c r="C10917" s="25" t="s">
        <v>5578</v>
      </c>
      <c r="D10917" s="24">
        <v>1758</v>
      </c>
      <c r="E10917" s="24">
        <v>316.44</v>
      </c>
      <c r="F10917" s="26">
        <v>0.18</v>
      </c>
      <c r="G10917" s="27">
        <v>0.18</v>
      </c>
      <c r="H10917" s="24">
        <v>5392.8</v>
      </c>
      <c r="I10917" s="26">
        <v>0.16800000000000001</v>
      </c>
      <c r="J10917" s="25" t="b">
        <v>0</v>
      </c>
    </row>
    <row r="10918" spans="1:10" x14ac:dyDescent="0.25">
      <c r="A10918" s="23">
        <v>45007</v>
      </c>
      <c r="B10918" s="24">
        <v>1837828</v>
      </c>
      <c r="C10918" s="25" t="s">
        <v>3050</v>
      </c>
      <c r="D10918" s="24">
        <v>4710</v>
      </c>
      <c r="E10918" s="24">
        <v>847.8</v>
      </c>
      <c r="F10918" s="26">
        <v>0.18</v>
      </c>
      <c r="G10918" s="27">
        <v>0.18</v>
      </c>
      <c r="H10918" s="24">
        <v>0</v>
      </c>
      <c r="I10918" s="26">
        <v>0</v>
      </c>
      <c r="J10918" s="25" t="b">
        <v>0</v>
      </c>
    </row>
    <row r="10919" spans="1:10" x14ac:dyDescent="0.25">
      <c r="A10919" s="23">
        <v>45163</v>
      </c>
      <c r="B10919" s="24">
        <v>1845663</v>
      </c>
      <c r="C10919" s="25" t="s">
        <v>5781</v>
      </c>
      <c r="D10919" s="24">
        <v>2164</v>
      </c>
      <c r="E10919" s="24">
        <v>389.52</v>
      </c>
      <c r="F10919" s="26">
        <v>0.18</v>
      </c>
      <c r="G10919" s="27">
        <v>0.18</v>
      </c>
      <c r="H10919" s="24">
        <v>9762.7199999999993</v>
      </c>
      <c r="I10919" s="26">
        <v>0.13600000000000001</v>
      </c>
      <c r="J10919" s="25" t="b">
        <v>0</v>
      </c>
    </row>
    <row r="10920" spans="1:10" x14ac:dyDescent="0.25">
      <c r="A10920" s="23">
        <v>44999</v>
      </c>
      <c r="B10920" s="24">
        <v>1837416</v>
      </c>
      <c r="C10920" s="25" t="s">
        <v>6713</v>
      </c>
      <c r="D10920" s="24">
        <v>374</v>
      </c>
      <c r="E10920" s="24">
        <v>67.319999999999993</v>
      </c>
      <c r="F10920" s="26">
        <v>0.18</v>
      </c>
      <c r="G10920" s="27">
        <v>0.18</v>
      </c>
      <c r="H10920" s="24">
        <v>25021.96</v>
      </c>
      <c r="I10920" s="26">
        <v>0.158</v>
      </c>
      <c r="J10920" s="25" t="b">
        <v>0</v>
      </c>
    </row>
    <row r="10921" spans="1:10" x14ac:dyDescent="0.25">
      <c r="A10921" s="23">
        <v>44936</v>
      </c>
      <c r="B10921" s="24">
        <v>1834296</v>
      </c>
      <c r="C10921" s="25" t="s">
        <v>7372</v>
      </c>
      <c r="D10921" s="24">
        <v>2168</v>
      </c>
      <c r="E10921" s="24">
        <v>390.24</v>
      </c>
      <c r="F10921" s="26">
        <v>0.18</v>
      </c>
      <c r="G10921" s="27">
        <v>0.18</v>
      </c>
      <c r="H10921" s="24">
        <v>9891.6</v>
      </c>
      <c r="I10921" s="26">
        <v>0.375</v>
      </c>
      <c r="J10921" s="25" t="b">
        <v>1</v>
      </c>
    </row>
    <row r="10922" spans="1:10" x14ac:dyDescent="0.25">
      <c r="A10922" s="23">
        <v>45156</v>
      </c>
      <c r="B10922" s="24">
        <v>1845188</v>
      </c>
      <c r="C10922" s="25" t="s">
        <v>7373</v>
      </c>
      <c r="D10922" s="24">
        <v>856</v>
      </c>
      <c r="E10922" s="24">
        <v>154.08000000000001</v>
      </c>
      <c r="F10922" s="26">
        <v>0.18</v>
      </c>
      <c r="G10922" s="27">
        <v>0.18</v>
      </c>
      <c r="H10922" s="24">
        <v>1320.04</v>
      </c>
      <c r="I10922" s="26">
        <v>0.26200000000000001</v>
      </c>
      <c r="J10922" s="25" t="b">
        <v>1</v>
      </c>
    </row>
    <row r="10923" spans="1:10" x14ac:dyDescent="0.25">
      <c r="A10923" s="23">
        <v>44964</v>
      </c>
      <c r="B10923" s="24">
        <v>1835560</v>
      </c>
      <c r="C10923" s="25" t="s">
        <v>7374</v>
      </c>
      <c r="D10923" s="24">
        <v>3306</v>
      </c>
      <c r="E10923" s="24">
        <v>595.08000000000004</v>
      </c>
      <c r="F10923" s="26">
        <v>0.18</v>
      </c>
      <c r="G10923" s="27">
        <v>0.18</v>
      </c>
      <c r="H10923" s="24">
        <v>831.06</v>
      </c>
      <c r="I10923" s="26">
        <v>0.27800000000000002</v>
      </c>
      <c r="J10923" s="25" t="b">
        <v>1</v>
      </c>
    </row>
    <row r="10924" spans="1:10" x14ac:dyDescent="0.25">
      <c r="A10924" s="23">
        <v>45149</v>
      </c>
      <c r="B10924" s="24">
        <v>1844843</v>
      </c>
      <c r="C10924" s="25" t="s">
        <v>7375</v>
      </c>
      <c r="D10924" s="24">
        <v>1701.58</v>
      </c>
      <c r="E10924" s="24">
        <v>306.27999999999997</v>
      </c>
      <c r="F10924" s="26">
        <v>0.18</v>
      </c>
      <c r="G10924" s="27">
        <v>0.18</v>
      </c>
      <c r="H10924" s="24">
        <v>576.46</v>
      </c>
      <c r="I10924" s="26">
        <v>0.22</v>
      </c>
      <c r="J10924" s="25" t="b">
        <v>1</v>
      </c>
    </row>
    <row r="10925" spans="1:10" x14ac:dyDescent="0.25">
      <c r="A10925" s="23">
        <v>45273</v>
      </c>
      <c r="B10925" s="24">
        <v>1850694</v>
      </c>
      <c r="C10925" s="25" t="s">
        <v>1362</v>
      </c>
      <c r="D10925" s="24">
        <v>915</v>
      </c>
      <c r="E10925" s="24">
        <v>164.83</v>
      </c>
      <c r="F10925" s="26">
        <v>0.18</v>
      </c>
      <c r="G10925" s="27">
        <v>0.18</v>
      </c>
      <c r="H10925" s="24">
        <v>15363.77</v>
      </c>
      <c r="I10925" s="26">
        <v>8.2000000000000003E-2</v>
      </c>
      <c r="J10925" s="25" t="b">
        <v>0</v>
      </c>
    </row>
    <row r="10926" spans="1:10" x14ac:dyDescent="0.25">
      <c r="A10926" s="23">
        <v>45142</v>
      </c>
      <c r="B10926" s="24">
        <v>1844481</v>
      </c>
      <c r="C10926" s="25" t="s">
        <v>7376</v>
      </c>
      <c r="D10926" s="24">
        <v>1477.5</v>
      </c>
      <c r="E10926" s="24">
        <v>265.95</v>
      </c>
      <c r="F10926" s="26">
        <v>0.18</v>
      </c>
      <c r="G10926" s="27">
        <v>0.18</v>
      </c>
      <c r="H10926" s="24">
        <v>156966.56</v>
      </c>
      <c r="I10926" s="26">
        <v>3.2000000000000001E-2</v>
      </c>
      <c r="J10926" s="25" t="b">
        <v>0</v>
      </c>
    </row>
    <row r="10927" spans="1:10" x14ac:dyDescent="0.25">
      <c r="A10927" s="23">
        <v>45002</v>
      </c>
      <c r="B10927" s="24">
        <v>1837623</v>
      </c>
      <c r="C10927" s="25" t="s">
        <v>7377</v>
      </c>
      <c r="D10927" s="24">
        <v>20010</v>
      </c>
      <c r="E10927" s="24">
        <v>3601.8</v>
      </c>
      <c r="F10927" s="26">
        <v>0.18</v>
      </c>
      <c r="G10927" s="27">
        <v>0.18</v>
      </c>
      <c r="H10927" s="24">
        <v>2591.9699999999998</v>
      </c>
      <c r="I10927" s="26">
        <v>0.18099999999999999</v>
      </c>
      <c r="J10927" s="25" t="b">
        <v>1</v>
      </c>
    </row>
    <row r="10928" spans="1:10" x14ac:dyDescent="0.25">
      <c r="A10928" s="23">
        <v>45202</v>
      </c>
      <c r="B10928" s="24">
        <v>1847643</v>
      </c>
      <c r="C10928" s="25" t="s">
        <v>1488</v>
      </c>
      <c r="D10928" s="24">
        <v>20536</v>
      </c>
      <c r="E10928" s="24">
        <v>3696.48</v>
      </c>
      <c r="F10928" s="26">
        <v>0.18</v>
      </c>
      <c r="G10928" s="27">
        <v>0.18</v>
      </c>
      <c r="H10928" s="24">
        <v>375.56</v>
      </c>
      <c r="I10928" s="26">
        <v>0.22</v>
      </c>
      <c r="J10928" s="25" t="b">
        <v>1</v>
      </c>
    </row>
    <row r="10929" spans="1:10" x14ac:dyDescent="0.25">
      <c r="A10929" s="23">
        <v>45113</v>
      </c>
      <c r="B10929" s="24">
        <v>1842967</v>
      </c>
      <c r="C10929" s="25" t="s">
        <v>7378</v>
      </c>
      <c r="D10929" s="24">
        <v>3613</v>
      </c>
      <c r="E10929" s="24">
        <v>650.34</v>
      </c>
      <c r="F10929" s="26">
        <v>0.18</v>
      </c>
      <c r="G10929" s="27">
        <v>0.18</v>
      </c>
      <c r="H10929" s="24">
        <v>7.2</v>
      </c>
      <c r="I10929" s="26">
        <v>1.667</v>
      </c>
      <c r="J10929" s="25" t="b">
        <v>1</v>
      </c>
    </row>
    <row r="10930" spans="1:10" x14ac:dyDescent="0.25">
      <c r="A10930" s="23">
        <v>45210</v>
      </c>
      <c r="B10930" s="24">
        <v>1848008</v>
      </c>
      <c r="C10930" s="25" t="s">
        <v>7379</v>
      </c>
      <c r="D10930" s="24">
        <v>4483.1400000000003</v>
      </c>
      <c r="E10930" s="24">
        <v>806.97</v>
      </c>
      <c r="F10930" s="26">
        <v>0.18</v>
      </c>
      <c r="G10930" s="27">
        <v>0.18</v>
      </c>
      <c r="H10930" s="24">
        <v>18617.28</v>
      </c>
      <c r="I10930" s="26">
        <v>0.22</v>
      </c>
      <c r="J10930" s="25" t="b">
        <v>1</v>
      </c>
    </row>
    <row r="10931" spans="1:10" x14ac:dyDescent="0.25">
      <c r="A10931" s="23">
        <v>45156</v>
      </c>
      <c r="B10931" s="24">
        <v>1845189</v>
      </c>
      <c r="C10931" s="25" t="s">
        <v>7380</v>
      </c>
      <c r="D10931" s="24">
        <v>1012</v>
      </c>
      <c r="E10931" s="24">
        <v>182.16</v>
      </c>
      <c r="F10931" s="26">
        <v>0.18</v>
      </c>
      <c r="G10931" s="27">
        <v>0.18</v>
      </c>
      <c r="H10931" s="24">
        <v>231.29</v>
      </c>
      <c r="I10931" s="26">
        <v>8.1140000000000008</v>
      </c>
      <c r="J10931" s="25" t="b">
        <v>1</v>
      </c>
    </row>
    <row r="10932" spans="1:10" x14ac:dyDescent="0.25">
      <c r="A10932" s="23">
        <v>44986</v>
      </c>
      <c r="B10932" s="24">
        <v>1836628</v>
      </c>
      <c r="C10932" s="25" t="s">
        <v>6234</v>
      </c>
      <c r="D10932" s="24">
        <v>1413</v>
      </c>
      <c r="E10932" s="24">
        <v>254.34</v>
      </c>
      <c r="F10932" s="26">
        <v>0.18</v>
      </c>
      <c r="G10932" s="27">
        <v>0.18</v>
      </c>
      <c r="H10932" s="24">
        <v>2515</v>
      </c>
      <c r="I10932" s="26">
        <v>0.3</v>
      </c>
      <c r="J10932" s="25" t="b">
        <v>1</v>
      </c>
    </row>
    <row r="10933" spans="1:10" x14ac:dyDescent="0.25">
      <c r="A10933" s="23">
        <v>45107</v>
      </c>
      <c r="B10933" s="24">
        <v>1842870</v>
      </c>
      <c r="C10933" s="25" t="s">
        <v>7381</v>
      </c>
      <c r="D10933" s="24">
        <v>1620</v>
      </c>
      <c r="E10933" s="24">
        <v>291.60000000000002</v>
      </c>
      <c r="F10933" s="26">
        <v>0.18</v>
      </c>
      <c r="G10933" s="27">
        <v>0.18</v>
      </c>
      <c r="H10933" s="24">
        <v>21977.96</v>
      </c>
      <c r="I10933" s="26">
        <v>0.26600000000000001</v>
      </c>
      <c r="J10933" s="25" t="b">
        <v>1</v>
      </c>
    </row>
    <row r="10934" spans="1:10" x14ac:dyDescent="0.25">
      <c r="A10934" s="23">
        <v>44965</v>
      </c>
      <c r="B10934" s="24">
        <v>1835589</v>
      </c>
      <c r="C10934" s="25" t="s">
        <v>6493</v>
      </c>
      <c r="D10934" s="24">
        <v>7158</v>
      </c>
      <c r="E10934" s="24">
        <v>1288.44</v>
      </c>
      <c r="F10934" s="26">
        <v>0.18</v>
      </c>
      <c r="G10934" s="27">
        <v>0.18</v>
      </c>
      <c r="H10934" s="24">
        <v>1999.16</v>
      </c>
      <c r="I10934" s="26">
        <v>0.22</v>
      </c>
      <c r="J10934" s="25" t="b">
        <v>1</v>
      </c>
    </row>
    <row r="10935" spans="1:10" x14ac:dyDescent="0.25">
      <c r="A10935" s="23">
        <v>45175</v>
      </c>
      <c r="B10935" s="24">
        <v>1846192</v>
      </c>
      <c r="C10935" s="25" t="s">
        <v>7382</v>
      </c>
      <c r="D10935" s="24">
        <v>1463</v>
      </c>
      <c r="E10935" s="24">
        <v>263.33999999999997</v>
      </c>
      <c r="F10935" s="26">
        <v>0.18</v>
      </c>
      <c r="G10935" s="27">
        <v>0.18</v>
      </c>
      <c r="H10935" s="24">
        <v>769.64</v>
      </c>
      <c r="I10935" s="26">
        <v>0.23300000000000001</v>
      </c>
      <c r="J10935" s="25" t="b">
        <v>1</v>
      </c>
    </row>
    <row r="10936" spans="1:10" x14ac:dyDescent="0.25">
      <c r="A10936" s="23">
        <v>45247</v>
      </c>
      <c r="B10936" s="24">
        <v>1849694</v>
      </c>
      <c r="C10936" s="25" t="s">
        <v>7383</v>
      </c>
      <c r="D10936" s="24">
        <v>1163</v>
      </c>
      <c r="E10936" s="24">
        <v>209.34</v>
      </c>
      <c r="F10936" s="26">
        <v>0.18</v>
      </c>
      <c r="G10936" s="27">
        <v>0.18</v>
      </c>
      <c r="H10936" s="24">
        <v>6544.98</v>
      </c>
      <c r="I10936" s="26">
        <v>0.35599999999999998</v>
      </c>
      <c r="J10936" s="25" t="b">
        <v>1</v>
      </c>
    </row>
    <row r="10937" spans="1:10" x14ac:dyDescent="0.25">
      <c r="A10937" s="23">
        <v>45237</v>
      </c>
      <c r="B10937" s="24">
        <v>1849238</v>
      </c>
      <c r="C10937" s="25" t="s">
        <v>7384</v>
      </c>
      <c r="D10937" s="24">
        <v>10174</v>
      </c>
      <c r="E10937" s="24">
        <v>1831.32</v>
      </c>
      <c r="F10937" s="26">
        <v>0.18</v>
      </c>
      <c r="G10937" s="27">
        <v>0.18</v>
      </c>
      <c r="H10937" s="24">
        <v>226.56</v>
      </c>
      <c r="I10937" s="26">
        <v>0.254</v>
      </c>
      <c r="J10937" s="25" t="b">
        <v>1</v>
      </c>
    </row>
    <row r="10938" spans="1:10" x14ac:dyDescent="0.25">
      <c r="A10938" s="23">
        <v>44953</v>
      </c>
      <c r="B10938" s="24">
        <v>1835079</v>
      </c>
      <c r="C10938" s="25" t="s">
        <v>7385</v>
      </c>
      <c r="D10938" s="24">
        <v>1050</v>
      </c>
      <c r="E10938" s="24">
        <v>189</v>
      </c>
      <c r="F10938" s="26">
        <v>0.18</v>
      </c>
      <c r="G10938" s="27">
        <v>0.18</v>
      </c>
      <c r="H10938" s="24">
        <v>71.150000000000006</v>
      </c>
      <c r="I10938" s="26">
        <v>0.60199999999999998</v>
      </c>
      <c r="J10938" s="25" t="b">
        <v>1</v>
      </c>
    </row>
    <row r="10939" spans="1:10" x14ac:dyDescent="0.25">
      <c r="A10939" s="23">
        <v>45008</v>
      </c>
      <c r="B10939" s="24">
        <v>1837905</v>
      </c>
      <c r="C10939" s="25" t="s">
        <v>7386</v>
      </c>
      <c r="D10939" s="24">
        <v>1966</v>
      </c>
      <c r="E10939" s="24">
        <v>353.88</v>
      </c>
      <c r="F10939" s="26">
        <v>0.18</v>
      </c>
      <c r="G10939" s="27">
        <v>0.18</v>
      </c>
      <c r="H10939" s="24">
        <v>16.23</v>
      </c>
      <c r="I10939" s="26">
        <v>2.327</v>
      </c>
      <c r="J10939" s="25" t="b">
        <v>1</v>
      </c>
    </row>
    <row r="10940" spans="1:10" x14ac:dyDescent="0.25">
      <c r="A10940" s="23">
        <v>45142</v>
      </c>
      <c r="B10940" s="24">
        <v>1844466</v>
      </c>
      <c r="C10940" s="25" t="s">
        <v>185</v>
      </c>
      <c r="D10940" s="24">
        <v>486</v>
      </c>
      <c r="E10940" s="24">
        <v>87.48</v>
      </c>
      <c r="F10940" s="26">
        <v>0.18</v>
      </c>
      <c r="G10940" s="27">
        <v>0.18</v>
      </c>
      <c r="H10940" s="24">
        <v>0</v>
      </c>
      <c r="I10940" s="26">
        <v>0</v>
      </c>
      <c r="J10940" s="25" t="b">
        <v>0</v>
      </c>
    </row>
    <row r="10941" spans="1:10" x14ac:dyDescent="0.25">
      <c r="A10941" s="23">
        <v>44980</v>
      </c>
      <c r="B10941" s="24">
        <v>1836360</v>
      </c>
      <c r="C10941" s="25" t="s">
        <v>7387</v>
      </c>
      <c r="D10941" s="24">
        <v>5485</v>
      </c>
      <c r="E10941" s="24">
        <v>987.3</v>
      </c>
      <c r="F10941" s="26">
        <v>0.18</v>
      </c>
      <c r="G10941" s="27">
        <v>0.18</v>
      </c>
      <c r="H10941" s="24">
        <v>3930.22</v>
      </c>
      <c r="I10941" s="26">
        <v>0.214</v>
      </c>
      <c r="J10941" s="25" t="b">
        <v>1</v>
      </c>
    </row>
    <row r="10942" spans="1:10" x14ac:dyDescent="0.25">
      <c r="A10942" s="23">
        <v>45008</v>
      </c>
      <c r="B10942" s="24">
        <v>1837856</v>
      </c>
      <c r="C10942" s="25" t="s">
        <v>7388</v>
      </c>
      <c r="D10942" s="24">
        <v>7278</v>
      </c>
      <c r="E10942" s="24">
        <v>1310.04</v>
      </c>
      <c r="F10942" s="26">
        <v>0.18</v>
      </c>
      <c r="G10942" s="27">
        <v>0.18</v>
      </c>
      <c r="H10942" s="24">
        <v>1538.21</v>
      </c>
      <c r="I10942" s="26">
        <v>0.23400000000000001</v>
      </c>
      <c r="J10942" s="25" t="b">
        <v>1</v>
      </c>
    </row>
    <row r="10943" spans="1:10" x14ac:dyDescent="0.25">
      <c r="A10943" s="23">
        <v>45159</v>
      </c>
      <c r="B10943" s="24">
        <v>1845301</v>
      </c>
      <c r="C10943" s="25" t="s">
        <v>7389</v>
      </c>
      <c r="D10943" s="24">
        <v>595</v>
      </c>
      <c r="E10943" s="24">
        <v>107.1</v>
      </c>
      <c r="F10943" s="26">
        <v>0.18</v>
      </c>
      <c r="G10943" s="27">
        <v>0.18</v>
      </c>
      <c r="H10943" s="24">
        <v>-994.73</v>
      </c>
      <c r="I10943" s="26">
        <v>-1.8029999999999999</v>
      </c>
      <c r="J10943" s="25" t="b">
        <v>0</v>
      </c>
    </row>
    <row r="10944" spans="1:10" x14ac:dyDescent="0.25">
      <c r="A10944" s="23">
        <v>44986</v>
      </c>
      <c r="B10944" s="24">
        <v>1836602</v>
      </c>
      <c r="C10944" s="25" t="s">
        <v>7390</v>
      </c>
      <c r="D10944" s="24">
        <v>6021</v>
      </c>
      <c r="E10944" s="24">
        <v>1083.78</v>
      </c>
      <c r="F10944" s="26">
        <v>0.18</v>
      </c>
      <c r="G10944" s="27">
        <v>0.18</v>
      </c>
      <c r="H10944" s="24">
        <v>0</v>
      </c>
      <c r="I10944" s="26">
        <v>0</v>
      </c>
      <c r="J10944" s="25" t="b">
        <v>0</v>
      </c>
    </row>
    <row r="10945" spans="1:10" x14ac:dyDescent="0.25">
      <c r="A10945" s="23">
        <v>45189</v>
      </c>
      <c r="B10945" s="24">
        <v>1846986</v>
      </c>
      <c r="C10945" s="25" t="s">
        <v>7391</v>
      </c>
      <c r="D10945" s="24">
        <v>4056</v>
      </c>
      <c r="E10945" s="24">
        <v>730.08</v>
      </c>
      <c r="F10945" s="26">
        <v>0.18</v>
      </c>
      <c r="G10945" s="27">
        <v>0.18</v>
      </c>
      <c r="H10945" s="24">
        <v>522.33000000000004</v>
      </c>
      <c r="I10945" s="26">
        <v>0.52</v>
      </c>
      <c r="J10945" s="25" t="b">
        <v>1</v>
      </c>
    </row>
    <row r="10946" spans="1:10" x14ac:dyDescent="0.25">
      <c r="A10946" s="23">
        <v>45246</v>
      </c>
      <c r="B10946" s="24">
        <v>1849651</v>
      </c>
      <c r="C10946" s="25" t="s">
        <v>7392</v>
      </c>
      <c r="D10946" s="24">
        <v>10649</v>
      </c>
      <c r="E10946" s="24">
        <v>1916.82</v>
      </c>
      <c r="F10946" s="26">
        <v>0.18</v>
      </c>
      <c r="G10946" s="27">
        <v>0.18</v>
      </c>
      <c r="H10946" s="24">
        <v>18086.37</v>
      </c>
      <c r="I10946" s="26">
        <v>0.32500000000000001</v>
      </c>
      <c r="J10946" s="25" t="b">
        <v>1</v>
      </c>
    </row>
    <row r="10947" spans="1:10" x14ac:dyDescent="0.25">
      <c r="A10947" s="23">
        <v>45155</v>
      </c>
      <c r="B10947" s="24">
        <v>1845184</v>
      </c>
      <c r="C10947" s="25" t="s">
        <v>185</v>
      </c>
      <c r="D10947" s="24">
        <v>1463</v>
      </c>
      <c r="E10947" s="24">
        <v>263.33999999999997</v>
      </c>
      <c r="F10947" s="26">
        <v>0.18</v>
      </c>
      <c r="G10947" s="27">
        <v>0.18</v>
      </c>
      <c r="H10947" s="24">
        <v>414.92</v>
      </c>
      <c r="I10947" s="26">
        <v>0.22</v>
      </c>
      <c r="J10947" s="25" t="b">
        <v>1</v>
      </c>
    </row>
    <row r="10948" spans="1:10" x14ac:dyDescent="0.25">
      <c r="A10948" s="23">
        <v>45201</v>
      </c>
      <c r="B10948" s="24">
        <v>1847544</v>
      </c>
      <c r="C10948" s="25" t="s">
        <v>1931</v>
      </c>
      <c r="D10948" s="24">
        <v>490</v>
      </c>
      <c r="E10948" s="24">
        <v>88.2</v>
      </c>
      <c r="F10948" s="26">
        <v>0.18</v>
      </c>
      <c r="G10948" s="27">
        <v>0.18</v>
      </c>
      <c r="H10948" s="24">
        <v>0</v>
      </c>
      <c r="I10948" s="26">
        <v>0</v>
      </c>
      <c r="J10948" s="25" t="b">
        <v>0</v>
      </c>
    </row>
    <row r="10949" spans="1:10" x14ac:dyDescent="0.25">
      <c r="A10949" s="23">
        <v>45085</v>
      </c>
      <c r="B10949" s="24">
        <v>1841794</v>
      </c>
      <c r="C10949" s="25" t="s">
        <v>7393</v>
      </c>
      <c r="D10949" s="24">
        <v>1284</v>
      </c>
      <c r="E10949" s="24">
        <v>231.12</v>
      </c>
      <c r="F10949" s="26">
        <v>0.18</v>
      </c>
      <c r="G10949" s="27">
        <v>0.18</v>
      </c>
      <c r="H10949" s="24">
        <v>27847.1</v>
      </c>
      <c r="I10949" s="26">
        <v>8.1000000000000003E-2</v>
      </c>
      <c r="J10949" s="25" t="b">
        <v>0</v>
      </c>
    </row>
    <row r="10950" spans="1:10" x14ac:dyDescent="0.25">
      <c r="A10950" s="23">
        <v>45035</v>
      </c>
      <c r="B10950" s="24">
        <v>1839259</v>
      </c>
      <c r="C10950" s="25" t="s">
        <v>7394</v>
      </c>
      <c r="D10950" s="24">
        <v>983</v>
      </c>
      <c r="E10950" s="24">
        <v>176.94</v>
      </c>
      <c r="F10950" s="26">
        <v>0.18</v>
      </c>
      <c r="G10950" s="27">
        <v>0.18</v>
      </c>
      <c r="H10950" s="24">
        <v>6864</v>
      </c>
      <c r="I10950" s="26">
        <v>0.13600000000000001</v>
      </c>
      <c r="J10950" s="25" t="b">
        <v>0</v>
      </c>
    </row>
    <row r="10951" spans="1:10" x14ac:dyDescent="0.25">
      <c r="A10951" s="23">
        <v>45226</v>
      </c>
      <c r="B10951" s="24">
        <v>1848839</v>
      </c>
      <c r="C10951" s="25" t="s">
        <v>185</v>
      </c>
      <c r="D10951" s="24">
        <v>1422</v>
      </c>
      <c r="E10951" s="24">
        <v>255.96</v>
      </c>
      <c r="F10951" s="26">
        <v>0.18</v>
      </c>
      <c r="G10951" s="27">
        <v>0.18</v>
      </c>
      <c r="H10951" s="24">
        <v>0</v>
      </c>
      <c r="I10951" s="26">
        <v>0</v>
      </c>
      <c r="J10951" s="25" t="b">
        <v>0</v>
      </c>
    </row>
    <row r="10952" spans="1:10" x14ac:dyDescent="0.25">
      <c r="A10952" s="23">
        <v>45015</v>
      </c>
      <c r="B10952" s="24">
        <v>1838262</v>
      </c>
      <c r="C10952" s="25" t="s">
        <v>4675</v>
      </c>
      <c r="D10952" s="24">
        <v>8067.9</v>
      </c>
      <c r="E10952" s="24">
        <v>1452.22</v>
      </c>
      <c r="F10952" s="26">
        <v>0.18</v>
      </c>
      <c r="G10952" s="27">
        <v>0.18</v>
      </c>
      <c r="H10952" s="24">
        <v>649.44000000000005</v>
      </c>
      <c r="I10952" s="26">
        <v>0.22</v>
      </c>
      <c r="J10952" s="25" t="b">
        <v>1</v>
      </c>
    </row>
    <row r="10953" spans="1:10" x14ac:dyDescent="0.25">
      <c r="A10953" s="23">
        <v>45196</v>
      </c>
      <c r="B10953" s="24">
        <v>1847344</v>
      </c>
      <c r="C10953" s="25" t="s">
        <v>185</v>
      </c>
      <c r="D10953" s="24">
        <v>972</v>
      </c>
      <c r="E10953" s="24">
        <v>174.96</v>
      </c>
      <c r="F10953" s="26">
        <v>0.18</v>
      </c>
      <c r="G10953" s="27">
        <v>0.18</v>
      </c>
      <c r="H10953" s="24">
        <v>3585</v>
      </c>
      <c r="I10953" s="26">
        <v>0.22700000000000001</v>
      </c>
      <c r="J10953" s="25" t="b">
        <v>1</v>
      </c>
    </row>
    <row r="10954" spans="1:10" x14ac:dyDescent="0.25">
      <c r="A10954" s="23">
        <v>44945</v>
      </c>
      <c r="B10954" s="24">
        <v>1834704</v>
      </c>
      <c r="C10954" s="25" t="s">
        <v>5627</v>
      </c>
      <c r="D10954" s="24">
        <v>72</v>
      </c>
      <c r="E10954" s="24">
        <v>12.96</v>
      </c>
      <c r="F10954" s="26">
        <v>0.18</v>
      </c>
      <c r="G10954" s="27">
        <v>0.18</v>
      </c>
      <c r="H10954" s="24">
        <v>5104</v>
      </c>
      <c r="I10954" s="26">
        <v>0.13600000000000001</v>
      </c>
      <c r="J10954" s="25" t="b">
        <v>0</v>
      </c>
    </row>
    <row r="10955" spans="1:10" x14ac:dyDescent="0.25">
      <c r="A10955" s="23">
        <v>45231</v>
      </c>
      <c r="B10955" s="24">
        <v>1849005</v>
      </c>
      <c r="C10955" s="25" t="s">
        <v>1206</v>
      </c>
      <c r="D10955" s="24">
        <v>3925</v>
      </c>
      <c r="E10955" s="24">
        <v>706.5</v>
      </c>
      <c r="F10955" s="26">
        <v>0.18</v>
      </c>
      <c r="G10955" s="27">
        <v>0.18</v>
      </c>
      <c r="H10955" s="24">
        <v>15304.19</v>
      </c>
      <c r="I10955" s="26">
        <v>0.22</v>
      </c>
      <c r="J10955" s="25" t="b">
        <v>1</v>
      </c>
    </row>
    <row r="10956" spans="1:10" x14ac:dyDescent="0.25">
      <c r="A10956" s="23">
        <v>45176</v>
      </c>
      <c r="B10956" s="24">
        <v>1846265</v>
      </c>
      <c r="C10956" s="25" t="s">
        <v>7395</v>
      </c>
      <c r="D10956" s="24">
        <v>6662</v>
      </c>
      <c r="E10956" s="24">
        <v>1199.1600000000001</v>
      </c>
      <c r="F10956" s="26">
        <v>0.18</v>
      </c>
      <c r="G10956" s="27">
        <v>0.18</v>
      </c>
      <c r="H10956" s="24">
        <v>25754.1</v>
      </c>
      <c r="I10956" s="26">
        <v>6.5000000000000002E-2</v>
      </c>
      <c r="J10956" s="25" t="b">
        <v>0</v>
      </c>
    </row>
    <row r="10957" spans="1:10" x14ac:dyDescent="0.25">
      <c r="A10957" s="23">
        <v>45119</v>
      </c>
      <c r="B10957" s="24">
        <v>1843266</v>
      </c>
      <c r="C10957" s="25" t="s">
        <v>3486</v>
      </c>
      <c r="D10957" s="24">
        <v>2280</v>
      </c>
      <c r="E10957" s="24">
        <v>410.4</v>
      </c>
      <c r="F10957" s="26">
        <v>0.18</v>
      </c>
      <c r="G10957" s="27">
        <v>0.18</v>
      </c>
      <c r="H10957" s="24">
        <v>0</v>
      </c>
      <c r="I10957" s="26">
        <v>0</v>
      </c>
      <c r="J10957" s="25" t="b">
        <v>0</v>
      </c>
    </row>
    <row r="10958" spans="1:10" x14ac:dyDescent="0.25">
      <c r="A10958" s="23">
        <v>44995</v>
      </c>
      <c r="B10958" s="24">
        <v>1837259</v>
      </c>
      <c r="C10958" s="25" t="s">
        <v>7396</v>
      </c>
      <c r="D10958" s="24">
        <v>595</v>
      </c>
      <c r="E10958" s="24">
        <v>107.1</v>
      </c>
      <c r="F10958" s="26">
        <v>0.18</v>
      </c>
      <c r="G10958" s="27">
        <v>0.18</v>
      </c>
      <c r="H10958" s="24">
        <v>17302.93</v>
      </c>
      <c r="I10958" s="26">
        <v>0.161</v>
      </c>
      <c r="J10958" s="25" t="b">
        <v>0</v>
      </c>
    </row>
    <row r="10959" spans="1:10" x14ac:dyDescent="0.25">
      <c r="A10959" s="23">
        <v>45247</v>
      </c>
      <c r="B10959" s="24">
        <v>1849724</v>
      </c>
      <c r="C10959" s="25" t="s">
        <v>7397</v>
      </c>
      <c r="D10959" s="24">
        <v>100</v>
      </c>
      <c r="E10959" s="24">
        <v>18</v>
      </c>
      <c r="F10959" s="26">
        <v>0.18</v>
      </c>
      <c r="G10959" s="27">
        <v>0.18</v>
      </c>
      <c r="H10959" s="24">
        <v>165.07</v>
      </c>
      <c r="I10959" s="26">
        <v>0.219</v>
      </c>
      <c r="J10959" s="25" t="b">
        <v>1</v>
      </c>
    </row>
    <row r="10960" spans="1:10" x14ac:dyDescent="0.25">
      <c r="A10960" s="23">
        <v>45216</v>
      </c>
      <c r="B10960" s="24">
        <v>1848258</v>
      </c>
      <c r="C10960" s="25" t="s">
        <v>2944</v>
      </c>
      <c r="D10960" s="24">
        <v>3078</v>
      </c>
      <c r="E10960" s="24">
        <v>554.04</v>
      </c>
      <c r="F10960" s="26">
        <v>0.18</v>
      </c>
      <c r="G10960" s="27">
        <v>0.18</v>
      </c>
      <c r="H10960" s="24">
        <v>1364.48</v>
      </c>
      <c r="I10960" s="26">
        <v>0.22</v>
      </c>
      <c r="J10960" s="25" t="b">
        <v>1</v>
      </c>
    </row>
    <row r="10961" spans="1:10" x14ac:dyDescent="0.25">
      <c r="A10961" s="23">
        <v>45061</v>
      </c>
      <c r="B10961" s="24">
        <v>1840579</v>
      </c>
      <c r="C10961" s="25" t="s">
        <v>3826</v>
      </c>
      <c r="D10961" s="24">
        <v>2400</v>
      </c>
      <c r="E10961" s="24">
        <v>432</v>
      </c>
      <c r="F10961" s="26">
        <v>0.18</v>
      </c>
      <c r="G10961" s="27">
        <v>0.18</v>
      </c>
      <c r="H10961" s="24">
        <v>1503.88</v>
      </c>
      <c r="I10961" s="26">
        <v>0.22</v>
      </c>
      <c r="J10961" s="25" t="b">
        <v>1</v>
      </c>
    </row>
    <row r="10962" spans="1:10" x14ac:dyDescent="0.25">
      <c r="A10962" s="23">
        <v>45119</v>
      </c>
      <c r="B10962" s="24">
        <v>1843276</v>
      </c>
      <c r="C10962" s="25" t="s">
        <v>157</v>
      </c>
      <c r="D10962" s="24">
        <v>458</v>
      </c>
      <c r="E10962" s="24">
        <v>82.44</v>
      </c>
      <c r="F10962" s="26">
        <v>0.18</v>
      </c>
      <c r="G10962" s="27">
        <v>0.18</v>
      </c>
      <c r="H10962" s="24">
        <v>303.36</v>
      </c>
      <c r="I10962" s="26">
        <v>0.193</v>
      </c>
      <c r="J10962" s="25" t="b">
        <v>1</v>
      </c>
    </row>
    <row r="10963" spans="1:10" x14ac:dyDescent="0.25">
      <c r="A10963" s="23">
        <v>45160</v>
      </c>
      <c r="B10963" s="24">
        <v>1845369</v>
      </c>
      <c r="C10963" s="25" t="s">
        <v>7398</v>
      </c>
      <c r="D10963" s="24">
        <v>856</v>
      </c>
      <c r="E10963" s="24">
        <v>154.08000000000001</v>
      </c>
      <c r="F10963" s="26">
        <v>0.18</v>
      </c>
      <c r="G10963" s="27">
        <v>0.18</v>
      </c>
      <c r="H10963" s="24">
        <v>414</v>
      </c>
      <c r="I10963" s="26">
        <v>0.251</v>
      </c>
      <c r="J10963" s="25" t="b">
        <v>1</v>
      </c>
    </row>
    <row r="10964" spans="1:10" x14ac:dyDescent="0.25">
      <c r="A10964" s="23">
        <v>45247</v>
      </c>
      <c r="B10964" s="24">
        <v>1849700</v>
      </c>
      <c r="C10964" s="25" t="s">
        <v>185</v>
      </c>
      <c r="D10964" s="24">
        <v>368</v>
      </c>
      <c r="E10964" s="24">
        <v>66.239999999999995</v>
      </c>
      <c r="F10964" s="26">
        <v>0.18</v>
      </c>
      <c r="G10964" s="27">
        <v>0.18</v>
      </c>
      <c r="H10964" s="24">
        <v>1585.72</v>
      </c>
      <c r="I10964" s="26">
        <v>0.27700000000000002</v>
      </c>
      <c r="J10964" s="25" t="b">
        <v>1</v>
      </c>
    </row>
    <row r="10965" spans="1:10" x14ac:dyDescent="0.25">
      <c r="A10965" s="23">
        <v>44935</v>
      </c>
      <c r="B10965" s="24">
        <v>1834228</v>
      </c>
      <c r="C10965" s="25" t="s">
        <v>2870</v>
      </c>
      <c r="D10965" s="24">
        <v>150</v>
      </c>
      <c r="E10965" s="24">
        <v>27</v>
      </c>
      <c r="F10965" s="26">
        <v>0.18</v>
      </c>
      <c r="G10965" s="27">
        <v>0.18</v>
      </c>
      <c r="H10965" s="24">
        <v>9999.2900000000009</v>
      </c>
      <c r="I10965" s="26">
        <v>0.22</v>
      </c>
      <c r="J10965" s="25" t="b">
        <v>1</v>
      </c>
    </row>
    <row r="10966" spans="1:10" x14ac:dyDescent="0.25">
      <c r="A10966" s="23">
        <v>44977</v>
      </c>
      <c r="B10966" s="24">
        <v>1836096</v>
      </c>
      <c r="C10966" s="25" t="s">
        <v>93</v>
      </c>
      <c r="D10966" s="24">
        <v>2200</v>
      </c>
      <c r="E10966" s="24">
        <v>396</v>
      </c>
      <c r="F10966" s="26">
        <v>0.18</v>
      </c>
      <c r="G10966" s="27">
        <v>0.18</v>
      </c>
      <c r="H10966" s="24">
        <v>1568.6</v>
      </c>
      <c r="I10966" s="26">
        <v>0.23</v>
      </c>
      <c r="J10966" s="25" t="b">
        <v>1</v>
      </c>
    </row>
    <row r="10967" spans="1:10" x14ac:dyDescent="0.25">
      <c r="A10967" s="23">
        <v>45268</v>
      </c>
      <c r="B10967" s="24">
        <v>1850485</v>
      </c>
      <c r="C10967" s="25" t="s">
        <v>7399</v>
      </c>
      <c r="D10967" s="24">
        <v>6492</v>
      </c>
      <c r="E10967" s="24">
        <v>1168.56</v>
      </c>
      <c r="F10967" s="26">
        <v>0.18</v>
      </c>
      <c r="G10967" s="27">
        <v>0.18</v>
      </c>
      <c r="H10967" s="24">
        <v>5530.32</v>
      </c>
      <c r="I10967" s="26">
        <v>0.161</v>
      </c>
      <c r="J10967" s="25" t="b">
        <v>0</v>
      </c>
    </row>
    <row r="10968" spans="1:10" x14ac:dyDescent="0.25">
      <c r="A10968" s="23">
        <v>45146</v>
      </c>
      <c r="B10968" s="24">
        <v>1844576</v>
      </c>
      <c r="C10968" s="25" t="s">
        <v>185</v>
      </c>
      <c r="D10968" s="24">
        <v>201</v>
      </c>
      <c r="E10968" s="24">
        <v>36.18</v>
      </c>
      <c r="F10968" s="26">
        <v>0.18</v>
      </c>
      <c r="G10968" s="27">
        <v>0.18</v>
      </c>
      <c r="H10968" s="24">
        <v>7070.04</v>
      </c>
      <c r="I10968" s="26">
        <v>0.22</v>
      </c>
      <c r="J10968" s="25" t="b">
        <v>1</v>
      </c>
    </row>
    <row r="10969" spans="1:10" x14ac:dyDescent="0.25">
      <c r="A10969" s="23">
        <v>45029</v>
      </c>
      <c r="B10969" s="24">
        <v>1838912</v>
      </c>
      <c r="C10969" s="25" t="s">
        <v>7400</v>
      </c>
      <c r="D10969" s="24">
        <v>1953.5</v>
      </c>
      <c r="E10969" s="24">
        <v>351.63</v>
      </c>
      <c r="F10969" s="26">
        <v>0.18</v>
      </c>
      <c r="G10969" s="27">
        <v>0.18</v>
      </c>
      <c r="H10969" s="24">
        <v>840.5</v>
      </c>
      <c r="I10969" s="26">
        <v>0.22</v>
      </c>
      <c r="J10969" s="25" t="b">
        <v>1</v>
      </c>
    </row>
    <row r="10970" spans="1:10" x14ac:dyDescent="0.25">
      <c r="A10970" s="23">
        <v>45247</v>
      </c>
      <c r="B10970" s="24">
        <v>1849692</v>
      </c>
      <c r="C10970" s="25" t="s">
        <v>2460</v>
      </c>
      <c r="D10970" s="24">
        <v>7933.45</v>
      </c>
      <c r="E10970" s="24">
        <v>1428.02</v>
      </c>
      <c r="F10970" s="26">
        <v>0.18</v>
      </c>
      <c r="G10970" s="27">
        <v>0.18</v>
      </c>
      <c r="H10970" s="24">
        <v>21.6</v>
      </c>
      <c r="I10970" s="26">
        <v>0.55600000000000005</v>
      </c>
      <c r="J10970" s="25" t="b">
        <v>1</v>
      </c>
    </row>
    <row r="10971" spans="1:10" x14ac:dyDescent="0.25">
      <c r="A10971" s="23">
        <v>45026</v>
      </c>
      <c r="B10971" s="24">
        <v>1838705</v>
      </c>
      <c r="C10971" s="25" t="s">
        <v>7401</v>
      </c>
      <c r="D10971" s="24">
        <v>2076</v>
      </c>
      <c r="E10971" s="24">
        <v>373.68</v>
      </c>
      <c r="F10971" s="26">
        <v>0.18</v>
      </c>
      <c r="G10971" s="27">
        <v>0.18</v>
      </c>
      <c r="H10971" s="24">
        <v>2355.86</v>
      </c>
      <c r="I10971" s="26">
        <v>0.22</v>
      </c>
      <c r="J10971" s="25" t="b">
        <v>1</v>
      </c>
    </row>
    <row r="10972" spans="1:10" x14ac:dyDescent="0.25">
      <c r="A10972" s="23">
        <v>44950</v>
      </c>
      <c r="B10972" s="24">
        <v>1834870</v>
      </c>
      <c r="C10972" s="25" t="s">
        <v>287</v>
      </c>
      <c r="D10972" s="24">
        <v>5715</v>
      </c>
      <c r="E10972" s="24">
        <v>1028.7</v>
      </c>
      <c r="F10972" s="26">
        <v>0.18</v>
      </c>
      <c r="G10972" s="27">
        <v>0.18</v>
      </c>
      <c r="H10972" s="24">
        <v>1668</v>
      </c>
      <c r="I10972" s="26">
        <v>1.698</v>
      </c>
      <c r="J10972" s="25" t="b">
        <v>1</v>
      </c>
    </row>
    <row r="10973" spans="1:10" x14ac:dyDescent="0.25">
      <c r="A10973" s="23">
        <v>45015</v>
      </c>
      <c r="B10973" s="24">
        <v>1838281</v>
      </c>
      <c r="C10973" s="25" t="s">
        <v>7402</v>
      </c>
      <c r="D10973" s="24">
        <v>4902</v>
      </c>
      <c r="E10973" s="24">
        <v>882.36</v>
      </c>
      <c r="F10973" s="26">
        <v>0.18</v>
      </c>
      <c r="G10973" s="27">
        <v>0.18</v>
      </c>
      <c r="H10973" s="24">
        <v>40623.760000000002</v>
      </c>
      <c r="I10973" s="26">
        <v>0.20399999999999999</v>
      </c>
      <c r="J10973" s="25" t="b">
        <v>1</v>
      </c>
    </row>
    <row r="10974" spans="1:10" x14ac:dyDescent="0.25">
      <c r="A10974" s="23">
        <v>45237</v>
      </c>
      <c r="B10974" s="24">
        <v>1849234</v>
      </c>
      <c r="C10974" s="25" t="s">
        <v>1554</v>
      </c>
      <c r="D10974" s="24">
        <v>1143</v>
      </c>
      <c r="E10974" s="24">
        <v>205.74</v>
      </c>
      <c r="F10974" s="26">
        <v>0.18</v>
      </c>
      <c r="G10974" s="27">
        <v>0.18</v>
      </c>
      <c r="H10974" s="24">
        <v>854.44</v>
      </c>
      <c r="I10974" s="26">
        <v>0.22</v>
      </c>
      <c r="J10974" s="25" t="b">
        <v>1</v>
      </c>
    </row>
    <row r="10975" spans="1:10" x14ac:dyDescent="0.25">
      <c r="A10975" s="23">
        <v>45182</v>
      </c>
      <c r="B10975" s="24">
        <v>1846533</v>
      </c>
      <c r="C10975" s="25" t="s">
        <v>23</v>
      </c>
      <c r="D10975" s="24">
        <v>1036</v>
      </c>
      <c r="E10975" s="24">
        <v>186.48</v>
      </c>
      <c r="F10975" s="26">
        <v>0.18</v>
      </c>
      <c r="G10975" s="27">
        <v>0.18</v>
      </c>
      <c r="H10975" s="24">
        <v>7920.84</v>
      </c>
      <c r="I10975" s="26">
        <v>0.129</v>
      </c>
      <c r="J10975" s="25" t="b">
        <v>0</v>
      </c>
    </row>
    <row r="10976" spans="1:10" x14ac:dyDescent="0.25">
      <c r="A10976" s="23">
        <v>45251</v>
      </c>
      <c r="B10976" s="24">
        <v>1849844</v>
      </c>
      <c r="C10976" s="25" t="s">
        <v>660</v>
      </c>
      <c r="D10976" s="24">
        <v>2433.27</v>
      </c>
      <c r="E10976" s="24">
        <v>437.99</v>
      </c>
      <c r="F10976" s="26">
        <v>0.18</v>
      </c>
      <c r="G10976" s="27">
        <v>0.18</v>
      </c>
      <c r="H10976" s="24">
        <v>8943.19</v>
      </c>
      <c r="I10976" s="26">
        <v>0.121</v>
      </c>
      <c r="J10976" s="25" t="b">
        <v>0</v>
      </c>
    </row>
    <row r="10977" spans="1:10" x14ac:dyDescent="0.25">
      <c r="A10977" s="23">
        <v>44980</v>
      </c>
      <c r="B10977" s="24">
        <v>1836343</v>
      </c>
      <c r="C10977" s="25" t="s">
        <v>7403</v>
      </c>
      <c r="D10977" s="24">
        <v>302</v>
      </c>
      <c r="E10977" s="24">
        <v>54.36</v>
      </c>
      <c r="F10977" s="26">
        <v>0.18</v>
      </c>
      <c r="G10977" s="27">
        <v>0.18</v>
      </c>
      <c r="H10977" s="24">
        <v>996.3</v>
      </c>
      <c r="I10977" s="26">
        <v>0.22</v>
      </c>
      <c r="J10977" s="25" t="b">
        <v>1</v>
      </c>
    </row>
    <row r="10978" spans="1:10" x14ac:dyDescent="0.25">
      <c r="A10978" s="23">
        <v>45259</v>
      </c>
      <c r="B10978" s="24">
        <v>1850023</v>
      </c>
      <c r="C10978" s="25" t="s">
        <v>6415</v>
      </c>
      <c r="D10978" s="24">
        <v>639</v>
      </c>
      <c r="E10978" s="24">
        <v>115.02</v>
      </c>
      <c r="F10978" s="26">
        <v>0.18</v>
      </c>
      <c r="G10978" s="27">
        <v>0.18</v>
      </c>
      <c r="H10978" s="24">
        <v>931.67</v>
      </c>
      <c r="I10978" s="26">
        <v>0.27900000000000003</v>
      </c>
      <c r="J10978" s="25" t="b">
        <v>1</v>
      </c>
    </row>
    <row r="10979" spans="1:10" x14ac:dyDescent="0.25">
      <c r="A10979" s="23">
        <v>45191</v>
      </c>
      <c r="B10979" s="24">
        <v>1847090</v>
      </c>
      <c r="C10979" s="25" t="s">
        <v>4100</v>
      </c>
      <c r="D10979" s="24">
        <v>125</v>
      </c>
      <c r="E10979" s="24">
        <v>22.5</v>
      </c>
      <c r="F10979" s="26">
        <v>0.18</v>
      </c>
      <c r="G10979" s="27">
        <v>0.18</v>
      </c>
      <c r="H10979" s="24">
        <v>720</v>
      </c>
      <c r="I10979" s="26">
        <v>0.222</v>
      </c>
      <c r="J10979" s="25" t="b">
        <v>1</v>
      </c>
    </row>
    <row r="10980" spans="1:10" x14ac:dyDescent="0.25">
      <c r="A10980" s="23">
        <v>45070</v>
      </c>
      <c r="B10980" s="24">
        <v>1841042</v>
      </c>
      <c r="C10980" s="25" t="s">
        <v>7404</v>
      </c>
      <c r="D10980" s="24">
        <v>1792</v>
      </c>
      <c r="E10980" s="24">
        <v>322.56</v>
      </c>
      <c r="F10980" s="26">
        <v>0.18</v>
      </c>
      <c r="G10980" s="27">
        <v>0.18</v>
      </c>
      <c r="H10980" s="24">
        <v>0</v>
      </c>
      <c r="I10980" s="26">
        <v>0</v>
      </c>
      <c r="J10980" s="25" t="b">
        <v>0</v>
      </c>
    </row>
    <row r="10981" spans="1:10" x14ac:dyDescent="0.25">
      <c r="A10981" s="23">
        <v>45135</v>
      </c>
      <c r="B10981" s="24">
        <v>1844145</v>
      </c>
      <c r="C10981" s="25" t="s">
        <v>7405</v>
      </c>
      <c r="D10981" s="24">
        <v>1463</v>
      </c>
      <c r="E10981" s="24">
        <v>263.33999999999997</v>
      </c>
      <c r="F10981" s="26">
        <v>0.18</v>
      </c>
      <c r="G10981" s="27">
        <v>0.18</v>
      </c>
      <c r="H10981" s="24">
        <v>6784.3</v>
      </c>
      <c r="I10981" s="26">
        <v>0.36899999999999999</v>
      </c>
      <c r="J10981" s="25" t="b">
        <v>1</v>
      </c>
    </row>
    <row r="10982" spans="1:10" x14ac:dyDescent="0.25">
      <c r="A10982" s="23">
        <v>45183</v>
      </c>
      <c r="B10982" s="24">
        <v>1846634</v>
      </c>
      <c r="C10982" s="25" t="s">
        <v>185</v>
      </c>
      <c r="D10982" s="24">
        <v>474</v>
      </c>
      <c r="E10982" s="24">
        <v>85.32</v>
      </c>
      <c r="F10982" s="26">
        <v>0.18</v>
      </c>
      <c r="G10982" s="27">
        <v>0.18</v>
      </c>
      <c r="H10982" s="24">
        <v>17</v>
      </c>
      <c r="I10982" s="26">
        <v>14.058999999999999</v>
      </c>
      <c r="J10982" s="25" t="b">
        <v>1</v>
      </c>
    </row>
    <row r="10983" spans="1:10" x14ac:dyDescent="0.25">
      <c r="A10983" s="23">
        <v>45012</v>
      </c>
      <c r="B10983" s="24">
        <v>1838036</v>
      </c>
      <c r="C10983" s="25" t="s">
        <v>7406</v>
      </c>
      <c r="D10983" s="24">
        <v>6492</v>
      </c>
      <c r="E10983" s="24">
        <v>1168.56</v>
      </c>
      <c r="F10983" s="26">
        <v>0.18</v>
      </c>
      <c r="G10983" s="27">
        <v>0.18</v>
      </c>
      <c r="H10983" s="24">
        <v>45915.58</v>
      </c>
      <c r="I10983" s="26">
        <v>0.22</v>
      </c>
      <c r="J10983" s="25" t="b">
        <v>1</v>
      </c>
    </row>
    <row r="10984" spans="1:10" x14ac:dyDescent="0.25">
      <c r="A10984" s="23">
        <v>45026</v>
      </c>
      <c r="B10984" s="24">
        <v>1838716</v>
      </c>
      <c r="C10984" s="25" t="s">
        <v>988</v>
      </c>
      <c r="D10984" s="24">
        <v>1616</v>
      </c>
      <c r="E10984" s="24">
        <v>290.88</v>
      </c>
      <c r="F10984" s="26">
        <v>0.18</v>
      </c>
      <c r="G10984" s="27">
        <v>0.18</v>
      </c>
      <c r="H10984" s="24">
        <v>705.48</v>
      </c>
      <c r="I10984" s="26">
        <v>0.20599999999999999</v>
      </c>
      <c r="J10984" s="25" t="b">
        <v>1</v>
      </c>
    </row>
    <row r="10985" spans="1:10" x14ac:dyDescent="0.25">
      <c r="A10985" s="23">
        <v>45026</v>
      </c>
      <c r="B10985" s="24">
        <v>1838725</v>
      </c>
      <c r="C10985" s="25" t="s">
        <v>4332</v>
      </c>
      <c r="D10985" s="24">
        <v>564</v>
      </c>
      <c r="E10985" s="24">
        <v>101.52</v>
      </c>
      <c r="F10985" s="26">
        <v>0.18</v>
      </c>
      <c r="G10985" s="27">
        <v>0.18</v>
      </c>
      <c r="H10985" s="24">
        <v>137.97</v>
      </c>
      <c r="I10985" s="26">
        <v>0.25</v>
      </c>
      <c r="J10985" s="25" t="b">
        <v>1</v>
      </c>
    </row>
    <row r="10986" spans="1:10" x14ac:dyDescent="0.25">
      <c r="A10986" s="23">
        <v>45232</v>
      </c>
      <c r="B10986" s="24">
        <v>1849086</v>
      </c>
      <c r="C10986" s="25" t="s">
        <v>7407</v>
      </c>
      <c r="D10986" s="24">
        <v>1179</v>
      </c>
      <c r="E10986" s="24">
        <v>212.22</v>
      </c>
      <c r="F10986" s="26">
        <v>0.18</v>
      </c>
      <c r="G10986" s="27">
        <v>0.18</v>
      </c>
      <c r="H10986" s="24">
        <v>907.64</v>
      </c>
      <c r="I10986" s="26">
        <v>0.13700000000000001</v>
      </c>
      <c r="J10986" s="25" t="b">
        <v>0</v>
      </c>
    </row>
    <row r="10987" spans="1:10" x14ac:dyDescent="0.25">
      <c r="A10987" s="23">
        <v>45267</v>
      </c>
      <c r="B10987" s="24">
        <v>1850441</v>
      </c>
      <c r="C10987" s="25" t="s">
        <v>7408</v>
      </c>
      <c r="D10987" s="24">
        <v>3222</v>
      </c>
      <c r="E10987" s="24">
        <v>579.96</v>
      </c>
      <c r="F10987" s="26">
        <v>0.18</v>
      </c>
      <c r="G10987" s="27">
        <v>0.18</v>
      </c>
      <c r="H10987" s="24">
        <v>36171.019999999997</v>
      </c>
      <c r="I10987" s="26">
        <v>0.22</v>
      </c>
      <c r="J10987" s="25" t="b">
        <v>1</v>
      </c>
    </row>
    <row r="10988" spans="1:10" x14ac:dyDescent="0.25">
      <c r="A10988" s="23">
        <v>44952</v>
      </c>
      <c r="B10988" s="24">
        <v>1835014</v>
      </c>
      <c r="C10988" s="25" t="s">
        <v>185</v>
      </c>
      <c r="D10988" s="24">
        <v>595</v>
      </c>
      <c r="E10988" s="24">
        <v>107.1</v>
      </c>
      <c r="F10988" s="26">
        <v>0.18</v>
      </c>
      <c r="G10988" s="27">
        <v>0.18</v>
      </c>
      <c r="H10988" s="24">
        <v>0</v>
      </c>
      <c r="I10988" s="26">
        <v>0</v>
      </c>
      <c r="J10988" s="25" t="b">
        <v>0</v>
      </c>
    </row>
    <row r="10989" spans="1:10" x14ac:dyDescent="0.25">
      <c r="A10989" s="23">
        <v>45246</v>
      </c>
      <c r="B10989" s="24">
        <v>1849653</v>
      </c>
      <c r="C10989" s="25" t="s">
        <v>7409</v>
      </c>
      <c r="D10989" s="24">
        <v>434</v>
      </c>
      <c r="E10989" s="24">
        <v>78.12</v>
      </c>
      <c r="F10989" s="26">
        <v>0.18</v>
      </c>
      <c r="G10989" s="27">
        <v>0.18</v>
      </c>
      <c r="H10989" s="24">
        <v>76857.67</v>
      </c>
      <c r="I10989" s="26">
        <v>0.16800000000000001</v>
      </c>
      <c r="J10989" s="25" t="b">
        <v>0</v>
      </c>
    </row>
    <row r="10990" spans="1:10" x14ac:dyDescent="0.25">
      <c r="A10990" s="23">
        <v>44994</v>
      </c>
      <c r="B10990" s="24">
        <v>1837190</v>
      </c>
      <c r="C10990" s="25" t="s">
        <v>7410</v>
      </c>
      <c r="D10990" s="24">
        <v>1186</v>
      </c>
      <c r="E10990" s="24">
        <v>213.48</v>
      </c>
      <c r="F10990" s="26">
        <v>0.18</v>
      </c>
      <c r="G10990" s="27">
        <v>0.18</v>
      </c>
      <c r="H10990" s="24">
        <v>30.63</v>
      </c>
      <c r="I10990" s="26">
        <v>0.42</v>
      </c>
      <c r="J10990" s="25" t="b">
        <v>1</v>
      </c>
    </row>
    <row r="10991" spans="1:10" x14ac:dyDescent="0.25">
      <c r="A10991" s="23">
        <v>45023</v>
      </c>
      <c r="B10991" s="24">
        <v>1838691</v>
      </c>
      <c r="C10991" s="25" t="s">
        <v>23</v>
      </c>
      <c r="D10991" s="24">
        <v>6597</v>
      </c>
      <c r="E10991" s="24">
        <v>1187.46</v>
      </c>
      <c r="F10991" s="26">
        <v>0.18</v>
      </c>
      <c r="G10991" s="27">
        <v>0.18</v>
      </c>
      <c r="H10991" s="24">
        <v>3596.52</v>
      </c>
      <c r="I10991" s="26">
        <v>0.22</v>
      </c>
      <c r="J10991" s="25" t="b">
        <v>1</v>
      </c>
    </row>
    <row r="10992" spans="1:10" x14ac:dyDescent="0.25">
      <c r="A10992" s="23">
        <v>45182</v>
      </c>
      <c r="B10992" s="24">
        <v>1846547</v>
      </c>
      <c r="C10992" s="25" t="s">
        <v>1914</v>
      </c>
      <c r="D10992" s="24">
        <v>2320</v>
      </c>
      <c r="E10992" s="24">
        <v>417.6</v>
      </c>
      <c r="F10992" s="26">
        <v>0.18</v>
      </c>
      <c r="G10992" s="27">
        <v>0.18</v>
      </c>
      <c r="H10992" s="24">
        <v>11140.67</v>
      </c>
      <c r="I10992" s="26">
        <v>0.122</v>
      </c>
      <c r="J10992" s="25" t="b">
        <v>0</v>
      </c>
    </row>
    <row r="10993" spans="1:10" x14ac:dyDescent="0.25">
      <c r="A10993" s="23">
        <v>45191</v>
      </c>
      <c r="B10993" s="24">
        <v>1847096</v>
      </c>
      <c r="C10993" s="25" t="s">
        <v>2313</v>
      </c>
      <c r="D10993" s="24">
        <v>1368</v>
      </c>
      <c r="E10993" s="24">
        <v>246.24</v>
      </c>
      <c r="F10993" s="26">
        <v>0.18</v>
      </c>
      <c r="G10993" s="27">
        <v>0.18</v>
      </c>
      <c r="H10993" s="24">
        <v>27801.27</v>
      </c>
      <c r="I10993" s="26">
        <v>0.1</v>
      </c>
      <c r="J10993" s="25" t="b">
        <v>0</v>
      </c>
    </row>
    <row r="10994" spans="1:10" x14ac:dyDescent="0.25">
      <c r="A10994" s="23">
        <v>45035</v>
      </c>
      <c r="B10994" s="24">
        <v>1839232</v>
      </c>
      <c r="C10994" s="25" t="s">
        <v>7411</v>
      </c>
      <c r="D10994" s="24">
        <v>300.89999999999998</v>
      </c>
      <c r="E10994" s="24">
        <v>54.16</v>
      </c>
      <c r="F10994" s="26">
        <v>0.18</v>
      </c>
      <c r="G10994" s="27">
        <v>0.18</v>
      </c>
      <c r="H10994" s="24">
        <v>628.87</v>
      </c>
      <c r="I10994" s="26">
        <v>0.28599999999999998</v>
      </c>
      <c r="J10994" s="25" t="b">
        <v>1</v>
      </c>
    </row>
    <row r="10995" spans="1:10" x14ac:dyDescent="0.25">
      <c r="A10995" s="23">
        <v>44967</v>
      </c>
      <c r="B10995" s="24">
        <v>1835738</v>
      </c>
      <c r="C10995" s="25" t="s">
        <v>7412</v>
      </c>
      <c r="D10995" s="24">
        <v>1420</v>
      </c>
      <c r="E10995" s="24">
        <v>255.6</v>
      </c>
      <c r="F10995" s="26">
        <v>0.18</v>
      </c>
      <c r="G10995" s="27">
        <v>0.18</v>
      </c>
      <c r="H10995" s="24">
        <v>0</v>
      </c>
      <c r="I10995" s="26">
        <v>0</v>
      </c>
      <c r="J10995" s="25" t="b">
        <v>0</v>
      </c>
    </row>
    <row r="10996" spans="1:10" x14ac:dyDescent="0.25">
      <c r="A10996" s="23">
        <v>45093</v>
      </c>
      <c r="B10996" s="24">
        <v>1842206</v>
      </c>
      <c r="C10996" s="25" t="s">
        <v>7413</v>
      </c>
      <c r="D10996" s="24">
        <v>1120</v>
      </c>
      <c r="E10996" s="24">
        <v>201.6</v>
      </c>
      <c r="F10996" s="26">
        <v>0.18</v>
      </c>
      <c r="G10996" s="27">
        <v>0.18</v>
      </c>
      <c r="H10996" s="24">
        <v>1983.1</v>
      </c>
      <c r="I10996" s="26">
        <v>0.21</v>
      </c>
      <c r="J10996" s="25" t="b">
        <v>1</v>
      </c>
    </row>
    <row r="10997" spans="1:10" x14ac:dyDescent="0.25">
      <c r="A10997" s="23">
        <v>44985</v>
      </c>
      <c r="B10997" s="24">
        <v>1836533</v>
      </c>
      <c r="C10997" s="25" t="s">
        <v>7414</v>
      </c>
      <c r="D10997" s="24">
        <v>972</v>
      </c>
      <c r="E10997" s="24">
        <v>174.96</v>
      </c>
      <c r="F10997" s="26">
        <v>0.18</v>
      </c>
      <c r="G10997" s="27">
        <v>0.18</v>
      </c>
      <c r="H10997" s="24">
        <v>355.88</v>
      </c>
      <c r="I10997" s="26">
        <v>0.22</v>
      </c>
      <c r="J10997" s="25" t="b">
        <v>1</v>
      </c>
    </row>
    <row r="10998" spans="1:10" x14ac:dyDescent="0.25">
      <c r="A10998" s="23">
        <v>45021</v>
      </c>
      <c r="B10998" s="24">
        <v>1838557</v>
      </c>
      <c r="C10998" s="25" t="s">
        <v>7415</v>
      </c>
      <c r="D10998" s="24">
        <v>1646</v>
      </c>
      <c r="E10998" s="24">
        <v>296.27999999999997</v>
      </c>
      <c r="F10998" s="26">
        <v>0.18</v>
      </c>
      <c r="G10998" s="27">
        <v>0.18</v>
      </c>
      <c r="H10998" s="24">
        <v>19295.36</v>
      </c>
      <c r="I10998" s="26">
        <v>0.46899999999999997</v>
      </c>
      <c r="J10998" s="25" t="b">
        <v>1</v>
      </c>
    </row>
    <row r="10999" spans="1:10" x14ac:dyDescent="0.25">
      <c r="A10999" s="23">
        <v>44986</v>
      </c>
      <c r="B10999" s="24">
        <v>1836591</v>
      </c>
      <c r="C10999" s="25" t="s">
        <v>4716</v>
      </c>
      <c r="D10999" s="24">
        <v>244</v>
      </c>
      <c r="E10999" s="24">
        <v>43.92</v>
      </c>
      <c r="F10999" s="26">
        <v>0.18</v>
      </c>
      <c r="G10999" s="27">
        <v>0.18</v>
      </c>
      <c r="H10999" s="24">
        <v>892.88</v>
      </c>
      <c r="I10999" s="26">
        <v>0.23200000000000001</v>
      </c>
      <c r="J10999" s="25" t="b">
        <v>1</v>
      </c>
    </row>
    <row r="11000" spans="1:10" x14ac:dyDescent="0.25">
      <c r="A11000" s="23">
        <v>44988</v>
      </c>
      <c r="B11000" s="24">
        <v>1836763</v>
      </c>
      <c r="C11000" s="25" t="s">
        <v>7416</v>
      </c>
      <c r="D11000" s="24">
        <v>4915</v>
      </c>
      <c r="E11000" s="24">
        <v>884.7</v>
      </c>
      <c r="F11000" s="26">
        <v>0.18</v>
      </c>
      <c r="G11000" s="27">
        <v>0.18</v>
      </c>
      <c r="H11000" s="24">
        <v>9985.17</v>
      </c>
      <c r="I11000" s="26">
        <v>0.14799999999999999</v>
      </c>
      <c r="J11000" s="25" t="b">
        <v>0</v>
      </c>
    </row>
    <row r="11001" spans="1:10" x14ac:dyDescent="0.25">
      <c r="A11001" s="23">
        <v>45278</v>
      </c>
      <c r="B11001" s="24">
        <v>1850853</v>
      </c>
      <c r="C11001" s="25" t="s">
        <v>2730</v>
      </c>
      <c r="D11001" s="24">
        <v>1712</v>
      </c>
      <c r="E11001" s="24">
        <v>308.16000000000003</v>
      </c>
      <c r="F11001" s="26">
        <v>0.18</v>
      </c>
      <c r="G11001" s="27">
        <v>0.18</v>
      </c>
      <c r="H11001" s="24">
        <v>-278.39999999999998</v>
      </c>
      <c r="I11001" s="26">
        <v>-6.7830000000000004</v>
      </c>
      <c r="J11001" s="25" t="b">
        <v>0</v>
      </c>
    </row>
    <row r="11002" spans="1:10" x14ac:dyDescent="0.25">
      <c r="A11002" s="23">
        <v>45184</v>
      </c>
      <c r="B11002" s="24">
        <v>1846763</v>
      </c>
      <c r="C11002" s="25" t="s">
        <v>7417</v>
      </c>
      <c r="D11002" s="24">
        <v>4003</v>
      </c>
      <c r="E11002" s="24">
        <v>720.54</v>
      </c>
      <c r="F11002" s="26">
        <v>0.18</v>
      </c>
      <c r="G11002" s="27">
        <v>0.18</v>
      </c>
      <c r="H11002" s="24">
        <v>1174</v>
      </c>
      <c r="I11002" s="26">
        <v>0.17</v>
      </c>
      <c r="J11002" s="25" t="b">
        <v>0</v>
      </c>
    </row>
    <row r="11003" spans="1:10" x14ac:dyDescent="0.25">
      <c r="A11003" s="23">
        <v>45113</v>
      </c>
      <c r="B11003" s="24">
        <v>1842974</v>
      </c>
      <c r="C11003" s="25" t="s">
        <v>7418</v>
      </c>
      <c r="D11003" s="24">
        <v>160</v>
      </c>
      <c r="E11003" s="24">
        <v>28.8</v>
      </c>
      <c r="F11003" s="26">
        <v>0.18</v>
      </c>
      <c r="G11003" s="27">
        <v>0.18</v>
      </c>
      <c r="H11003" s="24">
        <v>0</v>
      </c>
      <c r="I11003" s="26">
        <v>0</v>
      </c>
      <c r="J11003" s="25" t="b">
        <v>0</v>
      </c>
    </row>
    <row r="11004" spans="1:10" x14ac:dyDescent="0.25">
      <c r="A11004" s="23">
        <v>45105</v>
      </c>
      <c r="B11004" s="24">
        <v>1842696</v>
      </c>
      <c r="C11004" s="25" t="s">
        <v>3441</v>
      </c>
      <c r="D11004" s="24">
        <v>312</v>
      </c>
      <c r="E11004" s="24">
        <v>56.16</v>
      </c>
      <c r="F11004" s="26">
        <v>0.18</v>
      </c>
      <c r="G11004" s="27">
        <v>0.18</v>
      </c>
      <c r="H11004" s="24">
        <v>2185.64</v>
      </c>
      <c r="I11004" s="26">
        <v>0.23400000000000001</v>
      </c>
      <c r="J11004" s="25" t="b">
        <v>1</v>
      </c>
    </row>
    <row r="11005" spans="1:10" x14ac:dyDescent="0.25">
      <c r="A11005" s="23">
        <v>44999</v>
      </c>
      <c r="B11005" s="24">
        <v>1837391</v>
      </c>
      <c r="C11005" s="25" t="s">
        <v>7419</v>
      </c>
      <c r="D11005" s="24">
        <v>22105</v>
      </c>
      <c r="E11005" s="24">
        <v>3980</v>
      </c>
      <c r="F11005" s="26">
        <v>0.18</v>
      </c>
      <c r="G11005" s="27">
        <v>0.18</v>
      </c>
      <c r="H11005" s="24">
        <v>2415.88</v>
      </c>
      <c r="I11005" s="26">
        <v>0.49399999999999999</v>
      </c>
      <c r="J11005" s="25" t="b">
        <v>1</v>
      </c>
    </row>
    <row r="11006" spans="1:10" x14ac:dyDescent="0.25">
      <c r="A11006" s="23">
        <v>45043</v>
      </c>
      <c r="B11006" s="24">
        <v>1839650</v>
      </c>
      <c r="C11006" s="25" t="s">
        <v>7420</v>
      </c>
      <c r="D11006" s="24">
        <v>736</v>
      </c>
      <c r="E11006" s="24">
        <v>132.47999999999999</v>
      </c>
      <c r="F11006" s="26">
        <v>0.18</v>
      </c>
      <c r="G11006" s="27">
        <v>0.18</v>
      </c>
      <c r="H11006" s="24">
        <v>522.77</v>
      </c>
      <c r="I11006" s="26">
        <v>0.57399999999999995</v>
      </c>
      <c r="J11006" s="25" t="b">
        <v>1</v>
      </c>
    </row>
    <row r="11007" spans="1:10" x14ac:dyDescent="0.25">
      <c r="A11007" s="23">
        <v>45070</v>
      </c>
      <c r="B11007" s="24">
        <v>1841063</v>
      </c>
      <c r="C11007" s="25" t="s">
        <v>7421</v>
      </c>
      <c r="D11007" s="24">
        <v>6014</v>
      </c>
      <c r="E11007" s="24">
        <v>1082.52</v>
      </c>
      <c r="F11007" s="26">
        <v>0.18</v>
      </c>
      <c r="G11007" s="27">
        <v>0.18</v>
      </c>
      <c r="H11007" s="24">
        <v>0</v>
      </c>
      <c r="I11007" s="26">
        <v>0</v>
      </c>
      <c r="J11007" s="25" t="b">
        <v>0</v>
      </c>
    </row>
    <row r="11008" spans="1:10" x14ac:dyDescent="0.25">
      <c r="A11008" s="23">
        <v>44988</v>
      </c>
      <c r="B11008" s="24">
        <v>1836728</v>
      </c>
      <c r="C11008" s="25" t="s">
        <v>7422</v>
      </c>
      <c r="D11008" s="24">
        <v>521</v>
      </c>
      <c r="E11008" s="24">
        <v>93.78</v>
      </c>
      <c r="F11008" s="26">
        <v>0.18</v>
      </c>
      <c r="G11008" s="27">
        <v>0.18</v>
      </c>
      <c r="H11008" s="24">
        <v>1051.24</v>
      </c>
      <c r="I11008" s="26">
        <v>0.22</v>
      </c>
      <c r="J11008" s="25" t="b">
        <v>1</v>
      </c>
    </row>
    <row r="11009" spans="1:10" x14ac:dyDescent="0.25">
      <c r="A11009" s="23">
        <v>44991</v>
      </c>
      <c r="B11009" s="24">
        <v>1836780</v>
      </c>
      <c r="C11009" s="25" t="s">
        <v>7423</v>
      </c>
      <c r="D11009" s="24">
        <v>26562.03</v>
      </c>
      <c r="E11009" s="24">
        <v>4781.16</v>
      </c>
      <c r="F11009" s="26">
        <v>0.18</v>
      </c>
      <c r="G11009" s="27">
        <v>0.18</v>
      </c>
      <c r="H11009" s="24">
        <v>2702.49</v>
      </c>
      <c r="I11009" s="26">
        <v>0.20499999999999999</v>
      </c>
      <c r="J11009" s="25" t="b">
        <v>1</v>
      </c>
    </row>
    <row r="11010" spans="1:10" x14ac:dyDescent="0.25">
      <c r="A11010" s="23">
        <v>45089</v>
      </c>
      <c r="B11010" s="24">
        <v>1841936</v>
      </c>
      <c r="C11010" s="25" t="s">
        <v>1510</v>
      </c>
      <c r="D11010" s="24">
        <v>30272</v>
      </c>
      <c r="E11010" s="24">
        <v>5448.96</v>
      </c>
      <c r="F11010" s="26">
        <v>0.18</v>
      </c>
      <c r="G11010" s="27">
        <v>0.18</v>
      </c>
      <c r="H11010" s="24">
        <v>0</v>
      </c>
      <c r="I11010" s="26">
        <v>0</v>
      </c>
      <c r="J11010" s="25" t="b">
        <v>0</v>
      </c>
    </row>
    <row r="11011" spans="1:10" x14ac:dyDescent="0.25">
      <c r="A11011" s="23">
        <v>45133</v>
      </c>
      <c r="B11011" s="24">
        <v>1844041</v>
      </c>
      <c r="C11011" s="25" t="s">
        <v>4351</v>
      </c>
      <c r="D11011" s="24">
        <v>461.7</v>
      </c>
      <c r="E11011" s="24">
        <v>83.11</v>
      </c>
      <c r="F11011" s="26">
        <v>0.18</v>
      </c>
      <c r="G11011" s="27">
        <v>0.18</v>
      </c>
      <c r="H11011" s="24">
        <v>999.58</v>
      </c>
      <c r="I11011" s="26">
        <v>0.22</v>
      </c>
      <c r="J11011" s="25" t="b">
        <v>1</v>
      </c>
    </row>
    <row r="11012" spans="1:10" x14ac:dyDescent="0.25">
      <c r="A11012" s="23">
        <v>45042</v>
      </c>
      <c r="B11012" s="24">
        <v>1839627</v>
      </c>
      <c r="C11012" s="25" t="s">
        <v>7424</v>
      </c>
      <c r="D11012" s="24">
        <v>2164</v>
      </c>
      <c r="E11012" s="24">
        <v>389.52</v>
      </c>
      <c r="F11012" s="26">
        <v>0.18</v>
      </c>
      <c r="G11012" s="27">
        <v>0.18</v>
      </c>
      <c r="H11012" s="24">
        <v>19569.400000000001</v>
      </c>
      <c r="I11012" s="26">
        <v>0.19800000000000001</v>
      </c>
      <c r="J11012" s="25" t="b">
        <v>1</v>
      </c>
    </row>
    <row r="11013" spans="1:10" x14ac:dyDescent="0.25">
      <c r="A11013" s="23">
        <v>44980</v>
      </c>
      <c r="B11013" s="24">
        <v>1836349</v>
      </c>
      <c r="C11013" s="25" t="s">
        <v>7425</v>
      </c>
      <c r="D11013" s="24">
        <v>176</v>
      </c>
      <c r="E11013" s="24">
        <v>31.68</v>
      </c>
      <c r="F11013" s="26">
        <v>0.18</v>
      </c>
      <c r="G11013" s="27">
        <v>0.18</v>
      </c>
      <c r="H11013" s="24">
        <v>1015</v>
      </c>
      <c r="I11013" s="26">
        <v>0.96099999999999997</v>
      </c>
      <c r="J11013" s="25" t="b">
        <v>1</v>
      </c>
    </row>
    <row r="11014" spans="1:10" x14ac:dyDescent="0.25">
      <c r="A11014" s="23">
        <v>45091</v>
      </c>
      <c r="B11014" s="24">
        <v>1842076</v>
      </c>
      <c r="C11014" s="25" t="s">
        <v>7426</v>
      </c>
      <c r="D11014" s="24">
        <v>521</v>
      </c>
      <c r="E11014" s="24">
        <v>93.78</v>
      </c>
      <c r="F11014" s="26">
        <v>0.18</v>
      </c>
      <c r="G11014" s="27">
        <v>0.18</v>
      </c>
      <c r="H11014" s="24">
        <v>19746.099999999999</v>
      </c>
      <c r="I11014" s="26">
        <v>0.214</v>
      </c>
      <c r="J11014" s="25" t="b">
        <v>1</v>
      </c>
    </row>
    <row r="11015" spans="1:10" x14ac:dyDescent="0.25">
      <c r="A11015" s="23">
        <v>45019</v>
      </c>
      <c r="B11015" s="24">
        <v>1838421</v>
      </c>
      <c r="C11015" s="25" t="s">
        <v>1659</v>
      </c>
      <c r="D11015" s="24">
        <v>1392</v>
      </c>
      <c r="E11015" s="24">
        <v>250.56</v>
      </c>
      <c r="F11015" s="26">
        <v>0.18</v>
      </c>
      <c r="G11015" s="27">
        <v>0.18</v>
      </c>
      <c r="H11015" s="24">
        <v>0</v>
      </c>
      <c r="I11015" s="26">
        <v>0</v>
      </c>
      <c r="J11015" s="25" t="b">
        <v>0</v>
      </c>
    </row>
    <row r="11016" spans="1:10" x14ac:dyDescent="0.25">
      <c r="A11016" s="23">
        <v>45000</v>
      </c>
      <c r="B11016" s="24">
        <v>1837505</v>
      </c>
      <c r="C11016" s="25" t="s">
        <v>595</v>
      </c>
      <c r="D11016" s="24">
        <v>1967</v>
      </c>
      <c r="E11016" s="24">
        <v>354.06</v>
      </c>
      <c r="F11016" s="26">
        <v>0.18</v>
      </c>
      <c r="G11016" s="27">
        <v>0.18</v>
      </c>
      <c r="H11016" s="24">
        <v>3514</v>
      </c>
      <c r="I11016" s="26">
        <v>0.23100000000000001</v>
      </c>
      <c r="J11016" s="25" t="b">
        <v>1</v>
      </c>
    </row>
    <row r="11017" spans="1:10" x14ac:dyDescent="0.25">
      <c r="A11017" s="23">
        <v>45187</v>
      </c>
      <c r="B11017" s="24">
        <v>1846805</v>
      </c>
      <c r="C11017" s="25" t="s">
        <v>1218</v>
      </c>
      <c r="D11017" s="24">
        <v>972</v>
      </c>
      <c r="E11017" s="24">
        <v>174.96</v>
      </c>
      <c r="F11017" s="26">
        <v>0.18</v>
      </c>
      <c r="G11017" s="27">
        <v>0.18</v>
      </c>
      <c r="H11017" s="24">
        <v>23486.17</v>
      </c>
      <c r="I11017" s="26">
        <v>0.193</v>
      </c>
      <c r="J11017" s="25" t="b">
        <v>1</v>
      </c>
    </row>
    <row r="11018" spans="1:10" x14ac:dyDescent="0.25">
      <c r="A11018" s="23">
        <v>45072</v>
      </c>
      <c r="B11018" s="24">
        <v>1841199</v>
      </c>
      <c r="C11018" s="25" t="s">
        <v>7427</v>
      </c>
      <c r="D11018" s="24">
        <v>181.8</v>
      </c>
      <c r="E11018" s="24">
        <v>32.72</v>
      </c>
      <c r="F11018" s="26">
        <v>0.18</v>
      </c>
      <c r="G11018" s="27">
        <v>0.18</v>
      </c>
      <c r="H11018" s="24">
        <v>-161.34</v>
      </c>
      <c r="I11018" s="26">
        <v>-1</v>
      </c>
      <c r="J11018" s="25" t="b">
        <v>0</v>
      </c>
    </row>
    <row r="11019" spans="1:10" x14ac:dyDescent="0.25">
      <c r="A11019" s="23">
        <v>45019</v>
      </c>
      <c r="B11019" s="24">
        <v>1838375</v>
      </c>
      <c r="C11019" s="25" t="s">
        <v>7428</v>
      </c>
      <c r="D11019" s="24">
        <v>1249</v>
      </c>
      <c r="E11019" s="24">
        <v>224.82</v>
      </c>
      <c r="F11019" s="26">
        <v>0.18</v>
      </c>
      <c r="G11019" s="27">
        <v>0.18</v>
      </c>
      <c r="H11019" s="24">
        <v>1959.8</v>
      </c>
      <c r="I11019" s="26">
        <v>0.22</v>
      </c>
      <c r="J11019" s="25" t="b">
        <v>1</v>
      </c>
    </row>
    <row r="11020" spans="1:10" x14ac:dyDescent="0.25">
      <c r="A11020" s="23">
        <v>45072</v>
      </c>
      <c r="B11020" s="24">
        <v>1841215</v>
      </c>
      <c r="C11020" s="25" t="s">
        <v>7429</v>
      </c>
      <c r="D11020" s="24">
        <v>19196</v>
      </c>
      <c r="E11020" s="24">
        <v>3455.28</v>
      </c>
      <c r="F11020" s="26">
        <v>0.18</v>
      </c>
      <c r="G11020" s="27">
        <v>0.18</v>
      </c>
      <c r="H11020" s="24">
        <v>390.83</v>
      </c>
      <c r="I11020" s="26">
        <v>0.216</v>
      </c>
      <c r="J11020" s="25" t="b">
        <v>1</v>
      </c>
    </row>
    <row r="11021" spans="1:10" x14ac:dyDescent="0.25">
      <c r="A11021" s="23">
        <v>45057</v>
      </c>
      <c r="B11021" s="24">
        <v>1840419</v>
      </c>
      <c r="C11021" s="25" t="s">
        <v>7430</v>
      </c>
      <c r="D11021" s="24">
        <v>1458</v>
      </c>
      <c r="E11021" s="24">
        <v>262.44</v>
      </c>
      <c r="F11021" s="26">
        <v>0.18</v>
      </c>
      <c r="G11021" s="27">
        <v>0.18</v>
      </c>
      <c r="H11021" s="24">
        <v>202267.55</v>
      </c>
      <c r="I11021" s="26">
        <v>5.1999999999999998E-2</v>
      </c>
      <c r="J11021" s="25" t="b">
        <v>0</v>
      </c>
    </row>
    <row r="11022" spans="1:10" x14ac:dyDescent="0.25">
      <c r="A11022" s="23">
        <v>45266</v>
      </c>
      <c r="B11022" s="24">
        <v>1850362</v>
      </c>
      <c r="C11022" s="25" t="s">
        <v>7431</v>
      </c>
      <c r="D11022" s="24">
        <v>1830</v>
      </c>
      <c r="E11022" s="24">
        <v>329.4</v>
      </c>
      <c r="F11022" s="26">
        <v>0.18</v>
      </c>
      <c r="G11022" s="27">
        <v>0.18</v>
      </c>
      <c r="H11022" s="24">
        <v>13338.78</v>
      </c>
      <c r="I11022" s="26">
        <v>9.9000000000000005E-2</v>
      </c>
      <c r="J11022" s="25" t="b">
        <v>0</v>
      </c>
    </row>
    <row r="11023" spans="1:10" x14ac:dyDescent="0.25">
      <c r="A11023" s="23">
        <v>45126</v>
      </c>
      <c r="B11023" s="24">
        <v>1843588</v>
      </c>
      <c r="C11023" s="25" t="s">
        <v>7432</v>
      </c>
      <c r="D11023" s="24">
        <v>880</v>
      </c>
      <c r="E11023" s="24">
        <v>158.4</v>
      </c>
      <c r="F11023" s="26">
        <v>0.18</v>
      </c>
      <c r="G11023" s="27">
        <v>0.18</v>
      </c>
      <c r="H11023" s="24">
        <v>2196.3000000000002</v>
      </c>
      <c r="I11023" s="26">
        <v>0.44700000000000001</v>
      </c>
      <c r="J11023" s="25" t="b">
        <v>1</v>
      </c>
    </row>
    <row r="11024" spans="1:10" x14ac:dyDescent="0.25">
      <c r="A11024" s="23">
        <v>45085</v>
      </c>
      <c r="B11024" s="24">
        <v>1841776</v>
      </c>
      <c r="C11024" s="25" t="s">
        <v>749</v>
      </c>
      <c r="D11024" s="24">
        <v>998</v>
      </c>
      <c r="E11024" s="24">
        <v>179.64</v>
      </c>
      <c r="F11024" s="26">
        <v>0.18</v>
      </c>
      <c r="G11024" s="27">
        <v>0.18</v>
      </c>
      <c r="H11024" s="24">
        <v>1333.94</v>
      </c>
      <c r="I11024" s="26">
        <v>0.29799999999999999</v>
      </c>
      <c r="J11024" s="25" t="b">
        <v>1</v>
      </c>
    </row>
    <row r="11025" spans="1:10" x14ac:dyDescent="0.25">
      <c r="A11025" s="23">
        <v>45002</v>
      </c>
      <c r="B11025" s="24">
        <v>1837624</v>
      </c>
      <c r="C11025" s="25" t="s">
        <v>7433</v>
      </c>
      <c r="D11025" s="24">
        <v>169</v>
      </c>
      <c r="E11025" s="24">
        <v>30.42</v>
      </c>
      <c r="F11025" s="26">
        <v>0.18</v>
      </c>
      <c r="G11025" s="27">
        <v>0.18</v>
      </c>
      <c r="H11025" s="24">
        <v>0</v>
      </c>
      <c r="I11025" s="26">
        <v>0</v>
      </c>
      <c r="J11025" s="25" t="b">
        <v>0</v>
      </c>
    </row>
    <row r="11026" spans="1:10" x14ac:dyDescent="0.25">
      <c r="A11026" s="23">
        <v>45070</v>
      </c>
      <c r="B11026" s="24">
        <v>1841099</v>
      </c>
      <c r="C11026" s="25" t="s">
        <v>23</v>
      </c>
      <c r="D11026" s="24">
        <v>1966</v>
      </c>
      <c r="E11026" s="24">
        <v>353.88</v>
      </c>
      <c r="F11026" s="26">
        <v>0.18</v>
      </c>
      <c r="G11026" s="27">
        <v>0.18</v>
      </c>
      <c r="H11026" s="24">
        <v>0</v>
      </c>
      <c r="I11026" s="26">
        <v>0</v>
      </c>
      <c r="J11026" s="25" t="b">
        <v>0</v>
      </c>
    </row>
    <row r="11027" spans="1:10" x14ac:dyDescent="0.25">
      <c r="A11027" s="23">
        <v>45012</v>
      </c>
      <c r="B11027" s="24">
        <v>1837992</v>
      </c>
      <c r="C11027" s="25" t="s">
        <v>3662</v>
      </c>
      <c r="D11027" s="24">
        <v>1688</v>
      </c>
      <c r="E11027" s="24">
        <v>303.83999999999997</v>
      </c>
      <c r="F11027" s="26">
        <v>0.18</v>
      </c>
      <c r="G11027" s="27">
        <v>0.18</v>
      </c>
      <c r="H11027" s="24">
        <v>49618.19</v>
      </c>
      <c r="I11027" s="26">
        <v>0.19400000000000001</v>
      </c>
      <c r="J11027" s="25" t="b">
        <v>1</v>
      </c>
    </row>
    <row r="11028" spans="1:10" x14ac:dyDescent="0.25">
      <c r="A11028" s="23">
        <v>45239</v>
      </c>
      <c r="B11028" s="24">
        <v>1849414</v>
      </c>
      <c r="C11028" s="25" t="s">
        <v>7434</v>
      </c>
      <c r="D11028" s="24">
        <v>4476</v>
      </c>
      <c r="E11028" s="24">
        <v>805.68</v>
      </c>
      <c r="F11028" s="26">
        <v>0.18</v>
      </c>
      <c r="G11028" s="27">
        <v>0.18</v>
      </c>
      <c r="H11028" s="24">
        <v>752.69</v>
      </c>
      <c r="I11028" s="26">
        <v>0.35899999999999999</v>
      </c>
      <c r="J11028" s="25" t="b">
        <v>1</v>
      </c>
    </row>
    <row r="11029" spans="1:10" x14ac:dyDescent="0.25">
      <c r="A11029" s="23">
        <v>45036</v>
      </c>
      <c r="B11029" s="24">
        <v>1839308</v>
      </c>
      <c r="C11029" s="25" t="s">
        <v>7435</v>
      </c>
      <c r="D11029" s="24">
        <v>1596</v>
      </c>
      <c r="E11029" s="24">
        <v>287.27999999999997</v>
      </c>
      <c r="F11029" s="26">
        <v>0.18</v>
      </c>
      <c r="G11029" s="27">
        <v>0.18</v>
      </c>
      <c r="H11029" s="24">
        <v>4486.3</v>
      </c>
      <c r="I11029" s="26">
        <v>0.17699999999999999</v>
      </c>
      <c r="J11029" s="25" t="b">
        <v>0</v>
      </c>
    </row>
    <row r="11030" spans="1:10" x14ac:dyDescent="0.25">
      <c r="A11030" s="23">
        <v>45027</v>
      </c>
      <c r="B11030" s="24">
        <v>1838754</v>
      </c>
      <c r="C11030" s="25" t="s">
        <v>7436</v>
      </c>
      <c r="D11030" s="24">
        <v>176</v>
      </c>
      <c r="E11030" s="24">
        <v>31.68</v>
      </c>
      <c r="F11030" s="26">
        <v>0.18</v>
      </c>
      <c r="G11030" s="27">
        <v>0.18</v>
      </c>
      <c r="H11030" s="24">
        <v>0</v>
      </c>
      <c r="I11030" s="26">
        <v>0</v>
      </c>
      <c r="J11030" s="25" t="b">
        <v>0</v>
      </c>
    </row>
    <row r="11031" spans="1:10" x14ac:dyDescent="0.25">
      <c r="A11031" s="23">
        <v>45050</v>
      </c>
      <c r="B11031" s="24">
        <v>1840061</v>
      </c>
      <c r="C11031" s="25" t="s">
        <v>7437</v>
      </c>
      <c r="D11031" s="24">
        <v>714</v>
      </c>
      <c r="E11031" s="24">
        <v>128.52000000000001</v>
      </c>
      <c r="F11031" s="26">
        <v>0.18</v>
      </c>
      <c r="G11031" s="27">
        <v>0.18</v>
      </c>
      <c r="H11031" s="24">
        <v>0</v>
      </c>
      <c r="I11031" s="26">
        <v>0</v>
      </c>
      <c r="J11031" s="25" t="b">
        <v>0</v>
      </c>
    </row>
    <row r="11032" spans="1:10" x14ac:dyDescent="0.25">
      <c r="A11032" s="23">
        <v>45265</v>
      </c>
      <c r="B11032" s="24">
        <v>1850288</v>
      </c>
      <c r="C11032" s="25" t="s">
        <v>185</v>
      </c>
      <c r="D11032" s="24">
        <v>71</v>
      </c>
      <c r="E11032" s="24">
        <v>12.78</v>
      </c>
      <c r="F11032" s="26">
        <v>0.18</v>
      </c>
      <c r="G11032" s="27">
        <v>0.18</v>
      </c>
      <c r="H11032" s="24">
        <v>1309.54</v>
      </c>
      <c r="I11032" s="26">
        <v>0.22</v>
      </c>
      <c r="J11032" s="25" t="b">
        <v>1</v>
      </c>
    </row>
    <row r="11033" spans="1:10" x14ac:dyDescent="0.25">
      <c r="A11033" s="23">
        <v>45089</v>
      </c>
      <c r="B11033" s="24">
        <v>1841932</v>
      </c>
      <c r="C11033" s="25" t="s">
        <v>7438</v>
      </c>
      <c r="D11033" s="24">
        <v>5446</v>
      </c>
      <c r="E11033" s="24">
        <v>980.28</v>
      </c>
      <c r="F11033" s="26">
        <v>0.18</v>
      </c>
      <c r="G11033" s="27">
        <v>0.18</v>
      </c>
      <c r="H11033" s="24">
        <v>1141.44</v>
      </c>
      <c r="I11033" s="26">
        <v>0.22</v>
      </c>
      <c r="J11033" s="25" t="b">
        <v>1</v>
      </c>
    </row>
    <row r="11034" spans="1:10" x14ac:dyDescent="0.25">
      <c r="A11034" s="23">
        <v>45197</v>
      </c>
      <c r="B11034" s="24">
        <v>1847430</v>
      </c>
      <c r="C11034" s="25" t="s">
        <v>7439</v>
      </c>
      <c r="D11034" s="24">
        <v>4056</v>
      </c>
      <c r="E11034" s="24">
        <v>730.08</v>
      </c>
      <c r="F11034" s="26">
        <v>0.18</v>
      </c>
      <c r="G11034" s="27">
        <v>0.18</v>
      </c>
      <c r="H11034" s="24">
        <v>870.57</v>
      </c>
      <c r="I11034" s="26">
        <v>0.22</v>
      </c>
      <c r="J11034" s="25" t="b">
        <v>1</v>
      </c>
    </row>
    <row r="11035" spans="1:10" x14ac:dyDescent="0.25">
      <c r="A11035" s="23">
        <v>45229</v>
      </c>
      <c r="B11035" s="24">
        <v>1848924</v>
      </c>
      <c r="C11035" s="25" t="s">
        <v>7440</v>
      </c>
      <c r="D11035" s="24">
        <v>150</v>
      </c>
      <c r="E11035" s="24">
        <v>27</v>
      </c>
      <c r="F11035" s="26">
        <v>0.18</v>
      </c>
      <c r="G11035" s="27">
        <v>0.18</v>
      </c>
      <c r="H11035" s="24">
        <v>0</v>
      </c>
      <c r="I11035" s="26">
        <v>0</v>
      </c>
      <c r="J11035" s="25" t="b">
        <v>0</v>
      </c>
    </row>
    <row r="11036" spans="1:10" x14ac:dyDescent="0.25">
      <c r="A11036" s="23">
        <v>45226</v>
      </c>
      <c r="B11036" s="24">
        <v>1848861</v>
      </c>
      <c r="C11036" s="25" t="s">
        <v>1073</v>
      </c>
      <c r="D11036" s="24">
        <v>295</v>
      </c>
      <c r="E11036" s="24">
        <v>53.1</v>
      </c>
      <c r="F11036" s="26">
        <v>0.18</v>
      </c>
      <c r="G11036" s="27">
        <v>0.18</v>
      </c>
      <c r="H11036" s="24">
        <v>0</v>
      </c>
      <c r="I11036" s="26">
        <v>0</v>
      </c>
      <c r="J11036" s="25" t="b">
        <v>0</v>
      </c>
    </row>
    <row r="11037" spans="1:10" x14ac:dyDescent="0.25">
      <c r="A11037" s="23">
        <v>45272</v>
      </c>
      <c r="B11037" s="24">
        <v>1850614</v>
      </c>
      <c r="C11037" s="25" t="s">
        <v>7441</v>
      </c>
      <c r="D11037" s="24">
        <v>214.2</v>
      </c>
      <c r="E11037" s="24">
        <v>38.56</v>
      </c>
      <c r="F11037" s="26">
        <v>0.18</v>
      </c>
      <c r="G11037" s="27">
        <v>0.18</v>
      </c>
      <c r="H11037" s="24">
        <v>494.46</v>
      </c>
      <c r="I11037" s="26">
        <v>0.22</v>
      </c>
      <c r="J11037" s="25" t="b">
        <v>1</v>
      </c>
    </row>
    <row r="11038" spans="1:10" x14ac:dyDescent="0.25">
      <c r="A11038" s="23">
        <v>45182</v>
      </c>
      <c r="B11038" s="24">
        <v>1846541</v>
      </c>
      <c r="C11038" s="25" t="s">
        <v>7442</v>
      </c>
      <c r="D11038" s="24">
        <v>2206</v>
      </c>
      <c r="E11038" s="24">
        <v>397.08</v>
      </c>
      <c r="F11038" s="26">
        <v>0.18</v>
      </c>
      <c r="G11038" s="27">
        <v>0.18</v>
      </c>
      <c r="H11038" s="24">
        <v>150.88</v>
      </c>
      <c r="I11038" s="26">
        <v>0.22</v>
      </c>
      <c r="J11038" s="25" t="b">
        <v>1</v>
      </c>
    </row>
    <row r="11039" spans="1:10" x14ac:dyDescent="0.25">
      <c r="A11039" s="23">
        <v>44945</v>
      </c>
      <c r="B11039" s="24">
        <v>1834696</v>
      </c>
      <c r="C11039" s="25" t="s">
        <v>7443</v>
      </c>
      <c r="D11039" s="24">
        <v>126</v>
      </c>
      <c r="E11039" s="24">
        <v>22.68</v>
      </c>
      <c r="F11039" s="26">
        <v>0.18</v>
      </c>
      <c r="G11039" s="27">
        <v>0.18</v>
      </c>
      <c r="H11039" s="24">
        <v>6434.56</v>
      </c>
      <c r="I11039" s="26">
        <v>0.13600000000000001</v>
      </c>
      <c r="J11039" s="25" t="b">
        <v>0</v>
      </c>
    </row>
    <row r="11040" spans="1:10" x14ac:dyDescent="0.25">
      <c r="A11040" s="23">
        <v>45147</v>
      </c>
      <c r="B11040" s="24">
        <v>1844659</v>
      </c>
      <c r="C11040" s="25" t="s">
        <v>7444</v>
      </c>
      <c r="D11040" s="24">
        <v>1180</v>
      </c>
      <c r="E11040" s="24">
        <v>212.4</v>
      </c>
      <c r="F11040" s="26">
        <v>0.18</v>
      </c>
      <c r="G11040" s="27">
        <v>0.18</v>
      </c>
      <c r="H11040" s="24">
        <v>283.86</v>
      </c>
      <c r="I11040" s="26">
        <v>0.251</v>
      </c>
      <c r="J11040" s="25" t="b">
        <v>1</v>
      </c>
    </row>
    <row r="11041" spans="1:10" x14ac:dyDescent="0.25">
      <c r="A11041" s="23">
        <v>45184</v>
      </c>
      <c r="B11041" s="24">
        <v>1846715</v>
      </c>
      <c r="C11041" s="25" t="s">
        <v>185</v>
      </c>
      <c r="D11041" s="24">
        <v>4772</v>
      </c>
      <c r="E11041" s="24">
        <v>858.96</v>
      </c>
      <c r="F11041" s="26">
        <v>0.18</v>
      </c>
      <c r="G11041" s="27">
        <v>0.18</v>
      </c>
      <c r="H11041" s="24">
        <v>468.16</v>
      </c>
      <c r="I11041" s="26">
        <v>0.13600000000000001</v>
      </c>
      <c r="J11041" s="25" t="b">
        <v>0</v>
      </c>
    </row>
    <row r="11042" spans="1:10" x14ac:dyDescent="0.25">
      <c r="A11042" s="23">
        <v>45106</v>
      </c>
      <c r="B11042" s="24">
        <v>1842736</v>
      </c>
      <c r="C11042" s="25" t="s">
        <v>7445</v>
      </c>
      <c r="D11042" s="24">
        <v>10581</v>
      </c>
      <c r="E11042" s="24">
        <v>1904.58</v>
      </c>
      <c r="F11042" s="26">
        <v>0.18</v>
      </c>
      <c r="G11042" s="27">
        <v>0.18</v>
      </c>
      <c r="H11042" s="24">
        <v>1161.1199999999999</v>
      </c>
      <c r="I11042" s="26">
        <v>0.22</v>
      </c>
      <c r="J11042" s="25" t="b">
        <v>1</v>
      </c>
    </row>
    <row r="11043" spans="1:10" x14ac:dyDescent="0.25">
      <c r="A11043" s="23">
        <v>44980</v>
      </c>
      <c r="B11043" s="24">
        <v>1836366</v>
      </c>
      <c r="C11043" s="25" t="s">
        <v>2269</v>
      </c>
      <c r="D11043" s="24">
        <v>1131</v>
      </c>
      <c r="E11043" s="24">
        <v>203.58</v>
      </c>
      <c r="F11043" s="26">
        <v>0.18</v>
      </c>
      <c r="G11043" s="27">
        <v>0.18</v>
      </c>
      <c r="H11043" s="24">
        <v>0</v>
      </c>
      <c r="I11043" s="26">
        <v>0</v>
      </c>
      <c r="J11043" s="25" t="b">
        <v>0</v>
      </c>
    </row>
    <row r="11044" spans="1:10" x14ac:dyDescent="0.25">
      <c r="A11044" s="23">
        <v>45036</v>
      </c>
      <c r="B11044" s="24">
        <v>1839325</v>
      </c>
      <c r="C11044" s="25" t="s">
        <v>7446</v>
      </c>
      <c r="D11044" s="24">
        <v>4014</v>
      </c>
      <c r="E11044" s="24">
        <v>722.52</v>
      </c>
      <c r="F11044" s="26">
        <v>0.18</v>
      </c>
      <c r="G11044" s="27">
        <v>0.18</v>
      </c>
      <c r="H11044" s="24">
        <v>540.99</v>
      </c>
      <c r="I11044" s="26">
        <v>0.16800000000000001</v>
      </c>
      <c r="J11044" s="25" t="b">
        <v>0</v>
      </c>
    </row>
    <row r="11045" spans="1:10" x14ac:dyDescent="0.25">
      <c r="A11045" s="23">
        <v>45216</v>
      </c>
      <c r="B11045" s="24">
        <v>1848253</v>
      </c>
      <c r="C11045" s="25" t="s">
        <v>7447</v>
      </c>
      <c r="D11045" s="24">
        <v>3850</v>
      </c>
      <c r="E11045" s="24">
        <v>693</v>
      </c>
      <c r="F11045" s="26">
        <v>0.18</v>
      </c>
      <c r="G11045" s="27">
        <v>0.18</v>
      </c>
      <c r="H11045" s="24">
        <v>2853.6</v>
      </c>
      <c r="I11045" s="26">
        <v>0.159</v>
      </c>
      <c r="J11045" s="25" t="b">
        <v>0</v>
      </c>
    </row>
    <row r="11046" spans="1:10" x14ac:dyDescent="0.25">
      <c r="A11046" s="23">
        <v>45107</v>
      </c>
      <c r="B11046" s="24">
        <v>1842822</v>
      </c>
      <c r="C11046" s="25" t="s">
        <v>23</v>
      </c>
      <c r="D11046" s="24">
        <v>722</v>
      </c>
      <c r="E11046" s="24">
        <v>129.96</v>
      </c>
      <c r="F11046" s="26">
        <v>0.18</v>
      </c>
      <c r="G11046" s="27">
        <v>0.18</v>
      </c>
      <c r="H11046" s="24">
        <v>952.84</v>
      </c>
      <c r="I11046" s="26">
        <v>0.22</v>
      </c>
      <c r="J11046" s="25" t="b">
        <v>1</v>
      </c>
    </row>
    <row r="11047" spans="1:10" x14ac:dyDescent="0.25">
      <c r="A11047" s="23">
        <v>45043</v>
      </c>
      <c r="B11047" s="24">
        <v>1839652</v>
      </c>
      <c r="C11047" s="25" t="s">
        <v>7448</v>
      </c>
      <c r="D11047" s="24">
        <v>2438</v>
      </c>
      <c r="E11047" s="24">
        <v>438.84</v>
      </c>
      <c r="F11047" s="26">
        <v>0.18</v>
      </c>
      <c r="G11047" s="27">
        <v>0.18</v>
      </c>
      <c r="H11047" s="24">
        <v>9953.16</v>
      </c>
      <c r="I11047" s="26">
        <v>0.22</v>
      </c>
      <c r="J11047" s="25" t="b">
        <v>1</v>
      </c>
    </row>
    <row r="11048" spans="1:10" x14ac:dyDescent="0.25">
      <c r="A11048" s="23">
        <v>44981</v>
      </c>
      <c r="B11048" s="24">
        <v>1836385</v>
      </c>
      <c r="C11048" s="25" t="s">
        <v>185</v>
      </c>
      <c r="D11048" s="24">
        <v>1368</v>
      </c>
      <c r="E11048" s="24">
        <v>246.24</v>
      </c>
      <c r="F11048" s="26">
        <v>0.18</v>
      </c>
      <c r="G11048" s="27">
        <v>0.18</v>
      </c>
      <c r="H11048" s="24">
        <v>2337</v>
      </c>
      <c r="I11048" s="26">
        <v>0.33800000000000002</v>
      </c>
      <c r="J11048" s="25" t="b">
        <v>1</v>
      </c>
    </row>
    <row r="11049" spans="1:10" x14ac:dyDescent="0.25">
      <c r="A11049" s="23">
        <v>44985</v>
      </c>
      <c r="B11049" s="24">
        <v>1836522</v>
      </c>
      <c r="C11049" s="25" t="s">
        <v>5005</v>
      </c>
      <c r="D11049" s="24">
        <v>4772</v>
      </c>
      <c r="E11049" s="24">
        <v>858.96</v>
      </c>
      <c r="F11049" s="26">
        <v>0.18</v>
      </c>
      <c r="G11049" s="27">
        <v>0.18</v>
      </c>
      <c r="H11049" s="24">
        <v>30475.3</v>
      </c>
      <c r="I11049" s="26">
        <v>0.22</v>
      </c>
      <c r="J11049" s="25" t="b">
        <v>1</v>
      </c>
    </row>
    <row r="11050" spans="1:10" x14ac:dyDescent="0.25">
      <c r="A11050" s="23">
        <v>45257</v>
      </c>
      <c r="B11050" s="24">
        <v>1849953</v>
      </c>
      <c r="C11050" s="25" t="s">
        <v>1255</v>
      </c>
      <c r="D11050" s="24">
        <v>145</v>
      </c>
      <c r="E11050" s="24">
        <v>26.1</v>
      </c>
      <c r="F11050" s="26">
        <v>0.18</v>
      </c>
      <c r="G11050" s="27">
        <v>0.18</v>
      </c>
      <c r="H11050" s="24">
        <v>7996.73</v>
      </c>
      <c r="I11050" s="26">
        <v>0.186</v>
      </c>
      <c r="J11050" s="25" t="b">
        <v>1</v>
      </c>
    </row>
    <row r="11051" spans="1:10" x14ac:dyDescent="0.25">
      <c r="A11051" s="23">
        <v>45257</v>
      </c>
      <c r="B11051" s="24">
        <v>1849937</v>
      </c>
      <c r="C11051" s="25" t="s">
        <v>7449</v>
      </c>
      <c r="D11051" s="24">
        <v>1190</v>
      </c>
      <c r="E11051" s="24">
        <v>214.2</v>
      </c>
      <c r="F11051" s="26">
        <v>0.18</v>
      </c>
      <c r="G11051" s="27">
        <v>0.18</v>
      </c>
      <c r="H11051" s="24">
        <v>16.75</v>
      </c>
      <c r="I11051" s="26">
        <v>0.71599999999999997</v>
      </c>
      <c r="J11051" s="25" t="b">
        <v>1</v>
      </c>
    </row>
    <row r="11052" spans="1:10" x14ac:dyDescent="0.25">
      <c r="A11052" s="23">
        <v>45029</v>
      </c>
      <c r="B11052" s="24">
        <v>1838925</v>
      </c>
      <c r="C11052" s="25" t="s">
        <v>7450</v>
      </c>
      <c r="D11052" s="24">
        <v>3850</v>
      </c>
      <c r="E11052" s="24">
        <v>693</v>
      </c>
      <c r="F11052" s="26">
        <v>0.18</v>
      </c>
      <c r="G11052" s="27">
        <v>0.18</v>
      </c>
      <c r="H11052" s="24">
        <v>12113.19</v>
      </c>
      <c r="I11052" s="26">
        <v>0.26100000000000001</v>
      </c>
      <c r="J11052" s="25" t="b">
        <v>1</v>
      </c>
    </row>
    <row r="11053" spans="1:10" x14ac:dyDescent="0.25">
      <c r="A11053" s="23">
        <v>45218</v>
      </c>
      <c r="B11053" s="24">
        <v>1848398</v>
      </c>
      <c r="C11053" s="25" t="s">
        <v>7451</v>
      </c>
      <c r="D11053" s="24">
        <v>166.85</v>
      </c>
      <c r="E11053" s="24">
        <v>30.03</v>
      </c>
      <c r="F11053" s="26">
        <v>0.18</v>
      </c>
      <c r="G11053" s="27">
        <v>0.18</v>
      </c>
      <c r="H11053" s="24">
        <v>3941.74</v>
      </c>
      <c r="I11053" s="26">
        <v>0.22</v>
      </c>
      <c r="J11053" s="25" t="b">
        <v>1</v>
      </c>
    </row>
    <row r="11054" spans="1:10" x14ac:dyDescent="0.25">
      <c r="A11054" s="23">
        <v>45112</v>
      </c>
      <c r="B11054" s="24">
        <v>1842959</v>
      </c>
      <c r="C11054" s="25" t="s">
        <v>843</v>
      </c>
      <c r="D11054" s="24">
        <v>1282</v>
      </c>
      <c r="E11054" s="24">
        <v>230.76</v>
      </c>
      <c r="F11054" s="26">
        <v>0.18</v>
      </c>
      <c r="G11054" s="27">
        <v>0.18</v>
      </c>
      <c r="H11054" s="24">
        <v>6118.13</v>
      </c>
      <c r="I11054" s="26">
        <v>0.255</v>
      </c>
      <c r="J11054" s="25" t="b">
        <v>1</v>
      </c>
    </row>
    <row r="11055" spans="1:10" x14ac:dyDescent="0.25">
      <c r="A11055" s="23">
        <v>45110</v>
      </c>
      <c r="B11055" s="24">
        <v>1842911</v>
      </c>
      <c r="C11055" s="25" t="s">
        <v>1073</v>
      </c>
      <c r="D11055" s="24">
        <v>295</v>
      </c>
      <c r="E11055" s="24">
        <v>53.1</v>
      </c>
      <c r="F11055" s="26">
        <v>0.18</v>
      </c>
      <c r="G11055" s="27">
        <v>0.18</v>
      </c>
      <c r="H11055" s="24">
        <v>7447.6</v>
      </c>
      <c r="I11055" s="26">
        <v>0.35699999999999998</v>
      </c>
      <c r="J11055" s="25" t="b">
        <v>1</v>
      </c>
    </row>
    <row r="11056" spans="1:10" x14ac:dyDescent="0.25">
      <c r="A11056" s="23">
        <v>45209</v>
      </c>
      <c r="B11056" s="24">
        <v>1847992</v>
      </c>
      <c r="C11056" s="25" t="s">
        <v>7452</v>
      </c>
      <c r="D11056" s="24">
        <v>1012</v>
      </c>
      <c r="E11056" s="24">
        <v>182.16</v>
      </c>
      <c r="F11056" s="26">
        <v>0.18</v>
      </c>
      <c r="G11056" s="27">
        <v>0.18</v>
      </c>
      <c r="H11056" s="24">
        <v>243.87</v>
      </c>
      <c r="I11056" s="26">
        <v>0.16</v>
      </c>
      <c r="J11056" s="25" t="b">
        <v>0</v>
      </c>
    </row>
    <row r="11057" spans="1:10" x14ac:dyDescent="0.25">
      <c r="A11057" s="23">
        <v>45068</v>
      </c>
      <c r="B11057" s="24">
        <v>1840927</v>
      </c>
      <c r="C11057" s="25" t="s">
        <v>7453</v>
      </c>
      <c r="D11057" s="24">
        <v>3007</v>
      </c>
      <c r="E11057" s="24">
        <v>541.26</v>
      </c>
      <c r="F11057" s="26">
        <v>0.18</v>
      </c>
      <c r="G11057" s="27">
        <v>0.18</v>
      </c>
      <c r="H11057" s="24">
        <v>1515.36</v>
      </c>
      <c r="I11057" s="26">
        <v>0.22</v>
      </c>
      <c r="J11057" s="25" t="b">
        <v>1</v>
      </c>
    </row>
    <row r="11058" spans="1:10" x14ac:dyDescent="0.25">
      <c r="A11058" s="23">
        <v>45033</v>
      </c>
      <c r="B11058" s="24">
        <v>1839095</v>
      </c>
      <c r="C11058" s="25" t="s">
        <v>7454</v>
      </c>
      <c r="D11058" s="24">
        <v>1368</v>
      </c>
      <c r="E11058" s="24">
        <v>246.24</v>
      </c>
      <c r="F11058" s="26">
        <v>0.18</v>
      </c>
      <c r="G11058" s="27">
        <v>0.18</v>
      </c>
      <c r="H11058" s="24">
        <v>0</v>
      </c>
      <c r="I11058" s="26">
        <v>0</v>
      </c>
      <c r="J11058" s="25" t="b">
        <v>0</v>
      </c>
    </row>
    <row r="11059" spans="1:10" x14ac:dyDescent="0.25">
      <c r="A11059" s="23">
        <v>45145</v>
      </c>
      <c r="B11059" s="24">
        <v>1844552</v>
      </c>
      <c r="C11059" s="25" t="s">
        <v>5379</v>
      </c>
      <c r="D11059" s="24">
        <v>7032</v>
      </c>
      <c r="E11059" s="24">
        <v>1265.76</v>
      </c>
      <c r="F11059" s="26">
        <v>0.18</v>
      </c>
      <c r="G11059" s="27">
        <v>0.18</v>
      </c>
      <c r="H11059" s="24">
        <v>427.22</v>
      </c>
      <c r="I11059" s="26">
        <v>0.22</v>
      </c>
      <c r="J11059" s="25" t="b">
        <v>1</v>
      </c>
    </row>
    <row r="11060" spans="1:10" x14ac:dyDescent="0.25">
      <c r="A11060" s="23">
        <v>45062</v>
      </c>
      <c r="B11060" s="24">
        <v>1840641</v>
      </c>
      <c r="C11060" s="25" t="s">
        <v>7455</v>
      </c>
      <c r="D11060" s="24">
        <v>1450</v>
      </c>
      <c r="E11060" s="24">
        <v>261</v>
      </c>
      <c r="F11060" s="26">
        <v>0.18</v>
      </c>
      <c r="G11060" s="27">
        <v>0.18</v>
      </c>
      <c r="H11060" s="24">
        <v>2223.84</v>
      </c>
      <c r="I11060" s="26">
        <v>0.22</v>
      </c>
      <c r="J11060" s="25" t="b">
        <v>1</v>
      </c>
    </row>
    <row r="11061" spans="1:10" x14ac:dyDescent="0.25">
      <c r="A11061" s="23">
        <v>45161</v>
      </c>
      <c r="B11061" s="24">
        <v>1845427</v>
      </c>
      <c r="C11061" s="25" t="s">
        <v>7456</v>
      </c>
      <c r="D11061" s="24">
        <v>1023</v>
      </c>
      <c r="E11061" s="24">
        <v>184.14</v>
      </c>
      <c r="F11061" s="26">
        <v>0.18</v>
      </c>
      <c r="G11061" s="27">
        <v>0.18</v>
      </c>
      <c r="H11061" s="24">
        <v>427.22</v>
      </c>
      <c r="I11061" s="26">
        <v>0.22</v>
      </c>
      <c r="J11061" s="25" t="b">
        <v>1</v>
      </c>
    </row>
    <row r="11062" spans="1:10" x14ac:dyDescent="0.25">
      <c r="A11062" s="23">
        <v>45236</v>
      </c>
      <c r="B11062" s="24">
        <v>1849189</v>
      </c>
      <c r="C11062" s="25" t="s">
        <v>7457</v>
      </c>
      <c r="D11062" s="24">
        <v>2819</v>
      </c>
      <c r="E11062" s="24">
        <v>507.42</v>
      </c>
      <c r="F11062" s="26">
        <v>0.18</v>
      </c>
      <c r="G11062" s="27">
        <v>0.18</v>
      </c>
      <c r="H11062" s="24">
        <v>515.96</v>
      </c>
      <c r="I11062" s="26">
        <v>0.34899999999999998</v>
      </c>
      <c r="J11062" s="25" t="b">
        <v>1</v>
      </c>
    </row>
    <row r="11063" spans="1:10" x14ac:dyDescent="0.25">
      <c r="A11063" s="23">
        <v>45162</v>
      </c>
      <c r="B11063" s="24">
        <v>1845571</v>
      </c>
      <c r="C11063" s="25" t="s">
        <v>2840</v>
      </c>
      <c r="D11063" s="24">
        <v>2443</v>
      </c>
      <c r="E11063" s="24">
        <v>439.74</v>
      </c>
      <c r="F11063" s="26">
        <v>0.18</v>
      </c>
      <c r="G11063" s="27">
        <v>0.18</v>
      </c>
      <c r="H11063" s="24">
        <v>615</v>
      </c>
      <c r="I11063" s="26">
        <v>0.22</v>
      </c>
      <c r="J11063" s="25" t="b">
        <v>1</v>
      </c>
    </row>
    <row r="11064" spans="1:10" x14ac:dyDescent="0.25">
      <c r="A11064" s="23">
        <v>45012</v>
      </c>
      <c r="B11064" s="24">
        <v>1838021</v>
      </c>
      <c r="C11064" s="25" t="s">
        <v>7458</v>
      </c>
      <c r="D11064" s="24">
        <v>202</v>
      </c>
      <c r="E11064" s="24">
        <v>36.36</v>
      </c>
      <c r="F11064" s="26">
        <v>0.18</v>
      </c>
      <c r="G11064" s="27">
        <v>0.18</v>
      </c>
      <c r="H11064" s="24">
        <v>1095.18</v>
      </c>
      <c r="I11064" s="26">
        <v>0.503</v>
      </c>
      <c r="J11064" s="25" t="b">
        <v>1</v>
      </c>
    </row>
    <row r="11065" spans="1:10" x14ac:dyDescent="0.25">
      <c r="A11065" s="23">
        <v>45177</v>
      </c>
      <c r="B11065" s="24">
        <v>1846359</v>
      </c>
      <c r="C11065" s="25" t="s">
        <v>185</v>
      </c>
      <c r="D11065" s="24">
        <v>4656</v>
      </c>
      <c r="E11065" s="24">
        <v>838.08</v>
      </c>
      <c r="F11065" s="26">
        <v>0.18</v>
      </c>
      <c r="G11065" s="27">
        <v>0.18</v>
      </c>
      <c r="H11065" s="24">
        <v>5481.35</v>
      </c>
      <c r="I11065" s="26">
        <v>0.20599999999999999</v>
      </c>
      <c r="J11065" s="25" t="b">
        <v>1</v>
      </c>
    </row>
    <row r="11066" spans="1:10" x14ac:dyDescent="0.25">
      <c r="A11066" s="23">
        <v>45239</v>
      </c>
      <c r="B11066" s="24">
        <v>1849398</v>
      </c>
      <c r="C11066" s="25" t="s">
        <v>185</v>
      </c>
      <c r="D11066" s="24">
        <v>1219</v>
      </c>
      <c r="E11066" s="24">
        <v>219.42</v>
      </c>
      <c r="F11066" s="26">
        <v>0.18</v>
      </c>
      <c r="G11066" s="27">
        <v>0.18</v>
      </c>
      <c r="H11066" s="24">
        <v>5013.87</v>
      </c>
      <c r="I11066" s="26">
        <v>0.129</v>
      </c>
      <c r="J11066" s="25" t="b">
        <v>0</v>
      </c>
    </row>
    <row r="11067" spans="1:10" x14ac:dyDescent="0.25">
      <c r="A11067" s="23">
        <v>45127</v>
      </c>
      <c r="B11067" s="24">
        <v>1843641</v>
      </c>
      <c r="C11067" s="25" t="s">
        <v>6095</v>
      </c>
      <c r="D11067" s="24">
        <v>902</v>
      </c>
      <c r="E11067" s="24">
        <v>162</v>
      </c>
      <c r="F11067" s="26">
        <v>0.18</v>
      </c>
      <c r="G11067" s="27">
        <v>0.18</v>
      </c>
      <c r="H11067" s="24">
        <v>77.98</v>
      </c>
      <c r="I11067" s="26">
        <v>0.22</v>
      </c>
      <c r="J11067" s="25" t="b">
        <v>1</v>
      </c>
    </row>
    <row r="11068" spans="1:10" x14ac:dyDescent="0.25">
      <c r="A11068" s="23">
        <v>45218</v>
      </c>
      <c r="B11068" s="24">
        <v>1848426</v>
      </c>
      <c r="C11068" s="25" t="s">
        <v>7459</v>
      </c>
      <c r="D11068" s="24">
        <v>8790</v>
      </c>
      <c r="E11068" s="24">
        <v>1582.2</v>
      </c>
      <c r="F11068" s="26">
        <v>0.18</v>
      </c>
      <c r="G11068" s="27">
        <v>0.18</v>
      </c>
      <c r="H11068" s="24">
        <v>1036.6099999999999</v>
      </c>
      <c r="I11068" s="26">
        <v>0.41099999999999998</v>
      </c>
      <c r="J11068" s="25" t="b">
        <v>1</v>
      </c>
    </row>
    <row r="11069" spans="1:10" x14ac:dyDescent="0.25">
      <c r="A11069" s="23">
        <v>45162</v>
      </c>
      <c r="B11069" s="24">
        <v>1845482</v>
      </c>
      <c r="C11069" s="25" t="s">
        <v>5605</v>
      </c>
      <c r="D11069" s="24">
        <v>176</v>
      </c>
      <c r="E11069" s="24">
        <v>31.68</v>
      </c>
      <c r="F11069" s="26">
        <v>0.18</v>
      </c>
      <c r="G11069" s="27">
        <v>0.18</v>
      </c>
      <c r="H11069" s="24">
        <v>701.92</v>
      </c>
      <c r="I11069" s="26">
        <v>0.22</v>
      </c>
      <c r="J11069" s="25" t="b">
        <v>1</v>
      </c>
    </row>
    <row r="11070" spans="1:10" x14ac:dyDescent="0.25">
      <c r="A11070" s="23">
        <v>45170</v>
      </c>
      <c r="B11070" s="24">
        <v>1846015</v>
      </c>
      <c r="C11070" s="25" t="s">
        <v>7460</v>
      </c>
      <c r="D11070" s="24">
        <v>1179</v>
      </c>
      <c r="E11070" s="24">
        <v>212.95</v>
      </c>
      <c r="F11070" s="26">
        <v>0.18099999999999999</v>
      </c>
      <c r="G11070" s="27">
        <v>0.18</v>
      </c>
      <c r="H11070" s="24">
        <v>833.12</v>
      </c>
      <c r="I11070" s="26">
        <v>0.22</v>
      </c>
      <c r="J11070" s="25" t="b">
        <v>1</v>
      </c>
    </row>
    <row r="11071" spans="1:10" x14ac:dyDescent="0.25">
      <c r="A11071" s="23">
        <v>45098</v>
      </c>
      <c r="B11071" s="24">
        <v>1842358</v>
      </c>
      <c r="C11071" s="25" t="s">
        <v>1436</v>
      </c>
      <c r="D11071" s="24">
        <v>16402.89</v>
      </c>
      <c r="E11071" s="24">
        <v>2974.56</v>
      </c>
      <c r="F11071" s="26">
        <v>0.18099999999999999</v>
      </c>
      <c r="G11071" s="27">
        <v>0.18</v>
      </c>
      <c r="H11071" s="24">
        <v>3100.32</v>
      </c>
      <c r="I11071" s="26">
        <v>0.432</v>
      </c>
      <c r="J11071" s="25" t="b">
        <v>1</v>
      </c>
    </row>
    <row r="11072" spans="1:10" x14ac:dyDescent="0.25">
      <c r="A11072" s="23">
        <v>44967</v>
      </c>
      <c r="B11072" s="24">
        <v>1835755</v>
      </c>
      <c r="C11072" s="25" t="s">
        <v>6423</v>
      </c>
      <c r="D11072" s="24">
        <v>105.6</v>
      </c>
      <c r="E11072" s="24">
        <v>19.100000000000001</v>
      </c>
      <c r="F11072" s="26">
        <v>0.18099999999999999</v>
      </c>
      <c r="G11072" s="27">
        <v>0.18</v>
      </c>
      <c r="H11072" s="24">
        <v>2971.87</v>
      </c>
      <c r="I11072" s="26">
        <v>0.16600000000000001</v>
      </c>
      <c r="J11072" s="25" t="b">
        <v>0</v>
      </c>
    </row>
    <row r="11073" spans="1:10" x14ac:dyDescent="0.25">
      <c r="A11073" s="23">
        <v>45155</v>
      </c>
      <c r="B11073" s="24">
        <v>1845175</v>
      </c>
      <c r="C11073" s="25" t="s">
        <v>5119</v>
      </c>
      <c r="D11073" s="24">
        <v>856</v>
      </c>
      <c r="E11073" s="24">
        <v>154.78</v>
      </c>
      <c r="F11073" s="26">
        <v>0.18099999999999999</v>
      </c>
      <c r="G11073" s="27">
        <v>0.18</v>
      </c>
      <c r="H11073" s="24">
        <v>1754.8</v>
      </c>
      <c r="I11073" s="26">
        <v>0.22</v>
      </c>
      <c r="J11073" s="25" t="b">
        <v>1</v>
      </c>
    </row>
    <row r="11074" spans="1:10" x14ac:dyDescent="0.25">
      <c r="A11074" s="23">
        <v>45232</v>
      </c>
      <c r="B11074" s="24">
        <v>1849060</v>
      </c>
      <c r="C11074" s="25" t="s">
        <v>7461</v>
      </c>
      <c r="D11074" s="24">
        <v>4385.5600000000004</v>
      </c>
      <c r="E11074" s="24">
        <v>792</v>
      </c>
      <c r="F11074" s="26">
        <v>0.18099999999999999</v>
      </c>
      <c r="G11074" s="27">
        <v>0.18</v>
      </c>
      <c r="H11074" s="24">
        <v>2725.68</v>
      </c>
      <c r="I11074" s="26">
        <v>0.22</v>
      </c>
      <c r="J11074" s="25" t="b">
        <v>1</v>
      </c>
    </row>
    <row r="11075" spans="1:10" x14ac:dyDescent="0.25">
      <c r="A11075" s="23">
        <v>44979</v>
      </c>
      <c r="B11075" s="24">
        <v>1836262</v>
      </c>
      <c r="C11075" s="25" t="s">
        <v>5014</v>
      </c>
      <c r="D11075" s="24">
        <v>1664.15</v>
      </c>
      <c r="E11075" s="24">
        <v>301.76</v>
      </c>
      <c r="F11075" s="26">
        <v>0.18099999999999999</v>
      </c>
      <c r="G11075" s="27">
        <v>0.18</v>
      </c>
      <c r="H11075" s="24">
        <v>14679.19</v>
      </c>
      <c r="I11075" s="26">
        <v>0.24299999999999999</v>
      </c>
      <c r="J11075" s="25" t="b">
        <v>1</v>
      </c>
    </row>
    <row r="11076" spans="1:10" x14ac:dyDescent="0.25">
      <c r="A11076" s="23">
        <v>45079</v>
      </c>
      <c r="B11076" s="24">
        <v>1841554</v>
      </c>
      <c r="C11076" s="25" t="s">
        <v>7462</v>
      </c>
      <c r="D11076" s="24">
        <v>5043</v>
      </c>
      <c r="E11076" s="24">
        <v>910.55</v>
      </c>
      <c r="F11076" s="26">
        <v>0.18099999999999999</v>
      </c>
      <c r="G11076" s="27">
        <v>0.18</v>
      </c>
      <c r="H11076" s="24">
        <v>19725</v>
      </c>
      <c r="I11076" s="26">
        <v>0.05</v>
      </c>
      <c r="J11076" s="25" t="b">
        <v>0</v>
      </c>
    </row>
    <row r="11077" spans="1:10" x14ac:dyDescent="0.25">
      <c r="A11077" s="23">
        <v>45280</v>
      </c>
      <c r="B11077" s="24">
        <v>1850984</v>
      </c>
      <c r="C11077" s="25" t="s">
        <v>5326</v>
      </c>
      <c r="D11077" s="24">
        <v>1650.05</v>
      </c>
      <c r="E11077" s="24">
        <v>299.18</v>
      </c>
      <c r="F11077" s="26">
        <v>0.18099999999999999</v>
      </c>
      <c r="G11077" s="27">
        <v>0.18</v>
      </c>
      <c r="H11077" s="24">
        <v>6370.37</v>
      </c>
      <c r="I11077" s="26">
        <v>0.19600000000000001</v>
      </c>
      <c r="J11077" s="25" t="b">
        <v>1</v>
      </c>
    </row>
    <row r="11078" spans="1:10" x14ac:dyDescent="0.25">
      <c r="A11078" s="23">
        <v>45162</v>
      </c>
      <c r="B11078" s="24">
        <v>1845551</v>
      </c>
      <c r="C11078" s="25" t="s">
        <v>7463</v>
      </c>
      <c r="D11078" s="24">
        <v>14688.09</v>
      </c>
      <c r="E11078" s="24">
        <v>2663.08</v>
      </c>
      <c r="F11078" s="26">
        <v>0.18099999999999999</v>
      </c>
      <c r="G11078" s="27">
        <v>0.18</v>
      </c>
      <c r="H11078" s="24">
        <v>256.08999999999997</v>
      </c>
      <c r="I11078" s="26">
        <v>5.3999999999999999E-2</v>
      </c>
      <c r="J11078" s="25" t="b">
        <v>0</v>
      </c>
    </row>
    <row r="11079" spans="1:10" x14ac:dyDescent="0.25">
      <c r="A11079" s="23">
        <v>44935</v>
      </c>
      <c r="B11079" s="24">
        <v>1834263</v>
      </c>
      <c r="C11079" s="25" t="s">
        <v>7464</v>
      </c>
      <c r="D11079" s="24">
        <v>1661.18</v>
      </c>
      <c r="E11079" s="24">
        <v>299.88</v>
      </c>
      <c r="F11079" s="26">
        <v>0.18099999999999999</v>
      </c>
      <c r="G11079" s="27">
        <v>0.18</v>
      </c>
      <c r="H11079" s="24">
        <v>190.38</v>
      </c>
      <c r="I11079" s="26">
        <v>0.22600000000000001</v>
      </c>
      <c r="J11079" s="25" t="b">
        <v>1</v>
      </c>
    </row>
    <row r="11080" spans="1:10" x14ac:dyDescent="0.25">
      <c r="A11080" s="23">
        <v>44958</v>
      </c>
      <c r="B11080" s="24">
        <v>1835254</v>
      </c>
      <c r="C11080" s="25" t="s">
        <v>7465</v>
      </c>
      <c r="D11080" s="24">
        <v>1671</v>
      </c>
      <c r="E11080" s="24">
        <v>301.77999999999997</v>
      </c>
      <c r="F11080" s="26">
        <v>0.18099999999999999</v>
      </c>
      <c r="G11080" s="27">
        <v>0.18</v>
      </c>
      <c r="H11080" s="24">
        <v>9.69</v>
      </c>
      <c r="I11080" s="26">
        <v>1.456</v>
      </c>
      <c r="J11080" s="25" t="b">
        <v>1</v>
      </c>
    </row>
    <row r="11081" spans="1:10" x14ac:dyDescent="0.25">
      <c r="A11081" s="23">
        <v>44963</v>
      </c>
      <c r="B11081" s="24">
        <v>1835509</v>
      </c>
      <c r="C11081" s="25" t="s">
        <v>893</v>
      </c>
      <c r="D11081" s="24">
        <v>22052.41</v>
      </c>
      <c r="E11081" s="24">
        <v>3989</v>
      </c>
      <c r="F11081" s="26">
        <v>0.18099999999999999</v>
      </c>
      <c r="G11081" s="27">
        <v>0.18</v>
      </c>
      <c r="H11081" s="24">
        <v>2648.39</v>
      </c>
      <c r="I11081" s="26">
        <v>0.22</v>
      </c>
      <c r="J11081" s="25" t="b">
        <v>1</v>
      </c>
    </row>
    <row r="11082" spans="1:10" x14ac:dyDescent="0.25">
      <c r="A11082" s="23">
        <v>45092</v>
      </c>
      <c r="B11082" s="24">
        <v>1842150</v>
      </c>
      <c r="C11082" s="25" t="s">
        <v>7466</v>
      </c>
      <c r="D11082" s="24">
        <v>21316.5</v>
      </c>
      <c r="E11082" s="24">
        <v>3861</v>
      </c>
      <c r="F11082" s="26">
        <v>0.18099999999999999</v>
      </c>
      <c r="G11082" s="27">
        <v>0.18</v>
      </c>
      <c r="H11082" s="24">
        <v>6314</v>
      </c>
      <c r="I11082" s="26">
        <v>0.22</v>
      </c>
      <c r="J11082" s="25" t="b">
        <v>1</v>
      </c>
    </row>
    <row r="11083" spans="1:10" x14ac:dyDescent="0.25">
      <c r="A11083" s="23">
        <v>45077</v>
      </c>
      <c r="B11083" s="24">
        <v>1841324</v>
      </c>
      <c r="C11083" s="25" t="s">
        <v>7467</v>
      </c>
      <c r="D11083" s="24">
        <v>870</v>
      </c>
      <c r="E11083" s="24">
        <v>157.46</v>
      </c>
      <c r="F11083" s="26">
        <v>0.18099999999999999</v>
      </c>
      <c r="G11083" s="27">
        <v>0.18</v>
      </c>
      <c r="H11083" s="24">
        <v>2132</v>
      </c>
      <c r="I11083" s="26">
        <v>0.22</v>
      </c>
      <c r="J11083" s="25" t="b">
        <v>1</v>
      </c>
    </row>
    <row r="11084" spans="1:10" x14ac:dyDescent="0.25">
      <c r="A11084" s="23">
        <v>45057</v>
      </c>
      <c r="B11084" s="24">
        <v>1840443</v>
      </c>
      <c r="C11084" s="25" t="s">
        <v>1025</v>
      </c>
      <c r="D11084" s="24">
        <v>622.72</v>
      </c>
      <c r="E11084" s="24">
        <v>112.89</v>
      </c>
      <c r="F11084" s="26">
        <v>0.18099999999999999</v>
      </c>
      <c r="G11084" s="27">
        <v>0.18</v>
      </c>
      <c r="H11084" s="24">
        <v>999.58</v>
      </c>
      <c r="I11084" s="26">
        <v>0.22</v>
      </c>
      <c r="J11084" s="25" t="b">
        <v>1</v>
      </c>
    </row>
    <row r="11085" spans="1:10" x14ac:dyDescent="0.25">
      <c r="A11085" s="23">
        <v>44931</v>
      </c>
      <c r="B11085" s="24">
        <v>1834161</v>
      </c>
      <c r="C11085" s="25" t="s">
        <v>7468</v>
      </c>
      <c r="D11085" s="24">
        <v>12318</v>
      </c>
      <c r="E11085" s="24">
        <v>2227.3200000000002</v>
      </c>
      <c r="F11085" s="26">
        <v>0.18099999999999999</v>
      </c>
      <c r="G11085" s="27">
        <v>0.18</v>
      </c>
      <c r="H11085" s="24">
        <v>12055.21</v>
      </c>
      <c r="I11085" s="26">
        <v>0.23300000000000001</v>
      </c>
      <c r="J11085" s="25" t="b">
        <v>1</v>
      </c>
    </row>
    <row r="11086" spans="1:10" x14ac:dyDescent="0.25">
      <c r="A11086" s="23">
        <v>45112</v>
      </c>
      <c r="B11086" s="24">
        <v>1842950</v>
      </c>
      <c r="C11086" s="25" t="s">
        <v>7469</v>
      </c>
      <c r="D11086" s="24">
        <v>8700</v>
      </c>
      <c r="E11086" s="24">
        <v>1578.96</v>
      </c>
      <c r="F11086" s="26">
        <v>0.18099999999999999</v>
      </c>
      <c r="G11086" s="27">
        <v>0.18</v>
      </c>
      <c r="H11086" s="24">
        <v>497.68</v>
      </c>
      <c r="I11086" s="26">
        <v>1.8069999999999999</v>
      </c>
      <c r="J11086" s="25" t="b">
        <v>1</v>
      </c>
    </row>
    <row r="11087" spans="1:10" x14ac:dyDescent="0.25">
      <c r="A11087" s="23">
        <v>44937</v>
      </c>
      <c r="B11087" s="24">
        <v>1834368</v>
      </c>
      <c r="C11087" s="25" t="s">
        <v>7361</v>
      </c>
      <c r="D11087" s="24">
        <v>13848.68</v>
      </c>
      <c r="E11087" s="24">
        <v>2505.6</v>
      </c>
      <c r="F11087" s="26">
        <v>0.18099999999999999</v>
      </c>
      <c r="G11087" s="27">
        <v>0.18</v>
      </c>
      <c r="H11087" s="24">
        <v>1699.04</v>
      </c>
      <c r="I11087" s="26">
        <v>0.22</v>
      </c>
      <c r="J11087" s="25" t="b">
        <v>1</v>
      </c>
    </row>
    <row r="11088" spans="1:10" x14ac:dyDescent="0.25">
      <c r="A11088" s="23">
        <v>45036</v>
      </c>
      <c r="B11088" s="24">
        <v>1839320</v>
      </c>
      <c r="C11088" s="25" t="s">
        <v>893</v>
      </c>
      <c r="D11088" s="24">
        <v>22864</v>
      </c>
      <c r="E11088" s="24">
        <v>4143.37</v>
      </c>
      <c r="F11088" s="26">
        <v>0.18099999999999999</v>
      </c>
      <c r="G11088" s="27">
        <v>0.18</v>
      </c>
      <c r="H11088" s="24">
        <v>1130.78</v>
      </c>
      <c r="I11088" s="26">
        <v>0.22</v>
      </c>
      <c r="J11088" s="25" t="b">
        <v>1</v>
      </c>
    </row>
    <row r="11089" spans="1:10" x14ac:dyDescent="0.25">
      <c r="A11089" s="23">
        <v>45106</v>
      </c>
      <c r="B11089" s="24">
        <v>1842740</v>
      </c>
      <c r="C11089" s="25" t="s">
        <v>7470</v>
      </c>
      <c r="D11089" s="24">
        <v>13200</v>
      </c>
      <c r="E11089" s="24">
        <v>2382.7199999999998</v>
      </c>
      <c r="F11089" s="26">
        <v>0.18099999999999999</v>
      </c>
      <c r="G11089" s="27">
        <v>0.18</v>
      </c>
      <c r="H11089" s="24">
        <v>3196.93</v>
      </c>
      <c r="I11089" s="26">
        <v>0.121</v>
      </c>
      <c r="J11089" s="25" t="b">
        <v>0</v>
      </c>
    </row>
    <row r="11090" spans="1:10" x14ac:dyDescent="0.25">
      <c r="A11090" s="23">
        <v>45139</v>
      </c>
      <c r="B11090" s="24">
        <v>1844316</v>
      </c>
      <c r="C11090" s="25" t="s">
        <v>7471</v>
      </c>
      <c r="D11090" s="24">
        <v>881</v>
      </c>
      <c r="E11090" s="24">
        <v>159.19</v>
      </c>
      <c r="F11090" s="26">
        <v>0.18099999999999999</v>
      </c>
      <c r="G11090" s="27">
        <v>0.18</v>
      </c>
      <c r="H11090" s="24">
        <v>0</v>
      </c>
      <c r="I11090" s="26">
        <v>0</v>
      </c>
      <c r="J11090" s="25" t="b">
        <v>0</v>
      </c>
    </row>
    <row r="11091" spans="1:10" x14ac:dyDescent="0.25">
      <c r="A11091" s="23">
        <v>45215</v>
      </c>
      <c r="B11091" s="24">
        <v>1848197</v>
      </c>
      <c r="C11091" s="25" t="s">
        <v>7472</v>
      </c>
      <c r="D11091" s="24">
        <v>1057</v>
      </c>
      <c r="E11091" s="24">
        <v>190.96</v>
      </c>
      <c r="F11091" s="26">
        <v>0.18099999999999999</v>
      </c>
      <c r="G11091" s="27">
        <v>0.18</v>
      </c>
      <c r="H11091" s="24">
        <v>41.55</v>
      </c>
      <c r="I11091" s="26">
        <v>0.28899999999999998</v>
      </c>
      <c r="J11091" s="25" t="b">
        <v>1</v>
      </c>
    </row>
    <row r="11092" spans="1:10" x14ac:dyDescent="0.25">
      <c r="A11092" s="23">
        <v>45182</v>
      </c>
      <c r="B11092" s="24">
        <v>1846562</v>
      </c>
      <c r="C11092" s="25" t="s">
        <v>7473</v>
      </c>
      <c r="D11092" s="24">
        <v>1081</v>
      </c>
      <c r="E11092" s="24">
        <v>195.58</v>
      </c>
      <c r="F11092" s="26">
        <v>0.18099999999999999</v>
      </c>
      <c r="G11092" s="27">
        <v>0.18</v>
      </c>
      <c r="H11092" s="24">
        <v>437.48</v>
      </c>
      <c r="I11092" s="26">
        <v>0.251</v>
      </c>
      <c r="J11092" s="25" t="b">
        <v>1</v>
      </c>
    </row>
    <row r="11093" spans="1:10" x14ac:dyDescent="0.25">
      <c r="A11093" s="23">
        <v>44985</v>
      </c>
      <c r="B11093" s="24">
        <v>1836541</v>
      </c>
      <c r="C11093" s="25" t="s">
        <v>7474</v>
      </c>
      <c r="D11093" s="24">
        <v>364</v>
      </c>
      <c r="E11093" s="24">
        <v>65.84</v>
      </c>
      <c r="F11093" s="26">
        <v>0.18099999999999999</v>
      </c>
      <c r="G11093" s="27">
        <v>0.18</v>
      </c>
      <c r="H11093" s="24">
        <v>1612.12</v>
      </c>
      <c r="I11093" s="26">
        <v>0.22</v>
      </c>
      <c r="J11093" s="25" t="b">
        <v>1</v>
      </c>
    </row>
    <row r="11094" spans="1:10" x14ac:dyDescent="0.25">
      <c r="A11094" s="23">
        <v>44970</v>
      </c>
      <c r="B11094" s="24">
        <v>1835830</v>
      </c>
      <c r="C11094" s="25" t="s">
        <v>7475</v>
      </c>
      <c r="D11094" s="24">
        <v>4935</v>
      </c>
      <c r="E11094" s="24">
        <v>895</v>
      </c>
      <c r="F11094" s="26">
        <v>0.18099999999999999</v>
      </c>
      <c r="G11094" s="27">
        <v>0.18</v>
      </c>
      <c r="H11094" s="24">
        <v>17829.669999999998</v>
      </c>
      <c r="I11094" s="26">
        <v>0.16800000000000001</v>
      </c>
      <c r="J11094" s="25" t="b">
        <v>0</v>
      </c>
    </row>
    <row r="11095" spans="1:10" x14ac:dyDescent="0.25">
      <c r="A11095" s="23">
        <v>45210</v>
      </c>
      <c r="B11095" s="24">
        <v>1848006</v>
      </c>
      <c r="C11095" s="25" t="s">
        <v>1587</v>
      </c>
      <c r="D11095" s="24">
        <v>44312</v>
      </c>
      <c r="E11095" s="24">
        <v>8010.27</v>
      </c>
      <c r="F11095" s="26">
        <v>0.18099999999999999</v>
      </c>
      <c r="G11095" s="27">
        <v>0.18</v>
      </c>
      <c r="H11095" s="24">
        <v>427.22</v>
      </c>
      <c r="I11095" s="26">
        <v>0.22</v>
      </c>
      <c r="J11095" s="25" t="b">
        <v>1</v>
      </c>
    </row>
    <row r="11096" spans="1:10" x14ac:dyDescent="0.25">
      <c r="A11096" s="23">
        <v>45068</v>
      </c>
      <c r="B11096" s="24">
        <v>1840926</v>
      </c>
      <c r="C11096" s="25" t="s">
        <v>6766</v>
      </c>
      <c r="D11096" s="24">
        <v>428</v>
      </c>
      <c r="E11096" s="24">
        <v>77.400000000000006</v>
      </c>
      <c r="F11096" s="26">
        <v>0.18099999999999999</v>
      </c>
      <c r="G11096" s="27">
        <v>0.18</v>
      </c>
      <c r="H11096" s="24">
        <v>17589.12</v>
      </c>
      <c r="I11096" s="26">
        <v>0.192</v>
      </c>
      <c r="J11096" s="25" t="b">
        <v>1</v>
      </c>
    </row>
    <row r="11097" spans="1:10" x14ac:dyDescent="0.25">
      <c r="A11097" s="23">
        <v>45181</v>
      </c>
      <c r="B11097" s="24">
        <v>1846513</v>
      </c>
      <c r="C11097" s="25" t="s">
        <v>1778</v>
      </c>
      <c r="D11097" s="24">
        <v>50581.24</v>
      </c>
      <c r="E11097" s="24">
        <v>9160.33</v>
      </c>
      <c r="F11097" s="26">
        <v>0.18099999999999999</v>
      </c>
      <c r="G11097" s="27">
        <v>0.18</v>
      </c>
      <c r="H11097" s="24">
        <v>4913.04</v>
      </c>
      <c r="I11097" s="26">
        <v>0.13600000000000001</v>
      </c>
      <c r="J11097" s="25" t="b">
        <v>0</v>
      </c>
    </row>
    <row r="11098" spans="1:10" x14ac:dyDescent="0.25">
      <c r="A11098" s="23">
        <v>45198</v>
      </c>
      <c r="B11098" s="24">
        <v>1847444</v>
      </c>
      <c r="C11098" s="25" t="s">
        <v>7476</v>
      </c>
      <c r="D11098" s="24">
        <v>2600</v>
      </c>
      <c r="E11098" s="24">
        <v>471.6</v>
      </c>
      <c r="F11098" s="26">
        <v>0.18099999999999999</v>
      </c>
      <c r="G11098" s="27">
        <v>0.18</v>
      </c>
      <c r="H11098" s="24">
        <v>10610.67</v>
      </c>
      <c r="I11098" s="26">
        <v>0.183</v>
      </c>
      <c r="J11098" s="25" t="b">
        <v>1</v>
      </c>
    </row>
    <row r="11099" spans="1:10" x14ac:dyDescent="0.25">
      <c r="A11099" s="23">
        <v>45134</v>
      </c>
      <c r="B11099" s="24">
        <v>1844106</v>
      </c>
      <c r="C11099" s="25" t="s">
        <v>80</v>
      </c>
      <c r="D11099" s="24">
        <v>65927.899999999994</v>
      </c>
      <c r="E11099" s="24">
        <v>11917.38</v>
      </c>
      <c r="F11099" s="26">
        <v>0.18099999999999999</v>
      </c>
      <c r="G11099" s="27">
        <v>0.18</v>
      </c>
      <c r="H11099" s="24">
        <v>628.04</v>
      </c>
      <c r="I11099" s="26">
        <v>0.22</v>
      </c>
      <c r="J11099" s="25" t="b">
        <v>1</v>
      </c>
    </row>
    <row r="11100" spans="1:10" x14ac:dyDescent="0.25">
      <c r="A11100" s="23">
        <v>45176</v>
      </c>
      <c r="B11100" s="24">
        <v>1846255</v>
      </c>
      <c r="C11100" s="25" t="s">
        <v>7477</v>
      </c>
      <c r="D11100" s="24">
        <v>654</v>
      </c>
      <c r="E11100" s="24">
        <v>118.5</v>
      </c>
      <c r="F11100" s="26">
        <v>0.18099999999999999</v>
      </c>
      <c r="G11100" s="27">
        <v>0.18</v>
      </c>
      <c r="H11100" s="24">
        <v>1930.74</v>
      </c>
      <c r="I11100" s="26">
        <v>0.20599999999999999</v>
      </c>
      <c r="J11100" s="25" t="b">
        <v>1</v>
      </c>
    </row>
    <row r="11101" spans="1:10" x14ac:dyDescent="0.25">
      <c r="A11101" s="23">
        <v>45027</v>
      </c>
      <c r="B11101" s="24">
        <v>1838791</v>
      </c>
      <c r="C11101" s="25" t="s">
        <v>7478</v>
      </c>
      <c r="D11101" s="24">
        <v>76</v>
      </c>
      <c r="E11101" s="24">
        <v>13.75</v>
      </c>
      <c r="F11101" s="26">
        <v>0.18099999999999999</v>
      </c>
      <c r="G11101" s="27">
        <v>0.18</v>
      </c>
      <c r="H11101" s="24">
        <v>114038.17</v>
      </c>
      <c r="I11101" s="26">
        <v>9.6000000000000002E-2</v>
      </c>
      <c r="J11101" s="25" t="b">
        <v>0</v>
      </c>
    </row>
    <row r="11102" spans="1:10" x14ac:dyDescent="0.25">
      <c r="A11102" s="23">
        <v>44965</v>
      </c>
      <c r="B11102" s="24">
        <v>1835595</v>
      </c>
      <c r="C11102" s="25" t="s">
        <v>5188</v>
      </c>
      <c r="D11102" s="24">
        <v>750</v>
      </c>
      <c r="E11102" s="24">
        <v>135.96</v>
      </c>
      <c r="F11102" s="26">
        <v>0.18099999999999999</v>
      </c>
      <c r="G11102" s="27">
        <v>0.18</v>
      </c>
      <c r="H11102" s="24">
        <v>3037.57</v>
      </c>
      <c r="I11102" s="26">
        <v>0.20399999999999999</v>
      </c>
      <c r="J11102" s="25" t="b">
        <v>1</v>
      </c>
    </row>
    <row r="11103" spans="1:10" x14ac:dyDescent="0.25">
      <c r="A11103" s="23">
        <v>45104</v>
      </c>
      <c r="B11103" s="24">
        <v>1842647</v>
      </c>
      <c r="C11103" s="25" t="s">
        <v>4432</v>
      </c>
      <c r="D11103" s="24">
        <v>14519.26</v>
      </c>
      <c r="E11103" s="24">
        <v>2622.33</v>
      </c>
      <c r="F11103" s="26">
        <v>0.18099999999999999</v>
      </c>
      <c r="G11103" s="27">
        <v>0.18</v>
      </c>
      <c r="H11103" s="24">
        <v>1538.55</v>
      </c>
      <c r="I11103" s="26">
        <v>0.53300000000000003</v>
      </c>
      <c r="J11103" s="25" t="b">
        <v>1</v>
      </c>
    </row>
    <row r="11104" spans="1:10" x14ac:dyDescent="0.25">
      <c r="A11104" s="23">
        <v>45072</v>
      </c>
      <c r="B11104" s="24">
        <v>1841218</v>
      </c>
      <c r="C11104" s="25" t="s">
        <v>7429</v>
      </c>
      <c r="D11104" s="24">
        <v>22531</v>
      </c>
      <c r="E11104" s="24">
        <v>4067</v>
      </c>
      <c r="F11104" s="26">
        <v>0.18099999999999999</v>
      </c>
      <c r="G11104" s="27">
        <v>0.18</v>
      </c>
      <c r="H11104" s="24">
        <v>0</v>
      </c>
      <c r="I11104" s="26">
        <v>0</v>
      </c>
      <c r="J11104" s="25" t="b">
        <v>0</v>
      </c>
    </row>
    <row r="11105" spans="1:10" x14ac:dyDescent="0.25">
      <c r="A11105" s="23">
        <v>45016</v>
      </c>
      <c r="B11105" s="24">
        <v>1838296</v>
      </c>
      <c r="C11105" s="25" t="s">
        <v>953</v>
      </c>
      <c r="D11105" s="24">
        <v>22636</v>
      </c>
      <c r="E11105" s="24">
        <v>4107.75</v>
      </c>
      <c r="F11105" s="26">
        <v>0.18099999999999999</v>
      </c>
      <c r="G11105" s="27">
        <v>0.18</v>
      </c>
      <c r="H11105" s="24">
        <v>577.1</v>
      </c>
      <c r="I11105" s="26">
        <v>0.13600000000000001</v>
      </c>
      <c r="J11105" s="25" t="b">
        <v>0</v>
      </c>
    </row>
    <row r="11106" spans="1:10" x14ac:dyDescent="0.25">
      <c r="A11106" s="23">
        <v>45062</v>
      </c>
      <c r="B11106" s="24">
        <v>1840672</v>
      </c>
      <c r="C11106" s="25" t="s">
        <v>7479</v>
      </c>
      <c r="D11106" s="24">
        <v>2584</v>
      </c>
      <c r="E11106" s="24">
        <v>468.86</v>
      </c>
      <c r="F11106" s="26">
        <v>0.18099999999999999</v>
      </c>
      <c r="G11106" s="27">
        <v>0.18</v>
      </c>
      <c r="H11106" s="24">
        <v>1170.1400000000001</v>
      </c>
      <c r="I11106" s="26">
        <v>0.22</v>
      </c>
      <c r="J11106" s="25" t="b">
        <v>1</v>
      </c>
    </row>
    <row r="11107" spans="1:10" x14ac:dyDescent="0.25">
      <c r="A11107" s="23">
        <v>45113</v>
      </c>
      <c r="B11107" s="24">
        <v>1843007</v>
      </c>
      <c r="C11107" s="25" t="s">
        <v>477</v>
      </c>
      <c r="D11107" s="24">
        <v>9614</v>
      </c>
      <c r="E11107" s="24">
        <v>1740.44</v>
      </c>
      <c r="F11107" s="26">
        <v>0.18099999999999999</v>
      </c>
      <c r="G11107" s="27">
        <v>0.18</v>
      </c>
      <c r="H11107" s="24">
        <v>0</v>
      </c>
      <c r="I11107" s="26">
        <v>0</v>
      </c>
      <c r="J11107" s="25" t="b">
        <v>0</v>
      </c>
    </row>
    <row r="11108" spans="1:10" x14ac:dyDescent="0.25">
      <c r="A11108" s="23">
        <v>44988</v>
      </c>
      <c r="B11108" s="24">
        <v>1836708</v>
      </c>
      <c r="C11108" s="25" t="s">
        <v>5582</v>
      </c>
      <c r="D11108" s="24">
        <v>6085</v>
      </c>
      <c r="E11108" s="24">
        <v>1099</v>
      </c>
      <c r="F11108" s="26">
        <v>0.18099999999999999</v>
      </c>
      <c r="G11108" s="27">
        <v>0.18</v>
      </c>
      <c r="H11108" s="24">
        <v>1437.7</v>
      </c>
      <c r="I11108" s="26">
        <v>0.218</v>
      </c>
      <c r="J11108" s="25" t="b">
        <v>1</v>
      </c>
    </row>
    <row r="11109" spans="1:10" x14ac:dyDescent="0.25">
      <c r="A11109" s="23">
        <v>45135</v>
      </c>
      <c r="B11109" s="24">
        <v>1844200</v>
      </c>
      <c r="C11109" s="25" t="s">
        <v>7480</v>
      </c>
      <c r="D11109" s="24">
        <v>524</v>
      </c>
      <c r="E11109" s="24">
        <v>94.71</v>
      </c>
      <c r="F11109" s="26">
        <v>0.18099999999999999</v>
      </c>
      <c r="G11109" s="27">
        <v>0.18</v>
      </c>
      <c r="H11109" s="24">
        <v>1992.69</v>
      </c>
      <c r="I11109" s="26">
        <v>0.24</v>
      </c>
      <c r="J11109" s="25" t="b">
        <v>1</v>
      </c>
    </row>
    <row r="11110" spans="1:10" x14ac:dyDescent="0.25">
      <c r="A11110" s="23">
        <v>45084</v>
      </c>
      <c r="B11110" s="24">
        <v>1841725</v>
      </c>
      <c r="C11110" s="25" t="s">
        <v>7481</v>
      </c>
      <c r="D11110" s="24">
        <v>104.25</v>
      </c>
      <c r="E11110" s="24">
        <v>18.850000000000001</v>
      </c>
      <c r="F11110" s="26">
        <v>0.18099999999999999</v>
      </c>
      <c r="G11110" s="27">
        <v>0.18</v>
      </c>
      <c r="H11110" s="24">
        <v>25.25</v>
      </c>
      <c r="I11110" s="26">
        <v>0.626</v>
      </c>
      <c r="J11110" s="25" t="b">
        <v>1</v>
      </c>
    </row>
    <row r="11111" spans="1:10" x14ac:dyDescent="0.25">
      <c r="A11111" s="23">
        <v>45064</v>
      </c>
      <c r="B11111" s="24">
        <v>1840747</v>
      </c>
      <c r="C11111" s="25" t="s">
        <v>6411</v>
      </c>
      <c r="D11111" s="24">
        <v>5965</v>
      </c>
      <c r="E11111" s="24">
        <v>1079.23</v>
      </c>
      <c r="F11111" s="26">
        <v>0.18099999999999999</v>
      </c>
      <c r="G11111" s="27">
        <v>0.18</v>
      </c>
      <c r="H11111" s="24">
        <v>1165.56</v>
      </c>
      <c r="I11111" s="26">
        <v>0.13600000000000001</v>
      </c>
      <c r="J11111" s="25" t="b">
        <v>0</v>
      </c>
    </row>
    <row r="11112" spans="1:10" x14ac:dyDescent="0.25">
      <c r="A11112" s="23">
        <v>45188</v>
      </c>
      <c r="B11112" s="24">
        <v>1846915</v>
      </c>
      <c r="C11112" s="25" t="s">
        <v>6289</v>
      </c>
      <c r="D11112" s="24">
        <v>1685</v>
      </c>
      <c r="E11112" s="24">
        <v>304.43</v>
      </c>
      <c r="F11112" s="26">
        <v>0.18099999999999999</v>
      </c>
      <c r="G11112" s="27">
        <v>0.18</v>
      </c>
      <c r="H11112" s="24">
        <v>-29.55</v>
      </c>
      <c r="I11112" s="26">
        <v>-4.6550000000000002</v>
      </c>
      <c r="J11112" s="25" t="b">
        <v>0</v>
      </c>
    </row>
    <row r="11113" spans="1:10" x14ac:dyDescent="0.25">
      <c r="A11113" s="23">
        <v>44965</v>
      </c>
      <c r="B11113" s="24">
        <v>1835629</v>
      </c>
      <c r="C11113" s="25" t="s">
        <v>7482</v>
      </c>
      <c r="D11113" s="24">
        <v>4957</v>
      </c>
      <c r="E11113" s="24">
        <v>895.9</v>
      </c>
      <c r="F11113" s="26">
        <v>0.18099999999999999</v>
      </c>
      <c r="G11113" s="27">
        <v>0.18</v>
      </c>
      <c r="H11113" s="24">
        <v>612.03</v>
      </c>
      <c r="I11113" s="26">
        <v>0.83799999999999997</v>
      </c>
      <c r="J11113" s="25" t="b">
        <v>1</v>
      </c>
    </row>
    <row r="11114" spans="1:10" x14ac:dyDescent="0.25">
      <c r="A11114" s="23">
        <v>45077</v>
      </c>
      <c r="B11114" s="24">
        <v>1841376</v>
      </c>
      <c r="C11114" s="25" t="s">
        <v>4055</v>
      </c>
      <c r="D11114" s="24">
        <v>280</v>
      </c>
      <c r="E11114" s="24">
        <v>50.81</v>
      </c>
      <c r="F11114" s="26">
        <v>0.18099999999999999</v>
      </c>
      <c r="G11114" s="27">
        <v>0.18</v>
      </c>
      <c r="H11114" s="24">
        <v>1688.86</v>
      </c>
      <c r="I11114" s="26">
        <v>0.36799999999999999</v>
      </c>
      <c r="J11114" s="25" t="b">
        <v>1</v>
      </c>
    </row>
    <row r="11115" spans="1:10" x14ac:dyDescent="0.25">
      <c r="A11115" s="23">
        <v>45132</v>
      </c>
      <c r="B11115" s="24">
        <v>1843909</v>
      </c>
      <c r="C11115" s="25" t="s">
        <v>7483</v>
      </c>
      <c r="D11115" s="24">
        <v>1057</v>
      </c>
      <c r="E11115" s="24">
        <v>192.16</v>
      </c>
      <c r="F11115" s="26">
        <v>0.182</v>
      </c>
      <c r="G11115" s="27">
        <v>0.18</v>
      </c>
      <c r="H11115" s="24">
        <v>921.12</v>
      </c>
      <c r="I11115" s="26">
        <v>0.32300000000000001</v>
      </c>
      <c r="J11115" s="25" t="b">
        <v>1</v>
      </c>
    </row>
    <row r="11116" spans="1:10" x14ac:dyDescent="0.25">
      <c r="A11116" s="23">
        <v>44963</v>
      </c>
      <c r="B11116" s="24">
        <v>1835427</v>
      </c>
      <c r="C11116" s="25" t="s">
        <v>7484</v>
      </c>
      <c r="D11116" s="24">
        <v>2002</v>
      </c>
      <c r="E11116" s="24">
        <v>364.34</v>
      </c>
      <c r="F11116" s="26">
        <v>0.182</v>
      </c>
      <c r="G11116" s="27">
        <v>0.18</v>
      </c>
      <c r="H11116" s="24">
        <v>3711.44</v>
      </c>
      <c r="I11116" s="26">
        <v>0.14199999999999999</v>
      </c>
      <c r="J11116" s="25" t="b">
        <v>0</v>
      </c>
    </row>
    <row r="11117" spans="1:10" x14ac:dyDescent="0.25">
      <c r="A11117" s="23">
        <v>45275</v>
      </c>
      <c r="B11117" s="24">
        <v>1850788</v>
      </c>
      <c r="C11117" s="25" t="s">
        <v>7485</v>
      </c>
      <c r="D11117" s="24">
        <v>17218</v>
      </c>
      <c r="E11117" s="24">
        <v>3128.04</v>
      </c>
      <c r="F11117" s="26">
        <v>0.182</v>
      </c>
      <c r="G11117" s="27">
        <v>0.18</v>
      </c>
      <c r="H11117" s="24">
        <v>109591.07</v>
      </c>
      <c r="I11117" s="26">
        <v>6.9000000000000006E-2</v>
      </c>
      <c r="J11117" s="25" t="b">
        <v>0</v>
      </c>
    </row>
    <row r="11118" spans="1:10" x14ac:dyDescent="0.25">
      <c r="A11118" s="23">
        <v>45217</v>
      </c>
      <c r="B11118" s="24">
        <v>1848347</v>
      </c>
      <c r="C11118" s="25" t="s">
        <v>7486</v>
      </c>
      <c r="D11118" s="24">
        <v>162</v>
      </c>
      <c r="E11118" s="24">
        <v>29.54</v>
      </c>
      <c r="F11118" s="26">
        <v>0.182</v>
      </c>
      <c r="G11118" s="27">
        <v>0.18</v>
      </c>
      <c r="H11118" s="24">
        <v>5438.14</v>
      </c>
      <c r="I11118" s="26">
        <v>0.158</v>
      </c>
      <c r="J11118" s="25" t="b">
        <v>0</v>
      </c>
    </row>
    <row r="11119" spans="1:10" x14ac:dyDescent="0.25">
      <c r="A11119" s="23">
        <v>45040</v>
      </c>
      <c r="B11119" s="24">
        <v>1839489</v>
      </c>
      <c r="C11119" s="25" t="s">
        <v>7487</v>
      </c>
      <c r="D11119" s="24">
        <v>5263</v>
      </c>
      <c r="E11119" s="24">
        <v>957.6</v>
      </c>
      <c r="F11119" s="26">
        <v>0.182</v>
      </c>
      <c r="G11119" s="27">
        <v>0.18</v>
      </c>
      <c r="H11119" s="24">
        <v>975.8</v>
      </c>
      <c r="I11119" s="26">
        <v>0.22</v>
      </c>
      <c r="J11119" s="25" t="b">
        <v>1</v>
      </c>
    </row>
    <row r="11120" spans="1:10" x14ac:dyDescent="0.25">
      <c r="A11120" s="23">
        <v>45000</v>
      </c>
      <c r="B11120" s="24">
        <v>1837502</v>
      </c>
      <c r="C11120" s="25" t="s">
        <v>7488</v>
      </c>
      <c r="D11120" s="24">
        <v>1822</v>
      </c>
      <c r="E11120" s="24">
        <v>330.91</v>
      </c>
      <c r="F11120" s="26">
        <v>0.182</v>
      </c>
      <c r="G11120" s="27">
        <v>0.18</v>
      </c>
      <c r="H11120" s="24">
        <v>0</v>
      </c>
      <c r="I11120" s="26">
        <v>0</v>
      </c>
      <c r="J11120" s="25" t="b">
        <v>0</v>
      </c>
    </row>
    <row r="11121" spans="1:10" x14ac:dyDescent="0.25">
      <c r="A11121" s="23">
        <v>45036</v>
      </c>
      <c r="B11121" s="24">
        <v>1839323</v>
      </c>
      <c r="C11121" s="25" t="s">
        <v>1152</v>
      </c>
      <c r="D11121" s="24">
        <v>6970</v>
      </c>
      <c r="E11121" s="24">
        <v>1268.0999999999999</v>
      </c>
      <c r="F11121" s="26">
        <v>0.182</v>
      </c>
      <c r="G11121" s="27">
        <v>0.18</v>
      </c>
      <c r="H11121" s="24">
        <v>1191.5899999999999</v>
      </c>
      <c r="I11121" s="26">
        <v>0.19400000000000001</v>
      </c>
      <c r="J11121" s="25" t="b">
        <v>1</v>
      </c>
    </row>
    <row r="11122" spans="1:10" x14ac:dyDescent="0.25">
      <c r="A11122" s="23">
        <v>45043</v>
      </c>
      <c r="B11122" s="24">
        <v>1839722</v>
      </c>
      <c r="C11122" s="25" t="s">
        <v>535</v>
      </c>
      <c r="D11122" s="24">
        <v>81.650000000000006</v>
      </c>
      <c r="E11122" s="24">
        <v>14.86</v>
      </c>
      <c r="F11122" s="26">
        <v>0.182</v>
      </c>
      <c r="G11122" s="27">
        <v>0.18</v>
      </c>
      <c r="H11122" s="24">
        <v>26991.119999999999</v>
      </c>
      <c r="I11122" s="26">
        <v>0.22</v>
      </c>
      <c r="J11122" s="25" t="b">
        <v>1</v>
      </c>
    </row>
    <row r="11123" spans="1:10" x14ac:dyDescent="0.25">
      <c r="A11123" s="23">
        <v>44985</v>
      </c>
      <c r="B11123" s="24">
        <v>1836577</v>
      </c>
      <c r="C11123" s="25" t="s">
        <v>7489</v>
      </c>
      <c r="D11123" s="24">
        <v>1219</v>
      </c>
      <c r="E11123" s="24">
        <v>221.9</v>
      </c>
      <c r="F11123" s="26">
        <v>0.182</v>
      </c>
      <c r="G11123" s="27">
        <v>0.18</v>
      </c>
      <c r="H11123" s="24">
        <v>19115.78</v>
      </c>
      <c r="I11123" s="26">
        <v>0.13600000000000001</v>
      </c>
      <c r="J11123" s="25" t="b">
        <v>0</v>
      </c>
    </row>
    <row r="11124" spans="1:10" x14ac:dyDescent="0.25">
      <c r="A11124" s="23">
        <v>45079</v>
      </c>
      <c r="B11124" s="24">
        <v>1841494</v>
      </c>
      <c r="C11124" s="25" t="s">
        <v>330</v>
      </c>
      <c r="D11124" s="24">
        <v>10009</v>
      </c>
      <c r="E11124" s="24">
        <v>1820.04</v>
      </c>
      <c r="F11124" s="26">
        <v>0.182</v>
      </c>
      <c r="G11124" s="27">
        <v>0.18</v>
      </c>
      <c r="H11124" s="24">
        <v>642.41999999999996</v>
      </c>
      <c r="I11124" s="26">
        <v>0.46200000000000002</v>
      </c>
      <c r="J11124" s="25" t="b">
        <v>1</v>
      </c>
    </row>
    <row r="11125" spans="1:10" x14ac:dyDescent="0.25">
      <c r="A11125" s="23">
        <v>45117</v>
      </c>
      <c r="B11125" s="24">
        <v>1843132</v>
      </c>
      <c r="C11125" s="25" t="s">
        <v>6397</v>
      </c>
      <c r="D11125" s="24">
        <v>2468</v>
      </c>
      <c r="E11125" s="24">
        <v>448.82</v>
      </c>
      <c r="F11125" s="26">
        <v>0.182</v>
      </c>
      <c r="G11125" s="27">
        <v>0.18</v>
      </c>
      <c r="H11125" s="24">
        <v>1400.3</v>
      </c>
      <c r="I11125" s="26">
        <v>0.193</v>
      </c>
      <c r="J11125" s="25" t="b">
        <v>1</v>
      </c>
    </row>
    <row r="11126" spans="1:10" x14ac:dyDescent="0.25">
      <c r="A11126" s="23">
        <v>45023</v>
      </c>
      <c r="B11126" s="24">
        <v>1838652</v>
      </c>
      <c r="C11126" s="25" t="s">
        <v>7490</v>
      </c>
      <c r="D11126" s="24">
        <v>8752</v>
      </c>
      <c r="E11126" s="24">
        <v>1597</v>
      </c>
      <c r="F11126" s="26">
        <v>0.182</v>
      </c>
      <c r="G11126" s="27">
        <v>0.18</v>
      </c>
      <c r="H11126" s="24">
        <v>965.14</v>
      </c>
      <c r="I11126" s="26">
        <v>0.22</v>
      </c>
      <c r="J11126" s="25" t="b">
        <v>1</v>
      </c>
    </row>
    <row r="11127" spans="1:10" x14ac:dyDescent="0.25">
      <c r="A11127" s="23">
        <v>45168</v>
      </c>
      <c r="B11127" s="24">
        <v>1845887</v>
      </c>
      <c r="C11127" s="25" t="s">
        <v>6761</v>
      </c>
      <c r="D11127" s="24">
        <v>1120</v>
      </c>
      <c r="E11127" s="24">
        <v>203.38</v>
      </c>
      <c r="F11127" s="26">
        <v>0.182</v>
      </c>
      <c r="G11127" s="27">
        <v>0.18</v>
      </c>
      <c r="H11127" s="24">
        <v>54.43</v>
      </c>
      <c r="I11127" s="26">
        <v>0.22700000000000001</v>
      </c>
      <c r="J11127" s="25" t="b">
        <v>1</v>
      </c>
    </row>
    <row r="11128" spans="1:10" x14ac:dyDescent="0.25">
      <c r="A11128" s="23">
        <v>45114</v>
      </c>
      <c r="B11128" s="24">
        <v>1843048</v>
      </c>
      <c r="C11128" s="25" t="s">
        <v>7491</v>
      </c>
      <c r="D11128" s="24">
        <v>2438</v>
      </c>
      <c r="E11128" s="24">
        <v>443.96</v>
      </c>
      <c r="F11128" s="26">
        <v>0.182</v>
      </c>
      <c r="G11128" s="27">
        <v>0.18</v>
      </c>
      <c r="H11128" s="24">
        <v>19396.28</v>
      </c>
      <c r="I11128" s="26">
        <v>0.22</v>
      </c>
      <c r="J11128" s="25" t="b">
        <v>1</v>
      </c>
    </row>
    <row r="11129" spans="1:10" x14ac:dyDescent="0.25">
      <c r="A11129" s="23">
        <v>45233</v>
      </c>
      <c r="B11129" s="24">
        <v>1849153</v>
      </c>
      <c r="C11129" s="25" t="s">
        <v>7492</v>
      </c>
      <c r="D11129" s="24">
        <v>1680</v>
      </c>
      <c r="E11129" s="24">
        <v>306.2</v>
      </c>
      <c r="F11129" s="26">
        <v>0.182</v>
      </c>
      <c r="G11129" s="27">
        <v>0.18</v>
      </c>
      <c r="H11129" s="24">
        <v>586.76</v>
      </c>
      <c r="I11129" s="26">
        <v>0.45900000000000002</v>
      </c>
      <c r="J11129" s="25" t="b">
        <v>1</v>
      </c>
    </row>
    <row r="11130" spans="1:10" x14ac:dyDescent="0.25">
      <c r="A11130" s="23">
        <v>44967</v>
      </c>
      <c r="B11130" s="24">
        <v>1835725</v>
      </c>
      <c r="C11130" s="25" t="s">
        <v>7493</v>
      </c>
      <c r="D11130" s="24">
        <v>933.54</v>
      </c>
      <c r="E11130" s="24">
        <v>170</v>
      </c>
      <c r="F11130" s="26">
        <v>0.182</v>
      </c>
      <c r="G11130" s="27">
        <v>0.18</v>
      </c>
      <c r="H11130" s="24">
        <v>3082.38</v>
      </c>
      <c r="I11130" s="26">
        <v>0.22</v>
      </c>
      <c r="J11130" s="25" t="b">
        <v>1</v>
      </c>
    </row>
    <row r="11131" spans="1:10" x14ac:dyDescent="0.25">
      <c r="A11131" s="23">
        <v>45120</v>
      </c>
      <c r="B11131" s="24">
        <v>1843336</v>
      </c>
      <c r="C11131" s="25" t="s">
        <v>1293</v>
      </c>
      <c r="D11131" s="24">
        <v>5989</v>
      </c>
      <c r="E11131" s="24">
        <v>1088.6199999999999</v>
      </c>
      <c r="F11131" s="26">
        <v>0.182</v>
      </c>
      <c r="G11131" s="27">
        <v>0.18</v>
      </c>
      <c r="H11131" s="24">
        <v>588.6</v>
      </c>
      <c r="I11131" s="26">
        <v>0.373</v>
      </c>
      <c r="J11131" s="25" t="b">
        <v>1</v>
      </c>
    </row>
    <row r="11132" spans="1:10" x14ac:dyDescent="0.25">
      <c r="A11132" s="23">
        <v>44979</v>
      </c>
      <c r="B11132" s="24">
        <v>1836245</v>
      </c>
      <c r="C11132" s="25" t="s">
        <v>7241</v>
      </c>
      <c r="D11132" s="24">
        <v>2648.66</v>
      </c>
      <c r="E11132" s="24">
        <v>482.76</v>
      </c>
      <c r="F11132" s="26">
        <v>0.182</v>
      </c>
      <c r="G11132" s="27">
        <v>0.18</v>
      </c>
      <c r="H11132" s="24">
        <v>331.84</v>
      </c>
      <c r="I11132" s="26">
        <v>0.193</v>
      </c>
      <c r="J11132" s="25" t="b">
        <v>1</v>
      </c>
    </row>
    <row r="11133" spans="1:10" x14ac:dyDescent="0.25">
      <c r="A11133" s="23">
        <v>44953</v>
      </c>
      <c r="B11133" s="24">
        <v>1835054</v>
      </c>
      <c r="C11133" s="25" t="s">
        <v>7494</v>
      </c>
      <c r="D11133" s="24">
        <v>4656</v>
      </c>
      <c r="E11133" s="24">
        <v>846.18</v>
      </c>
      <c r="F11133" s="26">
        <v>0.182</v>
      </c>
      <c r="G11133" s="27">
        <v>0.18</v>
      </c>
      <c r="H11133" s="24">
        <v>3157</v>
      </c>
      <c r="I11133" s="26">
        <v>0.22</v>
      </c>
      <c r="J11133" s="25" t="b">
        <v>1</v>
      </c>
    </row>
    <row r="11134" spans="1:10" x14ac:dyDescent="0.25">
      <c r="A11134" s="23">
        <v>45230</v>
      </c>
      <c r="B11134" s="24">
        <v>1848962</v>
      </c>
      <c r="C11134" s="25" t="s">
        <v>7495</v>
      </c>
      <c r="D11134" s="24">
        <v>5858</v>
      </c>
      <c r="E11134" s="24">
        <v>1068.8399999999999</v>
      </c>
      <c r="F11134" s="26">
        <v>0.182</v>
      </c>
      <c r="G11134" s="27">
        <v>0.18</v>
      </c>
      <c r="H11134" s="24">
        <v>982.36</v>
      </c>
      <c r="I11134" s="26">
        <v>0.22</v>
      </c>
      <c r="J11134" s="25" t="b">
        <v>1</v>
      </c>
    </row>
    <row r="11135" spans="1:10" x14ac:dyDescent="0.25">
      <c r="A11135" s="23">
        <v>45026</v>
      </c>
      <c r="B11135" s="24">
        <v>1838721</v>
      </c>
      <c r="C11135" s="25" t="s">
        <v>7496</v>
      </c>
      <c r="D11135" s="24">
        <v>4472</v>
      </c>
      <c r="E11135" s="24">
        <v>814.22</v>
      </c>
      <c r="F11135" s="26">
        <v>0.182</v>
      </c>
      <c r="G11135" s="27">
        <v>0.18</v>
      </c>
      <c r="H11135" s="24">
        <v>4070.32</v>
      </c>
      <c r="I11135" s="26">
        <v>0.19800000000000001</v>
      </c>
      <c r="J11135" s="25" t="b">
        <v>1</v>
      </c>
    </row>
    <row r="11136" spans="1:10" x14ac:dyDescent="0.25">
      <c r="A11136" s="23">
        <v>45268</v>
      </c>
      <c r="B11136" s="24">
        <v>1850467</v>
      </c>
      <c r="C11136" s="25" t="s">
        <v>7497</v>
      </c>
      <c r="D11136" s="24">
        <v>288</v>
      </c>
      <c r="E11136" s="24">
        <v>52.46</v>
      </c>
      <c r="F11136" s="26">
        <v>0.182</v>
      </c>
      <c r="G11136" s="27">
        <v>0.18</v>
      </c>
      <c r="H11136" s="24">
        <v>6314</v>
      </c>
      <c r="I11136" s="26">
        <v>0.22</v>
      </c>
      <c r="J11136" s="25" t="b">
        <v>1</v>
      </c>
    </row>
    <row r="11137" spans="1:10" x14ac:dyDescent="0.25">
      <c r="A11137" s="23">
        <v>44980</v>
      </c>
      <c r="B11137" s="24">
        <v>1836357</v>
      </c>
      <c r="C11137" s="25" t="s">
        <v>7498</v>
      </c>
      <c r="D11137" s="24">
        <v>7706</v>
      </c>
      <c r="E11137" s="24">
        <v>1405.95</v>
      </c>
      <c r="F11137" s="26">
        <v>0.182</v>
      </c>
      <c r="G11137" s="27">
        <v>0.18</v>
      </c>
      <c r="H11137" s="24">
        <v>213.03</v>
      </c>
      <c r="I11137" s="26">
        <v>0.183</v>
      </c>
      <c r="J11137" s="25" t="b">
        <v>1</v>
      </c>
    </row>
    <row r="11138" spans="1:10" x14ac:dyDescent="0.25">
      <c r="A11138" s="23">
        <v>45169</v>
      </c>
      <c r="B11138" s="24">
        <v>1845956</v>
      </c>
      <c r="C11138" s="25" t="s">
        <v>7499</v>
      </c>
      <c r="D11138" s="24">
        <v>5882</v>
      </c>
      <c r="E11138" s="24">
        <v>1070</v>
      </c>
      <c r="F11138" s="26">
        <v>0.182</v>
      </c>
      <c r="G11138" s="27">
        <v>0.18</v>
      </c>
      <c r="H11138" s="24">
        <v>32607.62</v>
      </c>
      <c r="I11138" s="26">
        <v>0.127</v>
      </c>
      <c r="J11138" s="25" t="b">
        <v>0</v>
      </c>
    </row>
    <row r="11139" spans="1:10" x14ac:dyDescent="0.25">
      <c r="A11139" s="23">
        <v>44977</v>
      </c>
      <c r="B11139" s="24">
        <v>1836113</v>
      </c>
      <c r="C11139" s="25" t="s">
        <v>7500</v>
      </c>
      <c r="D11139" s="24">
        <v>1057</v>
      </c>
      <c r="E11139" s="24">
        <v>191.97</v>
      </c>
      <c r="F11139" s="26">
        <v>0.182</v>
      </c>
      <c r="G11139" s="27">
        <v>0.18</v>
      </c>
      <c r="H11139" s="24">
        <v>2331</v>
      </c>
      <c r="I11139" s="26">
        <v>0.219</v>
      </c>
      <c r="J11139" s="25" t="b">
        <v>1</v>
      </c>
    </row>
    <row r="11140" spans="1:10" x14ac:dyDescent="0.25">
      <c r="A11140" s="23">
        <v>45056</v>
      </c>
      <c r="B11140" s="24">
        <v>1840357</v>
      </c>
      <c r="C11140" s="25" t="s">
        <v>7501</v>
      </c>
      <c r="D11140" s="24">
        <v>340</v>
      </c>
      <c r="E11140" s="24">
        <v>62</v>
      </c>
      <c r="F11140" s="26">
        <v>0.182</v>
      </c>
      <c r="G11140" s="27">
        <v>0.18</v>
      </c>
      <c r="H11140" s="24">
        <v>3940.78</v>
      </c>
      <c r="I11140" s="26">
        <v>0.187</v>
      </c>
      <c r="J11140" s="25" t="b">
        <v>1</v>
      </c>
    </row>
    <row r="11141" spans="1:10" x14ac:dyDescent="0.25">
      <c r="A11141" s="23">
        <v>44967</v>
      </c>
      <c r="B11141" s="24">
        <v>1835767</v>
      </c>
      <c r="C11141" s="25" t="s">
        <v>1443</v>
      </c>
      <c r="D11141" s="24">
        <v>7125</v>
      </c>
      <c r="E11141" s="24">
        <v>1293.96</v>
      </c>
      <c r="F11141" s="26">
        <v>0.182</v>
      </c>
      <c r="G11141" s="27">
        <v>0.18</v>
      </c>
      <c r="H11141" s="24">
        <v>623.20000000000005</v>
      </c>
      <c r="I11141" s="26">
        <v>0.22</v>
      </c>
      <c r="J11141" s="25" t="b">
        <v>1</v>
      </c>
    </row>
    <row r="11142" spans="1:10" x14ac:dyDescent="0.25">
      <c r="A11142" s="23">
        <v>45055</v>
      </c>
      <c r="B11142" s="24">
        <v>1840251</v>
      </c>
      <c r="C11142" s="25" t="s">
        <v>7502</v>
      </c>
      <c r="D11142" s="24">
        <v>4772</v>
      </c>
      <c r="E11142" s="24">
        <v>868.78</v>
      </c>
      <c r="F11142" s="26">
        <v>0.182</v>
      </c>
      <c r="G11142" s="27">
        <v>0.18</v>
      </c>
      <c r="H11142" s="24">
        <v>7361.13</v>
      </c>
      <c r="I11142" s="26">
        <v>0.155</v>
      </c>
      <c r="J11142" s="25" t="b">
        <v>0</v>
      </c>
    </row>
    <row r="11143" spans="1:10" x14ac:dyDescent="0.25">
      <c r="A11143" s="23">
        <v>45142</v>
      </c>
      <c r="B11143" s="24">
        <v>1844455</v>
      </c>
      <c r="C11143" s="25" t="s">
        <v>166</v>
      </c>
      <c r="D11143" s="24">
        <v>428</v>
      </c>
      <c r="E11143" s="24">
        <v>77.94</v>
      </c>
      <c r="F11143" s="26">
        <v>0.182</v>
      </c>
      <c r="G11143" s="27">
        <v>0.18</v>
      </c>
      <c r="H11143" s="24">
        <v>3157</v>
      </c>
      <c r="I11143" s="26">
        <v>0.22</v>
      </c>
      <c r="J11143" s="25" t="b">
        <v>1</v>
      </c>
    </row>
    <row r="11144" spans="1:10" x14ac:dyDescent="0.25">
      <c r="A11144" s="23">
        <v>45198</v>
      </c>
      <c r="B11144" s="24">
        <v>1847476</v>
      </c>
      <c r="C11144" s="25" t="s">
        <v>7503</v>
      </c>
      <c r="D11144" s="24">
        <v>48181</v>
      </c>
      <c r="E11144" s="24">
        <v>8755</v>
      </c>
      <c r="F11144" s="26">
        <v>0.182</v>
      </c>
      <c r="G11144" s="27">
        <v>0.18</v>
      </c>
      <c r="H11144" s="24">
        <v>416.1</v>
      </c>
      <c r="I11144" s="26">
        <v>0.20200000000000001</v>
      </c>
      <c r="J11144" s="25" t="b">
        <v>1</v>
      </c>
    </row>
    <row r="11145" spans="1:10" x14ac:dyDescent="0.25">
      <c r="A11145" s="23">
        <v>45160</v>
      </c>
      <c r="B11145" s="24">
        <v>1845375</v>
      </c>
      <c r="C11145" s="25" t="s">
        <v>469</v>
      </c>
      <c r="D11145" s="24">
        <v>873</v>
      </c>
      <c r="E11145" s="24">
        <v>159.12</v>
      </c>
      <c r="F11145" s="26">
        <v>0.182</v>
      </c>
      <c r="G11145" s="27">
        <v>0.18</v>
      </c>
      <c r="H11145" s="24">
        <v>4648.08</v>
      </c>
      <c r="I11145" s="26">
        <v>0.40300000000000002</v>
      </c>
      <c r="J11145" s="25" t="b">
        <v>1</v>
      </c>
    </row>
    <row r="11146" spans="1:10" x14ac:dyDescent="0.25">
      <c r="A11146" s="23">
        <v>44981</v>
      </c>
      <c r="B11146" s="24">
        <v>1836398</v>
      </c>
      <c r="C11146" s="25" t="s">
        <v>4057</v>
      </c>
      <c r="D11146" s="24">
        <v>13876</v>
      </c>
      <c r="E11146" s="24">
        <v>2531.9499999999998</v>
      </c>
      <c r="F11146" s="26">
        <v>0.182</v>
      </c>
      <c r="G11146" s="27">
        <v>0.18</v>
      </c>
      <c r="H11146" s="24">
        <v>1517.67</v>
      </c>
      <c r="I11146" s="26">
        <v>0.23</v>
      </c>
      <c r="J11146" s="25" t="b">
        <v>1</v>
      </c>
    </row>
    <row r="11147" spans="1:10" x14ac:dyDescent="0.25">
      <c r="A11147" s="23">
        <v>45201</v>
      </c>
      <c r="B11147" s="24">
        <v>1847529</v>
      </c>
      <c r="C11147" s="25" t="s">
        <v>7504</v>
      </c>
      <c r="D11147" s="24">
        <v>4772</v>
      </c>
      <c r="E11147" s="24">
        <v>868.78</v>
      </c>
      <c r="F11147" s="26">
        <v>0.182</v>
      </c>
      <c r="G11147" s="27">
        <v>0.18</v>
      </c>
      <c r="H11147" s="24">
        <v>1869.6</v>
      </c>
      <c r="I11147" s="26">
        <v>0.22</v>
      </c>
      <c r="J11147" s="25" t="b">
        <v>1</v>
      </c>
    </row>
    <row r="11148" spans="1:10" x14ac:dyDescent="0.25">
      <c r="A11148" s="23">
        <v>45176</v>
      </c>
      <c r="B11148" s="24">
        <v>1846224</v>
      </c>
      <c r="C11148" s="25" t="s">
        <v>7505</v>
      </c>
      <c r="D11148" s="24">
        <v>12042</v>
      </c>
      <c r="E11148" s="24">
        <v>2194.56</v>
      </c>
      <c r="F11148" s="26">
        <v>0.182</v>
      </c>
      <c r="G11148" s="27">
        <v>0.18</v>
      </c>
      <c r="H11148" s="24">
        <v>90207.679999999993</v>
      </c>
      <c r="I11148" s="26">
        <v>0.14799999999999999</v>
      </c>
      <c r="J11148" s="25" t="b">
        <v>0</v>
      </c>
    </row>
    <row r="11149" spans="1:10" x14ac:dyDescent="0.25">
      <c r="A11149" s="23">
        <v>45029</v>
      </c>
      <c r="B11149" s="24">
        <v>1838965</v>
      </c>
      <c r="C11149" s="25" t="s">
        <v>767</v>
      </c>
      <c r="D11149" s="24">
        <v>12822.36</v>
      </c>
      <c r="E11149" s="24">
        <v>2340.0500000000002</v>
      </c>
      <c r="F11149" s="26">
        <v>0.182</v>
      </c>
      <c r="G11149" s="27">
        <v>0.18</v>
      </c>
      <c r="H11149" s="24">
        <v>49.9</v>
      </c>
      <c r="I11149" s="26">
        <v>0.94299999999999995</v>
      </c>
      <c r="J11149" s="25" t="b">
        <v>1</v>
      </c>
    </row>
    <row r="11150" spans="1:10" x14ac:dyDescent="0.25">
      <c r="A11150" s="23">
        <v>45001</v>
      </c>
      <c r="B11150" s="24">
        <v>1837526</v>
      </c>
      <c r="C11150" s="25" t="s">
        <v>7506</v>
      </c>
      <c r="D11150" s="24">
        <v>1297</v>
      </c>
      <c r="E11150" s="24">
        <v>236.34</v>
      </c>
      <c r="F11150" s="26">
        <v>0.182</v>
      </c>
      <c r="G11150" s="27">
        <v>0.18</v>
      </c>
      <c r="H11150" s="24">
        <v>706.86</v>
      </c>
      <c r="I11150" s="26">
        <v>0.13600000000000001</v>
      </c>
      <c r="J11150" s="25" t="b">
        <v>0</v>
      </c>
    </row>
    <row r="11151" spans="1:10" x14ac:dyDescent="0.25">
      <c r="A11151" s="23">
        <v>45099</v>
      </c>
      <c r="B11151" s="24">
        <v>1842410</v>
      </c>
      <c r="C11151" s="25" t="s">
        <v>7507</v>
      </c>
      <c r="D11151" s="24">
        <v>2438</v>
      </c>
      <c r="E11151" s="24">
        <v>443.8</v>
      </c>
      <c r="F11151" s="26">
        <v>0.182</v>
      </c>
      <c r="G11151" s="27">
        <v>0.18</v>
      </c>
      <c r="H11151" s="24">
        <v>144.32</v>
      </c>
      <c r="I11151" s="26">
        <v>0.22</v>
      </c>
      <c r="J11151" s="25" t="b">
        <v>1</v>
      </c>
    </row>
    <row r="11152" spans="1:10" x14ac:dyDescent="0.25">
      <c r="A11152" s="23">
        <v>45134</v>
      </c>
      <c r="B11152" s="24">
        <v>1844097</v>
      </c>
      <c r="C11152" s="25" t="s">
        <v>7508</v>
      </c>
      <c r="D11152" s="24">
        <v>4292</v>
      </c>
      <c r="E11152" s="24">
        <v>780</v>
      </c>
      <c r="F11152" s="26">
        <v>0.182</v>
      </c>
      <c r="G11152" s="27">
        <v>0.18</v>
      </c>
      <c r="H11152" s="24">
        <v>144.54</v>
      </c>
      <c r="I11152" s="26">
        <v>0.55000000000000004</v>
      </c>
      <c r="J11152" s="25" t="b">
        <v>1</v>
      </c>
    </row>
    <row r="11153" spans="1:10" x14ac:dyDescent="0.25">
      <c r="A11153" s="23">
        <v>45205</v>
      </c>
      <c r="B11153" s="24">
        <v>1847791</v>
      </c>
      <c r="C11153" s="25" t="s">
        <v>7509</v>
      </c>
      <c r="D11153" s="24">
        <v>1120</v>
      </c>
      <c r="E11153" s="24">
        <v>203.38</v>
      </c>
      <c r="F11153" s="26">
        <v>0.182</v>
      </c>
      <c r="G11153" s="27">
        <v>0.18</v>
      </c>
      <c r="H11153" s="24">
        <v>1830.07</v>
      </c>
      <c r="I11153" s="26">
        <v>0.33100000000000002</v>
      </c>
      <c r="J11153" s="25" t="b">
        <v>1</v>
      </c>
    </row>
    <row r="11154" spans="1:10" x14ac:dyDescent="0.25">
      <c r="A11154" s="23">
        <v>44984</v>
      </c>
      <c r="B11154" s="24">
        <v>1836481</v>
      </c>
      <c r="C11154" s="25" t="s">
        <v>7510</v>
      </c>
      <c r="D11154" s="24">
        <v>4772</v>
      </c>
      <c r="E11154" s="24">
        <v>868.78</v>
      </c>
      <c r="F11154" s="26">
        <v>0.182</v>
      </c>
      <c r="G11154" s="27">
        <v>0.18</v>
      </c>
      <c r="H11154" s="24">
        <v>26427.42</v>
      </c>
      <c r="I11154" s="26">
        <v>5.8999999999999997E-2</v>
      </c>
      <c r="J11154" s="25" t="b">
        <v>0</v>
      </c>
    </row>
    <row r="11155" spans="1:10" x14ac:dyDescent="0.25">
      <c r="A11155" s="23">
        <v>45016</v>
      </c>
      <c r="B11155" s="24">
        <v>1838311</v>
      </c>
      <c r="C11155" s="25" t="s">
        <v>7511</v>
      </c>
      <c r="D11155" s="24">
        <v>880</v>
      </c>
      <c r="E11155" s="24">
        <v>160</v>
      </c>
      <c r="F11155" s="26">
        <v>0.182</v>
      </c>
      <c r="G11155" s="27">
        <v>0.18</v>
      </c>
      <c r="H11155" s="24">
        <v>536.16</v>
      </c>
      <c r="I11155" s="26">
        <v>0.18099999999999999</v>
      </c>
      <c r="J11155" s="25" t="b">
        <v>1</v>
      </c>
    </row>
    <row r="11156" spans="1:10" x14ac:dyDescent="0.25">
      <c r="A11156" s="23">
        <v>45057</v>
      </c>
      <c r="B11156" s="24">
        <v>1840439</v>
      </c>
      <c r="C11156" s="25" t="s">
        <v>7512</v>
      </c>
      <c r="D11156" s="24">
        <v>1643</v>
      </c>
      <c r="E11156" s="24">
        <v>298.74</v>
      </c>
      <c r="F11156" s="26">
        <v>0.182</v>
      </c>
      <c r="G11156" s="27">
        <v>0.18</v>
      </c>
      <c r="H11156" s="24">
        <v>2146.7600000000002</v>
      </c>
      <c r="I11156" s="26">
        <v>0.22</v>
      </c>
      <c r="J11156" s="25" t="b">
        <v>1</v>
      </c>
    </row>
    <row r="11157" spans="1:10" x14ac:dyDescent="0.25">
      <c r="A11157" s="23">
        <v>45096</v>
      </c>
      <c r="B11157" s="24">
        <v>1842255</v>
      </c>
      <c r="C11157" s="25" t="s">
        <v>7513</v>
      </c>
      <c r="D11157" s="24">
        <v>11661.81</v>
      </c>
      <c r="E11157" s="24">
        <v>2126.13</v>
      </c>
      <c r="F11157" s="26">
        <v>0.182</v>
      </c>
      <c r="G11157" s="27">
        <v>0.18</v>
      </c>
      <c r="H11157" s="24">
        <v>110.61</v>
      </c>
      <c r="I11157" s="26">
        <v>2.9239999999999999</v>
      </c>
      <c r="J11157" s="25" t="b">
        <v>1</v>
      </c>
    </row>
    <row r="11158" spans="1:10" x14ac:dyDescent="0.25">
      <c r="A11158" s="23">
        <v>45257</v>
      </c>
      <c r="B11158" s="24">
        <v>1849934</v>
      </c>
      <c r="C11158" s="25" t="s">
        <v>185</v>
      </c>
      <c r="D11158" s="24">
        <v>304</v>
      </c>
      <c r="E11158" s="24">
        <v>55.47</v>
      </c>
      <c r="F11158" s="26">
        <v>0.182</v>
      </c>
      <c r="G11158" s="27">
        <v>0.18</v>
      </c>
      <c r="H11158" s="24">
        <v>3.84</v>
      </c>
      <c r="I11158" s="26">
        <v>27.125</v>
      </c>
      <c r="J11158" s="25" t="b">
        <v>1</v>
      </c>
    </row>
    <row r="11159" spans="1:10" x14ac:dyDescent="0.25">
      <c r="A11159" s="23">
        <v>45191</v>
      </c>
      <c r="B11159" s="24">
        <v>1847084</v>
      </c>
      <c r="C11159" s="25" t="s">
        <v>7514</v>
      </c>
      <c r="D11159" s="24">
        <v>7700</v>
      </c>
      <c r="E11159" s="24">
        <v>1400</v>
      </c>
      <c r="F11159" s="26">
        <v>0.182</v>
      </c>
      <c r="G11159" s="27">
        <v>0.18</v>
      </c>
      <c r="H11159" s="24">
        <v>918.4</v>
      </c>
      <c r="I11159" s="26">
        <v>0.22</v>
      </c>
      <c r="J11159" s="25" t="b">
        <v>1</v>
      </c>
    </row>
    <row r="11160" spans="1:10" x14ac:dyDescent="0.25">
      <c r="A11160" s="23">
        <v>45027</v>
      </c>
      <c r="B11160" s="24">
        <v>1838762</v>
      </c>
      <c r="C11160" s="25" t="s">
        <v>7515</v>
      </c>
      <c r="D11160" s="24">
        <v>2112</v>
      </c>
      <c r="E11160" s="24">
        <v>384</v>
      </c>
      <c r="F11160" s="26">
        <v>0.182</v>
      </c>
      <c r="G11160" s="27">
        <v>0.18</v>
      </c>
      <c r="H11160" s="24">
        <v>17806.77</v>
      </c>
      <c r="I11160" s="26">
        <v>0.114</v>
      </c>
      <c r="J11160" s="25" t="b">
        <v>0</v>
      </c>
    </row>
    <row r="11161" spans="1:10" x14ac:dyDescent="0.25">
      <c r="A11161" s="23">
        <v>45056</v>
      </c>
      <c r="B11161" s="24">
        <v>1840358</v>
      </c>
      <c r="C11161" s="25" t="s">
        <v>7516</v>
      </c>
      <c r="D11161" s="24">
        <v>340</v>
      </c>
      <c r="E11161" s="24">
        <v>62.01</v>
      </c>
      <c r="F11161" s="26">
        <v>0.182</v>
      </c>
      <c r="G11161" s="27">
        <v>0.18</v>
      </c>
      <c r="H11161" s="24">
        <v>765.5</v>
      </c>
      <c r="I11161" s="26">
        <v>0.22</v>
      </c>
      <c r="J11161" s="25" t="b">
        <v>1</v>
      </c>
    </row>
    <row r="11162" spans="1:10" x14ac:dyDescent="0.25">
      <c r="A11162" s="23">
        <v>45114</v>
      </c>
      <c r="B11162" s="24">
        <v>1843040</v>
      </c>
      <c r="C11162" s="25" t="s">
        <v>7517</v>
      </c>
      <c r="D11162" s="24">
        <v>2512</v>
      </c>
      <c r="E11162" s="24">
        <v>456.55</v>
      </c>
      <c r="F11162" s="26">
        <v>0.182</v>
      </c>
      <c r="G11162" s="27">
        <v>0.18</v>
      </c>
      <c r="H11162" s="24">
        <v>3173.48</v>
      </c>
      <c r="I11162" s="26">
        <v>0.13600000000000001</v>
      </c>
      <c r="J11162" s="25" t="b">
        <v>0</v>
      </c>
    </row>
    <row r="11163" spans="1:10" x14ac:dyDescent="0.25">
      <c r="A11163" s="23">
        <v>44956</v>
      </c>
      <c r="B11163" s="24">
        <v>1835169</v>
      </c>
      <c r="C11163" s="25" t="s">
        <v>7518</v>
      </c>
      <c r="D11163" s="24">
        <v>2926</v>
      </c>
      <c r="E11163" s="24">
        <v>533.57000000000005</v>
      </c>
      <c r="F11163" s="26">
        <v>0.182</v>
      </c>
      <c r="G11163" s="27">
        <v>0.18</v>
      </c>
      <c r="H11163" s="24">
        <v>7708.66</v>
      </c>
      <c r="I11163" s="26">
        <v>0.121</v>
      </c>
      <c r="J11163" s="25" t="b">
        <v>0</v>
      </c>
    </row>
    <row r="11164" spans="1:10" x14ac:dyDescent="0.25">
      <c r="A11164" s="23">
        <v>45036</v>
      </c>
      <c r="B11164" s="24">
        <v>1839304</v>
      </c>
      <c r="C11164" s="25" t="s">
        <v>1658</v>
      </c>
      <c r="D11164" s="24">
        <v>64</v>
      </c>
      <c r="E11164" s="24">
        <v>11.62</v>
      </c>
      <c r="F11164" s="26">
        <v>0.182</v>
      </c>
      <c r="G11164" s="27">
        <v>0.18</v>
      </c>
      <c r="H11164" s="24">
        <v>13534.1</v>
      </c>
      <c r="I11164" s="26">
        <v>0.11700000000000001</v>
      </c>
      <c r="J11164" s="25" t="b">
        <v>0</v>
      </c>
    </row>
    <row r="11165" spans="1:10" x14ac:dyDescent="0.25">
      <c r="A11165" s="23">
        <v>45006</v>
      </c>
      <c r="B11165" s="24">
        <v>1837753</v>
      </c>
      <c r="C11165" s="25" t="s">
        <v>7519</v>
      </c>
      <c r="D11165" s="24">
        <v>11550</v>
      </c>
      <c r="E11165" s="24">
        <v>2106</v>
      </c>
      <c r="F11165" s="26">
        <v>0.182</v>
      </c>
      <c r="G11165" s="27">
        <v>0.18</v>
      </c>
      <c r="H11165" s="24">
        <v>0</v>
      </c>
      <c r="I11165" s="26">
        <v>0</v>
      </c>
      <c r="J11165" s="25" t="b">
        <v>0</v>
      </c>
    </row>
    <row r="11166" spans="1:10" x14ac:dyDescent="0.25">
      <c r="A11166" s="23">
        <v>45139</v>
      </c>
      <c r="B11166" s="24">
        <v>1844270</v>
      </c>
      <c r="C11166" s="25" t="s">
        <v>7520</v>
      </c>
      <c r="D11166" s="24">
        <v>10804</v>
      </c>
      <c r="E11166" s="24">
        <v>1970</v>
      </c>
      <c r="F11166" s="26">
        <v>0.182</v>
      </c>
      <c r="G11166" s="27">
        <v>0.18</v>
      </c>
      <c r="H11166" s="24">
        <v>0</v>
      </c>
      <c r="I11166" s="26">
        <v>0</v>
      </c>
      <c r="J11166" s="25" t="b">
        <v>0</v>
      </c>
    </row>
    <row r="11167" spans="1:10" x14ac:dyDescent="0.25">
      <c r="A11167" s="23">
        <v>45055</v>
      </c>
      <c r="B11167" s="24">
        <v>1840328</v>
      </c>
      <c r="C11167" s="25" t="s">
        <v>7521</v>
      </c>
      <c r="D11167" s="24">
        <v>1564.58</v>
      </c>
      <c r="E11167" s="24">
        <v>284.58</v>
      </c>
      <c r="F11167" s="26">
        <v>0.182</v>
      </c>
      <c r="G11167" s="27">
        <v>0.18</v>
      </c>
      <c r="H11167" s="24">
        <v>1612.12</v>
      </c>
      <c r="I11167" s="26">
        <v>0.22</v>
      </c>
      <c r="J11167" s="25" t="b">
        <v>1</v>
      </c>
    </row>
    <row r="11168" spans="1:10" x14ac:dyDescent="0.25">
      <c r="A11168" s="23">
        <v>45162</v>
      </c>
      <c r="B11168" s="24">
        <v>1845530</v>
      </c>
      <c r="C11168" s="25" t="s">
        <v>769</v>
      </c>
      <c r="D11168" s="24">
        <v>532</v>
      </c>
      <c r="E11168" s="24">
        <v>97</v>
      </c>
      <c r="F11168" s="26">
        <v>0.182</v>
      </c>
      <c r="G11168" s="27">
        <v>0.18</v>
      </c>
      <c r="H11168" s="24">
        <v>3359.57</v>
      </c>
      <c r="I11168" s="26">
        <v>0.22</v>
      </c>
      <c r="J11168" s="25" t="b">
        <v>1</v>
      </c>
    </row>
    <row r="11169" spans="1:10" x14ac:dyDescent="0.25">
      <c r="A11169" s="23">
        <v>45197</v>
      </c>
      <c r="B11169" s="24">
        <v>1847414</v>
      </c>
      <c r="C11169" s="25" t="s">
        <v>7522</v>
      </c>
      <c r="D11169" s="24">
        <v>13484</v>
      </c>
      <c r="E11169" s="24">
        <v>2454.12</v>
      </c>
      <c r="F11169" s="26">
        <v>0.182</v>
      </c>
      <c r="G11169" s="27">
        <v>0.18</v>
      </c>
      <c r="H11169" s="24">
        <v>1309.54</v>
      </c>
      <c r="I11169" s="26">
        <v>0.22</v>
      </c>
      <c r="J11169" s="25" t="b">
        <v>1</v>
      </c>
    </row>
    <row r="11170" spans="1:10" x14ac:dyDescent="0.25">
      <c r="A11170" s="23">
        <v>44945</v>
      </c>
      <c r="B11170" s="24">
        <v>1834665</v>
      </c>
      <c r="C11170" s="25" t="s">
        <v>7523</v>
      </c>
      <c r="D11170" s="24">
        <v>1932</v>
      </c>
      <c r="E11170" s="24">
        <v>351.9</v>
      </c>
      <c r="F11170" s="26">
        <v>0.182</v>
      </c>
      <c r="G11170" s="27">
        <v>0.18</v>
      </c>
      <c r="H11170" s="24">
        <v>12593.64</v>
      </c>
      <c r="I11170" s="26">
        <v>0.191</v>
      </c>
      <c r="J11170" s="25" t="b">
        <v>1</v>
      </c>
    </row>
    <row r="11171" spans="1:10" x14ac:dyDescent="0.25">
      <c r="A11171" s="23">
        <v>45201</v>
      </c>
      <c r="B11171" s="24">
        <v>1847563</v>
      </c>
      <c r="C11171" s="25" t="s">
        <v>7524</v>
      </c>
      <c r="D11171" s="24">
        <v>14556</v>
      </c>
      <c r="E11171" s="24">
        <v>2647.08</v>
      </c>
      <c r="F11171" s="26">
        <v>0.182</v>
      </c>
      <c r="G11171" s="27">
        <v>0.18</v>
      </c>
      <c r="H11171" s="24">
        <v>26.05</v>
      </c>
      <c r="I11171" s="26">
        <v>0.68899999999999995</v>
      </c>
      <c r="J11171" s="25" t="b">
        <v>1</v>
      </c>
    </row>
    <row r="11172" spans="1:10" x14ac:dyDescent="0.25">
      <c r="A11172" s="23">
        <v>44938</v>
      </c>
      <c r="B11172" s="24">
        <v>1834440</v>
      </c>
      <c r="C11172" s="25" t="s">
        <v>391</v>
      </c>
      <c r="D11172" s="24">
        <v>11613</v>
      </c>
      <c r="E11172" s="24">
        <v>2117.34</v>
      </c>
      <c r="F11172" s="26">
        <v>0.182</v>
      </c>
      <c r="G11172" s="27">
        <v>0.18</v>
      </c>
      <c r="H11172" s="24">
        <v>0</v>
      </c>
      <c r="I11172" s="26">
        <v>0</v>
      </c>
      <c r="J11172" s="25" t="b">
        <v>0</v>
      </c>
    </row>
    <row r="11173" spans="1:10" x14ac:dyDescent="0.25">
      <c r="A11173" s="23">
        <v>45062</v>
      </c>
      <c r="B11173" s="24">
        <v>1840623</v>
      </c>
      <c r="C11173" s="25" t="s">
        <v>2859</v>
      </c>
      <c r="D11173" s="24">
        <v>19099</v>
      </c>
      <c r="E11173" s="24">
        <v>3486.35</v>
      </c>
      <c r="F11173" s="26">
        <v>0.183</v>
      </c>
      <c r="G11173" s="25" t="s">
        <v>7525</v>
      </c>
      <c r="H11173" s="24">
        <v>9454.74</v>
      </c>
      <c r="I11173" s="26">
        <v>0.20599999999999999</v>
      </c>
      <c r="J11173" s="25" t="b">
        <v>1</v>
      </c>
    </row>
    <row r="11174" spans="1:10" x14ac:dyDescent="0.25">
      <c r="A11174" s="23">
        <v>45078</v>
      </c>
      <c r="B11174" s="24">
        <v>1841413</v>
      </c>
      <c r="C11174" s="25" t="s">
        <v>7526</v>
      </c>
      <c r="D11174" s="24">
        <v>3968.63</v>
      </c>
      <c r="E11174" s="24">
        <v>725.99</v>
      </c>
      <c r="F11174" s="26">
        <v>0.183</v>
      </c>
      <c r="G11174" s="25" t="s">
        <v>7525</v>
      </c>
      <c r="H11174" s="24">
        <v>48303.64</v>
      </c>
      <c r="I11174" s="26">
        <v>9.7000000000000003E-2</v>
      </c>
      <c r="J11174" s="25" t="b">
        <v>0</v>
      </c>
    </row>
    <row r="11175" spans="1:10" x14ac:dyDescent="0.25">
      <c r="A11175" s="23">
        <v>45140</v>
      </c>
      <c r="B11175" s="24">
        <v>1844349</v>
      </c>
      <c r="C11175" s="25" t="s">
        <v>7527</v>
      </c>
      <c r="D11175" s="24">
        <v>4425</v>
      </c>
      <c r="E11175" s="24">
        <v>809</v>
      </c>
      <c r="F11175" s="26">
        <v>0.183</v>
      </c>
      <c r="G11175" s="25" t="s">
        <v>7525</v>
      </c>
      <c r="H11175" s="24">
        <v>12540</v>
      </c>
      <c r="I11175" s="26">
        <v>0.13600000000000001</v>
      </c>
      <c r="J11175" s="25" t="b">
        <v>0</v>
      </c>
    </row>
    <row r="11176" spans="1:10" x14ac:dyDescent="0.25">
      <c r="A11176" s="23">
        <v>45219</v>
      </c>
      <c r="B11176" s="24">
        <v>1848493</v>
      </c>
      <c r="C11176" s="25" t="s">
        <v>7528</v>
      </c>
      <c r="D11176" s="24">
        <v>10411.07</v>
      </c>
      <c r="E11176" s="24">
        <v>1900.99</v>
      </c>
      <c r="F11176" s="26">
        <v>0.183</v>
      </c>
      <c r="G11176" s="25" t="s">
        <v>7525</v>
      </c>
      <c r="H11176" s="24">
        <v>0</v>
      </c>
      <c r="I11176" s="26">
        <v>0</v>
      </c>
      <c r="J11176" s="25" t="b">
        <v>0</v>
      </c>
    </row>
    <row r="11177" spans="1:10" x14ac:dyDescent="0.25">
      <c r="A11177" s="23">
        <v>45223</v>
      </c>
      <c r="B11177" s="24">
        <v>1848625</v>
      </c>
      <c r="C11177" s="25" t="s">
        <v>7529</v>
      </c>
      <c r="D11177" s="24">
        <v>1503</v>
      </c>
      <c r="E11177" s="24">
        <v>275.45999999999998</v>
      </c>
      <c r="F11177" s="26">
        <v>0.183</v>
      </c>
      <c r="G11177" s="25" t="s">
        <v>7525</v>
      </c>
      <c r="H11177" s="24">
        <v>614.49</v>
      </c>
      <c r="I11177" s="26">
        <v>0.45</v>
      </c>
      <c r="J11177" s="25" t="b">
        <v>1</v>
      </c>
    </row>
    <row r="11178" spans="1:10" x14ac:dyDescent="0.25">
      <c r="A11178" s="23">
        <v>45029</v>
      </c>
      <c r="B11178" s="24">
        <v>1838978</v>
      </c>
      <c r="C11178" s="25" t="s">
        <v>1119</v>
      </c>
      <c r="D11178" s="24">
        <v>3652</v>
      </c>
      <c r="E11178" s="24">
        <v>667.09</v>
      </c>
      <c r="F11178" s="26">
        <v>0.183</v>
      </c>
      <c r="G11178" s="25" t="s">
        <v>7525</v>
      </c>
      <c r="H11178" s="24">
        <v>20.99</v>
      </c>
      <c r="I11178" s="26">
        <v>0.59099999999999997</v>
      </c>
      <c r="J11178" s="25" t="b">
        <v>1</v>
      </c>
    </row>
    <row r="11179" spans="1:10" x14ac:dyDescent="0.25">
      <c r="A11179" s="23">
        <v>45124</v>
      </c>
      <c r="B11179" s="24">
        <v>1843462</v>
      </c>
      <c r="C11179" s="25" t="s">
        <v>7530</v>
      </c>
      <c r="D11179" s="24">
        <v>14988</v>
      </c>
      <c r="E11179" s="24">
        <v>2739.24</v>
      </c>
      <c r="F11179" s="26">
        <v>0.183</v>
      </c>
      <c r="G11179" s="25" t="s">
        <v>7525</v>
      </c>
      <c r="H11179" s="24">
        <v>829.84</v>
      </c>
      <c r="I11179" s="26">
        <v>0.22</v>
      </c>
      <c r="J11179" s="25" t="b">
        <v>1</v>
      </c>
    </row>
    <row r="11180" spans="1:10" x14ac:dyDescent="0.25">
      <c r="A11180" s="23">
        <v>45288</v>
      </c>
      <c r="B11180" s="24">
        <v>1851136</v>
      </c>
      <c r="C11180" s="25" t="s">
        <v>7531</v>
      </c>
      <c r="D11180" s="24">
        <v>4308</v>
      </c>
      <c r="E11180" s="24">
        <v>786.96</v>
      </c>
      <c r="F11180" s="26">
        <v>0.183</v>
      </c>
      <c r="G11180" s="25" t="s">
        <v>7525</v>
      </c>
      <c r="H11180" s="24">
        <v>838.86</v>
      </c>
      <c r="I11180" s="26">
        <v>0.22</v>
      </c>
      <c r="J11180" s="25" t="b">
        <v>1</v>
      </c>
    </row>
    <row r="11181" spans="1:10" x14ac:dyDescent="0.25">
      <c r="A11181" s="23">
        <v>45181</v>
      </c>
      <c r="B11181" s="24">
        <v>1846459</v>
      </c>
      <c r="C11181" s="25" t="s">
        <v>1028</v>
      </c>
      <c r="D11181" s="24">
        <v>1090</v>
      </c>
      <c r="E11181" s="24">
        <v>199.81</v>
      </c>
      <c r="F11181" s="26">
        <v>0.183</v>
      </c>
      <c r="G11181" s="25" t="s">
        <v>7525</v>
      </c>
      <c r="H11181" s="24">
        <v>1242.71</v>
      </c>
      <c r="I11181" s="26">
        <v>2.0720000000000001</v>
      </c>
      <c r="J11181" s="25" t="b">
        <v>1</v>
      </c>
    </row>
    <row r="11182" spans="1:10" x14ac:dyDescent="0.25">
      <c r="A11182" s="23">
        <v>45247</v>
      </c>
      <c r="B11182" s="24">
        <v>1849717</v>
      </c>
      <c r="C11182" s="25" t="s">
        <v>5712</v>
      </c>
      <c r="D11182" s="24">
        <v>8497.5</v>
      </c>
      <c r="E11182" s="24">
        <v>1559.25</v>
      </c>
      <c r="F11182" s="26">
        <v>0.183</v>
      </c>
      <c r="G11182" s="25" t="s">
        <v>7525</v>
      </c>
      <c r="H11182" s="24">
        <v>8744.1299999999992</v>
      </c>
      <c r="I11182" s="26">
        <v>0.20599999999999999</v>
      </c>
      <c r="J11182" s="25" t="b">
        <v>1</v>
      </c>
    </row>
    <row r="11183" spans="1:10" x14ac:dyDescent="0.25">
      <c r="A11183" s="23">
        <v>45196</v>
      </c>
      <c r="B11183" s="24">
        <v>1847307</v>
      </c>
      <c r="C11183" s="25" t="s">
        <v>185</v>
      </c>
      <c r="D11183" s="24">
        <v>1164</v>
      </c>
      <c r="E11183" s="24">
        <v>212.46</v>
      </c>
      <c r="F11183" s="26">
        <v>0.183</v>
      </c>
      <c r="G11183" s="25" t="s">
        <v>7525</v>
      </c>
      <c r="H11183" s="24">
        <v>6800.54</v>
      </c>
      <c r="I11183" s="26">
        <v>0.34</v>
      </c>
      <c r="J11183" s="25" t="b">
        <v>1</v>
      </c>
    </row>
    <row r="11184" spans="1:10" x14ac:dyDescent="0.25">
      <c r="A11184" s="23">
        <v>45170</v>
      </c>
      <c r="B11184" s="24">
        <v>1846025</v>
      </c>
      <c r="C11184" s="25" t="s">
        <v>7532</v>
      </c>
      <c r="D11184" s="24">
        <v>61783.99</v>
      </c>
      <c r="E11184" s="24">
        <v>11325.57</v>
      </c>
      <c r="F11184" s="26">
        <v>0.183</v>
      </c>
      <c r="G11184" s="25" t="s">
        <v>7525</v>
      </c>
      <c r="H11184" s="24">
        <v>619.87</v>
      </c>
      <c r="I11184" s="26">
        <v>0.14499999999999999</v>
      </c>
      <c r="J11184" s="25" t="b">
        <v>0</v>
      </c>
    </row>
    <row r="11185" spans="1:10" x14ac:dyDescent="0.25">
      <c r="A11185" s="23">
        <v>45034</v>
      </c>
      <c r="B11185" s="24">
        <v>1839117</v>
      </c>
      <c r="C11185" s="25" t="s">
        <v>7533</v>
      </c>
      <c r="D11185" s="24">
        <v>2674</v>
      </c>
      <c r="E11185" s="24">
        <v>488.98</v>
      </c>
      <c r="F11185" s="26">
        <v>0.183</v>
      </c>
      <c r="G11185" s="25" t="s">
        <v>7525</v>
      </c>
      <c r="H11185" s="24">
        <v>2680.33</v>
      </c>
      <c r="I11185" s="26">
        <v>0.254</v>
      </c>
      <c r="J11185" s="25" t="b">
        <v>1</v>
      </c>
    </row>
    <row r="11186" spans="1:10" x14ac:dyDescent="0.25">
      <c r="A11186" s="23">
        <v>44992</v>
      </c>
      <c r="B11186" s="24">
        <v>1836843</v>
      </c>
      <c r="C11186" s="25" t="s">
        <v>7534</v>
      </c>
      <c r="D11186" s="24">
        <v>2536</v>
      </c>
      <c r="E11186" s="24">
        <v>463.32</v>
      </c>
      <c r="F11186" s="26">
        <v>0.183</v>
      </c>
      <c r="G11186" s="25" t="s">
        <v>7525</v>
      </c>
      <c r="H11186" s="24">
        <v>253.89</v>
      </c>
      <c r="I11186" s="26">
        <v>0.23300000000000001</v>
      </c>
      <c r="J11186" s="25" t="b">
        <v>1</v>
      </c>
    </row>
    <row r="11187" spans="1:10" x14ac:dyDescent="0.25">
      <c r="A11187" s="23">
        <v>45247</v>
      </c>
      <c r="B11187" s="24">
        <v>1849709</v>
      </c>
      <c r="C11187" s="25" t="s">
        <v>7535</v>
      </c>
      <c r="D11187" s="24">
        <v>11465</v>
      </c>
      <c r="E11187" s="24">
        <v>2098.89</v>
      </c>
      <c r="F11187" s="26">
        <v>0.183</v>
      </c>
      <c r="G11187" s="25" t="s">
        <v>7525</v>
      </c>
      <c r="H11187" s="24">
        <v>562.12</v>
      </c>
      <c r="I11187" s="26">
        <v>0.23799999999999999</v>
      </c>
      <c r="J11187" s="25" t="b">
        <v>1</v>
      </c>
    </row>
    <row r="11188" spans="1:10" x14ac:dyDescent="0.25">
      <c r="A11188" s="23">
        <v>45182</v>
      </c>
      <c r="B11188" s="24">
        <v>1846602</v>
      </c>
      <c r="C11188" s="25" t="s">
        <v>7536</v>
      </c>
      <c r="D11188" s="24">
        <v>21929.7</v>
      </c>
      <c r="E11188" s="24">
        <v>4023.54</v>
      </c>
      <c r="F11188" s="26">
        <v>0.183</v>
      </c>
      <c r="G11188" s="25" t="s">
        <v>7525</v>
      </c>
      <c r="H11188" s="24">
        <v>1161.1199999999999</v>
      </c>
      <c r="I11188" s="26">
        <v>0.22</v>
      </c>
      <c r="J11188" s="25" t="b">
        <v>1</v>
      </c>
    </row>
    <row r="11189" spans="1:10" x14ac:dyDescent="0.25">
      <c r="A11189" s="23">
        <v>45230</v>
      </c>
      <c r="B11189" s="24">
        <v>1848998</v>
      </c>
      <c r="C11189" s="25" t="s">
        <v>3765</v>
      </c>
      <c r="D11189" s="24">
        <v>20228</v>
      </c>
      <c r="E11189" s="24">
        <v>3699.23</v>
      </c>
      <c r="F11189" s="26">
        <v>0.183</v>
      </c>
      <c r="G11189" s="25" t="s">
        <v>7525</v>
      </c>
      <c r="H11189" s="24">
        <v>3419.04</v>
      </c>
      <c r="I11189" s="26">
        <v>0.193</v>
      </c>
      <c r="J11189" s="25" t="b">
        <v>1</v>
      </c>
    </row>
    <row r="11190" spans="1:10" x14ac:dyDescent="0.25">
      <c r="A11190" s="23">
        <v>45187</v>
      </c>
      <c r="B11190" s="24">
        <v>1846831</v>
      </c>
      <c r="C11190" s="25" t="s">
        <v>7537</v>
      </c>
      <c r="D11190" s="24">
        <v>13386</v>
      </c>
      <c r="E11190" s="24">
        <v>2456.0500000000002</v>
      </c>
      <c r="F11190" s="26">
        <v>0.183</v>
      </c>
      <c r="G11190" s="25" t="s">
        <v>7525</v>
      </c>
      <c r="H11190" s="24">
        <v>22750.66</v>
      </c>
      <c r="I11190" s="26">
        <v>0</v>
      </c>
      <c r="J11190" s="25" t="b">
        <v>0</v>
      </c>
    </row>
    <row r="11191" spans="1:10" x14ac:dyDescent="0.25">
      <c r="A11191" s="23">
        <v>45030</v>
      </c>
      <c r="B11191" s="24">
        <v>1839027</v>
      </c>
      <c r="C11191" s="25" t="s">
        <v>7538</v>
      </c>
      <c r="D11191" s="24">
        <v>3237.15</v>
      </c>
      <c r="E11191" s="24">
        <v>591.29</v>
      </c>
      <c r="F11191" s="26">
        <v>0.183</v>
      </c>
      <c r="G11191" s="25" t="s">
        <v>7525</v>
      </c>
      <c r="H11191" s="24">
        <v>1148</v>
      </c>
      <c r="I11191" s="26">
        <v>0.22</v>
      </c>
      <c r="J11191" s="25" t="b">
        <v>1</v>
      </c>
    </row>
    <row r="11192" spans="1:10" x14ac:dyDescent="0.25">
      <c r="A11192" s="23">
        <v>45068</v>
      </c>
      <c r="B11192" s="24">
        <v>1840903</v>
      </c>
      <c r="C11192" s="25" t="s">
        <v>7539</v>
      </c>
      <c r="D11192" s="24">
        <v>1822</v>
      </c>
      <c r="E11192" s="24">
        <v>332.52</v>
      </c>
      <c r="F11192" s="26">
        <v>0.183</v>
      </c>
      <c r="G11192" s="25" t="s">
        <v>7525</v>
      </c>
      <c r="H11192" s="24">
        <v>0</v>
      </c>
      <c r="I11192" s="26">
        <v>0</v>
      </c>
      <c r="J11192" s="25" t="b">
        <v>0</v>
      </c>
    </row>
    <row r="11193" spans="1:10" x14ac:dyDescent="0.25">
      <c r="A11193" s="23">
        <v>45057</v>
      </c>
      <c r="B11193" s="24">
        <v>1840455</v>
      </c>
      <c r="C11193" s="25" t="s">
        <v>4240</v>
      </c>
      <c r="D11193" s="24">
        <v>4709.38</v>
      </c>
      <c r="E11193" s="24">
        <v>860.22</v>
      </c>
      <c r="F11193" s="26">
        <v>0.183</v>
      </c>
      <c r="G11193" s="25" t="s">
        <v>7525</v>
      </c>
      <c r="H11193" s="24">
        <v>475.6</v>
      </c>
      <c r="I11193" s="26">
        <v>0.22</v>
      </c>
      <c r="J11193" s="25" t="b">
        <v>1</v>
      </c>
    </row>
    <row r="11194" spans="1:10" x14ac:dyDescent="0.25">
      <c r="A11194" s="23">
        <v>45184</v>
      </c>
      <c r="B11194" s="24">
        <v>1846700</v>
      </c>
      <c r="C11194" s="25" t="s">
        <v>6035</v>
      </c>
      <c r="D11194" s="24">
        <v>3443</v>
      </c>
      <c r="E11194" s="24">
        <v>630</v>
      </c>
      <c r="F11194" s="26">
        <v>0.183</v>
      </c>
      <c r="G11194" s="25" t="s">
        <v>7525</v>
      </c>
      <c r="H11194" s="24">
        <v>1255.47</v>
      </c>
      <c r="I11194" s="26">
        <v>0.125</v>
      </c>
      <c r="J11194" s="25" t="b">
        <v>0</v>
      </c>
    </row>
    <row r="11195" spans="1:10" x14ac:dyDescent="0.25">
      <c r="A11195" s="23">
        <v>45246</v>
      </c>
      <c r="B11195" s="24">
        <v>1849655</v>
      </c>
      <c r="C11195" s="25" t="s">
        <v>7540</v>
      </c>
      <c r="D11195" s="24">
        <v>5262</v>
      </c>
      <c r="E11195" s="24">
        <v>960.84</v>
      </c>
      <c r="F11195" s="26">
        <v>0.183</v>
      </c>
      <c r="G11195" s="25" t="s">
        <v>7525</v>
      </c>
      <c r="H11195" s="24">
        <v>4998.67</v>
      </c>
      <c r="I11195" s="26">
        <v>0.193</v>
      </c>
      <c r="J11195" s="25" t="b">
        <v>1</v>
      </c>
    </row>
    <row r="11196" spans="1:10" x14ac:dyDescent="0.25">
      <c r="A11196" s="23">
        <v>45265</v>
      </c>
      <c r="B11196" s="24">
        <v>1850331</v>
      </c>
      <c r="C11196" s="25" t="s">
        <v>531</v>
      </c>
      <c r="D11196" s="24">
        <v>6310</v>
      </c>
      <c r="E11196" s="24">
        <v>1157</v>
      </c>
      <c r="F11196" s="26">
        <v>0.183</v>
      </c>
      <c r="G11196" s="25" t="s">
        <v>7525</v>
      </c>
      <c r="H11196" s="24">
        <v>872.94</v>
      </c>
      <c r="I11196" s="26">
        <v>0.20599999999999999</v>
      </c>
      <c r="J11196" s="25" t="b">
        <v>1</v>
      </c>
    </row>
    <row r="11197" spans="1:10" x14ac:dyDescent="0.25">
      <c r="A11197" s="23">
        <v>45070</v>
      </c>
      <c r="B11197" s="24">
        <v>1841085</v>
      </c>
      <c r="C11197" s="25" t="s">
        <v>7541</v>
      </c>
      <c r="D11197" s="24">
        <v>7888</v>
      </c>
      <c r="E11197" s="24">
        <v>1446.84</v>
      </c>
      <c r="F11197" s="26">
        <v>0.183</v>
      </c>
      <c r="G11197" s="25" t="s">
        <v>7525</v>
      </c>
      <c r="H11197" s="24">
        <v>9648.27</v>
      </c>
      <c r="I11197" s="26">
        <v>9.9000000000000005E-2</v>
      </c>
      <c r="J11197" s="25" t="b">
        <v>0</v>
      </c>
    </row>
    <row r="11198" spans="1:10" x14ac:dyDescent="0.25">
      <c r="A11198" s="23">
        <v>45029</v>
      </c>
      <c r="B11198" s="24">
        <v>1838976</v>
      </c>
      <c r="C11198" s="25" t="s">
        <v>7542</v>
      </c>
      <c r="D11198" s="24">
        <v>2106.85</v>
      </c>
      <c r="E11198" s="24">
        <v>384.84</v>
      </c>
      <c r="F11198" s="26">
        <v>0.183</v>
      </c>
      <c r="G11198" s="25" t="s">
        <v>7525</v>
      </c>
      <c r="H11198" s="24">
        <v>1.83</v>
      </c>
      <c r="I11198" s="26">
        <v>7.5250000000000004</v>
      </c>
      <c r="J11198" s="25" t="b">
        <v>1</v>
      </c>
    </row>
    <row r="11199" spans="1:10" x14ac:dyDescent="0.25">
      <c r="A11199" s="23">
        <v>44956</v>
      </c>
      <c r="B11199" s="24">
        <v>1835184</v>
      </c>
      <c r="C11199" s="25" t="s">
        <v>2149</v>
      </c>
      <c r="D11199" s="24">
        <v>580</v>
      </c>
      <c r="E11199" s="24">
        <v>106.42</v>
      </c>
      <c r="F11199" s="26">
        <v>0.183</v>
      </c>
      <c r="G11199" s="25" t="s">
        <v>7525</v>
      </c>
      <c r="H11199" s="24">
        <v>243.83</v>
      </c>
      <c r="I11199" s="26">
        <v>0.20499999999999999</v>
      </c>
      <c r="J11199" s="25" t="b">
        <v>1</v>
      </c>
    </row>
    <row r="11200" spans="1:10" x14ac:dyDescent="0.25">
      <c r="A11200" s="23">
        <v>45029</v>
      </c>
      <c r="B11200" s="24">
        <v>1838977</v>
      </c>
      <c r="C11200" s="25" t="s">
        <v>7543</v>
      </c>
      <c r="D11200" s="24">
        <v>353.77</v>
      </c>
      <c r="E11200" s="24">
        <v>64.62</v>
      </c>
      <c r="F11200" s="26">
        <v>0.183</v>
      </c>
      <c r="G11200" s="25" t="s">
        <v>7525</v>
      </c>
      <c r="H11200" s="24">
        <v>5252.17</v>
      </c>
      <c r="I11200" s="26">
        <v>0.23599999999999999</v>
      </c>
      <c r="J11200" s="25" t="b">
        <v>1</v>
      </c>
    </row>
    <row r="11201" spans="1:10" x14ac:dyDescent="0.25">
      <c r="A11201" s="23">
        <v>45168</v>
      </c>
      <c r="B11201" s="24">
        <v>1845845</v>
      </c>
      <c r="C11201" s="25" t="s">
        <v>7544</v>
      </c>
      <c r="D11201" s="24">
        <v>16591.05</v>
      </c>
      <c r="E11201" s="24">
        <v>3031.53</v>
      </c>
      <c r="F11201" s="26">
        <v>0.183</v>
      </c>
      <c r="G11201" s="25" t="s">
        <v>7525</v>
      </c>
      <c r="H11201" s="24">
        <v>0</v>
      </c>
      <c r="I11201" s="26">
        <v>0</v>
      </c>
      <c r="J11201" s="25" t="b">
        <v>0</v>
      </c>
    </row>
    <row r="11202" spans="1:10" x14ac:dyDescent="0.25">
      <c r="A11202" s="23">
        <v>45211</v>
      </c>
      <c r="B11202" s="24">
        <v>1848102</v>
      </c>
      <c r="C11202" s="25" t="s">
        <v>7545</v>
      </c>
      <c r="D11202" s="24">
        <v>9836</v>
      </c>
      <c r="E11202" s="24">
        <v>1796.76</v>
      </c>
      <c r="F11202" s="26">
        <v>0.183</v>
      </c>
      <c r="G11202" s="25" t="s">
        <v>7525</v>
      </c>
      <c r="H11202" s="24">
        <v>0</v>
      </c>
      <c r="I11202" s="26">
        <v>0</v>
      </c>
      <c r="J11202" s="25" t="b">
        <v>0</v>
      </c>
    </row>
    <row r="11203" spans="1:10" x14ac:dyDescent="0.25">
      <c r="A11203" s="23">
        <v>45247</v>
      </c>
      <c r="B11203" s="24">
        <v>1849713</v>
      </c>
      <c r="C11203" s="25" t="s">
        <v>3704</v>
      </c>
      <c r="D11203" s="24">
        <v>112</v>
      </c>
      <c r="E11203" s="24">
        <v>20.45</v>
      </c>
      <c r="F11203" s="26">
        <v>0.183</v>
      </c>
      <c r="G11203" s="25" t="s">
        <v>7525</v>
      </c>
      <c r="H11203" s="24">
        <v>1944</v>
      </c>
      <c r="I11203" s="26">
        <v>0.20599999999999999</v>
      </c>
      <c r="J11203" s="25" t="b">
        <v>1</v>
      </c>
    </row>
    <row r="11204" spans="1:10" x14ac:dyDescent="0.25">
      <c r="A11204" s="23">
        <v>45131</v>
      </c>
      <c r="B11204" s="24">
        <v>1843888</v>
      </c>
      <c r="C11204" s="25" t="s">
        <v>7546</v>
      </c>
      <c r="D11204" s="24">
        <v>2206</v>
      </c>
      <c r="E11204" s="24">
        <v>404.68</v>
      </c>
      <c r="F11204" s="26">
        <v>0.183</v>
      </c>
      <c r="G11204" s="25" t="s">
        <v>7525</v>
      </c>
      <c r="H11204" s="24">
        <v>8744.1299999999992</v>
      </c>
      <c r="I11204" s="26">
        <v>0.20599999999999999</v>
      </c>
      <c r="J11204" s="25" t="b">
        <v>1</v>
      </c>
    </row>
    <row r="11205" spans="1:10" x14ac:dyDescent="0.25">
      <c r="A11205" s="23">
        <v>45083</v>
      </c>
      <c r="B11205" s="24">
        <v>1841693</v>
      </c>
      <c r="C11205" s="25" t="s">
        <v>7547</v>
      </c>
      <c r="D11205" s="24">
        <v>2949</v>
      </c>
      <c r="E11205" s="24">
        <v>540.61</v>
      </c>
      <c r="F11205" s="26">
        <v>0.183</v>
      </c>
      <c r="G11205" s="25" t="s">
        <v>7525</v>
      </c>
      <c r="H11205" s="24">
        <v>846.24</v>
      </c>
      <c r="I11205" s="26">
        <v>0.22</v>
      </c>
      <c r="J11205" s="25" t="b">
        <v>1</v>
      </c>
    </row>
    <row r="11206" spans="1:10" x14ac:dyDescent="0.25">
      <c r="A11206" s="23">
        <v>44979</v>
      </c>
      <c r="B11206" s="24">
        <v>1836230</v>
      </c>
      <c r="C11206" s="25" t="s">
        <v>3071</v>
      </c>
      <c r="D11206" s="24">
        <v>819</v>
      </c>
      <c r="E11206" s="24">
        <v>150</v>
      </c>
      <c r="F11206" s="26">
        <v>0.183</v>
      </c>
      <c r="G11206" s="25" t="s">
        <v>7525</v>
      </c>
      <c r="H11206" s="24">
        <v>829.92</v>
      </c>
      <c r="I11206" s="26">
        <v>0.22</v>
      </c>
      <c r="J11206" s="25" t="b">
        <v>1</v>
      </c>
    </row>
    <row r="11207" spans="1:10" x14ac:dyDescent="0.25">
      <c r="A11207" s="23">
        <v>45212</v>
      </c>
      <c r="B11207" s="24">
        <v>1848158</v>
      </c>
      <c r="C11207" s="25" t="s">
        <v>7548</v>
      </c>
      <c r="D11207" s="24">
        <v>1671</v>
      </c>
      <c r="E11207" s="24">
        <v>306.52999999999997</v>
      </c>
      <c r="F11207" s="26">
        <v>0.183</v>
      </c>
      <c r="G11207" s="25" t="s">
        <v>7525</v>
      </c>
      <c r="H11207" s="24">
        <v>443.93</v>
      </c>
      <c r="I11207" s="26">
        <v>0.47299999999999998</v>
      </c>
      <c r="J11207" s="25" t="b">
        <v>1</v>
      </c>
    </row>
    <row r="11208" spans="1:10" x14ac:dyDescent="0.25">
      <c r="A11208" s="23">
        <v>45170</v>
      </c>
      <c r="B11208" s="24">
        <v>1846032</v>
      </c>
      <c r="C11208" s="25" t="s">
        <v>1089</v>
      </c>
      <c r="D11208" s="24">
        <v>61783.99</v>
      </c>
      <c r="E11208" s="24">
        <v>11325.57</v>
      </c>
      <c r="F11208" s="26">
        <v>0.183</v>
      </c>
      <c r="G11208" s="25" t="s">
        <v>7525</v>
      </c>
      <c r="H11208" s="24">
        <v>1890.95</v>
      </c>
      <c r="I11208" s="26">
        <v>0.20599999999999999</v>
      </c>
      <c r="J11208" s="25" t="b">
        <v>1</v>
      </c>
    </row>
    <row r="11209" spans="1:10" x14ac:dyDescent="0.25">
      <c r="A11209" s="23">
        <v>44979</v>
      </c>
      <c r="B11209" s="24">
        <v>1836282</v>
      </c>
      <c r="C11209" s="25" t="s">
        <v>7549</v>
      </c>
      <c r="D11209" s="24">
        <v>2032</v>
      </c>
      <c r="E11209" s="24">
        <v>372.79</v>
      </c>
      <c r="F11209" s="26">
        <v>0.183</v>
      </c>
      <c r="G11209" s="25" t="s">
        <v>7525</v>
      </c>
      <c r="H11209" s="24">
        <v>6384</v>
      </c>
      <c r="I11209" s="26">
        <v>0.214</v>
      </c>
      <c r="J11209" s="25" t="b">
        <v>1</v>
      </c>
    </row>
    <row r="11210" spans="1:10" x14ac:dyDescent="0.25">
      <c r="A11210" s="23">
        <v>45007</v>
      </c>
      <c r="B11210" s="24">
        <v>1837832</v>
      </c>
      <c r="C11210" s="25" t="s">
        <v>1146</v>
      </c>
      <c r="D11210" s="24">
        <v>11733.75</v>
      </c>
      <c r="E11210" s="24">
        <v>2151.54</v>
      </c>
      <c r="F11210" s="26">
        <v>0.183</v>
      </c>
      <c r="G11210" s="25" t="s">
        <v>7525</v>
      </c>
      <c r="H11210" s="24">
        <v>20227.2</v>
      </c>
      <c r="I11210" s="26">
        <v>0.155</v>
      </c>
      <c r="J11210" s="25" t="b">
        <v>0</v>
      </c>
    </row>
    <row r="11211" spans="1:10" x14ac:dyDescent="0.25">
      <c r="A11211" s="23">
        <v>45030</v>
      </c>
      <c r="B11211" s="24">
        <v>1839015</v>
      </c>
      <c r="C11211" s="25" t="s">
        <v>811</v>
      </c>
      <c r="D11211" s="24">
        <v>1798</v>
      </c>
      <c r="E11211" s="24">
        <v>328.47</v>
      </c>
      <c r="F11211" s="26">
        <v>0.183</v>
      </c>
      <c r="G11211" s="25" t="s">
        <v>7525</v>
      </c>
      <c r="H11211" s="24">
        <v>18.2</v>
      </c>
      <c r="I11211" s="26">
        <v>0.65900000000000003</v>
      </c>
      <c r="J11211" s="25" t="b">
        <v>1</v>
      </c>
    </row>
    <row r="11212" spans="1:10" x14ac:dyDescent="0.25">
      <c r="A11212" s="23">
        <v>45030</v>
      </c>
      <c r="B11212" s="24">
        <v>1838988</v>
      </c>
      <c r="C11212" s="25" t="s">
        <v>3223</v>
      </c>
      <c r="D11212" s="24">
        <v>643.49</v>
      </c>
      <c r="E11212" s="24">
        <v>117.54</v>
      </c>
      <c r="F11212" s="26">
        <v>0.183</v>
      </c>
      <c r="G11212" s="25" t="s">
        <v>7525</v>
      </c>
      <c r="H11212" s="24">
        <v>8744.1299999999992</v>
      </c>
      <c r="I11212" s="26">
        <v>0.20599999999999999</v>
      </c>
      <c r="J11212" s="25" t="b">
        <v>1</v>
      </c>
    </row>
    <row r="11213" spans="1:10" x14ac:dyDescent="0.25">
      <c r="A11213" s="23">
        <v>44987</v>
      </c>
      <c r="B11213" s="24">
        <v>1836683</v>
      </c>
      <c r="C11213" s="25" t="s">
        <v>885</v>
      </c>
      <c r="D11213" s="24">
        <v>2199</v>
      </c>
      <c r="E11213" s="24">
        <v>401.34</v>
      </c>
      <c r="F11213" s="26">
        <v>0.183</v>
      </c>
      <c r="G11213" s="25" t="s">
        <v>7525</v>
      </c>
      <c r="H11213" s="24">
        <v>7218.18</v>
      </c>
      <c r="I11213" s="26">
        <v>0.33</v>
      </c>
      <c r="J11213" s="25" t="b">
        <v>1</v>
      </c>
    </row>
    <row r="11214" spans="1:10" x14ac:dyDescent="0.25">
      <c r="A11214" s="23">
        <v>45061</v>
      </c>
      <c r="B11214" s="24">
        <v>1840573</v>
      </c>
      <c r="C11214" s="25" t="s">
        <v>332</v>
      </c>
      <c r="D11214" s="24">
        <v>14238</v>
      </c>
      <c r="E11214" s="24">
        <v>2607.1999999999998</v>
      </c>
      <c r="F11214" s="26">
        <v>0.183</v>
      </c>
      <c r="G11214" s="25" t="s">
        <v>7525</v>
      </c>
      <c r="H11214" s="24">
        <v>4094.83</v>
      </c>
      <c r="I11214" s="26">
        <v>0.21099999999999999</v>
      </c>
      <c r="J11214" s="25" t="b">
        <v>1</v>
      </c>
    </row>
    <row r="11215" spans="1:10" x14ac:dyDescent="0.25">
      <c r="A11215" s="23">
        <v>45275</v>
      </c>
      <c r="B11215" s="24">
        <v>1850784</v>
      </c>
      <c r="C11215" s="25" t="s">
        <v>7550</v>
      </c>
      <c r="D11215" s="24">
        <v>16919</v>
      </c>
      <c r="E11215" s="24">
        <v>3103.2</v>
      </c>
      <c r="F11215" s="26">
        <v>0.183</v>
      </c>
      <c r="G11215" s="25" t="s">
        <v>7525</v>
      </c>
      <c r="H11215" s="24">
        <v>3642.47</v>
      </c>
      <c r="I11215" s="26">
        <v>0.158</v>
      </c>
      <c r="J11215" s="25" t="b">
        <v>0</v>
      </c>
    </row>
    <row r="11216" spans="1:10" x14ac:dyDescent="0.25">
      <c r="A11216" s="23">
        <v>45030</v>
      </c>
      <c r="B11216" s="24">
        <v>1838993</v>
      </c>
      <c r="C11216" s="25" t="s">
        <v>7551</v>
      </c>
      <c r="D11216" s="24">
        <v>4234.3999999999996</v>
      </c>
      <c r="E11216" s="24">
        <v>773.46</v>
      </c>
      <c r="F11216" s="26">
        <v>0.183</v>
      </c>
      <c r="G11216" s="25" t="s">
        <v>7525</v>
      </c>
      <c r="H11216" s="24">
        <v>5321.8</v>
      </c>
      <c r="I11216" s="26">
        <v>0.22</v>
      </c>
      <c r="J11216" s="25" t="b">
        <v>1</v>
      </c>
    </row>
    <row r="11217" spans="1:10" x14ac:dyDescent="0.25">
      <c r="A11217" s="23">
        <v>44929</v>
      </c>
      <c r="B11217" s="24">
        <v>1834055</v>
      </c>
      <c r="C11217" s="25" t="s">
        <v>7552</v>
      </c>
      <c r="D11217" s="24">
        <v>972</v>
      </c>
      <c r="E11217" s="24">
        <v>177.46</v>
      </c>
      <c r="F11217" s="26">
        <v>0.183</v>
      </c>
      <c r="G11217" s="25" t="s">
        <v>7525</v>
      </c>
      <c r="H11217" s="24">
        <v>1121.76</v>
      </c>
      <c r="I11217" s="26">
        <v>0.22</v>
      </c>
      <c r="J11217" s="25" t="b">
        <v>1</v>
      </c>
    </row>
    <row r="11218" spans="1:10" x14ac:dyDescent="0.25">
      <c r="A11218" s="23">
        <v>45159</v>
      </c>
      <c r="B11218" s="24">
        <v>1845270</v>
      </c>
      <c r="C11218" s="25" t="s">
        <v>7553</v>
      </c>
      <c r="D11218" s="24">
        <v>28077</v>
      </c>
      <c r="E11218" s="24">
        <v>5146.18</v>
      </c>
      <c r="F11218" s="26">
        <v>0.183</v>
      </c>
      <c r="G11218" s="25" t="s">
        <v>7525</v>
      </c>
      <c r="H11218" s="24">
        <v>20124.45</v>
      </c>
      <c r="I11218" s="26">
        <v>0.129</v>
      </c>
      <c r="J11218" s="25" t="b">
        <v>0</v>
      </c>
    </row>
    <row r="11219" spans="1:10" x14ac:dyDescent="0.25">
      <c r="A11219" s="23">
        <v>45184</v>
      </c>
      <c r="B11219" s="24">
        <v>1846776</v>
      </c>
      <c r="C11219" s="25" t="s">
        <v>7137</v>
      </c>
      <c r="D11219" s="24">
        <v>1022.44</v>
      </c>
      <c r="E11219" s="24">
        <v>187.56</v>
      </c>
      <c r="F11219" s="26">
        <v>0.183</v>
      </c>
      <c r="G11219" s="25" t="s">
        <v>7525</v>
      </c>
      <c r="H11219" s="24">
        <v>570.82000000000005</v>
      </c>
      <c r="I11219" s="26">
        <v>0.52400000000000002</v>
      </c>
      <c r="J11219" s="25" t="b">
        <v>1</v>
      </c>
    </row>
    <row r="11220" spans="1:10" x14ac:dyDescent="0.25">
      <c r="A11220" s="23">
        <v>45078</v>
      </c>
      <c r="B11220" s="24">
        <v>1841467</v>
      </c>
      <c r="C11220" s="25" t="s">
        <v>7554</v>
      </c>
      <c r="D11220" s="24">
        <v>4335</v>
      </c>
      <c r="E11220" s="24">
        <v>793.55</v>
      </c>
      <c r="F11220" s="26">
        <v>0.183</v>
      </c>
      <c r="G11220" s="25" t="s">
        <v>7525</v>
      </c>
      <c r="H11220" s="24">
        <v>3579.53</v>
      </c>
      <c r="I11220" s="26">
        <v>0.216</v>
      </c>
      <c r="J11220" s="25" t="b">
        <v>1</v>
      </c>
    </row>
    <row r="11221" spans="1:10" x14ac:dyDescent="0.25">
      <c r="A11221" s="23">
        <v>45055</v>
      </c>
      <c r="B11221" s="24">
        <v>1840272</v>
      </c>
      <c r="C11221" s="25" t="s">
        <v>1217</v>
      </c>
      <c r="D11221" s="24">
        <v>123719.64</v>
      </c>
      <c r="E11221" s="24">
        <v>22663.3</v>
      </c>
      <c r="F11221" s="26">
        <v>0.183</v>
      </c>
      <c r="G11221" s="25" t="s">
        <v>7525</v>
      </c>
      <c r="H11221" s="24">
        <v>3139.45</v>
      </c>
      <c r="I11221" s="26">
        <v>0.22</v>
      </c>
      <c r="J11221" s="25" t="b">
        <v>1</v>
      </c>
    </row>
    <row r="11222" spans="1:10" x14ac:dyDescent="0.25">
      <c r="A11222" s="23">
        <v>45000</v>
      </c>
      <c r="B11222" s="24">
        <v>1837478</v>
      </c>
      <c r="C11222" s="25" t="s">
        <v>3254</v>
      </c>
      <c r="D11222" s="24">
        <v>72.8</v>
      </c>
      <c r="E11222" s="24">
        <v>13.32</v>
      </c>
      <c r="F11222" s="26">
        <v>0.183</v>
      </c>
      <c r="G11222" s="25" t="s">
        <v>7525</v>
      </c>
      <c r="H11222" s="24">
        <v>0</v>
      </c>
      <c r="I11222" s="26">
        <v>0</v>
      </c>
      <c r="J11222" s="25" t="b">
        <v>0</v>
      </c>
    </row>
    <row r="11223" spans="1:10" x14ac:dyDescent="0.25">
      <c r="A11223" s="23">
        <v>45037</v>
      </c>
      <c r="B11223" s="24">
        <v>1839416</v>
      </c>
      <c r="C11223" s="25" t="s">
        <v>7555</v>
      </c>
      <c r="D11223" s="24">
        <v>2964.18</v>
      </c>
      <c r="E11223" s="24">
        <v>541.6</v>
      </c>
      <c r="F11223" s="26">
        <v>0.183</v>
      </c>
      <c r="G11223" s="25" t="s">
        <v>7525</v>
      </c>
      <c r="H11223" s="24">
        <v>2426.38</v>
      </c>
      <c r="I11223" s="26">
        <v>0.22</v>
      </c>
      <c r="J11223" s="25" t="b">
        <v>1</v>
      </c>
    </row>
    <row r="11224" spans="1:10" x14ac:dyDescent="0.25">
      <c r="A11224" s="23">
        <v>44929</v>
      </c>
      <c r="B11224" s="24">
        <v>1834054</v>
      </c>
      <c r="C11224" s="25" t="s">
        <v>7552</v>
      </c>
      <c r="D11224" s="24">
        <v>474</v>
      </c>
      <c r="E11224" s="24">
        <v>86.61</v>
      </c>
      <c r="F11224" s="26">
        <v>0.183</v>
      </c>
      <c r="G11224" s="25" t="s">
        <v>7525</v>
      </c>
      <c r="H11224" s="24">
        <v>19.399999999999999</v>
      </c>
      <c r="I11224" s="26">
        <v>0.81399999999999995</v>
      </c>
      <c r="J11224" s="25" t="b">
        <v>1</v>
      </c>
    </row>
    <row r="11225" spans="1:10" x14ac:dyDescent="0.25">
      <c r="A11225" s="23">
        <v>44985</v>
      </c>
      <c r="B11225" s="24">
        <v>1836528</v>
      </c>
      <c r="C11225" s="25" t="s">
        <v>7556</v>
      </c>
      <c r="D11225" s="24">
        <v>57462</v>
      </c>
      <c r="E11225" s="24">
        <v>10510</v>
      </c>
      <c r="F11225" s="26">
        <v>0.183</v>
      </c>
      <c r="G11225" s="25" t="s">
        <v>7525</v>
      </c>
      <c r="H11225" s="24">
        <v>487.9</v>
      </c>
      <c r="I11225" s="26">
        <v>0.22</v>
      </c>
      <c r="J11225" s="25" t="b">
        <v>1</v>
      </c>
    </row>
    <row r="11226" spans="1:10" x14ac:dyDescent="0.25">
      <c r="A11226" s="23">
        <v>45160</v>
      </c>
      <c r="B11226" s="24">
        <v>1845345</v>
      </c>
      <c r="C11226" s="25" t="s">
        <v>7557</v>
      </c>
      <c r="D11226" s="24">
        <v>1133</v>
      </c>
      <c r="E11226" s="24">
        <v>208.88</v>
      </c>
      <c r="F11226" s="26">
        <v>0.184</v>
      </c>
      <c r="G11226" s="25" t="s">
        <v>7525</v>
      </c>
      <c r="H11226" s="24">
        <v>774.1</v>
      </c>
      <c r="I11226" s="26">
        <v>0.25800000000000001</v>
      </c>
      <c r="J11226" s="25" t="b">
        <v>1</v>
      </c>
    </row>
    <row r="11227" spans="1:10" x14ac:dyDescent="0.25">
      <c r="A11227" s="23">
        <v>44953</v>
      </c>
      <c r="B11227" s="24">
        <v>1835112</v>
      </c>
      <c r="C11227" s="25" t="s">
        <v>6201</v>
      </c>
      <c r="D11227" s="24">
        <v>1082</v>
      </c>
      <c r="E11227" s="24">
        <v>199</v>
      </c>
      <c r="F11227" s="26">
        <v>0.184</v>
      </c>
      <c r="G11227" s="25" t="s">
        <v>7525</v>
      </c>
      <c r="H11227" s="24">
        <v>6940.93</v>
      </c>
      <c r="I11227" s="26">
        <v>0.16900000000000001</v>
      </c>
      <c r="J11227" s="25" t="b">
        <v>0</v>
      </c>
    </row>
    <row r="11228" spans="1:10" x14ac:dyDescent="0.25">
      <c r="A11228" s="23">
        <v>44959</v>
      </c>
      <c r="B11228" s="24">
        <v>1835312</v>
      </c>
      <c r="C11228" s="25" t="s">
        <v>4035</v>
      </c>
      <c r="D11228" s="24">
        <v>12722.55</v>
      </c>
      <c r="E11228" s="24">
        <v>2334.63</v>
      </c>
      <c r="F11228" s="26">
        <v>0.184</v>
      </c>
      <c r="G11228" s="25" t="s">
        <v>7525</v>
      </c>
      <c r="H11228" s="24">
        <v>36850.160000000003</v>
      </c>
      <c r="I11228" s="26">
        <v>0.32100000000000001</v>
      </c>
      <c r="J11228" s="25" t="b">
        <v>1</v>
      </c>
    </row>
    <row r="11229" spans="1:10" x14ac:dyDescent="0.25">
      <c r="A11229" s="23">
        <v>44951</v>
      </c>
      <c r="B11229" s="24">
        <v>1834930</v>
      </c>
      <c r="C11229" s="25" t="s">
        <v>3029</v>
      </c>
      <c r="D11229" s="24">
        <v>418</v>
      </c>
      <c r="E11229" s="24">
        <v>77</v>
      </c>
      <c r="F11229" s="26">
        <v>0.184</v>
      </c>
      <c r="G11229" s="25" t="s">
        <v>7525</v>
      </c>
      <c r="H11229" s="24">
        <v>4237.46</v>
      </c>
      <c r="I11229" s="26">
        <v>0.26700000000000002</v>
      </c>
      <c r="J11229" s="25" t="b">
        <v>1</v>
      </c>
    </row>
    <row r="11230" spans="1:10" x14ac:dyDescent="0.25">
      <c r="A11230" s="23">
        <v>45282</v>
      </c>
      <c r="B11230" s="24">
        <v>1851102</v>
      </c>
      <c r="C11230" s="25" t="s">
        <v>956</v>
      </c>
      <c r="D11230" s="24">
        <v>65.25</v>
      </c>
      <c r="E11230" s="24">
        <v>12</v>
      </c>
      <c r="F11230" s="26">
        <v>0.184</v>
      </c>
      <c r="G11230" s="25" t="s">
        <v>7525</v>
      </c>
      <c r="H11230" s="24">
        <v>1494.04</v>
      </c>
      <c r="I11230" s="26">
        <v>0.22</v>
      </c>
      <c r="J11230" s="25" t="b">
        <v>1</v>
      </c>
    </row>
    <row r="11231" spans="1:10" x14ac:dyDescent="0.25">
      <c r="A11231" s="23">
        <v>45089</v>
      </c>
      <c r="B11231" s="24">
        <v>1841917</v>
      </c>
      <c r="C11231" s="25" t="s">
        <v>3206</v>
      </c>
      <c r="D11231" s="24">
        <v>6287.77</v>
      </c>
      <c r="E11231" s="24">
        <v>1158.8</v>
      </c>
      <c r="F11231" s="26">
        <v>0.184</v>
      </c>
      <c r="G11231" s="25" t="s">
        <v>7525</v>
      </c>
      <c r="H11231" s="24">
        <v>0</v>
      </c>
      <c r="I11231" s="26">
        <v>0</v>
      </c>
      <c r="J11231" s="25" t="b">
        <v>0</v>
      </c>
    </row>
    <row r="11232" spans="1:10" x14ac:dyDescent="0.25">
      <c r="A11232" s="23">
        <v>45289</v>
      </c>
      <c r="B11232" s="24">
        <v>1851178</v>
      </c>
      <c r="C11232" s="25" t="s">
        <v>7558</v>
      </c>
      <c r="D11232" s="24">
        <v>15507</v>
      </c>
      <c r="E11232" s="24">
        <v>2845.62</v>
      </c>
      <c r="F11232" s="26">
        <v>0.184</v>
      </c>
      <c r="G11232" s="25" t="s">
        <v>7525</v>
      </c>
      <c r="H11232" s="24">
        <v>703.29</v>
      </c>
      <c r="I11232" s="26">
        <v>0.254</v>
      </c>
      <c r="J11232" s="25" t="b">
        <v>1</v>
      </c>
    </row>
    <row r="11233" spans="1:10" x14ac:dyDescent="0.25">
      <c r="A11233" s="23">
        <v>44986</v>
      </c>
      <c r="B11233" s="24">
        <v>1836590</v>
      </c>
      <c r="C11233" s="25" t="s">
        <v>65</v>
      </c>
      <c r="D11233" s="24">
        <v>56806.559999999998</v>
      </c>
      <c r="E11233" s="24">
        <v>10450.950000000001</v>
      </c>
      <c r="F11233" s="26">
        <v>0.184</v>
      </c>
      <c r="G11233" s="25" t="s">
        <v>7525</v>
      </c>
      <c r="H11233" s="24">
        <v>17744.8</v>
      </c>
      <c r="I11233" s="26">
        <v>0.22</v>
      </c>
      <c r="J11233" s="25" t="b">
        <v>1</v>
      </c>
    </row>
    <row r="11234" spans="1:10" x14ac:dyDescent="0.25">
      <c r="A11234" s="23">
        <v>45076</v>
      </c>
      <c r="B11234" s="24">
        <v>1841272</v>
      </c>
      <c r="C11234" s="25" t="s">
        <v>7559</v>
      </c>
      <c r="D11234" s="24">
        <v>3230</v>
      </c>
      <c r="E11234" s="24">
        <v>595.67999999999995</v>
      </c>
      <c r="F11234" s="26">
        <v>0.184</v>
      </c>
      <c r="G11234" s="25" t="s">
        <v>7525</v>
      </c>
      <c r="H11234" s="24">
        <v>1441.56</v>
      </c>
      <c r="I11234" s="26">
        <v>0.22</v>
      </c>
      <c r="J11234" s="25" t="b">
        <v>1</v>
      </c>
    </row>
    <row r="11235" spans="1:10" x14ac:dyDescent="0.25">
      <c r="A11235" s="23">
        <v>44970</v>
      </c>
      <c r="B11235" s="24">
        <v>1835832</v>
      </c>
      <c r="C11235" s="25" t="s">
        <v>7560</v>
      </c>
      <c r="D11235" s="24">
        <v>28897.35</v>
      </c>
      <c r="E11235" s="24">
        <v>5306.4</v>
      </c>
      <c r="F11235" s="26">
        <v>0.184</v>
      </c>
      <c r="G11235" s="25" t="s">
        <v>7525</v>
      </c>
      <c r="H11235" s="24">
        <v>311.95999999999998</v>
      </c>
      <c r="I11235" s="26">
        <v>0.13600000000000001</v>
      </c>
      <c r="J11235" s="25" t="b">
        <v>0</v>
      </c>
    </row>
    <row r="11236" spans="1:10" x14ac:dyDescent="0.25">
      <c r="A11236" s="23">
        <v>45230</v>
      </c>
      <c r="B11236" s="24">
        <v>1848995</v>
      </c>
      <c r="C11236" s="25" t="s">
        <v>7480</v>
      </c>
      <c r="D11236" s="24">
        <v>1074</v>
      </c>
      <c r="E11236" s="24">
        <v>197.79</v>
      </c>
      <c r="F11236" s="26">
        <v>0.184</v>
      </c>
      <c r="G11236" s="25" t="s">
        <v>7525</v>
      </c>
      <c r="H11236" s="24">
        <v>2122.16</v>
      </c>
      <c r="I11236" s="26">
        <v>0.22</v>
      </c>
      <c r="J11236" s="25" t="b">
        <v>1</v>
      </c>
    </row>
    <row r="11237" spans="1:10" x14ac:dyDescent="0.25">
      <c r="A11237" s="23">
        <v>45112</v>
      </c>
      <c r="B11237" s="24">
        <v>1842923</v>
      </c>
      <c r="C11237" s="25" t="s">
        <v>116</v>
      </c>
      <c r="D11237" s="24">
        <v>34190</v>
      </c>
      <c r="E11237" s="24">
        <v>6297.3</v>
      </c>
      <c r="F11237" s="26">
        <v>0.184</v>
      </c>
      <c r="G11237" s="25" t="s">
        <v>7525</v>
      </c>
      <c r="H11237" s="24">
        <v>393.09</v>
      </c>
      <c r="I11237" s="26">
        <v>0.52400000000000002</v>
      </c>
      <c r="J11237" s="25" t="b">
        <v>1</v>
      </c>
    </row>
    <row r="11238" spans="1:10" x14ac:dyDescent="0.25">
      <c r="A11238" s="23">
        <v>45258</v>
      </c>
      <c r="B11238" s="24">
        <v>1850022</v>
      </c>
      <c r="C11238" s="25" t="s">
        <v>185</v>
      </c>
      <c r="D11238" s="24">
        <v>88</v>
      </c>
      <c r="E11238" s="24">
        <v>16.16</v>
      </c>
      <c r="F11238" s="26">
        <v>0.184</v>
      </c>
      <c r="G11238" s="25" t="s">
        <v>7525</v>
      </c>
      <c r="H11238" s="24">
        <v>67.650000000000006</v>
      </c>
      <c r="I11238" s="26">
        <v>0.22</v>
      </c>
      <c r="J11238" s="25" t="b">
        <v>1</v>
      </c>
    </row>
    <row r="11239" spans="1:10" x14ac:dyDescent="0.25">
      <c r="A11239" s="23">
        <v>45162</v>
      </c>
      <c r="B11239" s="24">
        <v>1845522</v>
      </c>
      <c r="C11239" s="25" t="s">
        <v>3071</v>
      </c>
      <c r="D11239" s="24">
        <v>880</v>
      </c>
      <c r="E11239" s="24">
        <v>162</v>
      </c>
      <c r="F11239" s="26">
        <v>0.184</v>
      </c>
      <c r="G11239" s="25" t="s">
        <v>7525</v>
      </c>
      <c r="H11239" s="24">
        <v>1408.7</v>
      </c>
      <c r="I11239" s="26">
        <v>0.34699999999999998</v>
      </c>
      <c r="J11239" s="25" t="b">
        <v>1</v>
      </c>
    </row>
    <row r="11240" spans="1:10" x14ac:dyDescent="0.25">
      <c r="A11240" s="23">
        <v>45114</v>
      </c>
      <c r="B11240" s="24">
        <v>1843055</v>
      </c>
      <c r="C11240" s="25" t="s">
        <v>7561</v>
      </c>
      <c r="D11240" s="24">
        <v>1416</v>
      </c>
      <c r="E11240" s="24">
        <v>259.89</v>
      </c>
      <c r="F11240" s="26">
        <v>0.184</v>
      </c>
      <c r="G11240" s="25" t="s">
        <v>7525</v>
      </c>
      <c r="H11240" s="24">
        <v>7687.1</v>
      </c>
      <c r="I11240" s="26">
        <v>0.14299999999999999</v>
      </c>
      <c r="J11240" s="25" t="b">
        <v>0</v>
      </c>
    </row>
    <row r="11241" spans="1:10" x14ac:dyDescent="0.25">
      <c r="A11241" s="23">
        <v>44951</v>
      </c>
      <c r="B11241" s="24">
        <v>1834976</v>
      </c>
      <c r="C11241" s="25" t="s">
        <v>534</v>
      </c>
      <c r="D11241" s="24">
        <v>6492</v>
      </c>
      <c r="E11241" s="24">
        <v>1195.56</v>
      </c>
      <c r="F11241" s="26">
        <v>0.184</v>
      </c>
      <c r="G11241" s="25" t="s">
        <v>7525</v>
      </c>
      <c r="H11241" s="24">
        <v>1595.24</v>
      </c>
      <c r="I11241" s="26">
        <v>0.24199999999999999</v>
      </c>
      <c r="J11241" s="25" t="b">
        <v>1</v>
      </c>
    </row>
    <row r="11242" spans="1:10" x14ac:dyDescent="0.25">
      <c r="A11242" s="23">
        <v>44938</v>
      </c>
      <c r="B11242" s="24">
        <v>1834423</v>
      </c>
      <c r="C11242" s="25" t="s">
        <v>7562</v>
      </c>
      <c r="D11242" s="24">
        <v>14584</v>
      </c>
      <c r="E11242" s="24">
        <v>2686.6</v>
      </c>
      <c r="F11242" s="26">
        <v>0.184</v>
      </c>
      <c r="G11242" s="25" t="s">
        <v>7525</v>
      </c>
      <c r="H11242" s="24">
        <v>8625</v>
      </c>
      <c r="I11242" s="26">
        <v>0.11600000000000001</v>
      </c>
      <c r="J11242" s="25" t="b">
        <v>0</v>
      </c>
    </row>
    <row r="11243" spans="1:10" x14ac:dyDescent="0.25">
      <c r="A11243" s="23">
        <v>45191</v>
      </c>
      <c r="B11243" s="24">
        <v>1847065</v>
      </c>
      <c r="C11243" s="25" t="s">
        <v>7563</v>
      </c>
      <c r="D11243" s="24">
        <v>1534.12</v>
      </c>
      <c r="E11243" s="24">
        <v>282.89</v>
      </c>
      <c r="F11243" s="26">
        <v>0.184</v>
      </c>
      <c r="G11243" s="25" t="s">
        <v>7525</v>
      </c>
      <c r="H11243" s="24">
        <v>3510.6</v>
      </c>
      <c r="I11243" s="26">
        <v>0.217</v>
      </c>
      <c r="J11243" s="25" t="b">
        <v>1</v>
      </c>
    </row>
    <row r="11244" spans="1:10" x14ac:dyDescent="0.25">
      <c r="A11244" s="23">
        <v>45182</v>
      </c>
      <c r="B11244" s="24">
        <v>1846558</v>
      </c>
      <c r="C11244" s="25" t="s">
        <v>2352</v>
      </c>
      <c r="D11244" s="24">
        <v>1057</v>
      </c>
      <c r="E11244" s="24">
        <v>194.75</v>
      </c>
      <c r="F11244" s="26">
        <v>0.184</v>
      </c>
      <c r="G11244" s="25" t="s">
        <v>7525</v>
      </c>
      <c r="H11244" s="24">
        <v>3060.24</v>
      </c>
      <c r="I11244" s="26">
        <v>0.22</v>
      </c>
      <c r="J11244" s="25" t="b">
        <v>1</v>
      </c>
    </row>
    <row r="11245" spans="1:10" x14ac:dyDescent="0.25">
      <c r="A11245" s="23">
        <v>45218</v>
      </c>
      <c r="B11245" s="24">
        <v>1848434</v>
      </c>
      <c r="C11245" s="25" t="s">
        <v>7564</v>
      </c>
      <c r="D11245" s="24">
        <v>2122</v>
      </c>
      <c r="E11245" s="24">
        <v>389.88</v>
      </c>
      <c r="F11245" s="26">
        <v>0.184</v>
      </c>
      <c r="G11245" s="25" t="s">
        <v>7525</v>
      </c>
      <c r="H11245" s="24">
        <v>0</v>
      </c>
      <c r="I11245" s="26">
        <v>0</v>
      </c>
      <c r="J11245" s="25" t="b">
        <v>0</v>
      </c>
    </row>
    <row r="11246" spans="1:10" x14ac:dyDescent="0.25">
      <c r="A11246" s="23">
        <v>45268</v>
      </c>
      <c r="B11246" s="24">
        <v>1850495</v>
      </c>
      <c r="C11246" s="25" t="s">
        <v>7565</v>
      </c>
      <c r="D11246" s="24">
        <v>2244</v>
      </c>
      <c r="E11246" s="24">
        <v>412.65</v>
      </c>
      <c r="F11246" s="26">
        <v>0.184</v>
      </c>
      <c r="G11246" s="25" t="s">
        <v>7525</v>
      </c>
      <c r="H11246" s="24">
        <v>116.85</v>
      </c>
      <c r="I11246" s="26">
        <v>0.22</v>
      </c>
      <c r="J11246" s="25" t="b">
        <v>1</v>
      </c>
    </row>
    <row r="11247" spans="1:10" x14ac:dyDescent="0.25">
      <c r="A11247" s="23">
        <v>45016</v>
      </c>
      <c r="B11247" s="24">
        <v>1838333</v>
      </c>
      <c r="C11247" s="25" t="s">
        <v>451</v>
      </c>
      <c r="D11247" s="24">
        <v>10737</v>
      </c>
      <c r="E11247" s="24">
        <v>1973.53</v>
      </c>
      <c r="F11247" s="26">
        <v>0.184</v>
      </c>
      <c r="G11247" s="25" t="s">
        <v>7525</v>
      </c>
      <c r="H11247" s="24">
        <v>14177.2</v>
      </c>
      <c r="I11247" s="26">
        <v>0.17599999999999999</v>
      </c>
      <c r="J11247" s="25" t="b">
        <v>0</v>
      </c>
    </row>
    <row r="11248" spans="1:10" x14ac:dyDescent="0.25">
      <c r="A11248" s="23">
        <v>44942</v>
      </c>
      <c r="B11248" s="24">
        <v>1834577</v>
      </c>
      <c r="C11248" s="25" t="s">
        <v>185</v>
      </c>
      <c r="D11248" s="24">
        <v>304</v>
      </c>
      <c r="E11248" s="24">
        <v>56.05</v>
      </c>
      <c r="F11248" s="26">
        <v>0.184</v>
      </c>
      <c r="G11248" s="25" t="s">
        <v>7525</v>
      </c>
      <c r="H11248" s="24">
        <v>0</v>
      </c>
      <c r="I11248" s="26">
        <v>0</v>
      </c>
      <c r="J11248" s="25" t="b">
        <v>0</v>
      </c>
    </row>
    <row r="11249" spans="1:10" x14ac:dyDescent="0.25">
      <c r="A11249" s="23">
        <v>44959</v>
      </c>
      <c r="B11249" s="24">
        <v>1835334</v>
      </c>
      <c r="C11249" s="25" t="s">
        <v>4853</v>
      </c>
      <c r="D11249" s="24">
        <v>25385.56</v>
      </c>
      <c r="E11249" s="24">
        <v>4674.58</v>
      </c>
      <c r="F11249" s="26">
        <v>0.184</v>
      </c>
      <c r="G11249" s="25" t="s">
        <v>7525</v>
      </c>
      <c r="H11249" s="24">
        <v>906.31</v>
      </c>
      <c r="I11249" s="26">
        <v>0.193</v>
      </c>
      <c r="J11249" s="25" t="b">
        <v>1</v>
      </c>
    </row>
    <row r="11250" spans="1:10" x14ac:dyDescent="0.25">
      <c r="A11250" s="23">
        <v>45035</v>
      </c>
      <c r="B11250" s="24">
        <v>1839200</v>
      </c>
      <c r="C11250" s="25" t="s">
        <v>1423</v>
      </c>
      <c r="D11250" s="24">
        <v>521</v>
      </c>
      <c r="E11250" s="24">
        <v>96.08</v>
      </c>
      <c r="F11250" s="26">
        <v>0.184</v>
      </c>
      <c r="G11250" s="25" t="s">
        <v>7525</v>
      </c>
      <c r="H11250" s="24">
        <v>869.62</v>
      </c>
      <c r="I11250" s="26">
        <v>0.20599999999999999</v>
      </c>
      <c r="J11250" s="25" t="b">
        <v>1</v>
      </c>
    </row>
    <row r="11251" spans="1:10" x14ac:dyDescent="0.25">
      <c r="A11251" s="23">
        <v>45091</v>
      </c>
      <c r="B11251" s="24">
        <v>1842029</v>
      </c>
      <c r="C11251" s="25" t="s">
        <v>7566</v>
      </c>
      <c r="D11251" s="24">
        <v>5422</v>
      </c>
      <c r="E11251" s="24">
        <v>999.17</v>
      </c>
      <c r="F11251" s="26">
        <v>0.184</v>
      </c>
      <c r="G11251" s="25" t="s">
        <v>7525</v>
      </c>
      <c r="H11251" s="24">
        <v>0</v>
      </c>
      <c r="I11251" s="26">
        <v>0</v>
      </c>
      <c r="J11251" s="25" t="b">
        <v>0</v>
      </c>
    </row>
    <row r="11252" spans="1:10" x14ac:dyDescent="0.25">
      <c r="A11252" s="23">
        <v>45289</v>
      </c>
      <c r="B11252" s="24">
        <v>1851177</v>
      </c>
      <c r="C11252" s="25" t="s">
        <v>7567</v>
      </c>
      <c r="D11252" s="24">
        <v>15507</v>
      </c>
      <c r="E11252" s="24">
        <v>2845.62</v>
      </c>
      <c r="F11252" s="26">
        <v>0.184</v>
      </c>
      <c r="G11252" s="25" t="s">
        <v>7525</v>
      </c>
      <c r="H11252" s="24">
        <v>1556.36</v>
      </c>
      <c r="I11252" s="26">
        <v>0.22</v>
      </c>
      <c r="J11252" s="25" t="b">
        <v>1</v>
      </c>
    </row>
    <row r="11253" spans="1:10" x14ac:dyDescent="0.25">
      <c r="A11253" s="23">
        <v>45134</v>
      </c>
      <c r="B11253" s="24">
        <v>1844117</v>
      </c>
      <c r="C11253" s="25" t="s">
        <v>7568</v>
      </c>
      <c r="D11253" s="24">
        <v>6131.46</v>
      </c>
      <c r="E11253" s="24">
        <v>1130.6600000000001</v>
      </c>
      <c r="F11253" s="26">
        <v>0.184</v>
      </c>
      <c r="G11253" s="25" t="s">
        <v>7525</v>
      </c>
      <c r="H11253" s="24">
        <v>8611</v>
      </c>
      <c r="I11253" s="26">
        <v>0.23100000000000001</v>
      </c>
      <c r="J11253" s="25" t="b">
        <v>1</v>
      </c>
    </row>
    <row r="11254" spans="1:10" x14ac:dyDescent="0.25">
      <c r="A11254" s="23">
        <v>45175</v>
      </c>
      <c r="B11254" s="24">
        <v>1846145</v>
      </c>
      <c r="C11254" s="25" t="s">
        <v>7569</v>
      </c>
      <c r="D11254" s="24">
        <v>2025</v>
      </c>
      <c r="E11254" s="24">
        <v>372.67</v>
      </c>
      <c r="F11254" s="26">
        <v>0.184</v>
      </c>
      <c r="G11254" s="25" t="s">
        <v>7525</v>
      </c>
      <c r="H11254" s="24">
        <v>5933.98</v>
      </c>
      <c r="I11254" s="26">
        <v>0.20599999999999999</v>
      </c>
      <c r="J11254" s="25" t="b">
        <v>1</v>
      </c>
    </row>
    <row r="11255" spans="1:10" x14ac:dyDescent="0.25">
      <c r="A11255" s="23">
        <v>45195</v>
      </c>
      <c r="B11255" s="24">
        <v>1847278</v>
      </c>
      <c r="C11255" s="25" t="s">
        <v>7570</v>
      </c>
      <c r="D11255" s="24">
        <v>3657</v>
      </c>
      <c r="E11255" s="24">
        <v>672.09</v>
      </c>
      <c r="F11255" s="26">
        <v>0.184</v>
      </c>
      <c r="G11255" s="25" t="s">
        <v>7525</v>
      </c>
      <c r="H11255" s="24">
        <v>921.68</v>
      </c>
      <c r="I11255" s="26">
        <v>0.22</v>
      </c>
      <c r="J11255" s="25" t="b">
        <v>1</v>
      </c>
    </row>
    <row r="11256" spans="1:10" x14ac:dyDescent="0.25">
      <c r="A11256" s="23">
        <v>45244</v>
      </c>
      <c r="B11256" s="24">
        <v>1849528</v>
      </c>
      <c r="C11256" s="25" t="s">
        <v>200</v>
      </c>
      <c r="D11256" s="24">
        <v>65.2</v>
      </c>
      <c r="E11256" s="24">
        <v>12</v>
      </c>
      <c r="F11256" s="26">
        <v>0.184</v>
      </c>
      <c r="G11256" s="25" t="s">
        <v>7525</v>
      </c>
      <c r="H11256" s="24">
        <v>0</v>
      </c>
      <c r="I11256" s="26">
        <v>0</v>
      </c>
      <c r="J11256" s="25" t="b">
        <v>0</v>
      </c>
    </row>
    <row r="11257" spans="1:10" x14ac:dyDescent="0.25">
      <c r="A11257" s="23">
        <v>45132</v>
      </c>
      <c r="B11257" s="24">
        <v>1843939</v>
      </c>
      <c r="C11257" s="25" t="s">
        <v>7571</v>
      </c>
      <c r="D11257" s="24">
        <v>2575</v>
      </c>
      <c r="E11257" s="24">
        <v>473.5</v>
      </c>
      <c r="F11257" s="26">
        <v>0.184</v>
      </c>
      <c r="G11257" s="25" t="s">
        <v>7525</v>
      </c>
      <c r="H11257" s="24">
        <v>0</v>
      </c>
      <c r="I11257" s="26">
        <v>0</v>
      </c>
      <c r="J11257" s="25" t="b">
        <v>0</v>
      </c>
    </row>
    <row r="11258" spans="1:10" x14ac:dyDescent="0.25">
      <c r="A11258" s="23">
        <v>44958</v>
      </c>
      <c r="B11258" s="24">
        <v>1835266</v>
      </c>
      <c r="C11258" s="25" t="s">
        <v>246</v>
      </c>
      <c r="D11258" s="24">
        <v>233.38</v>
      </c>
      <c r="E11258" s="24">
        <v>43</v>
      </c>
      <c r="F11258" s="26">
        <v>0.184</v>
      </c>
      <c r="G11258" s="25" t="s">
        <v>7525</v>
      </c>
      <c r="H11258" s="24">
        <v>0</v>
      </c>
      <c r="I11258" s="26">
        <v>0</v>
      </c>
      <c r="J11258" s="25" t="b">
        <v>0</v>
      </c>
    </row>
    <row r="11259" spans="1:10" x14ac:dyDescent="0.25">
      <c r="A11259" s="23">
        <v>44984</v>
      </c>
      <c r="B11259" s="24">
        <v>1836445</v>
      </c>
      <c r="C11259" s="25" t="s">
        <v>3249</v>
      </c>
      <c r="D11259" s="24">
        <v>1985</v>
      </c>
      <c r="E11259" s="24">
        <v>365.37</v>
      </c>
      <c r="F11259" s="26">
        <v>0.184</v>
      </c>
      <c r="G11259" s="25" t="s">
        <v>7525</v>
      </c>
      <c r="H11259" s="24">
        <v>310.86</v>
      </c>
      <c r="I11259" s="26">
        <v>0.22</v>
      </c>
      <c r="J11259" s="25" t="b">
        <v>1</v>
      </c>
    </row>
    <row r="11260" spans="1:10" x14ac:dyDescent="0.25">
      <c r="A11260" s="23">
        <v>45131</v>
      </c>
      <c r="B11260" s="24">
        <v>1843786</v>
      </c>
      <c r="C11260" s="25" t="s">
        <v>7572</v>
      </c>
      <c r="D11260" s="24">
        <v>7158</v>
      </c>
      <c r="E11260" s="24">
        <v>1315.44</v>
      </c>
      <c r="F11260" s="26">
        <v>0.184</v>
      </c>
      <c r="G11260" s="25" t="s">
        <v>7525</v>
      </c>
      <c r="H11260" s="24">
        <v>5048.0600000000004</v>
      </c>
      <c r="I11260" s="26">
        <v>0.19400000000000001</v>
      </c>
      <c r="J11260" s="25" t="b">
        <v>1</v>
      </c>
    </row>
    <row r="11261" spans="1:10" x14ac:dyDescent="0.25">
      <c r="A11261" s="23">
        <v>45159</v>
      </c>
      <c r="B11261" s="24">
        <v>1845322</v>
      </c>
      <c r="C11261" s="25" t="s">
        <v>7573</v>
      </c>
      <c r="D11261" s="24">
        <v>1710</v>
      </c>
      <c r="E11261" s="24">
        <v>314.35000000000002</v>
      </c>
      <c r="F11261" s="26">
        <v>0.184</v>
      </c>
      <c r="G11261" s="25" t="s">
        <v>7525</v>
      </c>
      <c r="H11261" s="24">
        <v>0</v>
      </c>
      <c r="I11261" s="26">
        <v>0</v>
      </c>
      <c r="J11261" s="25" t="b">
        <v>0</v>
      </c>
    </row>
    <row r="11262" spans="1:10" x14ac:dyDescent="0.25">
      <c r="A11262" s="23">
        <v>45264</v>
      </c>
      <c r="B11262" s="24">
        <v>1850276</v>
      </c>
      <c r="C11262" s="25" t="s">
        <v>185</v>
      </c>
      <c r="D11262" s="24">
        <v>1646</v>
      </c>
      <c r="E11262" s="24">
        <v>302.33</v>
      </c>
      <c r="F11262" s="26">
        <v>0.184</v>
      </c>
      <c r="G11262" s="25" t="s">
        <v>7525</v>
      </c>
      <c r="H11262" s="24">
        <v>488.23</v>
      </c>
      <c r="I11262" s="26">
        <v>0.09</v>
      </c>
      <c r="J11262" s="25" t="b">
        <v>0</v>
      </c>
    </row>
    <row r="11263" spans="1:10" x14ac:dyDescent="0.25">
      <c r="A11263" s="23">
        <v>45114</v>
      </c>
      <c r="B11263" s="24">
        <v>1843043</v>
      </c>
      <c r="C11263" s="25" t="s">
        <v>7574</v>
      </c>
      <c r="D11263" s="24">
        <v>6210</v>
      </c>
      <c r="E11263" s="24">
        <v>1144.8</v>
      </c>
      <c r="F11263" s="26">
        <v>0.184</v>
      </c>
      <c r="G11263" s="25" t="s">
        <v>7525</v>
      </c>
      <c r="H11263" s="24">
        <v>428.56</v>
      </c>
      <c r="I11263" s="26">
        <v>0.13600000000000001</v>
      </c>
      <c r="J11263" s="25" t="b">
        <v>0</v>
      </c>
    </row>
    <row r="11264" spans="1:10" x14ac:dyDescent="0.25">
      <c r="A11264" s="23">
        <v>45156</v>
      </c>
      <c r="B11264" s="24">
        <v>1845211</v>
      </c>
      <c r="C11264" s="25" t="s">
        <v>7575</v>
      </c>
      <c r="D11264" s="24">
        <v>6738</v>
      </c>
      <c r="E11264" s="24">
        <v>1239.8399999999999</v>
      </c>
      <c r="F11264" s="26">
        <v>0.184</v>
      </c>
      <c r="G11264" s="25" t="s">
        <v>7525</v>
      </c>
      <c r="H11264" s="24">
        <v>98.52</v>
      </c>
      <c r="I11264" s="26">
        <v>0.23799999999999999</v>
      </c>
      <c r="J11264" s="25" t="b">
        <v>1</v>
      </c>
    </row>
    <row r="11265" spans="1:10" x14ac:dyDescent="0.25">
      <c r="A11265" s="23">
        <v>45266</v>
      </c>
      <c r="B11265" s="24">
        <v>1850358</v>
      </c>
      <c r="C11265" s="25" t="s">
        <v>890</v>
      </c>
      <c r="D11265" s="24">
        <v>452.72</v>
      </c>
      <c r="E11265" s="24">
        <v>83.18</v>
      </c>
      <c r="F11265" s="26">
        <v>0.184</v>
      </c>
      <c r="G11265" s="25" t="s">
        <v>7525</v>
      </c>
      <c r="H11265" s="24">
        <v>0</v>
      </c>
      <c r="I11265" s="26">
        <v>0</v>
      </c>
      <c r="J11265" s="25" t="b">
        <v>0</v>
      </c>
    </row>
    <row r="11266" spans="1:10" x14ac:dyDescent="0.25">
      <c r="A11266" s="23">
        <v>44960</v>
      </c>
      <c r="B11266" s="24">
        <v>1835380</v>
      </c>
      <c r="C11266" s="25" t="s">
        <v>7398</v>
      </c>
      <c r="D11266" s="24">
        <v>10970</v>
      </c>
      <c r="E11266" s="24">
        <v>2022.08</v>
      </c>
      <c r="F11266" s="26">
        <v>0.184</v>
      </c>
      <c r="G11266" s="25" t="s">
        <v>7525</v>
      </c>
      <c r="H11266" s="24">
        <v>4009.57</v>
      </c>
      <c r="I11266" s="26">
        <v>0.185</v>
      </c>
      <c r="J11266" s="25" t="b">
        <v>1</v>
      </c>
    </row>
    <row r="11267" spans="1:10" x14ac:dyDescent="0.25">
      <c r="A11267" s="23">
        <v>45281</v>
      </c>
      <c r="B11267" s="24">
        <v>1851024</v>
      </c>
      <c r="C11267" s="25" t="s">
        <v>185</v>
      </c>
      <c r="D11267" s="24">
        <v>1778</v>
      </c>
      <c r="E11267" s="24">
        <v>326.70999999999998</v>
      </c>
      <c r="F11267" s="26">
        <v>0.184</v>
      </c>
      <c r="G11267" s="25" t="s">
        <v>7525</v>
      </c>
      <c r="H11267" s="24">
        <v>999.58</v>
      </c>
      <c r="I11267" s="26">
        <v>0.22</v>
      </c>
      <c r="J11267" s="25" t="b">
        <v>1</v>
      </c>
    </row>
    <row r="11268" spans="1:10" x14ac:dyDescent="0.25">
      <c r="A11268" s="23">
        <v>45177</v>
      </c>
      <c r="B11268" s="24">
        <v>1846339</v>
      </c>
      <c r="C11268" s="25" t="s">
        <v>6297</v>
      </c>
      <c r="D11268" s="24">
        <v>1822</v>
      </c>
      <c r="E11268" s="24">
        <v>335.76</v>
      </c>
      <c r="F11268" s="26">
        <v>0.184</v>
      </c>
      <c r="G11268" s="25" t="s">
        <v>7525</v>
      </c>
      <c r="H11268" s="24">
        <v>4161.2700000000004</v>
      </c>
      <c r="I11268" s="26">
        <v>0.43</v>
      </c>
      <c r="J11268" s="25" t="b">
        <v>1</v>
      </c>
    </row>
    <row r="11269" spans="1:10" x14ac:dyDescent="0.25">
      <c r="A11269" s="23">
        <v>45232</v>
      </c>
      <c r="B11269" s="24">
        <v>1849092</v>
      </c>
      <c r="C11269" s="25" t="s">
        <v>2718</v>
      </c>
      <c r="D11269" s="24">
        <v>1461</v>
      </c>
      <c r="E11269" s="24">
        <v>269.45</v>
      </c>
      <c r="F11269" s="26">
        <v>0.184</v>
      </c>
      <c r="G11269" s="25" t="s">
        <v>7525</v>
      </c>
      <c r="H11269" s="24">
        <v>1349.72</v>
      </c>
      <c r="I11269" s="26">
        <v>0.22</v>
      </c>
      <c r="J11269" s="25" t="b">
        <v>1</v>
      </c>
    </row>
    <row r="11270" spans="1:10" x14ac:dyDescent="0.25">
      <c r="A11270" s="23">
        <v>45223</v>
      </c>
      <c r="B11270" s="24">
        <v>1848602</v>
      </c>
      <c r="C11270" s="25" t="s">
        <v>7576</v>
      </c>
      <c r="D11270" s="24">
        <v>16266</v>
      </c>
      <c r="E11270" s="24">
        <v>2987.47</v>
      </c>
      <c r="F11270" s="26">
        <v>0.184</v>
      </c>
      <c r="G11270" s="25" t="s">
        <v>7525</v>
      </c>
      <c r="H11270" s="24">
        <v>641.4</v>
      </c>
      <c r="I11270" s="26">
        <v>0.216</v>
      </c>
      <c r="J11270" s="25" t="b">
        <v>1</v>
      </c>
    </row>
    <row r="11271" spans="1:10" x14ac:dyDescent="0.25">
      <c r="A11271" s="23">
        <v>45107</v>
      </c>
      <c r="B11271" s="24">
        <v>1842819</v>
      </c>
      <c r="C11271" s="25" t="s">
        <v>1790</v>
      </c>
      <c r="D11271" s="24">
        <v>17299</v>
      </c>
      <c r="E11271" s="24">
        <v>3179.83</v>
      </c>
      <c r="F11271" s="26">
        <v>0.184</v>
      </c>
      <c r="G11271" s="25" t="s">
        <v>7525</v>
      </c>
      <c r="H11271" s="24">
        <v>269.57</v>
      </c>
      <c r="I11271" s="26">
        <v>0.57899999999999996</v>
      </c>
      <c r="J11271" s="25" t="b">
        <v>1</v>
      </c>
    </row>
    <row r="11272" spans="1:10" x14ac:dyDescent="0.25">
      <c r="A11272" s="23">
        <v>45191</v>
      </c>
      <c r="B11272" s="24">
        <v>1847126</v>
      </c>
      <c r="C11272" s="25" t="s">
        <v>7577</v>
      </c>
      <c r="D11272" s="24">
        <v>7109.86</v>
      </c>
      <c r="E11272" s="24">
        <v>1306.77</v>
      </c>
      <c r="F11272" s="26">
        <v>0.184</v>
      </c>
      <c r="G11272" s="25" t="s">
        <v>7525</v>
      </c>
      <c r="H11272" s="24">
        <v>994.71</v>
      </c>
      <c r="I11272" s="26">
        <v>0.193</v>
      </c>
      <c r="J11272" s="25" t="b">
        <v>1</v>
      </c>
    </row>
    <row r="11273" spans="1:10" x14ac:dyDescent="0.25">
      <c r="A11273" s="23">
        <v>45057</v>
      </c>
      <c r="B11273" s="24">
        <v>1840422</v>
      </c>
      <c r="C11273" s="25" t="s">
        <v>7578</v>
      </c>
      <c r="D11273" s="24">
        <v>74.7</v>
      </c>
      <c r="E11273" s="24">
        <v>13.71</v>
      </c>
      <c r="F11273" s="26">
        <v>0.184</v>
      </c>
      <c r="G11273" s="25" t="s">
        <v>7525</v>
      </c>
      <c r="H11273" s="24">
        <v>2553.87</v>
      </c>
      <c r="I11273" s="26">
        <v>0.16300000000000001</v>
      </c>
      <c r="J11273" s="25" t="b">
        <v>0</v>
      </c>
    </row>
    <row r="11274" spans="1:10" x14ac:dyDescent="0.25">
      <c r="A11274" s="23">
        <v>45012</v>
      </c>
      <c r="B11274" s="24">
        <v>1838023</v>
      </c>
      <c r="C11274" s="25" t="s">
        <v>105</v>
      </c>
      <c r="D11274" s="24">
        <v>12158</v>
      </c>
      <c r="E11274" s="24">
        <v>2234.9299999999998</v>
      </c>
      <c r="F11274" s="26">
        <v>0.184</v>
      </c>
      <c r="G11274" s="25" t="s">
        <v>7525</v>
      </c>
      <c r="H11274" s="24">
        <v>4162.38</v>
      </c>
      <c r="I11274" s="26">
        <v>0.156</v>
      </c>
      <c r="J11274" s="25" t="b">
        <v>0</v>
      </c>
    </row>
    <row r="11275" spans="1:10" x14ac:dyDescent="0.25">
      <c r="A11275" s="23">
        <v>45194</v>
      </c>
      <c r="B11275" s="24">
        <v>1847162</v>
      </c>
      <c r="C11275" s="25" t="s">
        <v>7579</v>
      </c>
      <c r="D11275" s="24">
        <v>2430</v>
      </c>
      <c r="E11275" s="24">
        <v>449.43</v>
      </c>
      <c r="F11275" s="26">
        <v>0.185</v>
      </c>
      <c r="G11275" s="25" t="s">
        <v>7525</v>
      </c>
      <c r="H11275" s="24">
        <v>11995.28</v>
      </c>
      <c r="I11275" s="26">
        <v>0.19900000000000001</v>
      </c>
      <c r="J11275" s="25" t="b">
        <v>1</v>
      </c>
    </row>
    <row r="11276" spans="1:10" x14ac:dyDescent="0.25">
      <c r="A11276" s="23">
        <v>45163</v>
      </c>
      <c r="B11276" s="24">
        <v>1845628</v>
      </c>
      <c r="C11276" s="25" t="s">
        <v>7580</v>
      </c>
      <c r="D11276" s="24">
        <v>64.849999999999994</v>
      </c>
      <c r="E11276" s="24">
        <v>12</v>
      </c>
      <c r="F11276" s="26">
        <v>0.185</v>
      </c>
      <c r="G11276" s="25" t="s">
        <v>7525</v>
      </c>
      <c r="H11276" s="24">
        <v>465.76</v>
      </c>
      <c r="I11276" s="26">
        <v>0.22</v>
      </c>
      <c r="J11276" s="25" t="b">
        <v>1</v>
      </c>
    </row>
    <row r="11277" spans="1:10" x14ac:dyDescent="0.25">
      <c r="A11277" s="23">
        <v>44966</v>
      </c>
      <c r="B11277" s="24">
        <v>1835668</v>
      </c>
      <c r="C11277" s="25" t="s">
        <v>7581</v>
      </c>
      <c r="D11277" s="24">
        <v>434</v>
      </c>
      <c r="E11277" s="24">
        <v>80.459999999999994</v>
      </c>
      <c r="F11277" s="26">
        <v>0.185</v>
      </c>
      <c r="G11277" s="25" t="s">
        <v>7525</v>
      </c>
      <c r="H11277" s="24">
        <v>0</v>
      </c>
      <c r="I11277" s="26">
        <v>0</v>
      </c>
      <c r="J11277" s="25" t="b">
        <v>0</v>
      </c>
    </row>
    <row r="11278" spans="1:10" x14ac:dyDescent="0.25">
      <c r="A11278" s="23">
        <v>44936</v>
      </c>
      <c r="B11278" s="24">
        <v>1834329</v>
      </c>
      <c r="C11278" s="25" t="s">
        <v>7582</v>
      </c>
      <c r="D11278" s="24">
        <v>413</v>
      </c>
      <c r="E11278" s="24">
        <v>76.569999999999993</v>
      </c>
      <c r="F11278" s="26">
        <v>0.185</v>
      </c>
      <c r="G11278" s="25" t="s">
        <v>7525</v>
      </c>
      <c r="H11278" s="24">
        <v>86.4</v>
      </c>
      <c r="I11278" s="26">
        <v>0.505</v>
      </c>
      <c r="J11278" s="25" t="b">
        <v>1</v>
      </c>
    </row>
    <row r="11279" spans="1:10" x14ac:dyDescent="0.25">
      <c r="A11279" s="23">
        <v>44930</v>
      </c>
      <c r="B11279" s="24">
        <v>1834110</v>
      </c>
      <c r="C11279" s="25" t="s">
        <v>7583</v>
      </c>
      <c r="D11279" s="24">
        <v>1160</v>
      </c>
      <c r="E11279" s="24">
        <v>214.8</v>
      </c>
      <c r="F11279" s="26">
        <v>0.185</v>
      </c>
      <c r="G11279" s="25" t="s">
        <v>7525</v>
      </c>
      <c r="H11279" s="24">
        <v>2642.48</v>
      </c>
      <c r="I11279" s="26">
        <v>0.22800000000000001</v>
      </c>
      <c r="J11279" s="25" t="b">
        <v>1</v>
      </c>
    </row>
    <row r="11280" spans="1:10" x14ac:dyDescent="0.25">
      <c r="A11280" s="23">
        <v>44952</v>
      </c>
      <c r="B11280" s="24">
        <v>1835015</v>
      </c>
      <c r="C11280" s="25" t="s">
        <v>7584</v>
      </c>
      <c r="D11280" s="24">
        <v>3246</v>
      </c>
      <c r="E11280" s="24">
        <v>601.79999999999995</v>
      </c>
      <c r="F11280" s="26">
        <v>0.185</v>
      </c>
      <c r="G11280" s="25" t="s">
        <v>7525</v>
      </c>
      <c r="H11280" s="24">
        <v>999.58</v>
      </c>
      <c r="I11280" s="26">
        <v>0.22</v>
      </c>
      <c r="J11280" s="25" t="b">
        <v>1</v>
      </c>
    </row>
    <row r="11281" spans="1:10" x14ac:dyDescent="0.25">
      <c r="A11281" s="23">
        <v>44987</v>
      </c>
      <c r="B11281" s="24">
        <v>1836665</v>
      </c>
      <c r="C11281" s="25" t="s">
        <v>1420</v>
      </c>
      <c r="D11281" s="24">
        <v>12664</v>
      </c>
      <c r="E11281" s="24">
        <v>2348</v>
      </c>
      <c r="F11281" s="26">
        <v>0.185</v>
      </c>
      <c r="G11281" s="25" t="s">
        <v>7525</v>
      </c>
      <c r="H11281" s="24">
        <v>7.14</v>
      </c>
      <c r="I11281" s="26">
        <v>1.7729999999999999</v>
      </c>
      <c r="J11281" s="25" t="b">
        <v>1</v>
      </c>
    </row>
    <row r="11282" spans="1:10" x14ac:dyDescent="0.25">
      <c r="A11282" s="23">
        <v>44957</v>
      </c>
      <c r="B11282" s="24">
        <v>1835229</v>
      </c>
      <c r="C11282" s="25" t="s">
        <v>3023</v>
      </c>
      <c r="D11282" s="24">
        <v>16549</v>
      </c>
      <c r="E11282" s="24">
        <v>3066.27</v>
      </c>
      <c r="F11282" s="26">
        <v>0.185</v>
      </c>
      <c r="G11282" s="25" t="s">
        <v>7525</v>
      </c>
      <c r="H11282" s="24">
        <v>3032.36</v>
      </c>
      <c r="I11282" s="26">
        <v>0.22</v>
      </c>
      <c r="J11282" s="25" t="b">
        <v>1</v>
      </c>
    </row>
    <row r="11283" spans="1:10" x14ac:dyDescent="0.25">
      <c r="A11283" s="23">
        <v>44935</v>
      </c>
      <c r="B11283" s="24">
        <v>1834247</v>
      </c>
      <c r="C11283" s="25" t="s">
        <v>7585</v>
      </c>
      <c r="D11283" s="24">
        <v>595</v>
      </c>
      <c r="E11283" s="24">
        <v>110</v>
      </c>
      <c r="F11283" s="26">
        <v>0.185</v>
      </c>
      <c r="G11283" s="25" t="s">
        <v>7525</v>
      </c>
      <c r="H11283" s="24">
        <v>0</v>
      </c>
      <c r="I11283" s="26">
        <v>0</v>
      </c>
      <c r="J11283" s="25" t="b">
        <v>0</v>
      </c>
    </row>
    <row r="11284" spans="1:10" x14ac:dyDescent="0.25">
      <c r="A11284" s="23">
        <v>45037</v>
      </c>
      <c r="B11284" s="24">
        <v>1839363</v>
      </c>
      <c r="C11284" s="25" t="s">
        <v>2298</v>
      </c>
      <c r="D11284" s="24">
        <v>46094</v>
      </c>
      <c r="E11284" s="24">
        <v>8545.92</v>
      </c>
      <c r="F11284" s="26">
        <v>0.185</v>
      </c>
      <c r="G11284" s="25" t="s">
        <v>7525</v>
      </c>
      <c r="H11284" s="24">
        <v>1450.42</v>
      </c>
      <c r="I11284" s="26">
        <v>0.61299999999999999</v>
      </c>
      <c r="J11284" s="25" t="b">
        <v>1</v>
      </c>
    </row>
    <row r="11285" spans="1:10" x14ac:dyDescent="0.25">
      <c r="A11285" s="23">
        <v>44963</v>
      </c>
      <c r="B11285" s="24">
        <v>1835434</v>
      </c>
      <c r="C11285" s="25" t="s">
        <v>7586</v>
      </c>
      <c r="D11285" s="24">
        <v>1368</v>
      </c>
      <c r="E11285" s="24">
        <v>253.65</v>
      </c>
      <c r="F11285" s="26">
        <v>0.185</v>
      </c>
      <c r="G11285" s="25" t="s">
        <v>7525</v>
      </c>
      <c r="H11285" s="24">
        <v>0</v>
      </c>
      <c r="I11285" s="26">
        <v>0</v>
      </c>
      <c r="J11285" s="25" t="b">
        <v>0</v>
      </c>
    </row>
    <row r="11286" spans="1:10" x14ac:dyDescent="0.25">
      <c r="A11286" s="23">
        <v>44964</v>
      </c>
      <c r="B11286" s="24">
        <v>1835574</v>
      </c>
      <c r="C11286" s="25" t="s">
        <v>2936</v>
      </c>
      <c r="D11286" s="24">
        <v>1898</v>
      </c>
      <c r="E11286" s="24">
        <v>351.89</v>
      </c>
      <c r="F11286" s="26">
        <v>0.185</v>
      </c>
      <c r="G11286" s="25" t="s">
        <v>7525</v>
      </c>
      <c r="H11286" s="24">
        <v>488.23</v>
      </c>
      <c r="I11286" s="26">
        <v>0.09</v>
      </c>
      <c r="J11286" s="25" t="b">
        <v>0</v>
      </c>
    </row>
    <row r="11287" spans="1:10" x14ac:dyDescent="0.25">
      <c r="A11287" s="23">
        <v>44952</v>
      </c>
      <c r="B11287" s="24">
        <v>1835027</v>
      </c>
      <c r="C11287" s="25" t="s">
        <v>1276</v>
      </c>
      <c r="D11287" s="24">
        <v>4706</v>
      </c>
      <c r="E11287" s="24">
        <v>872.08</v>
      </c>
      <c r="F11287" s="26">
        <v>0.185</v>
      </c>
      <c r="G11287" s="25" t="s">
        <v>7525</v>
      </c>
      <c r="H11287" s="24">
        <v>45362.83</v>
      </c>
      <c r="I11287" s="26">
        <v>8.2000000000000003E-2</v>
      </c>
      <c r="J11287" s="25" t="b">
        <v>0</v>
      </c>
    </row>
    <row r="11288" spans="1:10" x14ac:dyDescent="0.25">
      <c r="A11288" s="23">
        <v>45205</v>
      </c>
      <c r="B11288" s="24">
        <v>1847844</v>
      </c>
      <c r="C11288" s="25" t="s">
        <v>7587</v>
      </c>
      <c r="D11288" s="24">
        <v>4876</v>
      </c>
      <c r="E11288" s="24">
        <v>900.68</v>
      </c>
      <c r="F11288" s="26">
        <v>0.185</v>
      </c>
      <c r="G11288" s="25" t="s">
        <v>7525</v>
      </c>
      <c r="H11288" s="24">
        <v>7614.03</v>
      </c>
      <c r="I11288" s="26">
        <v>0.16900000000000001</v>
      </c>
      <c r="J11288" s="25" t="b">
        <v>0</v>
      </c>
    </row>
    <row r="11289" spans="1:10" x14ac:dyDescent="0.25">
      <c r="A11289" s="23">
        <v>45057</v>
      </c>
      <c r="B11289" s="24">
        <v>1840437</v>
      </c>
      <c r="C11289" s="25" t="s">
        <v>4780</v>
      </c>
      <c r="D11289" s="24">
        <v>2025</v>
      </c>
      <c r="E11289" s="24">
        <v>375</v>
      </c>
      <c r="F11289" s="26">
        <v>0.185</v>
      </c>
      <c r="G11289" s="25" t="s">
        <v>7525</v>
      </c>
      <c r="H11289" s="24">
        <v>1335.56</v>
      </c>
      <c r="I11289" s="26">
        <v>1.5209999999999999</v>
      </c>
      <c r="J11289" s="25" t="b">
        <v>1</v>
      </c>
    </row>
    <row r="11290" spans="1:10" x14ac:dyDescent="0.25">
      <c r="A11290" s="23">
        <v>45022</v>
      </c>
      <c r="B11290" s="24">
        <v>1838636</v>
      </c>
      <c r="C11290" s="25" t="s">
        <v>7588</v>
      </c>
      <c r="D11290" s="24">
        <v>474</v>
      </c>
      <c r="E11290" s="24">
        <v>87.88</v>
      </c>
      <c r="F11290" s="26">
        <v>0.185</v>
      </c>
      <c r="G11290" s="25" t="s">
        <v>7525</v>
      </c>
      <c r="H11290" s="24">
        <v>438.33</v>
      </c>
      <c r="I11290" s="26">
        <v>0.13600000000000001</v>
      </c>
      <c r="J11290" s="25" t="b">
        <v>0</v>
      </c>
    </row>
    <row r="11291" spans="1:10" x14ac:dyDescent="0.25">
      <c r="A11291" s="23">
        <v>45194</v>
      </c>
      <c r="B11291" s="24">
        <v>1847147</v>
      </c>
      <c r="C11291" s="25" t="s">
        <v>570</v>
      </c>
      <c r="D11291" s="24">
        <v>2368.12</v>
      </c>
      <c r="E11291" s="24">
        <v>438.82</v>
      </c>
      <c r="F11291" s="26">
        <v>0.185</v>
      </c>
      <c r="G11291" s="25" t="s">
        <v>7525</v>
      </c>
      <c r="H11291" s="24">
        <v>53.71</v>
      </c>
      <c r="I11291" s="26">
        <v>0.26600000000000001</v>
      </c>
      <c r="J11291" s="25" t="b">
        <v>1</v>
      </c>
    </row>
    <row r="11292" spans="1:10" x14ac:dyDescent="0.25">
      <c r="A11292" s="23">
        <v>44985</v>
      </c>
      <c r="B11292" s="24">
        <v>1836520</v>
      </c>
      <c r="C11292" s="25" t="s">
        <v>7589</v>
      </c>
      <c r="D11292" s="24">
        <v>1082</v>
      </c>
      <c r="E11292" s="24">
        <v>200.6</v>
      </c>
      <c r="F11292" s="26">
        <v>0.185</v>
      </c>
      <c r="G11292" s="25" t="s">
        <v>7525</v>
      </c>
      <c r="H11292" s="24">
        <v>1774.48</v>
      </c>
      <c r="I11292" s="26">
        <v>0.22</v>
      </c>
      <c r="J11292" s="25" t="b">
        <v>1</v>
      </c>
    </row>
    <row r="11293" spans="1:10" x14ac:dyDescent="0.25">
      <c r="A11293" s="23">
        <v>44936</v>
      </c>
      <c r="B11293" s="24">
        <v>1834321</v>
      </c>
      <c r="C11293" s="25" t="s">
        <v>5774</v>
      </c>
      <c r="D11293" s="24">
        <v>3362</v>
      </c>
      <c r="E11293" s="24">
        <v>623.30999999999995</v>
      </c>
      <c r="F11293" s="26">
        <v>0.185</v>
      </c>
      <c r="G11293" s="25" t="s">
        <v>7525</v>
      </c>
      <c r="H11293" s="24">
        <v>1252</v>
      </c>
      <c r="I11293" s="26">
        <v>0.28100000000000003</v>
      </c>
      <c r="J11293" s="25" t="b">
        <v>1</v>
      </c>
    </row>
    <row r="11294" spans="1:10" x14ac:dyDescent="0.25">
      <c r="A11294" s="23">
        <v>44957</v>
      </c>
      <c r="B11294" s="24">
        <v>1835195</v>
      </c>
      <c r="C11294" s="25" t="s">
        <v>4126</v>
      </c>
      <c r="D11294" s="24">
        <v>30272</v>
      </c>
      <c r="E11294" s="24">
        <v>5611.45</v>
      </c>
      <c r="F11294" s="26">
        <v>0.185</v>
      </c>
      <c r="G11294" s="25" t="s">
        <v>7525</v>
      </c>
      <c r="H11294" s="24">
        <v>462</v>
      </c>
      <c r="I11294" s="26">
        <v>0.185</v>
      </c>
      <c r="J11294" s="25" t="b">
        <v>1</v>
      </c>
    </row>
    <row r="11295" spans="1:10" x14ac:dyDescent="0.25">
      <c r="A11295" s="23">
        <v>44953</v>
      </c>
      <c r="B11295" s="24">
        <v>1835104</v>
      </c>
      <c r="C11295" s="25" t="s">
        <v>2645</v>
      </c>
      <c r="D11295" s="24">
        <v>1284</v>
      </c>
      <c r="E11295" s="24">
        <v>238.05</v>
      </c>
      <c r="F11295" s="26">
        <v>0.185</v>
      </c>
      <c r="G11295" s="25" t="s">
        <v>7525</v>
      </c>
      <c r="H11295" s="24">
        <v>4342.8</v>
      </c>
      <c r="I11295" s="26">
        <v>0.193</v>
      </c>
      <c r="J11295" s="25" t="b">
        <v>1</v>
      </c>
    </row>
    <row r="11296" spans="1:10" x14ac:dyDescent="0.25">
      <c r="A11296" s="23">
        <v>45054</v>
      </c>
      <c r="B11296" s="24">
        <v>1840209</v>
      </c>
      <c r="C11296" s="25" t="s">
        <v>1959</v>
      </c>
      <c r="D11296" s="24">
        <v>428</v>
      </c>
      <c r="E11296" s="24">
        <v>79</v>
      </c>
      <c r="F11296" s="26">
        <v>0.185</v>
      </c>
      <c r="G11296" s="25" t="s">
        <v>7525</v>
      </c>
      <c r="H11296" s="24">
        <v>674.9</v>
      </c>
      <c r="I11296" s="26">
        <v>0.17100000000000001</v>
      </c>
      <c r="J11296" s="25" t="b">
        <v>0</v>
      </c>
    </row>
    <row r="11297" spans="1:10" x14ac:dyDescent="0.25">
      <c r="A11297" s="23">
        <v>45114</v>
      </c>
      <c r="B11297" s="24">
        <v>1843037</v>
      </c>
      <c r="C11297" s="25" t="s">
        <v>7590</v>
      </c>
      <c r="D11297" s="24">
        <v>1956</v>
      </c>
      <c r="E11297" s="24">
        <v>361.48</v>
      </c>
      <c r="F11297" s="26">
        <v>0.185</v>
      </c>
      <c r="G11297" s="25" t="s">
        <v>7525</v>
      </c>
      <c r="H11297" s="24">
        <v>-350.49</v>
      </c>
      <c r="I11297" s="26">
        <v>-1.284</v>
      </c>
      <c r="J11297" s="25" t="b">
        <v>0</v>
      </c>
    </row>
    <row r="11298" spans="1:10" x14ac:dyDescent="0.25">
      <c r="A11298" s="23">
        <v>45090</v>
      </c>
      <c r="B11298" s="24">
        <v>1842001</v>
      </c>
      <c r="C11298" s="25" t="s">
        <v>7591</v>
      </c>
      <c r="D11298" s="24">
        <v>1712</v>
      </c>
      <c r="E11298" s="24">
        <v>317.39999999999998</v>
      </c>
      <c r="F11298" s="26">
        <v>0.185</v>
      </c>
      <c r="G11298" s="25" t="s">
        <v>7525</v>
      </c>
      <c r="H11298" s="24">
        <v>470.05</v>
      </c>
      <c r="I11298" s="26">
        <v>0.22800000000000001</v>
      </c>
      <c r="J11298" s="25" t="b">
        <v>1</v>
      </c>
    </row>
    <row r="11299" spans="1:10" x14ac:dyDescent="0.25">
      <c r="A11299" s="23">
        <v>44942</v>
      </c>
      <c r="B11299" s="24">
        <v>1834583</v>
      </c>
      <c r="C11299" s="25" t="s">
        <v>3981</v>
      </c>
      <c r="D11299" s="24">
        <v>3277</v>
      </c>
      <c r="E11299" s="24">
        <v>607.86</v>
      </c>
      <c r="F11299" s="26">
        <v>0.185</v>
      </c>
      <c r="G11299" s="25" t="s">
        <v>7525</v>
      </c>
      <c r="H11299" s="24">
        <v>9249.08</v>
      </c>
      <c r="I11299" s="26">
        <v>0.16800000000000001</v>
      </c>
      <c r="J11299" s="25" t="b">
        <v>0</v>
      </c>
    </row>
    <row r="11300" spans="1:10" x14ac:dyDescent="0.25">
      <c r="A11300" s="23">
        <v>44981</v>
      </c>
      <c r="B11300" s="24">
        <v>1836427</v>
      </c>
      <c r="C11300" s="25" t="s">
        <v>7592</v>
      </c>
      <c r="D11300" s="24">
        <v>1403</v>
      </c>
      <c r="E11300" s="24">
        <v>260</v>
      </c>
      <c r="F11300" s="26">
        <v>0.185</v>
      </c>
      <c r="G11300" s="25" t="s">
        <v>7525</v>
      </c>
      <c r="H11300" s="24">
        <v>0</v>
      </c>
      <c r="I11300" s="26">
        <v>0</v>
      </c>
      <c r="J11300" s="25" t="b">
        <v>0</v>
      </c>
    </row>
    <row r="11301" spans="1:10" x14ac:dyDescent="0.25">
      <c r="A11301" s="23">
        <v>45120</v>
      </c>
      <c r="B11301" s="24">
        <v>1843296</v>
      </c>
      <c r="C11301" s="25" t="s">
        <v>6709</v>
      </c>
      <c r="D11301" s="24">
        <v>2053</v>
      </c>
      <c r="E11301" s="24">
        <v>380.63</v>
      </c>
      <c r="F11301" s="26">
        <v>0.185</v>
      </c>
      <c r="G11301" s="25" t="s">
        <v>7525</v>
      </c>
      <c r="H11301" s="24">
        <v>5.0999999999999996</v>
      </c>
      <c r="I11301" s="26">
        <v>2.3530000000000002</v>
      </c>
      <c r="J11301" s="25" t="b">
        <v>1</v>
      </c>
    </row>
    <row r="11302" spans="1:10" x14ac:dyDescent="0.25">
      <c r="A11302" s="23">
        <v>44993</v>
      </c>
      <c r="B11302" s="24">
        <v>1836909</v>
      </c>
      <c r="C11302" s="25" t="s">
        <v>420</v>
      </c>
      <c r="D11302" s="24">
        <v>17796</v>
      </c>
      <c r="E11302" s="24">
        <v>3299.28</v>
      </c>
      <c r="F11302" s="26">
        <v>0.185</v>
      </c>
      <c r="G11302" s="25" t="s">
        <v>7525</v>
      </c>
      <c r="H11302" s="24">
        <v>0</v>
      </c>
      <c r="I11302" s="26">
        <v>0</v>
      </c>
      <c r="J11302" s="25" t="b">
        <v>0</v>
      </c>
    </row>
    <row r="11303" spans="1:10" x14ac:dyDescent="0.25">
      <c r="A11303" s="23">
        <v>45125</v>
      </c>
      <c r="B11303" s="24">
        <v>1843498</v>
      </c>
      <c r="C11303" s="25" t="s">
        <v>7593</v>
      </c>
      <c r="D11303" s="24">
        <v>4900</v>
      </c>
      <c r="E11303" s="24">
        <v>908.5</v>
      </c>
      <c r="F11303" s="26">
        <v>0.185</v>
      </c>
      <c r="G11303" s="25" t="s">
        <v>7525</v>
      </c>
      <c r="H11303" s="24">
        <v>2067.2199999999998</v>
      </c>
      <c r="I11303" s="26">
        <v>0.22</v>
      </c>
      <c r="J11303" s="25" t="b">
        <v>1</v>
      </c>
    </row>
    <row r="11304" spans="1:10" x14ac:dyDescent="0.25">
      <c r="A11304" s="23">
        <v>44991</v>
      </c>
      <c r="B11304" s="24">
        <v>1836790</v>
      </c>
      <c r="C11304" s="25" t="s">
        <v>419</v>
      </c>
      <c r="D11304" s="24">
        <v>3360</v>
      </c>
      <c r="E11304" s="24">
        <v>622.94000000000005</v>
      </c>
      <c r="F11304" s="26">
        <v>0.185</v>
      </c>
      <c r="G11304" s="25" t="s">
        <v>7525</v>
      </c>
      <c r="H11304" s="24">
        <v>0</v>
      </c>
      <c r="I11304" s="26">
        <v>0</v>
      </c>
      <c r="J11304" s="25" t="b">
        <v>0</v>
      </c>
    </row>
    <row r="11305" spans="1:10" x14ac:dyDescent="0.25">
      <c r="A11305" s="23">
        <v>44942</v>
      </c>
      <c r="B11305" s="24">
        <v>1834572</v>
      </c>
      <c r="C11305" s="25" t="s">
        <v>7594</v>
      </c>
      <c r="D11305" s="24">
        <v>1042</v>
      </c>
      <c r="E11305" s="24">
        <v>193</v>
      </c>
      <c r="F11305" s="26">
        <v>0.185</v>
      </c>
      <c r="G11305" s="25" t="s">
        <v>7525</v>
      </c>
      <c r="H11305" s="24">
        <v>3769.9</v>
      </c>
      <c r="I11305" s="26">
        <v>0.156</v>
      </c>
      <c r="J11305" s="25" t="b">
        <v>0</v>
      </c>
    </row>
    <row r="11306" spans="1:10" x14ac:dyDescent="0.25">
      <c r="A11306" s="23">
        <v>44930</v>
      </c>
      <c r="B11306" s="24">
        <v>1834093</v>
      </c>
      <c r="C11306" s="25" t="s">
        <v>7595</v>
      </c>
      <c r="D11306" s="24">
        <v>4500</v>
      </c>
      <c r="E11306" s="24">
        <v>834</v>
      </c>
      <c r="F11306" s="26">
        <v>0.185</v>
      </c>
      <c r="G11306" s="25" t="s">
        <v>7525</v>
      </c>
      <c r="H11306" s="24">
        <v>5480.88</v>
      </c>
      <c r="I11306" s="26">
        <v>0.22</v>
      </c>
      <c r="J11306" s="25" t="b">
        <v>1</v>
      </c>
    </row>
    <row r="11307" spans="1:10" x14ac:dyDescent="0.25">
      <c r="A11307" s="23">
        <v>44959</v>
      </c>
      <c r="B11307" s="24">
        <v>1835317</v>
      </c>
      <c r="C11307" s="25" t="s">
        <v>7003</v>
      </c>
      <c r="D11307" s="24">
        <v>1758</v>
      </c>
      <c r="E11307" s="24">
        <v>325.93</v>
      </c>
      <c r="F11307" s="26">
        <v>0.185</v>
      </c>
      <c r="G11307" s="25" t="s">
        <v>7525</v>
      </c>
      <c r="H11307" s="24">
        <v>1653.85</v>
      </c>
      <c r="I11307" s="26">
        <v>0.20599999999999999</v>
      </c>
      <c r="J11307" s="25" t="b">
        <v>1</v>
      </c>
    </row>
    <row r="11308" spans="1:10" x14ac:dyDescent="0.25">
      <c r="A11308" s="23">
        <v>45005</v>
      </c>
      <c r="B11308" s="24">
        <v>1837655</v>
      </c>
      <c r="C11308" s="25" t="s">
        <v>3027</v>
      </c>
      <c r="D11308" s="24">
        <v>28310</v>
      </c>
      <c r="E11308" s="24">
        <v>5247</v>
      </c>
      <c r="F11308" s="26">
        <v>0.185</v>
      </c>
      <c r="G11308" s="25" t="s">
        <v>7525</v>
      </c>
      <c r="H11308" s="24">
        <v>0</v>
      </c>
      <c r="I11308" s="26">
        <v>0</v>
      </c>
      <c r="J11308" s="25" t="b">
        <v>0</v>
      </c>
    </row>
    <row r="11309" spans="1:10" x14ac:dyDescent="0.25">
      <c r="A11309" s="23">
        <v>44958</v>
      </c>
      <c r="B11309" s="24">
        <v>1835279</v>
      </c>
      <c r="C11309" s="25" t="s">
        <v>7596</v>
      </c>
      <c r="D11309" s="24">
        <v>3719</v>
      </c>
      <c r="E11309" s="24">
        <v>689.42</v>
      </c>
      <c r="F11309" s="26">
        <v>0.185</v>
      </c>
      <c r="G11309" s="25" t="s">
        <v>7525</v>
      </c>
      <c r="H11309" s="24">
        <v>0</v>
      </c>
      <c r="I11309" s="26">
        <v>0</v>
      </c>
      <c r="J11309" s="25" t="b">
        <v>0</v>
      </c>
    </row>
    <row r="11310" spans="1:10" x14ac:dyDescent="0.25">
      <c r="A11310" s="23">
        <v>45103</v>
      </c>
      <c r="B11310" s="24">
        <v>1842548</v>
      </c>
      <c r="C11310" s="25" t="s">
        <v>7505</v>
      </c>
      <c r="D11310" s="24">
        <v>4308</v>
      </c>
      <c r="E11310" s="24">
        <v>798.44</v>
      </c>
      <c r="F11310" s="26">
        <v>0.185</v>
      </c>
      <c r="G11310" s="25" t="s">
        <v>7525</v>
      </c>
      <c r="H11310" s="24">
        <v>1898.92</v>
      </c>
      <c r="I11310" s="26">
        <v>0.214</v>
      </c>
      <c r="J11310" s="25" t="b">
        <v>1</v>
      </c>
    </row>
    <row r="11311" spans="1:10" x14ac:dyDescent="0.25">
      <c r="A11311" s="23">
        <v>45097</v>
      </c>
      <c r="B11311" s="24">
        <v>1842329</v>
      </c>
      <c r="C11311" s="25" t="s">
        <v>7597</v>
      </c>
      <c r="D11311" s="24">
        <v>2007</v>
      </c>
      <c r="E11311" s="24">
        <v>372</v>
      </c>
      <c r="F11311" s="26">
        <v>0.185</v>
      </c>
      <c r="G11311" s="25" t="s">
        <v>7525</v>
      </c>
      <c r="H11311" s="24">
        <v>650.29999999999995</v>
      </c>
      <c r="I11311" s="26">
        <v>0.34100000000000003</v>
      </c>
      <c r="J11311" s="25" t="b">
        <v>1</v>
      </c>
    </row>
    <row r="11312" spans="1:10" x14ac:dyDescent="0.25">
      <c r="A11312" s="23">
        <v>44935</v>
      </c>
      <c r="B11312" s="24">
        <v>1834267</v>
      </c>
      <c r="C11312" s="25" t="s">
        <v>4998</v>
      </c>
      <c r="D11312" s="24">
        <v>7334</v>
      </c>
      <c r="E11312" s="24">
        <v>1360.12</v>
      </c>
      <c r="F11312" s="26">
        <v>0.185</v>
      </c>
      <c r="G11312" s="25" t="s">
        <v>7525</v>
      </c>
      <c r="H11312" s="24">
        <v>5902.16</v>
      </c>
      <c r="I11312" s="26">
        <v>0.13600000000000001</v>
      </c>
      <c r="J11312" s="25" t="b">
        <v>0</v>
      </c>
    </row>
    <row r="11313" spans="1:10" x14ac:dyDescent="0.25">
      <c r="A11313" s="23">
        <v>45050</v>
      </c>
      <c r="B11313" s="24">
        <v>1840100</v>
      </c>
      <c r="C11313" s="25" t="s">
        <v>7598</v>
      </c>
      <c r="D11313" s="24">
        <v>856</v>
      </c>
      <c r="E11313" s="24">
        <v>158</v>
      </c>
      <c r="F11313" s="26">
        <v>0.185</v>
      </c>
      <c r="G11313" s="25" t="s">
        <v>7525</v>
      </c>
      <c r="H11313" s="24">
        <v>15125.03</v>
      </c>
      <c r="I11313" s="26">
        <v>0.11799999999999999</v>
      </c>
      <c r="J11313" s="25" t="b">
        <v>0</v>
      </c>
    </row>
    <row r="11314" spans="1:10" x14ac:dyDescent="0.25">
      <c r="A11314" s="23">
        <v>44999</v>
      </c>
      <c r="B11314" s="24">
        <v>1837400</v>
      </c>
      <c r="C11314" s="25" t="s">
        <v>7599</v>
      </c>
      <c r="D11314" s="24">
        <v>3362</v>
      </c>
      <c r="E11314" s="24">
        <v>623.15</v>
      </c>
      <c r="F11314" s="26">
        <v>0.185</v>
      </c>
      <c r="G11314" s="25" t="s">
        <v>7525</v>
      </c>
      <c r="H11314" s="24">
        <v>10417.83</v>
      </c>
      <c r="I11314" s="26">
        <v>0.20499999999999999</v>
      </c>
      <c r="J11314" s="25" t="b">
        <v>1</v>
      </c>
    </row>
    <row r="11315" spans="1:10" x14ac:dyDescent="0.25">
      <c r="A11315" s="23">
        <v>45069</v>
      </c>
      <c r="B11315" s="24">
        <v>1841024</v>
      </c>
      <c r="C11315" s="25" t="s">
        <v>1214</v>
      </c>
      <c r="D11315" s="24">
        <v>3146</v>
      </c>
      <c r="E11315" s="24">
        <v>583.28</v>
      </c>
      <c r="F11315" s="26">
        <v>0.185</v>
      </c>
      <c r="G11315" s="25" t="s">
        <v>7525</v>
      </c>
      <c r="H11315" s="24">
        <v>2447.6999999999998</v>
      </c>
      <c r="I11315" s="26">
        <v>0.22</v>
      </c>
      <c r="J11315" s="25" t="b">
        <v>1</v>
      </c>
    </row>
    <row r="11316" spans="1:10" x14ac:dyDescent="0.25">
      <c r="A11316" s="23">
        <v>45236</v>
      </c>
      <c r="B11316" s="24">
        <v>1849167</v>
      </c>
      <c r="C11316" s="25" t="s">
        <v>7600</v>
      </c>
      <c r="D11316" s="24">
        <v>3436</v>
      </c>
      <c r="E11316" s="24">
        <v>637.03</v>
      </c>
      <c r="F11316" s="26">
        <v>0.185</v>
      </c>
      <c r="G11316" s="25" t="s">
        <v>7525</v>
      </c>
      <c r="H11316" s="24">
        <v>614.17999999999995</v>
      </c>
      <c r="I11316" s="26">
        <v>0.22</v>
      </c>
      <c r="J11316" s="25" t="b">
        <v>1</v>
      </c>
    </row>
    <row r="11317" spans="1:10" x14ac:dyDescent="0.25">
      <c r="A11317" s="23">
        <v>44966</v>
      </c>
      <c r="B11317" s="24">
        <v>1835669</v>
      </c>
      <c r="C11317" s="25" t="s">
        <v>5822</v>
      </c>
      <c r="D11317" s="24">
        <v>3480</v>
      </c>
      <c r="E11317" s="24">
        <v>645</v>
      </c>
      <c r="F11317" s="26">
        <v>0.185</v>
      </c>
      <c r="G11317" s="25" t="s">
        <v>7525</v>
      </c>
      <c r="H11317" s="24">
        <v>986.51</v>
      </c>
      <c r="I11317" s="26">
        <v>0.20599999999999999</v>
      </c>
      <c r="J11317" s="25" t="b">
        <v>1</v>
      </c>
    </row>
    <row r="11318" spans="1:10" x14ac:dyDescent="0.25">
      <c r="A11318" s="23">
        <v>44929</v>
      </c>
      <c r="B11318" s="24">
        <v>1833998</v>
      </c>
      <c r="C11318" s="25" t="s">
        <v>7601</v>
      </c>
      <c r="D11318" s="24">
        <v>5392</v>
      </c>
      <c r="E11318" s="24">
        <v>999.68</v>
      </c>
      <c r="F11318" s="26">
        <v>0.185</v>
      </c>
      <c r="G11318" s="25" t="s">
        <v>7525</v>
      </c>
      <c r="H11318" s="24">
        <v>0</v>
      </c>
      <c r="I11318" s="26">
        <v>0</v>
      </c>
      <c r="J11318" s="25" t="b">
        <v>0</v>
      </c>
    </row>
    <row r="11319" spans="1:10" x14ac:dyDescent="0.25">
      <c r="A11319" s="23">
        <v>44964</v>
      </c>
      <c r="B11319" s="24">
        <v>1835580</v>
      </c>
      <c r="C11319" s="25" t="s">
        <v>7602</v>
      </c>
      <c r="D11319" s="24">
        <v>2716</v>
      </c>
      <c r="E11319" s="24">
        <v>502.65</v>
      </c>
      <c r="F11319" s="26">
        <v>0.185</v>
      </c>
      <c r="G11319" s="25" t="s">
        <v>7525</v>
      </c>
      <c r="H11319" s="24">
        <v>906.92</v>
      </c>
      <c r="I11319" s="26">
        <v>0.22</v>
      </c>
      <c r="J11319" s="25" t="b">
        <v>1</v>
      </c>
    </row>
    <row r="11320" spans="1:10" x14ac:dyDescent="0.25">
      <c r="A11320" s="23">
        <v>44932</v>
      </c>
      <c r="B11320" s="24">
        <v>1834214</v>
      </c>
      <c r="C11320" s="25" t="s">
        <v>156</v>
      </c>
      <c r="D11320" s="24">
        <v>4369</v>
      </c>
      <c r="E11320" s="24">
        <v>810.42</v>
      </c>
      <c r="F11320" s="26">
        <v>0.185</v>
      </c>
      <c r="G11320" s="25" t="s">
        <v>7525</v>
      </c>
      <c r="H11320" s="24">
        <v>21820.27</v>
      </c>
      <c r="I11320" s="26">
        <v>0.25</v>
      </c>
      <c r="J11320" s="25" t="b">
        <v>1</v>
      </c>
    </row>
    <row r="11321" spans="1:10" x14ac:dyDescent="0.25">
      <c r="A11321" s="23">
        <v>44936</v>
      </c>
      <c r="B11321" s="24">
        <v>1834285</v>
      </c>
      <c r="C11321" s="25" t="s">
        <v>7603</v>
      </c>
      <c r="D11321" s="24">
        <v>8459</v>
      </c>
      <c r="E11321" s="24">
        <v>1567.88</v>
      </c>
      <c r="F11321" s="26">
        <v>0.185</v>
      </c>
      <c r="G11321" s="25" t="s">
        <v>7525</v>
      </c>
      <c r="H11321" s="24">
        <v>487.9</v>
      </c>
      <c r="I11321" s="26">
        <v>0.22</v>
      </c>
      <c r="J11321" s="25" t="b">
        <v>1</v>
      </c>
    </row>
    <row r="11322" spans="1:10" x14ac:dyDescent="0.25">
      <c r="A11322" s="23">
        <v>44935</v>
      </c>
      <c r="B11322" s="24">
        <v>1834271</v>
      </c>
      <c r="C11322" s="25" t="s">
        <v>7604</v>
      </c>
      <c r="D11322" s="24">
        <v>8459</v>
      </c>
      <c r="E11322" s="24">
        <v>1567.88</v>
      </c>
      <c r="F11322" s="26">
        <v>0.185</v>
      </c>
      <c r="G11322" s="25" t="s">
        <v>7525</v>
      </c>
      <c r="H11322" s="24">
        <v>6723.73</v>
      </c>
      <c r="I11322" s="26">
        <v>0.126</v>
      </c>
      <c r="J11322" s="25" t="b">
        <v>0</v>
      </c>
    </row>
    <row r="11323" spans="1:10" x14ac:dyDescent="0.25">
      <c r="A11323" s="23">
        <v>44992</v>
      </c>
      <c r="B11323" s="24">
        <v>1836849</v>
      </c>
      <c r="C11323" s="25" t="s">
        <v>7605</v>
      </c>
      <c r="D11323" s="24">
        <v>6542.38</v>
      </c>
      <c r="E11323" s="24">
        <v>1213.32</v>
      </c>
      <c r="F11323" s="26">
        <v>0.185</v>
      </c>
      <c r="G11323" s="25" t="s">
        <v>7525</v>
      </c>
      <c r="H11323" s="24">
        <v>14444.6</v>
      </c>
      <c r="I11323" s="26">
        <v>0.14199999999999999</v>
      </c>
      <c r="J11323" s="25" t="b">
        <v>0</v>
      </c>
    </row>
    <row r="11324" spans="1:10" x14ac:dyDescent="0.25">
      <c r="A11324" s="23">
        <v>45009</v>
      </c>
      <c r="B11324" s="24">
        <v>1837959</v>
      </c>
      <c r="C11324" s="25" t="s">
        <v>7606</v>
      </c>
      <c r="D11324" s="24">
        <v>37476</v>
      </c>
      <c r="E11324" s="24">
        <v>6945.68</v>
      </c>
      <c r="F11324" s="26">
        <v>0.185</v>
      </c>
      <c r="G11324" s="25" t="s">
        <v>7525</v>
      </c>
      <c r="H11324" s="24">
        <v>45502.44</v>
      </c>
      <c r="I11324" s="26">
        <v>0.23400000000000001</v>
      </c>
      <c r="J11324" s="25" t="b">
        <v>1</v>
      </c>
    </row>
    <row r="11325" spans="1:10" x14ac:dyDescent="0.25">
      <c r="A11325" s="23">
        <v>44937</v>
      </c>
      <c r="B11325" s="24">
        <v>1834379</v>
      </c>
      <c r="C11325" s="25" t="s">
        <v>928</v>
      </c>
      <c r="D11325" s="24">
        <v>20320</v>
      </c>
      <c r="E11325" s="24">
        <v>3767.6</v>
      </c>
      <c r="F11325" s="26">
        <v>0.185</v>
      </c>
      <c r="G11325" s="25" t="s">
        <v>7525</v>
      </c>
      <c r="H11325" s="24">
        <v>1723.07</v>
      </c>
      <c r="I11325" s="26">
        <v>0.27700000000000002</v>
      </c>
      <c r="J11325" s="25" t="b">
        <v>1</v>
      </c>
    </row>
    <row r="11326" spans="1:10" x14ac:dyDescent="0.25">
      <c r="A11326" s="23">
        <v>44937</v>
      </c>
      <c r="B11326" s="24">
        <v>1834364</v>
      </c>
      <c r="C11326" s="25" t="s">
        <v>7607</v>
      </c>
      <c r="D11326" s="24">
        <v>1160</v>
      </c>
      <c r="E11326" s="24">
        <v>215</v>
      </c>
      <c r="F11326" s="26">
        <v>0.185</v>
      </c>
      <c r="G11326" s="25" t="s">
        <v>7525</v>
      </c>
      <c r="H11326" s="24">
        <v>2658.6</v>
      </c>
      <c r="I11326" s="26">
        <v>0.22</v>
      </c>
      <c r="J11326" s="25" t="b">
        <v>1</v>
      </c>
    </row>
    <row r="11327" spans="1:10" x14ac:dyDescent="0.25">
      <c r="A11327" s="23">
        <v>44963</v>
      </c>
      <c r="B11327" s="24">
        <v>1835458</v>
      </c>
      <c r="C11327" s="25" t="s">
        <v>7608</v>
      </c>
      <c r="D11327" s="24">
        <v>1920</v>
      </c>
      <c r="E11327" s="24">
        <v>355.97</v>
      </c>
      <c r="F11327" s="26">
        <v>0.185</v>
      </c>
      <c r="G11327" s="25" t="s">
        <v>7525</v>
      </c>
      <c r="H11327" s="24">
        <v>0</v>
      </c>
      <c r="I11327" s="26">
        <v>0</v>
      </c>
      <c r="J11327" s="25" t="b">
        <v>0</v>
      </c>
    </row>
    <row r="11328" spans="1:10" x14ac:dyDescent="0.25">
      <c r="A11328" s="23">
        <v>44993</v>
      </c>
      <c r="B11328" s="24">
        <v>1836911</v>
      </c>
      <c r="C11328" s="25" t="s">
        <v>7609</v>
      </c>
      <c r="D11328" s="24">
        <v>30078</v>
      </c>
      <c r="E11328" s="24">
        <v>5576</v>
      </c>
      <c r="F11328" s="26">
        <v>0.185</v>
      </c>
      <c r="G11328" s="25" t="s">
        <v>7525</v>
      </c>
      <c r="H11328" s="24">
        <v>15.5</v>
      </c>
      <c r="I11328" s="26">
        <v>0.77400000000000002</v>
      </c>
      <c r="J11328" s="25" t="b">
        <v>1</v>
      </c>
    </row>
    <row r="11329" spans="1:10" x14ac:dyDescent="0.25">
      <c r="A11329" s="23">
        <v>45020</v>
      </c>
      <c r="B11329" s="24">
        <v>1838466</v>
      </c>
      <c r="C11329" s="25" t="s">
        <v>7610</v>
      </c>
      <c r="D11329" s="24">
        <v>13386</v>
      </c>
      <c r="E11329" s="24">
        <v>2481.48</v>
      </c>
      <c r="F11329" s="26">
        <v>0.185</v>
      </c>
      <c r="G11329" s="25" t="s">
        <v>7525</v>
      </c>
      <c r="H11329" s="24">
        <v>3548.96</v>
      </c>
      <c r="I11329" s="26">
        <v>0.22</v>
      </c>
      <c r="J11329" s="25" t="b">
        <v>1</v>
      </c>
    </row>
    <row r="11330" spans="1:10" x14ac:dyDescent="0.25">
      <c r="A11330" s="23">
        <v>44952</v>
      </c>
      <c r="B11330" s="24">
        <v>1834977</v>
      </c>
      <c r="C11330" s="25" t="s">
        <v>7611</v>
      </c>
      <c r="D11330" s="24">
        <v>1368</v>
      </c>
      <c r="E11330" s="24">
        <v>253.65</v>
      </c>
      <c r="F11330" s="26">
        <v>0.185</v>
      </c>
      <c r="G11330" s="25" t="s">
        <v>7525</v>
      </c>
      <c r="H11330" s="24">
        <v>1999.16</v>
      </c>
      <c r="I11330" s="26">
        <v>0.22</v>
      </c>
      <c r="J11330" s="25" t="b">
        <v>1</v>
      </c>
    </row>
    <row r="11331" spans="1:10" x14ac:dyDescent="0.25">
      <c r="A11331" s="23">
        <v>44945</v>
      </c>
      <c r="B11331" s="24">
        <v>1834697</v>
      </c>
      <c r="C11331" s="25" t="s">
        <v>7612</v>
      </c>
      <c r="D11331" s="24">
        <v>1758</v>
      </c>
      <c r="E11331" s="24">
        <v>325.48</v>
      </c>
      <c r="F11331" s="26">
        <v>0.185</v>
      </c>
      <c r="G11331" s="25" t="s">
        <v>7525</v>
      </c>
      <c r="H11331" s="24">
        <v>622.73</v>
      </c>
      <c r="I11331" s="26">
        <v>0.14000000000000001</v>
      </c>
      <c r="J11331" s="25" t="b">
        <v>0</v>
      </c>
    </row>
    <row r="11332" spans="1:10" x14ac:dyDescent="0.25">
      <c r="A11332" s="23">
        <v>45118</v>
      </c>
      <c r="B11332" s="24">
        <v>1843202</v>
      </c>
      <c r="C11332" s="25" t="s">
        <v>7613</v>
      </c>
      <c r="D11332" s="24">
        <v>502</v>
      </c>
      <c r="E11332" s="24">
        <v>93</v>
      </c>
      <c r="F11332" s="26">
        <v>0.185</v>
      </c>
      <c r="G11332" s="25" t="s">
        <v>7525</v>
      </c>
      <c r="H11332" s="24">
        <v>28161.09</v>
      </c>
      <c r="I11332" s="26">
        <v>0.16200000000000001</v>
      </c>
      <c r="J11332" s="25" t="b">
        <v>0</v>
      </c>
    </row>
    <row r="11333" spans="1:10" x14ac:dyDescent="0.25">
      <c r="A11333" s="23">
        <v>45015</v>
      </c>
      <c r="B11333" s="24">
        <v>1838260</v>
      </c>
      <c r="C11333" s="25" t="s">
        <v>7614</v>
      </c>
      <c r="D11333" s="24">
        <v>1482</v>
      </c>
      <c r="E11333" s="24">
        <v>273.76</v>
      </c>
      <c r="F11333" s="26">
        <v>0.185</v>
      </c>
      <c r="G11333" s="25" t="s">
        <v>7525</v>
      </c>
      <c r="H11333" s="24">
        <v>199.26</v>
      </c>
      <c r="I11333" s="26">
        <v>0.22</v>
      </c>
      <c r="J11333" s="25" t="b">
        <v>1</v>
      </c>
    </row>
    <row r="11334" spans="1:10" x14ac:dyDescent="0.25">
      <c r="A11334" s="23">
        <v>45083</v>
      </c>
      <c r="B11334" s="24">
        <v>1841664</v>
      </c>
      <c r="C11334" s="25" t="s">
        <v>7333</v>
      </c>
      <c r="D11334" s="24">
        <v>23365</v>
      </c>
      <c r="E11334" s="24">
        <v>4331.7</v>
      </c>
      <c r="F11334" s="26">
        <v>0.185</v>
      </c>
      <c r="G11334" s="25" t="s">
        <v>7525</v>
      </c>
      <c r="H11334" s="24">
        <v>975.8</v>
      </c>
      <c r="I11334" s="26">
        <v>0.22</v>
      </c>
      <c r="J11334" s="25" t="b">
        <v>1</v>
      </c>
    </row>
    <row r="11335" spans="1:10" x14ac:dyDescent="0.25">
      <c r="A11335" s="23">
        <v>45119</v>
      </c>
      <c r="B11335" s="24">
        <v>1843258</v>
      </c>
      <c r="C11335" s="25" t="s">
        <v>7615</v>
      </c>
      <c r="D11335" s="24">
        <v>5061</v>
      </c>
      <c r="E11335" s="24">
        <v>937.98</v>
      </c>
      <c r="F11335" s="26">
        <v>0.185</v>
      </c>
      <c r="G11335" s="25" t="s">
        <v>7525</v>
      </c>
      <c r="H11335" s="24">
        <v>4183.5200000000004</v>
      </c>
      <c r="I11335" s="26">
        <v>0.13600000000000001</v>
      </c>
      <c r="J11335" s="25" t="b">
        <v>0</v>
      </c>
    </row>
    <row r="11336" spans="1:10" x14ac:dyDescent="0.25">
      <c r="A11336" s="23">
        <v>44972</v>
      </c>
      <c r="B11336" s="24">
        <v>1835962</v>
      </c>
      <c r="C11336" s="25" t="s">
        <v>7616</v>
      </c>
      <c r="D11336" s="24">
        <v>1925</v>
      </c>
      <c r="E11336" s="24">
        <v>356.07</v>
      </c>
      <c r="F11336" s="26">
        <v>0.185</v>
      </c>
      <c r="G11336" s="25" t="s">
        <v>7525</v>
      </c>
      <c r="H11336" s="24">
        <v>1370.22</v>
      </c>
      <c r="I11336" s="26">
        <v>0.22</v>
      </c>
      <c r="J11336" s="25" t="b">
        <v>1</v>
      </c>
    </row>
    <row r="11337" spans="1:10" x14ac:dyDescent="0.25">
      <c r="A11337" s="23">
        <v>44945</v>
      </c>
      <c r="B11337" s="24">
        <v>1834662</v>
      </c>
      <c r="C11337" s="25" t="s">
        <v>7617</v>
      </c>
      <c r="D11337" s="24">
        <v>4900</v>
      </c>
      <c r="E11337" s="24">
        <v>908.46</v>
      </c>
      <c r="F11337" s="26">
        <v>0.185</v>
      </c>
      <c r="G11337" s="25" t="s">
        <v>7525</v>
      </c>
      <c r="H11337" s="24">
        <v>6434.56</v>
      </c>
      <c r="I11337" s="26">
        <v>0.13600000000000001</v>
      </c>
      <c r="J11337" s="25" t="b">
        <v>0</v>
      </c>
    </row>
    <row r="11338" spans="1:10" x14ac:dyDescent="0.25">
      <c r="A11338" s="23">
        <v>44970</v>
      </c>
      <c r="B11338" s="24">
        <v>1835798</v>
      </c>
      <c r="C11338" s="25" t="s">
        <v>7618</v>
      </c>
      <c r="D11338" s="24">
        <v>1832</v>
      </c>
      <c r="E11338" s="24">
        <v>338.9</v>
      </c>
      <c r="F11338" s="26">
        <v>0.185</v>
      </c>
      <c r="G11338" s="25" t="s">
        <v>7525</v>
      </c>
      <c r="H11338" s="24">
        <v>7523.8</v>
      </c>
      <c r="I11338" s="26">
        <v>0.123</v>
      </c>
      <c r="J11338" s="25" t="b">
        <v>0</v>
      </c>
    </row>
    <row r="11339" spans="1:10" x14ac:dyDescent="0.25">
      <c r="A11339" s="23">
        <v>44953</v>
      </c>
      <c r="B11339" s="24">
        <v>1835099</v>
      </c>
      <c r="C11339" s="25" t="s">
        <v>1602</v>
      </c>
      <c r="D11339" s="24">
        <v>1646</v>
      </c>
      <c r="E11339" s="24">
        <v>305.17</v>
      </c>
      <c r="F11339" s="26">
        <v>0.185</v>
      </c>
      <c r="G11339" s="25" t="s">
        <v>7525</v>
      </c>
      <c r="H11339" s="24">
        <v>36.79</v>
      </c>
      <c r="I11339" s="26">
        <v>0.34</v>
      </c>
      <c r="J11339" s="25" t="b">
        <v>1</v>
      </c>
    </row>
    <row r="11340" spans="1:10" x14ac:dyDescent="0.25">
      <c r="A11340" s="23">
        <v>45113</v>
      </c>
      <c r="B11340" s="24">
        <v>1843001</v>
      </c>
      <c r="C11340" s="25" t="s">
        <v>7619</v>
      </c>
      <c r="D11340" s="24">
        <v>1708</v>
      </c>
      <c r="E11340" s="24">
        <v>316.66000000000003</v>
      </c>
      <c r="F11340" s="26">
        <v>0.185</v>
      </c>
      <c r="G11340" s="25" t="s">
        <v>7525</v>
      </c>
      <c r="H11340" s="24">
        <v>180.4</v>
      </c>
      <c r="I11340" s="26">
        <v>0.22</v>
      </c>
      <c r="J11340" s="25" t="b">
        <v>1</v>
      </c>
    </row>
    <row r="11341" spans="1:10" x14ac:dyDescent="0.25">
      <c r="A11341" s="23">
        <v>45250</v>
      </c>
      <c r="B11341" s="24">
        <v>1849749</v>
      </c>
      <c r="C11341" s="25" t="s">
        <v>5357</v>
      </c>
      <c r="D11341" s="24">
        <v>2962</v>
      </c>
      <c r="E11341" s="24">
        <v>549</v>
      </c>
      <c r="F11341" s="26">
        <v>0.185</v>
      </c>
      <c r="G11341" s="25" t="s">
        <v>7525</v>
      </c>
      <c r="H11341" s="24">
        <v>2205.06</v>
      </c>
      <c r="I11341" s="26">
        <v>0.16800000000000001</v>
      </c>
      <c r="J11341" s="25" t="b">
        <v>0</v>
      </c>
    </row>
    <row r="11342" spans="1:10" x14ac:dyDescent="0.25">
      <c r="A11342" s="23">
        <v>45243</v>
      </c>
      <c r="B11342" s="24">
        <v>1849485</v>
      </c>
      <c r="C11342" s="25" t="s">
        <v>7432</v>
      </c>
      <c r="D11342" s="24">
        <v>1210</v>
      </c>
      <c r="E11342" s="24">
        <v>223.52</v>
      </c>
      <c r="F11342" s="26">
        <v>0.185</v>
      </c>
      <c r="G11342" s="25" t="s">
        <v>7525</v>
      </c>
      <c r="H11342" s="24">
        <v>1517.82</v>
      </c>
      <c r="I11342" s="26">
        <v>0.22</v>
      </c>
      <c r="J11342" s="25" t="b">
        <v>1</v>
      </c>
    </row>
    <row r="11343" spans="1:10" x14ac:dyDescent="0.25">
      <c r="A11343" s="23">
        <v>44987</v>
      </c>
      <c r="B11343" s="24">
        <v>1836660</v>
      </c>
      <c r="C11343" s="25" t="s">
        <v>7620</v>
      </c>
      <c r="D11343" s="24">
        <v>7799</v>
      </c>
      <c r="E11343" s="24">
        <v>1445</v>
      </c>
      <c r="F11343" s="26">
        <v>0.185</v>
      </c>
      <c r="G11343" s="25" t="s">
        <v>7525</v>
      </c>
      <c r="H11343" s="24">
        <v>1999.16</v>
      </c>
      <c r="I11343" s="26">
        <v>0.22</v>
      </c>
      <c r="J11343" s="25" t="b">
        <v>1</v>
      </c>
    </row>
    <row r="11344" spans="1:10" x14ac:dyDescent="0.25">
      <c r="A11344" s="23">
        <v>44952</v>
      </c>
      <c r="B11344" s="24">
        <v>1835028</v>
      </c>
      <c r="C11344" s="25" t="s">
        <v>5339</v>
      </c>
      <c r="D11344" s="24">
        <v>1681</v>
      </c>
      <c r="E11344" s="24">
        <v>311.66000000000003</v>
      </c>
      <c r="F11344" s="26">
        <v>0.185</v>
      </c>
      <c r="G11344" s="25" t="s">
        <v>7525</v>
      </c>
      <c r="H11344" s="24">
        <v>1825.32</v>
      </c>
      <c r="I11344" s="26">
        <v>0.22</v>
      </c>
      <c r="J11344" s="25" t="b">
        <v>1</v>
      </c>
    </row>
    <row r="11345" spans="1:10" x14ac:dyDescent="0.25">
      <c r="A11345" s="23">
        <v>44987</v>
      </c>
      <c r="B11345" s="24">
        <v>1836685</v>
      </c>
      <c r="C11345" s="25" t="s">
        <v>7003</v>
      </c>
      <c r="D11345" s="24">
        <v>1758</v>
      </c>
      <c r="E11345" s="24">
        <v>325.93</v>
      </c>
      <c r="F11345" s="26">
        <v>0.185</v>
      </c>
      <c r="G11345" s="25" t="s">
        <v>7525</v>
      </c>
      <c r="H11345" s="24">
        <v>8734.64</v>
      </c>
      <c r="I11345" s="26">
        <v>0.22</v>
      </c>
      <c r="J11345" s="25" t="b">
        <v>1</v>
      </c>
    </row>
    <row r="11346" spans="1:10" x14ac:dyDescent="0.25">
      <c r="A11346" s="23">
        <v>45079</v>
      </c>
      <c r="B11346" s="24">
        <v>1841536</v>
      </c>
      <c r="C11346" s="25" t="s">
        <v>729</v>
      </c>
      <c r="D11346" s="24">
        <v>11605</v>
      </c>
      <c r="E11346" s="24">
        <v>2145.06</v>
      </c>
      <c r="F11346" s="26">
        <v>0.185</v>
      </c>
      <c r="G11346" s="25" t="s">
        <v>7525</v>
      </c>
      <c r="H11346" s="24">
        <v>4209.04</v>
      </c>
      <c r="I11346" s="26">
        <v>0.13600000000000001</v>
      </c>
      <c r="J11346" s="25" t="b">
        <v>0</v>
      </c>
    </row>
    <row r="11347" spans="1:10" x14ac:dyDescent="0.25">
      <c r="A11347" s="23">
        <v>45056</v>
      </c>
      <c r="B11347" s="24">
        <v>1840392</v>
      </c>
      <c r="C11347" s="25" t="s">
        <v>7621</v>
      </c>
      <c r="D11347" s="24">
        <v>3392</v>
      </c>
      <c r="E11347" s="24">
        <v>629</v>
      </c>
      <c r="F11347" s="26">
        <v>0.185</v>
      </c>
      <c r="G11347" s="25" t="s">
        <v>7525</v>
      </c>
      <c r="H11347" s="24">
        <v>1999.16</v>
      </c>
      <c r="I11347" s="26">
        <v>0.22</v>
      </c>
      <c r="J11347" s="25" t="b">
        <v>1</v>
      </c>
    </row>
    <row r="11348" spans="1:10" x14ac:dyDescent="0.25">
      <c r="A11348" s="23">
        <v>44964</v>
      </c>
      <c r="B11348" s="24">
        <v>1835578</v>
      </c>
      <c r="C11348" s="25" t="s">
        <v>7622</v>
      </c>
      <c r="D11348" s="24">
        <v>184</v>
      </c>
      <c r="E11348" s="24">
        <v>34.11</v>
      </c>
      <c r="F11348" s="26">
        <v>0.185</v>
      </c>
      <c r="G11348" s="25" t="s">
        <v>7525</v>
      </c>
      <c r="H11348" s="24">
        <v>698.62</v>
      </c>
      <c r="I11348" s="26">
        <v>0.434</v>
      </c>
      <c r="J11348" s="25" t="b">
        <v>1</v>
      </c>
    </row>
    <row r="11349" spans="1:10" x14ac:dyDescent="0.25">
      <c r="A11349" s="23">
        <v>45238</v>
      </c>
      <c r="B11349" s="24">
        <v>1849353</v>
      </c>
      <c r="C11349" s="25" t="s">
        <v>7623</v>
      </c>
      <c r="D11349" s="24">
        <v>1080</v>
      </c>
      <c r="E11349" s="24">
        <v>200.28</v>
      </c>
      <c r="F11349" s="26">
        <v>0.185</v>
      </c>
      <c r="G11349" s="25" t="s">
        <v>7525</v>
      </c>
      <c r="H11349" s="24">
        <v>9053.75</v>
      </c>
      <c r="I11349" s="26">
        <v>0.193</v>
      </c>
      <c r="J11349" s="25" t="b">
        <v>1</v>
      </c>
    </row>
    <row r="11350" spans="1:10" x14ac:dyDescent="0.25">
      <c r="A11350" s="23">
        <v>44971</v>
      </c>
      <c r="B11350" s="24">
        <v>1835905</v>
      </c>
      <c r="C11350" s="25" t="s">
        <v>7624</v>
      </c>
      <c r="D11350" s="24">
        <v>1140</v>
      </c>
      <c r="E11350" s="24">
        <v>211</v>
      </c>
      <c r="F11350" s="26">
        <v>0.185</v>
      </c>
      <c r="G11350" s="25" t="s">
        <v>7525</v>
      </c>
      <c r="H11350" s="24">
        <v>0</v>
      </c>
      <c r="I11350" s="26">
        <v>0</v>
      </c>
      <c r="J11350" s="25" t="b">
        <v>0</v>
      </c>
    </row>
    <row r="11351" spans="1:10" x14ac:dyDescent="0.25">
      <c r="A11351" s="23">
        <v>45040</v>
      </c>
      <c r="B11351" s="24">
        <v>1839495</v>
      </c>
      <c r="C11351" s="25" t="s">
        <v>7625</v>
      </c>
      <c r="D11351" s="24">
        <v>1930</v>
      </c>
      <c r="E11351" s="24">
        <v>357.84</v>
      </c>
      <c r="F11351" s="26">
        <v>0.185</v>
      </c>
      <c r="G11351" s="25" t="s">
        <v>7525</v>
      </c>
      <c r="H11351" s="24">
        <v>62015.05</v>
      </c>
      <c r="I11351" s="26">
        <v>0.28899999999999998</v>
      </c>
      <c r="J11351" s="25" t="b">
        <v>1</v>
      </c>
    </row>
    <row r="11352" spans="1:10" x14ac:dyDescent="0.25">
      <c r="A11352" s="23">
        <v>44935</v>
      </c>
      <c r="B11352" s="24">
        <v>1834274</v>
      </c>
      <c r="C11352" s="25" t="s">
        <v>7612</v>
      </c>
      <c r="D11352" s="24">
        <v>17682</v>
      </c>
      <c r="E11352" s="24">
        <v>3268</v>
      </c>
      <c r="F11352" s="26">
        <v>0.185</v>
      </c>
      <c r="G11352" s="25" t="s">
        <v>7525</v>
      </c>
      <c r="H11352" s="24">
        <v>14148.36</v>
      </c>
      <c r="I11352" s="26">
        <v>0.371</v>
      </c>
      <c r="J11352" s="25" t="b">
        <v>1</v>
      </c>
    </row>
    <row r="11353" spans="1:10" x14ac:dyDescent="0.25">
      <c r="A11353" s="23">
        <v>44980</v>
      </c>
      <c r="B11353" s="24">
        <v>1836316</v>
      </c>
      <c r="C11353" s="25" t="s">
        <v>7626</v>
      </c>
      <c r="D11353" s="24">
        <v>860.17</v>
      </c>
      <c r="E11353" s="24">
        <v>159.47</v>
      </c>
      <c r="F11353" s="26">
        <v>0.185</v>
      </c>
      <c r="G11353" s="25" t="s">
        <v>7525</v>
      </c>
      <c r="H11353" s="24">
        <v>190.16</v>
      </c>
      <c r="I11353" s="26">
        <v>0.30199999999999999</v>
      </c>
      <c r="J11353" s="25" t="b">
        <v>1</v>
      </c>
    </row>
    <row r="11354" spans="1:10" x14ac:dyDescent="0.25">
      <c r="A11354" s="23">
        <v>44939</v>
      </c>
      <c r="B11354" s="24">
        <v>1834485</v>
      </c>
      <c r="C11354" s="25" t="s">
        <v>7627</v>
      </c>
      <c r="D11354" s="24">
        <v>23590</v>
      </c>
      <c r="E11354" s="24">
        <v>4373</v>
      </c>
      <c r="F11354" s="26">
        <v>0.185</v>
      </c>
      <c r="G11354" s="25" t="s">
        <v>7525</v>
      </c>
      <c r="H11354" s="24">
        <v>597.5</v>
      </c>
      <c r="I11354" s="26">
        <v>0.31</v>
      </c>
      <c r="J11354" s="25" t="b">
        <v>1</v>
      </c>
    </row>
    <row r="11355" spans="1:10" x14ac:dyDescent="0.25">
      <c r="A11355" s="23">
        <v>44931</v>
      </c>
      <c r="B11355" s="24">
        <v>1834138</v>
      </c>
      <c r="C11355" s="25" t="s">
        <v>6430</v>
      </c>
      <c r="D11355" s="24">
        <v>1082</v>
      </c>
      <c r="E11355" s="24">
        <v>200.6</v>
      </c>
      <c r="F11355" s="26">
        <v>0.185</v>
      </c>
      <c r="G11355" s="25" t="s">
        <v>7525</v>
      </c>
      <c r="H11355" s="24">
        <v>186.96</v>
      </c>
      <c r="I11355" s="26">
        <v>0.22</v>
      </c>
      <c r="J11355" s="25" t="b">
        <v>1</v>
      </c>
    </row>
    <row r="11356" spans="1:10" x14ac:dyDescent="0.25">
      <c r="A11356" s="23">
        <v>45035</v>
      </c>
      <c r="B11356" s="24">
        <v>1839196</v>
      </c>
      <c r="C11356" s="25" t="s">
        <v>7628</v>
      </c>
      <c r="D11356" s="24">
        <v>5422</v>
      </c>
      <c r="E11356" s="24">
        <v>1002.96</v>
      </c>
      <c r="F11356" s="26">
        <v>0.185</v>
      </c>
      <c r="G11356" s="25" t="s">
        <v>7525</v>
      </c>
      <c r="H11356" s="24">
        <v>0</v>
      </c>
      <c r="I11356" s="26">
        <v>0</v>
      </c>
      <c r="J11356" s="25" t="b">
        <v>0</v>
      </c>
    </row>
    <row r="11357" spans="1:10" x14ac:dyDescent="0.25">
      <c r="A11357" s="23">
        <v>45054</v>
      </c>
      <c r="B11357" s="24">
        <v>1840225</v>
      </c>
      <c r="C11357" s="25" t="s">
        <v>706</v>
      </c>
      <c r="D11357" s="24">
        <v>64.8</v>
      </c>
      <c r="E11357" s="24">
        <v>12</v>
      </c>
      <c r="F11357" s="26">
        <v>0.185</v>
      </c>
      <c r="G11357" s="25" t="s">
        <v>7525</v>
      </c>
      <c r="H11357" s="24">
        <v>0</v>
      </c>
      <c r="I11357" s="26">
        <v>0</v>
      </c>
      <c r="J11357" s="25" t="b">
        <v>0</v>
      </c>
    </row>
    <row r="11358" spans="1:10" x14ac:dyDescent="0.25">
      <c r="A11358" s="23">
        <v>44971</v>
      </c>
      <c r="B11358" s="24">
        <v>1835899</v>
      </c>
      <c r="C11358" s="25" t="s">
        <v>1021</v>
      </c>
      <c r="D11358" s="24">
        <v>6405</v>
      </c>
      <c r="E11358" s="24">
        <v>1187.49</v>
      </c>
      <c r="F11358" s="26">
        <v>0.185</v>
      </c>
      <c r="G11358" s="25" t="s">
        <v>7525</v>
      </c>
      <c r="H11358" s="24">
        <v>6396</v>
      </c>
      <c r="I11358" s="26">
        <v>0.22</v>
      </c>
      <c r="J11358" s="25" t="b">
        <v>1</v>
      </c>
    </row>
    <row r="11359" spans="1:10" x14ac:dyDescent="0.25">
      <c r="A11359" s="23">
        <v>45201</v>
      </c>
      <c r="B11359" s="24">
        <v>1847573</v>
      </c>
      <c r="C11359" s="25" t="s">
        <v>2863</v>
      </c>
      <c r="D11359" s="24">
        <v>1103</v>
      </c>
      <c r="E11359" s="24">
        <v>204.45</v>
      </c>
      <c r="F11359" s="26">
        <v>0.185</v>
      </c>
      <c r="G11359" s="25" t="s">
        <v>7525</v>
      </c>
      <c r="H11359" s="24">
        <v>348.16</v>
      </c>
      <c r="I11359" s="26">
        <v>0.496</v>
      </c>
      <c r="J11359" s="25" t="b">
        <v>1</v>
      </c>
    </row>
    <row r="11360" spans="1:10" x14ac:dyDescent="0.25">
      <c r="A11360" s="23">
        <v>44963</v>
      </c>
      <c r="B11360" s="24">
        <v>1835462</v>
      </c>
      <c r="C11360" s="25" t="s">
        <v>7629</v>
      </c>
      <c r="D11360" s="24">
        <v>2007</v>
      </c>
      <c r="E11360" s="24">
        <v>372</v>
      </c>
      <c r="F11360" s="26">
        <v>0.185</v>
      </c>
      <c r="G11360" s="25" t="s">
        <v>7525</v>
      </c>
      <c r="H11360" s="24">
        <v>1020.08</v>
      </c>
      <c r="I11360" s="26">
        <v>0.22</v>
      </c>
      <c r="J11360" s="25" t="b">
        <v>1</v>
      </c>
    </row>
    <row r="11361" spans="1:10" x14ac:dyDescent="0.25">
      <c r="A11361" s="23">
        <v>44945</v>
      </c>
      <c r="B11361" s="24">
        <v>1834655</v>
      </c>
      <c r="C11361" s="25" t="s">
        <v>4572</v>
      </c>
      <c r="D11361" s="24">
        <v>418</v>
      </c>
      <c r="E11361" s="24">
        <v>77.5</v>
      </c>
      <c r="F11361" s="26">
        <v>0.185</v>
      </c>
      <c r="G11361" s="25" t="s">
        <v>7525</v>
      </c>
      <c r="H11361" s="24">
        <v>3205.18</v>
      </c>
      <c r="I11361" s="26">
        <v>0.16300000000000001</v>
      </c>
      <c r="J11361" s="25" t="b">
        <v>0</v>
      </c>
    </row>
    <row r="11362" spans="1:10" x14ac:dyDescent="0.25">
      <c r="A11362" s="23">
        <v>44952</v>
      </c>
      <c r="B11362" s="24">
        <v>1835041</v>
      </c>
      <c r="C11362" s="25" t="s">
        <v>478</v>
      </c>
      <c r="D11362" s="24">
        <v>406</v>
      </c>
      <c r="E11362" s="24">
        <v>75.27</v>
      </c>
      <c r="F11362" s="26">
        <v>0.185</v>
      </c>
      <c r="G11362" s="25" t="s">
        <v>7525</v>
      </c>
      <c r="H11362" s="24">
        <v>822.6</v>
      </c>
      <c r="I11362" s="26">
        <v>0.48199999999999998</v>
      </c>
      <c r="J11362" s="25" t="b">
        <v>1</v>
      </c>
    </row>
    <row r="11363" spans="1:10" x14ac:dyDescent="0.25">
      <c r="A11363" s="23">
        <v>44958</v>
      </c>
      <c r="B11363" s="24">
        <v>1835290</v>
      </c>
      <c r="C11363" s="25" t="s">
        <v>7630</v>
      </c>
      <c r="D11363" s="24">
        <v>184</v>
      </c>
      <c r="E11363" s="24">
        <v>34.11</v>
      </c>
      <c r="F11363" s="26">
        <v>0.185</v>
      </c>
      <c r="G11363" s="25" t="s">
        <v>7525</v>
      </c>
      <c r="H11363" s="24">
        <v>0</v>
      </c>
      <c r="I11363" s="26">
        <v>0</v>
      </c>
      <c r="J11363" s="25" t="b">
        <v>0</v>
      </c>
    </row>
    <row r="11364" spans="1:10" x14ac:dyDescent="0.25">
      <c r="A11364" s="23">
        <v>44988</v>
      </c>
      <c r="B11364" s="24">
        <v>1836752</v>
      </c>
      <c r="C11364" s="25" t="s">
        <v>7631</v>
      </c>
      <c r="D11364" s="24">
        <v>1665</v>
      </c>
      <c r="E11364" s="24">
        <v>308.7</v>
      </c>
      <c r="F11364" s="26">
        <v>0.185</v>
      </c>
      <c r="G11364" s="25" t="s">
        <v>7525</v>
      </c>
      <c r="H11364" s="24">
        <v>488.13</v>
      </c>
      <c r="I11364" s="26">
        <v>0.09</v>
      </c>
      <c r="J11364" s="25" t="b">
        <v>0</v>
      </c>
    </row>
    <row r="11365" spans="1:10" x14ac:dyDescent="0.25">
      <c r="A11365" s="23">
        <v>45044</v>
      </c>
      <c r="B11365" s="24">
        <v>1839757</v>
      </c>
      <c r="C11365" s="25" t="s">
        <v>7632</v>
      </c>
      <c r="D11365" s="24">
        <v>1358</v>
      </c>
      <c r="E11365" s="24">
        <v>251.82</v>
      </c>
      <c r="F11365" s="26">
        <v>0.185</v>
      </c>
      <c r="G11365" s="25" t="s">
        <v>7525</v>
      </c>
      <c r="H11365" s="24">
        <v>2344</v>
      </c>
      <c r="I11365" s="26">
        <v>0.17199999999999999</v>
      </c>
      <c r="J11365" s="25" t="b">
        <v>0</v>
      </c>
    </row>
    <row r="11366" spans="1:10" x14ac:dyDescent="0.25">
      <c r="A11366" s="23">
        <v>44957</v>
      </c>
      <c r="B11366" s="24">
        <v>1835249</v>
      </c>
      <c r="C11366" s="25" t="s">
        <v>7633</v>
      </c>
      <c r="D11366" s="24">
        <v>7158</v>
      </c>
      <c r="E11366" s="24">
        <v>1326.67</v>
      </c>
      <c r="F11366" s="26">
        <v>0.185</v>
      </c>
      <c r="G11366" s="25" t="s">
        <v>7525</v>
      </c>
      <c r="H11366" s="24">
        <v>3570.41</v>
      </c>
      <c r="I11366" s="26">
        <v>0.74099999999999999</v>
      </c>
      <c r="J11366" s="25" t="b">
        <v>1</v>
      </c>
    </row>
    <row r="11367" spans="1:10" x14ac:dyDescent="0.25">
      <c r="A11367" s="23">
        <v>44984</v>
      </c>
      <c r="B11367" s="24">
        <v>1836497</v>
      </c>
      <c r="C11367" s="25" t="s">
        <v>1443</v>
      </c>
      <c r="D11367" s="24">
        <v>1930</v>
      </c>
      <c r="E11367" s="24">
        <v>357.85</v>
      </c>
      <c r="F11367" s="26">
        <v>0.185</v>
      </c>
      <c r="G11367" s="25" t="s">
        <v>7525</v>
      </c>
      <c r="H11367" s="24">
        <v>720.03</v>
      </c>
      <c r="I11367" s="26">
        <v>0.182</v>
      </c>
      <c r="J11367" s="25" t="b">
        <v>1</v>
      </c>
    </row>
    <row r="11368" spans="1:10" x14ac:dyDescent="0.25">
      <c r="A11368" s="23">
        <v>44946</v>
      </c>
      <c r="B11368" s="24">
        <v>1834709</v>
      </c>
      <c r="C11368" s="25" t="s">
        <v>7634</v>
      </c>
      <c r="D11368" s="24">
        <v>486</v>
      </c>
      <c r="E11368" s="24">
        <v>90</v>
      </c>
      <c r="F11368" s="26">
        <v>0.185</v>
      </c>
      <c r="G11368" s="25" t="s">
        <v>7525</v>
      </c>
      <c r="H11368" s="24">
        <v>2221.71</v>
      </c>
      <c r="I11368" s="26">
        <v>0.22</v>
      </c>
      <c r="J11368" s="25" t="b">
        <v>1</v>
      </c>
    </row>
    <row r="11369" spans="1:10" x14ac:dyDescent="0.25">
      <c r="A11369" s="23">
        <v>45216</v>
      </c>
      <c r="B11369" s="24">
        <v>1848293</v>
      </c>
      <c r="C11369" s="25" t="s">
        <v>7635</v>
      </c>
      <c r="D11369" s="24">
        <v>4220</v>
      </c>
      <c r="E11369" s="24">
        <v>780</v>
      </c>
      <c r="F11369" s="26">
        <v>0.185</v>
      </c>
      <c r="G11369" s="25" t="s">
        <v>7525</v>
      </c>
      <c r="H11369" s="24">
        <v>19940.53</v>
      </c>
      <c r="I11369" s="26">
        <v>0.26100000000000001</v>
      </c>
      <c r="J11369" s="25" t="b">
        <v>1</v>
      </c>
    </row>
    <row r="11370" spans="1:10" x14ac:dyDescent="0.25">
      <c r="A11370" s="23">
        <v>45009</v>
      </c>
      <c r="B11370" s="24">
        <v>1837929</v>
      </c>
      <c r="C11370" s="25" t="s">
        <v>3816</v>
      </c>
      <c r="D11370" s="24">
        <v>5954</v>
      </c>
      <c r="E11370" s="24">
        <v>1103.2</v>
      </c>
      <c r="F11370" s="26">
        <v>0.185</v>
      </c>
      <c r="G11370" s="25" t="s">
        <v>7525</v>
      </c>
      <c r="H11370" s="24">
        <v>5426.38</v>
      </c>
      <c r="I11370" s="26">
        <v>0.63600000000000001</v>
      </c>
      <c r="J11370" s="25" t="b">
        <v>1</v>
      </c>
    </row>
    <row r="11371" spans="1:10" x14ac:dyDescent="0.25">
      <c r="A11371" s="23">
        <v>45007</v>
      </c>
      <c r="B11371" s="24">
        <v>1837824</v>
      </c>
      <c r="C11371" s="25" t="s">
        <v>7636</v>
      </c>
      <c r="D11371" s="24">
        <v>21376</v>
      </c>
      <c r="E11371" s="24">
        <v>3963.15</v>
      </c>
      <c r="F11371" s="26">
        <v>0.185</v>
      </c>
      <c r="G11371" s="25" t="s">
        <v>7525</v>
      </c>
      <c r="H11371" s="24">
        <v>4905.21</v>
      </c>
      <c r="I11371" s="26">
        <v>0.13600000000000001</v>
      </c>
      <c r="J11371" s="25" t="b">
        <v>0</v>
      </c>
    </row>
    <row r="11372" spans="1:10" x14ac:dyDescent="0.25">
      <c r="A11372" s="23">
        <v>44978</v>
      </c>
      <c r="B11372" s="24">
        <v>1836199</v>
      </c>
      <c r="C11372" s="25" t="s">
        <v>182</v>
      </c>
      <c r="D11372" s="24">
        <v>11155</v>
      </c>
      <c r="E11372" s="24">
        <v>2068.14</v>
      </c>
      <c r="F11372" s="26">
        <v>0.185</v>
      </c>
      <c r="G11372" s="25" t="s">
        <v>7525</v>
      </c>
      <c r="H11372" s="24">
        <v>13246.07</v>
      </c>
      <c r="I11372" s="26">
        <v>0.121</v>
      </c>
      <c r="J11372" s="25" t="b">
        <v>0</v>
      </c>
    </row>
    <row r="11373" spans="1:10" x14ac:dyDescent="0.25">
      <c r="A11373" s="23">
        <v>45055</v>
      </c>
      <c r="B11373" s="24">
        <v>1840294</v>
      </c>
      <c r="C11373" s="25" t="s">
        <v>7637</v>
      </c>
      <c r="D11373" s="24">
        <v>10600</v>
      </c>
      <c r="E11373" s="24">
        <v>1965</v>
      </c>
      <c r="F11373" s="26">
        <v>0.185</v>
      </c>
      <c r="G11373" s="25" t="s">
        <v>7525</v>
      </c>
      <c r="H11373" s="24">
        <v>7589.83</v>
      </c>
      <c r="I11373" s="26">
        <v>0.106</v>
      </c>
      <c r="J11373" s="25" t="b">
        <v>0</v>
      </c>
    </row>
    <row r="11374" spans="1:10" x14ac:dyDescent="0.25">
      <c r="A11374" s="23">
        <v>44957</v>
      </c>
      <c r="B11374" s="24">
        <v>1835215</v>
      </c>
      <c r="C11374" s="25" t="s">
        <v>4958</v>
      </c>
      <c r="D11374" s="24">
        <v>48737</v>
      </c>
      <c r="E11374" s="24">
        <v>9036</v>
      </c>
      <c r="F11374" s="26">
        <v>0.185</v>
      </c>
      <c r="G11374" s="25" t="s">
        <v>7525</v>
      </c>
      <c r="H11374" s="24">
        <v>1804</v>
      </c>
      <c r="I11374" s="26">
        <v>0.22</v>
      </c>
      <c r="J11374" s="25" t="b">
        <v>1</v>
      </c>
    </row>
    <row r="11375" spans="1:10" x14ac:dyDescent="0.25">
      <c r="A11375" s="23">
        <v>44953</v>
      </c>
      <c r="B11375" s="24">
        <v>1835122</v>
      </c>
      <c r="C11375" s="25" t="s">
        <v>7638</v>
      </c>
      <c r="D11375" s="24">
        <v>1219</v>
      </c>
      <c r="E11375" s="24">
        <v>225.06</v>
      </c>
      <c r="F11375" s="26">
        <v>0.185</v>
      </c>
      <c r="G11375" s="25" t="s">
        <v>7525</v>
      </c>
      <c r="H11375" s="24">
        <v>1503.27</v>
      </c>
      <c r="I11375" s="26">
        <v>1.8779999999999999</v>
      </c>
      <c r="J11375" s="25" t="b">
        <v>1</v>
      </c>
    </row>
    <row r="11376" spans="1:10" x14ac:dyDescent="0.25">
      <c r="A11376" s="23">
        <v>45208</v>
      </c>
      <c r="B11376" s="24">
        <v>1847889</v>
      </c>
      <c r="C11376" s="25" t="s">
        <v>7639</v>
      </c>
      <c r="D11376" s="24">
        <v>1898</v>
      </c>
      <c r="E11376" s="24">
        <v>351.89</v>
      </c>
      <c r="F11376" s="26">
        <v>0.185</v>
      </c>
      <c r="G11376" s="25" t="s">
        <v>7525</v>
      </c>
      <c r="H11376" s="24">
        <v>1479.28</v>
      </c>
      <c r="I11376" s="26">
        <v>0.22</v>
      </c>
      <c r="J11376" s="25" t="b">
        <v>1</v>
      </c>
    </row>
    <row r="11377" spans="1:10" x14ac:dyDescent="0.25">
      <c r="A11377" s="23">
        <v>45092</v>
      </c>
      <c r="B11377" s="24">
        <v>1842127</v>
      </c>
      <c r="C11377" s="25" t="s">
        <v>7640</v>
      </c>
      <c r="D11377" s="24">
        <v>3264</v>
      </c>
      <c r="E11377" s="24">
        <v>605</v>
      </c>
      <c r="F11377" s="26">
        <v>0.185</v>
      </c>
      <c r="G11377" s="25" t="s">
        <v>7525</v>
      </c>
      <c r="H11377" s="24">
        <v>1806</v>
      </c>
      <c r="I11377" s="26">
        <v>0.24399999999999999</v>
      </c>
      <c r="J11377" s="25" t="b">
        <v>1</v>
      </c>
    </row>
    <row r="11378" spans="1:10" x14ac:dyDescent="0.25">
      <c r="A11378" s="23">
        <v>44967</v>
      </c>
      <c r="B11378" s="24">
        <v>1835770</v>
      </c>
      <c r="C11378" s="25" t="s">
        <v>801</v>
      </c>
      <c r="D11378" s="24">
        <v>7498</v>
      </c>
      <c r="E11378" s="24">
        <v>1390.5</v>
      </c>
      <c r="F11378" s="26">
        <v>0.185</v>
      </c>
      <c r="G11378" s="25" t="s">
        <v>7525</v>
      </c>
      <c r="H11378" s="24">
        <v>6150.03</v>
      </c>
      <c r="I11378" s="26">
        <v>0.183</v>
      </c>
      <c r="J11378" s="25" t="b">
        <v>1</v>
      </c>
    </row>
    <row r="11379" spans="1:10" x14ac:dyDescent="0.25">
      <c r="A11379" s="23">
        <v>44963</v>
      </c>
      <c r="B11379" s="24">
        <v>1835488</v>
      </c>
      <c r="C11379" s="25" t="s">
        <v>7641</v>
      </c>
      <c r="D11379" s="24">
        <v>8898</v>
      </c>
      <c r="E11379" s="24">
        <v>1649</v>
      </c>
      <c r="F11379" s="26">
        <v>0.185</v>
      </c>
      <c r="G11379" s="25" t="s">
        <v>7525</v>
      </c>
      <c r="H11379" s="24">
        <v>0</v>
      </c>
      <c r="I11379" s="26">
        <v>0</v>
      </c>
      <c r="J11379" s="25" t="b">
        <v>0</v>
      </c>
    </row>
    <row r="11380" spans="1:10" x14ac:dyDescent="0.25">
      <c r="A11380" s="23">
        <v>45246</v>
      </c>
      <c r="B11380" s="24">
        <v>1849632</v>
      </c>
      <c r="C11380" s="25" t="s">
        <v>7642</v>
      </c>
      <c r="D11380" s="24">
        <v>2963.6</v>
      </c>
      <c r="E11380" s="24">
        <v>547.20000000000005</v>
      </c>
      <c r="F11380" s="26">
        <v>0.185</v>
      </c>
      <c r="G11380" s="25" t="s">
        <v>7525</v>
      </c>
      <c r="H11380" s="24">
        <v>5277.9</v>
      </c>
      <c r="I11380" s="26">
        <v>0.14099999999999999</v>
      </c>
      <c r="J11380" s="25" t="b">
        <v>0</v>
      </c>
    </row>
    <row r="11381" spans="1:10" x14ac:dyDescent="0.25">
      <c r="A11381" s="23">
        <v>44949</v>
      </c>
      <c r="B11381" s="24">
        <v>1834769</v>
      </c>
      <c r="C11381" s="25" t="s">
        <v>1958</v>
      </c>
      <c r="D11381" s="24">
        <v>1740</v>
      </c>
      <c r="E11381" s="24">
        <v>322.60000000000002</v>
      </c>
      <c r="F11381" s="26">
        <v>0.185</v>
      </c>
      <c r="G11381" s="25" t="s">
        <v>7525</v>
      </c>
      <c r="H11381" s="24">
        <v>0</v>
      </c>
      <c r="I11381" s="26">
        <v>0</v>
      </c>
      <c r="J11381" s="25" t="b">
        <v>0</v>
      </c>
    </row>
    <row r="11382" spans="1:10" x14ac:dyDescent="0.25">
      <c r="A11382" s="23">
        <v>44970</v>
      </c>
      <c r="B11382" s="24">
        <v>1835819</v>
      </c>
      <c r="C11382" s="25" t="s">
        <v>7643</v>
      </c>
      <c r="D11382" s="24">
        <v>1134</v>
      </c>
      <c r="E11382" s="24">
        <v>210.25</v>
      </c>
      <c r="F11382" s="26">
        <v>0.185</v>
      </c>
      <c r="G11382" s="25" t="s">
        <v>7525</v>
      </c>
      <c r="H11382" s="24">
        <v>72.16</v>
      </c>
      <c r="I11382" s="26">
        <v>0.22</v>
      </c>
      <c r="J11382" s="25" t="b">
        <v>1</v>
      </c>
    </row>
    <row r="11383" spans="1:10" x14ac:dyDescent="0.25">
      <c r="A11383" s="23">
        <v>44946</v>
      </c>
      <c r="B11383" s="24">
        <v>1834722</v>
      </c>
      <c r="C11383" s="25" t="s">
        <v>2511</v>
      </c>
      <c r="D11383" s="24">
        <v>1620</v>
      </c>
      <c r="E11383" s="24">
        <v>300.35000000000002</v>
      </c>
      <c r="F11383" s="26">
        <v>0.185</v>
      </c>
      <c r="G11383" s="25" t="s">
        <v>7525</v>
      </c>
      <c r="H11383" s="24">
        <v>7913.14</v>
      </c>
      <c r="I11383" s="26">
        <v>0.29199999999999998</v>
      </c>
      <c r="J11383" s="25" t="b">
        <v>1</v>
      </c>
    </row>
    <row r="11384" spans="1:10" x14ac:dyDescent="0.25">
      <c r="A11384" s="23">
        <v>45203</v>
      </c>
      <c r="B11384" s="24">
        <v>1847671</v>
      </c>
      <c r="C11384" s="25" t="s">
        <v>1882</v>
      </c>
      <c r="D11384" s="24">
        <v>2280</v>
      </c>
      <c r="E11384" s="24">
        <v>421.62</v>
      </c>
      <c r="F11384" s="26">
        <v>0.185</v>
      </c>
      <c r="G11384" s="25" t="s">
        <v>7525</v>
      </c>
      <c r="H11384" s="24">
        <v>1404.67</v>
      </c>
      <c r="I11384" s="26">
        <v>0.16800000000000001</v>
      </c>
      <c r="J11384" s="25" t="b">
        <v>0</v>
      </c>
    </row>
    <row r="11385" spans="1:10" x14ac:dyDescent="0.25">
      <c r="A11385" s="23">
        <v>44964</v>
      </c>
      <c r="B11385" s="24">
        <v>1835582</v>
      </c>
      <c r="C11385" s="25" t="s">
        <v>7644</v>
      </c>
      <c r="D11385" s="24">
        <v>23704</v>
      </c>
      <c r="E11385" s="24">
        <v>4392.78</v>
      </c>
      <c r="F11385" s="26">
        <v>0.185</v>
      </c>
      <c r="G11385" s="25" t="s">
        <v>7525</v>
      </c>
      <c r="H11385" s="24">
        <v>1442.38</v>
      </c>
      <c r="I11385" s="26">
        <v>0.22</v>
      </c>
      <c r="J11385" s="25" t="b">
        <v>1</v>
      </c>
    </row>
    <row r="11386" spans="1:10" x14ac:dyDescent="0.25">
      <c r="A11386" s="23">
        <v>45086</v>
      </c>
      <c r="B11386" s="24">
        <v>1841894</v>
      </c>
      <c r="C11386" s="25" t="s">
        <v>7645</v>
      </c>
      <c r="D11386" s="24">
        <v>4892</v>
      </c>
      <c r="E11386" s="24">
        <v>906.98</v>
      </c>
      <c r="F11386" s="26">
        <v>0.185</v>
      </c>
      <c r="G11386" s="25" t="s">
        <v>7525</v>
      </c>
      <c r="H11386" s="24">
        <v>0</v>
      </c>
      <c r="I11386" s="26">
        <v>0</v>
      </c>
      <c r="J11386" s="25" t="b">
        <v>0</v>
      </c>
    </row>
    <row r="11387" spans="1:10" x14ac:dyDescent="0.25">
      <c r="A11387" s="23">
        <v>45142</v>
      </c>
      <c r="B11387" s="24">
        <v>1844487</v>
      </c>
      <c r="C11387" s="25" t="s">
        <v>7646</v>
      </c>
      <c r="D11387" s="24">
        <v>4606</v>
      </c>
      <c r="E11387" s="24">
        <v>853</v>
      </c>
      <c r="F11387" s="26">
        <v>0.185</v>
      </c>
      <c r="G11387" s="25" t="s">
        <v>7525</v>
      </c>
      <c r="H11387" s="24">
        <v>17.899999999999999</v>
      </c>
      <c r="I11387" s="26">
        <v>1.0029999999999999</v>
      </c>
      <c r="J11387" s="25" t="b">
        <v>1</v>
      </c>
    </row>
    <row r="11388" spans="1:10" x14ac:dyDescent="0.25">
      <c r="A11388" s="23">
        <v>44938</v>
      </c>
      <c r="B11388" s="24">
        <v>1834445</v>
      </c>
      <c r="C11388" s="25" t="s">
        <v>1760</v>
      </c>
      <c r="D11388" s="24">
        <v>23590</v>
      </c>
      <c r="E11388" s="24">
        <v>4373.59</v>
      </c>
      <c r="F11388" s="26">
        <v>0.185</v>
      </c>
      <c r="G11388" s="25" t="s">
        <v>7525</v>
      </c>
      <c r="H11388" s="24">
        <v>14985.23</v>
      </c>
      <c r="I11388" s="26">
        <v>0.10299999999999999</v>
      </c>
      <c r="J11388" s="25" t="b">
        <v>0</v>
      </c>
    </row>
    <row r="11389" spans="1:10" x14ac:dyDescent="0.25">
      <c r="A11389" s="23">
        <v>44958</v>
      </c>
      <c r="B11389" s="24">
        <v>1835299</v>
      </c>
      <c r="C11389" s="25" t="s">
        <v>6870</v>
      </c>
      <c r="D11389" s="24">
        <v>827.67</v>
      </c>
      <c r="E11389" s="24">
        <v>153.44999999999999</v>
      </c>
      <c r="F11389" s="26">
        <v>0.185</v>
      </c>
      <c r="G11389" s="25" t="s">
        <v>7525</v>
      </c>
      <c r="H11389" s="24">
        <v>5572.16</v>
      </c>
      <c r="I11389" s="26">
        <v>0.13600000000000001</v>
      </c>
      <c r="J11389" s="25" t="b">
        <v>0</v>
      </c>
    </row>
    <row r="11390" spans="1:10" x14ac:dyDescent="0.25">
      <c r="A11390" s="23">
        <v>44963</v>
      </c>
      <c r="B11390" s="24">
        <v>1835494</v>
      </c>
      <c r="C11390" s="25" t="s">
        <v>7647</v>
      </c>
      <c r="D11390" s="24">
        <v>10544</v>
      </c>
      <c r="E11390" s="24">
        <v>1954</v>
      </c>
      <c r="F11390" s="26">
        <v>0.185</v>
      </c>
      <c r="G11390" s="25" t="s">
        <v>7525</v>
      </c>
      <c r="H11390" s="24">
        <v>115875.19</v>
      </c>
      <c r="I11390" s="26">
        <v>6.4000000000000001E-2</v>
      </c>
      <c r="J11390" s="25" t="b">
        <v>0</v>
      </c>
    </row>
    <row r="11391" spans="1:10" x14ac:dyDescent="0.25">
      <c r="A11391" s="23">
        <v>44970</v>
      </c>
      <c r="B11391" s="24">
        <v>1835839</v>
      </c>
      <c r="C11391" s="25" t="s">
        <v>7648</v>
      </c>
      <c r="D11391" s="24">
        <v>5965</v>
      </c>
      <c r="E11391" s="24">
        <v>1105</v>
      </c>
      <c r="F11391" s="26">
        <v>0.185</v>
      </c>
      <c r="G11391" s="25" t="s">
        <v>7525</v>
      </c>
      <c r="H11391" s="24">
        <v>20299.919999999998</v>
      </c>
      <c r="I11391" s="26">
        <v>0.22</v>
      </c>
      <c r="J11391" s="25" t="b">
        <v>1</v>
      </c>
    </row>
    <row r="11392" spans="1:10" x14ac:dyDescent="0.25">
      <c r="A11392" s="23">
        <v>44936</v>
      </c>
      <c r="B11392" s="24">
        <v>1834319</v>
      </c>
      <c r="C11392" s="25" t="s">
        <v>7649</v>
      </c>
      <c r="D11392" s="24">
        <v>1219</v>
      </c>
      <c r="E11392" s="24">
        <v>225.42</v>
      </c>
      <c r="F11392" s="26">
        <v>0.185</v>
      </c>
      <c r="G11392" s="25" t="s">
        <v>7525</v>
      </c>
      <c r="H11392" s="24">
        <v>584.29999999999995</v>
      </c>
      <c r="I11392" s="26">
        <v>0.318</v>
      </c>
      <c r="J11392" s="25" t="b">
        <v>1</v>
      </c>
    </row>
    <row r="11393" spans="1:10" x14ac:dyDescent="0.25">
      <c r="A11393" s="23">
        <v>45209</v>
      </c>
      <c r="B11393" s="24">
        <v>1847977</v>
      </c>
      <c r="C11393" s="25" t="s">
        <v>7650</v>
      </c>
      <c r="D11393" s="24">
        <v>9363</v>
      </c>
      <c r="E11393" s="24">
        <v>1733</v>
      </c>
      <c r="F11393" s="26">
        <v>0.185</v>
      </c>
      <c r="G11393" s="25" t="s">
        <v>7525</v>
      </c>
      <c r="H11393" s="24">
        <v>142.68</v>
      </c>
      <c r="I11393" s="26">
        <v>0.22</v>
      </c>
      <c r="J11393" s="25" t="b">
        <v>1</v>
      </c>
    </row>
    <row r="11394" spans="1:10" x14ac:dyDescent="0.25">
      <c r="A11394" s="23">
        <v>44951</v>
      </c>
      <c r="B11394" s="24">
        <v>1834911</v>
      </c>
      <c r="C11394" s="25" t="s">
        <v>6464</v>
      </c>
      <c r="D11394" s="24">
        <v>169</v>
      </c>
      <c r="E11394" s="24">
        <v>31.33</v>
      </c>
      <c r="F11394" s="26">
        <v>0.185</v>
      </c>
      <c r="G11394" s="25" t="s">
        <v>7525</v>
      </c>
      <c r="H11394" s="24">
        <v>5882.4</v>
      </c>
      <c r="I11394" s="26">
        <v>0.187</v>
      </c>
      <c r="J11394" s="25" t="b">
        <v>1</v>
      </c>
    </row>
    <row r="11395" spans="1:10" x14ac:dyDescent="0.25">
      <c r="A11395" s="23">
        <v>45246</v>
      </c>
      <c r="B11395" s="24">
        <v>1849688</v>
      </c>
      <c r="C11395" s="25" t="s">
        <v>2040</v>
      </c>
      <c r="D11395" s="24">
        <v>65</v>
      </c>
      <c r="E11395" s="24">
        <v>12</v>
      </c>
      <c r="F11395" s="26">
        <v>0.185</v>
      </c>
      <c r="G11395" s="25" t="s">
        <v>7525</v>
      </c>
      <c r="H11395" s="24">
        <v>719.5</v>
      </c>
      <c r="I11395" s="26">
        <v>0.20899999999999999</v>
      </c>
      <c r="J11395" s="25" t="b">
        <v>1</v>
      </c>
    </row>
    <row r="11396" spans="1:10" x14ac:dyDescent="0.25">
      <c r="A11396" s="23">
        <v>44979</v>
      </c>
      <c r="B11396" s="24">
        <v>1836280</v>
      </c>
      <c r="C11396" s="25" t="s">
        <v>6779</v>
      </c>
      <c r="D11396" s="24">
        <v>4412</v>
      </c>
      <c r="E11396" s="24">
        <v>817.8</v>
      </c>
      <c r="F11396" s="26">
        <v>0.185</v>
      </c>
      <c r="G11396" s="25" t="s">
        <v>7525</v>
      </c>
      <c r="H11396" s="24">
        <v>2126.1</v>
      </c>
      <c r="I11396" s="26">
        <v>0.193</v>
      </c>
      <c r="J11396" s="25" t="b">
        <v>1</v>
      </c>
    </row>
    <row r="11397" spans="1:10" x14ac:dyDescent="0.25">
      <c r="A11397" s="23">
        <v>44985</v>
      </c>
      <c r="B11397" s="24">
        <v>1836538</v>
      </c>
      <c r="C11397" s="25" t="s">
        <v>79</v>
      </c>
      <c r="D11397" s="24">
        <v>9147</v>
      </c>
      <c r="E11397" s="24">
        <v>1695.85</v>
      </c>
      <c r="F11397" s="26">
        <v>0.185</v>
      </c>
      <c r="G11397" s="25" t="s">
        <v>7525</v>
      </c>
      <c r="H11397" s="24">
        <v>12986.87</v>
      </c>
      <c r="I11397" s="26">
        <v>0.10299999999999999</v>
      </c>
      <c r="J11397" s="25" t="b">
        <v>0</v>
      </c>
    </row>
    <row r="11398" spans="1:10" x14ac:dyDescent="0.25">
      <c r="A11398" s="23">
        <v>44994</v>
      </c>
      <c r="B11398" s="24">
        <v>1837201</v>
      </c>
      <c r="C11398" s="25" t="s">
        <v>7651</v>
      </c>
      <c r="D11398" s="24">
        <v>1680</v>
      </c>
      <c r="E11398" s="24">
        <v>311.47000000000003</v>
      </c>
      <c r="F11398" s="26">
        <v>0.185</v>
      </c>
      <c r="G11398" s="25" t="s">
        <v>7525</v>
      </c>
      <c r="H11398" s="24">
        <v>2050.21</v>
      </c>
      <c r="I11398" s="26">
        <v>0.24199999999999999</v>
      </c>
      <c r="J11398" s="25" t="b">
        <v>1</v>
      </c>
    </row>
    <row r="11399" spans="1:10" x14ac:dyDescent="0.25">
      <c r="A11399" s="23">
        <v>45069</v>
      </c>
      <c r="B11399" s="24">
        <v>1841021</v>
      </c>
      <c r="C11399" s="25" t="s">
        <v>1990</v>
      </c>
      <c r="D11399" s="24">
        <v>3146</v>
      </c>
      <c r="E11399" s="24">
        <v>583.28</v>
      </c>
      <c r="F11399" s="26">
        <v>0.185</v>
      </c>
      <c r="G11399" s="25" t="s">
        <v>7525</v>
      </c>
      <c r="H11399" s="24">
        <v>3450.23</v>
      </c>
      <c r="I11399" s="26">
        <v>0.2</v>
      </c>
      <c r="J11399" s="25" t="b">
        <v>1</v>
      </c>
    </row>
    <row r="11400" spans="1:10" x14ac:dyDescent="0.25">
      <c r="A11400" s="23">
        <v>44980</v>
      </c>
      <c r="B11400" s="24">
        <v>1836307</v>
      </c>
      <c r="C11400" s="25" t="s">
        <v>6934</v>
      </c>
      <c r="D11400" s="24">
        <v>1998</v>
      </c>
      <c r="E11400" s="24">
        <v>369</v>
      </c>
      <c r="F11400" s="26">
        <v>0.185</v>
      </c>
      <c r="G11400" s="25" t="s">
        <v>7525</v>
      </c>
      <c r="H11400" s="24">
        <v>487.9</v>
      </c>
      <c r="I11400" s="26">
        <v>0.22</v>
      </c>
      <c r="J11400" s="25" t="b">
        <v>1</v>
      </c>
    </row>
    <row r="11401" spans="1:10" x14ac:dyDescent="0.25">
      <c r="A11401" s="23">
        <v>44935</v>
      </c>
      <c r="B11401" s="24">
        <v>1834251</v>
      </c>
      <c r="C11401" s="25" t="s">
        <v>7652</v>
      </c>
      <c r="D11401" s="24">
        <v>9312</v>
      </c>
      <c r="E11401" s="24">
        <v>1726</v>
      </c>
      <c r="F11401" s="26">
        <v>0.185</v>
      </c>
      <c r="G11401" s="25" t="s">
        <v>7525</v>
      </c>
      <c r="H11401" s="24">
        <v>951.2</v>
      </c>
      <c r="I11401" s="26">
        <v>0.22</v>
      </c>
      <c r="J11401" s="25" t="b">
        <v>1</v>
      </c>
    </row>
    <row r="11402" spans="1:10" x14ac:dyDescent="0.25">
      <c r="A11402" s="23">
        <v>45044</v>
      </c>
      <c r="B11402" s="24">
        <v>1839770</v>
      </c>
      <c r="C11402" s="25" t="s">
        <v>72</v>
      </c>
      <c r="D11402" s="24">
        <v>2758</v>
      </c>
      <c r="E11402" s="24">
        <v>511.2</v>
      </c>
      <c r="F11402" s="26">
        <v>0.185</v>
      </c>
      <c r="G11402" s="25" t="s">
        <v>7525</v>
      </c>
      <c r="H11402" s="24">
        <v>256.16000000000003</v>
      </c>
      <c r="I11402" s="26">
        <v>0.20599999999999999</v>
      </c>
      <c r="J11402" s="25" t="b">
        <v>1</v>
      </c>
    </row>
    <row r="11403" spans="1:10" x14ac:dyDescent="0.25">
      <c r="A11403" s="23">
        <v>44967</v>
      </c>
      <c r="B11403" s="24">
        <v>1835774</v>
      </c>
      <c r="C11403" s="25" t="s">
        <v>6423</v>
      </c>
      <c r="D11403" s="24">
        <v>3370</v>
      </c>
      <c r="E11403" s="24">
        <v>625</v>
      </c>
      <c r="F11403" s="26">
        <v>0.185</v>
      </c>
      <c r="G11403" s="25" t="s">
        <v>7525</v>
      </c>
      <c r="H11403" s="24">
        <v>905.88</v>
      </c>
      <c r="I11403" s="26">
        <v>0.193</v>
      </c>
      <c r="J11403" s="25" t="b">
        <v>1</v>
      </c>
    </row>
    <row r="11404" spans="1:10" x14ac:dyDescent="0.25">
      <c r="A11404" s="23">
        <v>44956</v>
      </c>
      <c r="B11404" s="24">
        <v>1835131</v>
      </c>
      <c r="C11404" s="25" t="s">
        <v>7653</v>
      </c>
      <c r="D11404" s="24">
        <v>3194</v>
      </c>
      <c r="E11404" s="24">
        <v>591.22</v>
      </c>
      <c r="F11404" s="26">
        <v>0.185</v>
      </c>
      <c r="G11404" s="25" t="s">
        <v>7525</v>
      </c>
      <c r="H11404" s="24">
        <v>0</v>
      </c>
      <c r="I11404" s="26">
        <v>0</v>
      </c>
      <c r="J11404" s="25" t="b">
        <v>0</v>
      </c>
    </row>
    <row r="11405" spans="1:10" x14ac:dyDescent="0.25">
      <c r="A11405" s="23">
        <v>44964</v>
      </c>
      <c r="B11405" s="24">
        <v>1835559</v>
      </c>
      <c r="C11405" s="25" t="s">
        <v>7654</v>
      </c>
      <c r="D11405" s="24">
        <v>2438</v>
      </c>
      <c r="E11405" s="24">
        <v>451.15</v>
      </c>
      <c r="F11405" s="26">
        <v>0.185</v>
      </c>
      <c r="G11405" s="25" t="s">
        <v>7525</v>
      </c>
      <c r="H11405" s="24">
        <v>671.04</v>
      </c>
      <c r="I11405" s="26">
        <v>0.27600000000000002</v>
      </c>
      <c r="J11405" s="25" t="b">
        <v>1</v>
      </c>
    </row>
    <row r="11406" spans="1:10" x14ac:dyDescent="0.25">
      <c r="A11406" s="23">
        <v>44971</v>
      </c>
      <c r="B11406" s="24">
        <v>1835901</v>
      </c>
      <c r="C11406" s="25" t="s">
        <v>7655</v>
      </c>
      <c r="D11406" s="24">
        <v>1140</v>
      </c>
      <c r="E11406" s="24">
        <v>211.08</v>
      </c>
      <c r="F11406" s="26">
        <v>0.185</v>
      </c>
      <c r="G11406" s="25" t="s">
        <v>7525</v>
      </c>
      <c r="H11406" s="24">
        <v>2883.12</v>
      </c>
      <c r="I11406" s="26">
        <v>0.22</v>
      </c>
      <c r="J11406" s="25" t="b">
        <v>1</v>
      </c>
    </row>
    <row r="11407" spans="1:10" x14ac:dyDescent="0.25">
      <c r="A11407" s="23">
        <v>44951</v>
      </c>
      <c r="B11407" s="24">
        <v>1834933</v>
      </c>
      <c r="C11407" s="25" t="s">
        <v>7584</v>
      </c>
      <c r="D11407" s="24">
        <v>1082</v>
      </c>
      <c r="E11407" s="24">
        <v>200.6</v>
      </c>
      <c r="F11407" s="26">
        <v>0.185</v>
      </c>
      <c r="G11407" s="25" t="s">
        <v>7525</v>
      </c>
      <c r="H11407" s="24">
        <v>0</v>
      </c>
      <c r="I11407" s="26">
        <v>0</v>
      </c>
      <c r="J11407" s="25" t="b">
        <v>0</v>
      </c>
    </row>
    <row r="11408" spans="1:10" x14ac:dyDescent="0.25">
      <c r="A11408" s="23">
        <v>44964</v>
      </c>
      <c r="B11408" s="24">
        <v>1835549</v>
      </c>
      <c r="C11408" s="25" t="s">
        <v>7656</v>
      </c>
      <c r="D11408" s="24">
        <v>1400</v>
      </c>
      <c r="E11408" s="24">
        <v>259</v>
      </c>
      <c r="F11408" s="26">
        <v>0.185</v>
      </c>
      <c r="G11408" s="25" t="s">
        <v>7525</v>
      </c>
      <c r="H11408" s="24">
        <v>0</v>
      </c>
      <c r="I11408" s="26">
        <v>0</v>
      </c>
      <c r="J11408" s="25" t="b">
        <v>0</v>
      </c>
    </row>
    <row r="11409" spans="1:10" x14ac:dyDescent="0.25">
      <c r="A11409" s="23">
        <v>44949</v>
      </c>
      <c r="B11409" s="24">
        <v>1834804</v>
      </c>
      <c r="C11409" s="25" t="s">
        <v>7657</v>
      </c>
      <c r="D11409" s="24">
        <v>1020</v>
      </c>
      <c r="E11409" s="24">
        <v>189.11</v>
      </c>
      <c r="F11409" s="26">
        <v>0.185</v>
      </c>
      <c r="G11409" s="25" t="s">
        <v>7525</v>
      </c>
      <c r="H11409" s="24">
        <v>0</v>
      </c>
      <c r="I11409" s="26">
        <v>0</v>
      </c>
      <c r="J11409" s="25" t="b">
        <v>0</v>
      </c>
    </row>
    <row r="11410" spans="1:10" x14ac:dyDescent="0.25">
      <c r="A11410" s="23">
        <v>44960</v>
      </c>
      <c r="B11410" s="24">
        <v>1835403</v>
      </c>
      <c r="C11410" s="25" t="s">
        <v>7658</v>
      </c>
      <c r="D11410" s="24">
        <v>1180</v>
      </c>
      <c r="E11410" s="24">
        <v>218</v>
      </c>
      <c r="F11410" s="26">
        <v>0.185</v>
      </c>
      <c r="G11410" s="25" t="s">
        <v>7525</v>
      </c>
      <c r="H11410" s="24">
        <v>147.6</v>
      </c>
      <c r="I11410" s="26">
        <v>0.22</v>
      </c>
      <c r="J11410" s="25" t="b">
        <v>1</v>
      </c>
    </row>
    <row r="11411" spans="1:10" x14ac:dyDescent="0.25">
      <c r="A11411" s="23">
        <v>45148</v>
      </c>
      <c r="B11411" s="24">
        <v>1844749</v>
      </c>
      <c r="C11411" s="25" t="s">
        <v>7659</v>
      </c>
      <c r="D11411" s="24">
        <v>610</v>
      </c>
      <c r="E11411" s="24">
        <v>113</v>
      </c>
      <c r="F11411" s="26">
        <v>0.185</v>
      </c>
      <c r="G11411" s="25" t="s">
        <v>7525</v>
      </c>
      <c r="H11411" s="24">
        <v>3347.31</v>
      </c>
      <c r="I11411" s="26">
        <v>0.20300000000000001</v>
      </c>
      <c r="J11411" s="25" t="b">
        <v>1</v>
      </c>
    </row>
    <row r="11412" spans="1:10" x14ac:dyDescent="0.25">
      <c r="A11412" s="23">
        <v>44970</v>
      </c>
      <c r="B11412" s="24">
        <v>1835795</v>
      </c>
      <c r="C11412" s="25" t="s">
        <v>2243</v>
      </c>
      <c r="D11412" s="24">
        <v>2800</v>
      </c>
      <c r="E11412" s="24">
        <v>519</v>
      </c>
      <c r="F11412" s="26">
        <v>0.185</v>
      </c>
      <c r="G11412" s="25" t="s">
        <v>7525</v>
      </c>
      <c r="H11412" s="24">
        <v>1121.76</v>
      </c>
      <c r="I11412" s="26">
        <v>0.22</v>
      </c>
      <c r="J11412" s="25" t="b">
        <v>1</v>
      </c>
    </row>
    <row r="11413" spans="1:10" x14ac:dyDescent="0.25">
      <c r="A11413" s="23">
        <v>45268</v>
      </c>
      <c r="B11413" s="24">
        <v>1850472</v>
      </c>
      <c r="C11413" s="25" t="s">
        <v>7660</v>
      </c>
      <c r="D11413" s="24">
        <v>2092</v>
      </c>
      <c r="E11413" s="24">
        <v>387.86</v>
      </c>
      <c r="F11413" s="26">
        <v>0.185</v>
      </c>
      <c r="G11413" s="25" t="s">
        <v>7525</v>
      </c>
      <c r="H11413" s="24">
        <v>3549.38</v>
      </c>
      <c r="I11413" s="26">
        <v>0.52</v>
      </c>
      <c r="J11413" s="25" t="b">
        <v>1</v>
      </c>
    </row>
    <row r="11414" spans="1:10" x14ac:dyDescent="0.25">
      <c r="A11414" s="23">
        <v>44953</v>
      </c>
      <c r="B11414" s="24">
        <v>1835071</v>
      </c>
      <c r="C11414" s="25" t="s">
        <v>204</v>
      </c>
      <c r="D11414" s="24">
        <v>3772</v>
      </c>
      <c r="E11414" s="24">
        <v>698</v>
      </c>
      <c r="F11414" s="26">
        <v>0.185</v>
      </c>
      <c r="G11414" s="25" t="s">
        <v>7525</v>
      </c>
      <c r="H11414" s="24">
        <v>12898.7</v>
      </c>
      <c r="I11414" s="26">
        <v>0.151</v>
      </c>
      <c r="J11414" s="25" t="b">
        <v>0</v>
      </c>
    </row>
    <row r="11415" spans="1:10" x14ac:dyDescent="0.25">
      <c r="A11415" s="23">
        <v>45132</v>
      </c>
      <c r="B11415" s="24">
        <v>1843918</v>
      </c>
      <c r="C11415" s="25" t="s">
        <v>185</v>
      </c>
      <c r="D11415" s="24">
        <v>1908</v>
      </c>
      <c r="E11415" s="24">
        <v>353.87</v>
      </c>
      <c r="F11415" s="26">
        <v>0.185</v>
      </c>
      <c r="G11415" s="25" t="s">
        <v>7525</v>
      </c>
      <c r="H11415" s="24">
        <v>2834</v>
      </c>
      <c r="I11415" s="26">
        <v>0.25</v>
      </c>
      <c r="J11415" s="25" t="b">
        <v>1</v>
      </c>
    </row>
    <row r="11416" spans="1:10" x14ac:dyDescent="0.25">
      <c r="A11416" s="23">
        <v>44958</v>
      </c>
      <c r="B11416" s="24">
        <v>1835267</v>
      </c>
      <c r="C11416" s="25" t="s">
        <v>7661</v>
      </c>
      <c r="D11416" s="24">
        <v>1200</v>
      </c>
      <c r="E11416" s="24">
        <v>222</v>
      </c>
      <c r="F11416" s="26">
        <v>0.185</v>
      </c>
      <c r="G11416" s="25" t="s">
        <v>7525</v>
      </c>
      <c r="H11416" s="24">
        <v>5731.81</v>
      </c>
      <c r="I11416" s="26">
        <v>0.156</v>
      </c>
      <c r="J11416" s="25" t="b">
        <v>0</v>
      </c>
    </row>
    <row r="11417" spans="1:10" x14ac:dyDescent="0.25">
      <c r="A11417" s="23">
        <v>44992</v>
      </c>
      <c r="B11417" s="24">
        <v>1836847</v>
      </c>
      <c r="C11417" s="25" t="s">
        <v>7662</v>
      </c>
      <c r="D11417" s="24">
        <v>12525</v>
      </c>
      <c r="E11417" s="24">
        <v>2322.5</v>
      </c>
      <c r="F11417" s="26">
        <v>0.185</v>
      </c>
      <c r="G11417" s="25" t="s">
        <v>7525</v>
      </c>
      <c r="H11417" s="24">
        <v>118.08</v>
      </c>
      <c r="I11417" s="26">
        <v>0.22</v>
      </c>
      <c r="J11417" s="25" t="b">
        <v>1</v>
      </c>
    </row>
    <row r="11418" spans="1:10" x14ac:dyDescent="0.25">
      <c r="A11418" s="23">
        <v>44953</v>
      </c>
      <c r="B11418" s="24">
        <v>1835100</v>
      </c>
      <c r="C11418" s="25" t="s">
        <v>7175</v>
      </c>
      <c r="D11418" s="24">
        <v>1344</v>
      </c>
      <c r="E11418" s="24">
        <v>249.18</v>
      </c>
      <c r="F11418" s="26">
        <v>0.185</v>
      </c>
      <c r="G11418" s="25" t="s">
        <v>7525</v>
      </c>
      <c r="H11418" s="24">
        <v>1353</v>
      </c>
      <c r="I11418" s="26">
        <v>0.22</v>
      </c>
      <c r="J11418" s="25" t="b">
        <v>1</v>
      </c>
    </row>
    <row r="11419" spans="1:10" x14ac:dyDescent="0.25">
      <c r="A11419" s="23">
        <v>45035</v>
      </c>
      <c r="B11419" s="24">
        <v>1839220</v>
      </c>
      <c r="C11419" s="25" t="s">
        <v>671</v>
      </c>
      <c r="D11419" s="24">
        <v>2163</v>
      </c>
      <c r="E11419" s="24">
        <v>401.02</v>
      </c>
      <c r="F11419" s="26">
        <v>0.185</v>
      </c>
      <c r="G11419" s="25" t="s">
        <v>7525</v>
      </c>
      <c r="H11419" s="24">
        <v>10.54</v>
      </c>
      <c r="I11419" s="26">
        <v>6.9130000000000003</v>
      </c>
      <c r="J11419" s="25" t="b">
        <v>1</v>
      </c>
    </row>
    <row r="11420" spans="1:10" x14ac:dyDescent="0.25">
      <c r="A11420" s="23">
        <v>45034</v>
      </c>
      <c r="B11420" s="24">
        <v>1839186</v>
      </c>
      <c r="C11420" s="25" t="s">
        <v>7663</v>
      </c>
      <c r="D11420" s="24">
        <v>9346</v>
      </c>
      <c r="E11420" s="24">
        <v>1732.75</v>
      </c>
      <c r="F11420" s="26">
        <v>0.185</v>
      </c>
      <c r="G11420" s="25" t="s">
        <v>7525</v>
      </c>
      <c r="H11420" s="24">
        <v>4428</v>
      </c>
      <c r="I11420" s="26">
        <v>0.22</v>
      </c>
      <c r="J11420" s="25" t="b">
        <v>1</v>
      </c>
    </row>
    <row r="11421" spans="1:10" x14ac:dyDescent="0.25">
      <c r="A11421" s="23">
        <v>44987</v>
      </c>
      <c r="B11421" s="24">
        <v>1836661</v>
      </c>
      <c r="C11421" s="25" t="s">
        <v>7664</v>
      </c>
      <c r="D11421" s="24">
        <v>2568</v>
      </c>
      <c r="E11421" s="24">
        <v>476</v>
      </c>
      <c r="F11421" s="26">
        <v>0.185</v>
      </c>
      <c r="G11421" s="25" t="s">
        <v>7525</v>
      </c>
      <c r="H11421" s="24">
        <v>764.43</v>
      </c>
      <c r="I11421" s="26">
        <v>0.28599999999999998</v>
      </c>
      <c r="J11421" s="25" t="b">
        <v>1</v>
      </c>
    </row>
    <row r="11422" spans="1:10" x14ac:dyDescent="0.25">
      <c r="A11422" s="23">
        <v>44958</v>
      </c>
      <c r="B11422" s="24">
        <v>1835260</v>
      </c>
      <c r="C11422" s="25" t="s">
        <v>1443</v>
      </c>
      <c r="D11422" s="24">
        <v>1032</v>
      </c>
      <c r="E11422" s="24">
        <v>191.33</v>
      </c>
      <c r="F11422" s="26">
        <v>0.185</v>
      </c>
      <c r="G11422" s="25" t="s">
        <v>7525</v>
      </c>
      <c r="H11422" s="24">
        <v>2984.3</v>
      </c>
      <c r="I11422" s="26">
        <v>0.14000000000000001</v>
      </c>
      <c r="J11422" s="25" t="b">
        <v>0</v>
      </c>
    </row>
    <row r="11423" spans="1:10" x14ac:dyDescent="0.25">
      <c r="A11423" s="23">
        <v>44965</v>
      </c>
      <c r="B11423" s="24">
        <v>1835615</v>
      </c>
      <c r="C11423" s="25" t="s">
        <v>1917</v>
      </c>
      <c r="D11423" s="24">
        <v>4400</v>
      </c>
      <c r="E11423" s="24">
        <v>815</v>
      </c>
      <c r="F11423" s="26">
        <v>0.185</v>
      </c>
      <c r="G11423" s="25" t="s">
        <v>7525</v>
      </c>
      <c r="H11423" s="24">
        <v>102</v>
      </c>
      <c r="I11423" s="26">
        <v>0</v>
      </c>
      <c r="J11423" s="25" t="b">
        <v>0</v>
      </c>
    </row>
    <row r="11424" spans="1:10" x14ac:dyDescent="0.25">
      <c r="A11424" s="23">
        <v>45132</v>
      </c>
      <c r="B11424" s="24">
        <v>1843946</v>
      </c>
      <c r="C11424" s="25" t="s">
        <v>7665</v>
      </c>
      <c r="D11424" s="24">
        <v>66.8</v>
      </c>
      <c r="E11424" s="24">
        <v>12.37</v>
      </c>
      <c r="F11424" s="26">
        <v>0.185</v>
      </c>
      <c r="G11424" s="25" t="s">
        <v>7525</v>
      </c>
      <c r="H11424" s="24">
        <v>2312.35</v>
      </c>
      <c r="I11424" s="26">
        <v>0.23599999999999999</v>
      </c>
      <c r="J11424" s="25" t="b">
        <v>1</v>
      </c>
    </row>
    <row r="11425" spans="1:10" x14ac:dyDescent="0.25">
      <c r="A11425" s="23">
        <v>45023</v>
      </c>
      <c r="B11425" s="24">
        <v>1838650</v>
      </c>
      <c r="C11425" s="25" t="s">
        <v>7666</v>
      </c>
      <c r="D11425" s="24">
        <v>1540</v>
      </c>
      <c r="E11425" s="24">
        <v>285.52</v>
      </c>
      <c r="F11425" s="26">
        <v>0.185</v>
      </c>
      <c r="G11425" s="25" t="s">
        <v>7525</v>
      </c>
      <c r="H11425" s="24">
        <v>11364</v>
      </c>
      <c r="I11425" s="26">
        <v>0.22</v>
      </c>
      <c r="J11425" s="25" t="b">
        <v>1</v>
      </c>
    </row>
    <row r="11426" spans="1:10" x14ac:dyDescent="0.25">
      <c r="A11426" s="23">
        <v>44950</v>
      </c>
      <c r="B11426" s="24">
        <v>1834882</v>
      </c>
      <c r="C11426" s="25" t="s">
        <v>7667</v>
      </c>
      <c r="D11426" s="24">
        <v>1069</v>
      </c>
      <c r="E11426" s="24">
        <v>198</v>
      </c>
      <c r="F11426" s="26">
        <v>0.185</v>
      </c>
      <c r="G11426" s="25" t="s">
        <v>7525</v>
      </c>
      <c r="H11426" s="24">
        <v>65891.58</v>
      </c>
      <c r="I11426" s="26">
        <v>0.17699999999999999</v>
      </c>
      <c r="J11426" s="25" t="b">
        <v>0</v>
      </c>
    </row>
    <row r="11427" spans="1:10" x14ac:dyDescent="0.25">
      <c r="A11427" s="23">
        <v>44986</v>
      </c>
      <c r="B11427" s="24">
        <v>1836613</v>
      </c>
      <c r="C11427" s="25" t="s">
        <v>2680</v>
      </c>
      <c r="D11427" s="24">
        <v>170</v>
      </c>
      <c r="E11427" s="24">
        <v>31.52</v>
      </c>
      <c r="F11427" s="26">
        <v>0.185</v>
      </c>
      <c r="G11427" s="25" t="s">
        <v>7525</v>
      </c>
      <c r="H11427" s="24">
        <v>93.21</v>
      </c>
      <c r="I11427" s="26">
        <v>2.476</v>
      </c>
      <c r="J11427" s="25" t="b">
        <v>1</v>
      </c>
    </row>
    <row r="11428" spans="1:10" x14ac:dyDescent="0.25">
      <c r="A11428" s="23">
        <v>44936</v>
      </c>
      <c r="B11428" s="24">
        <v>1834335</v>
      </c>
      <c r="C11428" s="25" t="s">
        <v>7668</v>
      </c>
      <c r="D11428" s="24">
        <v>3492</v>
      </c>
      <c r="E11428" s="24">
        <v>647.45000000000005</v>
      </c>
      <c r="F11428" s="26">
        <v>0.185</v>
      </c>
      <c r="G11428" s="25" t="s">
        <v>7525</v>
      </c>
      <c r="H11428" s="24">
        <v>9512.2000000000007</v>
      </c>
      <c r="I11428" s="26">
        <v>0.58799999999999997</v>
      </c>
      <c r="J11428" s="25" t="b">
        <v>1</v>
      </c>
    </row>
    <row r="11429" spans="1:10" x14ac:dyDescent="0.25">
      <c r="A11429" s="23">
        <v>44992</v>
      </c>
      <c r="B11429" s="24">
        <v>1836902</v>
      </c>
      <c r="C11429" s="25" t="s">
        <v>1318</v>
      </c>
      <c r="D11429" s="24">
        <v>1681</v>
      </c>
      <c r="E11429" s="24">
        <v>311.58</v>
      </c>
      <c r="F11429" s="26">
        <v>0.185</v>
      </c>
      <c r="G11429" s="25" t="s">
        <v>7525</v>
      </c>
      <c r="H11429" s="24">
        <v>23429.5</v>
      </c>
      <c r="I11429" s="26">
        <v>0.14000000000000001</v>
      </c>
      <c r="J11429" s="25" t="b">
        <v>0</v>
      </c>
    </row>
    <row r="11430" spans="1:10" x14ac:dyDescent="0.25">
      <c r="A11430" s="23">
        <v>44938</v>
      </c>
      <c r="B11430" s="24">
        <v>1834435</v>
      </c>
      <c r="C11430" s="25" t="s">
        <v>7669</v>
      </c>
      <c r="D11430" s="24">
        <v>24962.7</v>
      </c>
      <c r="E11430" s="24">
        <v>4630</v>
      </c>
      <c r="F11430" s="26">
        <v>0.185</v>
      </c>
      <c r="G11430" s="25" t="s">
        <v>7525</v>
      </c>
      <c r="H11430" s="24">
        <v>7458.88</v>
      </c>
      <c r="I11430" s="26">
        <v>0.13600000000000001</v>
      </c>
      <c r="J11430" s="25" t="b">
        <v>0</v>
      </c>
    </row>
    <row r="11431" spans="1:10" x14ac:dyDescent="0.25">
      <c r="A11431" s="23">
        <v>44991</v>
      </c>
      <c r="B11431" s="24">
        <v>1836802</v>
      </c>
      <c r="C11431" s="25" t="s">
        <v>7670</v>
      </c>
      <c r="D11431" s="24">
        <v>1037</v>
      </c>
      <c r="E11431" s="24">
        <v>192.29</v>
      </c>
      <c r="F11431" s="26">
        <v>0.185</v>
      </c>
      <c r="G11431" s="25" t="s">
        <v>7525</v>
      </c>
      <c r="H11431" s="24">
        <v>510.4</v>
      </c>
      <c r="I11431" s="26">
        <v>0.13600000000000001</v>
      </c>
      <c r="J11431" s="25" t="b">
        <v>0</v>
      </c>
    </row>
    <row r="11432" spans="1:10" x14ac:dyDescent="0.25">
      <c r="A11432" s="23">
        <v>45100</v>
      </c>
      <c r="B11432" s="24">
        <v>1842486</v>
      </c>
      <c r="C11432" s="25" t="s">
        <v>7671</v>
      </c>
      <c r="D11432" s="24">
        <v>1350</v>
      </c>
      <c r="E11432" s="24">
        <v>249.66</v>
      </c>
      <c r="F11432" s="26">
        <v>0.185</v>
      </c>
      <c r="G11432" s="25" t="s">
        <v>7525</v>
      </c>
      <c r="H11432" s="24">
        <v>42877</v>
      </c>
      <c r="I11432" s="26">
        <v>0.28699999999999998</v>
      </c>
      <c r="J11432" s="25" t="b">
        <v>1</v>
      </c>
    </row>
    <row r="11433" spans="1:10" x14ac:dyDescent="0.25">
      <c r="A11433" s="23">
        <v>45042</v>
      </c>
      <c r="B11433" s="24">
        <v>1839586</v>
      </c>
      <c r="C11433" s="25" t="s">
        <v>7672</v>
      </c>
      <c r="D11433" s="24">
        <v>595</v>
      </c>
      <c r="E11433" s="24">
        <v>110</v>
      </c>
      <c r="F11433" s="26">
        <v>0.185</v>
      </c>
      <c r="G11433" s="25" t="s">
        <v>7525</v>
      </c>
      <c r="H11433" s="24">
        <v>2494.66</v>
      </c>
      <c r="I11433" s="26">
        <v>0.156</v>
      </c>
      <c r="J11433" s="25" t="b">
        <v>0</v>
      </c>
    </row>
    <row r="11434" spans="1:10" x14ac:dyDescent="0.25">
      <c r="A11434" s="23">
        <v>44946</v>
      </c>
      <c r="B11434" s="24">
        <v>1834716</v>
      </c>
      <c r="C11434" s="25" t="s">
        <v>936</v>
      </c>
      <c r="D11434" s="24">
        <v>7850</v>
      </c>
      <c r="E11434" s="24">
        <v>1456</v>
      </c>
      <c r="F11434" s="26">
        <v>0.185</v>
      </c>
      <c r="G11434" s="25" t="s">
        <v>7525</v>
      </c>
      <c r="H11434" s="24">
        <v>1997.52</v>
      </c>
      <c r="I11434" s="26">
        <v>0.22</v>
      </c>
      <c r="J11434" s="25" t="b">
        <v>1</v>
      </c>
    </row>
    <row r="11435" spans="1:10" x14ac:dyDescent="0.25">
      <c r="A11435" s="23">
        <v>44993</v>
      </c>
      <c r="B11435" s="24">
        <v>1836906</v>
      </c>
      <c r="C11435" s="25" t="s">
        <v>7673</v>
      </c>
      <c r="D11435" s="24">
        <v>5251</v>
      </c>
      <c r="E11435" s="24">
        <v>973</v>
      </c>
      <c r="F11435" s="26">
        <v>0.185</v>
      </c>
      <c r="G11435" s="25" t="s">
        <v>7525</v>
      </c>
      <c r="H11435" s="24">
        <v>22410.09</v>
      </c>
      <c r="I11435" s="26">
        <v>4.7E-2</v>
      </c>
      <c r="J11435" s="25" t="b">
        <v>0</v>
      </c>
    </row>
    <row r="11436" spans="1:10" x14ac:dyDescent="0.25">
      <c r="A11436" s="23">
        <v>45133</v>
      </c>
      <c r="B11436" s="24">
        <v>1844012</v>
      </c>
      <c r="C11436" s="25" t="s">
        <v>7674</v>
      </c>
      <c r="D11436" s="24">
        <v>5422</v>
      </c>
      <c r="E11436" s="24">
        <v>1002.06</v>
      </c>
      <c r="F11436" s="26">
        <v>0.185</v>
      </c>
      <c r="G11436" s="25" t="s">
        <v>7525</v>
      </c>
      <c r="H11436" s="24">
        <v>0</v>
      </c>
      <c r="I11436" s="26">
        <v>0</v>
      </c>
      <c r="J11436" s="25" t="b">
        <v>0</v>
      </c>
    </row>
    <row r="11437" spans="1:10" x14ac:dyDescent="0.25">
      <c r="A11437" s="23">
        <v>44936</v>
      </c>
      <c r="B11437" s="24">
        <v>1834308</v>
      </c>
      <c r="C11437" s="25" t="s">
        <v>7675</v>
      </c>
      <c r="D11437" s="24">
        <v>3362</v>
      </c>
      <c r="E11437" s="24">
        <v>622.20000000000005</v>
      </c>
      <c r="F11437" s="26">
        <v>0.185</v>
      </c>
      <c r="G11437" s="25" t="s">
        <v>7525</v>
      </c>
      <c r="H11437" s="24">
        <v>4921.6400000000003</v>
      </c>
      <c r="I11437" s="26">
        <v>0.22</v>
      </c>
      <c r="J11437" s="25" t="b">
        <v>1</v>
      </c>
    </row>
    <row r="11438" spans="1:10" x14ac:dyDescent="0.25">
      <c r="A11438" s="23">
        <v>44949</v>
      </c>
      <c r="B11438" s="24">
        <v>1834809</v>
      </c>
      <c r="C11438" s="25" t="s">
        <v>5150</v>
      </c>
      <c r="D11438" s="24">
        <v>713</v>
      </c>
      <c r="E11438" s="24">
        <v>132.19999999999999</v>
      </c>
      <c r="F11438" s="26">
        <v>0.185</v>
      </c>
      <c r="G11438" s="25" t="s">
        <v>7525</v>
      </c>
      <c r="H11438" s="24">
        <v>10700.16</v>
      </c>
      <c r="I11438" s="26">
        <v>0.28100000000000003</v>
      </c>
      <c r="J11438" s="25" t="b">
        <v>1</v>
      </c>
    </row>
    <row r="11439" spans="1:10" x14ac:dyDescent="0.25">
      <c r="A11439" s="23">
        <v>44985</v>
      </c>
      <c r="B11439" s="24">
        <v>1836567</v>
      </c>
      <c r="C11439" s="25" t="s">
        <v>7676</v>
      </c>
      <c r="D11439" s="24">
        <v>7389</v>
      </c>
      <c r="E11439" s="24">
        <v>1370</v>
      </c>
      <c r="F11439" s="26">
        <v>0.185</v>
      </c>
      <c r="G11439" s="25" t="s">
        <v>7525</v>
      </c>
      <c r="H11439" s="24">
        <v>1254.48</v>
      </c>
      <c r="I11439" s="26">
        <v>0.22800000000000001</v>
      </c>
      <c r="J11439" s="25" t="b">
        <v>1</v>
      </c>
    </row>
    <row r="11440" spans="1:10" x14ac:dyDescent="0.25">
      <c r="A11440" s="23">
        <v>44959</v>
      </c>
      <c r="B11440" s="24">
        <v>1835368</v>
      </c>
      <c r="C11440" s="25" t="s">
        <v>6212</v>
      </c>
      <c r="D11440" s="24">
        <v>21582</v>
      </c>
      <c r="E11440" s="24">
        <v>4001.3</v>
      </c>
      <c r="F11440" s="26">
        <v>0.185</v>
      </c>
      <c r="G11440" s="25" t="s">
        <v>7525</v>
      </c>
      <c r="H11440" s="24">
        <v>0</v>
      </c>
      <c r="I11440" s="26">
        <v>0</v>
      </c>
      <c r="J11440" s="25" t="b">
        <v>0</v>
      </c>
    </row>
    <row r="11441" spans="1:10" x14ac:dyDescent="0.25">
      <c r="A11441" s="23">
        <v>44974</v>
      </c>
      <c r="B11441" s="24">
        <v>1836037</v>
      </c>
      <c r="C11441" s="25" t="s">
        <v>7677</v>
      </c>
      <c r="D11441" s="24">
        <v>356</v>
      </c>
      <c r="E11441" s="24">
        <v>66</v>
      </c>
      <c r="F11441" s="26">
        <v>0.185</v>
      </c>
      <c r="G11441" s="25" t="s">
        <v>7525</v>
      </c>
      <c r="H11441" s="24">
        <v>6786.37</v>
      </c>
      <c r="I11441" s="26">
        <v>0.16800000000000001</v>
      </c>
      <c r="J11441" s="25" t="b">
        <v>0</v>
      </c>
    </row>
    <row r="11442" spans="1:10" x14ac:dyDescent="0.25">
      <c r="A11442" s="23">
        <v>44953</v>
      </c>
      <c r="B11442" s="24">
        <v>1835110</v>
      </c>
      <c r="C11442" s="25" t="s">
        <v>7678</v>
      </c>
      <c r="D11442" s="24">
        <v>418</v>
      </c>
      <c r="E11442" s="24">
        <v>77.5</v>
      </c>
      <c r="F11442" s="26">
        <v>0.185</v>
      </c>
      <c r="G11442" s="25" t="s">
        <v>7525</v>
      </c>
      <c r="H11442" s="24">
        <v>436.24</v>
      </c>
      <c r="I11442" s="26">
        <v>0.22</v>
      </c>
      <c r="J11442" s="25" t="b">
        <v>1</v>
      </c>
    </row>
    <row r="11443" spans="1:10" x14ac:dyDescent="0.25">
      <c r="A11443" s="23">
        <v>44953</v>
      </c>
      <c r="B11443" s="24">
        <v>1835055</v>
      </c>
      <c r="C11443" s="25" t="s">
        <v>7679</v>
      </c>
      <c r="D11443" s="24">
        <v>2203</v>
      </c>
      <c r="E11443" s="24">
        <v>408.44</v>
      </c>
      <c r="F11443" s="26">
        <v>0.185</v>
      </c>
      <c r="G11443" s="25" t="s">
        <v>7525</v>
      </c>
      <c r="H11443" s="24">
        <v>1340.52</v>
      </c>
      <c r="I11443" s="26">
        <v>0.22800000000000001</v>
      </c>
      <c r="J11443" s="25" t="b">
        <v>1</v>
      </c>
    </row>
    <row r="11444" spans="1:10" x14ac:dyDescent="0.25">
      <c r="A11444" s="23">
        <v>44991</v>
      </c>
      <c r="B11444" s="24">
        <v>1836773</v>
      </c>
      <c r="C11444" s="25" t="s">
        <v>3485</v>
      </c>
      <c r="D11444" s="24">
        <v>8625</v>
      </c>
      <c r="E11444" s="24">
        <v>1599.5</v>
      </c>
      <c r="F11444" s="26">
        <v>0.185</v>
      </c>
      <c r="G11444" s="25" t="s">
        <v>7525</v>
      </c>
      <c r="H11444" s="24">
        <v>1612</v>
      </c>
      <c r="I11444" s="26">
        <v>0.19900000000000001</v>
      </c>
      <c r="J11444" s="25" t="b">
        <v>1</v>
      </c>
    </row>
    <row r="11445" spans="1:10" x14ac:dyDescent="0.25">
      <c r="A11445" s="23">
        <v>45026</v>
      </c>
      <c r="B11445" s="24">
        <v>1838713</v>
      </c>
      <c r="C11445" s="25" t="s">
        <v>7680</v>
      </c>
      <c r="D11445" s="24">
        <v>2926</v>
      </c>
      <c r="E11445" s="24">
        <v>542.77</v>
      </c>
      <c r="F11445" s="26">
        <v>0.185</v>
      </c>
      <c r="G11445" s="25" t="s">
        <v>7525</v>
      </c>
      <c r="H11445" s="24">
        <v>1894.2</v>
      </c>
      <c r="I11445" s="26">
        <v>0.22</v>
      </c>
      <c r="J11445" s="25" t="b">
        <v>1</v>
      </c>
    </row>
    <row r="11446" spans="1:10" x14ac:dyDescent="0.25">
      <c r="A11446" s="23">
        <v>44946</v>
      </c>
      <c r="B11446" s="24">
        <v>1834755</v>
      </c>
      <c r="C11446" s="25" t="s">
        <v>7681</v>
      </c>
      <c r="D11446" s="24">
        <v>7428</v>
      </c>
      <c r="E11446" s="24">
        <v>1377</v>
      </c>
      <c r="F11446" s="26">
        <v>0.185</v>
      </c>
      <c r="G11446" s="25" t="s">
        <v>7525</v>
      </c>
      <c r="H11446" s="24">
        <v>0</v>
      </c>
      <c r="I11446" s="26">
        <v>0</v>
      </c>
      <c r="J11446" s="25" t="b">
        <v>0</v>
      </c>
    </row>
    <row r="11447" spans="1:10" x14ac:dyDescent="0.25">
      <c r="A11447" s="23">
        <v>44946</v>
      </c>
      <c r="B11447" s="24">
        <v>1834708</v>
      </c>
      <c r="C11447" s="25" t="s">
        <v>5888</v>
      </c>
      <c r="D11447" s="24">
        <v>1920</v>
      </c>
      <c r="E11447" s="24">
        <v>355.97</v>
      </c>
      <c r="F11447" s="26">
        <v>0.185</v>
      </c>
      <c r="G11447" s="25" t="s">
        <v>7525</v>
      </c>
      <c r="H11447" s="24">
        <v>5560.39</v>
      </c>
      <c r="I11447" s="26">
        <v>0.14399999999999999</v>
      </c>
      <c r="J11447" s="25" t="b">
        <v>0</v>
      </c>
    </row>
    <row r="11448" spans="1:10" x14ac:dyDescent="0.25">
      <c r="A11448" s="23">
        <v>44936</v>
      </c>
      <c r="B11448" s="24">
        <v>1834336</v>
      </c>
      <c r="C11448" s="25" t="s">
        <v>5893</v>
      </c>
      <c r="D11448" s="24">
        <v>2337</v>
      </c>
      <c r="E11448" s="24">
        <v>433.28</v>
      </c>
      <c r="F11448" s="26">
        <v>0.185</v>
      </c>
      <c r="G11448" s="25" t="s">
        <v>7525</v>
      </c>
      <c r="H11448" s="24">
        <v>6159.17</v>
      </c>
      <c r="I11448" s="26">
        <v>0.14199999999999999</v>
      </c>
      <c r="J11448" s="25" t="b">
        <v>0</v>
      </c>
    </row>
    <row r="11449" spans="1:10" x14ac:dyDescent="0.25">
      <c r="A11449" s="23">
        <v>44979</v>
      </c>
      <c r="B11449" s="24">
        <v>1836256</v>
      </c>
      <c r="C11449" s="25" t="s">
        <v>7682</v>
      </c>
      <c r="D11449" s="24">
        <v>2068</v>
      </c>
      <c r="E11449" s="24">
        <v>383.4</v>
      </c>
      <c r="F11449" s="26">
        <v>0.185</v>
      </c>
      <c r="G11449" s="25" t="s">
        <v>7525</v>
      </c>
      <c r="H11449" s="24">
        <v>7931.73</v>
      </c>
      <c r="I11449" s="26">
        <v>0.20300000000000001</v>
      </c>
      <c r="J11449" s="25" t="b">
        <v>1</v>
      </c>
    </row>
    <row r="11450" spans="1:10" x14ac:dyDescent="0.25">
      <c r="A11450" s="23">
        <v>45257</v>
      </c>
      <c r="B11450" s="24">
        <v>1849946</v>
      </c>
      <c r="C11450" s="25" t="s">
        <v>7683</v>
      </c>
      <c r="D11450" s="24">
        <v>1056</v>
      </c>
      <c r="E11450" s="24">
        <v>195.84</v>
      </c>
      <c r="F11450" s="26">
        <v>0.185</v>
      </c>
      <c r="G11450" s="25" t="s">
        <v>7525</v>
      </c>
      <c r="H11450" s="24">
        <v>1744.13</v>
      </c>
      <c r="I11450" s="26">
        <v>0.32</v>
      </c>
      <c r="J11450" s="25" t="b">
        <v>1</v>
      </c>
    </row>
    <row r="11451" spans="1:10" x14ac:dyDescent="0.25">
      <c r="A11451" s="23">
        <v>44930</v>
      </c>
      <c r="B11451" s="24">
        <v>1834116</v>
      </c>
      <c r="C11451" s="25" t="s">
        <v>4478</v>
      </c>
      <c r="D11451" s="24">
        <v>8100</v>
      </c>
      <c r="E11451" s="24">
        <v>1502</v>
      </c>
      <c r="F11451" s="26">
        <v>0.185</v>
      </c>
      <c r="G11451" s="25" t="s">
        <v>7525</v>
      </c>
      <c r="H11451" s="24">
        <v>4132</v>
      </c>
      <c r="I11451" s="26">
        <v>0.2</v>
      </c>
      <c r="J11451" s="25" t="b">
        <v>1</v>
      </c>
    </row>
    <row r="11452" spans="1:10" x14ac:dyDescent="0.25">
      <c r="A11452" s="23">
        <v>44958</v>
      </c>
      <c r="B11452" s="24">
        <v>1835263</v>
      </c>
      <c r="C11452" s="25" t="s">
        <v>7684</v>
      </c>
      <c r="D11452" s="24">
        <v>1653</v>
      </c>
      <c r="E11452" s="24">
        <v>306</v>
      </c>
      <c r="F11452" s="26">
        <v>0.185</v>
      </c>
      <c r="G11452" s="25" t="s">
        <v>7525</v>
      </c>
      <c r="H11452" s="24">
        <v>659.68</v>
      </c>
      <c r="I11452" s="26">
        <v>0.19800000000000001</v>
      </c>
      <c r="J11452" s="25" t="b">
        <v>1</v>
      </c>
    </row>
    <row r="11453" spans="1:10" x14ac:dyDescent="0.25">
      <c r="A11453" s="23">
        <v>44931</v>
      </c>
      <c r="B11453" s="24">
        <v>1834131</v>
      </c>
      <c r="C11453" s="25" t="s">
        <v>7685</v>
      </c>
      <c r="D11453" s="24">
        <v>4100</v>
      </c>
      <c r="E11453" s="24">
        <v>760.15</v>
      </c>
      <c r="F11453" s="26">
        <v>0.185</v>
      </c>
      <c r="G11453" s="25" t="s">
        <v>7525</v>
      </c>
      <c r="H11453" s="24">
        <v>6175.36</v>
      </c>
      <c r="I11453" s="26">
        <v>0.214</v>
      </c>
      <c r="J11453" s="25" t="b">
        <v>1</v>
      </c>
    </row>
    <row r="11454" spans="1:10" x14ac:dyDescent="0.25">
      <c r="A11454" s="23">
        <v>45042</v>
      </c>
      <c r="B11454" s="24">
        <v>1839629</v>
      </c>
      <c r="C11454" s="25" t="s">
        <v>2956</v>
      </c>
      <c r="D11454" s="24">
        <v>3915</v>
      </c>
      <c r="E11454" s="24">
        <v>725</v>
      </c>
      <c r="F11454" s="26">
        <v>0.185</v>
      </c>
      <c r="G11454" s="25" t="s">
        <v>7525</v>
      </c>
      <c r="H11454" s="24">
        <v>806.06</v>
      </c>
      <c r="I11454" s="26">
        <v>0.22</v>
      </c>
      <c r="J11454" s="25" t="b">
        <v>1</v>
      </c>
    </row>
    <row r="11455" spans="1:10" x14ac:dyDescent="0.25">
      <c r="A11455" s="23">
        <v>44929</v>
      </c>
      <c r="B11455" s="24">
        <v>1834015</v>
      </c>
      <c r="C11455" s="25" t="s">
        <v>7686</v>
      </c>
      <c r="D11455" s="24">
        <v>109</v>
      </c>
      <c r="E11455" s="24">
        <v>20.21</v>
      </c>
      <c r="F11455" s="26">
        <v>0.185</v>
      </c>
      <c r="G11455" s="25" t="s">
        <v>7525</v>
      </c>
      <c r="H11455" s="24">
        <v>241.76</v>
      </c>
      <c r="I11455" s="26">
        <v>0.19700000000000001</v>
      </c>
      <c r="J11455" s="25" t="b">
        <v>1</v>
      </c>
    </row>
    <row r="11456" spans="1:10" x14ac:dyDescent="0.25">
      <c r="A11456" s="23">
        <v>44963</v>
      </c>
      <c r="B11456" s="24">
        <v>1835506</v>
      </c>
      <c r="C11456" s="25" t="s">
        <v>7687</v>
      </c>
      <c r="D11456" s="24">
        <v>7799</v>
      </c>
      <c r="E11456" s="24">
        <v>1445</v>
      </c>
      <c r="F11456" s="26">
        <v>0.185</v>
      </c>
      <c r="G11456" s="25" t="s">
        <v>7525</v>
      </c>
      <c r="H11456" s="24">
        <v>14496.83</v>
      </c>
      <c r="I11456" s="26">
        <v>0.16200000000000001</v>
      </c>
      <c r="J11456" s="25" t="b">
        <v>0</v>
      </c>
    </row>
    <row r="11457" spans="1:10" x14ac:dyDescent="0.25">
      <c r="A11457" s="23">
        <v>45224</v>
      </c>
      <c r="B11457" s="24">
        <v>1848721</v>
      </c>
      <c r="C11457" s="25" t="s">
        <v>7688</v>
      </c>
      <c r="D11457" s="24">
        <v>10948.03</v>
      </c>
      <c r="E11457" s="24">
        <v>2027.97</v>
      </c>
      <c r="F11457" s="26">
        <v>0.185</v>
      </c>
      <c r="G11457" s="25" t="s">
        <v>7525</v>
      </c>
      <c r="H11457" s="24">
        <v>215.03</v>
      </c>
      <c r="I11457" s="26">
        <v>0.17899999999999999</v>
      </c>
      <c r="J11457" s="25" t="b">
        <v>0</v>
      </c>
    </row>
    <row r="11458" spans="1:10" x14ac:dyDescent="0.25">
      <c r="A11458" s="23">
        <v>44938</v>
      </c>
      <c r="B11458" s="24">
        <v>1834408</v>
      </c>
      <c r="C11458" s="25" t="s">
        <v>5121</v>
      </c>
      <c r="D11458" s="24">
        <v>1792</v>
      </c>
      <c r="E11458" s="24">
        <v>332.24</v>
      </c>
      <c r="F11458" s="26">
        <v>0.185</v>
      </c>
      <c r="G11458" s="25" t="s">
        <v>7525</v>
      </c>
      <c r="H11458" s="24">
        <v>1336.87</v>
      </c>
      <c r="I11458" s="26">
        <v>0.182</v>
      </c>
      <c r="J11458" s="25" t="b">
        <v>1</v>
      </c>
    </row>
    <row r="11459" spans="1:10" x14ac:dyDescent="0.25">
      <c r="A11459" s="23">
        <v>45086</v>
      </c>
      <c r="B11459" s="24">
        <v>1841847</v>
      </c>
      <c r="C11459" s="25" t="s">
        <v>7689</v>
      </c>
      <c r="D11459" s="24">
        <v>1080</v>
      </c>
      <c r="E11459" s="24">
        <v>200</v>
      </c>
      <c r="F11459" s="26">
        <v>0.185</v>
      </c>
      <c r="G11459" s="25" t="s">
        <v>7525</v>
      </c>
      <c r="H11459" s="24">
        <v>1328.4</v>
      </c>
      <c r="I11459" s="26">
        <v>0.22</v>
      </c>
      <c r="J11459" s="25" t="b">
        <v>1</v>
      </c>
    </row>
    <row r="11460" spans="1:10" x14ac:dyDescent="0.25">
      <c r="A11460" s="23">
        <v>44973</v>
      </c>
      <c r="B11460" s="24">
        <v>1835990</v>
      </c>
      <c r="C11460" s="25" t="s">
        <v>1376</v>
      </c>
      <c r="D11460" s="24">
        <v>822</v>
      </c>
      <c r="E11460" s="24">
        <v>152.4</v>
      </c>
      <c r="F11460" s="26">
        <v>0.185</v>
      </c>
      <c r="G11460" s="25" t="s">
        <v>7525</v>
      </c>
      <c r="H11460" s="24">
        <v>57.32</v>
      </c>
      <c r="I11460" s="26">
        <v>0.219</v>
      </c>
      <c r="J11460" s="25" t="b">
        <v>1</v>
      </c>
    </row>
    <row r="11461" spans="1:10" x14ac:dyDescent="0.25">
      <c r="A11461" s="23">
        <v>44979</v>
      </c>
      <c r="B11461" s="24">
        <v>1836292</v>
      </c>
      <c r="C11461" s="25" t="s">
        <v>7690</v>
      </c>
      <c r="D11461" s="24">
        <v>3850</v>
      </c>
      <c r="E11461" s="24">
        <v>713.79</v>
      </c>
      <c r="F11461" s="26">
        <v>0.185</v>
      </c>
      <c r="G11461" s="25" t="s">
        <v>7525</v>
      </c>
      <c r="H11461" s="24">
        <v>-2.08</v>
      </c>
      <c r="I11461" s="26">
        <v>-6.577</v>
      </c>
      <c r="J11461" s="25" t="b">
        <v>0</v>
      </c>
    </row>
    <row r="11462" spans="1:10" x14ac:dyDescent="0.25">
      <c r="A11462" s="23">
        <v>45000</v>
      </c>
      <c r="B11462" s="24">
        <v>1837522</v>
      </c>
      <c r="C11462" s="25" t="s">
        <v>893</v>
      </c>
      <c r="D11462" s="24">
        <v>8029</v>
      </c>
      <c r="E11462" s="24">
        <v>1488.35</v>
      </c>
      <c r="F11462" s="26">
        <v>0.185</v>
      </c>
      <c r="G11462" s="25" t="s">
        <v>7525</v>
      </c>
      <c r="H11462" s="24">
        <v>1081.52</v>
      </c>
      <c r="I11462" s="26">
        <v>0.192</v>
      </c>
      <c r="J11462" s="25" t="b">
        <v>1</v>
      </c>
    </row>
    <row r="11463" spans="1:10" x14ac:dyDescent="0.25">
      <c r="A11463" s="23">
        <v>44932</v>
      </c>
      <c r="B11463" s="24">
        <v>1834208</v>
      </c>
      <c r="C11463" s="25" t="s">
        <v>606</v>
      </c>
      <c r="D11463" s="24">
        <v>27391.82</v>
      </c>
      <c r="E11463" s="24">
        <v>5071.88</v>
      </c>
      <c r="F11463" s="26">
        <v>0.185</v>
      </c>
      <c r="G11463" s="25" t="s">
        <v>7525</v>
      </c>
      <c r="H11463" s="24">
        <v>3337.87</v>
      </c>
      <c r="I11463" s="26">
        <v>0.21</v>
      </c>
      <c r="J11463" s="25" t="b">
        <v>1</v>
      </c>
    </row>
    <row r="11464" spans="1:10" x14ac:dyDescent="0.25">
      <c r="A11464" s="23">
        <v>44998</v>
      </c>
      <c r="B11464" s="24">
        <v>1837382</v>
      </c>
      <c r="C11464" s="25" t="s">
        <v>7691</v>
      </c>
      <c r="D11464" s="24">
        <v>6120</v>
      </c>
      <c r="E11464" s="24">
        <v>1136.5999999999999</v>
      </c>
      <c r="F11464" s="26">
        <v>0.186</v>
      </c>
      <c r="G11464" s="25" t="s">
        <v>7525</v>
      </c>
      <c r="H11464" s="24">
        <v>986.51</v>
      </c>
      <c r="I11464" s="26">
        <v>0.20599999999999999</v>
      </c>
      <c r="J11464" s="25" t="b">
        <v>1</v>
      </c>
    </row>
    <row r="11465" spans="1:10" x14ac:dyDescent="0.25">
      <c r="A11465" s="23">
        <v>44949</v>
      </c>
      <c r="B11465" s="24">
        <v>1834800</v>
      </c>
      <c r="C11465" s="25" t="s">
        <v>7692</v>
      </c>
      <c r="D11465" s="24">
        <v>780</v>
      </c>
      <c r="E11465" s="24">
        <v>145</v>
      </c>
      <c r="F11465" s="26">
        <v>0.186</v>
      </c>
      <c r="G11465" s="25" t="s">
        <v>7525</v>
      </c>
      <c r="H11465" s="24">
        <v>241.56</v>
      </c>
      <c r="I11465" s="26">
        <v>0.39100000000000001</v>
      </c>
      <c r="J11465" s="25" t="b">
        <v>1</v>
      </c>
    </row>
    <row r="11466" spans="1:10" x14ac:dyDescent="0.25">
      <c r="A11466" s="23">
        <v>45079</v>
      </c>
      <c r="B11466" s="24">
        <v>1841528</v>
      </c>
      <c r="C11466" s="25" t="s">
        <v>7693</v>
      </c>
      <c r="D11466" s="24">
        <v>4772</v>
      </c>
      <c r="E11466" s="24">
        <v>885.96</v>
      </c>
      <c r="F11466" s="26">
        <v>0.186</v>
      </c>
      <c r="G11466" s="25" t="s">
        <v>7525</v>
      </c>
      <c r="H11466" s="24">
        <v>7183.44</v>
      </c>
      <c r="I11466" s="26">
        <v>0.13600000000000001</v>
      </c>
      <c r="J11466" s="25" t="b">
        <v>0</v>
      </c>
    </row>
    <row r="11467" spans="1:10" x14ac:dyDescent="0.25">
      <c r="A11467" s="23">
        <v>45252</v>
      </c>
      <c r="B11467" s="24">
        <v>1849888</v>
      </c>
      <c r="C11467" s="25" t="s">
        <v>5747</v>
      </c>
      <c r="D11467" s="24">
        <v>38368.160000000003</v>
      </c>
      <c r="E11467" s="24">
        <v>7118.65</v>
      </c>
      <c r="F11467" s="26">
        <v>0.186</v>
      </c>
      <c r="G11467" s="25" t="s">
        <v>7525</v>
      </c>
      <c r="H11467" s="24">
        <v>44.26</v>
      </c>
      <c r="I11467" s="26">
        <v>0.26500000000000001</v>
      </c>
      <c r="J11467" s="25" t="b">
        <v>1</v>
      </c>
    </row>
    <row r="11468" spans="1:10" x14ac:dyDescent="0.25">
      <c r="A11468" s="23">
        <v>44937</v>
      </c>
      <c r="B11468" s="24">
        <v>1834344</v>
      </c>
      <c r="C11468" s="25" t="s">
        <v>7694</v>
      </c>
      <c r="D11468" s="24">
        <v>521</v>
      </c>
      <c r="E11468" s="24">
        <v>96.78</v>
      </c>
      <c r="F11468" s="26">
        <v>0.186</v>
      </c>
      <c r="G11468" s="25" t="s">
        <v>7525</v>
      </c>
      <c r="H11468" s="24">
        <v>0</v>
      </c>
      <c r="I11468" s="26">
        <v>0</v>
      </c>
      <c r="J11468" s="25" t="b">
        <v>0</v>
      </c>
    </row>
    <row r="11469" spans="1:10" x14ac:dyDescent="0.25">
      <c r="A11469" s="23">
        <v>45022</v>
      </c>
      <c r="B11469" s="24">
        <v>1838588</v>
      </c>
      <c r="C11469" s="25" t="s">
        <v>7695</v>
      </c>
      <c r="D11469" s="24">
        <v>941</v>
      </c>
      <c r="E11469" s="24">
        <v>175.02</v>
      </c>
      <c r="F11469" s="26">
        <v>0.186</v>
      </c>
      <c r="G11469" s="25" t="s">
        <v>7525</v>
      </c>
      <c r="H11469" s="24">
        <v>2268.12</v>
      </c>
      <c r="I11469" s="26">
        <v>0.22</v>
      </c>
      <c r="J11469" s="25" t="b">
        <v>1</v>
      </c>
    </row>
    <row r="11470" spans="1:10" x14ac:dyDescent="0.25">
      <c r="A11470" s="23">
        <v>45159</v>
      </c>
      <c r="B11470" s="24">
        <v>1845298</v>
      </c>
      <c r="C11470" s="25" t="s">
        <v>7696</v>
      </c>
      <c r="D11470" s="24">
        <v>64.599999999999994</v>
      </c>
      <c r="E11470" s="24">
        <v>12</v>
      </c>
      <c r="F11470" s="26">
        <v>0.186</v>
      </c>
      <c r="G11470" s="25" t="s">
        <v>7525</v>
      </c>
      <c r="H11470" s="24">
        <v>0</v>
      </c>
      <c r="I11470" s="26">
        <v>0</v>
      </c>
      <c r="J11470" s="25" t="b">
        <v>0</v>
      </c>
    </row>
    <row r="11471" spans="1:10" x14ac:dyDescent="0.25">
      <c r="A11471" s="23">
        <v>44951</v>
      </c>
      <c r="B11471" s="24">
        <v>1834909</v>
      </c>
      <c r="C11471" s="25" t="s">
        <v>5945</v>
      </c>
      <c r="D11471" s="24">
        <v>2414</v>
      </c>
      <c r="E11471" s="24">
        <v>449.52</v>
      </c>
      <c r="F11471" s="26">
        <v>0.186</v>
      </c>
      <c r="G11471" s="25" t="s">
        <v>7525</v>
      </c>
      <c r="H11471" s="24">
        <v>1127.08</v>
      </c>
      <c r="I11471" s="26">
        <v>0.25600000000000001</v>
      </c>
      <c r="J11471" s="25" t="b">
        <v>1</v>
      </c>
    </row>
    <row r="11472" spans="1:10" x14ac:dyDescent="0.25">
      <c r="A11472" s="23">
        <v>44957</v>
      </c>
      <c r="B11472" s="24">
        <v>1835219</v>
      </c>
      <c r="C11472" s="25" t="s">
        <v>7697</v>
      </c>
      <c r="D11472" s="24">
        <v>564</v>
      </c>
      <c r="E11472" s="24">
        <v>105</v>
      </c>
      <c r="F11472" s="26">
        <v>0.186</v>
      </c>
      <c r="G11472" s="25" t="s">
        <v>7525</v>
      </c>
      <c r="H11472" s="24">
        <v>178.14</v>
      </c>
      <c r="I11472" s="26">
        <v>0.22900000000000001</v>
      </c>
      <c r="J11472" s="25" t="b">
        <v>1</v>
      </c>
    </row>
    <row r="11473" spans="1:10" x14ac:dyDescent="0.25">
      <c r="A11473" s="23">
        <v>45198</v>
      </c>
      <c r="B11473" s="24">
        <v>1847479</v>
      </c>
      <c r="C11473" s="25" t="s">
        <v>7244</v>
      </c>
      <c r="D11473" s="24">
        <v>4692</v>
      </c>
      <c r="E11473" s="24">
        <v>871.2</v>
      </c>
      <c r="F11473" s="26">
        <v>0.186</v>
      </c>
      <c r="G11473" s="25" t="s">
        <v>7525</v>
      </c>
      <c r="H11473" s="24">
        <v>3895</v>
      </c>
      <c r="I11473" s="26">
        <v>0.22</v>
      </c>
      <c r="J11473" s="25" t="b">
        <v>1</v>
      </c>
    </row>
    <row r="11474" spans="1:10" x14ac:dyDescent="0.25">
      <c r="A11474" s="23">
        <v>45055</v>
      </c>
      <c r="B11474" s="24">
        <v>1840320</v>
      </c>
      <c r="C11474" s="25" t="s">
        <v>148</v>
      </c>
      <c r="D11474" s="24">
        <v>3263.6</v>
      </c>
      <c r="E11474" s="24">
        <v>606.86</v>
      </c>
      <c r="F11474" s="26">
        <v>0.186</v>
      </c>
      <c r="G11474" s="25" t="s">
        <v>7525</v>
      </c>
      <c r="H11474" s="24">
        <v>3678.2</v>
      </c>
      <c r="I11474" s="26">
        <v>0.214</v>
      </c>
      <c r="J11474" s="25" t="b">
        <v>1</v>
      </c>
    </row>
    <row r="11475" spans="1:10" x14ac:dyDescent="0.25">
      <c r="A11475" s="23">
        <v>44937</v>
      </c>
      <c r="B11475" s="24">
        <v>1834391</v>
      </c>
      <c r="C11475" s="25" t="s">
        <v>7698</v>
      </c>
      <c r="D11475" s="24">
        <v>3246</v>
      </c>
      <c r="E11475" s="24">
        <v>605.24</v>
      </c>
      <c r="F11475" s="26">
        <v>0.186</v>
      </c>
      <c r="G11475" s="25" t="s">
        <v>7525</v>
      </c>
      <c r="H11475" s="24">
        <v>488.36</v>
      </c>
      <c r="I11475" s="26">
        <v>0.40699999999999997</v>
      </c>
      <c r="J11475" s="25" t="b">
        <v>1</v>
      </c>
    </row>
    <row r="11476" spans="1:10" x14ac:dyDescent="0.25">
      <c r="A11476" s="23">
        <v>44956</v>
      </c>
      <c r="B11476" s="24">
        <v>1835135</v>
      </c>
      <c r="C11476" s="25" t="s">
        <v>7310</v>
      </c>
      <c r="D11476" s="24">
        <v>84</v>
      </c>
      <c r="E11476" s="24">
        <v>15.6</v>
      </c>
      <c r="F11476" s="26">
        <v>0.186</v>
      </c>
      <c r="G11476" s="25" t="s">
        <v>7525</v>
      </c>
      <c r="H11476" s="24">
        <v>1999.16</v>
      </c>
      <c r="I11476" s="26">
        <v>0.22</v>
      </c>
      <c r="J11476" s="25" t="b">
        <v>1</v>
      </c>
    </row>
    <row r="11477" spans="1:10" x14ac:dyDescent="0.25">
      <c r="A11477" s="23">
        <v>44979</v>
      </c>
      <c r="B11477" s="24">
        <v>1836273</v>
      </c>
      <c r="C11477" s="25" t="s">
        <v>2243</v>
      </c>
      <c r="D11477" s="24">
        <v>7164</v>
      </c>
      <c r="E11477" s="24">
        <v>1335.69</v>
      </c>
      <c r="F11477" s="26">
        <v>0.186</v>
      </c>
      <c r="G11477" s="25" t="s">
        <v>7525</v>
      </c>
      <c r="H11477" s="24">
        <v>144.32</v>
      </c>
      <c r="I11477" s="26">
        <v>0.22</v>
      </c>
      <c r="J11477" s="25" t="b">
        <v>1</v>
      </c>
    </row>
    <row r="11478" spans="1:10" x14ac:dyDescent="0.25">
      <c r="A11478" s="23">
        <v>45071</v>
      </c>
      <c r="B11478" s="24">
        <v>1841159</v>
      </c>
      <c r="C11478" s="25" t="s">
        <v>7699</v>
      </c>
      <c r="D11478" s="24">
        <v>12882</v>
      </c>
      <c r="E11478" s="24">
        <v>2391.96</v>
      </c>
      <c r="F11478" s="26">
        <v>0.186</v>
      </c>
      <c r="G11478" s="25" t="s">
        <v>7525</v>
      </c>
      <c r="H11478" s="24">
        <v>880.68</v>
      </c>
      <c r="I11478" s="26">
        <v>0.22</v>
      </c>
      <c r="J11478" s="25" t="b">
        <v>1</v>
      </c>
    </row>
    <row r="11479" spans="1:10" x14ac:dyDescent="0.25">
      <c r="A11479" s="23">
        <v>44963</v>
      </c>
      <c r="B11479" s="24">
        <v>1835485</v>
      </c>
      <c r="C11479" s="25" t="s">
        <v>1684</v>
      </c>
      <c r="D11479" s="24">
        <v>785</v>
      </c>
      <c r="E11479" s="24">
        <v>146</v>
      </c>
      <c r="F11479" s="26">
        <v>0.186</v>
      </c>
      <c r="G11479" s="25" t="s">
        <v>7525</v>
      </c>
      <c r="H11479" s="24">
        <v>854.44</v>
      </c>
      <c r="I11479" s="26">
        <v>0.22</v>
      </c>
      <c r="J11479" s="25" t="b">
        <v>1</v>
      </c>
    </row>
    <row r="11480" spans="1:10" x14ac:dyDescent="0.25">
      <c r="A11480" s="23">
        <v>45224</v>
      </c>
      <c r="B11480" s="24">
        <v>1848734</v>
      </c>
      <c r="C11480" s="25" t="s">
        <v>7700</v>
      </c>
      <c r="D11480" s="24">
        <v>8671</v>
      </c>
      <c r="E11480" s="24">
        <v>1610.78</v>
      </c>
      <c r="F11480" s="26">
        <v>0.186</v>
      </c>
      <c r="G11480" s="25" t="s">
        <v>7525</v>
      </c>
      <c r="H11480" s="24">
        <v>0</v>
      </c>
      <c r="I11480" s="26">
        <v>0</v>
      </c>
      <c r="J11480" s="25" t="b">
        <v>0</v>
      </c>
    </row>
    <row r="11481" spans="1:10" x14ac:dyDescent="0.25">
      <c r="A11481" s="23">
        <v>44981</v>
      </c>
      <c r="B11481" s="24">
        <v>1836424</v>
      </c>
      <c r="C11481" s="25" t="s">
        <v>7701</v>
      </c>
      <c r="D11481" s="24">
        <v>1368</v>
      </c>
      <c r="E11481" s="24">
        <v>254.24</v>
      </c>
      <c r="F11481" s="26">
        <v>0.186</v>
      </c>
      <c r="G11481" s="25" t="s">
        <v>7525</v>
      </c>
      <c r="H11481" s="24">
        <v>0</v>
      </c>
      <c r="I11481" s="26">
        <v>0</v>
      </c>
      <c r="J11481" s="25" t="b">
        <v>0</v>
      </c>
    </row>
    <row r="11482" spans="1:10" x14ac:dyDescent="0.25">
      <c r="A11482" s="23">
        <v>45012</v>
      </c>
      <c r="B11482" s="24">
        <v>1837982</v>
      </c>
      <c r="C11482" s="25" t="s">
        <v>7702</v>
      </c>
      <c r="D11482" s="24">
        <v>1589</v>
      </c>
      <c r="E11482" s="24">
        <v>295</v>
      </c>
      <c r="F11482" s="26">
        <v>0.186</v>
      </c>
      <c r="G11482" s="25" t="s">
        <v>7525</v>
      </c>
      <c r="H11482" s="24">
        <v>67.650000000000006</v>
      </c>
      <c r="I11482" s="26">
        <v>0.22</v>
      </c>
      <c r="J11482" s="25" t="b">
        <v>1</v>
      </c>
    </row>
    <row r="11483" spans="1:10" x14ac:dyDescent="0.25">
      <c r="A11483" s="23">
        <v>44951</v>
      </c>
      <c r="B11483" s="24">
        <v>1834910</v>
      </c>
      <c r="C11483" s="25" t="s">
        <v>67</v>
      </c>
      <c r="D11483" s="24">
        <v>2303</v>
      </c>
      <c r="E11483" s="24">
        <v>427.54</v>
      </c>
      <c r="F11483" s="26">
        <v>0.186</v>
      </c>
      <c r="G11483" s="25" t="s">
        <v>7525</v>
      </c>
      <c r="H11483" s="24">
        <v>1225.9000000000001</v>
      </c>
      <c r="I11483" s="26">
        <v>0.22</v>
      </c>
      <c r="J11483" s="25" t="b">
        <v>1</v>
      </c>
    </row>
    <row r="11484" spans="1:10" x14ac:dyDescent="0.25">
      <c r="A11484" s="23">
        <v>45218</v>
      </c>
      <c r="B11484" s="24">
        <v>1848404</v>
      </c>
      <c r="C11484" s="25" t="s">
        <v>7703</v>
      </c>
      <c r="D11484" s="24">
        <v>3657</v>
      </c>
      <c r="E11484" s="24">
        <v>679.98</v>
      </c>
      <c r="F11484" s="26">
        <v>0.186</v>
      </c>
      <c r="G11484" s="25" t="s">
        <v>7525</v>
      </c>
      <c r="H11484" s="24">
        <v>22076.04</v>
      </c>
      <c r="I11484" s="26">
        <v>0.22</v>
      </c>
      <c r="J11484" s="25" t="b">
        <v>1</v>
      </c>
    </row>
    <row r="11485" spans="1:10" x14ac:dyDescent="0.25">
      <c r="A11485" s="23">
        <v>45044</v>
      </c>
      <c r="B11485" s="24">
        <v>1839845</v>
      </c>
      <c r="C11485" s="25" t="s">
        <v>7704</v>
      </c>
      <c r="D11485" s="24">
        <v>17491.599999999999</v>
      </c>
      <c r="E11485" s="24">
        <v>3260.51</v>
      </c>
      <c r="F11485" s="26">
        <v>0.186</v>
      </c>
      <c r="G11485" s="25" t="s">
        <v>7525</v>
      </c>
      <c r="H11485" s="24">
        <v>1060.9100000000001</v>
      </c>
      <c r="I11485" s="26">
        <v>0.193</v>
      </c>
      <c r="J11485" s="25" t="b">
        <v>1</v>
      </c>
    </row>
    <row r="11486" spans="1:10" x14ac:dyDescent="0.25">
      <c r="A11486" s="23">
        <v>44950</v>
      </c>
      <c r="B11486" s="24">
        <v>1834884</v>
      </c>
      <c r="C11486" s="25" t="s">
        <v>900</v>
      </c>
      <c r="D11486" s="24">
        <v>1193</v>
      </c>
      <c r="E11486" s="24">
        <v>221.74</v>
      </c>
      <c r="F11486" s="26">
        <v>0.186</v>
      </c>
      <c r="G11486" s="25" t="s">
        <v>7525</v>
      </c>
      <c r="H11486" s="24">
        <v>2850.68</v>
      </c>
      <c r="I11486" s="26">
        <v>0.97</v>
      </c>
      <c r="J11486" s="25" t="b">
        <v>1</v>
      </c>
    </row>
    <row r="11487" spans="1:10" x14ac:dyDescent="0.25">
      <c r="A11487" s="23">
        <v>44988</v>
      </c>
      <c r="B11487" s="24">
        <v>1836722</v>
      </c>
      <c r="C11487" s="25" t="s">
        <v>1835</v>
      </c>
      <c r="D11487" s="24">
        <v>6059</v>
      </c>
      <c r="E11487" s="24">
        <v>1124.6199999999999</v>
      </c>
      <c r="F11487" s="26">
        <v>0.186</v>
      </c>
      <c r="G11487" s="25" t="s">
        <v>7525</v>
      </c>
      <c r="H11487" s="24">
        <v>191.07</v>
      </c>
      <c r="I11487" s="26">
        <v>0.20300000000000001</v>
      </c>
      <c r="J11487" s="25" t="b">
        <v>1</v>
      </c>
    </row>
    <row r="11488" spans="1:10" x14ac:dyDescent="0.25">
      <c r="A11488" s="23">
        <v>45160</v>
      </c>
      <c r="B11488" s="24">
        <v>1845370</v>
      </c>
      <c r="C11488" s="25" t="s">
        <v>3962</v>
      </c>
      <c r="D11488" s="24">
        <v>1251</v>
      </c>
      <c r="E11488" s="24">
        <v>232.92</v>
      </c>
      <c r="F11488" s="26">
        <v>0.186</v>
      </c>
      <c r="G11488" s="25" t="s">
        <v>7525</v>
      </c>
      <c r="H11488" s="24">
        <v>14005.67</v>
      </c>
      <c r="I11488" s="26">
        <v>9.6000000000000002E-2</v>
      </c>
      <c r="J11488" s="25" t="b">
        <v>0</v>
      </c>
    </row>
    <row r="11489" spans="1:10" x14ac:dyDescent="0.25">
      <c r="A11489" s="23">
        <v>44971</v>
      </c>
      <c r="B11489" s="24">
        <v>1835902</v>
      </c>
      <c r="C11489" s="25" t="s">
        <v>6295</v>
      </c>
      <c r="D11489" s="24">
        <v>4706</v>
      </c>
      <c r="E11489" s="24">
        <v>875.08</v>
      </c>
      <c r="F11489" s="26">
        <v>0.186</v>
      </c>
      <c r="G11489" s="25" t="s">
        <v>7525</v>
      </c>
      <c r="H11489" s="24">
        <v>2169.42</v>
      </c>
      <c r="I11489" s="26">
        <v>0.156</v>
      </c>
      <c r="J11489" s="25" t="b">
        <v>0</v>
      </c>
    </row>
    <row r="11490" spans="1:10" x14ac:dyDescent="0.25">
      <c r="A11490" s="23">
        <v>45127</v>
      </c>
      <c r="B11490" s="24">
        <v>1843701</v>
      </c>
      <c r="C11490" s="25" t="s">
        <v>7705</v>
      </c>
      <c r="D11490" s="24">
        <v>4830</v>
      </c>
      <c r="E11490" s="24">
        <v>896.4</v>
      </c>
      <c r="F11490" s="26">
        <v>0.186</v>
      </c>
      <c r="G11490" s="25" t="s">
        <v>7525</v>
      </c>
      <c r="H11490" s="24">
        <v>4618</v>
      </c>
      <c r="I11490" s="26">
        <v>0.14299999999999999</v>
      </c>
      <c r="J11490" s="25" t="b">
        <v>0</v>
      </c>
    </row>
    <row r="11491" spans="1:10" x14ac:dyDescent="0.25">
      <c r="A11491" s="23">
        <v>45037</v>
      </c>
      <c r="B11491" s="24">
        <v>1839341</v>
      </c>
      <c r="C11491" s="25" t="s">
        <v>7706</v>
      </c>
      <c r="D11491" s="24">
        <v>8428.9</v>
      </c>
      <c r="E11491" s="24">
        <v>1571.08</v>
      </c>
      <c r="F11491" s="26">
        <v>0.186</v>
      </c>
      <c r="G11491" s="25" t="s">
        <v>7525</v>
      </c>
      <c r="H11491" s="24">
        <v>29651.15</v>
      </c>
      <c r="I11491" s="26">
        <v>9.9000000000000005E-2</v>
      </c>
      <c r="J11491" s="25" t="b">
        <v>0</v>
      </c>
    </row>
    <row r="11492" spans="1:10" x14ac:dyDescent="0.25">
      <c r="A11492" s="23">
        <v>45014</v>
      </c>
      <c r="B11492" s="24">
        <v>1838173</v>
      </c>
      <c r="C11492" s="25" t="s">
        <v>7707</v>
      </c>
      <c r="D11492" s="24">
        <v>2164</v>
      </c>
      <c r="E11492" s="24">
        <v>402.88</v>
      </c>
      <c r="F11492" s="26">
        <v>0.186</v>
      </c>
      <c r="G11492" s="25" t="s">
        <v>7525</v>
      </c>
      <c r="H11492" s="24">
        <v>1232.46</v>
      </c>
      <c r="I11492" s="26">
        <v>0.22</v>
      </c>
      <c r="J11492" s="25" t="b">
        <v>1</v>
      </c>
    </row>
    <row r="11493" spans="1:10" x14ac:dyDescent="0.25">
      <c r="A11493" s="23">
        <v>44936</v>
      </c>
      <c r="B11493" s="24">
        <v>1834325</v>
      </c>
      <c r="C11493" s="25" t="s">
        <v>7708</v>
      </c>
      <c r="D11493" s="24">
        <v>1481</v>
      </c>
      <c r="E11493" s="24">
        <v>275</v>
      </c>
      <c r="F11493" s="26">
        <v>0.186</v>
      </c>
      <c r="G11493" s="25" t="s">
        <v>7525</v>
      </c>
      <c r="H11493" s="24">
        <v>421.81</v>
      </c>
      <c r="I11493" s="26">
        <v>0.42</v>
      </c>
      <c r="J11493" s="25" t="b">
        <v>1</v>
      </c>
    </row>
    <row r="11494" spans="1:10" x14ac:dyDescent="0.25">
      <c r="A11494" s="23">
        <v>45082</v>
      </c>
      <c r="B11494" s="24">
        <v>1841591</v>
      </c>
      <c r="C11494" s="25" t="s">
        <v>7709</v>
      </c>
      <c r="D11494" s="24">
        <v>7500</v>
      </c>
      <c r="E11494" s="24">
        <v>1397.63</v>
      </c>
      <c r="F11494" s="26">
        <v>0.186</v>
      </c>
      <c r="G11494" s="25" t="s">
        <v>7525</v>
      </c>
      <c r="H11494" s="24">
        <v>0</v>
      </c>
      <c r="I11494" s="26">
        <v>0</v>
      </c>
      <c r="J11494" s="25" t="b">
        <v>0</v>
      </c>
    </row>
    <row r="11495" spans="1:10" x14ac:dyDescent="0.25">
      <c r="A11495" s="23">
        <v>44987</v>
      </c>
      <c r="B11495" s="24">
        <v>1836651</v>
      </c>
      <c r="C11495" s="25" t="s">
        <v>7710</v>
      </c>
      <c r="D11495" s="24">
        <v>1002</v>
      </c>
      <c r="E11495" s="24">
        <v>186.36</v>
      </c>
      <c r="F11495" s="26">
        <v>0.186</v>
      </c>
      <c r="G11495" s="25" t="s">
        <v>7525</v>
      </c>
      <c r="H11495" s="24">
        <v>6672</v>
      </c>
      <c r="I11495" s="26">
        <v>0.217</v>
      </c>
      <c r="J11495" s="25" t="b">
        <v>1</v>
      </c>
    </row>
    <row r="11496" spans="1:10" x14ac:dyDescent="0.25">
      <c r="A11496" s="23">
        <v>44986</v>
      </c>
      <c r="B11496" s="24">
        <v>1836614</v>
      </c>
      <c r="C11496" s="25" t="s">
        <v>7306</v>
      </c>
      <c r="D11496" s="24">
        <v>4400</v>
      </c>
      <c r="E11496" s="24">
        <v>818.85</v>
      </c>
      <c r="F11496" s="26">
        <v>0.186</v>
      </c>
      <c r="G11496" s="25" t="s">
        <v>7525</v>
      </c>
      <c r="H11496" s="24">
        <v>6217.8</v>
      </c>
      <c r="I11496" s="26">
        <v>0.158</v>
      </c>
      <c r="J11496" s="25" t="b">
        <v>0</v>
      </c>
    </row>
    <row r="11497" spans="1:10" x14ac:dyDescent="0.25">
      <c r="A11497" s="23">
        <v>44937</v>
      </c>
      <c r="B11497" s="24">
        <v>1834392</v>
      </c>
      <c r="C11497" s="25" t="s">
        <v>7711</v>
      </c>
      <c r="D11497" s="24">
        <v>1525.7</v>
      </c>
      <c r="E11497" s="24">
        <v>283.63</v>
      </c>
      <c r="F11497" s="26">
        <v>0.186</v>
      </c>
      <c r="G11497" s="25" t="s">
        <v>7525</v>
      </c>
      <c r="H11497" s="24">
        <v>1476</v>
      </c>
      <c r="I11497" s="26">
        <v>0.22</v>
      </c>
      <c r="J11497" s="25" t="b">
        <v>1</v>
      </c>
    </row>
    <row r="11498" spans="1:10" x14ac:dyDescent="0.25">
      <c r="A11498" s="23">
        <v>44938</v>
      </c>
      <c r="B11498" s="24">
        <v>1834446</v>
      </c>
      <c r="C11498" s="25" t="s">
        <v>3595</v>
      </c>
      <c r="D11498" s="24">
        <v>15598</v>
      </c>
      <c r="E11498" s="24">
        <v>2897.64</v>
      </c>
      <c r="F11498" s="26">
        <v>0.186</v>
      </c>
      <c r="G11498" s="25" t="s">
        <v>7525</v>
      </c>
      <c r="H11498" s="24">
        <v>36510.18</v>
      </c>
      <c r="I11498" s="26">
        <v>0.115</v>
      </c>
      <c r="J11498" s="25" t="b">
        <v>0</v>
      </c>
    </row>
    <row r="11499" spans="1:10" x14ac:dyDescent="0.25">
      <c r="A11499" s="23">
        <v>45007</v>
      </c>
      <c r="B11499" s="24">
        <v>1837833</v>
      </c>
      <c r="C11499" s="25" t="s">
        <v>7712</v>
      </c>
      <c r="D11499" s="24">
        <v>467</v>
      </c>
      <c r="E11499" s="24">
        <v>87</v>
      </c>
      <c r="F11499" s="26">
        <v>0.186</v>
      </c>
      <c r="G11499" s="25" t="s">
        <v>7525</v>
      </c>
      <c r="H11499" s="24">
        <v>0.24</v>
      </c>
      <c r="I11499" s="26">
        <v>145.25</v>
      </c>
      <c r="J11499" s="25" t="b">
        <v>1</v>
      </c>
    </row>
    <row r="11500" spans="1:10" x14ac:dyDescent="0.25">
      <c r="A11500" s="23">
        <v>45273</v>
      </c>
      <c r="B11500" s="24">
        <v>1850688</v>
      </c>
      <c r="C11500" s="25" t="s">
        <v>7713</v>
      </c>
      <c r="D11500" s="24">
        <v>4344</v>
      </c>
      <c r="E11500" s="24">
        <v>808.92</v>
      </c>
      <c r="F11500" s="26">
        <v>0.186</v>
      </c>
      <c r="G11500" s="25" t="s">
        <v>7525</v>
      </c>
      <c r="H11500" s="24">
        <v>1471</v>
      </c>
      <c r="I11500" s="26">
        <v>0.377</v>
      </c>
      <c r="J11500" s="25" t="b">
        <v>1</v>
      </c>
    </row>
    <row r="11501" spans="1:10" x14ac:dyDescent="0.25">
      <c r="A11501" s="23">
        <v>45153</v>
      </c>
      <c r="B11501" s="24">
        <v>1844989</v>
      </c>
      <c r="C11501" s="25" t="s">
        <v>7714</v>
      </c>
      <c r="D11501" s="24">
        <v>7040</v>
      </c>
      <c r="E11501" s="24">
        <v>1310.74</v>
      </c>
      <c r="F11501" s="26">
        <v>0.186</v>
      </c>
      <c r="G11501" s="25" t="s">
        <v>7525</v>
      </c>
      <c r="H11501" s="24">
        <v>1102.24</v>
      </c>
      <c r="I11501" s="26">
        <v>3.0920000000000001</v>
      </c>
      <c r="J11501" s="25" t="b">
        <v>1</v>
      </c>
    </row>
    <row r="11502" spans="1:10" x14ac:dyDescent="0.25">
      <c r="A11502" s="23">
        <v>44984</v>
      </c>
      <c r="B11502" s="24">
        <v>1836448</v>
      </c>
      <c r="C11502" s="25" t="s">
        <v>6996</v>
      </c>
      <c r="D11502" s="24">
        <v>1584</v>
      </c>
      <c r="E11502" s="24">
        <v>295.12</v>
      </c>
      <c r="F11502" s="26">
        <v>0.186</v>
      </c>
      <c r="G11502" s="25" t="s">
        <v>7525</v>
      </c>
      <c r="H11502" s="24">
        <v>2777.4</v>
      </c>
      <c r="I11502" s="26">
        <v>0.23100000000000001</v>
      </c>
      <c r="J11502" s="25" t="b">
        <v>1</v>
      </c>
    </row>
    <row r="11503" spans="1:10" x14ac:dyDescent="0.25">
      <c r="A11503" s="23">
        <v>44939</v>
      </c>
      <c r="B11503" s="24">
        <v>1834517</v>
      </c>
      <c r="C11503" s="25" t="s">
        <v>7715</v>
      </c>
      <c r="D11503" s="24">
        <v>176</v>
      </c>
      <c r="E11503" s="24">
        <v>32.68</v>
      </c>
      <c r="F11503" s="26">
        <v>0.186</v>
      </c>
      <c r="G11503" s="25" t="s">
        <v>7525</v>
      </c>
      <c r="H11503" s="24">
        <v>1066</v>
      </c>
      <c r="I11503" s="26">
        <v>0.22</v>
      </c>
      <c r="J11503" s="25" t="b">
        <v>1</v>
      </c>
    </row>
    <row r="11504" spans="1:10" x14ac:dyDescent="0.25">
      <c r="A11504" s="23">
        <v>45161</v>
      </c>
      <c r="B11504" s="24">
        <v>1845473</v>
      </c>
      <c r="C11504" s="25" t="s">
        <v>400</v>
      </c>
      <c r="D11504" s="24">
        <v>1416</v>
      </c>
      <c r="E11504" s="24">
        <v>262.75</v>
      </c>
      <c r="F11504" s="26">
        <v>0.186</v>
      </c>
      <c r="G11504" s="25" t="s">
        <v>7525</v>
      </c>
      <c r="H11504" s="24">
        <v>100317.11</v>
      </c>
      <c r="I11504" s="26">
        <v>0.22900000000000001</v>
      </c>
      <c r="J11504" s="25" t="b">
        <v>1</v>
      </c>
    </row>
    <row r="11505" spans="1:10" x14ac:dyDescent="0.25">
      <c r="A11505" s="23">
        <v>45107</v>
      </c>
      <c r="B11505" s="24">
        <v>1842818</v>
      </c>
      <c r="C11505" s="25" t="s">
        <v>7716</v>
      </c>
      <c r="D11505" s="24">
        <v>40009</v>
      </c>
      <c r="E11505" s="24">
        <v>7430.63</v>
      </c>
      <c r="F11505" s="26">
        <v>0.186</v>
      </c>
      <c r="G11505" s="25" t="s">
        <v>7525</v>
      </c>
      <c r="H11505" s="24">
        <v>497.75</v>
      </c>
      <c r="I11505" s="26">
        <v>0.39800000000000002</v>
      </c>
      <c r="J11505" s="25" t="b">
        <v>1</v>
      </c>
    </row>
    <row r="11506" spans="1:10" x14ac:dyDescent="0.25">
      <c r="A11506" s="23">
        <v>44936</v>
      </c>
      <c r="B11506" s="24">
        <v>1834328</v>
      </c>
      <c r="C11506" s="25" t="s">
        <v>7717</v>
      </c>
      <c r="D11506" s="24">
        <v>1900</v>
      </c>
      <c r="E11506" s="24">
        <v>354</v>
      </c>
      <c r="F11506" s="26">
        <v>0.186</v>
      </c>
      <c r="G11506" s="25" t="s">
        <v>7525</v>
      </c>
      <c r="H11506" s="24">
        <v>0</v>
      </c>
      <c r="I11506" s="26">
        <v>0</v>
      </c>
      <c r="J11506" s="25" t="b">
        <v>0</v>
      </c>
    </row>
    <row r="11507" spans="1:10" x14ac:dyDescent="0.25">
      <c r="A11507" s="23">
        <v>44988</v>
      </c>
      <c r="B11507" s="24">
        <v>1836762</v>
      </c>
      <c r="C11507" s="25" t="s">
        <v>6184</v>
      </c>
      <c r="D11507" s="24">
        <v>4328</v>
      </c>
      <c r="E11507" s="24">
        <v>803.04</v>
      </c>
      <c r="F11507" s="26">
        <v>0.186</v>
      </c>
      <c r="G11507" s="25" t="s">
        <v>7525</v>
      </c>
      <c r="H11507" s="24">
        <v>6754.56</v>
      </c>
      <c r="I11507" s="26">
        <v>0.2</v>
      </c>
      <c r="J11507" s="25" t="b">
        <v>1</v>
      </c>
    </row>
    <row r="11508" spans="1:10" x14ac:dyDescent="0.25">
      <c r="A11508" s="23">
        <v>44951</v>
      </c>
      <c r="B11508" s="24">
        <v>1834939</v>
      </c>
      <c r="C11508" s="25" t="s">
        <v>7718</v>
      </c>
      <c r="D11508" s="24">
        <v>4780</v>
      </c>
      <c r="E11508" s="24">
        <v>889.4</v>
      </c>
      <c r="F11508" s="26">
        <v>0.186</v>
      </c>
      <c r="G11508" s="25" t="s">
        <v>7525</v>
      </c>
      <c r="H11508" s="24">
        <v>1423.75</v>
      </c>
      <c r="I11508" s="26">
        <v>0.22900000000000001</v>
      </c>
      <c r="J11508" s="25" t="b">
        <v>1</v>
      </c>
    </row>
    <row r="11509" spans="1:10" x14ac:dyDescent="0.25">
      <c r="A11509" s="23">
        <v>44958</v>
      </c>
      <c r="B11509" s="24">
        <v>1835276</v>
      </c>
      <c r="C11509" s="25" t="s">
        <v>379</v>
      </c>
      <c r="D11509" s="24">
        <v>8493</v>
      </c>
      <c r="E11509" s="24">
        <v>1578.12</v>
      </c>
      <c r="F11509" s="26">
        <v>0.186</v>
      </c>
      <c r="G11509" s="25" t="s">
        <v>7525</v>
      </c>
      <c r="H11509" s="24">
        <v>1494.04</v>
      </c>
      <c r="I11509" s="26">
        <v>0.22</v>
      </c>
      <c r="J11509" s="25" t="b">
        <v>1</v>
      </c>
    </row>
    <row r="11510" spans="1:10" x14ac:dyDescent="0.25">
      <c r="A11510" s="23">
        <v>44959</v>
      </c>
      <c r="B11510" s="24">
        <v>1835326</v>
      </c>
      <c r="C11510" s="25" t="s">
        <v>3074</v>
      </c>
      <c r="D11510" s="24">
        <v>2144.7399999999998</v>
      </c>
      <c r="E11510" s="24">
        <v>398.5</v>
      </c>
      <c r="F11510" s="26">
        <v>0.186</v>
      </c>
      <c r="G11510" s="25" t="s">
        <v>7525</v>
      </c>
      <c r="H11510" s="24">
        <v>1420.24</v>
      </c>
      <c r="I11510" s="26">
        <v>0.22</v>
      </c>
      <c r="J11510" s="25" t="b">
        <v>1</v>
      </c>
    </row>
    <row r="11511" spans="1:10" x14ac:dyDescent="0.25">
      <c r="A11511" s="23">
        <v>45190</v>
      </c>
      <c r="B11511" s="24">
        <v>1847027</v>
      </c>
      <c r="C11511" s="25" t="s">
        <v>7719</v>
      </c>
      <c r="D11511" s="24">
        <v>169</v>
      </c>
      <c r="E11511" s="24">
        <v>31.46</v>
      </c>
      <c r="F11511" s="26">
        <v>0.186</v>
      </c>
      <c r="G11511" s="25" t="s">
        <v>7525</v>
      </c>
      <c r="H11511" s="24">
        <v>6162.64</v>
      </c>
      <c r="I11511" s="26">
        <v>0.13600000000000001</v>
      </c>
      <c r="J11511" s="25" t="b">
        <v>0</v>
      </c>
    </row>
    <row r="11512" spans="1:10" x14ac:dyDescent="0.25">
      <c r="A11512" s="23">
        <v>44970</v>
      </c>
      <c r="B11512" s="24">
        <v>1835800</v>
      </c>
      <c r="C11512" s="25" t="s">
        <v>7720</v>
      </c>
      <c r="D11512" s="24">
        <v>2010</v>
      </c>
      <c r="E11512" s="24">
        <v>373.8</v>
      </c>
      <c r="F11512" s="26">
        <v>0.186</v>
      </c>
      <c r="G11512" s="25" t="s">
        <v>7525</v>
      </c>
      <c r="H11512" s="24">
        <v>5296.73</v>
      </c>
      <c r="I11512" s="26">
        <v>0.19500000000000001</v>
      </c>
      <c r="J11512" s="25" t="b">
        <v>1</v>
      </c>
    </row>
    <row r="11513" spans="1:10" x14ac:dyDescent="0.25">
      <c r="A11513" s="23">
        <v>44964</v>
      </c>
      <c r="B11513" s="24">
        <v>1835575</v>
      </c>
      <c r="C11513" s="25" t="s">
        <v>705</v>
      </c>
      <c r="D11513" s="24">
        <v>823</v>
      </c>
      <c r="E11513" s="24">
        <v>153.13999999999999</v>
      </c>
      <c r="F11513" s="26">
        <v>0.186</v>
      </c>
      <c r="G11513" s="25" t="s">
        <v>7525</v>
      </c>
      <c r="H11513" s="24">
        <v>21491.52</v>
      </c>
      <c r="I11513" s="26">
        <v>0.41</v>
      </c>
      <c r="J11513" s="25" t="b">
        <v>1</v>
      </c>
    </row>
    <row r="11514" spans="1:10" x14ac:dyDescent="0.25">
      <c r="A11514" s="23">
        <v>45092</v>
      </c>
      <c r="B11514" s="24">
        <v>1842148</v>
      </c>
      <c r="C11514" s="25" t="s">
        <v>4597</v>
      </c>
      <c r="D11514" s="24">
        <v>1302</v>
      </c>
      <c r="E11514" s="24">
        <v>242.36</v>
      </c>
      <c r="F11514" s="26">
        <v>0.186</v>
      </c>
      <c r="G11514" s="25" t="s">
        <v>7525</v>
      </c>
      <c r="H11514" s="24">
        <v>3093.04</v>
      </c>
      <c r="I11514" s="26">
        <v>0.22</v>
      </c>
      <c r="J11514" s="25" t="b">
        <v>1</v>
      </c>
    </row>
    <row r="11515" spans="1:10" x14ac:dyDescent="0.25">
      <c r="A11515" s="23">
        <v>44931</v>
      </c>
      <c r="B11515" s="24">
        <v>1834158</v>
      </c>
      <c r="C11515" s="25" t="s">
        <v>7721</v>
      </c>
      <c r="D11515" s="24">
        <v>897</v>
      </c>
      <c r="E11515" s="24">
        <v>166.46</v>
      </c>
      <c r="F11515" s="26">
        <v>0.186</v>
      </c>
      <c r="G11515" s="25" t="s">
        <v>7525</v>
      </c>
      <c r="H11515" s="24">
        <v>49090.5</v>
      </c>
      <c r="I11515" s="26">
        <v>9.0999999999999998E-2</v>
      </c>
      <c r="J11515" s="25" t="b">
        <v>0</v>
      </c>
    </row>
    <row r="11516" spans="1:10" x14ac:dyDescent="0.25">
      <c r="A11516" s="23">
        <v>44965</v>
      </c>
      <c r="B11516" s="24">
        <v>1835627</v>
      </c>
      <c r="C11516" s="25" t="s">
        <v>2417</v>
      </c>
      <c r="D11516" s="24">
        <v>1712</v>
      </c>
      <c r="E11516" s="24">
        <v>318.16000000000003</v>
      </c>
      <c r="F11516" s="26">
        <v>0.186</v>
      </c>
      <c r="G11516" s="25" t="s">
        <v>7525</v>
      </c>
      <c r="H11516" s="24">
        <v>0</v>
      </c>
      <c r="I11516" s="26">
        <v>0</v>
      </c>
      <c r="J11516" s="25" t="b">
        <v>0</v>
      </c>
    </row>
    <row r="11517" spans="1:10" x14ac:dyDescent="0.25">
      <c r="A11517" s="23">
        <v>44970</v>
      </c>
      <c r="B11517" s="24">
        <v>1835796</v>
      </c>
      <c r="C11517" s="25" t="s">
        <v>7722</v>
      </c>
      <c r="D11517" s="24">
        <v>521</v>
      </c>
      <c r="E11517" s="24">
        <v>97</v>
      </c>
      <c r="F11517" s="26">
        <v>0.186</v>
      </c>
      <c r="G11517" s="25" t="s">
        <v>7525</v>
      </c>
      <c r="H11517" s="24">
        <v>19221.64</v>
      </c>
      <c r="I11517" s="26">
        <v>0.214</v>
      </c>
      <c r="J11517" s="25" t="b">
        <v>1</v>
      </c>
    </row>
    <row r="11518" spans="1:10" x14ac:dyDescent="0.25">
      <c r="A11518" s="23">
        <v>45238</v>
      </c>
      <c r="B11518" s="24">
        <v>1849363</v>
      </c>
      <c r="C11518" s="25" t="s">
        <v>185</v>
      </c>
      <c r="D11518" s="24">
        <v>1200</v>
      </c>
      <c r="E11518" s="24">
        <v>222.61</v>
      </c>
      <c r="F11518" s="26">
        <v>0.186</v>
      </c>
      <c r="G11518" s="25" t="s">
        <v>7525</v>
      </c>
      <c r="H11518" s="24">
        <v>11972</v>
      </c>
      <c r="I11518" s="26">
        <v>0.17399999999999999</v>
      </c>
      <c r="J11518" s="25" t="b">
        <v>0</v>
      </c>
    </row>
    <row r="11519" spans="1:10" x14ac:dyDescent="0.25">
      <c r="A11519" s="23">
        <v>44953</v>
      </c>
      <c r="B11519" s="24">
        <v>1835101</v>
      </c>
      <c r="C11519" s="25" t="s">
        <v>7723</v>
      </c>
      <c r="D11519" s="24">
        <v>3246</v>
      </c>
      <c r="E11519" s="24">
        <v>603.52</v>
      </c>
      <c r="F11519" s="26">
        <v>0.186</v>
      </c>
      <c r="G11519" s="25" t="s">
        <v>7525</v>
      </c>
      <c r="H11519" s="24">
        <v>150.88</v>
      </c>
      <c r="I11519" s="26">
        <v>0.22</v>
      </c>
      <c r="J11519" s="25" t="b">
        <v>1</v>
      </c>
    </row>
    <row r="11520" spans="1:10" x14ac:dyDescent="0.25">
      <c r="A11520" s="23">
        <v>45140</v>
      </c>
      <c r="B11520" s="24">
        <v>1844364</v>
      </c>
      <c r="C11520" s="25" t="s">
        <v>7724</v>
      </c>
      <c r="D11520" s="24">
        <v>577.15</v>
      </c>
      <c r="E11520" s="24">
        <v>107.1</v>
      </c>
      <c r="F11520" s="26">
        <v>0.186</v>
      </c>
      <c r="G11520" s="25" t="s">
        <v>7525</v>
      </c>
      <c r="H11520" s="24">
        <v>1548.82</v>
      </c>
      <c r="I11520" s="26">
        <v>0.25600000000000001</v>
      </c>
      <c r="J11520" s="25" t="b">
        <v>1</v>
      </c>
    </row>
    <row r="11521" spans="1:10" x14ac:dyDescent="0.25">
      <c r="A11521" s="23">
        <v>45184</v>
      </c>
      <c r="B11521" s="24">
        <v>1846696</v>
      </c>
      <c r="C11521" s="25" t="s">
        <v>7725</v>
      </c>
      <c r="D11521" s="24">
        <v>1646</v>
      </c>
      <c r="E11521" s="24">
        <v>305.48</v>
      </c>
      <c r="F11521" s="26">
        <v>0.186</v>
      </c>
      <c r="G11521" s="25" t="s">
        <v>7525</v>
      </c>
      <c r="H11521" s="24">
        <v>7717.84</v>
      </c>
      <c r="I11521" s="26">
        <v>0.22</v>
      </c>
      <c r="J11521" s="25" t="b">
        <v>1</v>
      </c>
    </row>
    <row r="11522" spans="1:10" x14ac:dyDescent="0.25">
      <c r="A11522" s="23">
        <v>45225</v>
      </c>
      <c r="B11522" s="24">
        <v>1848795</v>
      </c>
      <c r="C11522" s="25" t="s">
        <v>1646</v>
      </c>
      <c r="D11522" s="24">
        <v>123241.38</v>
      </c>
      <c r="E11522" s="24">
        <v>22924.27</v>
      </c>
      <c r="F11522" s="26">
        <v>0.186</v>
      </c>
      <c r="G11522" s="25" t="s">
        <v>7525</v>
      </c>
      <c r="H11522" s="24">
        <v>13764.45</v>
      </c>
      <c r="I11522" s="26">
        <v>0.32700000000000001</v>
      </c>
      <c r="J11522" s="25" t="b">
        <v>1</v>
      </c>
    </row>
    <row r="11523" spans="1:10" x14ac:dyDescent="0.25">
      <c r="A11523" s="23">
        <v>45006</v>
      </c>
      <c r="B11523" s="24">
        <v>1837755</v>
      </c>
      <c r="C11523" s="25" t="s">
        <v>7726</v>
      </c>
      <c r="D11523" s="24">
        <v>1750</v>
      </c>
      <c r="E11523" s="24">
        <v>326.25</v>
      </c>
      <c r="F11523" s="26">
        <v>0.186</v>
      </c>
      <c r="G11523" s="25" t="s">
        <v>7525</v>
      </c>
      <c r="H11523" s="24">
        <v>22107.200000000001</v>
      </c>
      <c r="I11523" s="26">
        <v>0.22</v>
      </c>
      <c r="J11523" s="25" t="b">
        <v>1</v>
      </c>
    </row>
    <row r="11524" spans="1:10" x14ac:dyDescent="0.25">
      <c r="A11524" s="23">
        <v>44958</v>
      </c>
      <c r="B11524" s="24">
        <v>1835282</v>
      </c>
      <c r="C11524" s="25" t="s">
        <v>7727</v>
      </c>
      <c r="D11524" s="24">
        <v>14924</v>
      </c>
      <c r="E11524" s="24">
        <v>2773.44</v>
      </c>
      <c r="F11524" s="26">
        <v>0.186</v>
      </c>
      <c r="G11524" s="25" t="s">
        <v>7525</v>
      </c>
      <c r="H11524" s="24">
        <v>0</v>
      </c>
      <c r="I11524" s="26">
        <v>0</v>
      </c>
      <c r="J11524" s="25" t="b">
        <v>0</v>
      </c>
    </row>
    <row r="11525" spans="1:10" x14ac:dyDescent="0.25">
      <c r="A11525" s="23">
        <v>45145</v>
      </c>
      <c r="B11525" s="24">
        <v>1844569</v>
      </c>
      <c r="C11525" s="25" t="s">
        <v>7728</v>
      </c>
      <c r="D11525" s="24">
        <v>8133</v>
      </c>
      <c r="E11525" s="24">
        <v>1513.21</v>
      </c>
      <c r="F11525" s="26">
        <v>0.186</v>
      </c>
      <c r="G11525" s="25" t="s">
        <v>7525</v>
      </c>
      <c r="H11525" s="24">
        <v>2321.9</v>
      </c>
      <c r="I11525" s="26">
        <v>0.19800000000000001</v>
      </c>
      <c r="J11525" s="25" t="b">
        <v>1</v>
      </c>
    </row>
    <row r="11526" spans="1:10" x14ac:dyDescent="0.25">
      <c r="A11526" s="23">
        <v>44949</v>
      </c>
      <c r="B11526" s="24">
        <v>1834774</v>
      </c>
      <c r="C11526" s="25" t="s">
        <v>7729</v>
      </c>
      <c r="D11526" s="24">
        <v>1161</v>
      </c>
      <c r="E11526" s="24">
        <v>215.98</v>
      </c>
      <c r="F11526" s="26">
        <v>0.186</v>
      </c>
      <c r="G11526" s="25" t="s">
        <v>7525</v>
      </c>
      <c r="H11526" s="24">
        <v>701.92</v>
      </c>
      <c r="I11526" s="26">
        <v>0.22</v>
      </c>
      <c r="J11526" s="25" t="b">
        <v>1</v>
      </c>
    </row>
    <row r="11527" spans="1:10" x14ac:dyDescent="0.25">
      <c r="A11527" s="23">
        <v>45175</v>
      </c>
      <c r="B11527" s="24">
        <v>1846149</v>
      </c>
      <c r="C11527" s="25" t="s">
        <v>4618</v>
      </c>
      <c r="D11527" s="24">
        <v>1646</v>
      </c>
      <c r="E11527" s="24">
        <v>305.48</v>
      </c>
      <c r="F11527" s="26">
        <v>0.186</v>
      </c>
      <c r="G11527" s="25" t="s">
        <v>7525</v>
      </c>
      <c r="H11527" s="24">
        <v>20.39</v>
      </c>
      <c r="I11527" s="26">
        <v>0.86399999999999999</v>
      </c>
      <c r="J11527" s="25" t="b">
        <v>1</v>
      </c>
    </row>
    <row r="11528" spans="1:10" x14ac:dyDescent="0.25">
      <c r="A11528" s="23">
        <v>44987</v>
      </c>
      <c r="B11528" s="24">
        <v>1836655</v>
      </c>
      <c r="C11528" s="25" t="s">
        <v>7730</v>
      </c>
      <c r="D11528" s="24">
        <v>501</v>
      </c>
      <c r="E11528" s="24">
        <v>93.18</v>
      </c>
      <c r="F11528" s="26">
        <v>0.186</v>
      </c>
      <c r="G11528" s="25" t="s">
        <v>7525</v>
      </c>
      <c r="H11528" s="24">
        <v>49.9</v>
      </c>
      <c r="I11528" s="26">
        <v>0.255</v>
      </c>
      <c r="J11528" s="25" t="b">
        <v>1</v>
      </c>
    </row>
    <row r="11529" spans="1:10" x14ac:dyDescent="0.25">
      <c r="A11529" s="23">
        <v>45063</v>
      </c>
      <c r="B11529" s="24">
        <v>1840721</v>
      </c>
      <c r="C11529" s="25" t="s">
        <v>3779</v>
      </c>
      <c r="D11529" s="24">
        <v>169</v>
      </c>
      <c r="E11529" s="24">
        <v>31.46</v>
      </c>
      <c r="F11529" s="26">
        <v>0.186</v>
      </c>
      <c r="G11529" s="25" t="s">
        <v>7525</v>
      </c>
      <c r="H11529" s="24">
        <v>-717.64</v>
      </c>
      <c r="I11529" s="26">
        <v>-2.492</v>
      </c>
      <c r="J11529" s="25" t="b">
        <v>0</v>
      </c>
    </row>
    <row r="11530" spans="1:10" x14ac:dyDescent="0.25">
      <c r="A11530" s="23">
        <v>45114</v>
      </c>
      <c r="B11530" s="24">
        <v>1843064</v>
      </c>
      <c r="C11530" s="25" t="s">
        <v>7731</v>
      </c>
      <c r="D11530" s="24">
        <v>294</v>
      </c>
      <c r="E11530" s="24">
        <v>54.6</v>
      </c>
      <c r="F11530" s="26">
        <v>0.186</v>
      </c>
      <c r="G11530" s="25" t="s">
        <v>7525</v>
      </c>
      <c r="H11530" s="24">
        <v>1894.2</v>
      </c>
      <c r="I11530" s="26">
        <v>0.22</v>
      </c>
      <c r="J11530" s="25" t="b">
        <v>1</v>
      </c>
    </row>
    <row r="11531" spans="1:10" x14ac:dyDescent="0.25">
      <c r="A11531" s="23">
        <v>45114</v>
      </c>
      <c r="B11531" s="24">
        <v>1843033</v>
      </c>
      <c r="C11531" s="25" t="s">
        <v>7732</v>
      </c>
      <c r="D11531" s="24">
        <v>1780</v>
      </c>
      <c r="E11531" s="24">
        <v>331</v>
      </c>
      <c r="F11531" s="26">
        <v>0.186</v>
      </c>
      <c r="G11531" s="25" t="s">
        <v>7525</v>
      </c>
      <c r="H11531" s="24">
        <v>10467.4</v>
      </c>
      <c r="I11531" s="26">
        <v>0.20399999999999999</v>
      </c>
      <c r="J11531" s="25" t="b">
        <v>1</v>
      </c>
    </row>
    <row r="11532" spans="1:10" x14ac:dyDescent="0.25">
      <c r="A11532" s="23">
        <v>45140</v>
      </c>
      <c r="B11532" s="24">
        <v>1844392</v>
      </c>
      <c r="C11532" s="25" t="s">
        <v>7733</v>
      </c>
      <c r="D11532" s="24">
        <v>1606</v>
      </c>
      <c r="E11532" s="24">
        <v>299.18</v>
      </c>
      <c r="F11532" s="26">
        <v>0.186</v>
      </c>
      <c r="G11532" s="25" t="s">
        <v>7525</v>
      </c>
      <c r="H11532" s="24">
        <v>1380</v>
      </c>
      <c r="I11532" s="26">
        <v>0.251</v>
      </c>
      <c r="J11532" s="25" t="b">
        <v>1</v>
      </c>
    </row>
    <row r="11533" spans="1:10" x14ac:dyDescent="0.25">
      <c r="A11533" s="23">
        <v>45157</v>
      </c>
      <c r="B11533" s="24">
        <v>1845254</v>
      </c>
      <c r="C11533" s="25" t="s">
        <v>570</v>
      </c>
      <c r="D11533" s="24">
        <v>1446.15</v>
      </c>
      <c r="E11533" s="24">
        <v>269.24</v>
      </c>
      <c r="F11533" s="26">
        <v>0.186</v>
      </c>
      <c r="G11533" s="25" t="s">
        <v>7525</v>
      </c>
      <c r="H11533" s="24">
        <v>0</v>
      </c>
      <c r="I11533" s="26">
        <v>0</v>
      </c>
      <c r="J11533" s="25" t="b">
        <v>0</v>
      </c>
    </row>
    <row r="11534" spans="1:10" x14ac:dyDescent="0.25">
      <c r="A11534" s="23">
        <v>44981</v>
      </c>
      <c r="B11534" s="24">
        <v>1836401</v>
      </c>
      <c r="C11534" s="25" t="s">
        <v>7734</v>
      </c>
      <c r="D11534" s="24">
        <v>3400</v>
      </c>
      <c r="E11534" s="24">
        <v>631</v>
      </c>
      <c r="F11534" s="26">
        <v>0.186</v>
      </c>
      <c r="G11534" s="25" t="s">
        <v>7525</v>
      </c>
      <c r="H11534" s="24">
        <v>16098.71</v>
      </c>
      <c r="I11534" s="26">
        <v>0.184</v>
      </c>
      <c r="J11534" s="25" t="b">
        <v>1</v>
      </c>
    </row>
    <row r="11535" spans="1:10" x14ac:dyDescent="0.25">
      <c r="A11535" s="23">
        <v>44979</v>
      </c>
      <c r="B11535" s="24">
        <v>1836241</v>
      </c>
      <c r="C11535" s="25" t="s">
        <v>468</v>
      </c>
      <c r="D11535" s="24">
        <v>1942</v>
      </c>
      <c r="E11535" s="24">
        <v>360.5</v>
      </c>
      <c r="F11535" s="26">
        <v>0.186</v>
      </c>
      <c r="G11535" s="25" t="s">
        <v>7525</v>
      </c>
      <c r="H11535" s="24">
        <v>427.22</v>
      </c>
      <c r="I11535" s="26">
        <v>0.22</v>
      </c>
      <c r="J11535" s="25" t="b">
        <v>1</v>
      </c>
    </row>
    <row r="11536" spans="1:10" x14ac:dyDescent="0.25">
      <c r="A11536" s="23">
        <v>44932</v>
      </c>
      <c r="B11536" s="24">
        <v>1834207</v>
      </c>
      <c r="C11536" s="25" t="s">
        <v>7735</v>
      </c>
      <c r="D11536" s="24">
        <v>1700.7</v>
      </c>
      <c r="E11536" s="24">
        <v>316.12</v>
      </c>
      <c r="F11536" s="26">
        <v>0.186</v>
      </c>
      <c r="G11536" s="25" t="s">
        <v>7525</v>
      </c>
      <c r="H11536" s="24">
        <v>13979.35</v>
      </c>
      <c r="I11536" s="26">
        <v>0.19400000000000001</v>
      </c>
      <c r="J11536" s="25" t="b">
        <v>1</v>
      </c>
    </row>
    <row r="11537" spans="1:10" x14ac:dyDescent="0.25">
      <c r="A11537" s="23">
        <v>45198</v>
      </c>
      <c r="B11537" s="24">
        <v>1847438</v>
      </c>
      <c r="C11537" s="25" t="s">
        <v>3830</v>
      </c>
      <c r="D11537" s="24">
        <v>3850</v>
      </c>
      <c r="E11537" s="24">
        <v>714.65</v>
      </c>
      <c r="F11537" s="26">
        <v>0.186</v>
      </c>
      <c r="G11537" s="25" t="s">
        <v>7525</v>
      </c>
      <c r="H11537" s="24">
        <v>1681.87</v>
      </c>
      <c r="I11537" s="26">
        <v>0.193</v>
      </c>
      <c r="J11537" s="25" t="b">
        <v>1</v>
      </c>
    </row>
    <row r="11538" spans="1:10" x14ac:dyDescent="0.25">
      <c r="A11538" s="23">
        <v>44958</v>
      </c>
      <c r="B11538" s="24">
        <v>1835280</v>
      </c>
      <c r="C11538" s="25" t="s">
        <v>5631</v>
      </c>
      <c r="D11538" s="24">
        <v>4536</v>
      </c>
      <c r="E11538" s="24">
        <v>843.48</v>
      </c>
      <c r="F11538" s="26">
        <v>0.186</v>
      </c>
      <c r="G11538" s="25" t="s">
        <v>7525</v>
      </c>
      <c r="H11538" s="24">
        <v>4293.83</v>
      </c>
      <c r="I11538" s="26">
        <v>0.13800000000000001</v>
      </c>
      <c r="J11538" s="25" t="b">
        <v>0</v>
      </c>
    </row>
    <row r="11539" spans="1:10" x14ac:dyDescent="0.25">
      <c r="A11539" s="23">
        <v>45268</v>
      </c>
      <c r="B11539" s="24">
        <v>1850499</v>
      </c>
      <c r="C11539" s="25" t="s">
        <v>1714</v>
      </c>
      <c r="D11539" s="24">
        <v>91094.28</v>
      </c>
      <c r="E11539" s="24">
        <v>16926.93</v>
      </c>
      <c r="F11539" s="26">
        <v>0.186</v>
      </c>
      <c r="G11539" s="25" t="s">
        <v>7525</v>
      </c>
      <c r="H11539" s="24">
        <v>0</v>
      </c>
      <c r="I11539" s="26">
        <v>0</v>
      </c>
      <c r="J11539" s="25" t="b">
        <v>0</v>
      </c>
    </row>
    <row r="11540" spans="1:10" x14ac:dyDescent="0.25">
      <c r="A11540" s="23">
        <v>45237</v>
      </c>
      <c r="B11540" s="24">
        <v>1849265</v>
      </c>
      <c r="C11540" s="25" t="s">
        <v>7736</v>
      </c>
      <c r="D11540" s="24">
        <v>4656</v>
      </c>
      <c r="E11540" s="24">
        <v>865.08</v>
      </c>
      <c r="F11540" s="26">
        <v>0.186</v>
      </c>
      <c r="G11540" s="25" t="s">
        <v>7525</v>
      </c>
      <c r="H11540" s="24">
        <v>32498.240000000002</v>
      </c>
      <c r="I11540" s="26">
        <v>0.22</v>
      </c>
      <c r="J11540" s="25" t="b">
        <v>1</v>
      </c>
    </row>
    <row r="11541" spans="1:10" x14ac:dyDescent="0.25">
      <c r="A11541" s="23">
        <v>44999</v>
      </c>
      <c r="B11541" s="24">
        <v>1837410</v>
      </c>
      <c r="C11541" s="25" t="s">
        <v>1178</v>
      </c>
      <c r="D11541" s="24">
        <v>595.11</v>
      </c>
      <c r="E11541" s="24">
        <v>110.98</v>
      </c>
      <c r="F11541" s="26">
        <v>0.186</v>
      </c>
      <c r="G11541" s="25" t="s">
        <v>7525</v>
      </c>
      <c r="H11541" s="24">
        <v>1324.3</v>
      </c>
      <c r="I11541" s="26">
        <v>0.22</v>
      </c>
      <c r="J11541" s="25" t="b">
        <v>1</v>
      </c>
    </row>
    <row r="11542" spans="1:10" x14ac:dyDescent="0.25">
      <c r="A11542" s="23">
        <v>45015</v>
      </c>
      <c r="B11542" s="24">
        <v>1838268</v>
      </c>
      <c r="C11542" s="25" t="s">
        <v>7737</v>
      </c>
      <c r="D11542" s="24">
        <v>7398</v>
      </c>
      <c r="E11542" s="24">
        <v>1379.33</v>
      </c>
      <c r="F11542" s="26">
        <v>0.186</v>
      </c>
      <c r="G11542" s="25" t="s">
        <v>7525</v>
      </c>
      <c r="H11542" s="24">
        <v>22572.2</v>
      </c>
      <c r="I11542" s="26">
        <v>0.19400000000000001</v>
      </c>
      <c r="J11542" s="25" t="b">
        <v>1</v>
      </c>
    </row>
    <row r="11543" spans="1:10" x14ac:dyDescent="0.25">
      <c r="A11543" s="23">
        <v>45146</v>
      </c>
      <c r="B11543" s="24">
        <v>1844649</v>
      </c>
      <c r="C11543" s="25" t="s">
        <v>7738</v>
      </c>
      <c r="D11543" s="24">
        <v>1140</v>
      </c>
      <c r="E11543" s="24">
        <v>211.87</v>
      </c>
      <c r="F11543" s="26">
        <v>0.186</v>
      </c>
      <c r="G11543" s="25" t="s">
        <v>7525</v>
      </c>
      <c r="H11543" s="24">
        <v>16954.07</v>
      </c>
      <c r="I11543" s="26">
        <v>0.13600000000000001</v>
      </c>
      <c r="J11543" s="25" t="b">
        <v>0</v>
      </c>
    </row>
    <row r="11544" spans="1:10" x14ac:dyDescent="0.25">
      <c r="A11544" s="23">
        <v>45264</v>
      </c>
      <c r="B11544" s="24">
        <v>1850228</v>
      </c>
      <c r="C11544" s="25" t="s">
        <v>1073</v>
      </c>
      <c r="D11544" s="24">
        <v>62</v>
      </c>
      <c r="E11544" s="24">
        <v>11.62</v>
      </c>
      <c r="F11544" s="26">
        <v>0.187</v>
      </c>
      <c r="G11544" s="25" t="s">
        <v>7525</v>
      </c>
      <c r="H11544" s="24">
        <v>750.47</v>
      </c>
      <c r="I11544" s="26">
        <v>0.40799999999999997</v>
      </c>
      <c r="J11544" s="25" t="b">
        <v>1</v>
      </c>
    </row>
    <row r="11545" spans="1:10" x14ac:dyDescent="0.25">
      <c r="A11545" s="23">
        <v>45160</v>
      </c>
      <c r="B11545" s="24">
        <v>1845340</v>
      </c>
      <c r="C11545" s="25" t="s">
        <v>1324</v>
      </c>
      <c r="D11545" s="24">
        <v>4077</v>
      </c>
      <c r="E11545" s="24">
        <v>761.86</v>
      </c>
      <c r="F11545" s="26">
        <v>0.187</v>
      </c>
      <c r="G11545" s="25" t="s">
        <v>7525</v>
      </c>
      <c r="H11545" s="24">
        <v>1219.3699999999999</v>
      </c>
      <c r="I11545" s="26">
        <v>0.16900000000000001</v>
      </c>
      <c r="J11545" s="25" t="b">
        <v>0</v>
      </c>
    </row>
    <row r="11546" spans="1:10" x14ac:dyDescent="0.25">
      <c r="A11546" s="23">
        <v>45265</v>
      </c>
      <c r="B11546" s="24">
        <v>1850311</v>
      </c>
      <c r="C11546" s="25" t="s">
        <v>7739</v>
      </c>
      <c r="D11546" s="24">
        <v>1710</v>
      </c>
      <c r="E11546" s="24">
        <v>319.7</v>
      </c>
      <c r="F11546" s="26">
        <v>0.187</v>
      </c>
      <c r="G11546" s="25" t="s">
        <v>7525</v>
      </c>
      <c r="H11546" s="24">
        <v>6742.26</v>
      </c>
      <c r="I11546" s="26">
        <v>0.20599999999999999</v>
      </c>
      <c r="J11546" s="25" t="b">
        <v>1</v>
      </c>
    </row>
    <row r="11547" spans="1:10" x14ac:dyDescent="0.25">
      <c r="A11547" s="23">
        <v>45072</v>
      </c>
      <c r="B11547" s="24">
        <v>1841204</v>
      </c>
      <c r="C11547" s="25" t="s">
        <v>1319</v>
      </c>
      <c r="D11547" s="24">
        <v>1455</v>
      </c>
      <c r="E11547" s="24">
        <v>271.98</v>
      </c>
      <c r="F11547" s="26">
        <v>0.187</v>
      </c>
      <c r="G11547" s="25" t="s">
        <v>7525</v>
      </c>
      <c r="H11547" s="24">
        <v>5337.97</v>
      </c>
      <c r="I11547" s="26">
        <v>0.13600000000000001</v>
      </c>
      <c r="J11547" s="25" t="b">
        <v>0</v>
      </c>
    </row>
    <row r="11548" spans="1:10" x14ac:dyDescent="0.25">
      <c r="A11548" s="23">
        <v>45069</v>
      </c>
      <c r="B11548" s="24">
        <v>1840978</v>
      </c>
      <c r="C11548" s="25" t="s">
        <v>1073</v>
      </c>
      <c r="D11548" s="24">
        <v>511</v>
      </c>
      <c r="E11548" s="24">
        <v>95.76</v>
      </c>
      <c r="F11548" s="26">
        <v>0.187</v>
      </c>
      <c r="G11548" s="25" t="s">
        <v>7525</v>
      </c>
      <c r="H11548" s="24">
        <v>1148</v>
      </c>
      <c r="I11548" s="26">
        <v>0.22</v>
      </c>
      <c r="J11548" s="25" t="b">
        <v>1</v>
      </c>
    </row>
    <row r="11549" spans="1:10" x14ac:dyDescent="0.25">
      <c r="A11549" s="23">
        <v>44942</v>
      </c>
      <c r="B11549" s="24">
        <v>1834548</v>
      </c>
      <c r="C11549" s="25" t="s">
        <v>7740</v>
      </c>
      <c r="D11549" s="24">
        <v>1064</v>
      </c>
      <c r="E11549" s="24">
        <v>198.52</v>
      </c>
      <c r="F11549" s="26">
        <v>0.187</v>
      </c>
      <c r="G11549" s="25" t="s">
        <v>7525</v>
      </c>
      <c r="H11549" s="24">
        <v>77641.600000000006</v>
      </c>
      <c r="I11549" s="26">
        <v>0.152</v>
      </c>
      <c r="J11549" s="25" t="b">
        <v>0</v>
      </c>
    </row>
    <row r="11550" spans="1:10" x14ac:dyDescent="0.25">
      <c r="A11550" s="23">
        <v>45149</v>
      </c>
      <c r="B11550" s="24">
        <v>1844811</v>
      </c>
      <c r="C11550" s="25" t="s">
        <v>6093</v>
      </c>
      <c r="D11550" s="24">
        <v>1107</v>
      </c>
      <c r="E11550" s="24">
        <v>207.09</v>
      </c>
      <c r="F11550" s="26">
        <v>0.187</v>
      </c>
      <c r="G11550" s="25" t="s">
        <v>7525</v>
      </c>
      <c r="H11550" s="24">
        <v>0</v>
      </c>
      <c r="I11550" s="26">
        <v>0</v>
      </c>
      <c r="J11550" s="25" t="b">
        <v>0</v>
      </c>
    </row>
    <row r="11551" spans="1:10" x14ac:dyDescent="0.25">
      <c r="A11551" s="23">
        <v>44936</v>
      </c>
      <c r="B11551" s="24">
        <v>1834326</v>
      </c>
      <c r="C11551" s="25" t="s">
        <v>5699</v>
      </c>
      <c r="D11551" s="24">
        <v>1740</v>
      </c>
      <c r="E11551" s="24">
        <v>326.2</v>
      </c>
      <c r="F11551" s="26">
        <v>0.187</v>
      </c>
      <c r="G11551" s="25" t="s">
        <v>7525</v>
      </c>
      <c r="H11551" s="24">
        <v>0</v>
      </c>
      <c r="I11551" s="26">
        <v>0</v>
      </c>
      <c r="J11551" s="25" t="b">
        <v>0</v>
      </c>
    </row>
    <row r="11552" spans="1:10" x14ac:dyDescent="0.25">
      <c r="A11552" s="23">
        <v>44966</v>
      </c>
      <c r="B11552" s="24">
        <v>1835707</v>
      </c>
      <c r="C11552" s="25" t="s">
        <v>7741</v>
      </c>
      <c r="D11552" s="24">
        <v>18524.55</v>
      </c>
      <c r="E11552" s="24">
        <v>3461.42</v>
      </c>
      <c r="F11552" s="26">
        <v>0.187</v>
      </c>
      <c r="G11552" s="25" t="s">
        <v>7525</v>
      </c>
      <c r="H11552" s="24">
        <v>6129.13</v>
      </c>
      <c r="I11552" s="26">
        <v>0.193</v>
      </c>
      <c r="J11552" s="25" t="b">
        <v>1</v>
      </c>
    </row>
    <row r="11553" spans="1:10" x14ac:dyDescent="0.25">
      <c r="A11553" s="23">
        <v>45135</v>
      </c>
      <c r="B11553" s="24">
        <v>1844143</v>
      </c>
      <c r="C11553" s="25" t="s">
        <v>7742</v>
      </c>
      <c r="D11553" s="24">
        <v>2438</v>
      </c>
      <c r="E11553" s="24">
        <v>456</v>
      </c>
      <c r="F11553" s="26">
        <v>0.187</v>
      </c>
      <c r="G11553" s="25" t="s">
        <v>7525</v>
      </c>
      <c r="H11553" s="24">
        <v>9672.39</v>
      </c>
      <c r="I11553" s="26">
        <v>9.9000000000000005E-2</v>
      </c>
      <c r="J11553" s="25" t="b">
        <v>0</v>
      </c>
    </row>
    <row r="11554" spans="1:10" x14ac:dyDescent="0.25">
      <c r="A11554" s="23">
        <v>44952</v>
      </c>
      <c r="B11554" s="24">
        <v>1835051</v>
      </c>
      <c r="C11554" s="25" t="s">
        <v>7743</v>
      </c>
      <c r="D11554" s="24">
        <v>3863.8</v>
      </c>
      <c r="E11554" s="24">
        <v>723</v>
      </c>
      <c r="F11554" s="26">
        <v>0.187</v>
      </c>
      <c r="G11554" s="25" t="s">
        <v>7525</v>
      </c>
      <c r="H11554" s="24">
        <v>2349.44</v>
      </c>
      <c r="I11554" s="26">
        <v>0.184</v>
      </c>
      <c r="J11554" s="25" t="b">
        <v>1</v>
      </c>
    </row>
    <row r="11555" spans="1:10" x14ac:dyDescent="0.25">
      <c r="A11555" s="23">
        <v>45105</v>
      </c>
      <c r="B11555" s="24">
        <v>1842661</v>
      </c>
      <c r="C11555" s="25" t="s">
        <v>7744</v>
      </c>
      <c r="D11555" s="24">
        <v>3657</v>
      </c>
      <c r="E11555" s="24">
        <v>685.26</v>
      </c>
      <c r="F11555" s="26">
        <v>0.187</v>
      </c>
      <c r="G11555" s="25" t="s">
        <v>7525</v>
      </c>
      <c r="H11555" s="24">
        <v>766.13</v>
      </c>
      <c r="I11555" s="26">
        <v>0.28299999999999997</v>
      </c>
      <c r="J11555" s="25" t="b">
        <v>1</v>
      </c>
    </row>
    <row r="11556" spans="1:10" x14ac:dyDescent="0.25">
      <c r="A11556" s="23">
        <v>44931</v>
      </c>
      <c r="B11556" s="24">
        <v>1834128</v>
      </c>
      <c r="C11556" s="25" t="s">
        <v>2169</v>
      </c>
      <c r="D11556" s="24">
        <v>1512.4</v>
      </c>
      <c r="E11556" s="24">
        <v>282.23</v>
      </c>
      <c r="F11556" s="26">
        <v>0.187</v>
      </c>
      <c r="G11556" s="25" t="s">
        <v>7525</v>
      </c>
      <c r="H11556" s="24">
        <v>246</v>
      </c>
      <c r="I11556" s="26">
        <v>0.22</v>
      </c>
      <c r="J11556" s="25" t="b">
        <v>1</v>
      </c>
    </row>
    <row r="11557" spans="1:10" x14ac:dyDescent="0.25">
      <c r="A11557" s="23">
        <v>45012</v>
      </c>
      <c r="B11557" s="24">
        <v>1838039</v>
      </c>
      <c r="C11557" s="25" t="s">
        <v>7745</v>
      </c>
      <c r="D11557" s="24">
        <v>9230</v>
      </c>
      <c r="E11557" s="24">
        <v>1729.39</v>
      </c>
      <c r="F11557" s="26">
        <v>0.187</v>
      </c>
      <c r="G11557" s="25" t="s">
        <v>7525</v>
      </c>
      <c r="H11557" s="24">
        <v>0</v>
      </c>
      <c r="I11557" s="26">
        <v>0</v>
      </c>
      <c r="J11557" s="25" t="b">
        <v>0</v>
      </c>
    </row>
    <row r="11558" spans="1:10" x14ac:dyDescent="0.25">
      <c r="A11558" s="23">
        <v>45076</v>
      </c>
      <c r="B11558" s="24">
        <v>1841255</v>
      </c>
      <c r="C11558" s="25" t="s">
        <v>7746</v>
      </c>
      <c r="D11558" s="24">
        <v>1144</v>
      </c>
      <c r="E11558" s="24">
        <v>214.1</v>
      </c>
      <c r="F11558" s="26">
        <v>0.187</v>
      </c>
      <c r="G11558" s="25" t="s">
        <v>7525</v>
      </c>
      <c r="H11558" s="24">
        <v>644.70000000000005</v>
      </c>
      <c r="I11558" s="26">
        <v>0.253</v>
      </c>
      <c r="J11558" s="25" t="b">
        <v>1</v>
      </c>
    </row>
    <row r="11559" spans="1:10" x14ac:dyDescent="0.25">
      <c r="A11559" s="23">
        <v>45142</v>
      </c>
      <c r="B11559" s="24">
        <v>1844512</v>
      </c>
      <c r="C11559" s="25" t="s">
        <v>1823</v>
      </c>
      <c r="D11559" s="24">
        <v>3594</v>
      </c>
      <c r="E11559" s="24">
        <v>670.45</v>
      </c>
      <c r="F11559" s="26">
        <v>0.187</v>
      </c>
      <c r="G11559" s="25" t="s">
        <v>7525</v>
      </c>
      <c r="H11559" s="24">
        <v>1262.8</v>
      </c>
      <c r="I11559" s="26">
        <v>0.22</v>
      </c>
      <c r="J11559" s="25" t="b">
        <v>1</v>
      </c>
    </row>
    <row r="11560" spans="1:10" x14ac:dyDescent="0.25">
      <c r="A11560" s="23">
        <v>45022</v>
      </c>
      <c r="B11560" s="24">
        <v>1838621</v>
      </c>
      <c r="C11560" s="25" t="s">
        <v>7747</v>
      </c>
      <c r="D11560" s="24">
        <v>4990</v>
      </c>
      <c r="E11560" s="24">
        <v>932.58</v>
      </c>
      <c r="F11560" s="26">
        <v>0.187</v>
      </c>
      <c r="G11560" s="25" t="s">
        <v>7525</v>
      </c>
      <c r="H11560" s="24">
        <v>0</v>
      </c>
      <c r="I11560" s="26">
        <v>0</v>
      </c>
      <c r="J11560" s="25" t="b">
        <v>0</v>
      </c>
    </row>
    <row r="11561" spans="1:10" x14ac:dyDescent="0.25">
      <c r="A11561" s="23">
        <v>44929</v>
      </c>
      <c r="B11561" s="24">
        <v>1834058</v>
      </c>
      <c r="C11561" s="25" t="s">
        <v>674</v>
      </c>
      <c r="D11561" s="24">
        <v>2293</v>
      </c>
      <c r="E11561" s="24">
        <v>429.74</v>
      </c>
      <c r="F11561" s="26">
        <v>0.187</v>
      </c>
      <c r="G11561" s="25" t="s">
        <v>7525</v>
      </c>
      <c r="H11561" s="24">
        <v>79212.87</v>
      </c>
      <c r="I11561" s="26">
        <v>5.7000000000000002E-2</v>
      </c>
      <c r="J11561" s="25" t="b">
        <v>0</v>
      </c>
    </row>
    <row r="11562" spans="1:10" x14ac:dyDescent="0.25">
      <c r="A11562" s="23">
        <v>44964</v>
      </c>
      <c r="B11562" s="24">
        <v>1835538</v>
      </c>
      <c r="C11562" s="25" t="s">
        <v>7748</v>
      </c>
      <c r="D11562" s="24">
        <v>2298</v>
      </c>
      <c r="E11562" s="24">
        <v>428.64</v>
      </c>
      <c r="F11562" s="26">
        <v>0.187</v>
      </c>
      <c r="G11562" s="25" t="s">
        <v>7525</v>
      </c>
      <c r="H11562" s="24">
        <v>3661.9</v>
      </c>
      <c r="I11562" s="26">
        <v>0.20799999999999999</v>
      </c>
      <c r="J11562" s="25" t="b">
        <v>1</v>
      </c>
    </row>
    <row r="11563" spans="1:10" x14ac:dyDescent="0.25">
      <c r="A11563" s="23">
        <v>45156</v>
      </c>
      <c r="B11563" s="24">
        <v>1845200</v>
      </c>
      <c r="C11563" s="25" t="s">
        <v>429</v>
      </c>
      <c r="D11563" s="24">
        <v>2280</v>
      </c>
      <c r="E11563" s="24">
        <v>425.74</v>
      </c>
      <c r="F11563" s="26">
        <v>0.187</v>
      </c>
      <c r="G11563" s="25" t="s">
        <v>7525</v>
      </c>
      <c r="H11563" s="24">
        <v>8744.1299999999992</v>
      </c>
      <c r="I11563" s="26">
        <v>0.20599999999999999</v>
      </c>
      <c r="J11563" s="25" t="b">
        <v>1</v>
      </c>
    </row>
    <row r="11564" spans="1:10" x14ac:dyDescent="0.25">
      <c r="A11564" s="23">
        <v>45155</v>
      </c>
      <c r="B11564" s="24">
        <v>1845146</v>
      </c>
      <c r="C11564" s="25" t="s">
        <v>556</v>
      </c>
      <c r="D11564" s="24">
        <v>3657</v>
      </c>
      <c r="E11564" s="24">
        <v>685.26</v>
      </c>
      <c r="F11564" s="26">
        <v>0.187</v>
      </c>
      <c r="G11564" s="25" t="s">
        <v>7525</v>
      </c>
      <c r="H11564" s="24">
        <v>3985.2</v>
      </c>
      <c r="I11564" s="26">
        <v>0.22</v>
      </c>
      <c r="J11564" s="25" t="b">
        <v>1</v>
      </c>
    </row>
    <row r="11565" spans="1:10" x14ac:dyDescent="0.25">
      <c r="A11565" s="23">
        <v>44963</v>
      </c>
      <c r="B11565" s="24">
        <v>1835447</v>
      </c>
      <c r="C11565" s="25" t="s">
        <v>7749</v>
      </c>
      <c r="D11565" s="24">
        <v>5410</v>
      </c>
      <c r="E11565" s="24">
        <v>1011.8</v>
      </c>
      <c r="F11565" s="26">
        <v>0.187</v>
      </c>
      <c r="G11565" s="25" t="s">
        <v>7525</v>
      </c>
      <c r="H11565" s="24">
        <v>621.28</v>
      </c>
      <c r="I11565" s="26">
        <v>0.13600000000000001</v>
      </c>
      <c r="J11565" s="25" t="b">
        <v>0</v>
      </c>
    </row>
    <row r="11566" spans="1:10" x14ac:dyDescent="0.25">
      <c r="A11566" s="23">
        <v>45188</v>
      </c>
      <c r="B11566" s="24">
        <v>1846884</v>
      </c>
      <c r="C11566" s="25" t="s">
        <v>7750</v>
      </c>
      <c r="D11566" s="24">
        <v>2368</v>
      </c>
      <c r="E11566" s="24">
        <v>441.93</v>
      </c>
      <c r="F11566" s="26">
        <v>0.187</v>
      </c>
      <c r="G11566" s="25" t="s">
        <v>7525</v>
      </c>
      <c r="H11566" s="24">
        <v>4835.13</v>
      </c>
      <c r="I11566" s="26">
        <v>0.22</v>
      </c>
      <c r="J11566" s="25" t="b">
        <v>1</v>
      </c>
    </row>
    <row r="11567" spans="1:10" x14ac:dyDescent="0.25">
      <c r="A11567" s="23">
        <v>45005</v>
      </c>
      <c r="B11567" s="24">
        <v>1837667</v>
      </c>
      <c r="C11567" s="25" t="s">
        <v>2656</v>
      </c>
      <c r="D11567" s="24">
        <v>1110</v>
      </c>
      <c r="E11567" s="24">
        <v>207.25</v>
      </c>
      <c r="F11567" s="26">
        <v>0.187</v>
      </c>
      <c r="G11567" s="25" t="s">
        <v>7525</v>
      </c>
      <c r="H11567" s="24">
        <v>0</v>
      </c>
      <c r="I11567" s="26">
        <v>0</v>
      </c>
      <c r="J11567" s="25" t="b">
        <v>0</v>
      </c>
    </row>
    <row r="11568" spans="1:10" x14ac:dyDescent="0.25">
      <c r="A11568" s="23">
        <v>45168</v>
      </c>
      <c r="B11568" s="24">
        <v>1845899</v>
      </c>
      <c r="C11568" s="25" t="s">
        <v>6262</v>
      </c>
      <c r="D11568" s="24">
        <v>17437</v>
      </c>
      <c r="E11568" s="24">
        <v>3266</v>
      </c>
      <c r="F11568" s="26">
        <v>0.187</v>
      </c>
      <c r="G11568" s="25" t="s">
        <v>7525</v>
      </c>
      <c r="H11568" s="24">
        <v>0</v>
      </c>
      <c r="I11568" s="26">
        <v>0</v>
      </c>
      <c r="J11568" s="25" t="b">
        <v>0</v>
      </c>
    </row>
    <row r="11569" spans="1:10" x14ac:dyDescent="0.25">
      <c r="A11569" s="23">
        <v>44979</v>
      </c>
      <c r="B11569" s="24">
        <v>1836235</v>
      </c>
      <c r="C11569" s="25" t="s">
        <v>1073</v>
      </c>
      <c r="D11569" s="24">
        <v>1358</v>
      </c>
      <c r="E11569" s="24">
        <v>253.44</v>
      </c>
      <c r="F11569" s="26">
        <v>0.187</v>
      </c>
      <c r="G11569" s="25" t="s">
        <v>7525</v>
      </c>
      <c r="H11569" s="24">
        <v>406</v>
      </c>
      <c r="I11569" s="26">
        <v>0.27800000000000002</v>
      </c>
      <c r="J11569" s="25" t="b">
        <v>1</v>
      </c>
    </row>
    <row r="11570" spans="1:10" x14ac:dyDescent="0.25">
      <c r="A11570" s="23">
        <v>45106</v>
      </c>
      <c r="B11570" s="24">
        <v>1842795</v>
      </c>
      <c r="C11570" s="25" t="s">
        <v>7751</v>
      </c>
      <c r="D11570" s="24">
        <v>1534</v>
      </c>
      <c r="E11570" s="24">
        <v>287</v>
      </c>
      <c r="F11570" s="26">
        <v>0.187</v>
      </c>
      <c r="G11570" s="25" t="s">
        <v>7525</v>
      </c>
      <c r="H11570" s="24">
        <v>0</v>
      </c>
      <c r="I11570" s="26">
        <v>0</v>
      </c>
      <c r="J11570" s="25" t="b">
        <v>0</v>
      </c>
    </row>
    <row r="11571" spans="1:10" x14ac:dyDescent="0.25">
      <c r="A11571" s="23">
        <v>44986</v>
      </c>
      <c r="B11571" s="24">
        <v>1836615</v>
      </c>
      <c r="C11571" s="25" t="s">
        <v>6446</v>
      </c>
      <c r="D11571" s="24">
        <v>428</v>
      </c>
      <c r="E11571" s="24">
        <v>80.040000000000006</v>
      </c>
      <c r="F11571" s="26">
        <v>0.187</v>
      </c>
      <c r="G11571" s="25" t="s">
        <v>7525</v>
      </c>
      <c r="H11571" s="24">
        <v>4689.78</v>
      </c>
      <c r="I11571" s="26">
        <v>0.499</v>
      </c>
      <c r="J11571" s="25" t="b">
        <v>1</v>
      </c>
    </row>
    <row r="11572" spans="1:10" x14ac:dyDescent="0.25">
      <c r="A11572" s="23">
        <v>45223</v>
      </c>
      <c r="B11572" s="24">
        <v>1848665</v>
      </c>
      <c r="C11572" s="25" t="s">
        <v>7752</v>
      </c>
      <c r="D11572" s="24">
        <v>222.6</v>
      </c>
      <c r="E11572" s="24">
        <v>41.67</v>
      </c>
      <c r="F11572" s="26">
        <v>0.187</v>
      </c>
      <c r="G11572" s="25" t="s">
        <v>7525</v>
      </c>
      <c r="H11572" s="24">
        <v>3484.8</v>
      </c>
      <c r="I11572" s="26">
        <v>0.13600000000000001</v>
      </c>
      <c r="J11572" s="25" t="b">
        <v>0</v>
      </c>
    </row>
    <row r="11573" spans="1:10" x14ac:dyDescent="0.25">
      <c r="A11573" s="23">
        <v>44987</v>
      </c>
      <c r="B11573" s="24">
        <v>1836675</v>
      </c>
      <c r="C11573" s="25" t="s">
        <v>3879</v>
      </c>
      <c r="D11573" s="24">
        <v>1334</v>
      </c>
      <c r="E11573" s="24">
        <v>250</v>
      </c>
      <c r="F11573" s="26">
        <v>0.187</v>
      </c>
      <c r="G11573" s="25" t="s">
        <v>7525</v>
      </c>
      <c r="H11573" s="24">
        <v>0</v>
      </c>
      <c r="I11573" s="26">
        <v>0</v>
      </c>
      <c r="J11573" s="25" t="b">
        <v>0</v>
      </c>
    </row>
    <row r="11574" spans="1:10" x14ac:dyDescent="0.25">
      <c r="A11574" s="23">
        <v>44979</v>
      </c>
      <c r="B11574" s="24">
        <v>1836234</v>
      </c>
      <c r="C11574" s="25" t="s">
        <v>6374</v>
      </c>
      <c r="D11574" s="24">
        <v>1930</v>
      </c>
      <c r="E11574" s="24">
        <v>361.4</v>
      </c>
      <c r="F11574" s="26">
        <v>0.187</v>
      </c>
      <c r="G11574" s="25" t="s">
        <v>7525</v>
      </c>
      <c r="H11574" s="24">
        <v>11126.23</v>
      </c>
      <c r="I11574" s="26">
        <v>1.6E-2</v>
      </c>
      <c r="J11574" s="25" t="b">
        <v>0</v>
      </c>
    </row>
    <row r="11575" spans="1:10" x14ac:dyDescent="0.25">
      <c r="A11575" s="23">
        <v>45224</v>
      </c>
      <c r="B11575" s="24">
        <v>1848731</v>
      </c>
      <c r="C11575" s="25" t="s">
        <v>7753</v>
      </c>
      <c r="D11575" s="24">
        <v>4324</v>
      </c>
      <c r="E11575" s="24">
        <v>810</v>
      </c>
      <c r="F11575" s="26">
        <v>0.187</v>
      </c>
      <c r="G11575" s="25" t="s">
        <v>7525</v>
      </c>
      <c r="H11575" s="24">
        <v>223.49</v>
      </c>
      <c r="I11575" s="26">
        <v>0.72699999999999998</v>
      </c>
      <c r="J11575" s="25" t="b">
        <v>1</v>
      </c>
    </row>
    <row r="11576" spans="1:10" x14ac:dyDescent="0.25">
      <c r="A11576" s="23">
        <v>45135</v>
      </c>
      <c r="B11576" s="24">
        <v>1844168</v>
      </c>
      <c r="C11576" s="25" t="s">
        <v>7754</v>
      </c>
      <c r="D11576" s="24">
        <v>1866</v>
      </c>
      <c r="E11576" s="24">
        <v>348.33</v>
      </c>
      <c r="F11576" s="26">
        <v>0.187</v>
      </c>
      <c r="G11576" s="25" t="s">
        <v>7525</v>
      </c>
      <c r="H11576" s="24">
        <v>3671.96</v>
      </c>
      <c r="I11576" s="26">
        <v>0.22</v>
      </c>
      <c r="J11576" s="25" t="b">
        <v>1</v>
      </c>
    </row>
    <row r="11577" spans="1:10" x14ac:dyDescent="0.25">
      <c r="A11577" s="23">
        <v>45145</v>
      </c>
      <c r="B11577" s="24">
        <v>1844568</v>
      </c>
      <c r="C11577" s="25" t="s">
        <v>5035</v>
      </c>
      <c r="D11577" s="24">
        <v>219</v>
      </c>
      <c r="E11577" s="24">
        <v>40.86</v>
      </c>
      <c r="F11577" s="26">
        <v>0.187</v>
      </c>
      <c r="G11577" s="25" t="s">
        <v>7525</v>
      </c>
      <c r="H11577" s="24">
        <v>762.99</v>
      </c>
      <c r="I11577" s="26">
        <v>0.442</v>
      </c>
      <c r="J11577" s="25" t="b">
        <v>1</v>
      </c>
    </row>
    <row r="11578" spans="1:10" x14ac:dyDescent="0.25">
      <c r="A11578" s="23">
        <v>44985</v>
      </c>
      <c r="B11578" s="24">
        <v>1836554</v>
      </c>
      <c r="C11578" s="25" t="s">
        <v>7755</v>
      </c>
      <c r="D11578" s="24">
        <v>17300</v>
      </c>
      <c r="E11578" s="24">
        <v>3234</v>
      </c>
      <c r="F11578" s="26">
        <v>0.187</v>
      </c>
      <c r="G11578" s="25" t="s">
        <v>7525</v>
      </c>
      <c r="H11578" s="24">
        <v>1262.8</v>
      </c>
      <c r="I11578" s="26">
        <v>0.22</v>
      </c>
      <c r="J11578" s="25" t="b">
        <v>1</v>
      </c>
    </row>
    <row r="11579" spans="1:10" x14ac:dyDescent="0.25">
      <c r="A11579" s="23">
        <v>44945</v>
      </c>
      <c r="B11579" s="24">
        <v>1834660</v>
      </c>
      <c r="C11579" s="25" t="s">
        <v>946</v>
      </c>
      <c r="D11579" s="24">
        <v>3364</v>
      </c>
      <c r="E11579" s="24">
        <v>628.52</v>
      </c>
      <c r="F11579" s="26">
        <v>0.187</v>
      </c>
      <c r="G11579" s="25" t="s">
        <v>7525</v>
      </c>
      <c r="H11579" s="24">
        <v>0</v>
      </c>
      <c r="I11579" s="26">
        <v>0</v>
      </c>
      <c r="J11579" s="25" t="b">
        <v>0</v>
      </c>
    </row>
    <row r="11580" spans="1:10" x14ac:dyDescent="0.25">
      <c r="A11580" s="23">
        <v>45272</v>
      </c>
      <c r="B11580" s="24">
        <v>1850577</v>
      </c>
      <c r="C11580" s="25" t="s">
        <v>7756</v>
      </c>
      <c r="D11580" s="24">
        <v>1971</v>
      </c>
      <c r="E11580" s="24">
        <v>368.1</v>
      </c>
      <c r="F11580" s="26">
        <v>0.187</v>
      </c>
      <c r="G11580" s="25" t="s">
        <v>7525</v>
      </c>
      <c r="H11580" s="24">
        <v>14790.27</v>
      </c>
      <c r="I11580" s="26">
        <v>0.14499999999999999</v>
      </c>
      <c r="J11580" s="25" t="b">
        <v>0</v>
      </c>
    </row>
    <row r="11581" spans="1:10" x14ac:dyDescent="0.25">
      <c r="A11581" s="23">
        <v>45177</v>
      </c>
      <c r="B11581" s="24">
        <v>1846335</v>
      </c>
      <c r="C11581" s="25" t="s">
        <v>5465</v>
      </c>
      <c r="D11581" s="24">
        <v>1822</v>
      </c>
      <c r="E11581" s="24">
        <v>340.22</v>
      </c>
      <c r="F11581" s="26">
        <v>0.187</v>
      </c>
      <c r="G11581" s="25" t="s">
        <v>7525</v>
      </c>
      <c r="H11581" s="24">
        <v>337.18</v>
      </c>
      <c r="I11581" s="26">
        <v>0.14199999999999999</v>
      </c>
      <c r="J11581" s="25" t="b">
        <v>0</v>
      </c>
    </row>
    <row r="11582" spans="1:10" x14ac:dyDescent="0.25">
      <c r="A11582" s="23">
        <v>45176</v>
      </c>
      <c r="B11582" s="24">
        <v>1846247</v>
      </c>
      <c r="C11582" s="25" t="s">
        <v>7757</v>
      </c>
      <c r="D11582" s="24">
        <v>5491.2</v>
      </c>
      <c r="E11582" s="24">
        <v>1027.8</v>
      </c>
      <c r="F11582" s="26">
        <v>0.187</v>
      </c>
      <c r="G11582" s="25" t="s">
        <v>7525</v>
      </c>
      <c r="H11582" s="24">
        <v>1741.23</v>
      </c>
      <c r="I11582" s="26">
        <v>0.17899999999999999</v>
      </c>
      <c r="J11582" s="25" t="b">
        <v>0</v>
      </c>
    </row>
    <row r="11583" spans="1:10" x14ac:dyDescent="0.25">
      <c r="A11583" s="23">
        <v>45224</v>
      </c>
      <c r="B11583" s="24">
        <v>1848720</v>
      </c>
      <c r="C11583" s="25" t="s">
        <v>150</v>
      </c>
      <c r="D11583" s="24">
        <v>2163</v>
      </c>
      <c r="E11583" s="24">
        <v>405.42</v>
      </c>
      <c r="F11583" s="26">
        <v>0.187</v>
      </c>
      <c r="G11583" s="25" t="s">
        <v>7525</v>
      </c>
      <c r="H11583" s="24">
        <v>1107.8399999999999</v>
      </c>
      <c r="I11583" s="26">
        <v>0.64500000000000002</v>
      </c>
      <c r="J11583" s="25" t="b">
        <v>1</v>
      </c>
    </row>
    <row r="11584" spans="1:10" x14ac:dyDescent="0.25">
      <c r="A11584" s="23">
        <v>44938</v>
      </c>
      <c r="B11584" s="24">
        <v>1834447</v>
      </c>
      <c r="C11584" s="25" t="s">
        <v>7758</v>
      </c>
      <c r="D11584" s="24">
        <v>288</v>
      </c>
      <c r="E11584" s="24">
        <v>53.84</v>
      </c>
      <c r="F11584" s="26">
        <v>0.187</v>
      </c>
      <c r="G11584" s="25" t="s">
        <v>7525</v>
      </c>
      <c r="H11584" s="24">
        <v>8744.1299999999992</v>
      </c>
      <c r="I11584" s="26">
        <v>0.20599999999999999</v>
      </c>
      <c r="J11584" s="25" t="b">
        <v>1</v>
      </c>
    </row>
    <row r="11585" spans="1:10" x14ac:dyDescent="0.25">
      <c r="A11585" s="23">
        <v>45177</v>
      </c>
      <c r="B11585" s="24">
        <v>1846325</v>
      </c>
      <c r="C11585" s="25" t="s">
        <v>1673</v>
      </c>
      <c r="D11585" s="24">
        <v>1925</v>
      </c>
      <c r="E11585" s="24">
        <v>360.13</v>
      </c>
      <c r="F11585" s="26">
        <v>0.187</v>
      </c>
      <c r="G11585" s="25" t="s">
        <v>7525</v>
      </c>
      <c r="H11585" s="24">
        <v>0</v>
      </c>
      <c r="I11585" s="26">
        <v>0</v>
      </c>
      <c r="J11585" s="25" t="b">
        <v>0</v>
      </c>
    </row>
    <row r="11586" spans="1:10" x14ac:dyDescent="0.25">
      <c r="A11586" s="23">
        <v>44967</v>
      </c>
      <c r="B11586" s="24">
        <v>1835768</v>
      </c>
      <c r="C11586" s="25" t="s">
        <v>3084</v>
      </c>
      <c r="D11586" s="24">
        <v>2662</v>
      </c>
      <c r="E11586" s="24">
        <v>497.16</v>
      </c>
      <c r="F11586" s="26">
        <v>0.187</v>
      </c>
      <c r="G11586" s="25" t="s">
        <v>7525</v>
      </c>
      <c r="H11586" s="24">
        <v>4602.6400000000003</v>
      </c>
      <c r="I11586" s="26">
        <v>0.104</v>
      </c>
      <c r="J11586" s="25" t="b">
        <v>0</v>
      </c>
    </row>
    <row r="11587" spans="1:10" x14ac:dyDescent="0.25">
      <c r="A11587" s="23">
        <v>45273</v>
      </c>
      <c r="B11587" s="24">
        <v>1850667</v>
      </c>
      <c r="C11587" s="25" t="s">
        <v>7759</v>
      </c>
      <c r="D11587" s="24">
        <v>4241.8</v>
      </c>
      <c r="E11587" s="24">
        <v>795.6</v>
      </c>
      <c r="F11587" s="26">
        <v>0.188</v>
      </c>
      <c r="G11587" s="25" t="s">
        <v>7525</v>
      </c>
      <c r="H11587" s="24">
        <v>22240</v>
      </c>
      <c r="I11587" s="26">
        <v>0.25</v>
      </c>
      <c r="J11587" s="25" t="b">
        <v>1</v>
      </c>
    </row>
    <row r="11588" spans="1:10" x14ac:dyDescent="0.25">
      <c r="A11588" s="23">
        <v>44964</v>
      </c>
      <c r="B11588" s="24">
        <v>1835534</v>
      </c>
      <c r="C11588" s="25" t="s">
        <v>3540</v>
      </c>
      <c r="D11588" s="24">
        <v>6447.62</v>
      </c>
      <c r="E11588" s="24">
        <v>1214.3800000000001</v>
      </c>
      <c r="F11588" s="26">
        <v>0.188</v>
      </c>
      <c r="G11588" s="25" t="s">
        <v>7525</v>
      </c>
      <c r="H11588" s="24">
        <v>2779.8</v>
      </c>
      <c r="I11588" s="26">
        <v>0.22</v>
      </c>
      <c r="J11588" s="25" t="b">
        <v>1</v>
      </c>
    </row>
    <row r="11589" spans="1:10" x14ac:dyDescent="0.25">
      <c r="A11589" s="23">
        <v>45072</v>
      </c>
      <c r="B11589" s="24">
        <v>1841191</v>
      </c>
      <c r="C11589" s="25" t="s">
        <v>7760</v>
      </c>
      <c r="D11589" s="24">
        <v>3486</v>
      </c>
      <c r="E11589" s="24">
        <v>654.48</v>
      </c>
      <c r="F11589" s="26">
        <v>0.188</v>
      </c>
      <c r="G11589" s="25" t="s">
        <v>7525</v>
      </c>
      <c r="H11589" s="24">
        <v>5675</v>
      </c>
      <c r="I11589" s="26">
        <v>0.25</v>
      </c>
      <c r="J11589" s="25" t="b">
        <v>1</v>
      </c>
    </row>
    <row r="11590" spans="1:10" x14ac:dyDescent="0.25">
      <c r="A11590" s="23">
        <v>45016</v>
      </c>
      <c r="B11590" s="24">
        <v>1838346</v>
      </c>
      <c r="C11590" s="25" t="s">
        <v>7631</v>
      </c>
      <c r="D11590" s="24">
        <v>1103</v>
      </c>
      <c r="E11590" s="24">
        <v>207.12</v>
      </c>
      <c r="F11590" s="26">
        <v>0.188</v>
      </c>
      <c r="G11590" s="25" t="s">
        <v>7525</v>
      </c>
      <c r="H11590" s="24">
        <v>205696.88</v>
      </c>
      <c r="I11590" s="26">
        <v>5.1999999999999998E-2</v>
      </c>
      <c r="J11590" s="25" t="b">
        <v>0</v>
      </c>
    </row>
    <row r="11591" spans="1:10" x14ac:dyDescent="0.25">
      <c r="A11591" s="23">
        <v>45054</v>
      </c>
      <c r="B11591" s="24">
        <v>1840228</v>
      </c>
      <c r="C11591" s="25" t="s">
        <v>7761</v>
      </c>
      <c r="D11591" s="24">
        <v>2032</v>
      </c>
      <c r="E11591" s="24">
        <v>381.28</v>
      </c>
      <c r="F11591" s="26">
        <v>0.188</v>
      </c>
      <c r="G11591" s="25" t="s">
        <v>7525</v>
      </c>
      <c r="H11591" s="24">
        <v>13595.6</v>
      </c>
      <c r="I11591" s="26">
        <v>0.17</v>
      </c>
      <c r="J11591" s="25" t="b">
        <v>0</v>
      </c>
    </row>
    <row r="11592" spans="1:10" x14ac:dyDescent="0.25">
      <c r="A11592" s="23">
        <v>45273</v>
      </c>
      <c r="B11592" s="24">
        <v>1850676</v>
      </c>
      <c r="C11592" s="25" t="s">
        <v>3847</v>
      </c>
      <c r="D11592" s="24">
        <v>3286</v>
      </c>
      <c r="E11592" s="24">
        <v>618.48</v>
      </c>
      <c r="F11592" s="26">
        <v>0.188</v>
      </c>
      <c r="G11592" s="25" t="s">
        <v>7525</v>
      </c>
      <c r="H11592" s="24">
        <v>1867.3</v>
      </c>
      <c r="I11592" s="26">
        <v>0.218</v>
      </c>
      <c r="J11592" s="25" t="b">
        <v>1</v>
      </c>
    </row>
    <row r="11593" spans="1:10" x14ac:dyDescent="0.25">
      <c r="A11593" s="23">
        <v>44993</v>
      </c>
      <c r="B11593" s="24">
        <v>1836968</v>
      </c>
      <c r="C11593" s="25" t="s">
        <v>4722</v>
      </c>
      <c r="D11593" s="24">
        <v>1064</v>
      </c>
      <c r="E11593" s="24">
        <v>200.4</v>
      </c>
      <c r="F11593" s="26">
        <v>0.188</v>
      </c>
      <c r="G11593" s="25" t="s">
        <v>7525</v>
      </c>
      <c r="H11593" s="24">
        <v>0</v>
      </c>
      <c r="I11593" s="26">
        <v>0</v>
      </c>
      <c r="J11593" s="25" t="b">
        <v>0</v>
      </c>
    </row>
    <row r="11594" spans="1:10" x14ac:dyDescent="0.25">
      <c r="A11594" s="23">
        <v>45155</v>
      </c>
      <c r="B11594" s="24">
        <v>1845139</v>
      </c>
      <c r="C11594" s="25" t="s">
        <v>7762</v>
      </c>
      <c r="D11594" s="24">
        <v>1138</v>
      </c>
      <c r="E11594" s="24">
        <v>213.69</v>
      </c>
      <c r="F11594" s="26">
        <v>0.188</v>
      </c>
      <c r="G11594" s="25" t="s">
        <v>7525</v>
      </c>
      <c r="H11594" s="24">
        <v>838.72</v>
      </c>
      <c r="I11594" s="26">
        <v>0.23599999999999999</v>
      </c>
      <c r="J11594" s="25" t="b">
        <v>1</v>
      </c>
    </row>
    <row r="11595" spans="1:10" x14ac:dyDescent="0.25">
      <c r="A11595" s="23">
        <v>44978</v>
      </c>
      <c r="B11595" s="24">
        <v>1836209</v>
      </c>
      <c r="C11595" s="25" t="s">
        <v>4177</v>
      </c>
      <c r="D11595" s="24">
        <v>654</v>
      </c>
      <c r="E11595" s="24">
        <v>122.93</v>
      </c>
      <c r="F11595" s="26">
        <v>0.188</v>
      </c>
      <c r="G11595" s="25" t="s">
        <v>7525</v>
      </c>
      <c r="H11595" s="24">
        <v>666.13</v>
      </c>
      <c r="I11595" s="26">
        <v>0.28399999999999997</v>
      </c>
      <c r="J11595" s="25" t="b">
        <v>1</v>
      </c>
    </row>
    <row r="11596" spans="1:10" x14ac:dyDescent="0.25">
      <c r="A11596" s="23">
        <v>45238</v>
      </c>
      <c r="B11596" s="24">
        <v>1849349</v>
      </c>
      <c r="C11596" s="25" t="s">
        <v>3199</v>
      </c>
      <c r="D11596" s="24">
        <v>49821.08</v>
      </c>
      <c r="E11596" s="24">
        <v>9389.69</v>
      </c>
      <c r="F11596" s="26">
        <v>0.188</v>
      </c>
      <c r="G11596" s="25" t="s">
        <v>7525</v>
      </c>
      <c r="H11596" s="24">
        <v>10610.8</v>
      </c>
      <c r="I11596" s="26">
        <v>0.22</v>
      </c>
      <c r="J11596" s="25" t="b">
        <v>1</v>
      </c>
    </row>
    <row r="11597" spans="1:10" x14ac:dyDescent="0.25">
      <c r="A11597" s="23">
        <v>45226</v>
      </c>
      <c r="B11597" s="24">
        <v>1848858</v>
      </c>
      <c r="C11597" s="25" t="s">
        <v>7763</v>
      </c>
      <c r="D11597" s="24">
        <v>760</v>
      </c>
      <c r="E11597" s="24">
        <v>142.97</v>
      </c>
      <c r="F11597" s="26">
        <v>0.188</v>
      </c>
      <c r="G11597" s="25" t="s">
        <v>7525</v>
      </c>
      <c r="H11597" s="24">
        <v>498.33</v>
      </c>
      <c r="I11597" s="26">
        <v>0.20300000000000001</v>
      </c>
      <c r="J11597" s="25" t="b">
        <v>1</v>
      </c>
    </row>
    <row r="11598" spans="1:10" x14ac:dyDescent="0.25">
      <c r="A11598" s="23">
        <v>45273</v>
      </c>
      <c r="B11598" s="24">
        <v>1850669</v>
      </c>
      <c r="C11598" s="25" t="s">
        <v>873</v>
      </c>
      <c r="D11598" s="24">
        <v>16256</v>
      </c>
      <c r="E11598" s="24">
        <v>3054.5</v>
      </c>
      <c r="F11598" s="26">
        <v>0.188</v>
      </c>
      <c r="G11598" s="25" t="s">
        <v>7525</v>
      </c>
      <c r="H11598" s="24">
        <v>4646.6000000000004</v>
      </c>
      <c r="I11598" s="26">
        <v>0.16200000000000001</v>
      </c>
      <c r="J11598" s="25" t="b">
        <v>0</v>
      </c>
    </row>
    <row r="11599" spans="1:10" x14ac:dyDescent="0.25">
      <c r="A11599" s="23">
        <v>44930</v>
      </c>
      <c r="B11599" s="24">
        <v>1834068</v>
      </c>
      <c r="C11599" s="25" t="s">
        <v>893</v>
      </c>
      <c r="D11599" s="24">
        <v>2610</v>
      </c>
      <c r="E11599" s="24">
        <v>489.8</v>
      </c>
      <c r="F11599" s="26">
        <v>0.188</v>
      </c>
      <c r="G11599" s="25" t="s">
        <v>7525</v>
      </c>
      <c r="H11599" s="24">
        <v>670</v>
      </c>
      <c r="I11599" s="26">
        <v>1.403</v>
      </c>
      <c r="J11599" s="25" t="b">
        <v>1</v>
      </c>
    </row>
    <row r="11600" spans="1:10" x14ac:dyDescent="0.25">
      <c r="A11600" s="23">
        <v>45091</v>
      </c>
      <c r="B11600" s="24">
        <v>1842111</v>
      </c>
      <c r="C11600" s="25" t="s">
        <v>4236</v>
      </c>
      <c r="D11600" s="24">
        <v>4328</v>
      </c>
      <c r="E11600" s="24">
        <v>812.88</v>
      </c>
      <c r="F11600" s="26">
        <v>0.188</v>
      </c>
      <c r="G11600" s="25" t="s">
        <v>7525</v>
      </c>
      <c r="H11600" s="24">
        <v>572.27</v>
      </c>
      <c r="I11600" s="26">
        <v>0.41199999999999998</v>
      </c>
      <c r="J11600" s="25" t="b">
        <v>1</v>
      </c>
    </row>
    <row r="11601" spans="1:10" x14ac:dyDescent="0.25">
      <c r="A11601" s="23">
        <v>45272</v>
      </c>
      <c r="B11601" s="24">
        <v>1850637</v>
      </c>
      <c r="C11601" s="25" t="s">
        <v>968</v>
      </c>
      <c r="D11601" s="24">
        <v>710</v>
      </c>
      <c r="E11601" s="24">
        <v>133.49</v>
      </c>
      <c r="F11601" s="26">
        <v>0.188</v>
      </c>
      <c r="G11601" s="25" t="s">
        <v>7525</v>
      </c>
      <c r="H11601" s="24">
        <v>467.35</v>
      </c>
      <c r="I11601" s="26">
        <v>0.22</v>
      </c>
      <c r="J11601" s="25" t="b">
        <v>1</v>
      </c>
    </row>
    <row r="11602" spans="1:10" x14ac:dyDescent="0.25">
      <c r="A11602" s="23">
        <v>44977</v>
      </c>
      <c r="B11602" s="24">
        <v>1836109</v>
      </c>
      <c r="C11602" s="25" t="s">
        <v>7764</v>
      </c>
      <c r="D11602" s="24">
        <v>7125</v>
      </c>
      <c r="E11602" s="24">
        <v>1336.97</v>
      </c>
      <c r="F11602" s="26">
        <v>0.188</v>
      </c>
      <c r="G11602" s="25" t="s">
        <v>7525</v>
      </c>
      <c r="H11602" s="24">
        <v>2897.01</v>
      </c>
      <c r="I11602" s="26">
        <v>0.66400000000000003</v>
      </c>
      <c r="J11602" s="25" t="b">
        <v>1</v>
      </c>
    </row>
    <row r="11603" spans="1:10" x14ac:dyDescent="0.25">
      <c r="A11603" s="23">
        <v>45147</v>
      </c>
      <c r="B11603" s="24">
        <v>1844679</v>
      </c>
      <c r="C11603" s="25" t="s">
        <v>7765</v>
      </c>
      <c r="D11603" s="24">
        <v>2025</v>
      </c>
      <c r="E11603" s="24">
        <v>379.9</v>
      </c>
      <c r="F11603" s="26">
        <v>0.188</v>
      </c>
      <c r="G11603" s="25" t="s">
        <v>7525</v>
      </c>
      <c r="H11603" s="24">
        <v>1121.76</v>
      </c>
      <c r="I11603" s="26">
        <v>0.22</v>
      </c>
      <c r="J11603" s="25" t="b">
        <v>1</v>
      </c>
    </row>
    <row r="11604" spans="1:10" x14ac:dyDescent="0.25">
      <c r="A11604" s="23">
        <v>45077</v>
      </c>
      <c r="B11604" s="24">
        <v>1841380</v>
      </c>
      <c r="C11604" s="25" t="s">
        <v>7766</v>
      </c>
      <c r="D11604" s="24">
        <v>2521</v>
      </c>
      <c r="E11604" s="24">
        <v>474.62</v>
      </c>
      <c r="F11604" s="26">
        <v>0.188</v>
      </c>
      <c r="G11604" s="25" t="s">
        <v>7525</v>
      </c>
      <c r="H11604" s="24">
        <v>0</v>
      </c>
      <c r="I11604" s="26">
        <v>0</v>
      </c>
      <c r="J11604" s="25" t="b">
        <v>0</v>
      </c>
    </row>
    <row r="11605" spans="1:10" x14ac:dyDescent="0.25">
      <c r="A11605" s="23">
        <v>45002</v>
      </c>
      <c r="B11605" s="24">
        <v>1837606</v>
      </c>
      <c r="C11605" s="25" t="s">
        <v>2698</v>
      </c>
      <c r="D11605" s="24">
        <v>577.26</v>
      </c>
      <c r="E11605" s="24">
        <v>108.59</v>
      </c>
      <c r="F11605" s="26">
        <v>0.188</v>
      </c>
      <c r="G11605" s="25" t="s">
        <v>7525</v>
      </c>
      <c r="H11605" s="24">
        <v>1417.78</v>
      </c>
      <c r="I11605" s="26">
        <v>0.22</v>
      </c>
      <c r="J11605" s="25" t="b">
        <v>1</v>
      </c>
    </row>
    <row r="11606" spans="1:10" x14ac:dyDescent="0.25">
      <c r="A11606" s="23">
        <v>45169</v>
      </c>
      <c r="B11606" s="24">
        <v>1845935</v>
      </c>
      <c r="C11606" s="25" t="s">
        <v>185</v>
      </c>
      <c r="D11606" s="24">
        <v>1708</v>
      </c>
      <c r="E11606" s="24">
        <v>321.42</v>
      </c>
      <c r="F11606" s="26">
        <v>0.188</v>
      </c>
      <c r="G11606" s="25" t="s">
        <v>7525</v>
      </c>
      <c r="H11606" s="24">
        <v>0</v>
      </c>
      <c r="I11606" s="26">
        <v>0</v>
      </c>
      <c r="J11606" s="25" t="b">
        <v>0</v>
      </c>
    </row>
    <row r="11607" spans="1:10" x14ac:dyDescent="0.25">
      <c r="A11607" s="23">
        <v>45217</v>
      </c>
      <c r="B11607" s="24">
        <v>1848316</v>
      </c>
      <c r="C11607" s="25" t="s">
        <v>116</v>
      </c>
      <c r="D11607" s="24">
        <v>9499.59</v>
      </c>
      <c r="E11607" s="24">
        <v>1786.75</v>
      </c>
      <c r="F11607" s="26">
        <v>0.188</v>
      </c>
      <c r="G11607" s="25" t="s">
        <v>7525</v>
      </c>
      <c r="H11607" s="24">
        <v>698.64</v>
      </c>
      <c r="I11607" s="26">
        <v>0.22</v>
      </c>
      <c r="J11607" s="25" t="b">
        <v>1</v>
      </c>
    </row>
    <row r="11608" spans="1:10" x14ac:dyDescent="0.25">
      <c r="A11608" s="23">
        <v>45064</v>
      </c>
      <c r="B11608" s="24">
        <v>1840750</v>
      </c>
      <c r="C11608" s="25" t="s">
        <v>7767</v>
      </c>
      <c r="D11608" s="24">
        <v>1037</v>
      </c>
      <c r="E11608" s="24">
        <v>195.41</v>
      </c>
      <c r="F11608" s="26">
        <v>0.188</v>
      </c>
      <c r="G11608" s="25" t="s">
        <v>7525</v>
      </c>
      <c r="H11608" s="24">
        <v>0</v>
      </c>
      <c r="I11608" s="26">
        <v>0</v>
      </c>
      <c r="J11608" s="25" t="b">
        <v>0</v>
      </c>
    </row>
    <row r="11609" spans="1:10" x14ac:dyDescent="0.25">
      <c r="A11609" s="23">
        <v>45061</v>
      </c>
      <c r="B11609" s="24">
        <v>1840544</v>
      </c>
      <c r="C11609" s="25" t="s">
        <v>7631</v>
      </c>
      <c r="D11609" s="24">
        <v>1103</v>
      </c>
      <c r="E11609" s="24">
        <v>207.12</v>
      </c>
      <c r="F11609" s="26">
        <v>0.188</v>
      </c>
      <c r="G11609" s="25" t="s">
        <v>7525</v>
      </c>
      <c r="H11609" s="24">
        <v>1397.74</v>
      </c>
      <c r="I11609" s="26">
        <v>0.252</v>
      </c>
      <c r="J11609" s="25" t="b">
        <v>1</v>
      </c>
    </row>
    <row r="11610" spans="1:10" x14ac:dyDescent="0.25">
      <c r="A11610" s="23">
        <v>45152</v>
      </c>
      <c r="B11610" s="24">
        <v>1844914</v>
      </c>
      <c r="C11610" s="25" t="s">
        <v>7768</v>
      </c>
      <c r="D11610" s="24">
        <v>516</v>
      </c>
      <c r="E11610" s="24">
        <v>97.24</v>
      </c>
      <c r="F11610" s="26">
        <v>0.188</v>
      </c>
      <c r="G11610" s="25" t="s">
        <v>7525</v>
      </c>
      <c r="H11610" s="24">
        <v>1708.7</v>
      </c>
      <c r="I11610" s="26">
        <v>0.67</v>
      </c>
      <c r="J11610" s="25" t="b">
        <v>1</v>
      </c>
    </row>
    <row r="11611" spans="1:10" x14ac:dyDescent="0.25">
      <c r="A11611" s="23">
        <v>45181</v>
      </c>
      <c r="B11611" s="24">
        <v>1846461</v>
      </c>
      <c r="C11611" s="25" t="s">
        <v>330</v>
      </c>
      <c r="D11611" s="24">
        <v>3385.83</v>
      </c>
      <c r="E11611" s="24">
        <v>636.45000000000005</v>
      </c>
      <c r="F11611" s="26">
        <v>0.188</v>
      </c>
      <c r="G11611" s="25" t="s">
        <v>7525</v>
      </c>
      <c r="H11611" s="24">
        <v>31304.11</v>
      </c>
      <c r="I11611" s="26">
        <v>4.9000000000000002E-2</v>
      </c>
      <c r="J11611" s="25" t="b">
        <v>0</v>
      </c>
    </row>
    <row r="11612" spans="1:10" x14ac:dyDescent="0.25">
      <c r="A11612" s="23">
        <v>45054</v>
      </c>
      <c r="B11612" s="24">
        <v>1840216</v>
      </c>
      <c r="C11612" s="25" t="s">
        <v>7769</v>
      </c>
      <c r="D11612" s="24">
        <v>9500</v>
      </c>
      <c r="E11612" s="24">
        <v>1788.87</v>
      </c>
      <c r="F11612" s="26">
        <v>0.188</v>
      </c>
      <c r="G11612" s="25" t="s">
        <v>7525</v>
      </c>
      <c r="H11612" s="24">
        <v>1268</v>
      </c>
      <c r="I11612" s="26">
        <v>0.74099999999999999</v>
      </c>
      <c r="J11612" s="25" t="b">
        <v>1</v>
      </c>
    </row>
    <row r="11613" spans="1:10" x14ac:dyDescent="0.25">
      <c r="A11613" s="23">
        <v>45260</v>
      </c>
      <c r="B11613" s="24">
        <v>1850118</v>
      </c>
      <c r="C11613" s="25" t="s">
        <v>7770</v>
      </c>
      <c r="D11613" s="24">
        <v>3225</v>
      </c>
      <c r="E11613" s="24">
        <v>607.5</v>
      </c>
      <c r="F11613" s="26">
        <v>0.188</v>
      </c>
      <c r="G11613" s="25" t="s">
        <v>7525</v>
      </c>
      <c r="H11613" s="24">
        <v>3441.23</v>
      </c>
      <c r="I11613" s="26">
        <v>0.14299999999999999</v>
      </c>
      <c r="J11613" s="25" t="b">
        <v>0</v>
      </c>
    </row>
    <row r="11614" spans="1:10" x14ac:dyDescent="0.25">
      <c r="A11614" s="23">
        <v>45015</v>
      </c>
      <c r="B11614" s="24">
        <v>1838226</v>
      </c>
      <c r="C11614" s="25" t="s">
        <v>7771</v>
      </c>
      <c r="D11614" s="24">
        <v>1100</v>
      </c>
      <c r="E11614" s="24">
        <v>207.12</v>
      </c>
      <c r="F11614" s="26">
        <v>0.188</v>
      </c>
      <c r="G11614" s="25" t="s">
        <v>7525</v>
      </c>
      <c r="H11614" s="24">
        <v>2216.46</v>
      </c>
      <c r="I11614" s="26">
        <v>0.22</v>
      </c>
      <c r="J11614" s="25" t="b">
        <v>1</v>
      </c>
    </row>
    <row r="11615" spans="1:10" x14ac:dyDescent="0.25">
      <c r="A11615" s="23">
        <v>45134</v>
      </c>
      <c r="B11615" s="24">
        <v>1844100</v>
      </c>
      <c r="C11615" s="25" t="s">
        <v>3547</v>
      </c>
      <c r="D11615" s="24">
        <v>10600</v>
      </c>
      <c r="E11615" s="24">
        <v>1989</v>
      </c>
      <c r="F11615" s="26">
        <v>0.188</v>
      </c>
      <c r="G11615" s="25" t="s">
        <v>7525</v>
      </c>
      <c r="H11615" s="24">
        <v>75723.91</v>
      </c>
      <c r="I11615" s="26">
        <v>0.21199999999999999</v>
      </c>
      <c r="J11615" s="25" t="b">
        <v>1</v>
      </c>
    </row>
    <row r="11616" spans="1:10" x14ac:dyDescent="0.25">
      <c r="A11616" s="23">
        <v>45114</v>
      </c>
      <c r="B11616" s="24">
        <v>1843058</v>
      </c>
      <c r="C11616" s="25" t="s">
        <v>7772</v>
      </c>
      <c r="D11616" s="24">
        <v>3420</v>
      </c>
      <c r="E11616" s="24">
        <v>642.6</v>
      </c>
      <c r="F11616" s="26">
        <v>0.188</v>
      </c>
      <c r="G11616" s="25" t="s">
        <v>7525</v>
      </c>
      <c r="H11616" s="24">
        <v>82.23</v>
      </c>
      <c r="I11616" s="26">
        <v>0.58099999999999996</v>
      </c>
      <c r="J11616" s="25" t="b">
        <v>1</v>
      </c>
    </row>
    <row r="11617" spans="1:10" x14ac:dyDescent="0.25">
      <c r="A11617" s="23">
        <v>44964</v>
      </c>
      <c r="B11617" s="24">
        <v>1835555</v>
      </c>
      <c r="C11617" s="25" t="s">
        <v>960</v>
      </c>
      <c r="D11617" s="24">
        <v>949</v>
      </c>
      <c r="E11617" s="24">
        <v>178.75</v>
      </c>
      <c r="F11617" s="26">
        <v>0.188</v>
      </c>
      <c r="G11617" s="25" t="s">
        <v>7525</v>
      </c>
      <c r="H11617" s="24">
        <v>493.34</v>
      </c>
      <c r="I11617" s="26">
        <v>0.36199999999999999</v>
      </c>
      <c r="J11617" s="25" t="b">
        <v>1</v>
      </c>
    </row>
    <row r="11618" spans="1:10" x14ac:dyDescent="0.25">
      <c r="A11618" s="23">
        <v>45033</v>
      </c>
      <c r="B11618" s="24">
        <v>1839092</v>
      </c>
      <c r="C11618" s="25" t="s">
        <v>7773</v>
      </c>
      <c r="D11618" s="24">
        <v>14924</v>
      </c>
      <c r="E11618" s="24">
        <v>2807.24</v>
      </c>
      <c r="F11618" s="26">
        <v>0.188</v>
      </c>
      <c r="G11618" s="25" t="s">
        <v>7525</v>
      </c>
      <c r="H11618" s="24">
        <v>1826.51</v>
      </c>
      <c r="I11618" s="26">
        <v>0.215</v>
      </c>
      <c r="J11618" s="25" t="b">
        <v>1</v>
      </c>
    </row>
    <row r="11619" spans="1:10" x14ac:dyDescent="0.25">
      <c r="A11619" s="23">
        <v>45065</v>
      </c>
      <c r="B11619" s="24">
        <v>1840855</v>
      </c>
      <c r="C11619" s="25" t="s">
        <v>7774</v>
      </c>
      <c r="D11619" s="24">
        <v>1020</v>
      </c>
      <c r="E11619" s="24">
        <v>192.09</v>
      </c>
      <c r="F11619" s="26">
        <v>0.188</v>
      </c>
      <c r="G11619" s="25" t="s">
        <v>7525</v>
      </c>
      <c r="H11619" s="24">
        <v>499.89</v>
      </c>
      <c r="I11619" s="26">
        <v>0.20599999999999999</v>
      </c>
      <c r="J11619" s="25" t="b">
        <v>1</v>
      </c>
    </row>
    <row r="11620" spans="1:10" x14ac:dyDescent="0.25">
      <c r="A11620" s="23">
        <v>44991</v>
      </c>
      <c r="B11620" s="24">
        <v>1836771</v>
      </c>
      <c r="C11620" s="25" t="s">
        <v>353</v>
      </c>
      <c r="D11620" s="24">
        <v>1616.47</v>
      </c>
      <c r="E11620" s="24">
        <v>303.43</v>
      </c>
      <c r="F11620" s="26">
        <v>0.188</v>
      </c>
      <c r="G11620" s="25" t="s">
        <v>7525</v>
      </c>
      <c r="H11620" s="24">
        <v>27304.9</v>
      </c>
      <c r="I11620" s="26">
        <v>0.14799999999999999</v>
      </c>
      <c r="J11620" s="25" t="b">
        <v>0</v>
      </c>
    </row>
    <row r="11621" spans="1:10" x14ac:dyDescent="0.25">
      <c r="A11621" s="23">
        <v>45268</v>
      </c>
      <c r="B11621" s="24">
        <v>1850480</v>
      </c>
      <c r="C11621" s="25" t="s">
        <v>7775</v>
      </c>
      <c r="D11621" s="24">
        <v>3067</v>
      </c>
      <c r="E11621" s="24">
        <v>576</v>
      </c>
      <c r="F11621" s="26">
        <v>0.188</v>
      </c>
      <c r="G11621" s="25" t="s">
        <v>7525</v>
      </c>
      <c r="H11621" s="24">
        <v>0</v>
      </c>
      <c r="I11621" s="26">
        <v>0</v>
      </c>
      <c r="J11621" s="25" t="b">
        <v>0</v>
      </c>
    </row>
    <row r="11622" spans="1:10" x14ac:dyDescent="0.25">
      <c r="A11622" s="23">
        <v>44935</v>
      </c>
      <c r="B11622" s="24">
        <v>1834266</v>
      </c>
      <c r="C11622" s="25" t="s">
        <v>7776</v>
      </c>
      <c r="D11622" s="24">
        <v>1738</v>
      </c>
      <c r="E11622" s="24">
        <v>325.93</v>
      </c>
      <c r="F11622" s="26">
        <v>0.188</v>
      </c>
      <c r="G11622" s="25" t="s">
        <v>7525</v>
      </c>
      <c r="H11622" s="24">
        <v>7064.64</v>
      </c>
      <c r="I11622" s="26">
        <v>0.13600000000000001</v>
      </c>
      <c r="J11622" s="25" t="b">
        <v>0</v>
      </c>
    </row>
    <row r="11623" spans="1:10" x14ac:dyDescent="0.25">
      <c r="A11623" s="23">
        <v>45034</v>
      </c>
      <c r="B11623" s="24">
        <v>1839165</v>
      </c>
      <c r="C11623" s="25" t="s">
        <v>7777</v>
      </c>
      <c r="D11623" s="24">
        <v>2196</v>
      </c>
      <c r="E11623" s="24">
        <v>413.82</v>
      </c>
      <c r="F11623" s="26">
        <v>0.188</v>
      </c>
      <c r="G11623" s="25" t="s">
        <v>7525</v>
      </c>
      <c r="H11623" s="24">
        <v>344.51</v>
      </c>
      <c r="I11623" s="26">
        <v>0.625</v>
      </c>
      <c r="J11623" s="25" t="b">
        <v>1</v>
      </c>
    </row>
    <row r="11624" spans="1:10" x14ac:dyDescent="0.25">
      <c r="A11624" s="23">
        <v>45259</v>
      </c>
      <c r="B11624" s="24">
        <v>1850088</v>
      </c>
      <c r="C11624" s="25" t="s">
        <v>7778</v>
      </c>
      <c r="D11624" s="24">
        <v>3540</v>
      </c>
      <c r="E11624" s="24">
        <v>667.2</v>
      </c>
      <c r="F11624" s="26">
        <v>0.188</v>
      </c>
      <c r="G11624" s="25" t="s">
        <v>7525</v>
      </c>
      <c r="H11624" s="24">
        <v>770.25</v>
      </c>
      <c r="I11624" s="26">
        <v>0.23200000000000001</v>
      </c>
      <c r="J11624" s="25" t="b">
        <v>1</v>
      </c>
    </row>
    <row r="11625" spans="1:10" x14ac:dyDescent="0.25">
      <c r="A11625" s="23">
        <v>44973</v>
      </c>
      <c r="B11625" s="24">
        <v>1836029</v>
      </c>
      <c r="C11625" s="25" t="s">
        <v>7779</v>
      </c>
      <c r="D11625" s="24">
        <v>4772</v>
      </c>
      <c r="E11625" s="24">
        <v>894.78</v>
      </c>
      <c r="F11625" s="26">
        <v>0.188</v>
      </c>
      <c r="G11625" s="25" t="s">
        <v>7525</v>
      </c>
      <c r="H11625" s="24">
        <v>1272.6400000000001</v>
      </c>
      <c r="I11625" s="26">
        <v>0.22</v>
      </c>
      <c r="J11625" s="25" t="b">
        <v>1</v>
      </c>
    </row>
    <row r="11626" spans="1:10" x14ac:dyDescent="0.25">
      <c r="A11626" s="23">
        <v>45117</v>
      </c>
      <c r="B11626" s="24">
        <v>1843085</v>
      </c>
      <c r="C11626" s="25" t="s">
        <v>1431</v>
      </c>
      <c r="D11626" s="24">
        <v>2184</v>
      </c>
      <c r="E11626" s="24">
        <v>409.5</v>
      </c>
      <c r="F11626" s="26">
        <v>0.188</v>
      </c>
      <c r="G11626" s="25" t="s">
        <v>7525</v>
      </c>
      <c r="H11626" s="24">
        <v>0</v>
      </c>
      <c r="I11626" s="26">
        <v>0</v>
      </c>
      <c r="J11626" s="25" t="b">
        <v>0</v>
      </c>
    </row>
    <row r="11627" spans="1:10" x14ac:dyDescent="0.25">
      <c r="A11627" s="23">
        <v>45282</v>
      </c>
      <c r="B11627" s="24">
        <v>1851111</v>
      </c>
      <c r="C11627" s="25" t="s">
        <v>1925</v>
      </c>
      <c r="D11627" s="24">
        <v>2218</v>
      </c>
      <c r="E11627" s="24">
        <v>419.2</v>
      </c>
      <c r="F11627" s="26">
        <v>0.189</v>
      </c>
      <c r="G11627" s="25" t="s">
        <v>7525</v>
      </c>
      <c r="H11627" s="24">
        <v>24159.66</v>
      </c>
      <c r="I11627" s="26">
        <v>0.22</v>
      </c>
      <c r="J11627" s="25" t="b">
        <v>1</v>
      </c>
    </row>
    <row r="11628" spans="1:10" x14ac:dyDescent="0.25">
      <c r="A11628" s="23">
        <v>45267</v>
      </c>
      <c r="B11628" s="24">
        <v>1850452</v>
      </c>
      <c r="C11628" s="25" t="s">
        <v>7780</v>
      </c>
      <c r="D11628" s="24">
        <v>2079</v>
      </c>
      <c r="E11628" s="24">
        <v>392.93</v>
      </c>
      <c r="F11628" s="26">
        <v>0.189</v>
      </c>
      <c r="G11628" s="25" t="s">
        <v>7525</v>
      </c>
      <c r="H11628" s="24">
        <v>2021.1</v>
      </c>
      <c r="I11628" s="26">
        <v>0.20599999999999999</v>
      </c>
      <c r="J11628" s="25" t="b">
        <v>1</v>
      </c>
    </row>
    <row r="11629" spans="1:10" x14ac:dyDescent="0.25">
      <c r="A11629" s="23">
        <v>45267</v>
      </c>
      <c r="B11629" s="24">
        <v>1850418</v>
      </c>
      <c r="C11629" s="25" t="s">
        <v>7781</v>
      </c>
      <c r="D11629" s="24">
        <v>2076</v>
      </c>
      <c r="E11629" s="24">
        <v>392.36</v>
      </c>
      <c r="F11629" s="26">
        <v>0.189</v>
      </c>
      <c r="G11629" s="25" t="s">
        <v>7525</v>
      </c>
      <c r="H11629" s="24">
        <v>12269.2</v>
      </c>
      <c r="I11629" s="26">
        <v>0.20599999999999999</v>
      </c>
      <c r="J11629" s="25" t="b">
        <v>1</v>
      </c>
    </row>
    <row r="11630" spans="1:10" x14ac:dyDescent="0.25">
      <c r="A11630" s="23">
        <v>45271</v>
      </c>
      <c r="B11630" s="24">
        <v>1850521</v>
      </c>
      <c r="C11630" s="25" t="s">
        <v>7782</v>
      </c>
      <c r="D11630" s="24">
        <v>2040</v>
      </c>
      <c r="E11630" s="24">
        <v>385.56</v>
      </c>
      <c r="F11630" s="26">
        <v>0.189</v>
      </c>
      <c r="G11630" s="25" t="s">
        <v>7525</v>
      </c>
      <c r="H11630" s="24">
        <v>0</v>
      </c>
      <c r="I11630" s="26">
        <v>0</v>
      </c>
      <c r="J11630" s="25" t="b">
        <v>0</v>
      </c>
    </row>
    <row r="11631" spans="1:10" x14ac:dyDescent="0.25">
      <c r="A11631" s="23">
        <v>44960</v>
      </c>
      <c r="B11631" s="24">
        <v>1835381</v>
      </c>
      <c r="C11631" s="25" t="s">
        <v>2035</v>
      </c>
      <c r="D11631" s="24">
        <v>2482.08</v>
      </c>
      <c r="E11631" s="24">
        <v>468</v>
      </c>
      <c r="F11631" s="26">
        <v>0.189</v>
      </c>
      <c r="G11631" s="25" t="s">
        <v>7525</v>
      </c>
      <c r="H11631" s="24">
        <v>0</v>
      </c>
      <c r="I11631" s="26">
        <v>0</v>
      </c>
      <c r="J11631" s="25" t="b">
        <v>0</v>
      </c>
    </row>
    <row r="11632" spans="1:10" x14ac:dyDescent="0.25">
      <c r="A11632" s="23">
        <v>45274</v>
      </c>
      <c r="B11632" s="24">
        <v>1850707</v>
      </c>
      <c r="C11632" s="25" t="s">
        <v>5941</v>
      </c>
      <c r="D11632" s="24">
        <v>428</v>
      </c>
      <c r="E11632" s="24">
        <v>80.89</v>
      </c>
      <c r="F11632" s="26">
        <v>0.189</v>
      </c>
      <c r="G11632" s="25" t="s">
        <v>7525</v>
      </c>
      <c r="H11632" s="24">
        <v>10466.48</v>
      </c>
      <c r="I11632" s="26">
        <v>0.22</v>
      </c>
      <c r="J11632" s="25" t="b">
        <v>1</v>
      </c>
    </row>
    <row r="11633" spans="1:10" x14ac:dyDescent="0.25">
      <c r="A11633" s="23">
        <v>45275</v>
      </c>
      <c r="B11633" s="24">
        <v>1850778</v>
      </c>
      <c r="C11633" s="25" t="s">
        <v>7783</v>
      </c>
      <c r="D11633" s="24">
        <v>16696</v>
      </c>
      <c r="E11633" s="24">
        <v>3155.54</v>
      </c>
      <c r="F11633" s="26">
        <v>0.189</v>
      </c>
      <c r="G11633" s="25" t="s">
        <v>7525</v>
      </c>
      <c r="H11633" s="24">
        <v>1487.48</v>
      </c>
      <c r="I11633" s="26">
        <v>0.22</v>
      </c>
      <c r="J11633" s="25" t="b">
        <v>1</v>
      </c>
    </row>
    <row r="11634" spans="1:10" x14ac:dyDescent="0.25">
      <c r="A11634" s="23">
        <v>45194</v>
      </c>
      <c r="B11634" s="24">
        <v>1847169</v>
      </c>
      <c r="C11634" s="25" t="s">
        <v>4156</v>
      </c>
      <c r="D11634" s="24">
        <v>20721</v>
      </c>
      <c r="E11634" s="24">
        <v>3925.2</v>
      </c>
      <c r="F11634" s="26">
        <v>0.189</v>
      </c>
      <c r="G11634" s="25" t="s">
        <v>7525</v>
      </c>
      <c r="H11634" s="24">
        <v>925.34</v>
      </c>
      <c r="I11634" s="26">
        <v>0.28199999999999997</v>
      </c>
      <c r="J11634" s="25" t="b">
        <v>1</v>
      </c>
    </row>
    <row r="11635" spans="1:10" x14ac:dyDescent="0.25">
      <c r="A11635" s="23">
        <v>44949</v>
      </c>
      <c r="B11635" s="24">
        <v>1834812</v>
      </c>
      <c r="C11635" s="25" t="s">
        <v>5055</v>
      </c>
      <c r="D11635" s="24">
        <v>1193</v>
      </c>
      <c r="E11635" s="24">
        <v>225.74</v>
      </c>
      <c r="F11635" s="26">
        <v>0.189</v>
      </c>
      <c r="G11635" s="25" t="s">
        <v>7525</v>
      </c>
      <c r="H11635" s="24">
        <v>276.02</v>
      </c>
      <c r="I11635" s="26">
        <v>0.51800000000000002</v>
      </c>
      <c r="J11635" s="25" t="b">
        <v>1</v>
      </c>
    </row>
    <row r="11636" spans="1:10" x14ac:dyDescent="0.25">
      <c r="A11636" s="23">
        <v>45278</v>
      </c>
      <c r="B11636" s="24">
        <v>1850882</v>
      </c>
      <c r="C11636" s="25" t="s">
        <v>6318</v>
      </c>
      <c r="D11636" s="24">
        <v>5410</v>
      </c>
      <c r="E11636" s="24">
        <v>1022.5</v>
      </c>
      <c r="F11636" s="26">
        <v>0.189</v>
      </c>
      <c r="G11636" s="25" t="s">
        <v>7525</v>
      </c>
      <c r="H11636" s="24">
        <v>493.25</v>
      </c>
      <c r="I11636" s="26">
        <v>0.20599999999999999</v>
      </c>
      <c r="J11636" s="25" t="b">
        <v>1</v>
      </c>
    </row>
    <row r="11637" spans="1:10" x14ac:dyDescent="0.25">
      <c r="A11637" s="23">
        <v>45058</v>
      </c>
      <c r="B11637" s="24">
        <v>1840515</v>
      </c>
      <c r="C11637" s="25" t="s">
        <v>810</v>
      </c>
      <c r="D11637" s="24">
        <v>24235.49</v>
      </c>
      <c r="E11637" s="24">
        <v>4581.41</v>
      </c>
      <c r="F11637" s="26">
        <v>0.189</v>
      </c>
      <c r="G11637" s="25" t="s">
        <v>7525</v>
      </c>
      <c r="H11637" s="24">
        <v>1230.6199999999999</v>
      </c>
      <c r="I11637" s="26">
        <v>0.247</v>
      </c>
      <c r="J11637" s="25" t="b">
        <v>1</v>
      </c>
    </row>
    <row r="11638" spans="1:10" x14ac:dyDescent="0.25">
      <c r="A11638" s="23">
        <v>45258</v>
      </c>
      <c r="B11638" s="24">
        <v>1850002</v>
      </c>
      <c r="C11638" s="25" t="s">
        <v>7784</v>
      </c>
      <c r="D11638" s="24">
        <v>428</v>
      </c>
      <c r="E11638" s="24">
        <v>80.89</v>
      </c>
      <c r="F11638" s="26">
        <v>0.189</v>
      </c>
      <c r="G11638" s="25" t="s">
        <v>7525</v>
      </c>
      <c r="H11638" s="24">
        <v>2104.12</v>
      </c>
      <c r="I11638" s="26">
        <v>0.22</v>
      </c>
      <c r="J11638" s="25" t="b">
        <v>1</v>
      </c>
    </row>
    <row r="11639" spans="1:10" x14ac:dyDescent="0.25">
      <c r="A11639" s="23">
        <v>45023</v>
      </c>
      <c r="B11639" s="24">
        <v>1838678</v>
      </c>
      <c r="C11639" s="25" t="s">
        <v>6778</v>
      </c>
      <c r="D11639" s="24">
        <v>16058.46</v>
      </c>
      <c r="E11639" s="24">
        <v>3029.9</v>
      </c>
      <c r="F11639" s="26">
        <v>0.189</v>
      </c>
      <c r="G11639" s="25" t="s">
        <v>7525</v>
      </c>
      <c r="H11639" s="24">
        <v>33.42</v>
      </c>
      <c r="I11639" s="26">
        <v>0.439</v>
      </c>
      <c r="J11639" s="25" t="b">
        <v>1</v>
      </c>
    </row>
    <row r="11640" spans="1:10" x14ac:dyDescent="0.25">
      <c r="A11640" s="23">
        <v>45189</v>
      </c>
      <c r="B11640" s="24">
        <v>1846964</v>
      </c>
      <c r="C11640" s="25" t="s">
        <v>7785</v>
      </c>
      <c r="D11640" s="24">
        <v>3134</v>
      </c>
      <c r="E11640" s="24">
        <v>591.48</v>
      </c>
      <c r="F11640" s="26">
        <v>0.189</v>
      </c>
      <c r="G11640" s="25" t="s">
        <v>7525</v>
      </c>
      <c r="H11640" s="24">
        <v>5716.33</v>
      </c>
      <c r="I11640" s="26">
        <v>0.20399999999999999</v>
      </c>
      <c r="J11640" s="25" t="b">
        <v>1</v>
      </c>
    </row>
    <row r="11641" spans="1:10" x14ac:dyDescent="0.25">
      <c r="A11641" s="23">
        <v>45274</v>
      </c>
      <c r="B11641" s="24">
        <v>1850752</v>
      </c>
      <c r="C11641" s="25" t="s">
        <v>6556</v>
      </c>
      <c r="D11641" s="24">
        <v>1448</v>
      </c>
      <c r="E11641" s="24">
        <v>273.67</v>
      </c>
      <c r="F11641" s="26">
        <v>0.189</v>
      </c>
      <c r="G11641" s="25" t="s">
        <v>7525</v>
      </c>
      <c r="H11641" s="24">
        <v>17443.5</v>
      </c>
      <c r="I11641" s="26">
        <v>9.7000000000000003E-2</v>
      </c>
      <c r="J11641" s="25" t="b">
        <v>0</v>
      </c>
    </row>
    <row r="11642" spans="1:10" x14ac:dyDescent="0.25">
      <c r="A11642" s="23">
        <v>45268</v>
      </c>
      <c r="B11642" s="24">
        <v>1850502</v>
      </c>
      <c r="C11642" s="25" t="s">
        <v>7786</v>
      </c>
      <c r="D11642" s="24">
        <v>1368</v>
      </c>
      <c r="E11642" s="24">
        <v>258.55</v>
      </c>
      <c r="F11642" s="26">
        <v>0.189</v>
      </c>
      <c r="G11642" s="25" t="s">
        <v>7525</v>
      </c>
      <c r="H11642" s="24">
        <v>5009.13</v>
      </c>
      <c r="I11642" s="26">
        <v>0.16200000000000001</v>
      </c>
      <c r="J11642" s="25" t="b">
        <v>0</v>
      </c>
    </row>
    <row r="11643" spans="1:10" x14ac:dyDescent="0.25">
      <c r="A11643" s="23">
        <v>44932</v>
      </c>
      <c r="B11643" s="24">
        <v>1834194</v>
      </c>
      <c r="C11643" s="25" t="s">
        <v>7787</v>
      </c>
      <c r="D11643" s="24">
        <v>662</v>
      </c>
      <c r="E11643" s="24">
        <v>125.16</v>
      </c>
      <c r="F11643" s="26">
        <v>0.189</v>
      </c>
      <c r="G11643" s="25" t="s">
        <v>7525</v>
      </c>
      <c r="H11643" s="24">
        <v>4693.3999999999996</v>
      </c>
      <c r="I11643" s="26">
        <v>0.153</v>
      </c>
      <c r="J11643" s="25" t="b">
        <v>0</v>
      </c>
    </row>
    <row r="11644" spans="1:10" x14ac:dyDescent="0.25">
      <c r="A11644" s="23">
        <v>45261</v>
      </c>
      <c r="B11644" s="24">
        <v>1850186</v>
      </c>
      <c r="C11644" s="25" t="s">
        <v>101</v>
      </c>
      <c r="D11644" s="24">
        <v>960</v>
      </c>
      <c r="E11644" s="24">
        <v>181.44</v>
      </c>
      <c r="F11644" s="26">
        <v>0.189</v>
      </c>
      <c r="G11644" s="25" t="s">
        <v>7525</v>
      </c>
      <c r="H11644" s="24">
        <v>2969.05</v>
      </c>
      <c r="I11644" s="26">
        <v>0.36599999999999999</v>
      </c>
      <c r="J11644" s="25" t="b">
        <v>1</v>
      </c>
    </row>
    <row r="11645" spans="1:10" x14ac:dyDescent="0.25">
      <c r="A11645" s="23">
        <v>45014</v>
      </c>
      <c r="B11645" s="24">
        <v>1838165</v>
      </c>
      <c r="C11645" s="25" t="s">
        <v>6979</v>
      </c>
      <c r="D11645" s="24">
        <v>1966</v>
      </c>
      <c r="E11645" s="24">
        <v>371.3</v>
      </c>
      <c r="F11645" s="26">
        <v>0.189</v>
      </c>
      <c r="G11645" s="25" t="s">
        <v>7525</v>
      </c>
      <c r="H11645" s="24">
        <v>892.29</v>
      </c>
      <c r="I11645" s="26">
        <v>0.318</v>
      </c>
      <c r="J11645" s="25" t="b">
        <v>1</v>
      </c>
    </row>
    <row r="11646" spans="1:10" x14ac:dyDescent="0.25">
      <c r="A11646" s="23">
        <v>44973</v>
      </c>
      <c r="B11646" s="24">
        <v>1835992</v>
      </c>
      <c r="C11646" s="25" t="s">
        <v>555</v>
      </c>
      <c r="D11646" s="24">
        <v>62</v>
      </c>
      <c r="E11646" s="24">
        <v>11.72</v>
      </c>
      <c r="F11646" s="26">
        <v>0.189</v>
      </c>
      <c r="G11646" s="25" t="s">
        <v>7525</v>
      </c>
      <c r="H11646" s="24">
        <v>0</v>
      </c>
      <c r="I11646" s="26">
        <v>0</v>
      </c>
      <c r="J11646" s="25" t="b">
        <v>0</v>
      </c>
    </row>
    <row r="11647" spans="1:10" x14ac:dyDescent="0.25">
      <c r="A11647" s="23">
        <v>45259</v>
      </c>
      <c r="B11647" s="24">
        <v>1850055</v>
      </c>
      <c r="C11647" s="25" t="s">
        <v>7788</v>
      </c>
      <c r="D11647" s="24">
        <v>3100</v>
      </c>
      <c r="E11647" s="24">
        <v>586</v>
      </c>
      <c r="F11647" s="26">
        <v>0.189</v>
      </c>
      <c r="G11647" s="25" t="s">
        <v>7525</v>
      </c>
      <c r="H11647" s="24">
        <v>0</v>
      </c>
      <c r="I11647" s="26">
        <v>0</v>
      </c>
      <c r="J11647" s="25" t="b">
        <v>0</v>
      </c>
    </row>
    <row r="11648" spans="1:10" x14ac:dyDescent="0.25">
      <c r="A11648" s="23">
        <v>45282</v>
      </c>
      <c r="B11648" s="24">
        <v>1851109</v>
      </c>
      <c r="C11648" s="25" t="s">
        <v>7789</v>
      </c>
      <c r="D11648" s="24">
        <v>2218</v>
      </c>
      <c r="E11648" s="24">
        <v>419.2</v>
      </c>
      <c r="F11648" s="26">
        <v>0.189</v>
      </c>
      <c r="G11648" s="25" t="s">
        <v>7525</v>
      </c>
      <c r="H11648" s="24">
        <v>6436.18</v>
      </c>
      <c r="I11648" s="26">
        <v>0.22</v>
      </c>
      <c r="J11648" s="25" t="b">
        <v>1</v>
      </c>
    </row>
    <row r="11649" spans="1:10" x14ac:dyDescent="0.25">
      <c r="A11649" s="23">
        <v>45243</v>
      </c>
      <c r="B11649" s="24">
        <v>1849462</v>
      </c>
      <c r="C11649" s="25" t="s">
        <v>7790</v>
      </c>
      <c r="D11649" s="24">
        <v>3628</v>
      </c>
      <c r="E11649" s="24">
        <v>686.52</v>
      </c>
      <c r="F11649" s="26">
        <v>0.189</v>
      </c>
      <c r="G11649" s="25" t="s">
        <v>7525</v>
      </c>
      <c r="H11649" s="24">
        <v>0</v>
      </c>
      <c r="I11649" s="26">
        <v>0</v>
      </c>
      <c r="J11649" s="25" t="b">
        <v>0</v>
      </c>
    </row>
    <row r="11650" spans="1:10" x14ac:dyDescent="0.25">
      <c r="A11650" s="23">
        <v>45216</v>
      </c>
      <c r="B11650" s="24">
        <v>1848270</v>
      </c>
      <c r="C11650" s="25" t="s">
        <v>7791</v>
      </c>
      <c r="D11650" s="24">
        <v>248</v>
      </c>
      <c r="E11650" s="24">
        <v>46.88</v>
      </c>
      <c r="F11650" s="26">
        <v>0.189</v>
      </c>
      <c r="G11650" s="25" t="s">
        <v>7525</v>
      </c>
      <c r="H11650" s="24">
        <v>6811.08</v>
      </c>
      <c r="I11650" s="26">
        <v>0.19800000000000001</v>
      </c>
      <c r="J11650" s="25" t="b">
        <v>1</v>
      </c>
    </row>
    <row r="11651" spans="1:10" x14ac:dyDescent="0.25">
      <c r="A11651" s="23">
        <v>45205</v>
      </c>
      <c r="B11651" s="24">
        <v>1847774</v>
      </c>
      <c r="C11651" s="25" t="s">
        <v>7792</v>
      </c>
      <c r="D11651" s="24">
        <v>1558.1</v>
      </c>
      <c r="E11651" s="24">
        <v>294.5</v>
      </c>
      <c r="F11651" s="26">
        <v>0.189</v>
      </c>
      <c r="G11651" s="25" t="s">
        <v>7525</v>
      </c>
      <c r="H11651" s="24">
        <v>2898.58</v>
      </c>
      <c r="I11651" s="26">
        <v>0.16300000000000001</v>
      </c>
      <c r="J11651" s="25" t="b">
        <v>0</v>
      </c>
    </row>
    <row r="11652" spans="1:10" x14ac:dyDescent="0.25">
      <c r="A11652" s="23">
        <v>45208</v>
      </c>
      <c r="B11652" s="24">
        <v>1847914</v>
      </c>
      <c r="C11652" s="25" t="s">
        <v>7793</v>
      </c>
      <c r="D11652" s="24">
        <v>1268</v>
      </c>
      <c r="E11652" s="24">
        <v>240</v>
      </c>
      <c r="F11652" s="26">
        <v>0.189</v>
      </c>
      <c r="G11652" s="25" t="s">
        <v>7525</v>
      </c>
      <c r="H11652" s="24">
        <v>6127.86</v>
      </c>
      <c r="I11652" s="26">
        <v>0.22</v>
      </c>
      <c r="J11652" s="25" t="b">
        <v>1</v>
      </c>
    </row>
    <row r="11653" spans="1:10" x14ac:dyDescent="0.25">
      <c r="A11653" s="23">
        <v>45202</v>
      </c>
      <c r="B11653" s="24">
        <v>1847606</v>
      </c>
      <c r="C11653" s="25" t="s">
        <v>556</v>
      </c>
      <c r="D11653" s="24">
        <v>3025</v>
      </c>
      <c r="E11653" s="24">
        <v>571.5</v>
      </c>
      <c r="F11653" s="26">
        <v>0.189</v>
      </c>
      <c r="G11653" s="25" t="s">
        <v>7525</v>
      </c>
      <c r="H11653" s="24">
        <v>70882.17</v>
      </c>
      <c r="I11653" s="26">
        <v>9.4E-2</v>
      </c>
      <c r="J11653" s="25" t="b">
        <v>0</v>
      </c>
    </row>
    <row r="11654" spans="1:10" x14ac:dyDescent="0.25">
      <c r="A11654" s="23">
        <v>45271</v>
      </c>
      <c r="B11654" s="24">
        <v>1850542</v>
      </c>
      <c r="C11654" s="25" t="s">
        <v>7794</v>
      </c>
      <c r="D11654" s="24">
        <v>6492</v>
      </c>
      <c r="E11654" s="24">
        <v>1226.99</v>
      </c>
      <c r="F11654" s="26">
        <v>0.189</v>
      </c>
      <c r="G11654" s="25" t="s">
        <v>7525</v>
      </c>
      <c r="H11654" s="24">
        <v>588.24</v>
      </c>
      <c r="I11654" s="26">
        <v>0.29199999999999998</v>
      </c>
      <c r="J11654" s="25" t="b">
        <v>1</v>
      </c>
    </row>
    <row r="11655" spans="1:10" x14ac:dyDescent="0.25">
      <c r="A11655" s="23">
        <v>45195</v>
      </c>
      <c r="B11655" s="24">
        <v>1847218</v>
      </c>
      <c r="C11655" s="25" t="s">
        <v>7795</v>
      </c>
      <c r="D11655" s="24">
        <v>1479</v>
      </c>
      <c r="E11655" s="24">
        <v>279.75</v>
      </c>
      <c r="F11655" s="26">
        <v>0.189</v>
      </c>
      <c r="G11655" s="25" t="s">
        <v>7525</v>
      </c>
      <c r="H11655" s="24">
        <v>1280.02</v>
      </c>
      <c r="I11655" s="26">
        <v>0.22</v>
      </c>
      <c r="J11655" s="25" t="b">
        <v>1</v>
      </c>
    </row>
    <row r="11656" spans="1:10" x14ac:dyDescent="0.25">
      <c r="A11656" s="23">
        <v>45265</v>
      </c>
      <c r="B11656" s="24">
        <v>1850342</v>
      </c>
      <c r="C11656" s="25" t="s">
        <v>6482</v>
      </c>
      <c r="D11656" s="24">
        <v>4328</v>
      </c>
      <c r="E11656" s="24">
        <v>817.99</v>
      </c>
      <c r="F11656" s="26">
        <v>0.189</v>
      </c>
      <c r="G11656" s="25" t="s">
        <v>7525</v>
      </c>
      <c r="H11656" s="24">
        <v>5011.1000000000004</v>
      </c>
      <c r="I11656" s="26">
        <v>0.21</v>
      </c>
      <c r="J11656" s="25" t="b">
        <v>1</v>
      </c>
    </row>
    <row r="11657" spans="1:10" x14ac:dyDescent="0.25">
      <c r="A11657" s="23">
        <v>45280</v>
      </c>
      <c r="B11657" s="24">
        <v>1851008</v>
      </c>
      <c r="C11657" s="25" t="s">
        <v>7796</v>
      </c>
      <c r="D11657" s="24">
        <v>6095</v>
      </c>
      <c r="E11657" s="24">
        <v>1152</v>
      </c>
      <c r="F11657" s="26">
        <v>0.189</v>
      </c>
      <c r="G11657" s="25" t="s">
        <v>7525</v>
      </c>
      <c r="H11657" s="24">
        <v>0</v>
      </c>
      <c r="I11657" s="26">
        <v>0</v>
      </c>
      <c r="J11657" s="25" t="b">
        <v>0</v>
      </c>
    </row>
    <row r="11658" spans="1:10" x14ac:dyDescent="0.25">
      <c r="A11658" s="23">
        <v>45114</v>
      </c>
      <c r="B11658" s="24">
        <v>1843050</v>
      </c>
      <c r="C11658" s="25" t="s">
        <v>3302</v>
      </c>
      <c r="D11658" s="24">
        <v>1606</v>
      </c>
      <c r="E11658" s="24">
        <v>303.69</v>
      </c>
      <c r="F11658" s="26">
        <v>0.189</v>
      </c>
      <c r="G11658" s="25" t="s">
        <v>7525</v>
      </c>
      <c r="H11658" s="24">
        <v>0</v>
      </c>
      <c r="I11658" s="26">
        <v>0</v>
      </c>
      <c r="J11658" s="25" t="b">
        <v>0</v>
      </c>
    </row>
    <row r="11659" spans="1:10" x14ac:dyDescent="0.25">
      <c r="A11659" s="23">
        <v>45264</v>
      </c>
      <c r="B11659" s="24">
        <v>1850280</v>
      </c>
      <c r="C11659" s="25" t="s">
        <v>7797</v>
      </c>
      <c r="D11659" s="24">
        <v>13500</v>
      </c>
      <c r="E11659" s="24">
        <v>2551.5</v>
      </c>
      <c r="F11659" s="26">
        <v>0.189</v>
      </c>
      <c r="G11659" s="25" t="s">
        <v>7525</v>
      </c>
      <c r="H11659" s="24">
        <v>1292.42</v>
      </c>
      <c r="I11659" s="26">
        <v>0.35199999999999998</v>
      </c>
      <c r="J11659" s="25" t="b">
        <v>1</v>
      </c>
    </row>
    <row r="11660" spans="1:10" x14ac:dyDescent="0.25">
      <c r="A11660" s="23">
        <v>45210</v>
      </c>
      <c r="B11660" s="24">
        <v>1848041</v>
      </c>
      <c r="C11660" s="25" t="s">
        <v>6643</v>
      </c>
      <c r="D11660" s="24">
        <v>6693</v>
      </c>
      <c r="E11660" s="24">
        <v>1264.5</v>
      </c>
      <c r="F11660" s="26">
        <v>0.189</v>
      </c>
      <c r="G11660" s="25" t="s">
        <v>7525</v>
      </c>
      <c r="H11660" s="24">
        <v>6494.4</v>
      </c>
      <c r="I11660" s="26">
        <v>0.22</v>
      </c>
      <c r="J11660" s="25" t="b">
        <v>1</v>
      </c>
    </row>
    <row r="11661" spans="1:10" x14ac:dyDescent="0.25">
      <c r="A11661" s="23">
        <v>45274</v>
      </c>
      <c r="B11661" s="24">
        <v>1850735</v>
      </c>
      <c r="C11661" s="25" t="s">
        <v>2879</v>
      </c>
      <c r="D11661" s="24">
        <v>8578</v>
      </c>
      <c r="E11661" s="24">
        <v>1622</v>
      </c>
      <c r="F11661" s="26">
        <v>0.189</v>
      </c>
      <c r="G11661" s="25" t="s">
        <v>7525</v>
      </c>
      <c r="H11661" s="24">
        <v>1786.78</v>
      </c>
      <c r="I11661" s="26">
        <v>0.22</v>
      </c>
      <c r="J11661" s="25" t="b">
        <v>1</v>
      </c>
    </row>
    <row r="11662" spans="1:10" x14ac:dyDescent="0.25">
      <c r="A11662" s="23">
        <v>45258</v>
      </c>
      <c r="B11662" s="24">
        <v>1849999</v>
      </c>
      <c r="C11662" s="25" t="s">
        <v>7798</v>
      </c>
      <c r="D11662" s="24">
        <v>5890</v>
      </c>
      <c r="E11662" s="24">
        <v>1113.21</v>
      </c>
      <c r="F11662" s="26">
        <v>0.189</v>
      </c>
      <c r="G11662" s="25" t="s">
        <v>7525</v>
      </c>
      <c r="H11662" s="24">
        <v>487.9</v>
      </c>
      <c r="I11662" s="26">
        <v>0.22</v>
      </c>
      <c r="J11662" s="25" t="b">
        <v>1</v>
      </c>
    </row>
    <row r="11663" spans="1:10" x14ac:dyDescent="0.25">
      <c r="A11663" s="23">
        <v>45222</v>
      </c>
      <c r="B11663" s="24">
        <v>1848595</v>
      </c>
      <c r="C11663" s="25" t="s">
        <v>7799</v>
      </c>
      <c r="D11663" s="24">
        <v>258</v>
      </c>
      <c r="E11663" s="24">
        <v>48.7</v>
      </c>
      <c r="F11663" s="26">
        <v>0.189</v>
      </c>
      <c r="G11663" s="25" t="s">
        <v>7525</v>
      </c>
      <c r="H11663" s="24">
        <v>2847.04</v>
      </c>
      <c r="I11663" s="26">
        <v>0.22</v>
      </c>
      <c r="J11663" s="25" t="b">
        <v>1</v>
      </c>
    </row>
    <row r="11664" spans="1:10" x14ac:dyDescent="0.25">
      <c r="A11664" s="23">
        <v>45278</v>
      </c>
      <c r="B11664" s="24">
        <v>1850894</v>
      </c>
      <c r="C11664" s="25" t="s">
        <v>5593</v>
      </c>
      <c r="D11664" s="24">
        <v>8418</v>
      </c>
      <c r="E11664" s="24">
        <v>1590.24</v>
      </c>
      <c r="F11664" s="26">
        <v>0.189</v>
      </c>
      <c r="G11664" s="25" t="s">
        <v>7525</v>
      </c>
      <c r="H11664" s="24">
        <v>12007.6</v>
      </c>
      <c r="I11664" s="26">
        <v>0.13600000000000001</v>
      </c>
      <c r="J11664" s="25" t="b">
        <v>0</v>
      </c>
    </row>
    <row r="11665" spans="1:10" x14ac:dyDescent="0.25">
      <c r="A11665" s="23">
        <v>45261</v>
      </c>
      <c r="B11665" s="24">
        <v>1850188</v>
      </c>
      <c r="C11665" s="25" t="s">
        <v>7800</v>
      </c>
      <c r="D11665" s="24">
        <v>2094</v>
      </c>
      <c r="E11665" s="24">
        <v>395.77</v>
      </c>
      <c r="F11665" s="26">
        <v>0.189</v>
      </c>
      <c r="G11665" s="25" t="s">
        <v>7525</v>
      </c>
      <c r="H11665" s="24">
        <v>1175.49</v>
      </c>
      <c r="I11665" s="26">
        <v>0.31</v>
      </c>
      <c r="J11665" s="25" t="b">
        <v>1</v>
      </c>
    </row>
    <row r="11666" spans="1:10" x14ac:dyDescent="0.25">
      <c r="A11666" s="23">
        <v>45149</v>
      </c>
      <c r="B11666" s="24">
        <v>1844807</v>
      </c>
      <c r="C11666" s="25" t="s">
        <v>7801</v>
      </c>
      <c r="D11666" s="24">
        <v>8478</v>
      </c>
      <c r="E11666" s="24">
        <v>1606.42</v>
      </c>
      <c r="F11666" s="26">
        <v>0.189</v>
      </c>
      <c r="G11666" s="25" t="s">
        <v>7525</v>
      </c>
      <c r="H11666" s="24">
        <v>498.61</v>
      </c>
      <c r="I11666" s="26">
        <v>0.193</v>
      </c>
      <c r="J11666" s="25" t="b">
        <v>1</v>
      </c>
    </row>
    <row r="11667" spans="1:10" x14ac:dyDescent="0.25">
      <c r="A11667" s="23">
        <v>45267</v>
      </c>
      <c r="B11667" s="24">
        <v>1850417</v>
      </c>
      <c r="C11667" s="25" t="s">
        <v>7802</v>
      </c>
      <c r="D11667" s="24">
        <v>434</v>
      </c>
      <c r="E11667" s="24">
        <v>82.03</v>
      </c>
      <c r="F11667" s="26">
        <v>0.189</v>
      </c>
      <c r="G11667" s="25" t="s">
        <v>7525</v>
      </c>
      <c r="H11667" s="24">
        <v>0</v>
      </c>
      <c r="I11667" s="26">
        <v>0</v>
      </c>
      <c r="J11667" s="25" t="b">
        <v>0</v>
      </c>
    </row>
    <row r="11668" spans="1:10" x14ac:dyDescent="0.25">
      <c r="A11668" s="23">
        <v>45279</v>
      </c>
      <c r="B11668" s="24">
        <v>1850925</v>
      </c>
      <c r="C11668" s="25" t="s">
        <v>7803</v>
      </c>
      <c r="D11668" s="24">
        <v>4328</v>
      </c>
      <c r="E11668" s="24">
        <v>818</v>
      </c>
      <c r="F11668" s="26">
        <v>0.189</v>
      </c>
      <c r="G11668" s="25" t="s">
        <v>7525</v>
      </c>
      <c r="H11668" s="24">
        <v>3368.25</v>
      </c>
      <c r="I11668" s="26">
        <v>0.28299999999999997</v>
      </c>
      <c r="J11668" s="25" t="b">
        <v>1</v>
      </c>
    </row>
    <row r="11669" spans="1:10" x14ac:dyDescent="0.25">
      <c r="A11669" s="23">
        <v>45251</v>
      </c>
      <c r="B11669" s="24">
        <v>1849836</v>
      </c>
      <c r="C11669" s="25" t="s">
        <v>1321</v>
      </c>
      <c r="D11669" s="24">
        <v>816</v>
      </c>
      <c r="E11669" s="24">
        <v>154.22</v>
      </c>
      <c r="F11669" s="26">
        <v>0.189</v>
      </c>
      <c r="G11669" s="25" t="s">
        <v>7525</v>
      </c>
      <c r="H11669" s="24">
        <v>11650.1</v>
      </c>
      <c r="I11669" s="26">
        <v>0.16400000000000001</v>
      </c>
      <c r="J11669" s="25" t="b">
        <v>0</v>
      </c>
    </row>
    <row r="11670" spans="1:10" x14ac:dyDescent="0.25">
      <c r="A11670" s="23">
        <v>45273</v>
      </c>
      <c r="B11670" s="24">
        <v>1850702</v>
      </c>
      <c r="C11670" s="25" t="s">
        <v>7804</v>
      </c>
      <c r="D11670" s="24">
        <v>780</v>
      </c>
      <c r="E11670" s="24">
        <v>147.41999999999999</v>
      </c>
      <c r="F11670" s="26">
        <v>0.189</v>
      </c>
      <c r="G11670" s="25" t="s">
        <v>7525</v>
      </c>
      <c r="H11670" s="24">
        <v>6140.84</v>
      </c>
      <c r="I11670" s="26">
        <v>0.13600000000000001</v>
      </c>
      <c r="J11670" s="25" t="b">
        <v>0</v>
      </c>
    </row>
    <row r="11671" spans="1:10" x14ac:dyDescent="0.25">
      <c r="A11671" s="23">
        <v>45274</v>
      </c>
      <c r="B11671" s="24">
        <v>1850745</v>
      </c>
      <c r="C11671" s="25" t="s">
        <v>7805</v>
      </c>
      <c r="D11671" s="24">
        <v>2590</v>
      </c>
      <c r="E11671" s="24">
        <v>489.51</v>
      </c>
      <c r="F11671" s="26">
        <v>0.189</v>
      </c>
      <c r="G11671" s="25" t="s">
        <v>7525</v>
      </c>
      <c r="H11671" s="24">
        <v>11828.67</v>
      </c>
      <c r="I11671" s="26">
        <v>0.25800000000000001</v>
      </c>
      <c r="J11671" s="25" t="b">
        <v>1</v>
      </c>
    </row>
    <row r="11672" spans="1:10" x14ac:dyDescent="0.25">
      <c r="A11672" s="23">
        <v>45092</v>
      </c>
      <c r="B11672" s="24">
        <v>1842149</v>
      </c>
      <c r="C11672" s="25" t="s">
        <v>1425</v>
      </c>
      <c r="D11672" s="24">
        <v>1462</v>
      </c>
      <c r="E11672" s="24">
        <v>277</v>
      </c>
      <c r="F11672" s="26">
        <v>0.189</v>
      </c>
      <c r="G11672" s="25" t="s">
        <v>7525</v>
      </c>
      <c r="H11672" s="24">
        <v>805.79</v>
      </c>
      <c r="I11672" s="26">
        <v>0.20599999999999999</v>
      </c>
      <c r="J11672" s="25" t="b">
        <v>1</v>
      </c>
    </row>
    <row r="11673" spans="1:10" x14ac:dyDescent="0.25">
      <c r="A11673" s="23">
        <v>45272</v>
      </c>
      <c r="B11673" s="24">
        <v>1850605</v>
      </c>
      <c r="C11673" s="25" t="s">
        <v>2797</v>
      </c>
      <c r="D11673" s="24">
        <v>1968</v>
      </c>
      <c r="E11673" s="24">
        <v>371.95</v>
      </c>
      <c r="F11673" s="26">
        <v>0.189</v>
      </c>
      <c r="G11673" s="25" t="s">
        <v>7525</v>
      </c>
      <c r="H11673" s="24">
        <v>487.9</v>
      </c>
      <c r="I11673" s="26">
        <v>0.22</v>
      </c>
      <c r="J11673" s="25" t="b">
        <v>1</v>
      </c>
    </row>
    <row r="11674" spans="1:10" x14ac:dyDescent="0.25">
      <c r="A11674" s="23">
        <v>45274</v>
      </c>
      <c r="B11674" s="24">
        <v>1850753</v>
      </c>
      <c r="C11674" s="25" t="s">
        <v>7806</v>
      </c>
      <c r="D11674" s="24">
        <v>4050</v>
      </c>
      <c r="E11674" s="24">
        <v>765.45</v>
      </c>
      <c r="F11674" s="26">
        <v>0.189</v>
      </c>
      <c r="G11674" s="25" t="s">
        <v>7525</v>
      </c>
      <c r="H11674" s="24">
        <v>0</v>
      </c>
      <c r="I11674" s="26">
        <v>0</v>
      </c>
      <c r="J11674" s="25" t="b">
        <v>0</v>
      </c>
    </row>
    <row r="11675" spans="1:10" x14ac:dyDescent="0.25">
      <c r="A11675" s="23">
        <v>44946</v>
      </c>
      <c r="B11675" s="24">
        <v>1834741</v>
      </c>
      <c r="C11675" s="25" t="s">
        <v>7807</v>
      </c>
      <c r="D11675" s="24">
        <v>4364</v>
      </c>
      <c r="E11675" s="24">
        <v>825.54</v>
      </c>
      <c r="F11675" s="26">
        <v>0.189</v>
      </c>
      <c r="G11675" s="25" t="s">
        <v>7525</v>
      </c>
      <c r="H11675" s="24">
        <v>427.22</v>
      </c>
      <c r="I11675" s="26">
        <v>0.22</v>
      </c>
      <c r="J11675" s="25" t="b">
        <v>1</v>
      </c>
    </row>
    <row r="11676" spans="1:10" x14ac:dyDescent="0.25">
      <c r="A11676" s="23">
        <v>45281</v>
      </c>
      <c r="B11676" s="24">
        <v>1851012</v>
      </c>
      <c r="C11676" s="25" t="s">
        <v>6581</v>
      </c>
      <c r="D11676" s="24">
        <v>4058</v>
      </c>
      <c r="E11676" s="24">
        <v>766.92</v>
      </c>
      <c r="F11676" s="26">
        <v>0.189</v>
      </c>
      <c r="G11676" s="25" t="s">
        <v>7525</v>
      </c>
      <c r="H11676" s="24">
        <v>533</v>
      </c>
      <c r="I11676" s="26">
        <v>0.22</v>
      </c>
      <c r="J11676" s="25" t="b">
        <v>1</v>
      </c>
    </row>
    <row r="11677" spans="1:10" x14ac:dyDescent="0.25">
      <c r="A11677" s="23">
        <v>45275</v>
      </c>
      <c r="B11677" s="24">
        <v>1850821</v>
      </c>
      <c r="C11677" s="25" t="s">
        <v>7808</v>
      </c>
      <c r="D11677" s="24">
        <v>1042</v>
      </c>
      <c r="E11677" s="24">
        <v>196.94</v>
      </c>
      <c r="F11677" s="26">
        <v>0.189</v>
      </c>
      <c r="G11677" s="25" t="s">
        <v>7525</v>
      </c>
      <c r="H11677" s="24">
        <v>5.01</v>
      </c>
      <c r="I11677" s="26">
        <v>2.5630000000000002</v>
      </c>
      <c r="J11677" s="25" t="b">
        <v>1</v>
      </c>
    </row>
    <row r="11678" spans="1:10" x14ac:dyDescent="0.25">
      <c r="A11678" s="23">
        <v>44929</v>
      </c>
      <c r="B11678" s="24">
        <v>1834034</v>
      </c>
      <c r="C11678" s="25" t="s">
        <v>7809</v>
      </c>
      <c r="D11678" s="24">
        <v>8370</v>
      </c>
      <c r="E11678" s="24">
        <v>1579.6</v>
      </c>
      <c r="F11678" s="26">
        <v>0.189</v>
      </c>
      <c r="G11678" s="25" t="s">
        <v>7525</v>
      </c>
      <c r="H11678" s="24">
        <v>26180.14</v>
      </c>
      <c r="I11678" s="26">
        <v>0.114</v>
      </c>
      <c r="J11678" s="25" t="b">
        <v>0</v>
      </c>
    </row>
    <row r="11679" spans="1:10" x14ac:dyDescent="0.25">
      <c r="A11679" s="23">
        <v>45281</v>
      </c>
      <c r="B11679" s="24">
        <v>1851061</v>
      </c>
      <c r="C11679" s="25" t="s">
        <v>7810</v>
      </c>
      <c r="D11679" s="24">
        <v>5087</v>
      </c>
      <c r="E11679" s="24">
        <v>961.44</v>
      </c>
      <c r="F11679" s="26">
        <v>0.189</v>
      </c>
      <c r="G11679" s="25" t="s">
        <v>7525</v>
      </c>
      <c r="H11679" s="24">
        <v>1170.1400000000001</v>
      </c>
      <c r="I11679" s="26">
        <v>0.22</v>
      </c>
      <c r="J11679" s="25" t="b">
        <v>1</v>
      </c>
    </row>
    <row r="11680" spans="1:10" x14ac:dyDescent="0.25">
      <c r="A11680" s="23">
        <v>45247</v>
      </c>
      <c r="B11680" s="24">
        <v>1849729</v>
      </c>
      <c r="C11680" s="25" t="s">
        <v>2610</v>
      </c>
      <c r="D11680" s="24">
        <v>3080</v>
      </c>
      <c r="E11680" s="24">
        <v>582.12</v>
      </c>
      <c r="F11680" s="26">
        <v>0.189</v>
      </c>
      <c r="G11680" s="25" t="s">
        <v>7525</v>
      </c>
      <c r="H11680" s="24">
        <v>851</v>
      </c>
      <c r="I11680" s="26">
        <v>0.436</v>
      </c>
      <c r="J11680" s="25" t="b">
        <v>1</v>
      </c>
    </row>
    <row r="11681" spans="1:10" x14ac:dyDescent="0.25">
      <c r="A11681" s="23">
        <v>45288</v>
      </c>
      <c r="B11681" s="24">
        <v>1851142</v>
      </c>
      <c r="C11681" s="25" t="s">
        <v>7811</v>
      </c>
      <c r="D11681" s="24">
        <v>2120</v>
      </c>
      <c r="E11681" s="24">
        <v>400.68</v>
      </c>
      <c r="F11681" s="26">
        <v>0.189</v>
      </c>
      <c r="G11681" s="25" t="s">
        <v>7525</v>
      </c>
      <c r="H11681" s="24">
        <v>18737.759999999998</v>
      </c>
      <c r="I11681" s="26">
        <v>0.28599999999999998</v>
      </c>
      <c r="J11681" s="25" t="b">
        <v>1</v>
      </c>
    </row>
    <row r="11682" spans="1:10" x14ac:dyDescent="0.25">
      <c r="A11682" s="23">
        <v>45006</v>
      </c>
      <c r="B11682" s="24">
        <v>1837772</v>
      </c>
      <c r="C11682" s="25" t="s">
        <v>23</v>
      </c>
      <c r="D11682" s="24">
        <v>1187</v>
      </c>
      <c r="E11682" s="24">
        <v>223.75</v>
      </c>
      <c r="F11682" s="26">
        <v>0.189</v>
      </c>
      <c r="G11682" s="25" t="s">
        <v>7525</v>
      </c>
      <c r="H11682" s="24">
        <v>11272.1</v>
      </c>
      <c r="I11682" s="26">
        <v>0.152</v>
      </c>
      <c r="J11682" s="25" t="b">
        <v>0</v>
      </c>
    </row>
    <row r="11683" spans="1:10" x14ac:dyDescent="0.25">
      <c r="A11683" s="23">
        <v>45243</v>
      </c>
      <c r="B11683" s="24">
        <v>1849488</v>
      </c>
      <c r="C11683" s="25" t="s">
        <v>7812</v>
      </c>
      <c r="D11683" s="24">
        <v>949</v>
      </c>
      <c r="E11683" s="24">
        <v>179.36</v>
      </c>
      <c r="F11683" s="26">
        <v>0.189</v>
      </c>
      <c r="G11683" s="25" t="s">
        <v>7525</v>
      </c>
      <c r="H11683" s="24">
        <v>1311.18</v>
      </c>
      <c r="I11683" s="26">
        <v>0.22</v>
      </c>
      <c r="J11683" s="25" t="b">
        <v>1</v>
      </c>
    </row>
    <row r="11684" spans="1:10" x14ac:dyDescent="0.25">
      <c r="A11684" s="23">
        <v>45132</v>
      </c>
      <c r="B11684" s="24">
        <v>1843949</v>
      </c>
      <c r="C11684" s="25" t="s">
        <v>7813</v>
      </c>
      <c r="D11684" s="24">
        <v>2696.38</v>
      </c>
      <c r="E11684" s="24">
        <v>510.74</v>
      </c>
      <c r="F11684" s="26">
        <v>0.189</v>
      </c>
      <c r="G11684" s="25" t="s">
        <v>7525</v>
      </c>
      <c r="H11684" s="24">
        <v>689.6</v>
      </c>
      <c r="I11684" s="26">
        <v>0.27900000000000003</v>
      </c>
      <c r="J11684" s="25" t="b">
        <v>1</v>
      </c>
    </row>
    <row r="11685" spans="1:10" x14ac:dyDescent="0.25">
      <c r="A11685" s="23">
        <v>44935</v>
      </c>
      <c r="B11685" s="24">
        <v>1834226</v>
      </c>
      <c r="C11685" s="25" t="s">
        <v>679</v>
      </c>
      <c r="D11685" s="24">
        <v>14858.58</v>
      </c>
      <c r="E11685" s="24">
        <v>2803.37</v>
      </c>
      <c r="F11685" s="26">
        <v>0.189</v>
      </c>
      <c r="G11685" s="25" t="s">
        <v>7525</v>
      </c>
      <c r="H11685" s="24">
        <v>420</v>
      </c>
      <c r="I11685" s="26">
        <v>0.214</v>
      </c>
      <c r="J11685" s="25" t="b">
        <v>1</v>
      </c>
    </row>
    <row r="11686" spans="1:10" x14ac:dyDescent="0.25">
      <c r="A11686" s="23">
        <v>45275</v>
      </c>
      <c r="B11686" s="24">
        <v>1850772</v>
      </c>
      <c r="C11686" s="25" t="s">
        <v>185</v>
      </c>
      <c r="D11686" s="24">
        <v>313</v>
      </c>
      <c r="E11686" s="24">
        <v>59.11</v>
      </c>
      <c r="F11686" s="26">
        <v>0.189</v>
      </c>
      <c r="G11686" s="25" t="s">
        <v>7525</v>
      </c>
      <c r="H11686" s="24">
        <v>985.2</v>
      </c>
      <c r="I11686" s="26">
        <v>0.61799999999999999</v>
      </c>
      <c r="J11686" s="25" t="b">
        <v>1</v>
      </c>
    </row>
    <row r="11687" spans="1:10" x14ac:dyDescent="0.25">
      <c r="A11687" s="23">
        <v>44979</v>
      </c>
      <c r="B11687" s="24">
        <v>1836268</v>
      </c>
      <c r="C11687" s="25" t="s">
        <v>7814</v>
      </c>
      <c r="D11687" s="24">
        <v>2980.15</v>
      </c>
      <c r="E11687" s="24">
        <v>564.66</v>
      </c>
      <c r="F11687" s="26">
        <v>0.189</v>
      </c>
      <c r="G11687" s="25" t="s">
        <v>7525</v>
      </c>
      <c r="H11687" s="24">
        <v>1660.5</v>
      </c>
      <c r="I11687" s="26">
        <v>0.22</v>
      </c>
      <c r="J11687" s="25" t="b">
        <v>1</v>
      </c>
    </row>
    <row r="11688" spans="1:10" x14ac:dyDescent="0.25">
      <c r="A11688" s="23">
        <v>45257</v>
      </c>
      <c r="B11688" s="24">
        <v>1849942</v>
      </c>
      <c r="C11688" s="25" t="s">
        <v>7815</v>
      </c>
      <c r="D11688" s="24">
        <v>749</v>
      </c>
      <c r="E11688" s="24">
        <v>141.56</v>
      </c>
      <c r="F11688" s="26">
        <v>0.189</v>
      </c>
      <c r="G11688" s="25" t="s">
        <v>7525</v>
      </c>
      <c r="H11688" s="24">
        <v>806.46</v>
      </c>
      <c r="I11688" s="26">
        <v>0.311</v>
      </c>
      <c r="J11688" s="25" t="b">
        <v>1</v>
      </c>
    </row>
    <row r="11689" spans="1:10" x14ac:dyDescent="0.25">
      <c r="A11689" s="23">
        <v>45121</v>
      </c>
      <c r="B11689" s="24">
        <v>1843423</v>
      </c>
      <c r="C11689" s="25" t="s">
        <v>7816</v>
      </c>
      <c r="D11689" s="24">
        <v>18441</v>
      </c>
      <c r="E11689" s="24">
        <v>3482.59</v>
      </c>
      <c r="F11689" s="26">
        <v>0.189</v>
      </c>
      <c r="G11689" s="25" t="s">
        <v>7525</v>
      </c>
      <c r="H11689" s="24">
        <v>2717.52</v>
      </c>
      <c r="I11689" s="26">
        <v>0.49299999999999999</v>
      </c>
      <c r="J11689" s="25" t="b">
        <v>1</v>
      </c>
    </row>
    <row r="11690" spans="1:10" x14ac:dyDescent="0.25">
      <c r="A11690" s="23">
        <v>44971</v>
      </c>
      <c r="B11690" s="24">
        <v>1835904</v>
      </c>
      <c r="C11690" s="25" t="s">
        <v>7817</v>
      </c>
      <c r="D11690" s="24">
        <v>6492</v>
      </c>
      <c r="E11690" s="24">
        <v>1226.4000000000001</v>
      </c>
      <c r="F11690" s="26">
        <v>0.189</v>
      </c>
      <c r="G11690" s="25" t="s">
        <v>7525</v>
      </c>
      <c r="H11690" s="24">
        <v>52941.83</v>
      </c>
      <c r="I11690" s="26">
        <v>9.0999999999999998E-2</v>
      </c>
      <c r="J11690" s="25" t="b">
        <v>0</v>
      </c>
    </row>
    <row r="11691" spans="1:10" x14ac:dyDescent="0.25">
      <c r="A11691" s="23">
        <v>45084</v>
      </c>
      <c r="B11691" s="24">
        <v>1841707</v>
      </c>
      <c r="C11691" s="25" t="s">
        <v>7818</v>
      </c>
      <c r="D11691" s="24">
        <v>10765.4</v>
      </c>
      <c r="E11691" s="24">
        <v>2039.76</v>
      </c>
      <c r="F11691" s="26">
        <v>0.189</v>
      </c>
      <c r="G11691" s="25" t="s">
        <v>7525</v>
      </c>
      <c r="H11691" s="24">
        <v>1195.56</v>
      </c>
      <c r="I11691" s="26">
        <v>0.22</v>
      </c>
      <c r="J11691" s="25" t="b">
        <v>1</v>
      </c>
    </row>
    <row r="11692" spans="1:10" x14ac:dyDescent="0.25">
      <c r="A11692" s="23">
        <v>45279</v>
      </c>
      <c r="B11692" s="24">
        <v>1850910</v>
      </c>
      <c r="C11692" s="25" t="s">
        <v>7819</v>
      </c>
      <c r="D11692" s="24">
        <v>2164</v>
      </c>
      <c r="E11692" s="24">
        <v>409</v>
      </c>
      <c r="F11692" s="26">
        <v>0.189</v>
      </c>
      <c r="G11692" s="25" t="s">
        <v>7525</v>
      </c>
      <c r="H11692" s="24">
        <v>517.21</v>
      </c>
      <c r="I11692" s="26">
        <v>0.56200000000000006</v>
      </c>
      <c r="J11692" s="25" t="b">
        <v>1</v>
      </c>
    </row>
    <row r="11693" spans="1:10" x14ac:dyDescent="0.25">
      <c r="A11693" s="23">
        <v>45021</v>
      </c>
      <c r="B11693" s="24">
        <v>1838574</v>
      </c>
      <c r="C11693" s="25" t="s">
        <v>7820</v>
      </c>
      <c r="D11693" s="24">
        <v>1966</v>
      </c>
      <c r="E11693" s="24">
        <v>370.79</v>
      </c>
      <c r="F11693" s="26">
        <v>0.189</v>
      </c>
      <c r="G11693" s="25" t="s">
        <v>7525</v>
      </c>
      <c r="H11693" s="24">
        <v>5416.49</v>
      </c>
      <c r="I11693" s="26">
        <v>0.13200000000000001</v>
      </c>
      <c r="J11693" s="25" t="b">
        <v>0</v>
      </c>
    </row>
    <row r="11694" spans="1:10" x14ac:dyDescent="0.25">
      <c r="A11694" s="23">
        <v>45260</v>
      </c>
      <c r="B11694" s="24">
        <v>1850121</v>
      </c>
      <c r="C11694" s="25" t="s">
        <v>7821</v>
      </c>
      <c r="D11694" s="24">
        <v>4155</v>
      </c>
      <c r="E11694" s="24">
        <v>785.3</v>
      </c>
      <c r="F11694" s="26">
        <v>0.189</v>
      </c>
      <c r="G11694" s="25" t="s">
        <v>7525</v>
      </c>
      <c r="H11694" s="24">
        <v>96470.2</v>
      </c>
      <c r="I11694" s="26">
        <v>5.3999999999999999E-2</v>
      </c>
      <c r="J11694" s="25" t="b">
        <v>0</v>
      </c>
    </row>
    <row r="11695" spans="1:10" x14ac:dyDescent="0.25">
      <c r="A11695" s="23">
        <v>45274</v>
      </c>
      <c r="B11695" s="24">
        <v>1850721</v>
      </c>
      <c r="C11695" s="25" t="s">
        <v>7822</v>
      </c>
      <c r="D11695" s="24">
        <v>12549</v>
      </c>
      <c r="E11695" s="24">
        <v>2371.7600000000002</v>
      </c>
      <c r="F11695" s="26">
        <v>0.189</v>
      </c>
      <c r="G11695" s="25" t="s">
        <v>7525</v>
      </c>
      <c r="H11695" s="24">
        <v>21125.41</v>
      </c>
      <c r="I11695" s="26">
        <v>0.20599999999999999</v>
      </c>
      <c r="J11695" s="25" t="b">
        <v>1</v>
      </c>
    </row>
    <row r="11696" spans="1:10" x14ac:dyDescent="0.25">
      <c r="A11696" s="23">
        <v>45288</v>
      </c>
      <c r="B11696" s="24">
        <v>1851153</v>
      </c>
      <c r="C11696" s="25" t="s">
        <v>7823</v>
      </c>
      <c r="D11696" s="24">
        <v>652</v>
      </c>
      <c r="E11696" s="24">
        <v>123.23</v>
      </c>
      <c r="F11696" s="26">
        <v>0.189</v>
      </c>
      <c r="G11696" s="25" t="s">
        <v>7525</v>
      </c>
      <c r="H11696" s="24">
        <v>3913.04</v>
      </c>
      <c r="I11696" s="26">
        <v>0.22</v>
      </c>
      <c r="J11696" s="25" t="b">
        <v>1</v>
      </c>
    </row>
    <row r="11697" spans="1:10" x14ac:dyDescent="0.25">
      <c r="A11697" s="23">
        <v>44957</v>
      </c>
      <c r="B11697" s="24">
        <v>1835226</v>
      </c>
      <c r="C11697" s="25" t="s">
        <v>7824</v>
      </c>
      <c r="D11697" s="24">
        <v>6612</v>
      </c>
      <c r="E11697" s="24">
        <v>1252.1600000000001</v>
      </c>
      <c r="F11697" s="26">
        <v>0.189</v>
      </c>
      <c r="G11697" s="25" t="s">
        <v>7525</v>
      </c>
      <c r="H11697" s="24">
        <v>1233.28</v>
      </c>
      <c r="I11697" s="26">
        <v>0.22</v>
      </c>
      <c r="J11697" s="25" t="b">
        <v>1</v>
      </c>
    </row>
    <row r="11698" spans="1:10" x14ac:dyDescent="0.25">
      <c r="A11698" s="23">
        <v>45274</v>
      </c>
      <c r="B11698" s="24">
        <v>1850754</v>
      </c>
      <c r="C11698" s="25" t="s">
        <v>7806</v>
      </c>
      <c r="D11698" s="24">
        <v>2380</v>
      </c>
      <c r="E11698" s="24">
        <v>450.95</v>
      </c>
      <c r="F11698" s="26">
        <v>0.189</v>
      </c>
      <c r="G11698" s="25" t="s">
        <v>7525</v>
      </c>
      <c r="H11698" s="24">
        <v>1471.47</v>
      </c>
      <c r="I11698" s="26">
        <v>0.20599999999999999</v>
      </c>
      <c r="J11698" s="25" t="b">
        <v>1</v>
      </c>
    </row>
    <row r="11699" spans="1:10" x14ac:dyDescent="0.25">
      <c r="A11699" s="23">
        <v>45225</v>
      </c>
      <c r="B11699" s="24">
        <v>1848811</v>
      </c>
      <c r="C11699" s="25" t="s">
        <v>7825</v>
      </c>
      <c r="D11699" s="24">
        <v>22310</v>
      </c>
      <c r="E11699" s="24">
        <v>4244.3100000000004</v>
      </c>
      <c r="F11699" s="26">
        <v>0.19</v>
      </c>
      <c r="G11699" s="25" t="s">
        <v>7525</v>
      </c>
      <c r="H11699" s="24">
        <v>1344.26</v>
      </c>
      <c r="I11699" s="26">
        <v>0.222</v>
      </c>
      <c r="J11699" s="25" t="b">
        <v>1</v>
      </c>
    </row>
    <row r="11700" spans="1:10" x14ac:dyDescent="0.25">
      <c r="A11700" s="23">
        <v>45006</v>
      </c>
      <c r="B11700" s="24">
        <v>1837727</v>
      </c>
      <c r="C11700" s="25" t="s">
        <v>7443</v>
      </c>
      <c r="D11700" s="24">
        <v>145</v>
      </c>
      <c r="E11700" s="24">
        <v>27.62</v>
      </c>
      <c r="F11700" s="26">
        <v>0.19</v>
      </c>
      <c r="G11700" s="25" t="s">
        <v>7525</v>
      </c>
      <c r="H11700" s="24">
        <v>20093.830000000002</v>
      </c>
      <c r="I11700" s="26">
        <v>8.1000000000000003E-2</v>
      </c>
      <c r="J11700" s="25" t="b">
        <v>0</v>
      </c>
    </row>
    <row r="11701" spans="1:10" x14ac:dyDescent="0.25">
      <c r="A11701" s="23">
        <v>45007</v>
      </c>
      <c r="B11701" s="24">
        <v>1837796</v>
      </c>
      <c r="C11701" s="25" t="s">
        <v>730</v>
      </c>
      <c r="D11701" s="24">
        <v>18684</v>
      </c>
      <c r="E11701" s="24">
        <v>3546</v>
      </c>
      <c r="F11701" s="26">
        <v>0.19</v>
      </c>
      <c r="G11701" s="25" t="s">
        <v>7525</v>
      </c>
      <c r="H11701" s="24">
        <v>3431.23</v>
      </c>
      <c r="I11701" s="26">
        <v>0.22</v>
      </c>
      <c r="J11701" s="25" t="b">
        <v>1</v>
      </c>
    </row>
    <row r="11702" spans="1:10" x14ac:dyDescent="0.25">
      <c r="A11702" s="23">
        <v>45153</v>
      </c>
      <c r="B11702" s="24">
        <v>1844993</v>
      </c>
      <c r="C11702" s="25" t="s">
        <v>7826</v>
      </c>
      <c r="D11702" s="24">
        <v>1403</v>
      </c>
      <c r="E11702" s="24">
        <v>267.08999999999997</v>
      </c>
      <c r="F11702" s="26">
        <v>0.19</v>
      </c>
      <c r="G11702" s="25" t="s">
        <v>7525</v>
      </c>
      <c r="H11702" s="24">
        <v>698.64</v>
      </c>
      <c r="I11702" s="26">
        <v>0.22</v>
      </c>
      <c r="J11702" s="25" t="b">
        <v>1</v>
      </c>
    </row>
    <row r="11703" spans="1:10" x14ac:dyDescent="0.25">
      <c r="A11703" s="23">
        <v>45146</v>
      </c>
      <c r="B11703" s="24">
        <v>1844621</v>
      </c>
      <c r="C11703" s="25" t="s">
        <v>1331</v>
      </c>
      <c r="D11703" s="24">
        <v>921</v>
      </c>
      <c r="E11703" s="24">
        <v>175.41</v>
      </c>
      <c r="F11703" s="26">
        <v>0.19</v>
      </c>
      <c r="G11703" s="25" t="s">
        <v>7525</v>
      </c>
      <c r="H11703" s="24">
        <v>2901.98</v>
      </c>
      <c r="I11703" s="26">
        <v>0.22</v>
      </c>
      <c r="J11703" s="25" t="b">
        <v>1</v>
      </c>
    </row>
    <row r="11704" spans="1:10" x14ac:dyDescent="0.25">
      <c r="A11704" s="23">
        <v>44931</v>
      </c>
      <c r="B11704" s="24">
        <v>1834148</v>
      </c>
      <c r="C11704" s="25" t="s">
        <v>7827</v>
      </c>
      <c r="D11704" s="24">
        <v>2182</v>
      </c>
      <c r="E11704" s="24">
        <v>414</v>
      </c>
      <c r="F11704" s="26">
        <v>0.19</v>
      </c>
      <c r="G11704" s="25" t="s">
        <v>7525</v>
      </c>
      <c r="H11704" s="24">
        <v>75.03</v>
      </c>
      <c r="I11704" s="26">
        <v>0.22</v>
      </c>
      <c r="J11704" s="25" t="b">
        <v>1</v>
      </c>
    </row>
    <row r="11705" spans="1:10" x14ac:dyDescent="0.25">
      <c r="A11705" s="23">
        <v>45215</v>
      </c>
      <c r="B11705" s="24">
        <v>1848245</v>
      </c>
      <c r="C11705" s="25" t="s">
        <v>7828</v>
      </c>
      <c r="D11705" s="24">
        <v>2032</v>
      </c>
      <c r="E11705" s="24">
        <v>385.48</v>
      </c>
      <c r="F11705" s="26">
        <v>0.19</v>
      </c>
      <c r="G11705" s="25" t="s">
        <v>7525</v>
      </c>
      <c r="H11705" s="24">
        <v>0</v>
      </c>
      <c r="I11705" s="26">
        <v>0</v>
      </c>
      <c r="J11705" s="25" t="b">
        <v>0</v>
      </c>
    </row>
    <row r="11706" spans="1:10" x14ac:dyDescent="0.25">
      <c r="A11706" s="23">
        <v>45043</v>
      </c>
      <c r="B11706" s="24">
        <v>1839659</v>
      </c>
      <c r="C11706" s="25" t="s">
        <v>4861</v>
      </c>
      <c r="D11706" s="24">
        <v>13372</v>
      </c>
      <c r="E11706" s="24">
        <v>2534</v>
      </c>
      <c r="F11706" s="26">
        <v>0.19</v>
      </c>
      <c r="G11706" s="25" t="s">
        <v>7525</v>
      </c>
      <c r="H11706" s="24">
        <v>5040.54</v>
      </c>
      <c r="I11706" s="26">
        <v>0.22</v>
      </c>
      <c r="J11706" s="25" t="b">
        <v>1</v>
      </c>
    </row>
    <row r="11707" spans="1:10" x14ac:dyDescent="0.25">
      <c r="A11707" s="23">
        <v>45020</v>
      </c>
      <c r="B11707" s="24">
        <v>1838474</v>
      </c>
      <c r="C11707" s="25" t="s">
        <v>1145</v>
      </c>
      <c r="D11707" s="24">
        <v>33587</v>
      </c>
      <c r="E11707" s="24">
        <v>6381.78</v>
      </c>
      <c r="F11707" s="26">
        <v>0.19</v>
      </c>
      <c r="G11707" s="25" t="s">
        <v>7525</v>
      </c>
      <c r="H11707" s="24">
        <v>12150.56</v>
      </c>
      <c r="I11707" s="26">
        <v>0.22800000000000001</v>
      </c>
      <c r="J11707" s="25" t="b">
        <v>1</v>
      </c>
    </row>
    <row r="11708" spans="1:10" x14ac:dyDescent="0.25">
      <c r="A11708" s="23">
        <v>45268</v>
      </c>
      <c r="B11708" s="24">
        <v>1850491</v>
      </c>
      <c r="C11708" s="25" t="s">
        <v>3910</v>
      </c>
      <c r="D11708" s="24">
        <v>524</v>
      </c>
      <c r="E11708" s="24">
        <v>99.32</v>
      </c>
      <c r="F11708" s="26">
        <v>0.19</v>
      </c>
      <c r="G11708" s="25" t="s">
        <v>7525</v>
      </c>
      <c r="H11708" s="24">
        <v>14.94</v>
      </c>
      <c r="I11708" s="26">
        <v>0.84099999999999997</v>
      </c>
      <c r="J11708" s="25" t="b">
        <v>1</v>
      </c>
    </row>
    <row r="11709" spans="1:10" x14ac:dyDescent="0.25">
      <c r="A11709" s="23">
        <v>45001</v>
      </c>
      <c r="B11709" s="24">
        <v>1837535</v>
      </c>
      <c r="C11709" s="25" t="s">
        <v>5520</v>
      </c>
      <c r="D11709" s="24">
        <v>2781</v>
      </c>
      <c r="E11709" s="24">
        <v>529.52</v>
      </c>
      <c r="F11709" s="26">
        <v>0.19</v>
      </c>
      <c r="G11709" s="25" t="s">
        <v>7525</v>
      </c>
      <c r="H11709" s="24">
        <v>9582.2099999999991</v>
      </c>
      <c r="I11709" s="26">
        <v>0.22500000000000001</v>
      </c>
      <c r="J11709" s="25" t="b">
        <v>1</v>
      </c>
    </row>
    <row r="11710" spans="1:10" x14ac:dyDescent="0.25">
      <c r="A11710" s="23">
        <v>44946</v>
      </c>
      <c r="B11710" s="24">
        <v>1834752</v>
      </c>
      <c r="C11710" s="25" t="s">
        <v>5289</v>
      </c>
      <c r="D11710" s="24">
        <v>2051</v>
      </c>
      <c r="E11710" s="24">
        <v>389.18</v>
      </c>
      <c r="F11710" s="26">
        <v>0.19</v>
      </c>
      <c r="G11710" s="25" t="s">
        <v>7525</v>
      </c>
      <c r="H11710" s="24">
        <v>23313.05</v>
      </c>
      <c r="I11710" s="26">
        <v>0.16300000000000001</v>
      </c>
      <c r="J11710" s="25" t="b">
        <v>0</v>
      </c>
    </row>
    <row r="11711" spans="1:10" x14ac:dyDescent="0.25">
      <c r="A11711" s="23">
        <v>45258</v>
      </c>
      <c r="B11711" s="24">
        <v>1850007</v>
      </c>
      <c r="C11711" s="25" t="s">
        <v>7829</v>
      </c>
      <c r="D11711" s="24">
        <v>250651.23</v>
      </c>
      <c r="E11711" s="24">
        <v>47688.08</v>
      </c>
      <c r="F11711" s="26">
        <v>0.19</v>
      </c>
      <c r="G11711" s="25" t="s">
        <v>7525</v>
      </c>
      <c r="H11711" s="24">
        <v>5778.88</v>
      </c>
      <c r="I11711" s="26">
        <v>0.19400000000000001</v>
      </c>
      <c r="J11711" s="25" t="b">
        <v>1</v>
      </c>
    </row>
    <row r="11712" spans="1:10" x14ac:dyDescent="0.25">
      <c r="A11712" s="23">
        <v>44935</v>
      </c>
      <c r="B11712" s="24">
        <v>1834234</v>
      </c>
      <c r="C11712" s="25" t="s">
        <v>6255</v>
      </c>
      <c r="D11712" s="24">
        <v>822</v>
      </c>
      <c r="E11712" s="24">
        <v>155.96</v>
      </c>
      <c r="F11712" s="26">
        <v>0.19</v>
      </c>
      <c r="G11712" s="25" t="s">
        <v>7525</v>
      </c>
      <c r="H11712" s="24">
        <v>6490.3</v>
      </c>
      <c r="I11712" s="26">
        <v>0.22</v>
      </c>
      <c r="J11712" s="25" t="b">
        <v>1</v>
      </c>
    </row>
    <row r="11713" spans="1:10" x14ac:dyDescent="0.25">
      <c r="A11713" s="23">
        <v>45104</v>
      </c>
      <c r="B11713" s="24">
        <v>1842620</v>
      </c>
      <c r="C11713" s="25" t="s">
        <v>7830</v>
      </c>
      <c r="D11713" s="24">
        <v>6740</v>
      </c>
      <c r="E11713" s="24">
        <v>1283.3399999999999</v>
      </c>
      <c r="F11713" s="26">
        <v>0.19</v>
      </c>
      <c r="G11713" s="25" t="s">
        <v>7525</v>
      </c>
      <c r="H11713" s="24">
        <v>972.86</v>
      </c>
      <c r="I11713" s="26">
        <v>0.26800000000000002</v>
      </c>
      <c r="J11713" s="25" t="b">
        <v>1</v>
      </c>
    </row>
    <row r="11714" spans="1:10" x14ac:dyDescent="0.25">
      <c r="A11714" s="23">
        <v>45238</v>
      </c>
      <c r="B11714" s="24">
        <v>1849332</v>
      </c>
      <c r="C11714" s="25" t="s">
        <v>7831</v>
      </c>
      <c r="D11714" s="24">
        <v>1000</v>
      </c>
      <c r="E11714" s="24">
        <v>190</v>
      </c>
      <c r="F11714" s="26">
        <v>0.19</v>
      </c>
      <c r="G11714" s="25" t="s">
        <v>7525</v>
      </c>
      <c r="H11714" s="24">
        <v>2823.97</v>
      </c>
      <c r="I11714" s="26">
        <v>0.183</v>
      </c>
      <c r="J11714" s="25" t="b">
        <v>1</v>
      </c>
    </row>
    <row r="11715" spans="1:10" x14ac:dyDescent="0.25">
      <c r="A11715" s="23">
        <v>44987</v>
      </c>
      <c r="B11715" s="24">
        <v>1836674</v>
      </c>
      <c r="C11715" s="25" t="s">
        <v>6483</v>
      </c>
      <c r="D11715" s="24">
        <v>4750</v>
      </c>
      <c r="E11715" s="24">
        <v>901.62</v>
      </c>
      <c r="F11715" s="26">
        <v>0.19</v>
      </c>
      <c r="G11715" s="25" t="s">
        <v>7525</v>
      </c>
      <c r="H11715" s="24">
        <v>3.16</v>
      </c>
      <c r="I11715" s="26">
        <v>27.481000000000002</v>
      </c>
      <c r="J11715" s="25" t="b">
        <v>1</v>
      </c>
    </row>
    <row r="11716" spans="1:10" x14ac:dyDescent="0.25">
      <c r="A11716" s="23">
        <v>45037</v>
      </c>
      <c r="B11716" s="24">
        <v>1839353</v>
      </c>
      <c r="C11716" s="25" t="s">
        <v>7832</v>
      </c>
      <c r="D11716" s="24">
        <v>5965</v>
      </c>
      <c r="E11716" s="24">
        <v>1133.7</v>
      </c>
      <c r="F11716" s="26">
        <v>0.19</v>
      </c>
      <c r="G11716" s="25" t="s">
        <v>7525</v>
      </c>
      <c r="H11716" s="24">
        <v>10472.219999999999</v>
      </c>
      <c r="I11716" s="26">
        <v>0.22</v>
      </c>
      <c r="J11716" s="25" t="b">
        <v>1</v>
      </c>
    </row>
    <row r="11717" spans="1:10" x14ac:dyDescent="0.25">
      <c r="A11717" s="23">
        <v>45127</v>
      </c>
      <c r="B11717" s="24">
        <v>1843674</v>
      </c>
      <c r="C11717" s="25" t="s">
        <v>6095</v>
      </c>
      <c r="D11717" s="24">
        <v>9900</v>
      </c>
      <c r="E11717" s="24">
        <v>1882.5</v>
      </c>
      <c r="F11717" s="26">
        <v>0.19</v>
      </c>
      <c r="G11717" s="25" t="s">
        <v>7525</v>
      </c>
      <c r="H11717" s="24">
        <v>4841.28</v>
      </c>
      <c r="I11717" s="26">
        <v>0.22</v>
      </c>
      <c r="J11717" s="25" t="b">
        <v>1</v>
      </c>
    </row>
    <row r="11718" spans="1:10" x14ac:dyDescent="0.25">
      <c r="A11718" s="23">
        <v>45135</v>
      </c>
      <c r="B11718" s="24">
        <v>1844170</v>
      </c>
      <c r="C11718" s="25" t="s">
        <v>7833</v>
      </c>
      <c r="D11718" s="24">
        <v>1631.8</v>
      </c>
      <c r="E11718" s="24">
        <v>310.75</v>
      </c>
      <c r="F11718" s="26">
        <v>0.19</v>
      </c>
      <c r="G11718" s="25" t="s">
        <v>7525</v>
      </c>
      <c r="H11718" s="24">
        <v>5412</v>
      </c>
      <c r="I11718" s="26">
        <v>0.22</v>
      </c>
      <c r="J11718" s="25" t="b">
        <v>1</v>
      </c>
    </row>
    <row r="11719" spans="1:10" x14ac:dyDescent="0.25">
      <c r="A11719" s="23">
        <v>45033</v>
      </c>
      <c r="B11719" s="24">
        <v>1839054</v>
      </c>
      <c r="C11719" s="25" t="s">
        <v>7834</v>
      </c>
      <c r="D11719" s="24">
        <v>896</v>
      </c>
      <c r="E11719" s="24">
        <v>170.65</v>
      </c>
      <c r="F11719" s="26">
        <v>0.19</v>
      </c>
      <c r="G11719" s="25" t="s">
        <v>7525</v>
      </c>
      <c r="H11719" s="24">
        <v>510.7</v>
      </c>
      <c r="I11719" s="26">
        <v>0.316</v>
      </c>
      <c r="J11719" s="25" t="b">
        <v>1</v>
      </c>
    </row>
    <row r="11720" spans="1:10" x14ac:dyDescent="0.25">
      <c r="A11720" s="23">
        <v>45177</v>
      </c>
      <c r="B11720" s="24">
        <v>1846353</v>
      </c>
      <c r="C11720" s="25" t="s">
        <v>7835</v>
      </c>
      <c r="D11720" s="24">
        <v>1359</v>
      </c>
      <c r="E11720" s="24">
        <v>257.75</v>
      </c>
      <c r="F11720" s="26">
        <v>0.19</v>
      </c>
      <c r="G11720" s="25" t="s">
        <v>7525</v>
      </c>
      <c r="H11720" s="24">
        <v>5718.47</v>
      </c>
      <c r="I11720" s="26">
        <v>0.19700000000000001</v>
      </c>
      <c r="J11720" s="25" t="b">
        <v>1</v>
      </c>
    </row>
    <row r="11721" spans="1:10" x14ac:dyDescent="0.25">
      <c r="A11721" s="23">
        <v>44951</v>
      </c>
      <c r="B11721" s="24">
        <v>1834918</v>
      </c>
      <c r="C11721" s="25" t="s">
        <v>2956</v>
      </c>
      <c r="D11721" s="24">
        <v>5775</v>
      </c>
      <c r="E11721" s="24">
        <v>1100</v>
      </c>
      <c r="F11721" s="26">
        <v>0.19</v>
      </c>
      <c r="G11721" s="25" t="s">
        <v>7525</v>
      </c>
      <c r="H11721" s="24">
        <v>0</v>
      </c>
      <c r="I11721" s="26">
        <v>0</v>
      </c>
      <c r="J11721" s="25" t="b">
        <v>0</v>
      </c>
    </row>
    <row r="11722" spans="1:10" x14ac:dyDescent="0.25">
      <c r="A11722" s="23">
        <v>45132</v>
      </c>
      <c r="B11722" s="24">
        <v>1843926</v>
      </c>
      <c r="C11722" s="25" t="s">
        <v>735</v>
      </c>
      <c r="D11722" s="24">
        <v>726</v>
      </c>
      <c r="E11722" s="24">
        <v>138.12</v>
      </c>
      <c r="F11722" s="26">
        <v>0.19</v>
      </c>
      <c r="G11722" s="25" t="s">
        <v>7525</v>
      </c>
      <c r="H11722" s="24">
        <v>17054.599999999999</v>
      </c>
      <c r="I11722" s="26">
        <v>0.19700000000000001</v>
      </c>
      <c r="J11722" s="25" t="b">
        <v>1</v>
      </c>
    </row>
    <row r="11723" spans="1:10" x14ac:dyDescent="0.25">
      <c r="A11723" s="23">
        <v>45202</v>
      </c>
      <c r="B11723" s="24">
        <v>1847619</v>
      </c>
      <c r="C11723" s="25" t="s">
        <v>7836</v>
      </c>
      <c r="D11723" s="24">
        <v>420.02</v>
      </c>
      <c r="E11723" s="24">
        <v>79.88</v>
      </c>
      <c r="F11723" s="26">
        <v>0.19</v>
      </c>
      <c r="G11723" s="25" t="s">
        <v>7525</v>
      </c>
      <c r="H11723" s="24">
        <v>1619.63</v>
      </c>
      <c r="I11723" s="26">
        <v>0.22600000000000001</v>
      </c>
      <c r="J11723" s="25" t="b">
        <v>1</v>
      </c>
    </row>
    <row r="11724" spans="1:10" x14ac:dyDescent="0.25">
      <c r="A11724" s="23">
        <v>44967</v>
      </c>
      <c r="B11724" s="24">
        <v>1835766</v>
      </c>
      <c r="C11724" s="25" t="s">
        <v>4658</v>
      </c>
      <c r="D11724" s="24">
        <v>5274</v>
      </c>
      <c r="E11724" s="24">
        <v>1004.32</v>
      </c>
      <c r="F11724" s="26">
        <v>0.19</v>
      </c>
      <c r="G11724" s="25" t="s">
        <v>7525</v>
      </c>
      <c r="H11724" s="24">
        <v>412.46</v>
      </c>
      <c r="I11724" s="26">
        <v>0.22</v>
      </c>
      <c r="J11724" s="25" t="b">
        <v>1</v>
      </c>
    </row>
    <row r="11725" spans="1:10" x14ac:dyDescent="0.25">
      <c r="A11725" s="23">
        <v>45015</v>
      </c>
      <c r="B11725" s="24">
        <v>1838210</v>
      </c>
      <c r="C11725" s="25" t="s">
        <v>7837</v>
      </c>
      <c r="D11725" s="24">
        <v>174</v>
      </c>
      <c r="E11725" s="24">
        <v>33.119999999999997</v>
      </c>
      <c r="F11725" s="26">
        <v>0.19</v>
      </c>
      <c r="G11725" s="25" t="s">
        <v>7525</v>
      </c>
      <c r="H11725" s="24">
        <v>0</v>
      </c>
      <c r="I11725" s="26">
        <v>0</v>
      </c>
      <c r="J11725" s="25" t="b">
        <v>0</v>
      </c>
    </row>
    <row r="11726" spans="1:10" x14ac:dyDescent="0.25">
      <c r="A11726" s="23">
        <v>45267</v>
      </c>
      <c r="B11726" s="24">
        <v>1850440</v>
      </c>
      <c r="C11726" s="25" t="s">
        <v>7838</v>
      </c>
      <c r="D11726" s="24">
        <v>2610</v>
      </c>
      <c r="E11726" s="24">
        <v>496.8</v>
      </c>
      <c r="F11726" s="26">
        <v>0.19</v>
      </c>
      <c r="G11726" s="25" t="s">
        <v>7525</v>
      </c>
      <c r="H11726" s="24">
        <v>295.2</v>
      </c>
      <c r="I11726" s="26">
        <v>0.22</v>
      </c>
      <c r="J11726" s="25" t="b">
        <v>1</v>
      </c>
    </row>
    <row r="11727" spans="1:10" x14ac:dyDescent="0.25">
      <c r="A11727" s="23">
        <v>45169</v>
      </c>
      <c r="B11727" s="24">
        <v>1845933</v>
      </c>
      <c r="C11727" s="25" t="s">
        <v>185</v>
      </c>
      <c r="D11727" s="24">
        <v>1898</v>
      </c>
      <c r="E11727" s="24">
        <v>359.79</v>
      </c>
      <c r="F11727" s="26">
        <v>0.19</v>
      </c>
      <c r="G11727" s="25" t="s">
        <v>7525</v>
      </c>
      <c r="H11727" s="24">
        <v>436.52</v>
      </c>
      <c r="I11727" s="26">
        <v>1.9830000000000001</v>
      </c>
      <c r="J11727" s="25" t="b">
        <v>1</v>
      </c>
    </row>
    <row r="11728" spans="1:10" x14ac:dyDescent="0.25">
      <c r="A11728" s="23">
        <v>45085</v>
      </c>
      <c r="B11728" s="24">
        <v>1841793</v>
      </c>
      <c r="C11728" s="25" t="s">
        <v>826</v>
      </c>
      <c r="D11728" s="24">
        <v>56147.15</v>
      </c>
      <c r="E11728" s="24">
        <v>10644.71</v>
      </c>
      <c r="F11728" s="26">
        <v>0.19</v>
      </c>
      <c r="G11728" s="25" t="s">
        <v>7525</v>
      </c>
      <c r="H11728" s="24">
        <v>2003.26</v>
      </c>
      <c r="I11728" s="26">
        <v>0.22</v>
      </c>
      <c r="J11728" s="25" t="b">
        <v>1</v>
      </c>
    </row>
    <row r="11729" spans="1:10" x14ac:dyDescent="0.25">
      <c r="A11729" s="23">
        <v>45021</v>
      </c>
      <c r="B11729" s="24">
        <v>1838543</v>
      </c>
      <c r="C11729" s="25" t="s">
        <v>7839</v>
      </c>
      <c r="D11729" s="24">
        <v>1120</v>
      </c>
      <c r="E11729" s="24">
        <v>212.45</v>
      </c>
      <c r="F11729" s="26">
        <v>0.19</v>
      </c>
      <c r="G11729" s="25" t="s">
        <v>7525</v>
      </c>
      <c r="H11729" s="24">
        <v>0</v>
      </c>
      <c r="I11729" s="26">
        <v>0</v>
      </c>
      <c r="J11729" s="25" t="b">
        <v>0</v>
      </c>
    </row>
    <row r="11730" spans="1:10" x14ac:dyDescent="0.25">
      <c r="A11730" s="23">
        <v>45044</v>
      </c>
      <c r="B11730" s="24">
        <v>1839836</v>
      </c>
      <c r="C11730" s="25" t="s">
        <v>23</v>
      </c>
      <c r="D11730" s="24">
        <v>1588</v>
      </c>
      <c r="E11730" s="24">
        <v>301.27999999999997</v>
      </c>
      <c r="F11730" s="26">
        <v>0.19</v>
      </c>
      <c r="G11730" s="25" t="s">
        <v>7525</v>
      </c>
      <c r="H11730" s="24">
        <v>538.61</v>
      </c>
      <c r="I11730" s="26">
        <v>0.5</v>
      </c>
      <c r="J11730" s="25" t="b">
        <v>1</v>
      </c>
    </row>
    <row r="11731" spans="1:10" x14ac:dyDescent="0.25">
      <c r="A11731" s="23">
        <v>44929</v>
      </c>
      <c r="B11731" s="24">
        <v>1833976</v>
      </c>
      <c r="C11731" s="25" t="s">
        <v>7840</v>
      </c>
      <c r="D11731" s="24">
        <v>292</v>
      </c>
      <c r="E11731" s="24">
        <v>55.56</v>
      </c>
      <c r="F11731" s="26">
        <v>0.19</v>
      </c>
      <c r="G11731" s="25" t="s">
        <v>7525</v>
      </c>
      <c r="H11731" s="24">
        <v>14.69</v>
      </c>
      <c r="I11731" s="26">
        <v>0.872</v>
      </c>
      <c r="J11731" s="25" t="b">
        <v>1</v>
      </c>
    </row>
    <row r="11732" spans="1:10" x14ac:dyDescent="0.25">
      <c r="A11732" s="23">
        <v>45237</v>
      </c>
      <c r="B11732" s="24">
        <v>1849269</v>
      </c>
      <c r="C11732" s="25" t="s">
        <v>7841</v>
      </c>
      <c r="D11732" s="24">
        <v>14924</v>
      </c>
      <c r="E11732" s="24">
        <v>2837.28</v>
      </c>
      <c r="F11732" s="26">
        <v>0.19</v>
      </c>
      <c r="G11732" s="25" t="s">
        <v>7525</v>
      </c>
      <c r="H11732" s="24">
        <v>30.7</v>
      </c>
      <c r="I11732" s="26">
        <v>0.39100000000000001</v>
      </c>
      <c r="J11732" s="25" t="b">
        <v>1</v>
      </c>
    </row>
    <row r="11733" spans="1:10" x14ac:dyDescent="0.25">
      <c r="A11733" s="23">
        <v>45000</v>
      </c>
      <c r="B11733" s="24">
        <v>1837460</v>
      </c>
      <c r="C11733" s="25" t="s">
        <v>4208</v>
      </c>
      <c r="D11733" s="24">
        <v>1822</v>
      </c>
      <c r="E11733" s="24">
        <v>345.74</v>
      </c>
      <c r="F11733" s="26">
        <v>0.19</v>
      </c>
      <c r="G11733" s="25" t="s">
        <v>7525</v>
      </c>
      <c r="H11733" s="24">
        <v>0</v>
      </c>
      <c r="I11733" s="26">
        <v>0</v>
      </c>
      <c r="J11733" s="25" t="b">
        <v>0</v>
      </c>
    </row>
    <row r="11734" spans="1:10" x14ac:dyDescent="0.25">
      <c r="A11734" s="23">
        <v>44936</v>
      </c>
      <c r="B11734" s="24">
        <v>1834320</v>
      </c>
      <c r="C11734" s="25" t="s">
        <v>7842</v>
      </c>
      <c r="D11734" s="24">
        <v>154.36000000000001</v>
      </c>
      <c r="E11734" s="24">
        <v>29.32</v>
      </c>
      <c r="F11734" s="26">
        <v>0.19</v>
      </c>
      <c r="G11734" s="25" t="s">
        <v>7525</v>
      </c>
      <c r="H11734" s="24">
        <v>7097.92</v>
      </c>
      <c r="I11734" s="26">
        <v>0.22</v>
      </c>
      <c r="J11734" s="25" t="b">
        <v>1</v>
      </c>
    </row>
    <row r="11735" spans="1:10" x14ac:dyDescent="0.25">
      <c r="A11735" s="23">
        <v>45114</v>
      </c>
      <c r="B11735" s="24">
        <v>1843047</v>
      </c>
      <c r="C11735" s="25" t="s">
        <v>7843</v>
      </c>
      <c r="D11735" s="24">
        <v>1463</v>
      </c>
      <c r="E11735" s="24">
        <v>279.74</v>
      </c>
      <c r="F11735" s="26">
        <v>0.191</v>
      </c>
      <c r="G11735" s="25" t="s">
        <v>7525</v>
      </c>
      <c r="H11735" s="24">
        <v>986.43</v>
      </c>
      <c r="I11735" s="26">
        <v>0.20599999999999999</v>
      </c>
      <c r="J11735" s="25" t="b">
        <v>1</v>
      </c>
    </row>
    <row r="11736" spans="1:10" x14ac:dyDescent="0.25">
      <c r="A11736" s="23">
        <v>45146</v>
      </c>
      <c r="B11736" s="24">
        <v>1844652</v>
      </c>
      <c r="C11736" s="25" t="s">
        <v>7844</v>
      </c>
      <c r="D11736" s="24">
        <v>1525.1</v>
      </c>
      <c r="E11736" s="24">
        <v>290.58999999999997</v>
      </c>
      <c r="F11736" s="26">
        <v>0.191</v>
      </c>
      <c r="G11736" s="25" t="s">
        <v>7525</v>
      </c>
      <c r="H11736" s="24">
        <v>999.58</v>
      </c>
      <c r="I11736" s="26">
        <v>0.22</v>
      </c>
      <c r="J11736" s="25" t="b">
        <v>1</v>
      </c>
    </row>
    <row r="11737" spans="1:10" x14ac:dyDescent="0.25">
      <c r="A11737" s="23">
        <v>44951</v>
      </c>
      <c r="B11737" s="24">
        <v>1834913</v>
      </c>
      <c r="C11737" s="25" t="s">
        <v>3258</v>
      </c>
      <c r="D11737" s="24">
        <v>2807</v>
      </c>
      <c r="E11737" s="24">
        <v>535.26</v>
      </c>
      <c r="F11737" s="26">
        <v>0.191</v>
      </c>
      <c r="G11737" s="25" t="s">
        <v>7525</v>
      </c>
      <c r="H11737" s="24">
        <v>3157</v>
      </c>
      <c r="I11737" s="26">
        <v>0.22</v>
      </c>
      <c r="J11737" s="25" t="b">
        <v>1</v>
      </c>
    </row>
    <row r="11738" spans="1:10" x14ac:dyDescent="0.25">
      <c r="A11738" s="23">
        <v>45226</v>
      </c>
      <c r="B11738" s="24">
        <v>1848821</v>
      </c>
      <c r="C11738" s="25" t="s">
        <v>7845</v>
      </c>
      <c r="D11738" s="24">
        <v>1057</v>
      </c>
      <c r="E11738" s="24">
        <v>201.46</v>
      </c>
      <c r="F11738" s="26">
        <v>0.191</v>
      </c>
      <c r="G11738" s="25" t="s">
        <v>7525</v>
      </c>
      <c r="H11738" s="24">
        <v>7753.92</v>
      </c>
      <c r="I11738" s="26">
        <v>0.33600000000000002</v>
      </c>
      <c r="J11738" s="25" t="b">
        <v>1</v>
      </c>
    </row>
    <row r="11739" spans="1:10" x14ac:dyDescent="0.25">
      <c r="A11739" s="23">
        <v>45205</v>
      </c>
      <c r="B11739" s="24">
        <v>1847850</v>
      </c>
      <c r="C11739" s="25" t="s">
        <v>7404</v>
      </c>
      <c r="D11739" s="24">
        <v>1023</v>
      </c>
      <c r="E11739" s="24">
        <v>195.3</v>
      </c>
      <c r="F11739" s="26">
        <v>0.191</v>
      </c>
      <c r="G11739" s="25" t="s">
        <v>7525</v>
      </c>
      <c r="H11739" s="24">
        <v>2261.56</v>
      </c>
      <c r="I11739" s="26">
        <v>0.22</v>
      </c>
      <c r="J11739" s="25" t="b">
        <v>1</v>
      </c>
    </row>
    <row r="11740" spans="1:10" x14ac:dyDescent="0.25">
      <c r="A11740" s="23">
        <v>45148</v>
      </c>
      <c r="B11740" s="24">
        <v>1844730</v>
      </c>
      <c r="C11740" s="25" t="s">
        <v>7846</v>
      </c>
      <c r="D11740" s="24">
        <v>2384</v>
      </c>
      <c r="E11740" s="24">
        <v>456.12</v>
      </c>
      <c r="F11740" s="26">
        <v>0.191</v>
      </c>
      <c r="G11740" s="25" t="s">
        <v>7525</v>
      </c>
      <c r="H11740" s="24">
        <v>871</v>
      </c>
      <c r="I11740" s="26">
        <v>0.22700000000000001</v>
      </c>
      <c r="J11740" s="25" t="b">
        <v>1</v>
      </c>
    </row>
    <row r="11741" spans="1:10" x14ac:dyDescent="0.25">
      <c r="A11741" s="23">
        <v>44960</v>
      </c>
      <c r="B11741" s="24">
        <v>1835413</v>
      </c>
      <c r="C11741" s="25" t="s">
        <v>7847</v>
      </c>
      <c r="D11741" s="24">
        <v>760</v>
      </c>
      <c r="E11741" s="24">
        <v>145.01</v>
      </c>
      <c r="F11741" s="26">
        <v>0.191</v>
      </c>
      <c r="G11741" s="25" t="s">
        <v>7525</v>
      </c>
      <c r="H11741" s="24">
        <v>3190</v>
      </c>
      <c r="I11741" s="26">
        <v>0.28100000000000003</v>
      </c>
      <c r="J11741" s="25" t="b">
        <v>1</v>
      </c>
    </row>
    <row r="11742" spans="1:10" x14ac:dyDescent="0.25">
      <c r="A11742" s="23">
        <v>45124</v>
      </c>
      <c r="B11742" s="24">
        <v>1843446</v>
      </c>
      <c r="C11742" s="25" t="s">
        <v>886</v>
      </c>
      <c r="D11742" s="24">
        <v>23650</v>
      </c>
      <c r="E11742" s="24">
        <v>4518</v>
      </c>
      <c r="F11742" s="26">
        <v>0.191</v>
      </c>
      <c r="G11742" s="25" t="s">
        <v>7525</v>
      </c>
      <c r="H11742" s="24">
        <v>3657</v>
      </c>
      <c r="I11742" s="26">
        <v>0</v>
      </c>
      <c r="J11742" s="25" t="b">
        <v>0</v>
      </c>
    </row>
    <row r="11743" spans="1:10" x14ac:dyDescent="0.25">
      <c r="A11743" s="23">
        <v>45259</v>
      </c>
      <c r="B11743" s="24">
        <v>1850069</v>
      </c>
      <c r="C11743" s="25" t="s">
        <v>3859</v>
      </c>
      <c r="D11743" s="24">
        <v>2858</v>
      </c>
      <c r="E11743" s="24">
        <v>545.65</v>
      </c>
      <c r="F11743" s="26">
        <v>0.191</v>
      </c>
      <c r="G11743" s="25" t="s">
        <v>7525</v>
      </c>
      <c r="H11743" s="24">
        <v>487.9</v>
      </c>
      <c r="I11743" s="26">
        <v>0.22</v>
      </c>
      <c r="J11743" s="25" t="b">
        <v>1</v>
      </c>
    </row>
    <row r="11744" spans="1:10" x14ac:dyDescent="0.25">
      <c r="A11744" s="23">
        <v>45195</v>
      </c>
      <c r="B11744" s="24">
        <v>1847292</v>
      </c>
      <c r="C11744" s="25" t="s">
        <v>5874</v>
      </c>
      <c r="D11744" s="24">
        <v>1865</v>
      </c>
      <c r="E11744" s="24">
        <v>356.46</v>
      </c>
      <c r="F11744" s="26">
        <v>0.191</v>
      </c>
      <c r="G11744" s="25" t="s">
        <v>7525</v>
      </c>
      <c r="H11744" s="24">
        <v>1999.16</v>
      </c>
      <c r="I11744" s="26">
        <v>0.22</v>
      </c>
      <c r="J11744" s="25" t="b">
        <v>1</v>
      </c>
    </row>
    <row r="11745" spans="1:10" x14ac:dyDescent="0.25">
      <c r="A11745" s="23">
        <v>45155</v>
      </c>
      <c r="B11745" s="24">
        <v>1845176</v>
      </c>
      <c r="C11745" s="25" t="s">
        <v>7848</v>
      </c>
      <c r="D11745" s="24">
        <v>1678.86</v>
      </c>
      <c r="E11745" s="24">
        <v>321.12</v>
      </c>
      <c r="F11745" s="26">
        <v>0.191</v>
      </c>
      <c r="G11745" s="25" t="s">
        <v>7525</v>
      </c>
      <c r="H11745" s="24">
        <v>4979.92</v>
      </c>
      <c r="I11745" s="26">
        <v>0.13600000000000001</v>
      </c>
      <c r="J11745" s="25" t="b">
        <v>0</v>
      </c>
    </row>
    <row r="11746" spans="1:10" x14ac:dyDescent="0.25">
      <c r="A11746" s="23">
        <v>44942</v>
      </c>
      <c r="B11746" s="24">
        <v>1834550</v>
      </c>
      <c r="C11746" s="25" t="s">
        <v>7849</v>
      </c>
      <c r="D11746" s="24">
        <v>413</v>
      </c>
      <c r="E11746" s="24">
        <v>78.94</v>
      </c>
      <c r="F11746" s="26">
        <v>0.191</v>
      </c>
      <c r="G11746" s="25" t="s">
        <v>7525</v>
      </c>
      <c r="H11746" s="24">
        <v>0</v>
      </c>
      <c r="I11746" s="26">
        <v>0</v>
      </c>
      <c r="J11746" s="25" t="b">
        <v>0</v>
      </c>
    </row>
    <row r="11747" spans="1:10" x14ac:dyDescent="0.25">
      <c r="A11747" s="23">
        <v>45103</v>
      </c>
      <c r="B11747" s="24">
        <v>1842538</v>
      </c>
      <c r="C11747" s="25" t="s">
        <v>7850</v>
      </c>
      <c r="D11747" s="24">
        <v>2445</v>
      </c>
      <c r="E11747" s="24">
        <v>467.1</v>
      </c>
      <c r="F11747" s="26">
        <v>0.191</v>
      </c>
      <c r="G11747" s="25" t="s">
        <v>7525</v>
      </c>
      <c r="H11747" s="24">
        <v>1854.84</v>
      </c>
      <c r="I11747" s="26">
        <v>0.22</v>
      </c>
      <c r="J11747" s="25" t="b">
        <v>1</v>
      </c>
    </row>
    <row r="11748" spans="1:10" x14ac:dyDescent="0.25">
      <c r="A11748" s="23">
        <v>44957</v>
      </c>
      <c r="B11748" s="24">
        <v>1835218</v>
      </c>
      <c r="C11748" s="25" t="s">
        <v>7851</v>
      </c>
      <c r="D11748" s="24">
        <v>16755</v>
      </c>
      <c r="E11748" s="24">
        <v>3204.9</v>
      </c>
      <c r="F11748" s="26">
        <v>0.191</v>
      </c>
      <c r="G11748" s="25" t="s">
        <v>7525</v>
      </c>
      <c r="H11748" s="24">
        <v>3021.27</v>
      </c>
      <c r="I11748" s="26">
        <v>0.14399999999999999</v>
      </c>
      <c r="J11748" s="25" t="b">
        <v>0</v>
      </c>
    </row>
    <row r="11749" spans="1:10" x14ac:dyDescent="0.25">
      <c r="A11749" s="23">
        <v>45244</v>
      </c>
      <c r="B11749" s="24">
        <v>1849541</v>
      </c>
      <c r="C11749" s="25" t="s">
        <v>6579</v>
      </c>
      <c r="D11749" s="24">
        <v>290</v>
      </c>
      <c r="E11749" s="24">
        <v>55.32</v>
      </c>
      <c r="F11749" s="26">
        <v>0.191</v>
      </c>
      <c r="G11749" s="25" t="s">
        <v>7525</v>
      </c>
      <c r="H11749" s="24">
        <v>9350.76</v>
      </c>
      <c r="I11749" s="26">
        <v>9.9000000000000005E-2</v>
      </c>
      <c r="J11749" s="25" t="b">
        <v>0</v>
      </c>
    </row>
    <row r="11750" spans="1:10" x14ac:dyDescent="0.25">
      <c r="A11750" s="23">
        <v>45155</v>
      </c>
      <c r="B11750" s="24">
        <v>1845179</v>
      </c>
      <c r="C11750" s="25" t="s">
        <v>7848</v>
      </c>
      <c r="D11750" s="24">
        <v>2518.29</v>
      </c>
      <c r="E11750" s="24">
        <v>481.69</v>
      </c>
      <c r="F11750" s="26">
        <v>0.191</v>
      </c>
      <c r="G11750" s="25" t="s">
        <v>7525</v>
      </c>
      <c r="H11750" s="24">
        <v>211.56</v>
      </c>
      <c r="I11750" s="26">
        <v>0.22</v>
      </c>
      <c r="J11750" s="25" t="b">
        <v>1</v>
      </c>
    </row>
    <row r="11751" spans="1:10" x14ac:dyDescent="0.25">
      <c r="A11751" s="23">
        <v>44942</v>
      </c>
      <c r="B11751" s="24">
        <v>1834594</v>
      </c>
      <c r="C11751" s="25" t="s">
        <v>7852</v>
      </c>
      <c r="D11751" s="24">
        <v>16249.57</v>
      </c>
      <c r="E11751" s="24">
        <v>3100.16</v>
      </c>
      <c r="F11751" s="26">
        <v>0.191</v>
      </c>
      <c r="G11751" s="25" t="s">
        <v>7525</v>
      </c>
      <c r="H11751" s="24">
        <v>4944.88</v>
      </c>
      <c r="I11751" s="26">
        <v>0.35899999999999999</v>
      </c>
      <c r="J11751" s="25" t="b">
        <v>1</v>
      </c>
    </row>
    <row r="11752" spans="1:10" x14ac:dyDescent="0.25">
      <c r="A11752" s="23">
        <v>44995</v>
      </c>
      <c r="B11752" s="24">
        <v>1837281</v>
      </c>
      <c r="C11752" s="25" t="s">
        <v>7853</v>
      </c>
      <c r="D11752" s="24">
        <v>803</v>
      </c>
      <c r="E11752" s="24">
        <v>153.54</v>
      </c>
      <c r="F11752" s="26">
        <v>0.191</v>
      </c>
      <c r="G11752" s="25" t="s">
        <v>7525</v>
      </c>
      <c r="H11752" s="24">
        <v>2998.74</v>
      </c>
      <c r="I11752" s="26">
        <v>0.22</v>
      </c>
      <c r="J11752" s="25" t="b">
        <v>1</v>
      </c>
    </row>
    <row r="11753" spans="1:10" x14ac:dyDescent="0.25">
      <c r="A11753" s="23">
        <v>45274</v>
      </c>
      <c r="B11753" s="24">
        <v>1850718</v>
      </c>
      <c r="C11753" s="25" t="s">
        <v>4029</v>
      </c>
      <c r="D11753" s="24">
        <v>19000</v>
      </c>
      <c r="E11753" s="24">
        <v>3622.55</v>
      </c>
      <c r="F11753" s="26">
        <v>0.191</v>
      </c>
      <c r="G11753" s="25" t="s">
        <v>7525</v>
      </c>
      <c r="H11753" s="24">
        <v>407.69</v>
      </c>
      <c r="I11753" s="26">
        <v>0.70699999999999996</v>
      </c>
      <c r="J11753" s="25" t="b">
        <v>1</v>
      </c>
    </row>
    <row r="11754" spans="1:10" x14ac:dyDescent="0.25">
      <c r="A11754" s="23">
        <v>45153</v>
      </c>
      <c r="B11754" s="24">
        <v>1845001</v>
      </c>
      <c r="C11754" s="25" t="s">
        <v>832</v>
      </c>
      <c r="D11754" s="24">
        <v>2176</v>
      </c>
      <c r="E11754" s="24">
        <v>415.12</v>
      </c>
      <c r="F11754" s="26">
        <v>0.191</v>
      </c>
      <c r="G11754" s="25" t="s">
        <v>7525</v>
      </c>
      <c r="H11754" s="24">
        <v>3242.23</v>
      </c>
      <c r="I11754" s="26">
        <v>0.20899999999999999</v>
      </c>
      <c r="J11754" s="25" t="b">
        <v>1</v>
      </c>
    </row>
    <row r="11755" spans="1:10" x14ac:dyDescent="0.25">
      <c r="A11755" s="23">
        <v>45170</v>
      </c>
      <c r="B11755" s="24">
        <v>1846033</v>
      </c>
      <c r="C11755" s="25" t="s">
        <v>7854</v>
      </c>
      <c r="D11755" s="24">
        <v>1644.7</v>
      </c>
      <c r="E11755" s="24">
        <v>314.19</v>
      </c>
      <c r="F11755" s="26">
        <v>0.191</v>
      </c>
      <c r="G11755" s="25" t="s">
        <v>7525</v>
      </c>
      <c r="H11755" s="24">
        <v>16302.3</v>
      </c>
      <c r="I11755" s="26">
        <v>0.113</v>
      </c>
      <c r="J11755" s="25" t="b">
        <v>0</v>
      </c>
    </row>
    <row r="11756" spans="1:10" x14ac:dyDescent="0.25">
      <c r="A11756" s="23">
        <v>44995</v>
      </c>
      <c r="B11756" s="24">
        <v>1837293</v>
      </c>
      <c r="C11756" s="25" t="s">
        <v>1934</v>
      </c>
      <c r="D11756" s="24">
        <v>4771</v>
      </c>
      <c r="E11756" s="24">
        <v>910.78</v>
      </c>
      <c r="F11756" s="26">
        <v>0.191</v>
      </c>
      <c r="G11756" s="25" t="s">
        <v>7525</v>
      </c>
      <c r="H11756" s="24">
        <v>4910.54</v>
      </c>
      <c r="I11756" s="26">
        <v>0.22</v>
      </c>
      <c r="J11756" s="25" t="b">
        <v>1</v>
      </c>
    </row>
    <row r="11757" spans="1:10" x14ac:dyDescent="0.25">
      <c r="A11757" s="23">
        <v>45278</v>
      </c>
      <c r="B11757" s="24">
        <v>1850864</v>
      </c>
      <c r="C11757" s="25" t="s">
        <v>184</v>
      </c>
      <c r="D11757" s="24">
        <v>1766</v>
      </c>
      <c r="E11757" s="24">
        <v>338</v>
      </c>
      <c r="F11757" s="26">
        <v>0.191</v>
      </c>
      <c r="G11757" s="25" t="s">
        <v>7525</v>
      </c>
      <c r="H11757" s="24">
        <v>3983.53</v>
      </c>
      <c r="I11757" s="26">
        <v>0.20200000000000001</v>
      </c>
      <c r="J11757" s="25" t="b">
        <v>1</v>
      </c>
    </row>
    <row r="11758" spans="1:10" x14ac:dyDescent="0.25">
      <c r="A11758" s="23">
        <v>44957</v>
      </c>
      <c r="B11758" s="24">
        <v>1835220</v>
      </c>
      <c r="C11758" s="25" t="s">
        <v>7855</v>
      </c>
      <c r="D11758" s="24">
        <v>5200</v>
      </c>
      <c r="E11758" s="24">
        <v>992</v>
      </c>
      <c r="F11758" s="26">
        <v>0.191</v>
      </c>
      <c r="G11758" s="25" t="s">
        <v>7525</v>
      </c>
      <c r="H11758" s="24">
        <v>480</v>
      </c>
      <c r="I11758" s="26">
        <v>0.20799999999999999</v>
      </c>
      <c r="J11758" s="25" t="b">
        <v>1</v>
      </c>
    </row>
    <row r="11759" spans="1:10" x14ac:dyDescent="0.25">
      <c r="A11759" s="23">
        <v>44984</v>
      </c>
      <c r="B11759" s="24">
        <v>1836471</v>
      </c>
      <c r="C11759" s="25" t="s">
        <v>7856</v>
      </c>
      <c r="D11759" s="24">
        <v>1187</v>
      </c>
      <c r="E11759" s="24">
        <v>226.56</v>
      </c>
      <c r="F11759" s="26">
        <v>0.191</v>
      </c>
      <c r="G11759" s="25" t="s">
        <v>7525</v>
      </c>
      <c r="H11759" s="24">
        <v>938.27</v>
      </c>
      <c r="I11759" s="26">
        <v>0.129</v>
      </c>
      <c r="J11759" s="25" t="b">
        <v>0</v>
      </c>
    </row>
    <row r="11760" spans="1:10" x14ac:dyDescent="0.25">
      <c r="A11760" s="23">
        <v>44992</v>
      </c>
      <c r="B11760" s="24">
        <v>1836830</v>
      </c>
      <c r="C11760" s="25" t="s">
        <v>1374</v>
      </c>
      <c r="D11760" s="24">
        <v>6492</v>
      </c>
      <c r="E11760" s="24">
        <v>1239.83</v>
      </c>
      <c r="F11760" s="26">
        <v>0.191</v>
      </c>
      <c r="G11760" s="25" t="s">
        <v>7525</v>
      </c>
      <c r="H11760" s="24">
        <v>6228.06</v>
      </c>
      <c r="I11760" s="26">
        <v>0.21099999999999999</v>
      </c>
      <c r="J11760" s="25" t="b">
        <v>1</v>
      </c>
    </row>
    <row r="11761" spans="1:10" x14ac:dyDescent="0.25">
      <c r="A11761" s="23">
        <v>45259</v>
      </c>
      <c r="B11761" s="24">
        <v>1850073</v>
      </c>
      <c r="C11761" s="25" t="s">
        <v>192</v>
      </c>
      <c r="D11761" s="24">
        <v>2858</v>
      </c>
      <c r="E11761" s="24">
        <v>545.65</v>
      </c>
      <c r="F11761" s="26">
        <v>0.191</v>
      </c>
      <c r="G11761" s="25" t="s">
        <v>7525</v>
      </c>
      <c r="H11761" s="24">
        <v>397.24</v>
      </c>
      <c r="I11761" s="26">
        <v>0.33900000000000002</v>
      </c>
      <c r="J11761" s="25" t="b">
        <v>1</v>
      </c>
    </row>
    <row r="11762" spans="1:10" x14ac:dyDescent="0.25">
      <c r="A11762" s="23">
        <v>45035</v>
      </c>
      <c r="B11762" s="24">
        <v>1839265</v>
      </c>
      <c r="C11762" s="25" t="s">
        <v>1211</v>
      </c>
      <c r="D11762" s="24">
        <v>1037</v>
      </c>
      <c r="E11762" s="24">
        <v>198.28</v>
      </c>
      <c r="F11762" s="26">
        <v>0.191</v>
      </c>
      <c r="G11762" s="25" t="s">
        <v>7525</v>
      </c>
      <c r="H11762" s="24">
        <v>98.54</v>
      </c>
      <c r="I11762" s="26">
        <v>0.25800000000000001</v>
      </c>
      <c r="J11762" s="25" t="b">
        <v>1</v>
      </c>
    </row>
    <row r="11763" spans="1:10" x14ac:dyDescent="0.25">
      <c r="A11763" s="23">
        <v>45174</v>
      </c>
      <c r="B11763" s="24">
        <v>1846094</v>
      </c>
      <c r="C11763" s="25" t="s">
        <v>765</v>
      </c>
      <c r="D11763" s="24">
        <v>1399</v>
      </c>
      <c r="E11763" s="24">
        <v>267.13</v>
      </c>
      <c r="F11763" s="26">
        <v>0.191</v>
      </c>
      <c r="G11763" s="25" t="s">
        <v>7525</v>
      </c>
      <c r="H11763" s="24">
        <v>7374.4</v>
      </c>
      <c r="I11763" s="26">
        <v>0.193</v>
      </c>
      <c r="J11763" s="25" t="b">
        <v>1</v>
      </c>
    </row>
    <row r="11764" spans="1:10" x14ac:dyDescent="0.25">
      <c r="A11764" s="23">
        <v>45040</v>
      </c>
      <c r="B11764" s="24">
        <v>1839438</v>
      </c>
      <c r="C11764" s="25" t="s">
        <v>6473</v>
      </c>
      <c r="D11764" s="24">
        <v>204</v>
      </c>
      <c r="E11764" s="24">
        <v>38.96</v>
      </c>
      <c r="F11764" s="26">
        <v>0.191</v>
      </c>
      <c r="G11764" s="25" t="s">
        <v>7525</v>
      </c>
      <c r="H11764" s="24">
        <v>1378.42</v>
      </c>
      <c r="I11764" s="26">
        <v>0.22</v>
      </c>
      <c r="J11764" s="25" t="b">
        <v>1</v>
      </c>
    </row>
    <row r="11765" spans="1:10" x14ac:dyDescent="0.25">
      <c r="A11765" s="23">
        <v>45047</v>
      </c>
      <c r="B11765" s="24">
        <v>1839900</v>
      </c>
      <c r="C11765" s="25" t="s">
        <v>7857</v>
      </c>
      <c r="D11765" s="24">
        <v>1540</v>
      </c>
      <c r="E11765" s="24">
        <v>294.24</v>
      </c>
      <c r="F11765" s="26">
        <v>0.191</v>
      </c>
      <c r="G11765" s="25" t="s">
        <v>7525</v>
      </c>
      <c r="H11765" s="24">
        <v>2230.4</v>
      </c>
      <c r="I11765" s="26">
        <v>0.22</v>
      </c>
      <c r="J11765" s="25" t="b">
        <v>1</v>
      </c>
    </row>
    <row r="11766" spans="1:10" x14ac:dyDescent="0.25">
      <c r="A11766" s="23">
        <v>44956</v>
      </c>
      <c r="B11766" s="24">
        <v>1835126</v>
      </c>
      <c r="C11766" s="25" t="s">
        <v>185</v>
      </c>
      <c r="D11766" s="24">
        <v>304</v>
      </c>
      <c r="E11766" s="24">
        <v>58.2</v>
      </c>
      <c r="F11766" s="26">
        <v>0.191</v>
      </c>
      <c r="G11766" s="25" t="s">
        <v>7525</v>
      </c>
      <c r="H11766" s="24">
        <v>0</v>
      </c>
      <c r="I11766" s="26">
        <v>0</v>
      </c>
      <c r="J11766" s="25" t="b">
        <v>0</v>
      </c>
    </row>
    <row r="11767" spans="1:10" x14ac:dyDescent="0.25">
      <c r="A11767" s="23">
        <v>45077</v>
      </c>
      <c r="B11767" s="24">
        <v>1841365</v>
      </c>
      <c r="C11767" s="25" t="s">
        <v>7858</v>
      </c>
      <c r="D11767" s="24">
        <v>1468</v>
      </c>
      <c r="E11767" s="24">
        <v>280.52</v>
      </c>
      <c r="F11767" s="26">
        <v>0.191</v>
      </c>
      <c r="G11767" s="25" t="s">
        <v>7525</v>
      </c>
      <c r="H11767" s="24">
        <v>1469.53</v>
      </c>
      <c r="I11767" s="26">
        <v>0.224</v>
      </c>
      <c r="J11767" s="25" t="b">
        <v>1</v>
      </c>
    </row>
    <row r="11768" spans="1:10" x14ac:dyDescent="0.25">
      <c r="A11768" s="23">
        <v>45210</v>
      </c>
      <c r="B11768" s="24">
        <v>1848029</v>
      </c>
      <c r="C11768" s="25" t="s">
        <v>7859</v>
      </c>
      <c r="D11768" s="24">
        <v>10310</v>
      </c>
      <c r="E11768" s="24">
        <v>1965.5</v>
      </c>
      <c r="F11768" s="26">
        <v>0.191</v>
      </c>
      <c r="G11768" s="25" t="s">
        <v>7525</v>
      </c>
      <c r="H11768" s="24">
        <v>907.55</v>
      </c>
      <c r="I11768" s="26">
        <v>0.23400000000000001</v>
      </c>
      <c r="J11768" s="25" t="b">
        <v>1</v>
      </c>
    </row>
    <row r="11769" spans="1:10" x14ac:dyDescent="0.25">
      <c r="A11769" s="23">
        <v>45259</v>
      </c>
      <c r="B11769" s="24">
        <v>1850046</v>
      </c>
      <c r="C11769" s="25" t="s">
        <v>7860</v>
      </c>
      <c r="D11769" s="24">
        <v>2438</v>
      </c>
      <c r="E11769" s="24">
        <v>465.84</v>
      </c>
      <c r="F11769" s="26">
        <v>0.191</v>
      </c>
      <c r="G11769" s="25" t="s">
        <v>7525</v>
      </c>
      <c r="H11769" s="24">
        <v>2770.78</v>
      </c>
      <c r="I11769" s="26">
        <v>0.22</v>
      </c>
      <c r="J11769" s="25" t="b">
        <v>1</v>
      </c>
    </row>
    <row r="11770" spans="1:10" x14ac:dyDescent="0.25">
      <c r="A11770" s="23">
        <v>45089</v>
      </c>
      <c r="B11770" s="24">
        <v>1841918</v>
      </c>
      <c r="C11770" s="25" t="s">
        <v>7861</v>
      </c>
      <c r="D11770" s="24">
        <v>1253</v>
      </c>
      <c r="E11770" s="24">
        <v>239.18</v>
      </c>
      <c r="F11770" s="26">
        <v>0.191</v>
      </c>
      <c r="G11770" s="25" t="s">
        <v>7525</v>
      </c>
      <c r="H11770" s="24">
        <v>-0.7</v>
      </c>
      <c r="I11770" s="26">
        <v>-17.143000000000001</v>
      </c>
      <c r="J11770" s="25" t="b">
        <v>0</v>
      </c>
    </row>
    <row r="11771" spans="1:10" x14ac:dyDescent="0.25">
      <c r="A11771" s="23">
        <v>45120</v>
      </c>
      <c r="B11771" s="24">
        <v>1843334</v>
      </c>
      <c r="C11771" s="25" t="s">
        <v>7862</v>
      </c>
      <c r="D11771" s="24">
        <v>1164.8</v>
      </c>
      <c r="E11771" s="24">
        <v>222.82</v>
      </c>
      <c r="F11771" s="26">
        <v>0.191</v>
      </c>
      <c r="G11771" s="25" t="s">
        <v>7525</v>
      </c>
      <c r="H11771" s="24">
        <v>43</v>
      </c>
      <c r="I11771" s="26">
        <v>0.27900000000000003</v>
      </c>
      <c r="J11771" s="25" t="b">
        <v>1</v>
      </c>
    </row>
    <row r="11772" spans="1:10" x14ac:dyDescent="0.25">
      <c r="A11772" s="23">
        <v>44966</v>
      </c>
      <c r="B11772" s="24">
        <v>1835673</v>
      </c>
      <c r="C11772" s="25" t="s">
        <v>7863</v>
      </c>
      <c r="D11772" s="24">
        <v>4772</v>
      </c>
      <c r="E11772" s="24">
        <v>910.96</v>
      </c>
      <c r="F11772" s="26">
        <v>0.191</v>
      </c>
      <c r="G11772" s="25" t="s">
        <v>7525</v>
      </c>
      <c r="H11772" s="24">
        <v>4.63</v>
      </c>
      <c r="I11772" s="26">
        <v>2.6720000000000002</v>
      </c>
      <c r="J11772" s="25" t="b">
        <v>1</v>
      </c>
    </row>
    <row r="11773" spans="1:10" x14ac:dyDescent="0.25">
      <c r="A11773" s="23">
        <v>45147</v>
      </c>
      <c r="B11773" s="24">
        <v>1844710</v>
      </c>
      <c r="C11773" s="25" t="s">
        <v>4144</v>
      </c>
      <c r="D11773" s="24">
        <v>76</v>
      </c>
      <c r="E11773" s="24">
        <v>14.55</v>
      </c>
      <c r="F11773" s="26">
        <v>0.191</v>
      </c>
      <c r="G11773" s="25" t="s">
        <v>7525</v>
      </c>
      <c r="H11773" s="24">
        <v>620.66</v>
      </c>
      <c r="I11773" s="26">
        <v>0.20699999999999999</v>
      </c>
      <c r="J11773" s="25" t="b">
        <v>1</v>
      </c>
    </row>
    <row r="11774" spans="1:10" x14ac:dyDescent="0.25">
      <c r="A11774" s="23">
        <v>45126</v>
      </c>
      <c r="B11774" s="24">
        <v>1843618</v>
      </c>
      <c r="C11774" s="25" t="s">
        <v>7505</v>
      </c>
      <c r="D11774" s="24">
        <v>2403</v>
      </c>
      <c r="E11774" s="24">
        <v>459.54</v>
      </c>
      <c r="F11774" s="26">
        <v>0.191</v>
      </c>
      <c r="G11774" s="25" t="s">
        <v>7525</v>
      </c>
      <c r="H11774" s="24">
        <v>2610.4</v>
      </c>
      <c r="I11774" s="26">
        <v>0.14799999999999999</v>
      </c>
      <c r="J11774" s="25" t="b">
        <v>0</v>
      </c>
    </row>
    <row r="11775" spans="1:10" x14ac:dyDescent="0.25">
      <c r="A11775" s="23">
        <v>45209</v>
      </c>
      <c r="B11775" s="24">
        <v>1847963</v>
      </c>
      <c r="C11775" s="25" t="s">
        <v>7864</v>
      </c>
      <c r="D11775" s="24">
        <v>43882</v>
      </c>
      <c r="E11775" s="24">
        <v>8393.0400000000009</v>
      </c>
      <c r="F11775" s="26">
        <v>0.191</v>
      </c>
      <c r="G11775" s="25" t="s">
        <v>7525</v>
      </c>
      <c r="H11775" s="24">
        <v>1679.03</v>
      </c>
      <c r="I11775" s="26">
        <v>0.20899999999999999</v>
      </c>
      <c r="J11775" s="25" t="b">
        <v>1</v>
      </c>
    </row>
    <row r="11776" spans="1:10" x14ac:dyDescent="0.25">
      <c r="A11776" s="23">
        <v>45268</v>
      </c>
      <c r="B11776" s="24">
        <v>1850483</v>
      </c>
      <c r="C11776" s="25" t="s">
        <v>6870</v>
      </c>
      <c r="D11776" s="24">
        <v>1681</v>
      </c>
      <c r="E11776" s="24">
        <v>322.58</v>
      </c>
      <c r="F11776" s="26">
        <v>0.192</v>
      </c>
      <c r="G11776" s="25" t="s">
        <v>7525</v>
      </c>
      <c r="H11776" s="24">
        <v>447.72</v>
      </c>
      <c r="I11776" s="26">
        <v>0.22</v>
      </c>
      <c r="J11776" s="25" t="b">
        <v>1</v>
      </c>
    </row>
    <row r="11777" spans="1:10" x14ac:dyDescent="0.25">
      <c r="A11777" s="23">
        <v>44970</v>
      </c>
      <c r="B11777" s="24">
        <v>1835833</v>
      </c>
      <c r="C11777" s="25" t="s">
        <v>7865</v>
      </c>
      <c r="D11777" s="24">
        <v>2584.62</v>
      </c>
      <c r="E11777" s="24">
        <v>494.96</v>
      </c>
      <c r="F11777" s="26">
        <v>0.192</v>
      </c>
      <c r="G11777" s="25" t="s">
        <v>7525</v>
      </c>
      <c r="H11777" s="24">
        <v>1027.46</v>
      </c>
      <c r="I11777" s="26">
        <v>0.22</v>
      </c>
      <c r="J11777" s="25" t="b">
        <v>1</v>
      </c>
    </row>
    <row r="11778" spans="1:10" x14ac:dyDescent="0.25">
      <c r="A11778" s="23">
        <v>45064</v>
      </c>
      <c r="B11778" s="24">
        <v>1840778</v>
      </c>
      <c r="C11778" s="25" t="s">
        <v>7866</v>
      </c>
      <c r="D11778" s="24">
        <v>7170</v>
      </c>
      <c r="E11778" s="24">
        <v>1379.07</v>
      </c>
      <c r="F11778" s="26">
        <v>0.192</v>
      </c>
      <c r="G11778" s="25" t="s">
        <v>7525</v>
      </c>
      <c r="H11778" s="24">
        <v>5019.4799999999996</v>
      </c>
      <c r="I11778" s="26">
        <v>0.20300000000000001</v>
      </c>
      <c r="J11778" s="25" t="b">
        <v>1</v>
      </c>
    </row>
    <row r="11779" spans="1:10" x14ac:dyDescent="0.25">
      <c r="A11779" s="23">
        <v>45083</v>
      </c>
      <c r="B11779" s="24">
        <v>1841694</v>
      </c>
      <c r="C11779" s="25" t="s">
        <v>7867</v>
      </c>
      <c r="D11779" s="24">
        <v>860</v>
      </c>
      <c r="E11779" s="24">
        <v>165.3</v>
      </c>
      <c r="F11779" s="26">
        <v>0.192</v>
      </c>
      <c r="G11779" s="25" t="s">
        <v>7525</v>
      </c>
      <c r="H11779" s="24">
        <v>-211.16</v>
      </c>
      <c r="I11779" s="26">
        <v>-1.8089999999999999</v>
      </c>
      <c r="J11779" s="25" t="b">
        <v>0</v>
      </c>
    </row>
    <row r="11780" spans="1:10" x14ac:dyDescent="0.25">
      <c r="A11780" s="23">
        <v>45107</v>
      </c>
      <c r="B11780" s="24">
        <v>1842883</v>
      </c>
      <c r="C11780" s="25" t="s">
        <v>893</v>
      </c>
      <c r="D11780" s="24">
        <v>14905.48</v>
      </c>
      <c r="E11780" s="24">
        <v>2860.42</v>
      </c>
      <c r="F11780" s="26">
        <v>0.192</v>
      </c>
      <c r="G11780" s="25" t="s">
        <v>7525</v>
      </c>
      <c r="H11780" s="24">
        <v>472.5</v>
      </c>
      <c r="I11780" s="26">
        <v>0.68700000000000006</v>
      </c>
      <c r="J11780" s="25" t="b">
        <v>1</v>
      </c>
    </row>
    <row r="11781" spans="1:10" x14ac:dyDescent="0.25">
      <c r="A11781" s="23">
        <v>45146</v>
      </c>
      <c r="B11781" s="24">
        <v>1844580</v>
      </c>
      <c r="C11781" s="25" t="s">
        <v>935</v>
      </c>
      <c r="D11781" s="24">
        <v>990</v>
      </c>
      <c r="E11781" s="24">
        <v>189.85</v>
      </c>
      <c r="F11781" s="26">
        <v>0.192</v>
      </c>
      <c r="G11781" s="25" t="s">
        <v>7525</v>
      </c>
      <c r="H11781" s="24">
        <v>5193.76</v>
      </c>
      <c r="I11781" s="26">
        <v>0.13600000000000001</v>
      </c>
      <c r="J11781" s="25" t="b">
        <v>0</v>
      </c>
    </row>
    <row r="11782" spans="1:10" x14ac:dyDescent="0.25">
      <c r="A11782" s="23">
        <v>45230</v>
      </c>
      <c r="B11782" s="24">
        <v>1848966</v>
      </c>
      <c r="C11782" s="25" t="s">
        <v>7868</v>
      </c>
      <c r="D11782" s="24">
        <v>4772</v>
      </c>
      <c r="E11782" s="24">
        <v>914.3</v>
      </c>
      <c r="F11782" s="26">
        <v>0.192</v>
      </c>
      <c r="G11782" s="25" t="s">
        <v>7525</v>
      </c>
      <c r="H11782" s="24">
        <v>16482.8</v>
      </c>
      <c r="I11782" s="26">
        <v>0.214</v>
      </c>
      <c r="J11782" s="25" t="b">
        <v>1</v>
      </c>
    </row>
    <row r="11783" spans="1:10" x14ac:dyDescent="0.25">
      <c r="A11783" s="23">
        <v>44994</v>
      </c>
      <c r="B11783" s="24">
        <v>1837218</v>
      </c>
      <c r="C11783" s="25" t="s">
        <v>7869</v>
      </c>
      <c r="D11783" s="24">
        <v>3888</v>
      </c>
      <c r="E11783" s="24">
        <v>747.84</v>
      </c>
      <c r="F11783" s="26">
        <v>0.192</v>
      </c>
      <c r="G11783" s="25" t="s">
        <v>7525</v>
      </c>
      <c r="H11783" s="24">
        <v>1849.31</v>
      </c>
      <c r="I11783" s="26">
        <v>0.17</v>
      </c>
      <c r="J11783" s="25" t="b">
        <v>0</v>
      </c>
    </row>
    <row r="11784" spans="1:10" x14ac:dyDescent="0.25">
      <c r="A11784" s="23">
        <v>45079</v>
      </c>
      <c r="B11784" s="24">
        <v>1841530</v>
      </c>
      <c r="C11784" s="25" t="s">
        <v>7693</v>
      </c>
      <c r="D11784" s="24">
        <v>2339</v>
      </c>
      <c r="E11784" s="24">
        <v>448.02</v>
      </c>
      <c r="F11784" s="26">
        <v>0.192</v>
      </c>
      <c r="G11784" s="25" t="s">
        <v>7525</v>
      </c>
      <c r="H11784" s="24">
        <v>56.1</v>
      </c>
      <c r="I11784" s="26">
        <v>0.48699999999999999</v>
      </c>
      <c r="J11784" s="25" t="b">
        <v>1</v>
      </c>
    </row>
    <row r="11785" spans="1:10" x14ac:dyDescent="0.25">
      <c r="A11785" s="23">
        <v>45061</v>
      </c>
      <c r="B11785" s="24">
        <v>1840570</v>
      </c>
      <c r="C11785" s="25" t="s">
        <v>7870</v>
      </c>
      <c r="D11785" s="24">
        <v>1164</v>
      </c>
      <c r="E11785" s="24">
        <v>223.54</v>
      </c>
      <c r="F11785" s="26">
        <v>0.192</v>
      </c>
      <c r="G11785" s="25" t="s">
        <v>7525</v>
      </c>
      <c r="H11785" s="24">
        <v>4991.41</v>
      </c>
      <c r="I11785" s="26">
        <v>0.20599999999999999</v>
      </c>
      <c r="J11785" s="25" t="b">
        <v>1</v>
      </c>
    </row>
    <row r="11786" spans="1:10" x14ac:dyDescent="0.25">
      <c r="A11786" s="23">
        <v>45154</v>
      </c>
      <c r="B11786" s="24">
        <v>1845055</v>
      </c>
      <c r="C11786" s="25" t="s">
        <v>7871</v>
      </c>
      <c r="D11786" s="24">
        <v>2328</v>
      </c>
      <c r="E11786" s="24">
        <v>446.04</v>
      </c>
      <c r="F11786" s="26">
        <v>0.192</v>
      </c>
      <c r="G11786" s="25" t="s">
        <v>7525</v>
      </c>
      <c r="H11786" s="24">
        <v>1804</v>
      </c>
      <c r="I11786" s="26">
        <v>0.22</v>
      </c>
      <c r="J11786" s="25" t="b">
        <v>1</v>
      </c>
    </row>
    <row r="11787" spans="1:10" x14ac:dyDescent="0.25">
      <c r="A11787" s="23">
        <v>45071</v>
      </c>
      <c r="B11787" s="24">
        <v>1841107</v>
      </c>
      <c r="C11787" s="25" t="s">
        <v>7872</v>
      </c>
      <c r="D11787" s="24">
        <v>2818</v>
      </c>
      <c r="E11787" s="24">
        <v>541.26</v>
      </c>
      <c r="F11787" s="26">
        <v>0.192</v>
      </c>
      <c r="G11787" s="25" t="s">
        <v>7525</v>
      </c>
      <c r="H11787" s="24">
        <v>325.54000000000002</v>
      </c>
      <c r="I11787" s="26">
        <v>0.22</v>
      </c>
      <c r="J11787" s="25" t="b">
        <v>1</v>
      </c>
    </row>
    <row r="11788" spans="1:10" x14ac:dyDescent="0.25">
      <c r="A11788" s="23">
        <v>45257</v>
      </c>
      <c r="B11788" s="24">
        <v>1849956</v>
      </c>
      <c r="C11788" s="25" t="s">
        <v>7873</v>
      </c>
      <c r="D11788" s="24">
        <v>610</v>
      </c>
      <c r="E11788" s="24">
        <v>116.99</v>
      </c>
      <c r="F11788" s="26">
        <v>0.192</v>
      </c>
      <c r="G11788" s="25" t="s">
        <v>7525</v>
      </c>
      <c r="H11788" s="24">
        <v>1294.25</v>
      </c>
      <c r="I11788" s="26">
        <v>0.47</v>
      </c>
      <c r="J11788" s="25" t="b">
        <v>1</v>
      </c>
    </row>
    <row r="11789" spans="1:10" x14ac:dyDescent="0.25">
      <c r="A11789" s="23">
        <v>45260</v>
      </c>
      <c r="B11789" s="24">
        <v>1850151</v>
      </c>
      <c r="C11789" s="25" t="s">
        <v>3913</v>
      </c>
      <c r="D11789" s="24">
        <v>896</v>
      </c>
      <c r="E11789" s="24">
        <v>172.13</v>
      </c>
      <c r="F11789" s="26">
        <v>0.192</v>
      </c>
      <c r="G11789" s="25" t="s">
        <v>7525</v>
      </c>
      <c r="H11789" s="24">
        <v>8488.82</v>
      </c>
      <c r="I11789" s="26">
        <v>0.13100000000000001</v>
      </c>
      <c r="J11789" s="25" t="b">
        <v>0</v>
      </c>
    </row>
    <row r="11790" spans="1:10" x14ac:dyDescent="0.25">
      <c r="A11790" s="23">
        <v>45232</v>
      </c>
      <c r="B11790" s="24">
        <v>1849081</v>
      </c>
      <c r="C11790" s="25" t="s">
        <v>185</v>
      </c>
      <c r="D11790" s="24">
        <v>61</v>
      </c>
      <c r="E11790" s="24">
        <v>11.74</v>
      </c>
      <c r="F11790" s="26">
        <v>0.192</v>
      </c>
      <c r="G11790" s="25" t="s">
        <v>7525</v>
      </c>
      <c r="H11790" s="24">
        <v>0</v>
      </c>
      <c r="I11790" s="26">
        <v>0</v>
      </c>
      <c r="J11790" s="25" t="b">
        <v>0</v>
      </c>
    </row>
    <row r="11791" spans="1:10" x14ac:dyDescent="0.25">
      <c r="A11791" s="23">
        <v>45065</v>
      </c>
      <c r="B11791" s="24">
        <v>1840861</v>
      </c>
      <c r="C11791" s="25" t="s">
        <v>7874</v>
      </c>
      <c r="D11791" s="24">
        <v>1577.76</v>
      </c>
      <c r="E11791" s="24">
        <v>303.24</v>
      </c>
      <c r="F11791" s="26">
        <v>0.192</v>
      </c>
      <c r="G11791" s="25" t="s">
        <v>7525</v>
      </c>
      <c r="H11791" s="24">
        <v>0</v>
      </c>
      <c r="I11791" s="26">
        <v>0</v>
      </c>
      <c r="J11791" s="25" t="b">
        <v>0</v>
      </c>
    </row>
    <row r="11792" spans="1:10" x14ac:dyDescent="0.25">
      <c r="A11792" s="23">
        <v>45127</v>
      </c>
      <c r="B11792" s="24">
        <v>1843653</v>
      </c>
      <c r="C11792" s="25" t="s">
        <v>1545</v>
      </c>
      <c r="D11792" s="24">
        <v>328.52</v>
      </c>
      <c r="E11792" s="24">
        <v>62.93</v>
      </c>
      <c r="F11792" s="26">
        <v>0.192</v>
      </c>
      <c r="G11792" s="25" t="s">
        <v>7525</v>
      </c>
      <c r="H11792" s="24">
        <v>0</v>
      </c>
      <c r="I11792" s="26">
        <v>0</v>
      </c>
      <c r="J11792" s="25" t="b">
        <v>0</v>
      </c>
    </row>
    <row r="11793" spans="1:10" x14ac:dyDescent="0.25">
      <c r="A11793" s="23">
        <v>45239</v>
      </c>
      <c r="B11793" s="24">
        <v>1849399</v>
      </c>
      <c r="C11793" s="25" t="s">
        <v>7875</v>
      </c>
      <c r="D11793" s="24">
        <v>14981.71</v>
      </c>
      <c r="E11793" s="24">
        <v>2871.37</v>
      </c>
      <c r="F11793" s="26">
        <v>0.192</v>
      </c>
      <c r="G11793" s="25" t="s">
        <v>7525</v>
      </c>
      <c r="H11793" s="24">
        <v>551.04</v>
      </c>
      <c r="I11793" s="26">
        <v>0.22</v>
      </c>
      <c r="J11793" s="25" t="b">
        <v>1</v>
      </c>
    </row>
    <row r="11794" spans="1:10" x14ac:dyDescent="0.25">
      <c r="A11794" s="23">
        <v>45182</v>
      </c>
      <c r="B11794" s="24">
        <v>1846588</v>
      </c>
      <c r="C11794" s="25" t="s">
        <v>769</v>
      </c>
      <c r="D11794" s="24">
        <v>1642</v>
      </c>
      <c r="E11794" s="24">
        <v>315.22000000000003</v>
      </c>
      <c r="F11794" s="26">
        <v>0.192</v>
      </c>
      <c r="G11794" s="25" t="s">
        <v>7525</v>
      </c>
      <c r="H11794" s="24">
        <v>398.52</v>
      </c>
      <c r="I11794" s="26">
        <v>0.22</v>
      </c>
      <c r="J11794" s="25" t="b">
        <v>1</v>
      </c>
    </row>
    <row r="11795" spans="1:10" x14ac:dyDescent="0.25">
      <c r="A11795" s="23">
        <v>45076</v>
      </c>
      <c r="B11795" s="24">
        <v>1841288</v>
      </c>
      <c r="C11795" s="25" t="s">
        <v>7876</v>
      </c>
      <c r="D11795" s="24">
        <v>66</v>
      </c>
      <c r="E11795" s="24">
        <v>12.65</v>
      </c>
      <c r="F11795" s="26">
        <v>0.192</v>
      </c>
      <c r="G11795" s="25" t="s">
        <v>7525</v>
      </c>
      <c r="H11795" s="24">
        <v>4683.8</v>
      </c>
      <c r="I11795" s="26">
        <v>0.155</v>
      </c>
      <c r="J11795" s="25" t="b">
        <v>0</v>
      </c>
    </row>
    <row r="11796" spans="1:10" x14ac:dyDescent="0.25">
      <c r="A11796" s="23">
        <v>45135</v>
      </c>
      <c r="B11796" s="24">
        <v>1844172</v>
      </c>
      <c r="C11796" s="25" t="s">
        <v>7877</v>
      </c>
      <c r="D11796" s="24">
        <v>12943</v>
      </c>
      <c r="E11796" s="24">
        <v>2486</v>
      </c>
      <c r="F11796" s="26">
        <v>0.192</v>
      </c>
      <c r="G11796" s="25" t="s">
        <v>7525</v>
      </c>
      <c r="H11796" s="24">
        <v>1286.72</v>
      </c>
      <c r="I11796" s="26">
        <v>0.23400000000000001</v>
      </c>
      <c r="J11796" s="25" t="b">
        <v>1</v>
      </c>
    </row>
    <row r="11797" spans="1:10" x14ac:dyDescent="0.25">
      <c r="A11797" s="23">
        <v>44942</v>
      </c>
      <c r="B11797" s="24">
        <v>1834575</v>
      </c>
      <c r="C11797" s="25" t="s">
        <v>7878</v>
      </c>
      <c r="D11797" s="24">
        <v>413</v>
      </c>
      <c r="E11797" s="24">
        <v>79.34</v>
      </c>
      <c r="F11797" s="26">
        <v>0.192</v>
      </c>
      <c r="G11797" s="25" t="s">
        <v>7525</v>
      </c>
      <c r="H11797" s="24">
        <v>-1248</v>
      </c>
      <c r="I11797" s="26">
        <v>-2.1139999999999999</v>
      </c>
      <c r="J11797" s="25" t="b">
        <v>0</v>
      </c>
    </row>
    <row r="11798" spans="1:10" x14ac:dyDescent="0.25">
      <c r="A11798" s="23">
        <v>45202</v>
      </c>
      <c r="B11798" s="24">
        <v>1847623</v>
      </c>
      <c r="C11798" s="25" t="s">
        <v>7879</v>
      </c>
      <c r="D11798" s="24">
        <v>61</v>
      </c>
      <c r="E11798" s="24">
        <v>11.74</v>
      </c>
      <c r="F11798" s="26">
        <v>0.192</v>
      </c>
      <c r="G11798" s="25" t="s">
        <v>7525</v>
      </c>
      <c r="H11798" s="24">
        <v>1378.42</v>
      </c>
      <c r="I11798" s="26">
        <v>0.22</v>
      </c>
      <c r="J11798" s="25" t="b">
        <v>1</v>
      </c>
    </row>
    <row r="11799" spans="1:10" x14ac:dyDescent="0.25">
      <c r="A11799" s="23">
        <v>45141</v>
      </c>
      <c r="B11799" s="24">
        <v>1844427</v>
      </c>
      <c r="C11799" s="25" t="s">
        <v>4556</v>
      </c>
      <c r="D11799" s="24">
        <v>2193.8000000000002</v>
      </c>
      <c r="E11799" s="24">
        <v>421.88</v>
      </c>
      <c r="F11799" s="26">
        <v>0.192</v>
      </c>
      <c r="G11799" s="25" t="s">
        <v>7525</v>
      </c>
      <c r="H11799" s="24">
        <v>0</v>
      </c>
      <c r="I11799" s="26">
        <v>0</v>
      </c>
      <c r="J11799" s="25" t="b">
        <v>0</v>
      </c>
    </row>
    <row r="11800" spans="1:10" x14ac:dyDescent="0.25">
      <c r="A11800" s="23">
        <v>45055</v>
      </c>
      <c r="B11800" s="24">
        <v>1840296</v>
      </c>
      <c r="C11800" s="25" t="s">
        <v>4073</v>
      </c>
      <c r="D11800" s="24">
        <v>522</v>
      </c>
      <c r="E11800" s="24">
        <v>100</v>
      </c>
      <c r="F11800" s="26">
        <v>0.192</v>
      </c>
      <c r="G11800" s="25" t="s">
        <v>7525</v>
      </c>
      <c r="H11800" s="24">
        <v>0</v>
      </c>
      <c r="I11800" s="26">
        <v>0</v>
      </c>
      <c r="J11800" s="25" t="b">
        <v>0</v>
      </c>
    </row>
    <row r="11801" spans="1:10" x14ac:dyDescent="0.25">
      <c r="A11801" s="23">
        <v>45259</v>
      </c>
      <c r="B11801" s="24">
        <v>1850074</v>
      </c>
      <c r="C11801" s="25" t="s">
        <v>7880</v>
      </c>
      <c r="D11801" s="24">
        <v>434</v>
      </c>
      <c r="E11801" s="24">
        <v>83.12</v>
      </c>
      <c r="F11801" s="26">
        <v>0.192</v>
      </c>
      <c r="G11801" s="25" t="s">
        <v>7525</v>
      </c>
      <c r="H11801" s="24">
        <v>1087.32</v>
      </c>
      <c r="I11801" s="26">
        <v>0.22</v>
      </c>
      <c r="J11801" s="25" t="b">
        <v>1</v>
      </c>
    </row>
    <row r="11802" spans="1:10" x14ac:dyDescent="0.25">
      <c r="A11802" s="23">
        <v>45035</v>
      </c>
      <c r="B11802" s="24">
        <v>1839255</v>
      </c>
      <c r="C11802" s="25" t="s">
        <v>7881</v>
      </c>
      <c r="D11802" s="24">
        <v>1074</v>
      </c>
      <c r="E11802" s="24">
        <v>206.66</v>
      </c>
      <c r="F11802" s="26">
        <v>0.192</v>
      </c>
      <c r="G11802" s="25" t="s">
        <v>7525</v>
      </c>
      <c r="H11802" s="24">
        <v>0</v>
      </c>
      <c r="I11802" s="26">
        <v>0</v>
      </c>
      <c r="J11802" s="25" t="b">
        <v>0</v>
      </c>
    </row>
    <row r="11803" spans="1:10" x14ac:dyDescent="0.25">
      <c r="A11803" s="23">
        <v>45265</v>
      </c>
      <c r="B11803" s="24">
        <v>1850306</v>
      </c>
      <c r="C11803" s="25" t="s">
        <v>122</v>
      </c>
      <c r="D11803" s="24">
        <v>62.4</v>
      </c>
      <c r="E11803" s="24">
        <v>12</v>
      </c>
      <c r="F11803" s="26">
        <v>0.192</v>
      </c>
      <c r="G11803" s="25" t="s">
        <v>7525</v>
      </c>
      <c r="H11803" s="24">
        <v>659.1</v>
      </c>
      <c r="I11803" s="26">
        <v>0.17599999999999999</v>
      </c>
      <c r="J11803" s="25" t="b">
        <v>0</v>
      </c>
    </row>
    <row r="11804" spans="1:10" x14ac:dyDescent="0.25">
      <c r="A11804" s="23">
        <v>44959</v>
      </c>
      <c r="B11804" s="24">
        <v>1835335</v>
      </c>
      <c r="C11804" s="25" t="s">
        <v>7882</v>
      </c>
      <c r="D11804" s="24">
        <v>488</v>
      </c>
      <c r="E11804" s="24">
        <v>93.92</v>
      </c>
      <c r="F11804" s="26">
        <v>0.192</v>
      </c>
      <c r="G11804" s="25" t="s">
        <v>7525</v>
      </c>
      <c r="H11804" s="24">
        <v>6015.52</v>
      </c>
      <c r="I11804" s="26">
        <v>0.22</v>
      </c>
      <c r="J11804" s="25" t="b">
        <v>1</v>
      </c>
    </row>
    <row r="11805" spans="1:10" x14ac:dyDescent="0.25">
      <c r="A11805" s="23">
        <v>45156</v>
      </c>
      <c r="B11805" s="24">
        <v>1845249</v>
      </c>
      <c r="C11805" s="25" t="s">
        <v>185</v>
      </c>
      <c r="D11805" s="24">
        <v>1023</v>
      </c>
      <c r="E11805" s="24">
        <v>196.43</v>
      </c>
      <c r="F11805" s="26">
        <v>0.192</v>
      </c>
      <c r="G11805" s="25" t="s">
        <v>7525</v>
      </c>
      <c r="H11805" s="24">
        <v>3890.08</v>
      </c>
      <c r="I11805" s="26">
        <v>0.22</v>
      </c>
      <c r="J11805" s="25" t="b">
        <v>1</v>
      </c>
    </row>
    <row r="11806" spans="1:10" x14ac:dyDescent="0.25">
      <c r="A11806" s="23">
        <v>45273</v>
      </c>
      <c r="B11806" s="24">
        <v>1850691</v>
      </c>
      <c r="C11806" s="25" t="s">
        <v>7770</v>
      </c>
      <c r="D11806" s="24">
        <v>4888</v>
      </c>
      <c r="E11806" s="24">
        <v>939.84</v>
      </c>
      <c r="F11806" s="26">
        <v>0.192</v>
      </c>
      <c r="G11806" s="25" t="s">
        <v>7525</v>
      </c>
      <c r="H11806" s="24">
        <v>1426.8</v>
      </c>
      <c r="I11806" s="26">
        <v>0.22</v>
      </c>
      <c r="J11806" s="25" t="b">
        <v>1</v>
      </c>
    </row>
    <row r="11807" spans="1:10" x14ac:dyDescent="0.25">
      <c r="A11807" s="23">
        <v>45117</v>
      </c>
      <c r="B11807" s="24">
        <v>1843098</v>
      </c>
      <c r="C11807" s="25" t="s">
        <v>7883</v>
      </c>
      <c r="D11807" s="24">
        <v>8377</v>
      </c>
      <c r="E11807" s="24">
        <v>1607.33</v>
      </c>
      <c r="F11807" s="26">
        <v>0.192</v>
      </c>
      <c r="G11807" s="25" t="s">
        <v>7525</v>
      </c>
      <c r="H11807" s="24">
        <v>73.8</v>
      </c>
      <c r="I11807" s="26">
        <v>0.22</v>
      </c>
      <c r="J11807" s="25" t="b">
        <v>1</v>
      </c>
    </row>
    <row r="11808" spans="1:10" x14ac:dyDescent="0.25">
      <c r="A11808" s="23">
        <v>45268</v>
      </c>
      <c r="B11808" s="24">
        <v>1850493</v>
      </c>
      <c r="C11808" s="25" t="s">
        <v>7884</v>
      </c>
      <c r="D11808" s="24">
        <v>4476</v>
      </c>
      <c r="E11808" s="24">
        <v>858.96</v>
      </c>
      <c r="F11808" s="26">
        <v>0.192</v>
      </c>
      <c r="G11808" s="25" t="s">
        <v>7525</v>
      </c>
      <c r="H11808" s="24">
        <v>1774.48</v>
      </c>
      <c r="I11808" s="26">
        <v>0.22</v>
      </c>
      <c r="J11808" s="25" t="b">
        <v>1</v>
      </c>
    </row>
    <row r="11809" spans="1:10" x14ac:dyDescent="0.25">
      <c r="A11809" s="23">
        <v>45226</v>
      </c>
      <c r="B11809" s="24">
        <v>1848853</v>
      </c>
      <c r="C11809" s="25" t="s">
        <v>7885</v>
      </c>
      <c r="D11809" s="24">
        <v>1038</v>
      </c>
      <c r="E11809" s="24">
        <v>199.35</v>
      </c>
      <c r="F11809" s="26">
        <v>0.192</v>
      </c>
      <c r="G11809" s="25" t="s">
        <v>7525</v>
      </c>
      <c r="H11809" s="24">
        <v>101391.35</v>
      </c>
      <c r="I11809" s="26">
        <v>6.5000000000000002E-2</v>
      </c>
      <c r="J11809" s="25" t="b">
        <v>0</v>
      </c>
    </row>
    <row r="11810" spans="1:10" x14ac:dyDescent="0.25">
      <c r="A11810" s="23">
        <v>45021</v>
      </c>
      <c r="B11810" s="24">
        <v>1838531</v>
      </c>
      <c r="C11810" s="25" t="s">
        <v>7886</v>
      </c>
      <c r="D11810" s="24">
        <v>696</v>
      </c>
      <c r="E11810" s="24">
        <v>133.88</v>
      </c>
      <c r="F11810" s="26">
        <v>0.192</v>
      </c>
      <c r="G11810" s="25" t="s">
        <v>7525</v>
      </c>
      <c r="H11810" s="24">
        <v>14227.44</v>
      </c>
      <c r="I11810" s="26">
        <v>0.159</v>
      </c>
      <c r="J11810" s="25" t="b">
        <v>0</v>
      </c>
    </row>
    <row r="11811" spans="1:10" x14ac:dyDescent="0.25">
      <c r="A11811" s="23">
        <v>45222</v>
      </c>
      <c r="B11811" s="24">
        <v>1848593</v>
      </c>
      <c r="C11811" s="25" t="s">
        <v>7887</v>
      </c>
      <c r="D11811" s="24">
        <v>122</v>
      </c>
      <c r="E11811" s="24">
        <v>23.48</v>
      </c>
      <c r="F11811" s="26">
        <v>0.192</v>
      </c>
      <c r="G11811" s="25" t="s">
        <v>7525</v>
      </c>
      <c r="H11811" s="24">
        <v>92885.4</v>
      </c>
      <c r="I11811" s="26">
        <v>9.2999999999999999E-2</v>
      </c>
      <c r="J11811" s="25" t="b">
        <v>0</v>
      </c>
    </row>
    <row r="11812" spans="1:10" x14ac:dyDescent="0.25">
      <c r="A11812" s="23">
        <v>44967</v>
      </c>
      <c r="B11812" s="24">
        <v>1835729</v>
      </c>
      <c r="C11812" s="25" t="s">
        <v>7888</v>
      </c>
      <c r="D11812" s="24">
        <v>3972</v>
      </c>
      <c r="E11812" s="24">
        <v>762.96</v>
      </c>
      <c r="F11812" s="26">
        <v>0.192</v>
      </c>
      <c r="G11812" s="25" t="s">
        <v>7525</v>
      </c>
      <c r="H11812" s="24">
        <v>5842.56</v>
      </c>
      <c r="I11812" s="26">
        <v>0.22500000000000001</v>
      </c>
      <c r="J11812" s="25" t="b">
        <v>1</v>
      </c>
    </row>
    <row r="11813" spans="1:10" x14ac:dyDescent="0.25">
      <c r="A11813" s="23">
        <v>45237</v>
      </c>
      <c r="B11813" s="24">
        <v>1849230</v>
      </c>
      <c r="C11813" s="25" t="s">
        <v>185</v>
      </c>
      <c r="D11813" s="24">
        <v>61</v>
      </c>
      <c r="E11813" s="24">
        <v>11.72</v>
      </c>
      <c r="F11813" s="26">
        <v>0.192</v>
      </c>
      <c r="G11813" s="25" t="s">
        <v>7525</v>
      </c>
      <c r="H11813" s="24">
        <v>1556.36</v>
      </c>
      <c r="I11813" s="26">
        <v>0.22</v>
      </c>
      <c r="J11813" s="25" t="b">
        <v>1</v>
      </c>
    </row>
    <row r="11814" spans="1:10" x14ac:dyDescent="0.25">
      <c r="A11814" s="23">
        <v>45149</v>
      </c>
      <c r="B11814" s="24">
        <v>1844814</v>
      </c>
      <c r="C11814" s="25" t="s">
        <v>7889</v>
      </c>
      <c r="D11814" s="24">
        <v>1613</v>
      </c>
      <c r="E11814" s="24">
        <v>309.64</v>
      </c>
      <c r="F11814" s="26">
        <v>0.192</v>
      </c>
      <c r="G11814" s="25" t="s">
        <v>7525</v>
      </c>
      <c r="H11814" s="24">
        <v>1338.24</v>
      </c>
      <c r="I11814" s="26">
        <v>0.22</v>
      </c>
      <c r="J11814" s="25" t="b">
        <v>1</v>
      </c>
    </row>
    <row r="11815" spans="1:10" x14ac:dyDescent="0.25">
      <c r="A11815" s="23">
        <v>45128</v>
      </c>
      <c r="B11815" s="24">
        <v>1843767</v>
      </c>
      <c r="C11815" s="25" t="s">
        <v>7890</v>
      </c>
      <c r="D11815" s="24">
        <v>2352</v>
      </c>
      <c r="E11815" s="24">
        <v>451.36</v>
      </c>
      <c r="F11815" s="26">
        <v>0.192</v>
      </c>
      <c r="G11815" s="25" t="s">
        <v>7525</v>
      </c>
      <c r="H11815" s="24">
        <v>23408.79</v>
      </c>
      <c r="I11815" s="26">
        <v>0.11899999999999999</v>
      </c>
      <c r="J11815" s="25" t="b">
        <v>0</v>
      </c>
    </row>
    <row r="11816" spans="1:10" x14ac:dyDescent="0.25">
      <c r="A11816" s="23">
        <v>45217</v>
      </c>
      <c r="B11816" s="24">
        <v>1848371</v>
      </c>
      <c r="C11816" s="25" t="s">
        <v>7891</v>
      </c>
      <c r="D11816" s="24">
        <v>2328</v>
      </c>
      <c r="E11816" s="24">
        <v>446.04</v>
      </c>
      <c r="F11816" s="26">
        <v>0.192</v>
      </c>
      <c r="G11816" s="25" t="s">
        <v>7525</v>
      </c>
      <c r="H11816" s="24">
        <v>117.21</v>
      </c>
      <c r="I11816" s="26">
        <v>1.135</v>
      </c>
      <c r="J11816" s="25" t="b">
        <v>1</v>
      </c>
    </row>
    <row r="11817" spans="1:10" x14ac:dyDescent="0.25">
      <c r="A11817" s="23">
        <v>45250</v>
      </c>
      <c r="B11817" s="24">
        <v>1849791</v>
      </c>
      <c r="C11817" s="25" t="s">
        <v>236</v>
      </c>
      <c r="D11817" s="24">
        <v>9812</v>
      </c>
      <c r="E11817" s="24">
        <v>1893.53</v>
      </c>
      <c r="F11817" s="26">
        <v>0.193</v>
      </c>
      <c r="G11817" s="25" t="s">
        <v>7525</v>
      </c>
      <c r="H11817" s="24">
        <v>0</v>
      </c>
      <c r="I11817" s="26">
        <v>0</v>
      </c>
      <c r="J11817" s="25" t="b">
        <v>0</v>
      </c>
    </row>
    <row r="11818" spans="1:10" x14ac:dyDescent="0.25">
      <c r="A11818" s="23">
        <v>44987</v>
      </c>
      <c r="B11818" s="24">
        <v>1836689</v>
      </c>
      <c r="C11818" s="25" t="s">
        <v>5663</v>
      </c>
      <c r="D11818" s="24">
        <v>3537.8</v>
      </c>
      <c r="E11818" s="24">
        <v>683.46</v>
      </c>
      <c r="F11818" s="26">
        <v>0.193</v>
      </c>
      <c r="G11818" s="25" t="s">
        <v>7525</v>
      </c>
      <c r="H11818" s="24">
        <v>2918.08</v>
      </c>
      <c r="I11818" s="26">
        <v>0.20599999999999999</v>
      </c>
      <c r="J11818" s="25" t="b">
        <v>1</v>
      </c>
    </row>
    <row r="11819" spans="1:10" x14ac:dyDescent="0.25">
      <c r="A11819" s="23">
        <v>44942</v>
      </c>
      <c r="B11819" s="24">
        <v>1834551</v>
      </c>
      <c r="C11819" s="25" t="s">
        <v>6200</v>
      </c>
      <c r="D11819" s="24">
        <v>513.9</v>
      </c>
      <c r="E11819" s="24">
        <v>99</v>
      </c>
      <c r="F11819" s="26">
        <v>0.193</v>
      </c>
      <c r="G11819" s="25" t="s">
        <v>7525</v>
      </c>
      <c r="H11819" s="24">
        <v>2661.72</v>
      </c>
      <c r="I11819" s="26">
        <v>0.22</v>
      </c>
      <c r="J11819" s="25" t="b">
        <v>1</v>
      </c>
    </row>
    <row r="11820" spans="1:10" x14ac:dyDescent="0.25">
      <c r="A11820" s="23">
        <v>45128</v>
      </c>
      <c r="B11820" s="24">
        <v>1843759</v>
      </c>
      <c r="C11820" s="25" t="s">
        <v>7892</v>
      </c>
      <c r="D11820" s="24">
        <v>521</v>
      </c>
      <c r="E11820" s="24">
        <v>100.63</v>
      </c>
      <c r="F11820" s="26">
        <v>0.193</v>
      </c>
      <c r="G11820" s="25" t="s">
        <v>7525</v>
      </c>
      <c r="H11820" s="24">
        <v>5507.6</v>
      </c>
      <c r="I11820" s="26">
        <v>0.17899999999999999</v>
      </c>
      <c r="J11820" s="25" t="b">
        <v>0</v>
      </c>
    </row>
    <row r="11821" spans="1:10" x14ac:dyDescent="0.25">
      <c r="A11821" s="23">
        <v>45033</v>
      </c>
      <c r="B11821" s="24">
        <v>1839086</v>
      </c>
      <c r="C11821" s="25" t="s">
        <v>7893</v>
      </c>
      <c r="D11821" s="24">
        <v>2482</v>
      </c>
      <c r="E11821" s="24">
        <v>478.71</v>
      </c>
      <c r="F11821" s="26">
        <v>0.193</v>
      </c>
      <c r="G11821" s="25" t="s">
        <v>7525</v>
      </c>
      <c r="H11821" s="24">
        <v>53588.56</v>
      </c>
      <c r="I11821" s="26">
        <v>0.11700000000000001</v>
      </c>
      <c r="J11821" s="25" t="b">
        <v>0</v>
      </c>
    </row>
    <row r="11822" spans="1:10" x14ac:dyDescent="0.25">
      <c r="A11822" s="23">
        <v>45034</v>
      </c>
      <c r="B11822" s="24">
        <v>1839175</v>
      </c>
      <c r="C11822" s="25" t="s">
        <v>65</v>
      </c>
      <c r="D11822" s="24">
        <v>24928</v>
      </c>
      <c r="E11822" s="24">
        <v>4802</v>
      </c>
      <c r="F11822" s="26">
        <v>0.193</v>
      </c>
      <c r="G11822" s="25" t="s">
        <v>7525</v>
      </c>
      <c r="H11822" s="24">
        <v>18477.84</v>
      </c>
      <c r="I11822" s="26">
        <v>0.19700000000000001</v>
      </c>
      <c r="J11822" s="25" t="b">
        <v>1</v>
      </c>
    </row>
    <row r="11823" spans="1:10" x14ac:dyDescent="0.25">
      <c r="A11823" s="23">
        <v>45289</v>
      </c>
      <c r="B11823" s="24">
        <v>1851184</v>
      </c>
      <c r="C11823" s="25" t="s">
        <v>7894</v>
      </c>
      <c r="D11823" s="24">
        <v>1377</v>
      </c>
      <c r="E11823" s="24">
        <v>265.72000000000003</v>
      </c>
      <c r="F11823" s="26">
        <v>0.193</v>
      </c>
      <c r="G11823" s="25" t="s">
        <v>7525</v>
      </c>
      <c r="H11823" s="24">
        <v>0</v>
      </c>
      <c r="I11823" s="26">
        <v>0</v>
      </c>
      <c r="J11823" s="25" t="b">
        <v>0</v>
      </c>
    </row>
    <row r="11824" spans="1:10" x14ac:dyDescent="0.25">
      <c r="A11824" s="23">
        <v>44946</v>
      </c>
      <c r="B11824" s="24">
        <v>1834743</v>
      </c>
      <c r="C11824" s="25" t="s">
        <v>7369</v>
      </c>
      <c r="D11824" s="24">
        <v>1829</v>
      </c>
      <c r="E11824" s="24">
        <v>353.77</v>
      </c>
      <c r="F11824" s="26">
        <v>0.193</v>
      </c>
      <c r="G11824" s="25" t="s">
        <v>7525</v>
      </c>
      <c r="H11824" s="24">
        <v>1496.67</v>
      </c>
      <c r="I11824" s="26">
        <v>0.193</v>
      </c>
      <c r="J11824" s="25" t="b">
        <v>1</v>
      </c>
    </row>
    <row r="11825" spans="1:10" x14ac:dyDescent="0.25">
      <c r="A11825" s="23">
        <v>44984</v>
      </c>
      <c r="B11825" s="24">
        <v>1836504</v>
      </c>
      <c r="C11825" s="25" t="s">
        <v>7895</v>
      </c>
      <c r="D11825" s="24">
        <v>2711</v>
      </c>
      <c r="E11825" s="24">
        <v>522.94000000000005</v>
      </c>
      <c r="F11825" s="26">
        <v>0.193</v>
      </c>
      <c r="G11825" s="25" t="s">
        <v>7525</v>
      </c>
      <c r="H11825" s="24">
        <v>0</v>
      </c>
      <c r="I11825" s="26">
        <v>0</v>
      </c>
      <c r="J11825" s="25" t="b">
        <v>0</v>
      </c>
    </row>
    <row r="11826" spans="1:10" x14ac:dyDescent="0.25">
      <c r="A11826" s="23">
        <v>45183</v>
      </c>
      <c r="B11826" s="24">
        <v>1846622</v>
      </c>
      <c r="C11826" s="25" t="s">
        <v>7896</v>
      </c>
      <c r="D11826" s="24">
        <v>2328</v>
      </c>
      <c r="E11826" s="24">
        <v>450</v>
      </c>
      <c r="F11826" s="26">
        <v>0.193</v>
      </c>
      <c r="G11826" s="25" t="s">
        <v>7525</v>
      </c>
      <c r="H11826" s="24">
        <v>0</v>
      </c>
      <c r="I11826" s="26">
        <v>0</v>
      </c>
      <c r="J11826" s="25" t="b">
        <v>0</v>
      </c>
    </row>
    <row r="11827" spans="1:10" x14ac:dyDescent="0.25">
      <c r="A11827" s="23">
        <v>45124</v>
      </c>
      <c r="B11827" s="24">
        <v>1843438</v>
      </c>
      <c r="C11827" s="25" t="s">
        <v>7897</v>
      </c>
      <c r="D11827" s="24">
        <v>2021.5</v>
      </c>
      <c r="E11827" s="24">
        <v>391.01</v>
      </c>
      <c r="F11827" s="26">
        <v>0.193</v>
      </c>
      <c r="G11827" s="25" t="s">
        <v>7525</v>
      </c>
      <c r="H11827" s="24">
        <v>6863.12</v>
      </c>
      <c r="I11827" s="26">
        <v>0.13600000000000001</v>
      </c>
      <c r="J11827" s="25" t="b">
        <v>0</v>
      </c>
    </row>
    <row r="11828" spans="1:10" x14ac:dyDescent="0.25">
      <c r="A11828" s="23">
        <v>45104</v>
      </c>
      <c r="B11828" s="24">
        <v>1842645</v>
      </c>
      <c r="C11828" s="25" t="s">
        <v>319</v>
      </c>
      <c r="D11828" s="24">
        <v>1674</v>
      </c>
      <c r="E11828" s="24">
        <v>322.56</v>
      </c>
      <c r="F11828" s="26">
        <v>0.193</v>
      </c>
      <c r="G11828" s="25" t="s">
        <v>7525</v>
      </c>
      <c r="H11828" s="24">
        <v>2596.12</v>
      </c>
      <c r="I11828" s="26">
        <v>0.22</v>
      </c>
      <c r="J11828" s="25" t="b">
        <v>1</v>
      </c>
    </row>
    <row r="11829" spans="1:10" x14ac:dyDescent="0.25">
      <c r="A11829" s="23">
        <v>45033</v>
      </c>
      <c r="B11829" s="24">
        <v>1839059</v>
      </c>
      <c r="C11829" s="25" t="s">
        <v>7898</v>
      </c>
      <c r="D11829" s="24">
        <v>25984</v>
      </c>
      <c r="E11829" s="24">
        <v>5018.54</v>
      </c>
      <c r="F11829" s="26">
        <v>0.193</v>
      </c>
      <c r="G11829" s="25" t="s">
        <v>7525</v>
      </c>
      <c r="H11829" s="24">
        <v>2844.72</v>
      </c>
      <c r="I11829" s="26">
        <v>0.26900000000000002</v>
      </c>
      <c r="J11829" s="25" t="b">
        <v>1</v>
      </c>
    </row>
    <row r="11830" spans="1:10" x14ac:dyDescent="0.25">
      <c r="A11830" s="23">
        <v>45037</v>
      </c>
      <c r="B11830" s="24">
        <v>1839347</v>
      </c>
      <c r="C11830" s="25" t="s">
        <v>7899</v>
      </c>
      <c r="D11830" s="24">
        <v>896</v>
      </c>
      <c r="E11830" s="24">
        <v>172.78</v>
      </c>
      <c r="F11830" s="26">
        <v>0.193</v>
      </c>
      <c r="G11830" s="25" t="s">
        <v>7525</v>
      </c>
      <c r="H11830" s="24">
        <v>26274.87</v>
      </c>
      <c r="I11830" s="26">
        <v>0.17799999999999999</v>
      </c>
      <c r="J11830" s="25" t="b">
        <v>0</v>
      </c>
    </row>
    <row r="11831" spans="1:10" x14ac:dyDescent="0.25">
      <c r="A11831" s="23">
        <v>45180</v>
      </c>
      <c r="B11831" s="24">
        <v>1846379</v>
      </c>
      <c r="C11831" s="25" t="s">
        <v>7458</v>
      </c>
      <c r="D11831" s="24">
        <v>71.400000000000006</v>
      </c>
      <c r="E11831" s="24">
        <v>13.75</v>
      </c>
      <c r="F11831" s="26">
        <v>0.193</v>
      </c>
      <c r="G11831" s="25" t="s">
        <v>7525</v>
      </c>
      <c r="H11831" s="24">
        <v>6491.12</v>
      </c>
      <c r="I11831" s="26">
        <v>0.22</v>
      </c>
      <c r="J11831" s="25" t="b">
        <v>1</v>
      </c>
    </row>
    <row r="11832" spans="1:10" x14ac:dyDescent="0.25">
      <c r="A11832" s="23">
        <v>45013</v>
      </c>
      <c r="B11832" s="24">
        <v>1838063</v>
      </c>
      <c r="C11832" s="25" t="s">
        <v>1064</v>
      </c>
      <c r="D11832" s="24">
        <v>2016</v>
      </c>
      <c r="E11832" s="24">
        <v>388.08</v>
      </c>
      <c r="F11832" s="26">
        <v>0.193</v>
      </c>
      <c r="G11832" s="25" t="s">
        <v>7525</v>
      </c>
      <c r="H11832" s="24">
        <v>526.30999999999995</v>
      </c>
      <c r="I11832" s="26">
        <v>0.32200000000000001</v>
      </c>
      <c r="J11832" s="25" t="b">
        <v>1</v>
      </c>
    </row>
    <row r="11833" spans="1:10" x14ac:dyDescent="0.25">
      <c r="A11833" s="23">
        <v>44945</v>
      </c>
      <c r="B11833" s="24">
        <v>1834673</v>
      </c>
      <c r="C11833" s="25" t="s">
        <v>7900</v>
      </c>
      <c r="D11833" s="24">
        <v>1186</v>
      </c>
      <c r="E11833" s="24">
        <v>228.43</v>
      </c>
      <c r="F11833" s="26">
        <v>0.193</v>
      </c>
      <c r="G11833" s="25" t="s">
        <v>7525</v>
      </c>
      <c r="H11833" s="24">
        <v>1832.49</v>
      </c>
      <c r="I11833" s="26">
        <v>0.15</v>
      </c>
      <c r="J11833" s="25" t="b">
        <v>0</v>
      </c>
    </row>
    <row r="11834" spans="1:10" x14ac:dyDescent="0.25">
      <c r="A11834" s="23">
        <v>45071</v>
      </c>
      <c r="B11834" s="24">
        <v>1841142</v>
      </c>
      <c r="C11834" s="25" t="s">
        <v>7901</v>
      </c>
      <c r="D11834" s="24">
        <v>767</v>
      </c>
      <c r="E11834" s="24">
        <v>148</v>
      </c>
      <c r="F11834" s="26">
        <v>0.193</v>
      </c>
      <c r="G11834" s="25" t="s">
        <v>7525</v>
      </c>
      <c r="H11834" s="24">
        <v>236.44</v>
      </c>
      <c r="I11834" s="26">
        <v>0.23499999999999999</v>
      </c>
      <c r="J11834" s="25" t="b">
        <v>1</v>
      </c>
    </row>
    <row r="11835" spans="1:10" x14ac:dyDescent="0.25">
      <c r="A11835" s="23">
        <v>44991</v>
      </c>
      <c r="B11835" s="24">
        <v>1836815</v>
      </c>
      <c r="C11835" s="25" t="s">
        <v>3922</v>
      </c>
      <c r="D11835" s="24">
        <v>107.45</v>
      </c>
      <c r="E11835" s="24">
        <v>20.73</v>
      </c>
      <c r="F11835" s="26">
        <v>0.193</v>
      </c>
      <c r="G11835" s="25" t="s">
        <v>7525</v>
      </c>
      <c r="H11835" s="24">
        <v>1189</v>
      </c>
      <c r="I11835" s="26">
        <v>0.22</v>
      </c>
      <c r="J11835" s="25" t="b">
        <v>1</v>
      </c>
    </row>
    <row r="11836" spans="1:10" x14ac:dyDescent="0.25">
      <c r="A11836" s="23">
        <v>45027</v>
      </c>
      <c r="B11836" s="24">
        <v>1838743</v>
      </c>
      <c r="C11836" s="25" t="s">
        <v>7902</v>
      </c>
      <c r="D11836" s="24">
        <v>2470</v>
      </c>
      <c r="E11836" s="24">
        <v>477.31</v>
      </c>
      <c r="F11836" s="26">
        <v>0.193</v>
      </c>
      <c r="G11836" s="25" t="s">
        <v>7525</v>
      </c>
      <c r="H11836" s="24">
        <v>11148.9</v>
      </c>
      <c r="I11836" s="26">
        <v>0.216</v>
      </c>
      <c r="J11836" s="25" t="b">
        <v>1</v>
      </c>
    </row>
    <row r="11837" spans="1:10" x14ac:dyDescent="0.25">
      <c r="A11837" s="23">
        <v>45208</v>
      </c>
      <c r="B11837" s="24">
        <v>1847898</v>
      </c>
      <c r="C11837" s="25" t="s">
        <v>7903</v>
      </c>
      <c r="D11837" s="24">
        <v>1064</v>
      </c>
      <c r="E11837" s="24">
        <v>205.46</v>
      </c>
      <c r="F11837" s="26">
        <v>0.193</v>
      </c>
      <c r="G11837" s="25" t="s">
        <v>7525</v>
      </c>
      <c r="H11837" s="24">
        <v>36001.25</v>
      </c>
      <c r="I11837" s="26">
        <v>0.186</v>
      </c>
      <c r="J11837" s="25" t="b">
        <v>1</v>
      </c>
    </row>
    <row r="11838" spans="1:10" x14ac:dyDescent="0.25">
      <c r="A11838" s="23">
        <v>45047</v>
      </c>
      <c r="B11838" s="24">
        <v>1839879</v>
      </c>
      <c r="C11838" s="25" t="s">
        <v>7904</v>
      </c>
      <c r="D11838" s="24">
        <v>13000</v>
      </c>
      <c r="E11838" s="24">
        <v>2503.17</v>
      </c>
      <c r="F11838" s="26">
        <v>0.193</v>
      </c>
      <c r="G11838" s="25" t="s">
        <v>7525</v>
      </c>
      <c r="H11838" s="24">
        <v>661.79</v>
      </c>
      <c r="I11838" s="26">
        <v>0.39600000000000002</v>
      </c>
      <c r="J11838" s="25" t="b">
        <v>1</v>
      </c>
    </row>
    <row r="11839" spans="1:10" x14ac:dyDescent="0.25">
      <c r="A11839" s="23">
        <v>45022</v>
      </c>
      <c r="B11839" s="24">
        <v>1838637</v>
      </c>
      <c r="C11839" s="25" t="s">
        <v>154</v>
      </c>
      <c r="D11839" s="24">
        <v>2233.7800000000002</v>
      </c>
      <c r="E11839" s="24">
        <v>430.06</v>
      </c>
      <c r="F11839" s="26">
        <v>0.193</v>
      </c>
      <c r="G11839" s="25" t="s">
        <v>7525</v>
      </c>
      <c r="H11839" s="24">
        <v>2040.16</v>
      </c>
      <c r="I11839" s="26">
        <v>0.22</v>
      </c>
      <c r="J11839" s="25" t="b">
        <v>1</v>
      </c>
    </row>
    <row r="11840" spans="1:10" x14ac:dyDescent="0.25">
      <c r="A11840" s="23">
        <v>45126</v>
      </c>
      <c r="B11840" s="24">
        <v>1843589</v>
      </c>
      <c r="C11840" s="25" t="s">
        <v>185</v>
      </c>
      <c r="D11840" s="24">
        <v>448</v>
      </c>
      <c r="E11840" s="24">
        <v>86.5</v>
      </c>
      <c r="F11840" s="26">
        <v>0.193</v>
      </c>
      <c r="G11840" s="25" t="s">
        <v>7525</v>
      </c>
      <c r="H11840" s="24">
        <v>1189.44</v>
      </c>
      <c r="I11840" s="26">
        <v>0.29499999999999998</v>
      </c>
      <c r="J11840" s="25" t="b">
        <v>1</v>
      </c>
    </row>
    <row r="11841" spans="1:10" x14ac:dyDescent="0.25">
      <c r="A11841" s="23">
        <v>45142</v>
      </c>
      <c r="B11841" s="24">
        <v>1844467</v>
      </c>
      <c r="C11841" s="25" t="s">
        <v>3937</v>
      </c>
      <c r="D11841" s="24">
        <v>2283</v>
      </c>
      <c r="E11841" s="24">
        <v>439.84</v>
      </c>
      <c r="F11841" s="26">
        <v>0.193</v>
      </c>
      <c r="G11841" s="25" t="s">
        <v>7525</v>
      </c>
      <c r="H11841" s="24">
        <v>9535.68</v>
      </c>
      <c r="I11841" s="26">
        <v>0.223</v>
      </c>
      <c r="J11841" s="25" t="b">
        <v>1</v>
      </c>
    </row>
    <row r="11842" spans="1:10" x14ac:dyDescent="0.25">
      <c r="A11842" s="23">
        <v>45014</v>
      </c>
      <c r="B11842" s="24">
        <v>1838116</v>
      </c>
      <c r="C11842" s="25" t="s">
        <v>3181</v>
      </c>
      <c r="D11842" s="24">
        <v>696</v>
      </c>
      <c r="E11842" s="24">
        <v>134.38999999999999</v>
      </c>
      <c r="F11842" s="26">
        <v>0.193</v>
      </c>
      <c r="G11842" s="25" t="s">
        <v>7525</v>
      </c>
      <c r="H11842" s="24">
        <v>0</v>
      </c>
      <c r="I11842" s="26">
        <v>0</v>
      </c>
      <c r="J11842" s="25" t="b">
        <v>0</v>
      </c>
    </row>
    <row r="11843" spans="1:10" x14ac:dyDescent="0.25">
      <c r="A11843" s="23">
        <v>45208</v>
      </c>
      <c r="B11843" s="24">
        <v>1847920</v>
      </c>
      <c r="C11843" s="25" t="s">
        <v>185</v>
      </c>
      <c r="D11843" s="24">
        <v>1057</v>
      </c>
      <c r="E11843" s="24">
        <v>204.45</v>
      </c>
      <c r="F11843" s="26">
        <v>0.193</v>
      </c>
      <c r="G11843" s="25" t="s">
        <v>7525</v>
      </c>
      <c r="H11843" s="24">
        <v>1517.82</v>
      </c>
      <c r="I11843" s="26">
        <v>0.22</v>
      </c>
      <c r="J11843" s="25" t="b">
        <v>1</v>
      </c>
    </row>
    <row r="11844" spans="1:10" x14ac:dyDescent="0.25">
      <c r="A11844" s="23">
        <v>45028</v>
      </c>
      <c r="B11844" s="24">
        <v>1838830</v>
      </c>
      <c r="C11844" s="25" t="s">
        <v>7905</v>
      </c>
      <c r="D11844" s="24">
        <v>1164</v>
      </c>
      <c r="E11844" s="24">
        <v>226.04</v>
      </c>
      <c r="F11844" s="26">
        <v>0.19400000000000001</v>
      </c>
      <c r="G11844" s="25" t="s">
        <v>7525</v>
      </c>
      <c r="H11844" s="24">
        <v>0</v>
      </c>
      <c r="I11844" s="26">
        <v>0</v>
      </c>
      <c r="J11844" s="25" t="b">
        <v>0</v>
      </c>
    </row>
    <row r="11845" spans="1:10" x14ac:dyDescent="0.25">
      <c r="A11845" s="23">
        <v>45089</v>
      </c>
      <c r="B11845" s="24">
        <v>1841964</v>
      </c>
      <c r="C11845" s="25" t="s">
        <v>7433</v>
      </c>
      <c r="D11845" s="24">
        <v>53646.76</v>
      </c>
      <c r="E11845" s="24">
        <v>10422</v>
      </c>
      <c r="F11845" s="26">
        <v>0.19400000000000001</v>
      </c>
      <c r="G11845" s="25" t="s">
        <v>7525</v>
      </c>
      <c r="H11845" s="24">
        <v>3683</v>
      </c>
      <c r="I11845" s="26">
        <v>0.32400000000000001</v>
      </c>
      <c r="J11845" s="25" t="b">
        <v>1</v>
      </c>
    </row>
    <row r="11846" spans="1:10" x14ac:dyDescent="0.25">
      <c r="A11846" s="23">
        <v>45278</v>
      </c>
      <c r="B11846" s="24">
        <v>1850893</v>
      </c>
      <c r="C11846" s="25" t="s">
        <v>7906</v>
      </c>
      <c r="D11846" s="24">
        <v>4328</v>
      </c>
      <c r="E11846" s="24">
        <v>841.78</v>
      </c>
      <c r="F11846" s="26">
        <v>0.19400000000000001</v>
      </c>
      <c r="G11846" s="25" t="s">
        <v>7525</v>
      </c>
      <c r="H11846" s="24">
        <v>15.85</v>
      </c>
      <c r="I11846" s="26">
        <v>2.9750000000000001</v>
      </c>
      <c r="J11846" s="25" t="b">
        <v>1</v>
      </c>
    </row>
    <row r="11847" spans="1:10" x14ac:dyDescent="0.25">
      <c r="A11847" s="23">
        <v>44946</v>
      </c>
      <c r="B11847" s="24">
        <v>1834724</v>
      </c>
      <c r="C11847" s="25" t="s">
        <v>7907</v>
      </c>
      <c r="D11847" s="24">
        <v>74</v>
      </c>
      <c r="E11847" s="24">
        <v>14.32</v>
      </c>
      <c r="F11847" s="26">
        <v>0.19400000000000001</v>
      </c>
      <c r="G11847" s="25" t="s">
        <v>7525</v>
      </c>
      <c r="H11847" s="24">
        <v>88.56</v>
      </c>
      <c r="I11847" s="26">
        <v>0.26500000000000001</v>
      </c>
      <c r="J11847" s="25" t="b">
        <v>1</v>
      </c>
    </row>
    <row r="11848" spans="1:10" x14ac:dyDescent="0.25">
      <c r="A11848" s="23">
        <v>45042</v>
      </c>
      <c r="B11848" s="24">
        <v>1839582</v>
      </c>
      <c r="C11848" s="25" t="s">
        <v>1359</v>
      </c>
      <c r="D11848" s="24">
        <v>14270.96</v>
      </c>
      <c r="E11848" s="24">
        <v>2768.04</v>
      </c>
      <c r="F11848" s="26">
        <v>0.19400000000000001</v>
      </c>
      <c r="G11848" s="25" t="s">
        <v>7525</v>
      </c>
      <c r="H11848" s="24">
        <v>0</v>
      </c>
      <c r="I11848" s="26">
        <v>0</v>
      </c>
      <c r="J11848" s="25" t="b">
        <v>0</v>
      </c>
    </row>
    <row r="11849" spans="1:10" x14ac:dyDescent="0.25">
      <c r="A11849" s="23">
        <v>45156</v>
      </c>
      <c r="B11849" s="24">
        <v>1845202</v>
      </c>
      <c r="C11849" s="25" t="s">
        <v>185</v>
      </c>
      <c r="D11849" s="24">
        <v>1037</v>
      </c>
      <c r="E11849" s="24">
        <v>201.45</v>
      </c>
      <c r="F11849" s="26">
        <v>0.19400000000000001</v>
      </c>
      <c r="G11849" s="25" t="s">
        <v>7525</v>
      </c>
      <c r="H11849" s="24">
        <v>952</v>
      </c>
      <c r="I11849" s="26">
        <v>0.218</v>
      </c>
      <c r="J11849" s="25" t="b">
        <v>1</v>
      </c>
    </row>
    <row r="11850" spans="1:10" x14ac:dyDescent="0.25">
      <c r="A11850" s="23">
        <v>45260</v>
      </c>
      <c r="B11850" s="24">
        <v>1850123</v>
      </c>
      <c r="C11850" s="25" t="s">
        <v>7908</v>
      </c>
      <c r="D11850" s="24">
        <v>13625.5</v>
      </c>
      <c r="E11850" s="24">
        <v>2642</v>
      </c>
      <c r="F11850" s="26">
        <v>0.19400000000000001</v>
      </c>
      <c r="G11850" s="25" t="s">
        <v>7525</v>
      </c>
      <c r="H11850" s="24">
        <v>0</v>
      </c>
      <c r="I11850" s="26">
        <v>0</v>
      </c>
      <c r="J11850" s="25" t="b">
        <v>0</v>
      </c>
    </row>
    <row r="11851" spans="1:10" x14ac:dyDescent="0.25">
      <c r="A11851" s="23">
        <v>45261</v>
      </c>
      <c r="B11851" s="24">
        <v>1850185</v>
      </c>
      <c r="C11851" s="25" t="s">
        <v>7909</v>
      </c>
      <c r="D11851" s="24">
        <v>22780.13</v>
      </c>
      <c r="E11851" s="24">
        <v>4421.8999999999996</v>
      </c>
      <c r="F11851" s="26">
        <v>0.19400000000000001</v>
      </c>
      <c r="G11851" s="25" t="s">
        <v>7525</v>
      </c>
      <c r="H11851" s="24">
        <v>0</v>
      </c>
      <c r="I11851" s="26">
        <v>0</v>
      </c>
      <c r="J11851" s="25" t="b">
        <v>0</v>
      </c>
    </row>
    <row r="11852" spans="1:10" x14ac:dyDescent="0.25">
      <c r="A11852" s="23">
        <v>45258</v>
      </c>
      <c r="B11852" s="24">
        <v>1850006</v>
      </c>
      <c r="C11852" s="25" t="s">
        <v>7407</v>
      </c>
      <c r="D11852" s="24">
        <v>376</v>
      </c>
      <c r="E11852" s="24">
        <v>73</v>
      </c>
      <c r="F11852" s="26">
        <v>0.19400000000000001</v>
      </c>
      <c r="G11852" s="25" t="s">
        <v>7525</v>
      </c>
      <c r="H11852" s="24">
        <v>2048.9299999999998</v>
      </c>
      <c r="I11852" s="26">
        <v>0.17100000000000001</v>
      </c>
      <c r="J11852" s="25" t="b">
        <v>0</v>
      </c>
    </row>
    <row r="11853" spans="1:10" x14ac:dyDescent="0.25">
      <c r="A11853" s="23">
        <v>45146</v>
      </c>
      <c r="B11853" s="24">
        <v>1844644</v>
      </c>
      <c r="C11853" s="25" t="s">
        <v>7910</v>
      </c>
      <c r="D11853" s="24">
        <v>16590</v>
      </c>
      <c r="E11853" s="24">
        <v>3219</v>
      </c>
      <c r="F11853" s="26">
        <v>0.19400000000000001</v>
      </c>
      <c r="G11853" s="25" t="s">
        <v>7525</v>
      </c>
      <c r="H11853" s="24">
        <v>118.08</v>
      </c>
      <c r="I11853" s="26">
        <v>0.22</v>
      </c>
      <c r="J11853" s="25" t="b">
        <v>1</v>
      </c>
    </row>
    <row r="11854" spans="1:10" x14ac:dyDescent="0.25">
      <c r="A11854" s="23">
        <v>45246</v>
      </c>
      <c r="B11854" s="24">
        <v>1849672</v>
      </c>
      <c r="C11854" s="25" t="s">
        <v>3616</v>
      </c>
      <c r="D11854" s="24">
        <v>39709.589999999997</v>
      </c>
      <c r="E11854" s="24">
        <v>7686.61</v>
      </c>
      <c r="F11854" s="26">
        <v>0.19400000000000001</v>
      </c>
      <c r="G11854" s="25" t="s">
        <v>7525</v>
      </c>
      <c r="H11854" s="24">
        <v>0</v>
      </c>
      <c r="I11854" s="26">
        <v>0</v>
      </c>
      <c r="J11854" s="25" t="b">
        <v>0</v>
      </c>
    </row>
    <row r="11855" spans="1:10" x14ac:dyDescent="0.25">
      <c r="A11855" s="23">
        <v>44988</v>
      </c>
      <c r="B11855" s="24">
        <v>1836756</v>
      </c>
      <c r="C11855" s="25" t="s">
        <v>3629</v>
      </c>
      <c r="D11855" s="24">
        <v>8656</v>
      </c>
      <c r="E11855" s="24">
        <v>1683.56</v>
      </c>
      <c r="F11855" s="26">
        <v>0.19400000000000001</v>
      </c>
      <c r="G11855" s="25" t="s">
        <v>7525</v>
      </c>
      <c r="H11855" s="24">
        <v>7160.73</v>
      </c>
      <c r="I11855" s="26">
        <v>0.13400000000000001</v>
      </c>
      <c r="J11855" s="25" t="b">
        <v>0</v>
      </c>
    </row>
    <row r="11856" spans="1:10" x14ac:dyDescent="0.25">
      <c r="A11856" s="23">
        <v>45273</v>
      </c>
      <c r="B11856" s="24">
        <v>1850657</v>
      </c>
      <c r="C11856" s="25" t="s">
        <v>7911</v>
      </c>
      <c r="D11856" s="24">
        <v>12811</v>
      </c>
      <c r="E11856" s="24">
        <v>2489.36</v>
      </c>
      <c r="F11856" s="26">
        <v>0.19400000000000001</v>
      </c>
      <c r="G11856" s="25" t="s">
        <v>7525</v>
      </c>
      <c r="H11856" s="24">
        <v>0</v>
      </c>
      <c r="I11856" s="26">
        <v>0</v>
      </c>
      <c r="J11856" s="25" t="b">
        <v>0</v>
      </c>
    </row>
    <row r="11857" spans="1:10" x14ac:dyDescent="0.25">
      <c r="A11857" s="23">
        <v>45085</v>
      </c>
      <c r="B11857" s="24">
        <v>1841825</v>
      </c>
      <c r="C11857" s="25" t="s">
        <v>7912</v>
      </c>
      <c r="D11857" s="24">
        <v>918</v>
      </c>
      <c r="E11857" s="24">
        <v>178.33</v>
      </c>
      <c r="F11857" s="26">
        <v>0.19400000000000001</v>
      </c>
      <c r="G11857" s="25" t="s">
        <v>7525</v>
      </c>
      <c r="H11857" s="24">
        <v>0</v>
      </c>
      <c r="I11857" s="26">
        <v>0</v>
      </c>
      <c r="J11857" s="25" t="b">
        <v>0</v>
      </c>
    </row>
    <row r="11858" spans="1:10" x14ac:dyDescent="0.25">
      <c r="A11858" s="23">
        <v>45236</v>
      </c>
      <c r="B11858" s="24">
        <v>1849170</v>
      </c>
      <c r="C11858" s="25" t="s">
        <v>4998</v>
      </c>
      <c r="D11858" s="24">
        <v>4215</v>
      </c>
      <c r="E11858" s="24">
        <v>819.62</v>
      </c>
      <c r="F11858" s="26">
        <v>0.19400000000000001</v>
      </c>
      <c r="G11858" s="25" t="s">
        <v>7525</v>
      </c>
      <c r="H11858" s="24">
        <v>14237.63</v>
      </c>
      <c r="I11858" s="26">
        <v>0.14199999999999999</v>
      </c>
      <c r="J11858" s="25" t="b">
        <v>0</v>
      </c>
    </row>
    <row r="11859" spans="1:10" x14ac:dyDescent="0.25">
      <c r="A11859" s="23">
        <v>45000</v>
      </c>
      <c r="B11859" s="24">
        <v>1837504</v>
      </c>
      <c r="C11859" s="25" t="s">
        <v>7913</v>
      </c>
      <c r="D11859" s="24">
        <v>1190</v>
      </c>
      <c r="E11859" s="24">
        <v>230.49</v>
      </c>
      <c r="F11859" s="26">
        <v>0.19400000000000001</v>
      </c>
      <c r="G11859" s="25" t="s">
        <v>7525</v>
      </c>
      <c r="H11859" s="24">
        <v>5960.63</v>
      </c>
      <c r="I11859" s="26">
        <v>0.432</v>
      </c>
      <c r="J11859" s="25" t="b">
        <v>1</v>
      </c>
    </row>
    <row r="11860" spans="1:10" x14ac:dyDescent="0.25">
      <c r="A11860" s="23">
        <v>44994</v>
      </c>
      <c r="B11860" s="24">
        <v>1837137</v>
      </c>
      <c r="C11860" s="25" t="s">
        <v>7914</v>
      </c>
      <c r="D11860" s="24">
        <v>1112</v>
      </c>
      <c r="E11860" s="24">
        <v>215.87</v>
      </c>
      <c r="F11860" s="26">
        <v>0.19400000000000001</v>
      </c>
      <c r="G11860" s="25" t="s">
        <v>7525</v>
      </c>
      <c r="H11860" s="24">
        <v>185.04</v>
      </c>
      <c r="I11860" s="26">
        <v>0.6</v>
      </c>
      <c r="J11860" s="25" t="b">
        <v>1</v>
      </c>
    </row>
    <row r="11861" spans="1:10" x14ac:dyDescent="0.25">
      <c r="A11861" s="23">
        <v>45030</v>
      </c>
      <c r="B11861" s="24">
        <v>1838992</v>
      </c>
      <c r="C11861" s="25" t="s">
        <v>7915</v>
      </c>
      <c r="D11861" s="24">
        <v>1158.71</v>
      </c>
      <c r="E11861" s="24">
        <v>224.38</v>
      </c>
      <c r="F11861" s="26">
        <v>0.19400000000000001</v>
      </c>
      <c r="G11861" s="25" t="s">
        <v>7525</v>
      </c>
      <c r="H11861" s="24">
        <v>-8.23</v>
      </c>
      <c r="I11861" s="26">
        <v>-1.923</v>
      </c>
      <c r="J11861" s="25" t="b">
        <v>0</v>
      </c>
    </row>
    <row r="11862" spans="1:10" x14ac:dyDescent="0.25">
      <c r="A11862" s="23">
        <v>45272</v>
      </c>
      <c r="B11862" s="24">
        <v>1850619</v>
      </c>
      <c r="C11862" s="25" t="s">
        <v>185</v>
      </c>
      <c r="D11862" s="24">
        <v>298</v>
      </c>
      <c r="E11862" s="24">
        <v>57.84</v>
      </c>
      <c r="F11862" s="26">
        <v>0.19400000000000001</v>
      </c>
      <c r="G11862" s="25" t="s">
        <v>7525</v>
      </c>
      <c r="H11862" s="24">
        <v>701.92</v>
      </c>
      <c r="I11862" s="26">
        <v>0.22</v>
      </c>
      <c r="J11862" s="25" t="b">
        <v>1</v>
      </c>
    </row>
    <row r="11863" spans="1:10" x14ac:dyDescent="0.25">
      <c r="A11863" s="23">
        <v>45076</v>
      </c>
      <c r="B11863" s="24">
        <v>1841292</v>
      </c>
      <c r="C11863" s="25" t="s">
        <v>7916</v>
      </c>
      <c r="D11863" s="24">
        <v>1918</v>
      </c>
      <c r="E11863" s="24">
        <v>372.24</v>
      </c>
      <c r="F11863" s="26">
        <v>0.19400000000000001</v>
      </c>
      <c r="G11863" s="25" t="s">
        <v>7525</v>
      </c>
      <c r="H11863" s="24">
        <v>14635.36</v>
      </c>
      <c r="I11863" s="26">
        <v>0.22</v>
      </c>
      <c r="J11863" s="25" t="b">
        <v>1</v>
      </c>
    </row>
    <row r="11864" spans="1:10" x14ac:dyDescent="0.25">
      <c r="A11864" s="23">
        <v>45163</v>
      </c>
      <c r="B11864" s="24">
        <v>1845615</v>
      </c>
      <c r="C11864" s="25" t="s">
        <v>6711</v>
      </c>
      <c r="D11864" s="24">
        <v>13755</v>
      </c>
      <c r="E11864" s="24">
        <v>2668</v>
      </c>
      <c r="F11864" s="26">
        <v>0.19400000000000001</v>
      </c>
      <c r="G11864" s="25" t="s">
        <v>7525</v>
      </c>
      <c r="H11864" s="24">
        <v>12253.93</v>
      </c>
      <c r="I11864" s="26">
        <v>0.191</v>
      </c>
      <c r="J11864" s="25" t="b">
        <v>1</v>
      </c>
    </row>
    <row r="11865" spans="1:10" x14ac:dyDescent="0.25">
      <c r="A11865" s="23">
        <v>45189</v>
      </c>
      <c r="B11865" s="24">
        <v>1846940</v>
      </c>
      <c r="C11865" s="25" t="s">
        <v>7917</v>
      </c>
      <c r="D11865" s="24">
        <v>1779</v>
      </c>
      <c r="E11865" s="24">
        <v>345.42</v>
      </c>
      <c r="F11865" s="26">
        <v>0.19400000000000001</v>
      </c>
      <c r="G11865" s="25" t="s">
        <v>7525</v>
      </c>
      <c r="H11865" s="24">
        <v>2447.33</v>
      </c>
      <c r="I11865" s="26">
        <v>0.32600000000000001</v>
      </c>
      <c r="J11865" s="25" t="b">
        <v>1</v>
      </c>
    </row>
    <row r="11866" spans="1:10" x14ac:dyDescent="0.25">
      <c r="A11866" s="23">
        <v>45223</v>
      </c>
      <c r="B11866" s="24">
        <v>1848642</v>
      </c>
      <c r="C11866" s="25" t="s">
        <v>6718</v>
      </c>
      <c r="D11866" s="24">
        <v>606</v>
      </c>
      <c r="E11866" s="24">
        <v>117.4</v>
      </c>
      <c r="F11866" s="26">
        <v>0.19400000000000001</v>
      </c>
      <c r="G11866" s="25" t="s">
        <v>7525</v>
      </c>
      <c r="H11866" s="24">
        <v>487.9</v>
      </c>
      <c r="I11866" s="26">
        <v>0.22</v>
      </c>
      <c r="J11866" s="25" t="b">
        <v>1</v>
      </c>
    </row>
    <row r="11867" spans="1:10" x14ac:dyDescent="0.25">
      <c r="A11867" s="23">
        <v>45175</v>
      </c>
      <c r="B11867" s="24">
        <v>1846172</v>
      </c>
      <c r="C11867" s="25" t="s">
        <v>652</v>
      </c>
      <c r="D11867" s="24">
        <v>1710</v>
      </c>
      <c r="E11867" s="24">
        <v>331.5</v>
      </c>
      <c r="F11867" s="26">
        <v>0.19400000000000001</v>
      </c>
      <c r="G11867" s="25" t="s">
        <v>7525</v>
      </c>
      <c r="H11867" s="24">
        <v>849.52</v>
      </c>
      <c r="I11867" s="26">
        <v>0.22</v>
      </c>
      <c r="J11867" s="25" t="b">
        <v>1</v>
      </c>
    </row>
    <row r="11868" spans="1:10" x14ac:dyDescent="0.25">
      <c r="A11868" s="23">
        <v>45029</v>
      </c>
      <c r="B11868" s="24">
        <v>1838945</v>
      </c>
      <c r="C11868" s="25" t="s">
        <v>4398</v>
      </c>
      <c r="D11868" s="24">
        <v>4400</v>
      </c>
      <c r="E11868" s="24">
        <v>853.92</v>
      </c>
      <c r="F11868" s="26">
        <v>0.19400000000000001</v>
      </c>
      <c r="G11868" s="25" t="s">
        <v>7525</v>
      </c>
      <c r="H11868" s="24">
        <v>1909.78</v>
      </c>
      <c r="I11868" s="26">
        <v>0.22</v>
      </c>
      <c r="J11868" s="25" t="b">
        <v>1</v>
      </c>
    </row>
    <row r="11869" spans="1:10" x14ac:dyDescent="0.25">
      <c r="A11869" s="23">
        <v>45033</v>
      </c>
      <c r="B11869" s="24">
        <v>1839052</v>
      </c>
      <c r="C11869" s="25" t="s">
        <v>7918</v>
      </c>
      <c r="D11869" s="24">
        <v>8656</v>
      </c>
      <c r="E11869" s="24">
        <v>1683.56</v>
      </c>
      <c r="F11869" s="26">
        <v>0.19400000000000001</v>
      </c>
      <c r="G11869" s="25" t="s">
        <v>7525</v>
      </c>
      <c r="H11869" s="24">
        <v>1099.33</v>
      </c>
      <c r="I11869" s="26">
        <v>0.41499999999999998</v>
      </c>
      <c r="J11869" s="25" t="b">
        <v>1</v>
      </c>
    </row>
    <row r="11870" spans="1:10" x14ac:dyDescent="0.25">
      <c r="A11870" s="23">
        <v>45230</v>
      </c>
      <c r="B11870" s="24">
        <v>1849002</v>
      </c>
      <c r="C11870" s="25" t="s">
        <v>7919</v>
      </c>
      <c r="D11870" s="24">
        <v>5047</v>
      </c>
      <c r="E11870" s="24">
        <v>979.81</v>
      </c>
      <c r="F11870" s="26">
        <v>0.19400000000000001</v>
      </c>
      <c r="G11870" s="25" t="s">
        <v>7525</v>
      </c>
      <c r="H11870" s="24">
        <v>1964.9</v>
      </c>
      <c r="I11870" s="26">
        <v>0.24399999999999999</v>
      </c>
      <c r="J11870" s="25" t="b">
        <v>1</v>
      </c>
    </row>
    <row r="11871" spans="1:10" x14ac:dyDescent="0.25">
      <c r="A11871" s="23">
        <v>45104</v>
      </c>
      <c r="B11871" s="24">
        <v>1842650</v>
      </c>
      <c r="C11871" s="25" t="s">
        <v>7920</v>
      </c>
      <c r="D11871" s="24">
        <v>1925</v>
      </c>
      <c r="E11871" s="24">
        <v>372.49</v>
      </c>
      <c r="F11871" s="26">
        <v>0.19400000000000001</v>
      </c>
      <c r="G11871" s="25" t="s">
        <v>7525</v>
      </c>
      <c r="H11871" s="24">
        <v>144.32</v>
      </c>
      <c r="I11871" s="26">
        <v>0.22</v>
      </c>
      <c r="J11871" s="25" t="b">
        <v>1</v>
      </c>
    </row>
    <row r="11872" spans="1:10" x14ac:dyDescent="0.25">
      <c r="A11872" s="23">
        <v>45272</v>
      </c>
      <c r="B11872" s="24">
        <v>1850579</v>
      </c>
      <c r="C11872" s="25" t="s">
        <v>7921</v>
      </c>
      <c r="D11872" s="24">
        <v>6492</v>
      </c>
      <c r="E11872" s="24">
        <v>1268.56</v>
      </c>
      <c r="F11872" s="26">
        <v>0.19500000000000001</v>
      </c>
      <c r="G11872" s="25" t="s">
        <v>7525</v>
      </c>
      <c r="H11872" s="24">
        <v>1282.33</v>
      </c>
      <c r="I11872" s="26">
        <v>0.72</v>
      </c>
      <c r="J11872" s="25" t="b">
        <v>1</v>
      </c>
    </row>
    <row r="11873" spans="1:10" x14ac:dyDescent="0.25">
      <c r="A11873" s="23">
        <v>45265</v>
      </c>
      <c r="B11873" s="24">
        <v>1850325</v>
      </c>
      <c r="C11873" s="25" t="s">
        <v>7922</v>
      </c>
      <c r="D11873" s="24">
        <v>1543</v>
      </c>
      <c r="E11873" s="24">
        <v>300.8</v>
      </c>
      <c r="F11873" s="26">
        <v>0.19500000000000001</v>
      </c>
      <c r="G11873" s="25" t="s">
        <v>7525</v>
      </c>
      <c r="H11873" s="24">
        <v>742.1</v>
      </c>
      <c r="I11873" s="26">
        <v>0.20699999999999999</v>
      </c>
      <c r="J11873" s="25" t="b">
        <v>1</v>
      </c>
    </row>
    <row r="11874" spans="1:10" x14ac:dyDescent="0.25">
      <c r="A11874" s="23">
        <v>45140</v>
      </c>
      <c r="B11874" s="24">
        <v>1844340</v>
      </c>
      <c r="C11874" s="25" t="s">
        <v>3115</v>
      </c>
      <c r="D11874" s="24">
        <v>448.52</v>
      </c>
      <c r="E11874" s="24">
        <v>87.48</v>
      </c>
      <c r="F11874" s="26">
        <v>0.19500000000000001</v>
      </c>
      <c r="G11874" s="25" t="s">
        <v>7525</v>
      </c>
      <c r="H11874" s="24">
        <v>2243.52</v>
      </c>
      <c r="I11874" s="26">
        <v>0.22</v>
      </c>
      <c r="J11874" s="25" t="b">
        <v>1</v>
      </c>
    </row>
    <row r="11875" spans="1:10" x14ac:dyDescent="0.25">
      <c r="A11875" s="23">
        <v>44981</v>
      </c>
      <c r="B11875" s="24">
        <v>1836422</v>
      </c>
      <c r="C11875" s="25" t="s">
        <v>4926</v>
      </c>
      <c r="D11875" s="24">
        <v>2685.14</v>
      </c>
      <c r="E11875" s="24">
        <v>523.73</v>
      </c>
      <c r="F11875" s="26">
        <v>0.19500000000000001</v>
      </c>
      <c r="G11875" s="25" t="s">
        <v>7525</v>
      </c>
      <c r="H11875" s="24">
        <v>127455.42</v>
      </c>
      <c r="I11875" s="26">
        <v>8.8999999999999996E-2</v>
      </c>
      <c r="J11875" s="25" t="b">
        <v>0</v>
      </c>
    </row>
    <row r="11876" spans="1:10" x14ac:dyDescent="0.25">
      <c r="A11876" s="23">
        <v>44978</v>
      </c>
      <c r="B11876" s="24">
        <v>1836215</v>
      </c>
      <c r="C11876" s="25" t="s">
        <v>7923</v>
      </c>
      <c r="D11876" s="24">
        <v>11391</v>
      </c>
      <c r="E11876" s="24">
        <v>2216.19</v>
      </c>
      <c r="F11876" s="26">
        <v>0.19500000000000001</v>
      </c>
      <c r="G11876" s="25" t="s">
        <v>7525</v>
      </c>
      <c r="H11876" s="24">
        <v>424.79</v>
      </c>
      <c r="I11876" s="26">
        <v>0.61699999999999999</v>
      </c>
      <c r="J11876" s="25" t="b">
        <v>1</v>
      </c>
    </row>
    <row r="11877" spans="1:10" x14ac:dyDescent="0.25">
      <c r="A11877" s="23">
        <v>45190</v>
      </c>
      <c r="B11877" s="24">
        <v>1847050</v>
      </c>
      <c r="C11877" s="25" t="s">
        <v>1251</v>
      </c>
      <c r="D11877" s="24">
        <v>2619.04</v>
      </c>
      <c r="E11877" s="24">
        <v>509.78</v>
      </c>
      <c r="F11877" s="26">
        <v>0.19500000000000001</v>
      </c>
      <c r="G11877" s="25" t="s">
        <v>7525</v>
      </c>
      <c r="H11877" s="24">
        <v>450.82</v>
      </c>
      <c r="I11877" s="26">
        <v>0.66400000000000003</v>
      </c>
      <c r="J11877" s="25" t="b">
        <v>1</v>
      </c>
    </row>
    <row r="11878" spans="1:10" x14ac:dyDescent="0.25">
      <c r="A11878" s="23">
        <v>44929</v>
      </c>
      <c r="B11878" s="24">
        <v>1834043</v>
      </c>
      <c r="C11878" s="25" t="s">
        <v>7924</v>
      </c>
      <c r="D11878" s="24">
        <v>662</v>
      </c>
      <c r="E11878" s="24">
        <v>129.16</v>
      </c>
      <c r="F11878" s="26">
        <v>0.19500000000000001</v>
      </c>
      <c r="G11878" s="25" t="s">
        <v>7525</v>
      </c>
      <c r="H11878" s="24">
        <v>38140.79</v>
      </c>
      <c r="I11878" s="26">
        <v>5.5E-2</v>
      </c>
      <c r="J11878" s="25" t="b">
        <v>0</v>
      </c>
    </row>
    <row r="11879" spans="1:10" x14ac:dyDescent="0.25">
      <c r="A11879" s="23">
        <v>45169</v>
      </c>
      <c r="B11879" s="24">
        <v>1845928</v>
      </c>
      <c r="C11879" s="25" t="s">
        <v>185</v>
      </c>
      <c r="D11879" s="24">
        <v>71</v>
      </c>
      <c r="E11879" s="24">
        <v>13.87</v>
      </c>
      <c r="F11879" s="26">
        <v>0.19500000000000001</v>
      </c>
      <c r="G11879" s="25" t="s">
        <v>7525</v>
      </c>
      <c r="H11879" s="24">
        <v>3387.12</v>
      </c>
      <c r="I11879" s="26">
        <v>0.13600000000000001</v>
      </c>
      <c r="J11879" s="25" t="b">
        <v>0</v>
      </c>
    </row>
    <row r="11880" spans="1:10" x14ac:dyDescent="0.25">
      <c r="A11880" s="23">
        <v>45040</v>
      </c>
      <c r="B11880" s="24">
        <v>1839494</v>
      </c>
      <c r="C11880" s="25" t="s">
        <v>7827</v>
      </c>
      <c r="D11880" s="24">
        <v>1846</v>
      </c>
      <c r="E11880" s="24">
        <v>360.86</v>
      </c>
      <c r="F11880" s="26">
        <v>0.19500000000000001</v>
      </c>
      <c r="G11880" s="25" t="s">
        <v>7525</v>
      </c>
      <c r="H11880" s="24">
        <v>0</v>
      </c>
      <c r="I11880" s="26">
        <v>0</v>
      </c>
      <c r="J11880" s="25" t="b">
        <v>0</v>
      </c>
    </row>
    <row r="11881" spans="1:10" x14ac:dyDescent="0.25">
      <c r="A11881" s="23">
        <v>45013</v>
      </c>
      <c r="B11881" s="24">
        <v>1838070</v>
      </c>
      <c r="C11881" s="25" t="s">
        <v>5683</v>
      </c>
      <c r="D11881" s="24">
        <v>3435</v>
      </c>
      <c r="E11881" s="24">
        <v>670.86</v>
      </c>
      <c r="F11881" s="26">
        <v>0.19500000000000001</v>
      </c>
      <c r="G11881" s="25" t="s">
        <v>7525</v>
      </c>
      <c r="H11881" s="24">
        <v>1281</v>
      </c>
      <c r="I11881" s="26">
        <v>0.42199999999999999</v>
      </c>
      <c r="J11881" s="25" t="b">
        <v>1</v>
      </c>
    </row>
    <row r="11882" spans="1:10" x14ac:dyDescent="0.25">
      <c r="A11882" s="23">
        <v>45190</v>
      </c>
      <c r="B11882" s="24">
        <v>1847039</v>
      </c>
      <c r="C11882" s="25" t="s">
        <v>7925</v>
      </c>
      <c r="D11882" s="24">
        <v>3190</v>
      </c>
      <c r="E11882" s="24">
        <v>622.75</v>
      </c>
      <c r="F11882" s="26">
        <v>0.19500000000000001</v>
      </c>
      <c r="G11882" s="25" t="s">
        <v>7525</v>
      </c>
      <c r="H11882" s="24">
        <v>4341.8999999999996</v>
      </c>
      <c r="I11882" s="26">
        <v>0.22</v>
      </c>
      <c r="J11882" s="25" t="b">
        <v>1</v>
      </c>
    </row>
    <row r="11883" spans="1:10" x14ac:dyDescent="0.25">
      <c r="A11883" s="23">
        <v>45131</v>
      </c>
      <c r="B11883" s="24">
        <v>1843866</v>
      </c>
      <c r="C11883" s="25" t="s">
        <v>6176</v>
      </c>
      <c r="D11883" s="24">
        <v>8169</v>
      </c>
      <c r="E11883" s="24">
        <v>1591.4</v>
      </c>
      <c r="F11883" s="26">
        <v>0.19500000000000001</v>
      </c>
      <c r="G11883" s="25" t="s">
        <v>7525</v>
      </c>
      <c r="H11883" s="24">
        <v>2493.33</v>
      </c>
      <c r="I11883" s="26">
        <v>0.22</v>
      </c>
      <c r="J11883" s="25" t="b">
        <v>1</v>
      </c>
    </row>
    <row r="11884" spans="1:10" x14ac:dyDescent="0.25">
      <c r="A11884" s="23">
        <v>44995</v>
      </c>
      <c r="B11884" s="24">
        <v>1837282</v>
      </c>
      <c r="C11884" s="25" t="s">
        <v>7926</v>
      </c>
      <c r="D11884" s="24">
        <v>242.25</v>
      </c>
      <c r="E11884" s="24">
        <v>47.25</v>
      </c>
      <c r="F11884" s="26">
        <v>0.19500000000000001</v>
      </c>
      <c r="G11884" s="25" t="s">
        <v>7525</v>
      </c>
      <c r="H11884" s="24">
        <v>0</v>
      </c>
      <c r="I11884" s="26">
        <v>0</v>
      </c>
      <c r="J11884" s="25" t="b">
        <v>0</v>
      </c>
    </row>
    <row r="11885" spans="1:10" x14ac:dyDescent="0.25">
      <c r="A11885" s="23">
        <v>44972</v>
      </c>
      <c r="B11885" s="24">
        <v>1835978</v>
      </c>
      <c r="C11885" s="25" t="s">
        <v>494</v>
      </c>
      <c r="D11885" s="24">
        <v>2711</v>
      </c>
      <c r="E11885" s="24">
        <v>528.98</v>
      </c>
      <c r="F11885" s="26">
        <v>0.19500000000000001</v>
      </c>
      <c r="G11885" s="25" t="s">
        <v>7525</v>
      </c>
      <c r="H11885" s="24">
        <v>6910.64</v>
      </c>
      <c r="I11885" s="26">
        <v>0.13600000000000001</v>
      </c>
      <c r="J11885" s="25" t="b">
        <v>0</v>
      </c>
    </row>
    <row r="11886" spans="1:10" x14ac:dyDescent="0.25">
      <c r="A11886" s="23">
        <v>45270</v>
      </c>
      <c r="B11886" s="24">
        <v>1850511</v>
      </c>
      <c r="C11886" s="25" t="s">
        <v>185</v>
      </c>
      <c r="D11886" s="24">
        <v>71</v>
      </c>
      <c r="E11886" s="24">
        <v>13.87</v>
      </c>
      <c r="F11886" s="26">
        <v>0.19500000000000001</v>
      </c>
      <c r="G11886" s="25" t="s">
        <v>7525</v>
      </c>
      <c r="H11886" s="24">
        <v>0</v>
      </c>
      <c r="I11886" s="26">
        <v>0</v>
      </c>
      <c r="J11886" s="25" t="b">
        <v>0</v>
      </c>
    </row>
    <row r="11887" spans="1:10" x14ac:dyDescent="0.25">
      <c r="A11887" s="23">
        <v>45070</v>
      </c>
      <c r="B11887" s="24">
        <v>1841090</v>
      </c>
      <c r="C11887" s="25" t="s">
        <v>6659</v>
      </c>
      <c r="D11887" s="24">
        <v>672</v>
      </c>
      <c r="E11887" s="24">
        <v>131.31</v>
      </c>
      <c r="F11887" s="26">
        <v>0.19500000000000001</v>
      </c>
      <c r="G11887" s="25" t="s">
        <v>7525</v>
      </c>
      <c r="H11887" s="24">
        <v>2374.7199999999998</v>
      </c>
      <c r="I11887" s="26">
        <v>0.22</v>
      </c>
      <c r="J11887" s="25" t="b">
        <v>1</v>
      </c>
    </row>
    <row r="11888" spans="1:10" x14ac:dyDescent="0.25">
      <c r="A11888" s="23">
        <v>45100</v>
      </c>
      <c r="B11888" s="24">
        <v>1842518</v>
      </c>
      <c r="C11888" s="25" t="s">
        <v>4321</v>
      </c>
      <c r="D11888" s="24">
        <v>1691</v>
      </c>
      <c r="E11888" s="24">
        <v>330</v>
      </c>
      <c r="F11888" s="26">
        <v>0.19500000000000001</v>
      </c>
      <c r="G11888" s="25" t="s">
        <v>7525</v>
      </c>
      <c r="H11888" s="24">
        <v>13133.12</v>
      </c>
      <c r="I11888" s="26">
        <v>0.13600000000000001</v>
      </c>
      <c r="J11888" s="25" t="b">
        <v>0</v>
      </c>
    </row>
    <row r="11889" spans="1:10" x14ac:dyDescent="0.25">
      <c r="A11889" s="23">
        <v>45029</v>
      </c>
      <c r="B11889" s="24">
        <v>1838879</v>
      </c>
      <c r="C11889" s="25" t="s">
        <v>7927</v>
      </c>
      <c r="D11889" s="24">
        <v>12294</v>
      </c>
      <c r="E11889" s="24">
        <v>2400.16</v>
      </c>
      <c r="F11889" s="26">
        <v>0.19500000000000001</v>
      </c>
      <c r="G11889" s="25" t="s">
        <v>7525</v>
      </c>
      <c r="H11889" s="24">
        <v>697.82</v>
      </c>
      <c r="I11889" s="26">
        <v>0.22</v>
      </c>
      <c r="J11889" s="25" t="b">
        <v>1</v>
      </c>
    </row>
    <row r="11890" spans="1:10" x14ac:dyDescent="0.25">
      <c r="A11890" s="23">
        <v>45085</v>
      </c>
      <c r="B11890" s="24">
        <v>1841809</v>
      </c>
      <c r="C11890" s="25" t="s">
        <v>7928</v>
      </c>
      <c r="D11890" s="24">
        <v>2025</v>
      </c>
      <c r="E11890" s="24">
        <v>394.64</v>
      </c>
      <c r="F11890" s="26">
        <v>0.19500000000000001</v>
      </c>
      <c r="G11890" s="25" t="s">
        <v>7525</v>
      </c>
      <c r="H11890" s="24">
        <v>-200.52</v>
      </c>
      <c r="I11890" s="26">
        <v>-1.8480000000000001</v>
      </c>
      <c r="J11890" s="25" t="b">
        <v>0</v>
      </c>
    </row>
    <row r="11891" spans="1:10" x14ac:dyDescent="0.25">
      <c r="A11891" s="23">
        <v>45071</v>
      </c>
      <c r="B11891" s="24">
        <v>1841147</v>
      </c>
      <c r="C11891" s="25" t="s">
        <v>7929</v>
      </c>
      <c r="D11891" s="24">
        <v>2800</v>
      </c>
      <c r="E11891" s="24">
        <v>546.34</v>
      </c>
      <c r="F11891" s="26">
        <v>0.19500000000000001</v>
      </c>
      <c r="G11891" s="25" t="s">
        <v>7525</v>
      </c>
      <c r="H11891" s="24">
        <v>16979.97</v>
      </c>
      <c r="I11891" s="26">
        <v>0.05</v>
      </c>
      <c r="J11891" s="25" t="b">
        <v>0</v>
      </c>
    </row>
    <row r="11892" spans="1:10" x14ac:dyDescent="0.25">
      <c r="A11892" s="23">
        <v>45117</v>
      </c>
      <c r="B11892" s="24">
        <v>1843120</v>
      </c>
      <c r="C11892" s="25" t="s">
        <v>5056</v>
      </c>
      <c r="D11892" s="24">
        <v>1070.52</v>
      </c>
      <c r="E11892" s="24">
        <v>208.5</v>
      </c>
      <c r="F11892" s="26">
        <v>0.19500000000000001</v>
      </c>
      <c r="G11892" s="25" t="s">
        <v>7525</v>
      </c>
      <c r="H11892" s="24">
        <v>104.96</v>
      </c>
      <c r="I11892" s="26">
        <v>0.22</v>
      </c>
      <c r="J11892" s="25" t="b">
        <v>1</v>
      </c>
    </row>
    <row r="11893" spans="1:10" x14ac:dyDescent="0.25">
      <c r="A11893" s="23">
        <v>45132</v>
      </c>
      <c r="B11893" s="24">
        <v>1843894</v>
      </c>
      <c r="C11893" s="25" t="s">
        <v>726</v>
      </c>
      <c r="D11893" s="24">
        <v>1898</v>
      </c>
      <c r="E11893" s="24">
        <v>370</v>
      </c>
      <c r="F11893" s="26">
        <v>0.19500000000000001</v>
      </c>
      <c r="G11893" s="25" t="s">
        <v>7525</v>
      </c>
      <c r="H11893" s="24">
        <v>1028.28</v>
      </c>
      <c r="I11893" s="26">
        <v>0.22</v>
      </c>
      <c r="J11893" s="25" t="b">
        <v>1</v>
      </c>
    </row>
    <row r="11894" spans="1:10" x14ac:dyDescent="0.25">
      <c r="A11894" s="23">
        <v>45245</v>
      </c>
      <c r="B11894" s="24">
        <v>1849615</v>
      </c>
      <c r="C11894" s="25" t="s">
        <v>7930</v>
      </c>
      <c r="D11894" s="24">
        <v>2970</v>
      </c>
      <c r="E11894" s="24">
        <v>579.05999999999995</v>
      </c>
      <c r="F11894" s="26">
        <v>0.19500000000000001</v>
      </c>
      <c r="G11894" s="25" t="s">
        <v>7525</v>
      </c>
      <c r="H11894" s="24">
        <v>7466.17</v>
      </c>
      <c r="I11894" s="26">
        <v>0.13800000000000001</v>
      </c>
      <c r="J11894" s="25" t="b">
        <v>0</v>
      </c>
    </row>
    <row r="11895" spans="1:10" x14ac:dyDescent="0.25">
      <c r="A11895" s="23">
        <v>45090</v>
      </c>
      <c r="B11895" s="24">
        <v>1841977</v>
      </c>
      <c r="C11895" s="25" t="s">
        <v>7652</v>
      </c>
      <c r="D11895" s="24">
        <v>3853</v>
      </c>
      <c r="E11895" s="24">
        <v>751.76</v>
      </c>
      <c r="F11895" s="26">
        <v>0.19500000000000001</v>
      </c>
      <c r="G11895" s="25" t="s">
        <v>7525</v>
      </c>
      <c r="H11895" s="24">
        <v>0</v>
      </c>
      <c r="I11895" s="26">
        <v>0</v>
      </c>
      <c r="J11895" s="25" t="b">
        <v>0</v>
      </c>
    </row>
    <row r="11896" spans="1:10" x14ac:dyDescent="0.25">
      <c r="A11896" s="23">
        <v>45042</v>
      </c>
      <c r="B11896" s="24">
        <v>1839589</v>
      </c>
      <c r="C11896" s="25" t="s">
        <v>7931</v>
      </c>
      <c r="D11896" s="24">
        <v>24467.4</v>
      </c>
      <c r="E11896" s="24">
        <v>4773.33</v>
      </c>
      <c r="F11896" s="26">
        <v>0.19500000000000001</v>
      </c>
      <c r="G11896" s="25" t="s">
        <v>7525</v>
      </c>
      <c r="H11896" s="24">
        <v>5452.1</v>
      </c>
      <c r="I11896" s="26">
        <v>9.4E-2</v>
      </c>
      <c r="J11896" s="25" t="b">
        <v>0</v>
      </c>
    </row>
    <row r="11897" spans="1:10" x14ac:dyDescent="0.25">
      <c r="A11897" s="23">
        <v>45020</v>
      </c>
      <c r="B11897" s="24">
        <v>1838502</v>
      </c>
      <c r="C11897" s="25" t="s">
        <v>7932</v>
      </c>
      <c r="D11897" s="24">
        <v>3075</v>
      </c>
      <c r="E11897" s="24">
        <v>598.89</v>
      </c>
      <c r="F11897" s="26">
        <v>0.19500000000000001</v>
      </c>
      <c r="G11897" s="25" t="s">
        <v>7525</v>
      </c>
      <c r="H11897" s="24">
        <v>39360.370000000003</v>
      </c>
      <c r="I11897" s="26">
        <v>9.2999999999999999E-2</v>
      </c>
      <c r="J11897" s="25" t="b">
        <v>0</v>
      </c>
    </row>
    <row r="11898" spans="1:10" x14ac:dyDescent="0.25">
      <c r="A11898" s="23">
        <v>44950</v>
      </c>
      <c r="B11898" s="24">
        <v>1834838</v>
      </c>
      <c r="C11898" s="25" t="s">
        <v>7933</v>
      </c>
      <c r="D11898" s="24">
        <v>13392</v>
      </c>
      <c r="E11898" s="24">
        <v>2608.46</v>
      </c>
      <c r="F11898" s="26">
        <v>0.19500000000000001</v>
      </c>
      <c r="G11898" s="25" t="s">
        <v>7525</v>
      </c>
      <c r="H11898" s="24">
        <v>1137.21</v>
      </c>
      <c r="I11898" s="26">
        <v>0.22</v>
      </c>
      <c r="J11898" s="25" t="b">
        <v>1</v>
      </c>
    </row>
    <row r="11899" spans="1:10" x14ac:dyDescent="0.25">
      <c r="A11899" s="23">
        <v>45001</v>
      </c>
      <c r="B11899" s="24">
        <v>1837566</v>
      </c>
      <c r="C11899" s="25" t="s">
        <v>2165</v>
      </c>
      <c r="D11899" s="24">
        <v>12320.28</v>
      </c>
      <c r="E11899" s="24">
        <v>2401.56</v>
      </c>
      <c r="F11899" s="26">
        <v>0.19500000000000001</v>
      </c>
      <c r="G11899" s="25" t="s">
        <v>7525</v>
      </c>
      <c r="H11899" s="24">
        <v>870.55</v>
      </c>
      <c r="I11899" s="26">
        <v>0.214</v>
      </c>
      <c r="J11899" s="25" t="b">
        <v>1</v>
      </c>
    </row>
    <row r="11900" spans="1:10" x14ac:dyDescent="0.25">
      <c r="A11900" s="23">
        <v>45044</v>
      </c>
      <c r="B11900" s="24">
        <v>1839737</v>
      </c>
      <c r="C11900" s="25" t="s">
        <v>3312</v>
      </c>
      <c r="D11900" s="24">
        <v>1982</v>
      </c>
      <c r="E11900" s="24">
        <v>386.76</v>
      </c>
      <c r="F11900" s="26">
        <v>0.19500000000000001</v>
      </c>
      <c r="G11900" s="25" t="s">
        <v>7525</v>
      </c>
      <c r="H11900" s="24">
        <v>3059.67</v>
      </c>
      <c r="I11900" s="26">
        <v>0.14699999999999999</v>
      </c>
      <c r="J11900" s="25" t="b">
        <v>0</v>
      </c>
    </row>
    <row r="11901" spans="1:10" x14ac:dyDescent="0.25">
      <c r="A11901" s="23">
        <v>45149</v>
      </c>
      <c r="B11901" s="24">
        <v>1844834</v>
      </c>
      <c r="C11901" s="25" t="s">
        <v>7934</v>
      </c>
      <c r="D11901" s="24">
        <v>2547</v>
      </c>
      <c r="E11901" s="24">
        <v>496.79</v>
      </c>
      <c r="F11901" s="26">
        <v>0.19500000000000001</v>
      </c>
      <c r="G11901" s="25" t="s">
        <v>7525</v>
      </c>
      <c r="H11901" s="24">
        <v>323.83999999999997</v>
      </c>
      <c r="I11901" s="26">
        <v>0.13600000000000001</v>
      </c>
      <c r="J11901" s="25" t="b">
        <v>0</v>
      </c>
    </row>
    <row r="11902" spans="1:10" x14ac:dyDescent="0.25">
      <c r="A11902" s="23">
        <v>45225</v>
      </c>
      <c r="B11902" s="24">
        <v>1848803</v>
      </c>
      <c r="C11902" s="25" t="s">
        <v>813</v>
      </c>
      <c r="D11902" s="24">
        <v>1399</v>
      </c>
      <c r="E11902" s="24">
        <v>272.8</v>
      </c>
      <c r="F11902" s="26">
        <v>0.19500000000000001</v>
      </c>
      <c r="G11902" s="25" t="s">
        <v>7525</v>
      </c>
      <c r="H11902" s="24">
        <v>7273.2</v>
      </c>
      <c r="I11902" s="26">
        <v>0.13600000000000001</v>
      </c>
      <c r="J11902" s="25" t="b">
        <v>0</v>
      </c>
    </row>
    <row r="11903" spans="1:10" x14ac:dyDescent="0.25">
      <c r="A11903" s="23">
        <v>45163</v>
      </c>
      <c r="B11903" s="24">
        <v>1845627</v>
      </c>
      <c r="C11903" s="25" t="s">
        <v>7935</v>
      </c>
      <c r="D11903" s="24">
        <v>882</v>
      </c>
      <c r="E11903" s="24">
        <v>171.99</v>
      </c>
      <c r="F11903" s="26">
        <v>0.19500000000000001</v>
      </c>
      <c r="G11903" s="25" t="s">
        <v>7525</v>
      </c>
      <c r="H11903" s="24">
        <v>0</v>
      </c>
      <c r="I11903" s="26">
        <v>0</v>
      </c>
      <c r="J11903" s="25" t="b">
        <v>0</v>
      </c>
    </row>
    <row r="11904" spans="1:10" x14ac:dyDescent="0.25">
      <c r="A11904" s="23">
        <v>45198</v>
      </c>
      <c r="B11904" s="24">
        <v>1847458</v>
      </c>
      <c r="C11904" s="25" t="s">
        <v>2009</v>
      </c>
      <c r="D11904" s="24">
        <v>1056</v>
      </c>
      <c r="E11904" s="24">
        <v>205.46</v>
      </c>
      <c r="F11904" s="26">
        <v>0.19500000000000001</v>
      </c>
      <c r="G11904" s="25" t="s">
        <v>7525</v>
      </c>
      <c r="H11904" s="24">
        <v>713.4</v>
      </c>
      <c r="I11904" s="26">
        <v>0.22</v>
      </c>
      <c r="J11904" s="25" t="b">
        <v>1</v>
      </c>
    </row>
    <row r="11905" spans="1:10" x14ac:dyDescent="0.25">
      <c r="A11905" s="23">
        <v>45223</v>
      </c>
      <c r="B11905" s="24">
        <v>1848651</v>
      </c>
      <c r="C11905" s="25" t="s">
        <v>642</v>
      </c>
      <c r="D11905" s="24">
        <v>71</v>
      </c>
      <c r="E11905" s="24">
        <v>13.87</v>
      </c>
      <c r="F11905" s="26">
        <v>0.19500000000000001</v>
      </c>
      <c r="G11905" s="25" t="s">
        <v>7525</v>
      </c>
      <c r="H11905" s="24">
        <v>525.95000000000005</v>
      </c>
      <c r="I11905" s="26">
        <v>0.223</v>
      </c>
      <c r="J11905" s="25" t="b">
        <v>1</v>
      </c>
    </row>
    <row r="11906" spans="1:10" x14ac:dyDescent="0.25">
      <c r="A11906" s="23">
        <v>45183</v>
      </c>
      <c r="B11906" s="24">
        <v>1846644</v>
      </c>
      <c r="C11906" s="25" t="s">
        <v>7936</v>
      </c>
      <c r="D11906" s="24">
        <v>1758</v>
      </c>
      <c r="E11906" s="24">
        <v>343.2</v>
      </c>
      <c r="F11906" s="26">
        <v>0.19500000000000001</v>
      </c>
      <c r="G11906" s="25" t="s">
        <v>7525</v>
      </c>
      <c r="H11906" s="24">
        <v>1774.48</v>
      </c>
      <c r="I11906" s="26">
        <v>0.22</v>
      </c>
      <c r="J11906" s="25" t="b">
        <v>1</v>
      </c>
    </row>
    <row r="11907" spans="1:10" x14ac:dyDescent="0.25">
      <c r="A11907" s="23">
        <v>44946</v>
      </c>
      <c r="B11907" s="24">
        <v>1834754</v>
      </c>
      <c r="C11907" s="25" t="s">
        <v>7937</v>
      </c>
      <c r="D11907" s="24">
        <v>2695</v>
      </c>
      <c r="E11907" s="24">
        <v>526.1</v>
      </c>
      <c r="F11907" s="26">
        <v>0.19500000000000001</v>
      </c>
      <c r="G11907" s="25" t="s">
        <v>7525</v>
      </c>
      <c r="H11907" s="24">
        <v>958.67</v>
      </c>
      <c r="I11907" s="26">
        <v>0.193</v>
      </c>
      <c r="J11907" s="25" t="b">
        <v>1</v>
      </c>
    </row>
    <row r="11908" spans="1:10" x14ac:dyDescent="0.25">
      <c r="A11908" s="23">
        <v>45229</v>
      </c>
      <c r="B11908" s="24">
        <v>1848904</v>
      </c>
      <c r="C11908" s="25" t="s">
        <v>6009</v>
      </c>
      <c r="D11908" s="24">
        <v>2729</v>
      </c>
      <c r="E11908" s="24">
        <v>533.34</v>
      </c>
      <c r="F11908" s="26">
        <v>0.19500000000000001</v>
      </c>
      <c r="G11908" s="25" t="s">
        <v>7525</v>
      </c>
      <c r="H11908" s="24">
        <v>6269.37</v>
      </c>
      <c r="I11908" s="26">
        <v>0.16300000000000001</v>
      </c>
      <c r="J11908" s="25" t="b">
        <v>0</v>
      </c>
    </row>
    <row r="11909" spans="1:10" x14ac:dyDescent="0.25">
      <c r="A11909" s="23">
        <v>45127</v>
      </c>
      <c r="B11909" s="24">
        <v>1843662</v>
      </c>
      <c r="C11909" s="25" t="s">
        <v>7938</v>
      </c>
      <c r="D11909" s="24">
        <v>1198</v>
      </c>
      <c r="E11909" s="24">
        <v>234.05</v>
      </c>
      <c r="F11909" s="26">
        <v>0.19500000000000001</v>
      </c>
      <c r="G11909" s="25" t="s">
        <v>7525</v>
      </c>
      <c r="H11909" s="24">
        <v>354</v>
      </c>
      <c r="I11909" s="26">
        <v>0.249</v>
      </c>
      <c r="J11909" s="25" t="b">
        <v>1</v>
      </c>
    </row>
    <row r="11910" spans="1:10" x14ac:dyDescent="0.25">
      <c r="A11910" s="23">
        <v>45181</v>
      </c>
      <c r="B11910" s="24">
        <v>1846432</v>
      </c>
      <c r="C11910" s="25" t="s">
        <v>7939</v>
      </c>
      <c r="D11910" s="24">
        <v>70.400000000000006</v>
      </c>
      <c r="E11910" s="24">
        <v>13.83</v>
      </c>
      <c r="F11910" s="26">
        <v>0.19600000000000001</v>
      </c>
      <c r="G11910" s="25" t="s">
        <v>7525</v>
      </c>
      <c r="H11910" s="24">
        <v>6619.79</v>
      </c>
      <c r="I11910" s="26">
        <v>0.22900000000000001</v>
      </c>
      <c r="J11910" s="25" t="b">
        <v>1</v>
      </c>
    </row>
    <row r="11911" spans="1:10" x14ac:dyDescent="0.25">
      <c r="A11911" s="23">
        <v>45128</v>
      </c>
      <c r="B11911" s="24">
        <v>1843721</v>
      </c>
      <c r="C11911" s="25" t="s">
        <v>7940</v>
      </c>
      <c r="D11911" s="24">
        <v>865</v>
      </c>
      <c r="E11911" s="24">
        <v>169.92</v>
      </c>
      <c r="F11911" s="26">
        <v>0.19600000000000001</v>
      </c>
      <c r="G11911" s="25" t="s">
        <v>7525</v>
      </c>
      <c r="H11911" s="24">
        <v>2393.62</v>
      </c>
      <c r="I11911" s="26">
        <v>0.18099999999999999</v>
      </c>
      <c r="J11911" s="25" t="b">
        <v>1</v>
      </c>
    </row>
    <row r="11912" spans="1:10" x14ac:dyDescent="0.25">
      <c r="A11912" s="23">
        <v>45259</v>
      </c>
      <c r="B11912" s="24">
        <v>1850091</v>
      </c>
      <c r="C11912" s="25" t="s">
        <v>7941</v>
      </c>
      <c r="D11912" s="24">
        <v>1143.44</v>
      </c>
      <c r="E11912" s="24">
        <v>223.56</v>
      </c>
      <c r="F11912" s="26">
        <v>0.19600000000000001</v>
      </c>
      <c r="G11912" s="25" t="s">
        <v>7525</v>
      </c>
      <c r="H11912" s="24">
        <v>1494.04</v>
      </c>
      <c r="I11912" s="26">
        <v>0.22</v>
      </c>
      <c r="J11912" s="25" t="b">
        <v>1</v>
      </c>
    </row>
    <row r="11913" spans="1:10" x14ac:dyDescent="0.25">
      <c r="A11913" s="23">
        <v>45159</v>
      </c>
      <c r="B11913" s="24">
        <v>1845304</v>
      </c>
      <c r="C11913" s="25" t="s">
        <v>7942</v>
      </c>
      <c r="D11913" s="24">
        <v>3942</v>
      </c>
      <c r="E11913" s="24">
        <v>773.7</v>
      </c>
      <c r="F11913" s="26">
        <v>0.19600000000000001</v>
      </c>
      <c r="G11913" s="25" t="s">
        <v>7525</v>
      </c>
      <c r="H11913" s="24">
        <v>2228.7600000000002</v>
      </c>
      <c r="I11913" s="26">
        <v>0.22</v>
      </c>
      <c r="J11913" s="25" t="b">
        <v>1</v>
      </c>
    </row>
    <row r="11914" spans="1:10" x14ac:dyDescent="0.25">
      <c r="A11914" s="23">
        <v>44937</v>
      </c>
      <c r="B11914" s="24">
        <v>1834378</v>
      </c>
      <c r="C11914" s="25" t="s">
        <v>7943</v>
      </c>
      <c r="D11914" s="24">
        <v>112.8</v>
      </c>
      <c r="E11914" s="24">
        <v>22.14</v>
      </c>
      <c r="F11914" s="26">
        <v>0.19600000000000001</v>
      </c>
      <c r="G11914" s="25" t="s">
        <v>7525</v>
      </c>
      <c r="H11914" s="24">
        <v>98.4</v>
      </c>
      <c r="I11914" s="26">
        <v>0.22</v>
      </c>
      <c r="J11914" s="25" t="b">
        <v>1</v>
      </c>
    </row>
    <row r="11915" spans="1:10" x14ac:dyDescent="0.25">
      <c r="A11915" s="23">
        <v>45055</v>
      </c>
      <c r="B11915" s="24">
        <v>1840266</v>
      </c>
      <c r="C11915" s="25" t="s">
        <v>185</v>
      </c>
      <c r="D11915" s="24">
        <v>1416</v>
      </c>
      <c r="E11915" s="24">
        <v>277.23</v>
      </c>
      <c r="F11915" s="26">
        <v>0.19600000000000001</v>
      </c>
      <c r="G11915" s="25" t="s">
        <v>7525</v>
      </c>
      <c r="H11915" s="24">
        <v>9087.27</v>
      </c>
      <c r="I11915" s="26">
        <v>0.193</v>
      </c>
      <c r="J11915" s="25" t="b">
        <v>1</v>
      </c>
    </row>
    <row r="11916" spans="1:10" x14ac:dyDescent="0.25">
      <c r="A11916" s="23">
        <v>45176</v>
      </c>
      <c r="B11916" s="24">
        <v>1846284</v>
      </c>
      <c r="C11916" s="25" t="s">
        <v>7944</v>
      </c>
      <c r="D11916" s="24">
        <v>23047</v>
      </c>
      <c r="E11916" s="24">
        <v>4522.62</v>
      </c>
      <c r="F11916" s="26">
        <v>0.19600000000000001</v>
      </c>
      <c r="G11916" s="25" t="s">
        <v>7525</v>
      </c>
      <c r="H11916" s="24">
        <v>1314</v>
      </c>
      <c r="I11916" s="26">
        <v>0.41899999999999998</v>
      </c>
      <c r="J11916" s="25" t="b">
        <v>1</v>
      </c>
    </row>
    <row r="11917" spans="1:10" x14ac:dyDescent="0.25">
      <c r="A11917" s="23">
        <v>45105</v>
      </c>
      <c r="B11917" s="24">
        <v>1842665</v>
      </c>
      <c r="C11917" s="25" t="s">
        <v>1787</v>
      </c>
      <c r="D11917" s="24">
        <v>24058.400000000001</v>
      </c>
      <c r="E11917" s="24">
        <v>4721.2700000000004</v>
      </c>
      <c r="F11917" s="26">
        <v>0.19600000000000001</v>
      </c>
      <c r="G11917" s="25" t="s">
        <v>7525</v>
      </c>
      <c r="H11917" s="24">
        <v>5663.72</v>
      </c>
      <c r="I11917" s="26">
        <v>0.27700000000000002</v>
      </c>
      <c r="J11917" s="25" t="b">
        <v>1</v>
      </c>
    </row>
    <row r="11918" spans="1:10" x14ac:dyDescent="0.25">
      <c r="A11918" s="23">
        <v>45027</v>
      </c>
      <c r="B11918" s="24">
        <v>1838766</v>
      </c>
      <c r="C11918" s="25" t="s">
        <v>7945</v>
      </c>
      <c r="D11918" s="24">
        <v>1740.01</v>
      </c>
      <c r="E11918" s="24">
        <v>340.2</v>
      </c>
      <c r="F11918" s="26">
        <v>0.19600000000000001</v>
      </c>
      <c r="G11918" s="25" t="s">
        <v>7525</v>
      </c>
      <c r="H11918" s="24">
        <v>36514.699999999997</v>
      </c>
      <c r="I11918" s="26">
        <v>0.123</v>
      </c>
      <c r="J11918" s="25" t="b">
        <v>0</v>
      </c>
    </row>
    <row r="11919" spans="1:10" x14ac:dyDescent="0.25">
      <c r="A11919" s="23">
        <v>45023</v>
      </c>
      <c r="B11919" s="24">
        <v>1838656</v>
      </c>
      <c r="C11919" s="25" t="s">
        <v>7946</v>
      </c>
      <c r="D11919" s="24">
        <v>1822</v>
      </c>
      <c r="E11919" s="24">
        <v>357.02</v>
      </c>
      <c r="F11919" s="26">
        <v>0.19600000000000001</v>
      </c>
      <c r="G11919" s="25" t="s">
        <v>7525</v>
      </c>
      <c r="H11919" s="24">
        <v>7064.85</v>
      </c>
      <c r="I11919" s="26">
        <v>0.45300000000000001</v>
      </c>
      <c r="J11919" s="25" t="b">
        <v>1</v>
      </c>
    </row>
    <row r="11920" spans="1:10" x14ac:dyDescent="0.25">
      <c r="A11920" s="23">
        <v>45244</v>
      </c>
      <c r="B11920" s="24">
        <v>1849533</v>
      </c>
      <c r="C11920" s="25" t="s">
        <v>409</v>
      </c>
      <c r="D11920" s="24">
        <v>3291</v>
      </c>
      <c r="E11920" s="24">
        <v>645.23</v>
      </c>
      <c r="F11920" s="26">
        <v>0.19600000000000001</v>
      </c>
      <c r="G11920" s="25" t="s">
        <v>7525</v>
      </c>
      <c r="H11920" s="24">
        <v>4469.82</v>
      </c>
      <c r="I11920" s="26">
        <v>0.22</v>
      </c>
      <c r="J11920" s="25" t="b">
        <v>1</v>
      </c>
    </row>
    <row r="11921" spans="1:10" x14ac:dyDescent="0.25">
      <c r="A11921" s="23">
        <v>45132</v>
      </c>
      <c r="B11921" s="24">
        <v>1843912</v>
      </c>
      <c r="C11921" s="25" t="s">
        <v>7947</v>
      </c>
      <c r="D11921" s="24">
        <v>421.36</v>
      </c>
      <c r="E11921" s="24">
        <v>82.44</v>
      </c>
      <c r="F11921" s="26">
        <v>0.19600000000000001</v>
      </c>
      <c r="G11921" s="25" t="s">
        <v>7525</v>
      </c>
      <c r="H11921" s="24">
        <v>445.99</v>
      </c>
      <c r="I11921" s="26">
        <v>0.46600000000000003</v>
      </c>
      <c r="J11921" s="25" t="b">
        <v>1</v>
      </c>
    </row>
    <row r="11922" spans="1:10" x14ac:dyDescent="0.25">
      <c r="A11922" s="23">
        <v>45037</v>
      </c>
      <c r="B11922" s="24">
        <v>1839415</v>
      </c>
      <c r="C11922" s="25" t="s">
        <v>7948</v>
      </c>
      <c r="D11922" s="24">
        <v>284.27999999999997</v>
      </c>
      <c r="E11922" s="24">
        <v>55.62</v>
      </c>
      <c r="F11922" s="26">
        <v>0.19600000000000001</v>
      </c>
      <c r="G11922" s="25" t="s">
        <v>7525</v>
      </c>
      <c r="H11922" s="24">
        <v>3243.92</v>
      </c>
      <c r="I11922" s="26">
        <v>0.22</v>
      </c>
      <c r="J11922" s="25" t="b">
        <v>1</v>
      </c>
    </row>
    <row r="11923" spans="1:10" x14ac:dyDescent="0.25">
      <c r="A11923" s="23">
        <v>45048</v>
      </c>
      <c r="B11923" s="24">
        <v>1839962</v>
      </c>
      <c r="C11923" s="25" t="s">
        <v>1366</v>
      </c>
      <c r="D11923" s="24">
        <v>1302.72</v>
      </c>
      <c r="E11923" s="24">
        <v>254.88</v>
      </c>
      <c r="F11923" s="26">
        <v>0.19600000000000001</v>
      </c>
      <c r="G11923" s="25" t="s">
        <v>7525</v>
      </c>
      <c r="H11923" s="24">
        <v>0</v>
      </c>
      <c r="I11923" s="26">
        <v>0</v>
      </c>
      <c r="J11923" s="25" t="b">
        <v>0</v>
      </c>
    </row>
    <row r="11924" spans="1:10" x14ac:dyDescent="0.25">
      <c r="A11924" s="23">
        <v>45114</v>
      </c>
      <c r="B11924" s="24">
        <v>1843035</v>
      </c>
      <c r="C11924" s="25" t="s">
        <v>7949</v>
      </c>
      <c r="D11924" s="24">
        <v>1393</v>
      </c>
      <c r="E11924" s="24">
        <v>272.77</v>
      </c>
      <c r="F11924" s="26">
        <v>0.19600000000000001</v>
      </c>
      <c r="G11924" s="25" t="s">
        <v>7525</v>
      </c>
      <c r="H11924" s="24">
        <v>10.53</v>
      </c>
      <c r="I11924" s="26">
        <v>1.175</v>
      </c>
      <c r="J11924" s="25" t="b">
        <v>1</v>
      </c>
    </row>
    <row r="11925" spans="1:10" x14ac:dyDescent="0.25">
      <c r="A11925" s="23">
        <v>44978</v>
      </c>
      <c r="B11925" s="24">
        <v>1836166</v>
      </c>
      <c r="C11925" s="25" t="s">
        <v>7950</v>
      </c>
      <c r="D11925" s="24">
        <v>547.5</v>
      </c>
      <c r="E11925" s="24">
        <v>107.1</v>
      </c>
      <c r="F11925" s="26">
        <v>0.19600000000000001</v>
      </c>
      <c r="G11925" s="25" t="s">
        <v>7525</v>
      </c>
      <c r="H11925" s="24">
        <v>0</v>
      </c>
      <c r="I11925" s="26">
        <v>0</v>
      </c>
      <c r="J11925" s="25" t="b">
        <v>0</v>
      </c>
    </row>
    <row r="11926" spans="1:10" x14ac:dyDescent="0.25">
      <c r="A11926" s="23">
        <v>45035</v>
      </c>
      <c r="B11926" s="24">
        <v>1839251</v>
      </c>
      <c r="C11926" s="25" t="s">
        <v>2002</v>
      </c>
      <c r="D11926" s="24">
        <v>1369</v>
      </c>
      <c r="E11926" s="24">
        <v>268.86</v>
      </c>
      <c r="F11926" s="26">
        <v>0.19600000000000001</v>
      </c>
      <c r="G11926" s="25" t="s">
        <v>7525</v>
      </c>
      <c r="H11926" s="24">
        <v>453.42</v>
      </c>
      <c r="I11926" s="26">
        <v>0.64400000000000002</v>
      </c>
      <c r="J11926" s="25" t="b">
        <v>1</v>
      </c>
    </row>
    <row r="11927" spans="1:10" x14ac:dyDescent="0.25">
      <c r="A11927" s="23">
        <v>45008</v>
      </c>
      <c r="B11927" s="24">
        <v>1837861</v>
      </c>
      <c r="C11927" s="25" t="s">
        <v>1897</v>
      </c>
      <c r="D11927" s="24">
        <v>6645</v>
      </c>
      <c r="E11927" s="24">
        <v>1305.73</v>
      </c>
      <c r="F11927" s="26">
        <v>0.19600000000000001</v>
      </c>
      <c r="G11927" s="25" t="s">
        <v>7525</v>
      </c>
      <c r="H11927" s="24">
        <v>0</v>
      </c>
      <c r="I11927" s="26">
        <v>0</v>
      </c>
      <c r="J11927" s="25" t="b">
        <v>0</v>
      </c>
    </row>
    <row r="11928" spans="1:10" x14ac:dyDescent="0.25">
      <c r="A11928" s="23">
        <v>44985</v>
      </c>
      <c r="B11928" s="24">
        <v>1836510</v>
      </c>
      <c r="C11928" s="25" t="s">
        <v>7951</v>
      </c>
      <c r="D11928" s="24">
        <v>11214</v>
      </c>
      <c r="E11928" s="24">
        <v>2196.12</v>
      </c>
      <c r="F11928" s="26">
        <v>0.19600000000000001</v>
      </c>
      <c r="G11928" s="25" t="s">
        <v>7525</v>
      </c>
      <c r="H11928" s="24">
        <v>3485.3</v>
      </c>
      <c r="I11928" s="26">
        <v>0.14799999999999999</v>
      </c>
      <c r="J11928" s="25" t="b">
        <v>0</v>
      </c>
    </row>
    <row r="11929" spans="1:10" x14ac:dyDescent="0.25">
      <c r="A11929" s="23">
        <v>45076</v>
      </c>
      <c r="B11929" s="24">
        <v>1841299</v>
      </c>
      <c r="C11929" s="25" t="s">
        <v>1073</v>
      </c>
      <c r="D11929" s="24">
        <v>1915</v>
      </c>
      <c r="E11929" s="24">
        <v>374.58</v>
      </c>
      <c r="F11929" s="26">
        <v>0.19600000000000001</v>
      </c>
      <c r="G11929" s="25" t="s">
        <v>7525</v>
      </c>
      <c r="H11929" s="24">
        <v>0</v>
      </c>
      <c r="I11929" s="26">
        <v>0</v>
      </c>
      <c r="J11929" s="25" t="b">
        <v>0</v>
      </c>
    </row>
    <row r="11930" spans="1:10" x14ac:dyDescent="0.25">
      <c r="A11930" s="23">
        <v>45035</v>
      </c>
      <c r="B11930" s="24">
        <v>1839252</v>
      </c>
      <c r="C11930" s="25" t="s">
        <v>7952</v>
      </c>
      <c r="D11930" s="24">
        <v>21903.8</v>
      </c>
      <c r="E11930" s="24">
        <v>4284.17</v>
      </c>
      <c r="F11930" s="26">
        <v>0.19600000000000001</v>
      </c>
      <c r="G11930" s="25" t="s">
        <v>7525</v>
      </c>
      <c r="H11930" s="24">
        <v>-15.16</v>
      </c>
      <c r="I11930" s="26">
        <v>-2.9790000000000001</v>
      </c>
      <c r="J11930" s="25" t="b">
        <v>0</v>
      </c>
    </row>
    <row r="11931" spans="1:10" x14ac:dyDescent="0.25">
      <c r="A11931" s="23">
        <v>45224</v>
      </c>
      <c r="B11931" s="24">
        <v>1848698</v>
      </c>
      <c r="C11931" s="25" t="s">
        <v>185</v>
      </c>
      <c r="D11931" s="24">
        <v>1708</v>
      </c>
      <c r="E11931" s="24">
        <v>334.7</v>
      </c>
      <c r="F11931" s="26">
        <v>0.19600000000000001</v>
      </c>
      <c r="G11931" s="25" t="s">
        <v>7525</v>
      </c>
      <c r="H11931" s="24">
        <v>1441.56</v>
      </c>
      <c r="I11931" s="26">
        <v>0.22</v>
      </c>
      <c r="J11931" s="25" t="b">
        <v>1</v>
      </c>
    </row>
    <row r="11932" spans="1:10" x14ac:dyDescent="0.25">
      <c r="A11932" s="23">
        <v>45041</v>
      </c>
      <c r="B11932" s="24">
        <v>1839564</v>
      </c>
      <c r="C11932" s="25" t="s">
        <v>7953</v>
      </c>
      <c r="D11932" s="24">
        <v>1100</v>
      </c>
      <c r="E11932" s="24">
        <v>215.84</v>
      </c>
      <c r="F11932" s="26">
        <v>0.19600000000000001</v>
      </c>
      <c r="G11932" s="25" t="s">
        <v>7525</v>
      </c>
      <c r="H11932" s="24">
        <v>1648.2</v>
      </c>
      <c r="I11932" s="26">
        <v>0.22</v>
      </c>
      <c r="J11932" s="25" t="b">
        <v>1</v>
      </c>
    </row>
    <row r="11933" spans="1:10" x14ac:dyDescent="0.25">
      <c r="A11933" s="23">
        <v>45262</v>
      </c>
      <c r="B11933" s="24">
        <v>1850216</v>
      </c>
      <c r="C11933" s="25" t="s">
        <v>185</v>
      </c>
      <c r="D11933" s="24">
        <v>304</v>
      </c>
      <c r="E11933" s="24">
        <v>59.48</v>
      </c>
      <c r="F11933" s="26">
        <v>0.19600000000000001</v>
      </c>
      <c r="G11933" s="25" t="s">
        <v>7525</v>
      </c>
      <c r="H11933" s="24">
        <v>23103.88</v>
      </c>
      <c r="I11933" s="26">
        <v>0.11700000000000001</v>
      </c>
      <c r="J11933" s="25" t="b">
        <v>0</v>
      </c>
    </row>
    <row r="11934" spans="1:10" x14ac:dyDescent="0.25">
      <c r="A11934" s="23">
        <v>45181</v>
      </c>
      <c r="B11934" s="24">
        <v>1846510</v>
      </c>
      <c r="C11934" s="25" t="s">
        <v>1321</v>
      </c>
      <c r="D11934" s="24">
        <v>61.2</v>
      </c>
      <c r="E11934" s="24">
        <v>12</v>
      </c>
      <c r="F11934" s="26">
        <v>0.19600000000000001</v>
      </c>
      <c r="G11934" s="25" t="s">
        <v>7525</v>
      </c>
      <c r="H11934" s="24">
        <v>1126.2</v>
      </c>
      <c r="I11934" s="26">
        <v>0.24199999999999999</v>
      </c>
      <c r="J11934" s="25" t="b">
        <v>1</v>
      </c>
    </row>
    <row r="11935" spans="1:10" x14ac:dyDescent="0.25">
      <c r="A11935" s="23">
        <v>44967</v>
      </c>
      <c r="B11935" s="24">
        <v>1835765</v>
      </c>
      <c r="C11935" s="25" t="s">
        <v>7954</v>
      </c>
      <c r="D11935" s="24">
        <v>13272</v>
      </c>
      <c r="E11935" s="24">
        <v>2607.19</v>
      </c>
      <c r="F11935" s="26">
        <v>0.19600000000000001</v>
      </c>
      <c r="G11935" s="25" t="s">
        <v>7525</v>
      </c>
      <c r="H11935" s="24">
        <v>0</v>
      </c>
      <c r="I11935" s="26">
        <v>0</v>
      </c>
      <c r="J11935" s="25" t="b">
        <v>0</v>
      </c>
    </row>
    <row r="11936" spans="1:10" x14ac:dyDescent="0.25">
      <c r="A11936" s="23">
        <v>45252</v>
      </c>
      <c r="B11936" s="24">
        <v>1849887</v>
      </c>
      <c r="C11936" s="25" t="s">
        <v>1073</v>
      </c>
      <c r="D11936" s="24">
        <v>62</v>
      </c>
      <c r="E11936" s="24">
        <v>12.15</v>
      </c>
      <c r="F11936" s="26">
        <v>0.19600000000000001</v>
      </c>
      <c r="G11936" s="25" t="s">
        <v>7525</v>
      </c>
      <c r="H11936" s="24">
        <v>27927.279999999999</v>
      </c>
      <c r="I11936" s="26">
        <v>0.215</v>
      </c>
      <c r="J11936" s="25" t="b">
        <v>1</v>
      </c>
    </row>
    <row r="11937" spans="1:10" x14ac:dyDescent="0.25">
      <c r="A11937" s="23">
        <v>45202</v>
      </c>
      <c r="B11937" s="24">
        <v>1847653</v>
      </c>
      <c r="C11937" s="25" t="s">
        <v>185</v>
      </c>
      <c r="D11937" s="24">
        <v>71</v>
      </c>
      <c r="E11937" s="24">
        <v>13.89</v>
      </c>
      <c r="F11937" s="26">
        <v>0.19600000000000001</v>
      </c>
      <c r="G11937" s="25" t="s">
        <v>7525</v>
      </c>
      <c r="H11937" s="24">
        <v>1112.74</v>
      </c>
      <c r="I11937" s="26">
        <v>0.22</v>
      </c>
      <c r="J11937" s="25" t="b">
        <v>1</v>
      </c>
    </row>
    <row r="11938" spans="1:10" x14ac:dyDescent="0.25">
      <c r="A11938" s="23">
        <v>45278</v>
      </c>
      <c r="B11938" s="24">
        <v>1850886</v>
      </c>
      <c r="C11938" s="25" t="s">
        <v>7955</v>
      </c>
      <c r="D11938" s="24">
        <v>1956</v>
      </c>
      <c r="E11938" s="24">
        <v>384</v>
      </c>
      <c r="F11938" s="26">
        <v>0.19600000000000001</v>
      </c>
      <c r="G11938" s="25" t="s">
        <v>7525</v>
      </c>
      <c r="H11938" s="24">
        <v>0</v>
      </c>
      <c r="I11938" s="26">
        <v>0</v>
      </c>
      <c r="J11938" s="25" t="b">
        <v>0</v>
      </c>
    </row>
    <row r="11939" spans="1:10" x14ac:dyDescent="0.25">
      <c r="A11939" s="23">
        <v>45020</v>
      </c>
      <c r="B11939" s="24">
        <v>1838472</v>
      </c>
      <c r="C11939" s="25" t="s">
        <v>7956</v>
      </c>
      <c r="D11939" s="24">
        <v>2781</v>
      </c>
      <c r="E11939" s="24">
        <v>546.42999999999995</v>
      </c>
      <c r="F11939" s="26">
        <v>0.19600000000000001</v>
      </c>
      <c r="G11939" s="25" t="s">
        <v>7525</v>
      </c>
      <c r="H11939" s="24">
        <v>0</v>
      </c>
      <c r="I11939" s="26">
        <v>0</v>
      </c>
      <c r="J11939" s="25" t="b">
        <v>0</v>
      </c>
    </row>
    <row r="11940" spans="1:10" x14ac:dyDescent="0.25">
      <c r="A11940" s="23">
        <v>44949</v>
      </c>
      <c r="B11940" s="24">
        <v>1834789</v>
      </c>
      <c r="C11940" s="25" t="s">
        <v>7957</v>
      </c>
      <c r="D11940" s="24">
        <v>18249</v>
      </c>
      <c r="E11940" s="24">
        <v>3569.81</v>
      </c>
      <c r="F11940" s="26">
        <v>0.19600000000000001</v>
      </c>
      <c r="G11940" s="25" t="s">
        <v>7525</v>
      </c>
      <c r="H11940" s="24">
        <v>3625.67</v>
      </c>
      <c r="I11940" s="26">
        <v>0.14299999999999999</v>
      </c>
      <c r="J11940" s="25" t="b">
        <v>0</v>
      </c>
    </row>
    <row r="11941" spans="1:10" x14ac:dyDescent="0.25">
      <c r="A11941" s="23">
        <v>45154</v>
      </c>
      <c r="B11941" s="24">
        <v>1845077</v>
      </c>
      <c r="C11941" s="25" t="s">
        <v>7958</v>
      </c>
      <c r="D11941" s="24">
        <v>2246</v>
      </c>
      <c r="E11941" s="24">
        <v>440</v>
      </c>
      <c r="F11941" s="26">
        <v>0.19600000000000001</v>
      </c>
      <c r="G11941" s="25" t="s">
        <v>7525</v>
      </c>
      <c r="H11941" s="24">
        <v>1982.33</v>
      </c>
      <c r="I11941" s="26">
        <v>0.17</v>
      </c>
      <c r="J11941" s="25" t="b">
        <v>0</v>
      </c>
    </row>
    <row r="11942" spans="1:10" x14ac:dyDescent="0.25">
      <c r="A11942" s="23">
        <v>44981</v>
      </c>
      <c r="B11942" s="24">
        <v>1836410</v>
      </c>
      <c r="C11942" s="25" t="s">
        <v>7959</v>
      </c>
      <c r="D11942" s="24">
        <v>2445</v>
      </c>
      <c r="E11942" s="24">
        <v>480.1</v>
      </c>
      <c r="F11942" s="26">
        <v>0.19600000000000001</v>
      </c>
      <c r="G11942" s="25" t="s">
        <v>7525</v>
      </c>
      <c r="H11942" s="24">
        <v>0</v>
      </c>
      <c r="I11942" s="26">
        <v>0</v>
      </c>
      <c r="J11942" s="25" t="b">
        <v>0</v>
      </c>
    </row>
    <row r="11943" spans="1:10" x14ac:dyDescent="0.25">
      <c r="A11943" s="23">
        <v>45215</v>
      </c>
      <c r="B11943" s="24">
        <v>1848229</v>
      </c>
      <c r="C11943" s="25" t="s">
        <v>7960</v>
      </c>
      <c r="D11943" s="24">
        <v>744</v>
      </c>
      <c r="E11943" s="24">
        <v>146</v>
      </c>
      <c r="F11943" s="26">
        <v>0.19600000000000001</v>
      </c>
      <c r="G11943" s="25" t="s">
        <v>7525</v>
      </c>
      <c r="H11943" s="24">
        <v>1134</v>
      </c>
      <c r="I11943" s="26">
        <v>0.28599999999999998</v>
      </c>
      <c r="J11943" s="25" t="b">
        <v>1</v>
      </c>
    </row>
    <row r="11944" spans="1:10" x14ac:dyDescent="0.25">
      <c r="A11944" s="23">
        <v>45185</v>
      </c>
      <c r="B11944" s="24">
        <v>1846787</v>
      </c>
      <c r="C11944" s="25" t="s">
        <v>185</v>
      </c>
      <c r="D11944" s="24">
        <v>71</v>
      </c>
      <c r="E11944" s="24">
        <v>13.89</v>
      </c>
      <c r="F11944" s="26">
        <v>0.19600000000000001</v>
      </c>
      <c r="G11944" s="25" t="s">
        <v>7525</v>
      </c>
      <c r="H11944" s="24">
        <v>874.12</v>
      </c>
      <c r="I11944" s="26">
        <v>0.22</v>
      </c>
      <c r="J11944" s="25" t="b">
        <v>1</v>
      </c>
    </row>
    <row r="11945" spans="1:10" x14ac:dyDescent="0.25">
      <c r="A11945" s="23">
        <v>45043</v>
      </c>
      <c r="B11945" s="24">
        <v>1839657</v>
      </c>
      <c r="C11945" s="25" t="s">
        <v>7961</v>
      </c>
      <c r="D11945" s="24">
        <v>2695</v>
      </c>
      <c r="E11945" s="24">
        <v>527.17999999999995</v>
      </c>
      <c r="F11945" s="26">
        <v>0.19600000000000001</v>
      </c>
      <c r="G11945" s="25" t="s">
        <v>7525</v>
      </c>
      <c r="H11945" s="24">
        <v>5390.8</v>
      </c>
      <c r="I11945" s="26">
        <v>0.129</v>
      </c>
      <c r="J11945" s="25" t="b">
        <v>0</v>
      </c>
    </row>
    <row r="11946" spans="1:10" x14ac:dyDescent="0.25">
      <c r="A11946" s="23">
        <v>45085</v>
      </c>
      <c r="B11946" s="24">
        <v>1841813</v>
      </c>
      <c r="C11946" s="25" t="s">
        <v>7962</v>
      </c>
      <c r="D11946" s="24">
        <v>2772</v>
      </c>
      <c r="E11946" s="24">
        <v>543.42999999999995</v>
      </c>
      <c r="F11946" s="26">
        <v>0.19600000000000001</v>
      </c>
      <c r="G11946" s="25" t="s">
        <v>7525</v>
      </c>
      <c r="H11946" s="24">
        <v>0</v>
      </c>
      <c r="I11946" s="26">
        <v>0</v>
      </c>
      <c r="J11946" s="25" t="b">
        <v>0</v>
      </c>
    </row>
    <row r="11947" spans="1:10" x14ac:dyDescent="0.25">
      <c r="A11947" s="23">
        <v>44946</v>
      </c>
      <c r="B11947" s="24">
        <v>1834758</v>
      </c>
      <c r="C11947" s="25" t="s">
        <v>6713</v>
      </c>
      <c r="D11947" s="24">
        <v>3749</v>
      </c>
      <c r="E11947" s="24">
        <v>735.26</v>
      </c>
      <c r="F11947" s="26">
        <v>0.19600000000000001</v>
      </c>
      <c r="G11947" s="25" t="s">
        <v>7525</v>
      </c>
      <c r="H11947" s="24">
        <v>0</v>
      </c>
      <c r="I11947" s="26">
        <v>0</v>
      </c>
      <c r="J11947" s="25" t="b">
        <v>0</v>
      </c>
    </row>
    <row r="11948" spans="1:10" x14ac:dyDescent="0.25">
      <c r="A11948" s="23">
        <v>45078</v>
      </c>
      <c r="B11948" s="24">
        <v>1841459</v>
      </c>
      <c r="C11948" s="25" t="s">
        <v>3844</v>
      </c>
      <c r="D11948" s="24">
        <v>16361.62</v>
      </c>
      <c r="E11948" s="24">
        <v>3198.86</v>
      </c>
      <c r="F11948" s="26">
        <v>0.19600000000000001</v>
      </c>
      <c r="G11948" s="25" t="s">
        <v>7525</v>
      </c>
      <c r="H11948" s="24">
        <v>324.72000000000003</v>
      </c>
      <c r="I11948" s="26">
        <v>0.22</v>
      </c>
      <c r="J11948" s="25" t="b">
        <v>1</v>
      </c>
    </row>
    <row r="11949" spans="1:10" x14ac:dyDescent="0.25">
      <c r="A11949" s="23">
        <v>45189</v>
      </c>
      <c r="B11949" s="24">
        <v>1846931</v>
      </c>
      <c r="C11949" s="25" t="s">
        <v>7963</v>
      </c>
      <c r="D11949" s="24">
        <v>94.76</v>
      </c>
      <c r="E11949" s="24">
        <v>18.54</v>
      </c>
      <c r="F11949" s="26">
        <v>0.19600000000000001</v>
      </c>
      <c r="G11949" s="25" t="s">
        <v>7525</v>
      </c>
      <c r="H11949" s="24">
        <v>1505.52</v>
      </c>
      <c r="I11949" s="26">
        <v>0.22</v>
      </c>
      <c r="J11949" s="25" t="b">
        <v>1</v>
      </c>
    </row>
    <row r="11950" spans="1:10" x14ac:dyDescent="0.25">
      <c r="A11950" s="23">
        <v>45176</v>
      </c>
      <c r="B11950" s="24">
        <v>1846263</v>
      </c>
      <c r="C11950" s="25" t="s">
        <v>570</v>
      </c>
      <c r="D11950" s="24">
        <v>1543.41</v>
      </c>
      <c r="E11950" s="24">
        <v>302.75</v>
      </c>
      <c r="F11950" s="26">
        <v>0.19600000000000001</v>
      </c>
      <c r="G11950" s="25" t="s">
        <v>7525</v>
      </c>
      <c r="H11950" s="24">
        <v>0</v>
      </c>
      <c r="I11950" s="26">
        <v>0</v>
      </c>
      <c r="J11950" s="25" t="b">
        <v>0</v>
      </c>
    </row>
    <row r="11951" spans="1:10" x14ac:dyDescent="0.25">
      <c r="A11951" s="23">
        <v>45126</v>
      </c>
      <c r="B11951" s="24">
        <v>1843583</v>
      </c>
      <c r="C11951" s="25" t="s">
        <v>7964</v>
      </c>
      <c r="D11951" s="24">
        <v>2007</v>
      </c>
      <c r="E11951" s="24">
        <v>393.2</v>
      </c>
      <c r="F11951" s="26">
        <v>0.19600000000000001</v>
      </c>
      <c r="G11951" s="25" t="s">
        <v>7525</v>
      </c>
      <c r="H11951" s="24">
        <v>1797.66</v>
      </c>
      <c r="I11951" s="26">
        <v>0.223</v>
      </c>
      <c r="J11951" s="25" t="b">
        <v>1</v>
      </c>
    </row>
    <row r="11952" spans="1:10" x14ac:dyDescent="0.25">
      <c r="A11952" s="23">
        <v>44952</v>
      </c>
      <c r="B11952" s="24">
        <v>1835052</v>
      </c>
      <c r="C11952" s="25" t="s">
        <v>3601</v>
      </c>
      <c r="D11952" s="24">
        <v>59.75</v>
      </c>
      <c r="E11952" s="24">
        <v>11.74</v>
      </c>
      <c r="F11952" s="26">
        <v>0.19600000000000001</v>
      </c>
      <c r="G11952" s="25" t="s">
        <v>7525</v>
      </c>
      <c r="H11952" s="24">
        <v>79.7</v>
      </c>
      <c r="I11952" s="26">
        <v>0.22</v>
      </c>
      <c r="J11952" s="25" t="b">
        <v>1</v>
      </c>
    </row>
    <row r="11953" spans="1:10" x14ac:dyDescent="0.25">
      <c r="A11953" s="23">
        <v>45176</v>
      </c>
      <c r="B11953" s="24">
        <v>1846242</v>
      </c>
      <c r="C11953" s="25" t="s">
        <v>7965</v>
      </c>
      <c r="D11953" s="24">
        <v>12651</v>
      </c>
      <c r="E11953" s="24">
        <v>2483.5700000000002</v>
      </c>
      <c r="F11953" s="26">
        <v>0.19600000000000001</v>
      </c>
      <c r="G11953" s="25" t="s">
        <v>7525</v>
      </c>
      <c r="H11953" s="24">
        <v>6058.24</v>
      </c>
      <c r="I11953" s="26">
        <v>0.44600000000000001</v>
      </c>
      <c r="J11953" s="25" t="b">
        <v>1</v>
      </c>
    </row>
    <row r="11954" spans="1:10" x14ac:dyDescent="0.25">
      <c r="A11954" s="23">
        <v>45265</v>
      </c>
      <c r="B11954" s="24">
        <v>1850327</v>
      </c>
      <c r="C11954" s="25" t="s">
        <v>7966</v>
      </c>
      <c r="D11954" s="24">
        <v>2328</v>
      </c>
      <c r="E11954" s="24">
        <v>458.19</v>
      </c>
      <c r="F11954" s="26">
        <v>0.19700000000000001</v>
      </c>
      <c r="G11954" s="25" t="s">
        <v>7525</v>
      </c>
      <c r="H11954" s="24">
        <v>494.46</v>
      </c>
      <c r="I11954" s="26">
        <v>0.22</v>
      </c>
      <c r="J11954" s="25" t="b">
        <v>1</v>
      </c>
    </row>
    <row r="11955" spans="1:10" x14ac:dyDescent="0.25">
      <c r="A11955" s="23">
        <v>45198</v>
      </c>
      <c r="B11955" s="24">
        <v>1847503</v>
      </c>
      <c r="C11955" s="25" t="s">
        <v>1615</v>
      </c>
      <c r="D11955" s="24">
        <v>622</v>
      </c>
      <c r="E11955" s="24">
        <v>122.58</v>
      </c>
      <c r="F11955" s="26">
        <v>0.19700000000000001</v>
      </c>
      <c r="G11955" s="25" t="s">
        <v>7525</v>
      </c>
      <c r="H11955" s="24">
        <v>945.02</v>
      </c>
      <c r="I11955" s="26">
        <v>0.22900000000000001</v>
      </c>
      <c r="J11955" s="25" t="b">
        <v>1</v>
      </c>
    </row>
    <row r="11956" spans="1:10" x14ac:dyDescent="0.25">
      <c r="A11956" s="23">
        <v>44988</v>
      </c>
      <c r="B11956" s="24">
        <v>1836729</v>
      </c>
      <c r="C11956" s="25" t="s">
        <v>7967</v>
      </c>
      <c r="D11956" s="24">
        <v>76</v>
      </c>
      <c r="E11956" s="24">
        <v>14.95</v>
      </c>
      <c r="F11956" s="26">
        <v>0.19700000000000001</v>
      </c>
      <c r="G11956" s="25" t="s">
        <v>7525</v>
      </c>
      <c r="H11956" s="24">
        <v>255.57</v>
      </c>
      <c r="I11956" s="26">
        <v>0.186</v>
      </c>
      <c r="J11956" s="25" t="b">
        <v>1</v>
      </c>
    </row>
    <row r="11957" spans="1:10" x14ac:dyDescent="0.25">
      <c r="A11957" s="23">
        <v>45204</v>
      </c>
      <c r="B11957" s="24">
        <v>1847762</v>
      </c>
      <c r="C11957" s="25" t="s">
        <v>3086</v>
      </c>
      <c r="D11957" s="24">
        <v>924</v>
      </c>
      <c r="E11957" s="24">
        <v>181.62</v>
      </c>
      <c r="F11957" s="26">
        <v>0.19700000000000001</v>
      </c>
      <c r="G11957" s="25" t="s">
        <v>7525</v>
      </c>
      <c r="H11957" s="24">
        <v>427.22</v>
      </c>
      <c r="I11957" s="26">
        <v>0.22</v>
      </c>
      <c r="J11957" s="25" t="b">
        <v>1</v>
      </c>
    </row>
    <row r="11958" spans="1:10" x14ac:dyDescent="0.25">
      <c r="A11958" s="23">
        <v>45166</v>
      </c>
      <c r="B11958" s="24">
        <v>1845712</v>
      </c>
      <c r="C11958" s="25" t="s">
        <v>7968</v>
      </c>
      <c r="D11958" s="24">
        <v>1594</v>
      </c>
      <c r="E11958" s="24">
        <v>313.47000000000003</v>
      </c>
      <c r="F11958" s="26">
        <v>0.19700000000000001</v>
      </c>
      <c r="G11958" s="25" t="s">
        <v>7525</v>
      </c>
      <c r="H11958" s="24">
        <v>4188</v>
      </c>
      <c r="I11958" s="26">
        <v>0.27800000000000002</v>
      </c>
      <c r="J11958" s="25" t="b">
        <v>1</v>
      </c>
    </row>
    <row r="11959" spans="1:10" x14ac:dyDescent="0.25">
      <c r="A11959" s="23">
        <v>45169</v>
      </c>
      <c r="B11959" s="24">
        <v>1845971</v>
      </c>
      <c r="C11959" s="25" t="s">
        <v>7969</v>
      </c>
      <c r="D11959" s="24">
        <v>1708</v>
      </c>
      <c r="E11959" s="24">
        <v>337.17</v>
      </c>
      <c r="F11959" s="26">
        <v>0.19700000000000001</v>
      </c>
      <c r="G11959" s="25" t="s">
        <v>7525</v>
      </c>
      <c r="H11959" s="24">
        <v>10586.08</v>
      </c>
      <c r="I11959" s="26">
        <v>0.106</v>
      </c>
      <c r="J11959" s="25" t="b">
        <v>0</v>
      </c>
    </row>
    <row r="11960" spans="1:10" x14ac:dyDescent="0.25">
      <c r="A11960" s="23">
        <v>45224</v>
      </c>
      <c r="B11960" s="24">
        <v>1848738</v>
      </c>
      <c r="C11960" s="25" t="s">
        <v>7970</v>
      </c>
      <c r="D11960" s="24">
        <v>1416</v>
      </c>
      <c r="E11960" s="24">
        <v>278.66000000000003</v>
      </c>
      <c r="F11960" s="26">
        <v>0.19700000000000001</v>
      </c>
      <c r="G11960" s="25" t="s">
        <v>7525</v>
      </c>
      <c r="H11960" s="24">
        <v>5526.8</v>
      </c>
      <c r="I11960" s="26">
        <v>0.22</v>
      </c>
      <c r="J11960" s="25" t="b">
        <v>1</v>
      </c>
    </row>
    <row r="11961" spans="1:10" x14ac:dyDescent="0.25">
      <c r="A11961" s="23">
        <v>45040</v>
      </c>
      <c r="B11961" s="24">
        <v>1839484</v>
      </c>
      <c r="C11961" s="25" t="s">
        <v>1101</v>
      </c>
      <c r="D11961" s="24">
        <v>1980</v>
      </c>
      <c r="E11961" s="24">
        <v>390.68</v>
      </c>
      <c r="F11961" s="26">
        <v>0.19700000000000001</v>
      </c>
      <c r="G11961" s="25" t="s">
        <v>7525</v>
      </c>
      <c r="H11961" s="24">
        <v>2310.7600000000002</v>
      </c>
      <c r="I11961" s="26">
        <v>0.22</v>
      </c>
      <c r="J11961" s="25" t="b">
        <v>1</v>
      </c>
    </row>
    <row r="11962" spans="1:10" x14ac:dyDescent="0.25">
      <c r="A11962" s="23">
        <v>45175</v>
      </c>
      <c r="B11962" s="24">
        <v>1846168</v>
      </c>
      <c r="C11962" s="25" t="s">
        <v>7971</v>
      </c>
      <c r="D11962" s="24">
        <v>532</v>
      </c>
      <c r="E11962" s="24">
        <v>104.95</v>
      </c>
      <c r="F11962" s="26">
        <v>0.19700000000000001</v>
      </c>
      <c r="G11962" s="25" t="s">
        <v>7525</v>
      </c>
      <c r="H11962" s="24">
        <v>10.63</v>
      </c>
      <c r="I11962" s="26">
        <v>1.1639999999999999</v>
      </c>
      <c r="J11962" s="25" t="b">
        <v>1</v>
      </c>
    </row>
    <row r="11963" spans="1:10" x14ac:dyDescent="0.25">
      <c r="A11963" s="23">
        <v>45210</v>
      </c>
      <c r="B11963" s="24">
        <v>1848056</v>
      </c>
      <c r="C11963" s="25" t="s">
        <v>7972</v>
      </c>
      <c r="D11963" s="24">
        <v>920</v>
      </c>
      <c r="E11963" s="24">
        <v>181.17</v>
      </c>
      <c r="F11963" s="26">
        <v>0.19700000000000001</v>
      </c>
      <c r="G11963" s="25" t="s">
        <v>7525</v>
      </c>
      <c r="H11963" s="24">
        <v>5276.61</v>
      </c>
      <c r="I11963" s="26">
        <v>0.19700000000000001</v>
      </c>
      <c r="J11963" s="25" t="b">
        <v>1</v>
      </c>
    </row>
    <row r="11964" spans="1:10" x14ac:dyDescent="0.25">
      <c r="A11964" s="23">
        <v>45013</v>
      </c>
      <c r="B11964" s="24">
        <v>1838099</v>
      </c>
      <c r="C11964" s="25" t="s">
        <v>7973</v>
      </c>
      <c r="D11964" s="24">
        <v>1550</v>
      </c>
      <c r="E11964" s="24">
        <v>306</v>
      </c>
      <c r="F11964" s="26">
        <v>0.19700000000000001</v>
      </c>
      <c r="G11964" s="25" t="s">
        <v>7525</v>
      </c>
      <c r="H11964" s="24">
        <v>2344.38</v>
      </c>
      <c r="I11964" s="26">
        <v>0.22</v>
      </c>
      <c r="J11964" s="25" t="b">
        <v>1</v>
      </c>
    </row>
    <row r="11965" spans="1:10" x14ac:dyDescent="0.25">
      <c r="A11965" s="23">
        <v>45170</v>
      </c>
      <c r="B11965" s="24">
        <v>1845986</v>
      </c>
      <c r="C11965" s="25" t="s">
        <v>3294</v>
      </c>
      <c r="D11965" s="24">
        <v>1322</v>
      </c>
      <c r="E11965" s="24">
        <v>261</v>
      </c>
      <c r="F11965" s="26">
        <v>0.19700000000000001</v>
      </c>
      <c r="G11965" s="25" t="s">
        <v>7525</v>
      </c>
      <c r="H11965" s="24">
        <v>159755.01999999999</v>
      </c>
      <c r="I11965" s="26">
        <v>5.6000000000000001E-2</v>
      </c>
      <c r="J11965" s="25" t="b">
        <v>0</v>
      </c>
    </row>
    <row r="11966" spans="1:10" x14ac:dyDescent="0.25">
      <c r="A11966" s="23">
        <v>45103</v>
      </c>
      <c r="B11966" s="24">
        <v>1842542</v>
      </c>
      <c r="C11966" s="25" t="s">
        <v>238</v>
      </c>
      <c r="D11966" s="24">
        <v>823</v>
      </c>
      <c r="E11966" s="24">
        <v>162.1</v>
      </c>
      <c r="F11966" s="26">
        <v>0.19700000000000001</v>
      </c>
      <c r="G11966" s="25" t="s">
        <v>7525</v>
      </c>
      <c r="H11966" s="24">
        <v>5</v>
      </c>
      <c r="I11966" s="26">
        <v>2.4</v>
      </c>
      <c r="J11966" s="25" t="b">
        <v>1</v>
      </c>
    </row>
    <row r="11967" spans="1:10" x14ac:dyDescent="0.25">
      <c r="A11967" s="23">
        <v>45021</v>
      </c>
      <c r="B11967" s="24">
        <v>1838542</v>
      </c>
      <c r="C11967" s="25" t="s">
        <v>1415</v>
      </c>
      <c r="D11967" s="24">
        <v>1057</v>
      </c>
      <c r="E11967" s="24">
        <v>208.04</v>
      </c>
      <c r="F11967" s="26">
        <v>0.19700000000000001</v>
      </c>
      <c r="G11967" s="25" t="s">
        <v>7525</v>
      </c>
      <c r="H11967" s="24">
        <v>8398.7199999999993</v>
      </c>
      <c r="I11967" s="26">
        <v>0.13600000000000001</v>
      </c>
      <c r="J11967" s="25" t="b">
        <v>0</v>
      </c>
    </row>
    <row r="11968" spans="1:10" x14ac:dyDescent="0.25">
      <c r="A11968" s="23">
        <v>45273</v>
      </c>
      <c r="B11968" s="24">
        <v>1850655</v>
      </c>
      <c r="C11968" s="25" t="s">
        <v>7974</v>
      </c>
      <c r="D11968" s="24">
        <v>20926</v>
      </c>
      <c r="E11968" s="24">
        <v>4130</v>
      </c>
      <c r="F11968" s="26">
        <v>0.19700000000000001</v>
      </c>
      <c r="G11968" s="25" t="s">
        <v>7525</v>
      </c>
      <c r="H11968" s="24">
        <v>318.16000000000003</v>
      </c>
      <c r="I11968" s="26">
        <v>0.22</v>
      </c>
      <c r="J11968" s="25" t="b">
        <v>1</v>
      </c>
    </row>
    <row r="11969" spans="1:10" x14ac:dyDescent="0.25">
      <c r="A11969" s="23">
        <v>45223</v>
      </c>
      <c r="B11969" s="24">
        <v>1848633</v>
      </c>
      <c r="C11969" s="25" t="s">
        <v>1372</v>
      </c>
      <c r="D11969" s="24">
        <v>2025</v>
      </c>
      <c r="E11969" s="24">
        <v>399.48</v>
      </c>
      <c r="F11969" s="26">
        <v>0.19700000000000001</v>
      </c>
      <c r="G11969" s="25" t="s">
        <v>7525</v>
      </c>
      <c r="H11969" s="24">
        <v>12116.76</v>
      </c>
      <c r="I11969" s="26">
        <v>0.23200000000000001</v>
      </c>
      <c r="J11969" s="25" t="b">
        <v>1</v>
      </c>
    </row>
    <row r="11970" spans="1:10" x14ac:dyDescent="0.25">
      <c r="A11970" s="23">
        <v>45232</v>
      </c>
      <c r="B11970" s="24">
        <v>1849098</v>
      </c>
      <c r="C11970" s="25" t="s">
        <v>1073</v>
      </c>
      <c r="D11970" s="24">
        <v>434</v>
      </c>
      <c r="E11970" s="24">
        <v>85.32</v>
      </c>
      <c r="F11970" s="26">
        <v>0.19700000000000001</v>
      </c>
      <c r="G11970" s="25" t="s">
        <v>7525</v>
      </c>
      <c r="H11970" s="24">
        <v>0</v>
      </c>
      <c r="I11970" s="26">
        <v>0</v>
      </c>
      <c r="J11970" s="25" t="b">
        <v>0</v>
      </c>
    </row>
    <row r="11971" spans="1:10" x14ac:dyDescent="0.25">
      <c r="A11971" s="23">
        <v>45237</v>
      </c>
      <c r="B11971" s="24">
        <v>1849261</v>
      </c>
      <c r="C11971" s="25" t="s">
        <v>2768</v>
      </c>
      <c r="D11971" s="24">
        <v>611</v>
      </c>
      <c r="E11971" s="24">
        <v>120.26</v>
      </c>
      <c r="F11971" s="26">
        <v>0.19700000000000001</v>
      </c>
      <c r="G11971" s="25" t="s">
        <v>7525</v>
      </c>
      <c r="H11971" s="24">
        <v>7934.96</v>
      </c>
      <c r="I11971" s="26">
        <v>0.13600000000000001</v>
      </c>
      <c r="J11971" s="25" t="b">
        <v>0</v>
      </c>
    </row>
    <row r="11972" spans="1:10" x14ac:dyDescent="0.25">
      <c r="A11972" s="23">
        <v>45275</v>
      </c>
      <c r="B11972" s="24">
        <v>1850808</v>
      </c>
      <c r="C11972" s="25" t="s">
        <v>7975</v>
      </c>
      <c r="D11972" s="24">
        <v>61</v>
      </c>
      <c r="E11972" s="24">
        <v>12</v>
      </c>
      <c r="F11972" s="26">
        <v>0.19700000000000001</v>
      </c>
      <c r="G11972" s="25" t="s">
        <v>7525</v>
      </c>
      <c r="H11972" s="24">
        <v>276.7</v>
      </c>
      <c r="I11972" s="26">
        <v>0.16400000000000001</v>
      </c>
      <c r="J11972" s="25" t="b">
        <v>0</v>
      </c>
    </row>
    <row r="11973" spans="1:10" x14ac:dyDescent="0.25">
      <c r="A11973" s="23">
        <v>45037</v>
      </c>
      <c r="B11973" s="24">
        <v>1839402</v>
      </c>
      <c r="C11973" s="25" t="s">
        <v>4832</v>
      </c>
      <c r="D11973" s="24">
        <v>2242</v>
      </c>
      <c r="E11973" s="24">
        <v>440.6</v>
      </c>
      <c r="F11973" s="26">
        <v>0.19700000000000001</v>
      </c>
      <c r="G11973" s="25" t="s">
        <v>7525</v>
      </c>
      <c r="H11973" s="24">
        <v>0</v>
      </c>
      <c r="I11973" s="26">
        <v>0</v>
      </c>
      <c r="J11973" s="25" t="b">
        <v>0</v>
      </c>
    </row>
    <row r="11974" spans="1:10" x14ac:dyDescent="0.25">
      <c r="A11974" s="23">
        <v>44978</v>
      </c>
      <c r="B11974" s="24">
        <v>1836189</v>
      </c>
      <c r="C11974" s="25" t="s">
        <v>185</v>
      </c>
      <c r="D11974" s="24">
        <v>59</v>
      </c>
      <c r="E11974" s="24">
        <v>11.69</v>
      </c>
      <c r="F11974" s="26">
        <v>0.19800000000000001</v>
      </c>
      <c r="G11974" s="25" t="s">
        <v>7525</v>
      </c>
      <c r="H11974" s="24">
        <v>3841.39</v>
      </c>
      <c r="I11974" s="26">
        <v>0.193</v>
      </c>
      <c r="J11974" s="25" t="b">
        <v>1</v>
      </c>
    </row>
    <row r="11975" spans="1:10" x14ac:dyDescent="0.25">
      <c r="A11975" s="23">
        <v>45175</v>
      </c>
      <c r="B11975" s="24">
        <v>1846152</v>
      </c>
      <c r="C11975" s="25" t="s">
        <v>7976</v>
      </c>
      <c r="D11975" s="24">
        <v>1539</v>
      </c>
      <c r="E11975" s="24">
        <v>304.02999999999997</v>
      </c>
      <c r="F11975" s="26">
        <v>0.19800000000000001</v>
      </c>
      <c r="G11975" s="25" t="s">
        <v>7525</v>
      </c>
      <c r="H11975" s="24">
        <v>524.35</v>
      </c>
      <c r="I11975" s="26">
        <v>0.32700000000000001</v>
      </c>
      <c r="J11975" s="25" t="b">
        <v>1</v>
      </c>
    </row>
    <row r="11976" spans="1:10" x14ac:dyDescent="0.25">
      <c r="A11976" s="23">
        <v>45174</v>
      </c>
      <c r="B11976" s="24">
        <v>1846075</v>
      </c>
      <c r="C11976" s="25" t="s">
        <v>7977</v>
      </c>
      <c r="D11976" s="24">
        <v>1539</v>
      </c>
      <c r="E11976" s="24">
        <v>304.02999999999997</v>
      </c>
      <c r="F11976" s="26">
        <v>0.19800000000000001</v>
      </c>
      <c r="G11976" s="25" t="s">
        <v>7525</v>
      </c>
      <c r="H11976" s="24">
        <v>3439.37</v>
      </c>
      <c r="I11976" s="26">
        <v>0.22</v>
      </c>
      <c r="J11976" s="25" t="b">
        <v>1</v>
      </c>
    </row>
    <row r="11977" spans="1:10" x14ac:dyDescent="0.25">
      <c r="A11977" s="23">
        <v>45166</v>
      </c>
      <c r="B11977" s="24">
        <v>1845717</v>
      </c>
      <c r="C11977" s="25" t="s">
        <v>7978</v>
      </c>
      <c r="D11977" s="24">
        <v>1539</v>
      </c>
      <c r="E11977" s="24">
        <v>304.02999999999997</v>
      </c>
      <c r="F11977" s="26">
        <v>0.19800000000000001</v>
      </c>
      <c r="G11977" s="25" t="s">
        <v>7525</v>
      </c>
      <c r="H11977" s="24">
        <v>0</v>
      </c>
      <c r="I11977" s="26">
        <v>0</v>
      </c>
      <c r="J11977" s="25" t="b">
        <v>0</v>
      </c>
    </row>
    <row r="11978" spans="1:10" x14ac:dyDescent="0.25">
      <c r="A11978" s="23">
        <v>45148</v>
      </c>
      <c r="B11978" s="24">
        <v>1844751</v>
      </c>
      <c r="C11978" s="25" t="s">
        <v>7979</v>
      </c>
      <c r="D11978" s="24">
        <v>1613</v>
      </c>
      <c r="E11978" s="24">
        <v>319.57</v>
      </c>
      <c r="F11978" s="26">
        <v>0.19800000000000001</v>
      </c>
      <c r="G11978" s="25" t="s">
        <v>7525</v>
      </c>
      <c r="H11978" s="24">
        <v>1166.04</v>
      </c>
      <c r="I11978" s="26">
        <v>0.22</v>
      </c>
      <c r="J11978" s="25" t="b">
        <v>1</v>
      </c>
    </row>
    <row r="11979" spans="1:10" x14ac:dyDescent="0.25">
      <c r="A11979" s="23">
        <v>45198</v>
      </c>
      <c r="B11979" s="24">
        <v>1847453</v>
      </c>
      <c r="C11979" s="25" t="s">
        <v>5305</v>
      </c>
      <c r="D11979" s="24">
        <v>1037</v>
      </c>
      <c r="E11979" s="24">
        <v>205.12</v>
      </c>
      <c r="F11979" s="26">
        <v>0.19800000000000001</v>
      </c>
      <c r="G11979" s="25" t="s">
        <v>7525</v>
      </c>
      <c r="H11979" s="24">
        <v>1974.8</v>
      </c>
      <c r="I11979" s="26">
        <v>0.17899999999999999</v>
      </c>
      <c r="J11979" s="25" t="b">
        <v>0</v>
      </c>
    </row>
    <row r="11980" spans="1:10" x14ac:dyDescent="0.25">
      <c r="A11980" s="23">
        <v>45201</v>
      </c>
      <c r="B11980" s="24">
        <v>1847567</v>
      </c>
      <c r="C11980" s="25" t="s">
        <v>2402</v>
      </c>
      <c r="D11980" s="24">
        <v>6711.6</v>
      </c>
      <c r="E11980" s="24">
        <v>1328.4</v>
      </c>
      <c r="F11980" s="26">
        <v>0.19800000000000001</v>
      </c>
      <c r="G11980" s="25" t="s">
        <v>7525</v>
      </c>
      <c r="H11980" s="24">
        <v>2043</v>
      </c>
      <c r="I11980" s="26">
        <v>0.193</v>
      </c>
      <c r="J11980" s="25" t="b">
        <v>1</v>
      </c>
    </row>
    <row r="11981" spans="1:10" x14ac:dyDescent="0.25">
      <c r="A11981" s="23">
        <v>45117</v>
      </c>
      <c r="B11981" s="24">
        <v>1843112</v>
      </c>
      <c r="C11981" s="25" t="s">
        <v>7980</v>
      </c>
      <c r="D11981" s="24">
        <v>4258</v>
      </c>
      <c r="E11981" s="24">
        <v>842</v>
      </c>
      <c r="F11981" s="26">
        <v>0.19800000000000001</v>
      </c>
      <c r="G11981" s="25" t="s">
        <v>7525</v>
      </c>
      <c r="H11981" s="24">
        <v>193500.08</v>
      </c>
      <c r="I11981" s="26">
        <v>5.8000000000000003E-2</v>
      </c>
      <c r="J11981" s="25" t="b">
        <v>0</v>
      </c>
    </row>
    <row r="11982" spans="1:10" x14ac:dyDescent="0.25">
      <c r="A11982" s="23">
        <v>44985</v>
      </c>
      <c r="B11982" s="24">
        <v>1836574</v>
      </c>
      <c r="C11982" s="25" t="s">
        <v>4701</v>
      </c>
      <c r="D11982" s="24">
        <v>1100</v>
      </c>
      <c r="E11982" s="24">
        <v>218.24</v>
      </c>
      <c r="F11982" s="26">
        <v>0.19800000000000001</v>
      </c>
      <c r="G11982" s="25" t="s">
        <v>7525</v>
      </c>
      <c r="H11982" s="24">
        <v>4390.1899999999996</v>
      </c>
      <c r="I11982" s="26">
        <v>0.13600000000000001</v>
      </c>
      <c r="J11982" s="25" t="b">
        <v>0</v>
      </c>
    </row>
    <row r="11983" spans="1:10" x14ac:dyDescent="0.25">
      <c r="A11983" s="23">
        <v>45128</v>
      </c>
      <c r="B11983" s="24">
        <v>1843751</v>
      </c>
      <c r="C11983" s="25" t="s">
        <v>6582</v>
      </c>
      <c r="D11983" s="24">
        <v>4328</v>
      </c>
      <c r="E11983" s="24">
        <v>858.96</v>
      </c>
      <c r="F11983" s="26">
        <v>0.19800000000000001</v>
      </c>
      <c r="G11983" s="25" t="s">
        <v>7525</v>
      </c>
      <c r="H11983" s="24">
        <v>0</v>
      </c>
      <c r="I11983" s="26">
        <v>0</v>
      </c>
      <c r="J11983" s="25" t="b">
        <v>0</v>
      </c>
    </row>
    <row r="11984" spans="1:10" x14ac:dyDescent="0.25">
      <c r="A11984" s="23">
        <v>45140</v>
      </c>
      <c r="B11984" s="24">
        <v>1844371</v>
      </c>
      <c r="C11984" s="25" t="s">
        <v>7981</v>
      </c>
      <c r="D11984" s="24">
        <v>60.6</v>
      </c>
      <c r="E11984" s="24">
        <v>12</v>
      </c>
      <c r="F11984" s="26">
        <v>0.19800000000000001</v>
      </c>
      <c r="G11984" s="25" t="s">
        <v>7525</v>
      </c>
      <c r="H11984" s="24">
        <v>737.61</v>
      </c>
      <c r="I11984" s="26">
        <v>0.156</v>
      </c>
      <c r="J11984" s="25" t="b">
        <v>0</v>
      </c>
    </row>
    <row r="11985" spans="1:10" x14ac:dyDescent="0.25">
      <c r="A11985" s="23">
        <v>44963</v>
      </c>
      <c r="B11985" s="24">
        <v>1835505</v>
      </c>
      <c r="C11985" s="25" t="s">
        <v>1266</v>
      </c>
      <c r="D11985" s="24">
        <v>2234</v>
      </c>
      <c r="E11985" s="24">
        <v>442.12</v>
      </c>
      <c r="F11985" s="26">
        <v>0.19800000000000001</v>
      </c>
      <c r="G11985" s="25" t="s">
        <v>7525</v>
      </c>
      <c r="H11985" s="24">
        <v>7220.6</v>
      </c>
      <c r="I11985" s="26">
        <v>0.126</v>
      </c>
      <c r="J11985" s="25" t="b">
        <v>0</v>
      </c>
    </row>
    <row r="11986" spans="1:10" x14ac:dyDescent="0.25">
      <c r="A11986" s="23">
        <v>45092</v>
      </c>
      <c r="B11986" s="24">
        <v>1842129</v>
      </c>
      <c r="C11986" s="25" t="s">
        <v>7982</v>
      </c>
      <c r="D11986" s="24">
        <v>1539</v>
      </c>
      <c r="E11986" s="24">
        <v>305.29000000000002</v>
      </c>
      <c r="F11986" s="26">
        <v>0.19800000000000001</v>
      </c>
      <c r="G11986" s="25" t="s">
        <v>7525</v>
      </c>
      <c r="H11986" s="24">
        <v>12171.39</v>
      </c>
      <c r="I11986" s="26">
        <v>0.18099999999999999</v>
      </c>
      <c r="J11986" s="25" t="b">
        <v>1</v>
      </c>
    </row>
    <row r="11987" spans="1:10" x14ac:dyDescent="0.25">
      <c r="A11987" s="23">
        <v>45170</v>
      </c>
      <c r="B11987" s="24">
        <v>1846007</v>
      </c>
      <c r="C11987" s="25" t="s">
        <v>7983</v>
      </c>
      <c r="D11987" s="24">
        <v>9738</v>
      </c>
      <c r="E11987" s="24">
        <v>1932.66</v>
      </c>
      <c r="F11987" s="26">
        <v>0.19800000000000001</v>
      </c>
      <c r="G11987" s="25" t="s">
        <v>7525</v>
      </c>
      <c r="H11987" s="24">
        <v>0</v>
      </c>
      <c r="I11987" s="26">
        <v>0</v>
      </c>
      <c r="J11987" s="25" t="b">
        <v>0</v>
      </c>
    </row>
    <row r="11988" spans="1:10" x14ac:dyDescent="0.25">
      <c r="A11988" s="23">
        <v>45174</v>
      </c>
      <c r="B11988" s="24">
        <v>1846093</v>
      </c>
      <c r="C11988" s="25" t="s">
        <v>7808</v>
      </c>
      <c r="D11988" s="24">
        <v>1539</v>
      </c>
      <c r="E11988" s="24">
        <v>304.02999999999997</v>
      </c>
      <c r="F11988" s="26">
        <v>0.19800000000000001</v>
      </c>
      <c r="G11988" s="25" t="s">
        <v>7525</v>
      </c>
      <c r="H11988" s="24">
        <v>1166.97</v>
      </c>
      <c r="I11988" s="26">
        <v>0.254</v>
      </c>
      <c r="J11988" s="25" t="b">
        <v>1</v>
      </c>
    </row>
    <row r="11989" spans="1:10" x14ac:dyDescent="0.25">
      <c r="A11989" s="23">
        <v>44987</v>
      </c>
      <c r="B11989" s="24">
        <v>1836673</v>
      </c>
      <c r="C11989" s="25" t="s">
        <v>7984</v>
      </c>
      <c r="D11989" s="24">
        <v>4328</v>
      </c>
      <c r="E11989" s="24">
        <v>858.96</v>
      </c>
      <c r="F11989" s="26">
        <v>0.19800000000000001</v>
      </c>
      <c r="G11989" s="25" t="s">
        <v>7525</v>
      </c>
      <c r="H11989" s="24">
        <v>1593.26</v>
      </c>
      <c r="I11989" s="26">
        <v>0.22</v>
      </c>
      <c r="J11989" s="25" t="b">
        <v>1</v>
      </c>
    </row>
    <row r="11990" spans="1:10" x14ac:dyDescent="0.25">
      <c r="A11990" s="23">
        <v>45250</v>
      </c>
      <c r="B11990" s="24">
        <v>1849776</v>
      </c>
      <c r="C11990" s="25" t="s">
        <v>185</v>
      </c>
      <c r="D11990" s="24">
        <v>59</v>
      </c>
      <c r="E11990" s="24">
        <v>11.67</v>
      </c>
      <c r="F11990" s="26">
        <v>0.19800000000000001</v>
      </c>
      <c r="G11990" s="25" t="s">
        <v>7525</v>
      </c>
      <c r="H11990" s="24">
        <v>849.52</v>
      </c>
      <c r="I11990" s="26">
        <v>0.22</v>
      </c>
      <c r="J11990" s="25" t="b">
        <v>1</v>
      </c>
    </row>
    <row r="11991" spans="1:10" x14ac:dyDescent="0.25">
      <c r="A11991" s="23">
        <v>45006</v>
      </c>
      <c r="B11991" s="24">
        <v>1837769</v>
      </c>
      <c r="C11991" s="25" t="s">
        <v>7985</v>
      </c>
      <c r="D11991" s="24">
        <v>64.8</v>
      </c>
      <c r="E11991" s="24">
        <v>12.84</v>
      </c>
      <c r="F11991" s="26">
        <v>0.19800000000000001</v>
      </c>
      <c r="G11991" s="25" t="s">
        <v>7525</v>
      </c>
      <c r="H11991" s="24">
        <v>1481.17</v>
      </c>
      <c r="I11991" s="26">
        <v>0.22</v>
      </c>
      <c r="J11991" s="25" t="b">
        <v>1</v>
      </c>
    </row>
    <row r="11992" spans="1:10" x14ac:dyDescent="0.25">
      <c r="A11992" s="23">
        <v>45162</v>
      </c>
      <c r="B11992" s="24">
        <v>1845517</v>
      </c>
      <c r="C11992" s="25" t="s">
        <v>833</v>
      </c>
      <c r="D11992" s="24">
        <v>1539</v>
      </c>
      <c r="E11992" s="24">
        <v>304.02999999999997</v>
      </c>
      <c r="F11992" s="26">
        <v>0.19800000000000001</v>
      </c>
      <c r="G11992" s="25" t="s">
        <v>7525</v>
      </c>
      <c r="H11992" s="24">
        <v>1648.11</v>
      </c>
      <c r="I11992" s="26">
        <v>0.41</v>
      </c>
      <c r="J11992" s="25" t="b">
        <v>1</v>
      </c>
    </row>
    <row r="11993" spans="1:10" x14ac:dyDescent="0.25">
      <c r="A11993" s="23">
        <v>45149</v>
      </c>
      <c r="B11993" s="24">
        <v>1844804</v>
      </c>
      <c r="C11993" s="25" t="s">
        <v>966</v>
      </c>
      <c r="D11993" s="24">
        <v>12352</v>
      </c>
      <c r="E11993" s="24">
        <v>2442.2399999999998</v>
      </c>
      <c r="F11993" s="26">
        <v>0.19800000000000001</v>
      </c>
      <c r="G11993" s="25" t="s">
        <v>7525</v>
      </c>
      <c r="H11993" s="24">
        <v>6972.44</v>
      </c>
      <c r="I11993" s="26">
        <v>0.24099999999999999</v>
      </c>
      <c r="J11993" s="25" t="b">
        <v>1</v>
      </c>
    </row>
    <row r="11994" spans="1:10" x14ac:dyDescent="0.25">
      <c r="A11994" s="23">
        <v>45153</v>
      </c>
      <c r="B11994" s="24">
        <v>1844977</v>
      </c>
      <c r="C11994" s="25" t="s">
        <v>7986</v>
      </c>
      <c r="D11994" s="24">
        <v>1534</v>
      </c>
      <c r="E11994" s="24">
        <v>303.38</v>
      </c>
      <c r="F11994" s="26">
        <v>0.19800000000000001</v>
      </c>
      <c r="G11994" s="25" t="s">
        <v>7525</v>
      </c>
      <c r="H11994" s="24">
        <v>288.64</v>
      </c>
      <c r="I11994" s="26">
        <v>0.22</v>
      </c>
      <c r="J11994" s="25" t="b">
        <v>1</v>
      </c>
    </row>
    <row r="11995" spans="1:10" x14ac:dyDescent="0.25">
      <c r="A11995" s="23">
        <v>45202</v>
      </c>
      <c r="B11995" s="24">
        <v>1847621</v>
      </c>
      <c r="C11995" s="25" t="s">
        <v>7987</v>
      </c>
      <c r="D11995" s="24">
        <v>60.5</v>
      </c>
      <c r="E11995" s="24">
        <v>12</v>
      </c>
      <c r="F11995" s="26">
        <v>0.19800000000000001</v>
      </c>
      <c r="G11995" s="25" t="s">
        <v>7525</v>
      </c>
      <c r="H11995" s="24">
        <v>2319.7800000000002</v>
      </c>
      <c r="I11995" s="26">
        <v>0.22</v>
      </c>
      <c r="J11995" s="25" t="b">
        <v>1</v>
      </c>
    </row>
    <row r="11996" spans="1:10" x14ac:dyDescent="0.25">
      <c r="A11996" s="23">
        <v>45170</v>
      </c>
      <c r="B11996" s="24">
        <v>1846005</v>
      </c>
      <c r="C11996" s="25" t="s">
        <v>7988</v>
      </c>
      <c r="D11996" s="24">
        <v>1768</v>
      </c>
      <c r="E11996" s="24">
        <v>349.92</v>
      </c>
      <c r="F11996" s="26">
        <v>0.19800000000000001</v>
      </c>
      <c r="G11996" s="25" t="s">
        <v>7525</v>
      </c>
      <c r="H11996" s="24">
        <v>1131.8699999999999</v>
      </c>
      <c r="I11996" s="26">
        <v>0.23599999999999999</v>
      </c>
      <c r="J11996" s="25" t="b">
        <v>1</v>
      </c>
    </row>
    <row r="11997" spans="1:10" x14ac:dyDescent="0.25">
      <c r="A11997" s="23">
        <v>44981</v>
      </c>
      <c r="B11997" s="24">
        <v>1836372</v>
      </c>
      <c r="C11997" s="25" t="s">
        <v>228</v>
      </c>
      <c r="D11997" s="24">
        <v>3750</v>
      </c>
      <c r="E11997" s="24">
        <v>743.24</v>
      </c>
      <c r="F11997" s="26">
        <v>0.19800000000000001</v>
      </c>
      <c r="G11997" s="25" t="s">
        <v>7525</v>
      </c>
      <c r="H11997" s="24">
        <v>598</v>
      </c>
      <c r="I11997" s="26">
        <v>0.24399999999999999</v>
      </c>
      <c r="J11997" s="25" t="b">
        <v>1</v>
      </c>
    </row>
    <row r="11998" spans="1:10" x14ac:dyDescent="0.25">
      <c r="A11998" s="23">
        <v>45261</v>
      </c>
      <c r="B11998" s="24">
        <v>1850177</v>
      </c>
      <c r="C11998" s="25" t="s">
        <v>7989</v>
      </c>
      <c r="D11998" s="24">
        <v>2124.1799999999998</v>
      </c>
      <c r="E11998" s="24">
        <v>420.59</v>
      </c>
      <c r="F11998" s="26">
        <v>0.19800000000000001</v>
      </c>
      <c r="G11998" s="25" t="s">
        <v>7525</v>
      </c>
      <c r="H11998" s="24">
        <v>488.94</v>
      </c>
      <c r="I11998" s="26">
        <v>0.193</v>
      </c>
      <c r="J11998" s="25" t="b">
        <v>1</v>
      </c>
    </row>
    <row r="11999" spans="1:10" x14ac:dyDescent="0.25">
      <c r="A11999" s="23">
        <v>45153</v>
      </c>
      <c r="B11999" s="24">
        <v>1845028</v>
      </c>
      <c r="C11999" s="25" t="s">
        <v>7990</v>
      </c>
      <c r="D11999" s="24">
        <v>5275</v>
      </c>
      <c r="E11999" s="24">
        <v>1045.6500000000001</v>
      </c>
      <c r="F11999" s="26">
        <v>0.19800000000000001</v>
      </c>
      <c r="G11999" s="25" t="s">
        <v>7525</v>
      </c>
      <c r="H11999" s="24">
        <v>2415.4899999999998</v>
      </c>
      <c r="I11999" s="26">
        <v>0.23400000000000001</v>
      </c>
      <c r="J11999" s="25" t="b">
        <v>1</v>
      </c>
    </row>
    <row r="12000" spans="1:10" x14ac:dyDescent="0.25">
      <c r="A12000" s="23">
        <v>44950</v>
      </c>
      <c r="B12000" s="24">
        <v>1834872</v>
      </c>
      <c r="C12000" s="25" t="s">
        <v>7991</v>
      </c>
      <c r="D12000" s="24">
        <v>1688</v>
      </c>
      <c r="E12000" s="24">
        <v>335</v>
      </c>
      <c r="F12000" s="26">
        <v>0.19800000000000001</v>
      </c>
      <c r="G12000" s="25" t="s">
        <v>7525</v>
      </c>
      <c r="H12000" s="24">
        <v>816</v>
      </c>
      <c r="I12000" s="26">
        <v>0.49</v>
      </c>
      <c r="J12000" s="25" t="b">
        <v>1</v>
      </c>
    </row>
    <row r="12001" spans="1:10" x14ac:dyDescent="0.25">
      <c r="A12001" s="23">
        <v>45190</v>
      </c>
      <c r="B12001" s="24">
        <v>1846992</v>
      </c>
      <c r="C12001" s="25" t="s">
        <v>7992</v>
      </c>
      <c r="D12001" s="24">
        <v>4328</v>
      </c>
      <c r="E12001" s="24">
        <v>858.96</v>
      </c>
      <c r="F12001" s="26">
        <v>0.19800000000000001</v>
      </c>
      <c r="G12001" s="25" t="s">
        <v>7525</v>
      </c>
      <c r="H12001" s="24">
        <v>57.11</v>
      </c>
      <c r="I12001" s="26">
        <v>0.24299999999999999</v>
      </c>
      <c r="J12001" s="25" t="b">
        <v>1</v>
      </c>
    </row>
    <row r="12002" spans="1:10" x14ac:dyDescent="0.25">
      <c r="A12002" s="23">
        <v>45029</v>
      </c>
      <c r="B12002" s="24">
        <v>1838928</v>
      </c>
      <c r="C12002" s="25" t="s">
        <v>7993</v>
      </c>
      <c r="D12002" s="24">
        <v>16225.73</v>
      </c>
      <c r="E12002" s="24">
        <v>3226.17</v>
      </c>
      <c r="F12002" s="26">
        <v>0.19900000000000001</v>
      </c>
      <c r="G12002" s="25" t="s">
        <v>7525</v>
      </c>
      <c r="H12002" s="24">
        <v>-415.56</v>
      </c>
      <c r="I12002" s="26">
        <v>-4.2869999999999999</v>
      </c>
      <c r="J12002" s="25" t="b">
        <v>0</v>
      </c>
    </row>
    <row r="12003" spans="1:10" x14ac:dyDescent="0.25">
      <c r="A12003" s="23">
        <v>45107</v>
      </c>
      <c r="B12003" s="24">
        <v>1842851</v>
      </c>
      <c r="C12003" s="25" t="s">
        <v>3002</v>
      </c>
      <c r="D12003" s="24">
        <v>28372.080000000002</v>
      </c>
      <c r="E12003" s="24">
        <v>5653.51</v>
      </c>
      <c r="F12003" s="26">
        <v>0.19900000000000001</v>
      </c>
      <c r="G12003" s="25" t="s">
        <v>7525</v>
      </c>
      <c r="H12003" s="24">
        <v>1007</v>
      </c>
      <c r="I12003" s="26">
        <v>0.17</v>
      </c>
      <c r="J12003" s="25" t="b">
        <v>0</v>
      </c>
    </row>
    <row r="12004" spans="1:10" x14ac:dyDescent="0.25">
      <c r="A12004" s="23">
        <v>45274</v>
      </c>
      <c r="B12004" s="24">
        <v>1850771</v>
      </c>
      <c r="C12004" s="25" t="s">
        <v>7994</v>
      </c>
      <c r="D12004" s="24">
        <v>609.13</v>
      </c>
      <c r="E12004" s="24">
        <v>121.1</v>
      </c>
      <c r="F12004" s="26">
        <v>0.19900000000000001</v>
      </c>
      <c r="G12004" s="25" t="s">
        <v>7525</v>
      </c>
      <c r="H12004" s="24">
        <v>135.78</v>
      </c>
      <c r="I12004" s="26">
        <v>0.65</v>
      </c>
      <c r="J12004" s="25" t="b">
        <v>1</v>
      </c>
    </row>
    <row r="12005" spans="1:10" x14ac:dyDescent="0.25">
      <c r="A12005" s="23">
        <v>45021</v>
      </c>
      <c r="B12005" s="24">
        <v>1838565</v>
      </c>
      <c r="C12005" s="25" t="s">
        <v>7995</v>
      </c>
      <c r="D12005" s="24">
        <v>1463</v>
      </c>
      <c r="E12005" s="24">
        <v>291.79000000000002</v>
      </c>
      <c r="F12005" s="26">
        <v>0.19900000000000001</v>
      </c>
      <c r="G12005" s="25" t="s">
        <v>7525</v>
      </c>
      <c r="H12005" s="24">
        <v>1038.6099999999999</v>
      </c>
      <c r="I12005" s="26">
        <v>0.22</v>
      </c>
      <c r="J12005" s="25" t="b">
        <v>1</v>
      </c>
    </row>
    <row r="12006" spans="1:10" x14ac:dyDescent="0.25">
      <c r="A12006" s="23">
        <v>45246</v>
      </c>
      <c r="B12006" s="24">
        <v>1849677</v>
      </c>
      <c r="C12006" s="25" t="s">
        <v>7996</v>
      </c>
      <c r="D12006" s="24">
        <v>8397</v>
      </c>
      <c r="E12006" s="24">
        <v>1668</v>
      </c>
      <c r="F12006" s="26">
        <v>0.19900000000000001</v>
      </c>
      <c r="G12006" s="25" t="s">
        <v>7525</v>
      </c>
      <c r="H12006" s="24">
        <v>76.260000000000005</v>
      </c>
      <c r="I12006" s="26">
        <v>0.22</v>
      </c>
      <c r="J12006" s="25" t="b">
        <v>1</v>
      </c>
    </row>
    <row r="12007" spans="1:10" x14ac:dyDescent="0.25">
      <c r="A12007" s="23">
        <v>45007</v>
      </c>
      <c r="B12007" s="24">
        <v>1837840</v>
      </c>
      <c r="C12007" s="25" t="s">
        <v>7997</v>
      </c>
      <c r="D12007" s="24">
        <v>1162</v>
      </c>
      <c r="E12007" s="24">
        <v>231.07</v>
      </c>
      <c r="F12007" s="26">
        <v>0.19900000000000001</v>
      </c>
      <c r="G12007" s="25" t="s">
        <v>7525</v>
      </c>
      <c r="H12007" s="24">
        <v>19678.439999999999</v>
      </c>
      <c r="I12007" s="26">
        <v>0.161</v>
      </c>
      <c r="J12007" s="25" t="b">
        <v>0</v>
      </c>
    </row>
    <row r="12008" spans="1:10" x14ac:dyDescent="0.25">
      <c r="A12008" s="23">
        <v>45278</v>
      </c>
      <c r="B12008" s="24">
        <v>1850846</v>
      </c>
      <c r="C12008" s="25" t="s">
        <v>7998</v>
      </c>
      <c r="D12008" s="24">
        <v>434</v>
      </c>
      <c r="E12008" s="24">
        <v>86.22</v>
      </c>
      <c r="F12008" s="26">
        <v>0.19900000000000001</v>
      </c>
      <c r="G12008" s="25" t="s">
        <v>7525</v>
      </c>
      <c r="H12008" s="24">
        <v>116.85</v>
      </c>
      <c r="I12008" s="26">
        <v>0.22</v>
      </c>
      <c r="J12008" s="25" t="b">
        <v>1</v>
      </c>
    </row>
    <row r="12009" spans="1:10" x14ac:dyDescent="0.25">
      <c r="A12009" s="23">
        <v>45033</v>
      </c>
      <c r="B12009" s="24">
        <v>1839044</v>
      </c>
      <c r="C12009" s="25" t="s">
        <v>7999</v>
      </c>
      <c r="D12009" s="24">
        <v>1463</v>
      </c>
      <c r="E12009" s="24">
        <v>291.79000000000002</v>
      </c>
      <c r="F12009" s="26">
        <v>0.19900000000000001</v>
      </c>
      <c r="G12009" s="25" t="s">
        <v>7525</v>
      </c>
      <c r="H12009" s="24">
        <v>21138.95</v>
      </c>
      <c r="I12009" s="26">
        <v>0.20799999999999999</v>
      </c>
      <c r="J12009" s="25" t="b">
        <v>1</v>
      </c>
    </row>
    <row r="12010" spans="1:10" x14ac:dyDescent="0.25">
      <c r="A12010" s="23">
        <v>45238</v>
      </c>
      <c r="B12010" s="24">
        <v>1849341</v>
      </c>
      <c r="C12010" s="25" t="s">
        <v>8000</v>
      </c>
      <c r="D12010" s="24">
        <v>298</v>
      </c>
      <c r="E12010" s="24">
        <v>59.24</v>
      </c>
      <c r="F12010" s="26">
        <v>0.19900000000000001</v>
      </c>
      <c r="G12010" s="25" t="s">
        <v>7525</v>
      </c>
      <c r="H12010" s="24">
        <v>43.78</v>
      </c>
      <c r="I12010" s="26">
        <v>0.52600000000000002</v>
      </c>
      <c r="J12010" s="25" t="b">
        <v>1</v>
      </c>
    </row>
    <row r="12011" spans="1:10" x14ac:dyDescent="0.25">
      <c r="A12011" s="23">
        <v>45194</v>
      </c>
      <c r="B12011" s="24">
        <v>1847165</v>
      </c>
      <c r="C12011" s="25" t="s">
        <v>7487</v>
      </c>
      <c r="D12011" s="24">
        <v>1539</v>
      </c>
      <c r="E12011" s="24">
        <v>305.87</v>
      </c>
      <c r="F12011" s="26">
        <v>0.19900000000000001</v>
      </c>
      <c r="G12011" s="25" t="s">
        <v>7525</v>
      </c>
      <c r="H12011" s="24">
        <v>37911.08</v>
      </c>
      <c r="I12011" s="26">
        <v>0.129</v>
      </c>
      <c r="J12011" s="25" t="b">
        <v>0</v>
      </c>
    </row>
    <row r="12012" spans="1:10" x14ac:dyDescent="0.25">
      <c r="A12012" s="23">
        <v>45049</v>
      </c>
      <c r="B12012" s="24">
        <v>1840010</v>
      </c>
      <c r="C12012" s="25" t="s">
        <v>185</v>
      </c>
      <c r="D12012" s="24">
        <v>760</v>
      </c>
      <c r="E12012" s="24">
        <v>151.28</v>
      </c>
      <c r="F12012" s="26">
        <v>0.19900000000000001</v>
      </c>
      <c r="G12012" s="25" t="s">
        <v>7525</v>
      </c>
      <c r="H12012" s="24">
        <v>3291.48</v>
      </c>
      <c r="I12012" s="26">
        <v>0.22</v>
      </c>
      <c r="J12012" s="25" t="b">
        <v>1</v>
      </c>
    </row>
    <row r="12013" spans="1:10" x14ac:dyDescent="0.25">
      <c r="A12013" s="23">
        <v>45036</v>
      </c>
      <c r="B12013" s="24">
        <v>1839279</v>
      </c>
      <c r="C12013" s="25" t="s">
        <v>8001</v>
      </c>
      <c r="D12013" s="24">
        <v>823</v>
      </c>
      <c r="E12013" s="24">
        <v>163.69</v>
      </c>
      <c r="F12013" s="26">
        <v>0.19900000000000001</v>
      </c>
      <c r="G12013" s="25" t="s">
        <v>7525</v>
      </c>
      <c r="H12013" s="24">
        <v>248.53</v>
      </c>
      <c r="I12013" s="26">
        <v>0.223</v>
      </c>
      <c r="J12013" s="25" t="b">
        <v>1</v>
      </c>
    </row>
    <row r="12014" spans="1:10" x14ac:dyDescent="0.25">
      <c r="A12014" s="23">
        <v>45177</v>
      </c>
      <c r="B12014" s="24">
        <v>1846344</v>
      </c>
      <c r="C12014" s="25" t="s">
        <v>8002</v>
      </c>
      <c r="D12014" s="24">
        <v>450</v>
      </c>
      <c r="E12014" s="24">
        <v>89.71</v>
      </c>
      <c r="F12014" s="26">
        <v>0.19900000000000001</v>
      </c>
      <c r="G12014" s="25" t="s">
        <v>7525</v>
      </c>
      <c r="H12014" s="24">
        <v>6256.7</v>
      </c>
      <c r="I12014" s="26">
        <v>0.16300000000000001</v>
      </c>
      <c r="J12014" s="25" t="b">
        <v>0</v>
      </c>
    </row>
    <row r="12015" spans="1:10" x14ac:dyDescent="0.25">
      <c r="A12015" s="23">
        <v>45132</v>
      </c>
      <c r="B12015" s="24">
        <v>1843966</v>
      </c>
      <c r="C12015" s="25" t="s">
        <v>8003</v>
      </c>
      <c r="D12015" s="24">
        <v>1103</v>
      </c>
      <c r="E12015" s="24">
        <v>219.67</v>
      </c>
      <c r="F12015" s="26">
        <v>0.19900000000000001</v>
      </c>
      <c r="G12015" s="25" t="s">
        <v>7525</v>
      </c>
      <c r="H12015" s="24">
        <v>1008.66</v>
      </c>
      <c r="I12015" s="26">
        <v>0.13600000000000001</v>
      </c>
      <c r="J12015" s="25" t="b">
        <v>0</v>
      </c>
    </row>
    <row r="12016" spans="1:10" x14ac:dyDescent="0.25">
      <c r="A12016" s="23">
        <v>45132</v>
      </c>
      <c r="B12016" s="24">
        <v>1843936</v>
      </c>
      <c r="C12016" s="25" t="s">
        <v>8004</v>
      </c>
      <c r="D12016" s="24">
        <v>2766</v>
      </c>
      <c r="E12016" s="24">
        <v>550.82000000000005</v>
      </c>
      <c r="F12016" s="26">
        <v>0.19900000000000001</v>
      </c>
      <c r="G12016" s="25" t="s">
        <v>7525</v>
      </c>
      <c r="H12016" s="24">
        <v>3046.97</v>
      </c>
      <c r="I12016" s="26">
        <v>0.193</v>
      </c>
      <c r="J12016" s="25" t="b">
        <v>1</v>
      </c>
    </row>
    <row r="12017" spans="1:10" x14ac:dyDescent="0.25">
      <c r="A12017" s="23">
        <v>45265</v>
      </c>
      <c r="B12017" s="24">
        <v>1850289</v>
      </c>
      <c r="C12017" s="25" t="s">
        <v>660</v>
      </c>
      <c r="D12017" s="24">
        <v>1381.41</v>
      </c>
      <c r="E12017" s="24">
        <v>274.97000000000003</v>
      </c>
      <c r="F12017" s="26">
        <v>0.19900000000000001</v>
      </c>
      <c r="G12017" s="25" t="s">
        <v>7525</v>
      </c>
      <c r="H12017" s="24">
        <v>118.08</v>
      </c>
      <c r="I12017" s="26">
        <v>0.22</v>
      </c>
      <c r="J12017" s="25" t="b">
        <v>1</v>
      </c>
    </row>
    <row r="12018" spans="1:10" x14ac:dyDescent="0.25">
      <c r="A12018" s="23">
        <v>45184</v>
      </c>
      <c r="B12018" s="24">
        <v>1846698</v>
      </c>
      <c r="C12018" s="25" t="s">
        <v>2245</v>
      </c>
      <c r="D12018" s="24">
        <v>1539</v>
      </c>
      <c r="E12018" s="24">
        <v>305.87</v>
      </c>
      <c r="F12018" s="26">
        <v>0.19900000000000001</v>
      </c>
      <c r="G12018" s="25" t="s">
        <v>7525</v>
      </c>
      <c r="H12018" s="24">
        <v>14310.66</v>
      </c>
      <c r="I12018" s="26">
        <v>0.216</v>
      </c>
      <c r="J12018" s="25" t="b">
        <v>1</v>
      </c>
    </row>
    <row r="12019" spans="1:10" x14ac:dyDescent="0.25">
      <c r="A12019" s="23">
        <v>45005</v>
      </c>
      <c r="B12019" s="24">
        <v>1837642</v>
      </c>
      <c r="C12019" s="25" t="s">
        <v>190</v>
      </c>
      <c r="D12019" s="24">
        <v>442</v>
      </c>
      <c r="E12019" s="24">
        <v>88</v>
      </c>
      <c r="F12019" s="26">
        <v>0.19900000000000001</v>
      </c>
      <c r="G12019" s="25" t="s">
        <v>7525</v>
      </c>
      <c r="H12019" s="24">
        <v>1355</v>
      </c>
      <c r="I12019" s="26">
        <v>0.215</v>
      </c>
      <c r="J12019" s="25" t="b">
        <v>1</v>
      </c>
    </row>
    <row r="12020" spans="1:10" x14ac:dyDescent="0.25">
      <c r="A12020" s="23">
        <v>45005</v>
      </c>
      <c r="B12020" s="24">
        <v>1837656</v>
      </c>
      <c r="C12020" s="25" t="s">
        <v>8005</v>
      </c>
      <c r="D12020" s="24">
        <v>884</v>
      </c>
      <c r="E12020" s="24">
        <v>176</v>
      </c>
      <c r="F12020" s="26">
        <v>0.19900000000000001</v>
      </c>
      <c r="G12020" s="25" t="s">
        <v>7525</v>
      </c>
      <c r="H12020" s="24">
        <v>623.20000000000005</v>
      </c>
      <c r="I12020" s="26">
        <v>0.22</v>
      </c>
      <c r="J12020" s="25" t="b">
        <v>1</v>
      </c>
    </row>
    <row r="12021" spans="1:10" x14ac:dyDescent="0.25">
      <c r="A12021" s="23">
        <v>45002</v>
      </c>
      <c r="B12021" s="24">
        <v>1837605</v>
      </c>
      <c r="C12021" s="25" t="s">
        <v>883</v>
      </c>
      <c r="D12021" s="24">
        <v>3500</v>
      </c>
      <c r="E12021" s="24">
        <v>697</v>
      </c>
      <c r="F12021" s="26">
        <v>0.19900000000000001</v>
      </c>
      <c r="G12021" s="25" t="s">
        <v>7525</v>
      </c>
      <c r="H12021" s="24">
        <v>929.06</v>
      </c>
      <c r="I12021" s="26">
        <v>0.22</v>
      </c>
      <c r="J12021" s="25" t="b">
        <v>1</v>
      </c>
    </row>
    <row r="12022" spans="1:10" x14ac:dyDescent="0.25">
      <c r="A12022" s="23">
        <v>45077</v>
      </c>
      <c r="B12022" s="24">
        <v>1841378</v>
      </c>
      <c r="C12022" s="25" t="s">
        <v>185</v>
      </c>
      <c r="D12022" s="24">
        <v>1057</v>
      </c>
      <c r="E12022" s="24">
        <v>210.17</v>
      </c>
      <c r="F12022" s="26">
        <v>0.19900000000000001</v>
      </c>
      <c r="G12022" s="25" t="s">
        <v>7525</v>
      </c>
      <c r="H12022" s="24">
        <v>1.2</v>
      </c>
      <c r="I12022" s="26">
        <v>15.375</v>
      </c>
      <c r="J12022" s="25" t="b">
        <v>1</v>
      </c>
    </row>
    <row r="12023" spans="1:10" x14ac:dyDescent="0.25">
      <c r="A12023" s="23">
        <v>45188</v>
      </c>
      <c r="B12023" s="24">
        <v>1846896</v>
      </c>
      <c r="C12023" s="25" t="s">
        <v>2245</v>
      </c>
      <c r="D12023" s="24">
        <v>1539</v>
      </c>
      <c r="E12023" s="24">
        <v>305.87</v>
      </c>
      <c r="F12023" s="26">
        <v>0.19900000000000001</v>
      </c>
      <c r="G12023" s="25" t="s">
        <v>7525</v>
      </c>
      <c r="H12023" s="24">
        <v>14066</v>
      </c>
      <c r="I12023" s="26">
        <v>0.23</v>
      </c>
      <c r="J12023" s="25" t="b">
        <v>1</v>
      </c>
    </row>
    <row r="12024" spans="1:10" x14ac:dyDescent="0.25">
      <c r="A12024" s="23">
        <v>45077</v>
      </c>
      <c r="B12024" s="24">
        <v>1841329</v>
      </c>
      <c r="C12024" s="25" t="s">
        <v>8006</v>
      </c>
      <c r="D12024" s="24">
        <v>2456</v>
      </c>
      <c r="E12024" s="24">
        <v>487.98</v>
      </c>
      <c r="F12024" s="26">
        <v>0.19900000000000001</v>
      </c>
      <c r="G12024" s="25" t="s">
        <v>7525</v>
      </c>
      <c r="H12024" s="24">
        <v>1156.47</v>
      </c>
      <c r="I12024" s="26">
        <v>0.26500000000000001</v>
      </c>
      <c r="J12024" s="25" t="b">
        <v>1</v>
      </c>
    </row>
    <row r="12025" spans="1:10" x14ac:dyDescent="0.25">
      <c r="A12025" s="23">
        <v>45005</v>
      </c>
      <c r="B12025" s="24">
        <v>1837630</v>
      </c>
      <c r="C12025" s="25" t="s">
        <v>8007</v>
      </c>
      <c r="D12025" s="24">
        <v>20315</v>
      </c>
      <c r="E12025" s="24">
        <v>4065</v>
      </c>
      <c r="F12025" s="26">
        <v>0.2</v>
      </c>
      <c r="G12025" s="25" t="s">
        <v>7525</v>
      </c>
      <c r="H12025" s="24">
        <v>18398</v>
      </c>
      <c r="I12025" s="26">
        <v>0.19800000000000001</v>
      </c>
      <c r="J12025" s="25" t="b">
        <v>1</v>
      </c>
    </row>
    <row r="12026" spans="1:10" x14ac:dyDescent="0.25">
      <c r="A12026" s="23">
        <v>45002</v>
      </c>
      <c r="B12026" s="24">
        <v>1837625</v>
      </c>
      <c r="C12026" s="25" t="s">
        <v>8008</v>
      </c>
      <c r="D12026" s="24">
        <v>8624</v>
      </c>
      <c r="E12026" s="24">
        <v>1728</v>
      </c>
      <c r="F12026" s="26">
        <v>0.2</v>
      </c>
      <c r="G12026" s="25" t="s">
        <v>7525</v>
      </c>
      <c r="H12026" s="24">
        <v>375.56</v>
      </c>
      <c r="I12026" s="26">
        <v>0.22</v>
      </c>
      <c r="J12026" s="25" t="b">
        <v>1</v>
      </c>
    </row>
    <row r="12027" spans="1:10" x14ac:dyDescent="0.25">
      <c r="A12027" s="23">
        <v>45005</v>
      </c>
      <c r="B12027" s="24">
        <v>1837629</v>
      </c>
      <c r="C12027" s="25" t="s">
        <v>8009</v>
      </c>
      <c r="D12027" s="24">
        <v>863</v>
      </c>
      <c r="E12027" s="24">
        <v>173</v>
      </c>
      <c r="F12027" s="26">
        <v>0.2</v>
      </c>
      <c r="G12027" s="25" t="s">
        <v>7525</v>
      </c>
      <c r="H12027" s="24">
        <v>9870.9699999999993</v>
      </c>
      <c r="I12027" s="26">
        <v>0.17599999999999999</v>
      </c>
      <c r="J12027" s="25" t="b">
        <v>0</v>
      </c>
    </row>
    <row r="12028" spans="1:10" x14ac:dyDescent="0.25">
      <c r="A12028" s="23">
        <v>45058</v>
      </c>
      <c r="B12028" s="24">
        <v>1840497</v>
      </c>
      <c r="C12028" s="25" t="s">
        <v>8010</v>
      </c>
      <c r="D12028" s="24">
        <v>7200</v>
      </c>
      <c r="E12028" s="24">
        <v>1440.92</v>
      </c>
      <c r="F12028" s="26">
        <v>0.2</v>
      </c>
      <c r="G12028" s="25" t="s">
        <v>7525</v>
      </c>
      <c r="H12028" s="24">
        <v>423.16</v>
      </c>
      <c r="I12028" s="26">
        <v>0.151</v>
      </c>
      <c r="J12028" s="25" t="b">
        <v>0</v>
      </c>
    </row>
    <row r="12029" spans="1:10" x14ac:dyDescent="0.25">
      <c r="A12029" s="23">
        <v>45133</v>
      </c>
      <c r="B12029" s="24">
        <v>1844063</v>
      </c>
      <c r="C12029" s="25" t="s">
        <v>8011</v>
      </c>
      <c r="D12029" s="24">
        <v>14250</v>
      </c>
      <c r="E12029" s="24">
        <v>2843.98</v>
      </c>
      <c r="F12029" s="26">
        <v>0.2</v>
      </c>
      <c r="G12029" s="25" t="s">
        <v>7525</v>
      </c>
      <c r="H12029" s="24">
        <v>707.23</v>
      </c>
      <c r="I12029" s="26">
        <v>0.44600000000000001</v>
      </c>
      <c r="J12029" s="25" t="b">
        <v>1</v>
      </c>
    </row>
    <row r="12030" spans="1:10" x14ac:dyDescent="0.25">
      <c r="A12030" s="23">
        <v>45037</v>
      </c>
      <c r="B12030" s="24">
        <v>1839358</v>
      </c>
      <c r="C12030" s="25" t="s">
        <v>1613</v>
      </c>
      <c r="D12030" s="24">
        <v>654</v>
      </c>
      <c r="E12030" s="24">
        <v>130.91999999999999</v>
      </c>
      <c r="F12030" s="26">
        <v>0.2</v>
      </c>
      <c r="G12030" s="25" t="s">
        <v>7525</v>
      </c>
      <c r="H12030" s="24">
        <v>0</v>
      </c>
      <c r="I12030" s="26">
        <v>0</v>
      </c>
      <c r="J12030" s="25" t="b">
        <v>0</v>
      </c>
    </row>
    <row r="12031" spans="1:10" x14ac:dyDescent="0.25">
      <c r="A12031" s="23">
        <v>45062</v>
      </c>
      <c r="B12031" s="24">
        <v>1840669</v>
      </c>
      <c r="C12031" s="25" t="s">
        <v>8012</v>
      </c>
      <c r="D12031" s="24">
        <v>1100</v>
      </c>
      <c r="E12031" s="24">
        <v>220.3</v>
      </c>
      <c r="F12031" s="26">
        <v>0.2</v>
      </c>
      <c r="G12031" s="25" t="s">
        <v>7525</v>
      </c>
      <c r="H12031" s="24">
        <v>137.12</v>
      </c>
      <c r="I12031" s="26">
        <v>0.41499999999999998</v>
      </c>
      <c r="J12031" s="25" t="b">
        <v>1</v>
      </c>
    </row>
    <row r="12032" spans="1:10" x14ac:dyDescent="0.25">
      <c r="A12032" s="23">
        <v>45210</v>
      </c>
      <c r="B12032" s="24">
        <v>1848028</v>
      </c>
      <c r="C12032" s="25" t="s">
        <v>3141</v>
      </c>
      <c r="D12032" s="24">
        <v>293.5</v>
      </c>
      <c r="E12032" s="24">
        <v>58.7</v>
      </c>
      <c r="F12032" s="26">
        <v>0.2</v>
      </c>
      <c r="G12032" s="25" t="s">
        <v>7525</v>
      </c>
      <c r="H12032" s="24">
        <v>1146.3800000000001</v>
      </c>
      <c r="I12032" s="26">
        <v>0.193</v>
      </c>
      <c r="J12032" s="25" t="b">
        <v>1</v>
      </c>
    </row>
    <row r="12033" spans="1:10" x14ac:dyDescent="0.25">
      <c r="A12033" s="23">
        <v>45005</v>
      </c>
      <c r="B12033" s="24">
        <v>1837641</v>
      </c>
      <c r="C12033" s="25" t="s">
        <v>8013</v>
      </c>
      <c r="D12033" s="24">
        <v>1078</v>
      </c>
      <c r="E12033" s="24">
        <v>216</v>
      </c>
      <c r="F12033" s="26">
        <v>0.2</v>
      </c>
      <c r="G12033" s="25" t="s">
        <v>7525</v>
      </c>
      <c r="H12033" s="24">
        <v>700.5</v>
      </c>
      <c r="I12033" s="26">
        <v>0.215</v>
      </c>
      <c r="J12033" s="25" t="b">
        <v>1</v>
      </c>
    </row>
    <row r="12034" spans="1:10" x14ac:dyDescent="0.25">
      <c r="A12034" s="23">
        <v>44973</v>
      </c>
      <c r="B12034" s="24">
        <v>1836006</v>
      </c>
      <c r="C12034" s="25" t="s">
        <v>210</v>
      </c>
      <c r="D12034" s="24">
        <v>15791</v>
      </c>
      <c r="E12034" s="24">
        <v>3160.98</v>
      </c>
      <c r="F12034" s="26">
        <v>0.2</v>
      </c>
      <c r="G12034" s="25" t="s">
        <v>7525</v>
      </c>
      <c r="H12034" s="24">
        <v>1340.52</v>
      </c>
      <c r="I12034" s="26">
        <v>0.22800000000000001</v>
      </c>
      <c r="J12034" s="25" t="b">
        <v>1</v>
      </c>
    </row>
    <row r="12035" spans="1:10" x14ac:dyDescent="0.25">
      <c r="A12035" s="23">
        <v>44929</v>
      </c>
      <c r="B12035" s="24">
        <v>1834032</v>
      </c>
      <c r="C12035" s="25" t="s">
        <v>5870</v>
      </c>
      <c r="D12035" s="24">
        <v>41575.18</v>
      </c>
      <c r="E12035" s="24">
        <v>8321.7999999999993</v>
      </c>
      <c r="F12035" s="26">
        <v>0.2</v>
      </c>
      <c r="G12035" s="25" t="s">
        <v>7525</v>
      </c>
      <c r="H12035" s="24">
        <v>395.26</v>
      </c>
      <c r="I12035" s="26">
        <v>0.33600000000000002</v>
      </c>
      <c r="J12035" s="25" t="b">
        <v>1</v>
      </c>
    </row>
    <row r="12036" spans="1:10" x14ac:dyDescent="0.25">
      <c r="A12036" s="23">
        <v>45005</v>
      </c>
      <c r="B12036" s="24">
        <v>1837634</v>
      </c>
      <c r="C12036" s="25" t="s">
        <v>8014</v>
      </c>
      <c r="D12036" s="24">
        <v>4312</v>
      </c>
      <c r="E12036" s="24">
        <v>864</v>
      </c>
      <c r="F12036" s="26">
        <v>0.2</v>
      </c>
      <c r="G12036" s="25" t="s">
        <v>7525</v>
      </c>
      <c r="H12036" s="24">
        <v>0</v>
      </c>
      <c r="I12036" s="26">
        <v>0</v>
      </c>
      <c r="J12036" s="25" t="b">
        <v>0</v>
      </c>
    </row>
    <row r="12037" spans="1:10" x14ac:dyDescent="0.25">
      <c r="A12037" s="23">
        <v>44957</v>
      </c>
      <c r="B12037" s="24">
        <v>1835227</v>
      </c>
      <c r="C12037" s="25" t="s">
        <v>1368</v>
      </c>
      <c r="D12037" s="24">
        <v>14277</v>
      </c>
      <c r="E12037" s="24">
        <v>2857.83</v>
      </c>
      <c r="F12037" s="26">
        <v>0.2</v>
      </c>
      <c r="G12037" s="25" t="s">
        <v>7525</v>
      </c>
      <c r="H12037" s="24">
        <v>3157</v>
      </c>
      <c r="I12037" s="26">
        <v>0.22</v>
      </c>
      <c r="J12037" s="25" t="b">
        <v>1</v>
      </c>
    </row>
    <row r="12038" spans="1:10" x14ac:dyDescent="0.25">
      <c r="A12038" s="23">
        <v>45198</v>
      </c>
      <c r="B12038" s="24">
        <v>1847493</v>
      </c>
      <c r="C12038" s="25" t="s">
        <v>8015</v>
      </c>
      <c r="D12038" s="24">
        <v>3370</v>
      </c>
      <c r="E12038" s="24">
        <v>674.82</v>
      </c>
      <c r="F12038" s="26">
        <v>0.2</v>
      </c>
      <c r="G12038" s="25" t="s">
        <v>7525</v>
      </c>
      <c r="H12038" s="24">
        <v>350.96</v>
      </c>
      <c r="I12038" s="26">
        <v>0.22</v>
      </c>
      <c r="J12038" s="25" t="b">
        <v>1</v>
      </c>
    </row>
    <row r="12039" spans="1:10" x14ac:dyDescent="0.25">
      <c r="A12039" s="23">
        <v>44980</v>
      </c>
      <c r="B12039" s="24">
        <v>1836314</v>
      </c>
      <c r="C12039" s="25" t="s">
        <v>7527</v>
      </c>
      <c r="D12039" s="24">
        <v>6400</v>
      </c>
      <c r="E12039" s="24">
        <v>1280</v>
      </c>
      <c r="F12039" s="26">
        <v>0.2</v>
      </c>
      <c r="G12039" s="25" t="s">
        <v>7525</v>
      </c>
      <c r="H12039" s="24">
        <v>9040.5</v>
      </c>
      <c r="I12039" s="26">
        <v>0.22</v>
      </c>
      <c r="J12039" s="25" t="b">
        <v>1</v>
      </c>
    </row>
    <row r="12040" spans="1:10" x14ac:dyDescent="0.25">
      <c r="A12040" s="23">
        <v>45028</v>
      </c>
      <c r="B12040" s="24">
        <v>1838832</v>
      </c>
      <c r="C12040" s="25" t="s">
        <v>8016</v>
      </c>
      <c r="D12040" s="24">
        <v>1710</v>
      </c>
      <c r="E12040" s="24">
        <v>342</v>
      </c>
      <c r="F12040" s="26">
        <v>0.2</v>
      </c>
      <c r="G12040" s="25" t="s">
        <v>7525</v>
      </c>
      <c r="H12040" s="24">
        <v>1859.01</v>
      </c>
      <c r="I12040" s="26">
        <v>0.156</v>
      </c>
      <c r="J12040" s="25" t="b">
        <v>0</v>
      </c>
    </row>
    <row r="12041" spans="1:10" x14ac:dyDescent="0.25">
      <c r="A12041" s="23">
        <v>45005</v>
      </c>
      <c r="B12041" s="24">
        <v>1837639</v>
      </c>
      <c r="C12041" s="25" t="s">
        <v>3281</v>
      </c>
      <c r="D12041" s="24">
        <v>1551</v>
      </c>
      <c r="E12041" s="24">
        <v>310</v>
      </c>
      <c r="F12041" s="26">
        <v>0.2</v>
      </c>
      <c r="G12041" s="25" t="s">
        <v>7525</v>
      </c>
      <c r="H12041" s="24">
        <v>92.85</v>
      </c>
      <c r="I12041" s="26">
        <v>0.4</v>
      </c>
      <c r="J12041" s="25" t="b">
        <v>1</v>
      </c>
    </row>
    <row r="12042" spans="1:10" x14ac:dyDescent="0.25">
      <c r="A12042" s="23">
        <v>45005</v>
      </c>
      <c r="B12042" s="24">
        <v>1837647</v>
      </c>
      <c r="C12042" s="25" t="s">
        <v>1665</v>
      </c>
      <c r="D12042" s="24">
        <v>4113</v>
      </c>
      <c r="E12042" s="24">
        <v>823</v>
      </c>
      <c r="F12042" s="26">
        <v>0.2</v>
      </c>
      <c r="G12042" s="25" t="s">
        <v>7525</v>
      </c>
      <c r="H12042" s="24">
        <v>4447.1099999999997</v>
      </c>
      <c r="I12042" s="26">
        <v>0.16</v>
      </c>
      <c r="J12042" s="25" t="b">
        <v>0</v>
      </c>
    </row>
    <row r="12043" spans="1:10" x14ac:dyDescent="0.25">
      <c r="A12043" s="23">
        <v>44987</v>
      </c>
      <c r="B12043" s="24">
        <v>1836671</v>
      </c>
      <c r="C12043" s="25" t="s">
        <v>6618</v>
      </c>
      <c r="D12043" s="24">
        <v>4750</v>
      </c>
      <c r="E12043" s="24">
        <v>950.35</v>
      </c>
      <c r="F12043" s="26">
        <v>0.2</v>
      </c>
      <c r="G12043" s="25" t="s">
        <v>7525</v>
      </c>
      <c r="H12043" s="24">
        <v>559</v>
      </c>
      <c r="I12043" s="26">
        <v>0.44500000000000001</v>
      </c>
      <c r="J12043" s="25" t="b">
        <v>1</v>
      </c>
    </row>
    <row r="12044" spans="1:10" x14ac:dyDescent="0.25">
      <c r="A12044" s="23">
        <v>45098</v>
      </c>
      <c r="B12044" s="24">
        <v>1842356</v>
      </c>
      <c r="C12044" s="25" t="s">
        <v>5022</v>
      </c>
      <c r="D12044" s="24">
        <v>7718.4</v>
      </c>
      <c r="E12044" s="24">
        <v>1543.68</v>
      </c>
      <c r="F12044" s="26">
        <v>0.2</v>
      </c>
      <c r="G12044" s="25" t="s">
        <v>7525</v>
      </c>
      <c r="H12044" s="24">
        <v>1441.56</v>
      </c>
      <c r="I12044" s="26">
        <v>0.22</v>
      </c>
      <c r="J12044" s="25" t="b">
        <v>1</v>
      </c>
    </row>
    <row r="12045" spans="1:10" x14ac:dyDescent="0.25">
      <c r="A12045" s="23">
        <v>45005</v>
      </c>
      <c r="B12045" s="24">
        <v>1837645</v>
      </c>
      <c r="C12045" s="25" t="s">
        <v>8016</v>
      </c>
      <c r="D12045" s="24">
        <v>863</v>
      </c>
      <c r="E12045" s="24">
        <v>173</v>
      </c>
      <c r="F12045" s="26">
        <v>0.2</v>
      </c>
      <c r="G12045" s="25" t="s">
        <v>7525</v>
      </c>
      <c r="H12045" s="24">
        <v>0</v>
      </c>
      <c r="I12045" s="26">
        <v>0</v>
      </c>
      <c r="J12045" s="25" t="b">
        <v>0</v>
      </c>
    </row>
    <row r="12046" spans="1:10" x14ac:dyDescent="0.25">
      <c r="A12046" s="23">
        <v>45005</v>
      </c>
      <c r="B12046" s="24">
        <v>1837631</v>
      </c>
      <c r="C12046" s="25" t="s">
        <v>8017</v>
      </c>
      <c r="D12046" s="24">
        <v>27800</v>
      </c>
      <c r="E12046" s="24">
        <v>5560</v>
      </c>
      <c r="F12046" s="26">
        <v>0.2</v>
      </c>
      <c r="G12046" s="25" t="s">
        <v>7525</v>
      </c>
      <c r="H12046" s="24">
        <v>16046.61</v>
      </c>
      <c r="I12046" s="26">
        <v>0.19800000000000001</v>
      </c>
      <c r="J12046" s="25" t="b">
        <v>1</v>
      </c>
    </row>
    <row r="12047" spans="1:10" x14ac:dyDescent="0.25">
      <c r="A12047" s="23">
        <v>45204</v>
      </c>
      <c r="B12047" s="24">
        <v>1847724</v>
      </c>
      <c r="C12047" s="25" t="s">
        <v>8018</v>
      </c>
      <c r="D12047" s="24">
        <v>1027</v>
      </c>
      <c r="E12047" s="24">
        <v>204.99</v>
      </c>
      <c r="F12047" s="26">
        <v>0.2</v>
      </c>
      <c r="G12047" s="25" t="s">
        <v>7525</v>
      </c>
      <c r="H12047" s="24">
        <v>91.02</v>
      </c>
      <c r="I12047" s="26">
        <v>0.22</v>
      </c>
      <c r="J12047" s="25" t="b">
        <v>1</v>
      </c>
    </row>
    <row r="12048" spans="1:10" x14ac:dyDescent="0.25">
      <c r="A12048" s="23">
        <v>45058</v>
      </c>
      <c r="B12048" s="24">
        <v>1840500</v>
      </c>
      <c r="C12048" s="25" t="s">
        <v>1164</v>
      </c>
      <c r="D12048" s="24">
        <v>7200</v>
      </c>
      <c r="E12048" s="24">
        <v>1440.92</v>
      </c>
      <c r="F12048" s="26">
        <v>0.2</v>
      </c>
      <c r="G12048" s="25" t="s">
        <v>7525</v>
      </c>
      <c r="H12048" s="24">
        <v>6404.64</v>
      </c>
      <c r="I12048" s="26">
        <v>0.13600000000000001</v>
      </c>
      <c r="J12048" s="25" t="b">
        <v>0</v>
      </c>
    </row>
    <row r="12049" spans="1:10" x14ac:dyDescent="0.25">
      <c r="A12049" s="23">
        <v>45002</v>
      </c>
      <c r="B12049" s="24">
        <v>1837615</v>
      </c>
      <c r="C12049" s="25" t="s">
        <v>8019</v>
      </c>
      <c r="D12049" s="24">
        <v>2156</v>
      </c>
      <c r="E12049" s="24">
        <v>432</v>
      </c>
      <c r="F12049" s="26">
        <v>0.2</v>
      </c>
      <c r="G12049" s="25" t="s">
        <v>7525</v>
      </c>
      <c r="H12049" s="24">
        <v>6752.7</v>
      </c>
      <c r="I12049" s="26">
        <v>0.22</v>
      </c>
      <c r="J12049" s="25" t="b">
        <v>1</v>
      </c>
    </row>
    <row r="12050" spans="1:10" x14ac:dyDescent="0.25">
      <c r="A12050" s="23">
        <v>45243</v>
      </c>
      <c r="B12050" s="24">
        <v>1849486</v>
      </c>
      <c r="C12050" s="25" t="s">
        <v>620</v>
      </c>
      <c r="D12050" s="24">
        <v>1416</v>
      </c>
      <c r="E12050" s="24">
        <v>283.52</v>
      </c>
      <c r="F12050" s="26">
        <v>0.2</v>
      </c>
      <c r="G12050" s="25" t="s">
        <v>7525</v>
      </c>
      <c r="H12050" s="24">
        <v>6487.57</v>
      </c>
      <c r="I12050" s="26">
        <v>0.126</v>
      </c>
      <c r="J12050" s="25" t="b">
        <v>0</v>
      </c>
    </row>
    <row r="12051" spans="1:10" x14ac:dyDescent="0.25">
      <c r="A12051" s="23">
        <v>45005</v>
      </c>
      <c r="B12051" s="24">
        <v>1837643</v>
      </c>
      <c r="C12051" s="25" t="s">
        <v>8020</v>
      </c>
      <c r="D12051" s="24">
        <v>11352</v>
      </c>
      <c r="E12051" s="24">
        <v>2272</v>
      </c>
      <c r="F12051" s="26">
        <v>0.2</v>
      </c>
      <c r="G12051" s="25" t="s">
        <v>7525</v>
      </c>
      <c r="H12051" s="24">
        <v>47947.43</v>
      </c>
      <c r="I12051" s="26">
        <v>0.45200000000000001</v>
      </c>
      <c r="J12051" s="25" t="b">
        <v>1</v>
      </c>
    </row>
    <row r="12052" spans="1:10" x14ac:dyDescent="0.25">
      <c r="A12052" s="23">
        <v>45146</v>
      </c>
      <c r="B12052" s="24">
        <v>1844650</v>
      </c>
      <c r="C12052" s="25" t="s">
        <v>8021</v>
      </c>
      <c r="D12052" s="24">
        <v>4430</v>
      </c>
      <c r="E12052" s="24">
        <v>884</v>
      </c>
      <c r="F12052" s="26">
        <v>0.2</v>
      </c>
      <c r="G12052" s="25" t="s">
        <v>7525</v>
      </c>
      <c r="H12052" s="24">
        <v>3494.18</v>
      </c>
      <c r="I12052" s="26">
        <v>0.20899999999999999</v>
      </c>
      <c r="J12052" s="25" t="b">
        <v>1</v>
      </c>
    </row>
    <row r="12053" spans="1:10" x14ac:dyDescent="0.25">
      <c r="A12053" s="23">
        <v>45275</v>
      </c>
      <c r="B12053" s="24">
        <v>1850813</v>
      </c>
      <c r="C12053" s="25" t="s">
        <v>5562</v>
      </c>
      <c r="D12053" s="24">
        <v>2164</v>
      </c>
      <c r="E12053" s="24">
        <v>432.8</v>
      </c>
      <c r="F12053" s="26">
        <v>0.2</v>
      </c>
      <c r="G12053" s="25" t="s">
        <v>7525</v>
      </c>
      <c r="H12053" s="24">
        <v>31405.66</v>
      </c>
      <c r="I12053" s="26">
        <v>0.20499999999999999</v>
      </c>
      <c r="J12053" s="25" t="b">
        <v>1</v>
      </c>
    </row>
    <row r="12054" spans="1:10" x14ac:dyDescent="0.25">
      <c r="A12054" s="23">
        <v>45005</v>
      </c>
      <c r="B12054" s="24">
        <v>1837650</v>
      </c>
      <c r="C12054" s="25" t="s">
        <v>1895</v>
      </c>
      <c r="D12054" s="24">
        <v>3102</v>
      </c>
      <c r="E12054" s="24">
        <v>620</v>
      </c>
      <c r="F12054" s="26">
        <v>0.2</v>
      </c>
      <c r="G12054" s="25" t="s">
        <v>7525</v>
      </c>
      <c r="H12054" s="24">
        <v>6460.74</v>
      </c>
      <c r="I12054" s="26">
        <v>0.30099999999999999</v>
      </c>
      <c r="J12054" s="25" t="b">
        <v>1</v>
      </c>
    </row>
    <row r="12055" spans="1:10" x14ac:dyDescent="0.25">
      <c r="A12055" s="23">
        <v>45044</v>
      </c>
      <c r="B12055" s="24">
        <v>1839768</v>
      </c>
      <c r="C12055" s="25" t="s">
        <v>6895</v>
      </c>
      <c r="D12055" s="24">
        <v>1064</v>
      </c>
      <c r="E12055" s="24">
        <v>213.18</v>
      </c>
      <c r="F12055" s="26">
        <v>0.2</v>
      </c>
      <c r="G12055" s="25" t="s">
        <v>7525</v>
      </c>
      <c r="H12055" s="24">
        <v>0</v>
      </c>
      <c r="I12055" s="26">
        <v>0</v>
      </c>
      <c r="J12055" s="25" t="b">
        <v>0</v>
      </c>
    </row>
    <row r="12056" spans="1:10" x14ac:dyDescent="0.25">
      <c r="A12056" s="23">
        <v>45058</v>
      </c>
      <c r="B12056" s="24">
        <v>1840499</v>
      </c>
      <c r="C12056" s="25" t="s">
        <v>8022</v>
      </c>
      <c r="D12056" s="24">
        <v>7200</v>
      </c>
      <c r="E12056" s="24">
        <v>1440.92</v>
      </c>
      <c r="F12056" s="26">
        <v>0.2</v>
      </c>
      <c r="G12056" s="25" t="s">
        <v>7525</v>
      </c>
      <c r="H12056" s="24">
        <v>-3.9</v>
      </c>
      <c r="I12056" s="26">
        <v>-4.8970000000000002</v>
      </c>
      <c r="J12056" s="25" t="b">
        <v>0</v>
      </c>
    </row>
    <row r="12057" spans="1:10" x14ac:dyDescent="0.25">
      <c r="A12057" s="23">
        <v>45005</v>
      </c>
      <c r="B12057" s="24">
        <v>1837648</v>
      </c>
      <c r="C12057" s="25" t="s">
        <v>8023</v>
      </c>
      <c r="D12057" s="24">
        <v>2589</v>
      </c>
      <c r="E12057" s="24">
        <v>519</v>
      </c>
      <c r="F12057" s="26">
        <v>0.2</v>
      </c>
      <c r="G12057" s="25" t="s">
        <v>7525</v>
      </c>
      <c r="H12057" s="24">
        <v>6223.05</v>
      </c>
      <c r="I12057" s="26">
        <v>0.159</v>
      </c>
      <c r="J12057" s="25" t="b">
        <v>0</v>
      </c>
    </row>
    <row r="12058" spans="1:10" x14ac:dyDescent="0.25">
      <c r="A12058" s="23">
        <v>45050</v>
      </c>
      <c r="B12058" s="24">
        <v>1840050</v>
      </c>
      <c r="C12058" s="25" t="s">
        <v>3114</v>
      </c>
      <c r="D12058" s="24">
        <v>654</v>
      </c>
      <c r="E12058" s="24">
        <v>130.72</v>
      </c>
      <c r="F12058" s="26">
        <v>0.2</v>
      </c>
      <c r="G12058" s="25" t="s">
        <v>7525</v>
      </c>
      <c r="H12058" s="24">
        <v>0</v>
      </c>
      <c r="I12058" s="26">
        <v>0</v>
      </c>
      <c r="J12058" s="25" t="b">
        <v>0</v>
      </c>
    </row>
    <row r="12059" spans="1:10" x14ac:dyDescent="0.25">
      <c r="A12059" s="23">
        <v>45125</v>
      </c>
      <c r="B12059" s="24">
        <v>1843560</v>
      </c>
      <c r="C12059" s="25" t="s">
        <v>1782</v>
      </c>
      <c r="D12059" s="24">
        <v>172.5</v>
      </c>
      <c r="E12059" s="24">
        <v>34.53</v>
      </c>
      <c r="F12059" s="26">
        <v>0.2</v>
      </c>
      <c r="G12059" s="25" t="s">
        <v>7525</v>
      </c>
      <c r="H12059" s="24">
        <v>1158.25</v>
      </c>
      <c r="I12059" s="26">
        <v>0.22</v>
      </c>
      <c r="J12059" s="25" t="b">
        <v>1</v>
      </c>
    </row>
    <row r="12060" spans="1:10" x14ac:dyDescent="0.25">
      <c r="A12060" s="23">
        <v>45104</v>
      </c>
      <c r="B12060" s="24">
        <v>1842634</v>
      </c>
      <c r="C12060" s="25" t="s">
        <v>3344</v>
      </c>
      <c r="D12060" s="24">
        <v>355</v>
      </c>
      <c r="E12060" s="24">
        <v>71.14</v>
      </c>
      <c r="F12060" s="26">
        <v>0.2</v>
      </c>
      <c r="G12060" s="25" t="s">
        <v>7525</v>
      </c>
      <c r="H12060" s="24">
        <v>2735.48</v>
      </c>
      <c r="I12060" s="26">
        <v>0.23</v>
      </c>
      <c r="J12060" s="25" t="b">
        <v>1</v>
      </c>
    </row>
    <row r="12061" spans="1:10" x14ac:dyDescent="0.25">
      <c r="A12061" s="23">
        <v>45196</v>
      </c>
      <c r="B12061" s="24">
        <v>1847316</v>
      </c>
      <c r="C12061" s="25" t="s">
        <v>1683</v>
      </c>
      <c r="D12061" s="24">
        <v>27277</v>
      </c>
      <c r="E12061" s="24">
        <v>5456.73</v>
      </c>
      <c r="F12061" s="26">
        <v>0.2</v>
      </c>
      <c r="G12061" s="25" t="s">
        <v>7525</v>
      </c>
      <c r="H12061" s="24">
        <v>7954.33</v>
      </c>
      <c r="I12061" s="26">
        <v>0.29699999999999999</v>
      </c>
      <c r="J12061" s="25" t="b">
        <v>1</v>
      </c>
    </row>
    <row r="12062" spans="1:10" x14ac:dyDescent="0.25">
      <c r="A12062" s="23">
        <v>45042</v>
      </c>
      <c r="B12062" s="24">
        <v>1839590</v>
      </c>
      <c r="C12062" s="25" t="s">
        <v>6087</v>
      </c>
      <c r="D12062" s="24">
        <v>3542</v>
      </c>
      <c r="E12062" s="24">
        <v>708</v>
      </c>
      <c r="F12062" s="26">
        <v>0.2</v>
      </c>
      <c r="G12062" s="25" t="s">
        <v>7525</v>
      </c>
      <c r="H12062" s="24">
        <v>138.47999999999999</v>
      </c>
      <c r="I12062" s="26">
        <v>0.22800000000000001</v>
      </c>
      <c r="J12062" s="25" t="b">
        <v>1</v>
      </c>
    </row>
    <row r="12063" spans="1:10" x14ac:dyDescent="0.25">
      <c r="A12063" s="23">
        <v>45005</v>
      </c>
      <c r="B12063" s="24">
        <v>1837646</v>
      </c>
      <c r="C12063" s="25" t="s">
        <v>8024</v>
      </c>
      <c r="D12063" s="24">
        <v>1726</v>
      </c>
      <c r="E12063" s="24">
        <v>346</v>
      </c>
      <c r="F12063" s="26">
        <v>0.2</v>
      </c>
      <c r="G12063" s="25" t="s">
        <v>7525</v>
      </c>
      <c r="H12063" s="24">
        <v>143.99</v>
      </c>
      <c r="I12063" s="26">
        <v>0.22</v>
      </c>
      <c r="J12063" s="25" t="b">
        <v>1</v>
      </c>
    </row>
    <row r="12064" spans="1:10" x14ac:dyDescent="0.25">
      <c r="A12064" s="23">
        <v>45002</v>
      </c>
      <c r="B12064" s="24">
        <v>1837611</v>
      </c>
      <c r="C12064" s="25" t="s">
        <v>8025</v>
      </c>
      <c r="D12064" s="24">
        <v>27800</v>
      </c>
      <c r="E12064" s="24">
        <v>5560</v>
      </c>
      <c r="F12064" s="26">
        <v>0.2</v>
      </c>
      <c r="G12064" s="25" t="s">
        <v>7525</v>
      </c>
      <c r="H12064" s="24">
        <v>638.78</v>
      </c>
      <c r="I12064" s="26">
        <v>0.22</v>
      </c>
      <c r="J12064" s="25" t="b">
        <v>1</v>
      </c>
    </row>
    <row r="12065" spans="1:10" x14ac:dyDescent="0.25">
      <c r="A12065" s="23">
        <v>45005</v>
      </c>
      <c r="B12065" s="24">
        <v>1837649</v>
      </c>
      <c r="C12065" s="25" t="s">
        <v>8026</v>
      </c>
      <c r="D12065" s="24">
        <v>7095</v>
      </c>
      <c r="E12065" s="24">
        <v>1420</v>
      </c>
      <c r="F12065" s="26">
        <v>0.2</v>
      </c>
      <c r="G12065" s="25" t="s">
        <v>7525</v>
      </c>
      <c r="H12065" s="24">
        <v>15202.2</v>
      </c>
      <c r="I12065" s="26">
        <v>0.253</v>
      </c>
      <c r="J12065" s="25" t="b">
        <v>1</v>
      </c>
    </row>
    <row r="12066" spans="1:10" x14ac:dyDescent="0.25">
      <c r="A12066" s="23">
        <v>45092</v>
      </c>
      <c r="B12066" s="24">
        <v>1842165</v>
      </c>
      <c r="C12066" s="25" t="s">
        <v>6452</v>
      </c>
      <c r="D12066" s="24">
        <v>898</v>
      </c>
      <c r="E12066" s="24">
        <v>179.48</v>
      </c>
      <c r="F12066" s="26">
        <v>0.2</v>
      </c>
      <c r="G12066" s="25" t="s">
        <v>7525</v>
      </c>
      <c r="H12066" s="24">
        <v>14662.3</v>
      </c>
      <c r="I12066" s="26">
        <v>8.6999999999999994E-2</v>
      </c>
      <c r="J12066" s="25" t="b">
        <v>0</v>
      </c>
    </row>
    <row r="12067" spans="1:10" x14ac:dyDescent="0.25">
      <c r="A12067" s="23">
        <v>45020</v>
      </c>
      <c r="B12067" s="24">
        <v>1838504</v>
      </c>
      <c r="C12067" s="25" t="s">
        <v>8027</v>
      </c>
      <c r="D12067" s="24">
        <v>233.3</v>
      </c>
      <c r="E12067" s="24">
        <v>46.76</v>
      </c>
      <c r="F12067" s="26">
        <v>0.2</v>
      </c>
      <c r="G12067" s="25" t="s">
        <v>7525</v>
      </c>
      <c r="H12067" s="24">
        <v>3955.16</v>
      </c>
      <c r="I12067" s="26">
        <v>0.20599999999999999</v>
      </c>
      <c r="J12067" s="25" t="b">
        <v>1</v>
      </c>
    </row>
    <row r="12068" spans="1:10" x14ac:dyDescent="0.25">
      <c r="A12068" s="23">
        <v>45105</v>
      </c>
      <c r="B12068" s="24">
        <v>1842656</v>
      </c>
      <c r="C12068" s="25" t="s">
        <v>8028</v>
      </c>
      <c r="D12068" s="24">
        <v>1100</v>
      </c>
      <c r="E12068" s="24">
        <v>219.67</v>
      </c>
      <c r="F12068" s="26">
        <v>0.2</v>
      </c>
      <c r="G12068" s="25" t="s">
        <v>7525</v>
      </c>
      <c r="H12068" s="24">
        <v>1051.24</v>
      </c>
      <c r="I12068" s="26">
        <v>0.22</v>
      </c>
      <c r="J12068" s="25" t="b">
        <v>1</v>
      </c>
    </row>
    <row r="12069" spans="1:10" x14ac:dyDescent="0.25">
      <c r="A12069" s="23">
        <v>44984</v>
      </c>
      <c r="B12069" s="24">
        <v>1836477</v>
      </c>
      <c r="C12069" s="25" t="s">
        <v>8029</v>
      </c>
      <c r="D12069" s="24">
        <v>535</v>
      </c>
      <c r="E12069" s="24">
        <v>107.1</v>
      </c>
      <c r="F12069" s="26">
        <v>0.2</v>
      </c>
      <c r="G12069" s="25" t="s">
        <v>7525</v>
      </c>
      <c r="H12069" s="24">
        <v>407.82</v>
      </c>
      <c r="I12069" s="26">
        <v>0.22800000000000001</v>
      </c>
      <c r="J12069" s="25" t="b">
        <v>1</v>
      </c>
    </row>
    <row r="12070" spans="1:10" x14ac:dyDescent="0.25">
      <c r="A12070" s="23">
        <v>44988</v>
      </c>
      <c r="B12070" s="24">
        <v>1836758</v>
      </c>
      <c r="C12070" s="25" t="s">
        <v>8030</v>
      </c>
      <c r="D12070" s="24">
        <v>6133</v>
      </c>
      <c r="E12070" s="24">
        <v>1226.53</v>
      </c>
      <c r="F12070" s="26">
        <v>0.2</v>
      </c>
      <c r="G12070" s="25" t="s">
        <v>7525</v>
      </c>
      <c r="H12070" s="24">
        <v>1066.24</v>
      </c>
      <c r="I12070" s="26">
        <v>0.28100000000000003</v>
      </c>
      <c r="J12070" s="25" t="b">
        <v>1</v>
      </c>
    </row>
    <row r="12071" spans="1:10" x14ac:dyDescent="0.25">
      <c r="A12071" s="23">
        <v>45113</v>
      </c>
      <c r="B12071" s="24">
        <v>1842990</v>
      </c>
      <c r="C12071" s="25" t="s">
        <v>3281</v>
      </c>
      <c r="D12071" s="24">
        <v>800</v>
      </c>
      <c r="E12071" s="24">
        <v>160</v>
      </c>
      <c r="F12071" s="26">
        <v>0.2</v>
      </c>
      <c r="G12071" s="25" t="s">
        <v>7525</v>
      </c>
      <c r="H12071" s="24">
        <v>0</v>
      </c>
      <c r="I12071" s="26">
        <v>0</v>
      </c>
      <c r="J12071" s="25" t="b">
        <v>0</v>
      </c>
    </row>
    <row r="12072" spans="1:10" x14ac:dyDescent="0.25">
      <c r="A12072" s="23">
        <v>45000</v>
      </c>
      <c r="B12072" s="24">
        <v>1837476</v>
      </c>
      <c r="C12072" s="25" t="s">
        <v>4073</v>
      </c>
      <c r="D12072" s="24">
        <v>1082</v>
      </c>
      <c r="E12072" s="24">
        <v>216</v>
      </c>
      <c r="F12072" s="26">
        <v>0.2</v>
      </c>
      <c r="G12072" s="25" t="s">
        <v>7525</v>
      </c>
      <c r="H12072" s="24">
        <v>350.96</v>
      </c>
      <c r="I12072" s="26">
        <v>0.22</v>
      </c>
      <c r="J12072" s="25" t="b">
        <v>1</v>
      </c>
    </row>
    <row r="12073" spans="1:10" x14ac:dyDescent="0.25">
      <c r="A12073" s="23">
        <v>45005</v>
      </c>
      <c r="B12073" s="24">
        <v>1837640</v>
      </c>
      <c r="C12073" s="25" t="s">
        <v>8031</v>
      </c>
      <c r="D12073" s="24">
        <v>2189</v>
      </c>
      <c r="E12073" s="24">
        <v>437</v>
      </c>
      <c r="F12073" s="26">
        <v>0.2</v>
      </c>
      <c r="G12073" s="25" t="s">
        <v>7525</v>
      </c>
      <c r="H12073" s="24">
        <v>18.75</v>
      </c>
      <c r="I12073" s="26">
        <v>0.72799999999999998</v>
      </c>
      <c r="J12073" s="25" t="b">
        <v>1</v>
      </c>
    </row>
    <row r="12074" spans="1:10" x14ac:dyDescent="0.25">
      <c r="A12074" s="23">
        <v>45082</v>
      </c>
      <c r="B12074" s="24">
        <v>1841605</v>
      </c>
      <c r="C12074" s="25" t="s">
        <v>8032</v>
      </c>
      <c r="D12074" s="24">
        <v>136.94999999999999</v>
      </c>
      <c r="E12074" s="24">
        <v>27.45</v>
      </c>
      <c r="F12074" s="26">
        <v>0.2</v>
      </c>
      <c r="G12074" s="25" t="s">
        <v>7525</v>
      </c>
      <c r="H12074" s="24">
        <v>1812.2</v>
      </c>
      <c r="I12074" s="26">
        <v>0.22</v>
      </c>
      <c r="J12074" s="25" t="b">
        <v>1</v>
      </c>
    </row>
    <row r="12075" spans="1:10" x14ac:dyDescent="0.25">
      <c r="A12075" s="23">
        <v>45272</v>
      </c>
      <c r="B12075" s="24">
        <v>1850581</v>
      </c>
      <c r="C12075" s="25" t="s">
        <v>8033</v>
      </c>
      <c r="D12075" s="24">
        <v>1616</v>
      </c>
      <c r="E12075" s="24">
        <v>323.88</v>
      </c>
      <c r="F12075" s="26">
        <v>0.2</v>
      </c>
      <c r="G12075" s="25" t="s">
        <v>7525</v>
      </c>
      <c r="H12075" s="24">
        <v>193.34</v>
      </c>
      <c r="I12075" s="26">
        <v>9.7579999999999991</v>
      </c>
      <c r="J12075" s="25" t="b">
        <v>1</v>
      </c>
    </row>
    <row r="12076" spans="1:10" x14ac:dyDescent="0.25">
      <c r="A12076" s="23">
        <v>45029</v>
      </c>
      <c r="B12076" s="24">
        <v>1838881</v>
      </c>
      <c r="C12076" s="25" t="s">
        <v>8034</v>
      </c>
      <c r="D12076" s="24">
        <v>3436</v>
      </c>
      <c r="E12076" s="24">
        <v>689.58</v>
      </c>
      <c r="F12076" s="26">
        <v>0.20100000000000001</v>
      </c>
      <c r="G12076" s="25" t="s">
        <v>7525</v>
      </c>
      <c r="H12076" s="24">
        <v>657.64</v>
      </c>
      <c r="I12076" s="26">
        <v>0.22</v>
      </c>
      <c r="J12076" s="25" t="b">
        <v>1</v>
      </c>
    </row>
    <row r="12077" spans="1:10" x14ac:dyDescent="0.25">
      <c r="A12077" s="23">
        <v>45118</v>
      </c>
      <c r="B12077" s="24">
        <v>1843172</v>
      </c>
      <c r="C12077" s="25" t="s">
        <v>7847</v>
      </c>
      <c r="D12077" s="24">
        <v>654</v>
      </c>
      <c r="E12077" s="24">
        <v>131.31</v>
      </c>
      <c r="F12077" s="26">
        <v>0.20100000000000001</v>
      </c>
      <c r="G12077" s="25" t="s">
        <v>7525</v>
      </c>
      <c r="H12077" s="24">
        <v>5842.5</v>
      </c>
      <c r="I12077" s="26">
        <v>0.22</v>
      </c>
      <c r="J12077" s="25" t="b">
        <v>1</v>
      </c>
    </row>
    <row r="12078" spans="1:10" x14ac:dyDescent="0.25">
      <c r="A12078" s="23">
        <v>45216</v>
      </c>
      <c r="B12078" s="24">
        <v>1848297</v>
      </c>
      <c r="C12078" s="25" t="s">
        <v>8035</v>
      </c>
      <c r="D12078" s="24">
        <v>1416</v>
      </c>
      <c r="E12078" s="24">
        <v>284.89</v>
      </c>
      <c r="F12078" s="26">
        <v>0.20100000000000001</v>
      </c>
      <c r="G12078" s="25" t="s">
        <v>7525</v>
      </c>
      <c r="H12078" s="24">
        <v>8841</v>
      </c>
      <c r="I12078" s="26">
        <v>0.14299999999999999</v>
      </c>
      <c r="J12078" s="25" t="b">
        <v>0</v>
      </c>
    </row>
    <row r="12079" spans="1:10" x14ac:dyDescent="0.25">
      <c r="A12079" s="23">
        <v>45265</v>
      </c>
      <c r="B12079" s="24">
        <v>1850315</v>
      </c>
      <c r="C12079" s="25" t="s">
        <v>8036</v>
      </c>
      <c r="D12079" s="24">
        <v>4755.79</v>
      </c>
      <c r="E12079" s="24">
        <v>954.68</v>
      </c>
      <c r="F12079" s="26">
        <v>0.20100000000000001</v>
      </c>
      <c r="G12079" s="25" t="s">
        <v>7525</v>
      </c>
      <c r="H12079" s="24">
        <v>0</v>
      </c>
      <c r="I12079" s="26">
        <v>0</v>
      </c>
      <c r="J12079" s="25" t="b">
        <v>0</v>
      </c>
    </row>
    <row r="12080" spans="1:10" x14ac:dyDescent="0.25">
      <c r="A12080" s="23">
        <v>45260</v>
      </c>
      <c r="B12080" s="24">
        <v>1850119</v>
      </c>
      <c r="C12080" s="25" t="s">
        <v>4930</v>
      </c>
      <c r="D12080" s="24">
        <v>811</v>
      </c>
      <c r="E12080" s="24">
        <v>163</v>
      </c>
      <c r="F12080" s="26">
        <v>0.20100000000000001</v>
      </c>
      <c r="G12080" s="25" t="s">
        <v>7525</v>
      </c>
      <c r="H12080" s="24">
        <v>1968</v>
      </c>
      <c r="I12080" s="26">
        <v>0.22</v>
      </c>
      <c r="J12080" s="25" t="b">
        <v>1</v>
      </c>
    </row>
    <row r="12081" spans="1:10" x14ac:dyDescent="0.25">
      <c r="A12081" s="23">
        <v>44979</v>
      </c>
      <c r="B12081" s="24">
        <v>1836289</v>
      </c>
      <c r="C12081" s="25" t="s">
        <v>1538</v>
      </c>
      <c r="D12081" s="24">
        <v>4479</v>
      </c>
      <c r="E12081" s="24">
        <v>900.82</v>
      </c>
      <c r="F12081" s="26">
        <v>0.20100000000000001</v>
      </c>
      <c r="G12081" s="25" t="s">
        <v>7525</v>
      </c>
      <c r="H12081" s="24">
        <v>52923.360000000001</v>
      </c>
      <c r="I12081" s="26">
        <v>5.0000000000000001E-3</v>
      </c>
      <c r="J12081" s="25" t="b">
        <v>0</v>
      </c>
    </row>
    <row r="12082" spans="1:10" x14ac:dyDescent="0.25">
      <c r="A12082" s="23">
        <v>45124</v>
      </c>
      <c r="B12082" s="24">
        <v>1843439</v>
      </c>
      <c r="C12082" s="25" t="s">
        <v>8037</v>
      </c>
      <c r="D12082" s="24">
        <v>1302</v>
      </c>
      <c r="E12082" s="24">
        <v>261.36</v>
      </c>
      <c r="F12082" s="26">
        <v>0.20100000000000001</v>
      </c>
      <c r="G12082" s="25" t="s">
        <v>7525</v>
      </c>
      <c r="H12082" s="24">
        <v>315.58</v>
      </c>
      <c r="I12082" s="26">
        <v>9.5000000000000001E-2</v>
      </c>
      <c r="J12082" s="25" t="b">
        <v>0</v>
      </c>
    </row>
    <row r="12083" spans="1:10" x14ac:dyDescent="0.25">
      <c r="A12083" s="23">
        <v>45260</v>
      </c>
      <c r="B12083" s="24">
        <v>1850139</v>
      </c>
      <c r="C12083" s="25" t="s">
        <v>265</v>
      </c>
      <c r="D12083" s="24">
        <v>1452</v>
      </c>
      <c r="E12083" s="24">
        <v>291.36</v>
      </c>
      <c r="F12083" s="26">
        <v>0.20100000000000001</v>
      </c>
      <c r="G12083" s="25" t="s">
        <v>7525</v>
      </c>
      <c r="H12083" s="24">
        <v>164</v>
      </c>
      <c r="I12083" s="26">
        <v>0.22</v>
      </c>
      <c r="J12083" s="25" t="b">
        <v>1</v>
      </c>
    </row>
    <row r="12084" spans="1:10" x14ac:dyDescent="0.25">
      <c r="A12084" s="23">
        <v>45273</v>
      </c>
      <c r="B12084" s="24">
        <v>1850661</v>
      </c>
      <c r="C12084" s="25" t="s">
        <v>8038</v>
      </c>
      <c r="D12084" s="24">
        <v>809</v>
      </c>
      <c r="E12084" s="24">
        <v>163</v>
      </c>
      <c r="F12084" s="26">
        <v>0.20100000000000001</v>
      </c>
      <c r="G12084" s="25" t="s">
        <v>7525</v>
      </c>
      <c r="H12084" s="24">
        <v>858.54</v>
      </c>
      <c r="I12084" s="26">
        <v>0.23899999999999999</v>
      </c>
      <c r="J12084" s="25" t="b">
        <v>1</v>
      </c>
    </row>
    <row r="12085" spans="1:10" x14ac:dyDescent="0.25">
      <c r="A12085" s="23">
        <v>45091</v>
      </c>
      <c r="B12085" s="24">
        <v>1842078</v>
      </c>
      <c r="C12085" s="25" t="s">
        <v>8039</v>
      </c>
      <c r="D12085" s="24">
        <v>4328</v>
      </c>
      <c r="E12085" s="24">
        <v>871.87</v>
      </c>
      <c r="F12085" s="26">
        <v>0.20100000000000001</v>
      </c>
      <c r="G12085" s="25" t="s">
        <v>7525</v>
      </c>
      <c r="H12085" s="24">
        <v>0</v>
      </c>
      <c r="I12085" s="26">
        <v>0</v>
      </c>
      <c r="J12085" s="25" t="b">
        <v>0</v>
      </c>
    </row>
    <row r="12086" spans="1:10" x14ac:dyDescent="0.25">
      <c r="A12086" s="23">
        <v>45042</v>
      </c>
      <c r="B12086" s="24">
        <v>1839587</v>
      </c>
      <c r="C12086" s="25" t="s">
        <v>185</v>
      </c>
      <c r="D12086" s="24">
        <v>2040</v>
      </c>
      <c r="E12086" s="24">
        <v>410.3</v>
      </c>
      <c r="F12086" s="26">
        <v>0.20100000000000001</v>
      </c>
      <c r="G12086" s="25" t="s">
        <v>7525</v>
      </c>
      <c r="H12086" s="24">
        <v>0</v>
      </c>
      <c r="I12086" s="26">
        <v>0</v>
      </c>
      <c r="J12086" s="25" t="b">
        <v>0</v>
      </c>
    </row>
    <row r="12087" spans="1:10" x14ac:dyDescent="0.25">
      <c r="A12087" s="23">
        <v>45225</v>
      </c>
      <c r="B12087" s="24">
        <v>1848769</v>
      </c>
      <c r="C12087" s="25" t="s">
        <v>8040</v>
      </c>
      <c r="D12087" s="24">
        <v>693</v>
      </c>
      <c r="E12087" s="24">
        <v>139</v>
      </c>
      <c r="F12087" s="26">
        <v>0.20100000000000001</v>
      </c>
      <c r="G12087" s="25" t="s">
        <v>7525</v>
      </c>
      <c r="H12087" s="24">
        <v>1368.47</v>
      </c>
      <c r="I12087" s="26">
        <v>0.58099999999999996</v>
      </c>
      <c r="J12087" s="25" t="b">
        <v>1</v>
      </c>
    </row>
    <row r="12088" spans="1:10" x14ac:dyDescent="0.25">
      <c r="A12088" s="23">
        <v>45260</v>
      </c>
      <c r="B12088" s="24">
        <v>1850133</v>
      </c>
      <c r="C12088" s="25" t="s">
        <v>4647</v>
      </c>
      <c r="D12088" s="24">
        <v>128</v>
      </c>
      <c r="E12088" s="24">
        <v>25.74</v>
      </c>
      <c r="F12088" s="26">
        <v>0.20100000000000001</v>
      </c>
      <c r="G12088" s="25" t="s">
        <v>7525</v>
      </c>
      <c r="H12088" s="24">
        <v>388.68</v>
      </c>
      <c r="I12088" s="26">
        <v>0.22</v>
      </c>
      <c r="J12088" s="25" t="b">
        <v>1</v>
      </c>
    </row>
    <row r="12089" spans="1:10" x14ac:dyDescent="0.25">
      <c r="A12089" s="23">
        <v>44971</v>
      </c>
      <c r="B12089" s="24">
        <v>1835848</v>
      </c>
      <c r="C12089" s="25" t="s">
        <v>8041</v>
      </c>
      <c r="D12089" s="24">
        <v>640</v>
      </c>
      <c r="E12089" s="24">
        <v>128.43</v>
      </c>
      <c r="F12089" s="26">
        <v>0.20100000000000001</v>
      </c>
      <c r="G12089" s="25" t="s">
        <v>7525</v>
      </c>
      <c r="H12089" s="24">
        <v>2111.13</v>
      </c>
      <c r="I12089" s="26">
        <v>0.20499999999999999</v>
      </c>
      <c r="J12089" s="25" t="b">
        <v>1</v>
      </c>
    </row>
    <row r="12090" spans="1:10" x14ac:dyDescent="0.25">
      <c r="A12090" s="23">
        <v>45163</v>
      </c>
      <c r="B12090" s="24">
        <v>1845598</v>
      </c>
      <c r="C12090" s="25" t="s">
        <v>8042</v>
      </c>
      <c r="D12090" s="24">
        <v>693</v>
      </c>
      <c r="E12090" s="24">
        <v>139</v>
      </c>
      <c r="F12090" s="26">
        <v>0.20100000000000001</v>
      </c>
      <c r="G12090" s="25" t="s">
        <v>7525</v>
      </c>
      <c r="H12090" s="24">
        <v>196.04</v>
      </c>
      <c r="I12090" s="26">
        <v>0.38700000000000001</v>
      </c>
      <c r="J12090" s="25" t="b">
        <v>1</v>
      </c>
    </row>
    <row r="12091" spans="1:10" x14ac:dyDescent="0.25">
      <c r="A12091" s="23">
        <v>45091</v>
      </c>
      <c r="B12091" s="24">
        <v>1842085</v>
      </c>
      <c r="C12091" s="25" t="s">
        <v>8043</v>
      </c>
      <c r="D12091" s="24">
        <v>4328</v>
      </c>
      <c r="E12091" s="24">
        <v>871.87</v>
      </c>
      <c r="F12091" s="26">
        <v>0.20100000000000001</v>
      </c>
      <c r="G12091" s="25" t="s">
        <v>7525</v>
      </c>
      <c r="H12091" s="24">
        <v>2167.8200000000002</v>
      </c>
      <c r="I12091" s="26">
        <v>0.24299999999999999</v>
      </c>
      <c r="J12091" s="25" t="b">
        <v>1</v>
      </c>
    </row>
    <row r="12092" spans="1:10" x14ac:dyDescent="0.25">
      <c r="A12092" s="23">
        <v>44992</v>
      </c>
      <c r="B12092" s="24">
        <v>1836892</v>
      </c>
      <c r="C12092" s="25" t="s">
        <v>8044</v>
      </c>
      <c r="D12092" s="24">
        <v>116.65</v>
      </c>
      <c r="E12092" s="24">
        <v>23.48</v>
      </c>
      <c r="F12092" s="26">
        <v>0.20100000000000001</v>
      </c>
      <c r="G12092" s="25" t="s">
        <v>7525</v>
      </c>
      <c r="H12092" s="24">
        <v>153.19999999999999</v>
      </c>
      <c r="I12092" s="26">
        <v>0.20100000000000001</v>
      </c>
      <c r="J12092" s="25" t="b">
        <v>1</v>
      </c>
    </row>
    <row r="12093" spans="1:10" x14ac:dyDescent="0.25">
      <c r="A12093" s="23">
        <v>45001</v>
      </c>
      <c r="B12093" s="24">
        <v>1837539</v>
      </c>
      <c r="C12093" s="25" t="s">
        <v>4400</v>
      </c>
      <c r="D12093" s="24">
        <v>348</v>
      </c>
      <c r="E12093" s="24">
        <v>69.8</v>
      </c>
      <c r="F12093" s="26">
        <v>0.20100000000000001</v>
      </c>
      <c r="G12093" s="25" t="s">
        <v>7525</v>
      </c>
      <c r="H12093" s="24">
        <v>1732.9</v>
      </c>
      <c r="I12093" s="26">
        <v>0.16300000000000001</v>
      </c>
      <c r="J12093" s="25" t="b">
        <v>0</v>
      </c>
    </row>
    <row r="12094" spans="1:10" x14ac:dyDescent="0.25">
      <c r="A12094" s="23">
        <v>45180</v>
      </c>
      <c r="B12094" s="24">
        <v>1846419</v>
      </c>
      <c r="C12094" s="25" t="s">
        <v>8045</v>
      </c>
      <c r="D12094" s="24">
        <v>19000</v>
      </c>
      <c r="E12094" s="24">
        <v>3820.05</v>
      </c>
      <c r="F12094" s="26">
        <v>0.20100000000000001</v>
      </c>
      <c r="G12094" s="25" t="s">
        <v>7525</v>
      </c>
      <c r="H12094" s="24">
        <v>137.54</v>
      </c>
      <c r="I12094" s="26">
        <v>0.22900000000000001</v>
      </c>
      <c r="J12094" s="25" t="b">
        <v>1</v>
      </c>
    </row>
    <row r="12095" spans="1:10" x14ac:dyDescent="0.25">
      <c r="A12095" s="23">
        <v>45002</v>
      </c>
      <c r="B12095" s="24">
        <v>1837614</v>
      </c>
      <c r="C12095" s="25" t="s">
        <v>8046</v>
      </c>
      <c r="D12095" s="24">
        <v>1284</v>
      </c>
      <c r="E12095" s="24">
        <v>258</v>
      </c>
      <c r="F12095" s="26">
        <v>0.20100000000000001</v>
      </c>
      <c r="G12095" s="25" t="s">
        <v>7525</v>
      </c>
      <c r="H12095" s="24">
        <v>5192.93</v>
      </c>
      <c r="I12095" s="26">
        <v>0.218</v>
      </c>
      <c r="J12095" s="25" t="b">
        <v>1</v>
      </c>
    </row>
    <row r="12096" spans="1:10" x14ac:dyDescent="0.25">
      <c r="A12096" s="23">
        <v>44994</v>
      </c>
      <c r="B12096" s="24">
        <v>1837149</v>
      </c>
      <c r="C12096" s="25" t="s">
        <v>1683</v>
      </c>
      <c r="D12096" s="24">
        <v>924</v>
      </c>
      <c r="E12096" s="24">
        <v>185.7</v>
      </c>
      <c r="F12096" s="26">
        <v>0.20100000000000001</v>
      </c>
      <c r="G12096" s="25" t="s">
        <v>7525</v>
      </c>
      <c r="H12096" s="24">
        <v>295.2</v>
      </c>
      <c r="I12096" s="26">
        <v>0.22</v>
      </c>
      <c r="J12096" s="25" t="b">
        <v>1</v>
      </c>
    </row>
    <row r="12097" spans="1:10" x14ac:dyDescent="0.25">
      <c r="A12097" s="23">
        <v>45005</v>
      </c>
      <c r="B12097" s="24">
        <v>1837644</v>
      </c>
      <c r="C12097" s="25" t="s">
        <v>8047</v>
      </c>
      <c r="D12097" s="24">
        <v>2152</v>
      </c>
      <c r="E12097" s="24">
        <v>432</v>
      </c>
      <c r="F12097" s="26">
        <v>0.20100000000000001</v>
      </c>
      <c r="G12097" s="25" t="s">
        <v>7525</v>
      </c>
      <c r="H12097" s="24">
        <v>9197.1299999999992</v>
      </c>
      <c r="I12097" s="26">
        <v>0.108</v>
      </c>
      <c r="J12097" s="25" t="b">
        <v>0</v>
      </c>
    </row>
    <row r="12098" spans="1:10" x14ac:dyDescent="0.25">
      <c r="A12098" s="23">
        <v>45191</v>
      </c>
      <c r="B12098" s="24">
        <v>1847140</v>
      </c>
      <c r="C12098" s="25" t="s">
        <v>4464</v>
      </c>
      <c r="D12098" s="24">
        <v>1539</v>
      </c>
      <c r="E12098" s="24">
        <v>308.62</v>
      </c>
      <c r="F12098" s="26">
        <v>0.20100000000000001</v>
      </c>
      <c r="G12098" s="25" t="s">
        <v>7525</v>
      </c>
      <c r="H12098" s="24">
        <v>2800.72</v>
      </c>
      <c r="I12098" s="26">
        <v>0.26900000000000002</v>
      </c>
      <c r="J12098" s="25" t="b">
        <v>1</v>
      </c>
    </row>
    <row r="12099" spans="1:10" x14ac:dyDescent="0.25">
      <c r="A12099" s="23">
        <v>45152</v>
      </c>
      <c r="B12099" s="24">
        <v>1844929</v>
      </c>
      <c r="C12099" s="25" t="s">
        <v>8048</v>
      </c>
      <c r="D12099" s="24">
        <v>427</v>
      </c>
      <c r="E12099" s="24">
        <v>86</v>
      </c>
      <c r="F12099" s="26">
        <v>0.20100000000000001</v>
      </c>
      <c r="G12099" s="25" t="s">
        <v>7525</v>
      </c>
      <c r="H12099" s="24">
        <v>1811.76</v>
      </c>
      <c r="I12099" s="26">
        <v>0.193</v>
      </c>
      <c r="J12099" s="25" t="b">
        <v>1</v>
      </c>
    </row>
    <row r="12100" spans="1:10" x14ac:dyDescent="0.25">
      <c r="A12100" s="23">
        <v>45093</v>
      </c>
      <c r="B12100" s="24">
        <v>1842237</v>
      </c>
      <c r="C12100" s="25" t="s">
        <v>1665</v>
      </c>
      <c r="D12100" s="24">
        <v>15451</v>
      </c>
      <c r="E12100" s="24">
        <v>3107</v>
      </c>
      <c r="F12100" s="26">
        <v>0.20100000000000001</v>
      </c>
      <c r="G12100" s="25" t="s">
        <v>7525</v>
      </c>
      <c r="H12100" s="24">
        <v>2132</v>
      </c>
      <c r="I12100" s="26">
        <v>0.22</v>
      </c>
      <c r="J12100" s="25" t="b">
        <v>1</v>
      </c>
    </row>
    <row r="12101" spans="1:10" x14ac:dyDescent="0.25">
      <c r="A12101" s="23">
        <v>44935</v>
      </c>
      <c r="B12101" s="24">
        <v>1834242</v>
      </c>
      <c r="C12101" s="25" t="s">
        <v>612</v>
      </c>
      <c r="D12101" s="24">
        <v>1704.69</v>
      </c>
      <c r="E12101" s="24">
        <v>342.64</v>
      </c>
      <c r="F12101" s="26">
        <v>0.20100000000000001</v>
      </c>
      <c r="G12101" s="25" t="s">
        <v>7525</v>
      </c>
      <c r="H12101" s="24">
        <v>12590.11</v>
      </c>
      <c r="I12101" s="26">
        <v>0.25600000000000001</v>
      </c>
      <c r="J12101" s="25" t="b">
        <v>1</v>
      </c>
    </row>
    <row r="12102" spans="1:10" x14ac:dyDescent="0.25">
      <c r="A12102" s="23">
        <v>45076</v>
      </c>
      <c r="B12102" s="24">
        <v>1841314</v>
      </c>
      <c r="C12102" s="25" t="s">
        <v>8049</v>
      </c>
      <c r="D12102" s="24">
        <v>3214.46</v>
      </c>
      <c r="E12102" s="24">
        <v>645</v>
      </c>
      <c r="F12102" s="26">
        <v>0.20100000000000001</v>
      </c>
      <c r="G12102" s="25" t="s">
        <v>7525</v>
      </c>
      <c r="H12102" s="24">
        <v>6781.28</v>
      </c>
      <c r="I12102" s="26">
        <v>0.13600000000000001</v>
      </c>
      <c r="J12102" s="25" t="b">
        <v>0</v>
      </c>
    </row>
    <row r="12103" spans="1:10" x14ac:dyDescent="0.25">
      <c r="A12103" s="23">
        <v>45091</v>
      </c>
      <c r="B12103" s="24">
        <v>1842084</v>
      </c>
      <c r="C12103" s="25" t="s">
        <v>8050</v>
      </c>
      <c r="D12103" s="24">
        <v>4328</v>
      </c>
      <c r="E12103" s="24">
        <v>871.87</v>
      </c>
      <c r="F12103" s="26">
        <v>0.20100000000000001</v>
      </c>
      <c r="G12103" s="25" t="s">
        <v>7525</v>
      </c>
      <c r="H12103" s="24">
        <v>1602.9</v>
      </c>
      <c r="I12103" s="26">
        <v>0.23</v>
      </c>
      <c r="J12103" s="25" t="b">
        <v>1</v>
      </c>
    </row>
    <row r="12104" spans="1:10" x14ac:dyDescent="0.25">
      <c r="A12104" s="23">
        <v>45181</v>
      </c>
      <c r="B12104" s="24">
        <v>1846440</v>
      </c>
      <c r="C12104" s="25" t="s">
        <v>8051</v>
      </c>
      <c r="D12104" s="24">
        <v>518</v>
      </c>
      <c r="E12104" s="24">
        <v>104</v>
      </c>
      <c r="F12104" s="26">
        <v>0.20100000000000001</v>
      </c>
      <c r="G12104" s="25" t="s">
        <v>7525</v>
      </c>
      <c r="H12104" s="24">
        <v>94178.53</v>
      </c>
      <c r="I12104" s="26">
        <v>6.0999999999999999E-2</v>
      </c>
      <c r="J12104" s="25" t="b">
        <v>0</v>
      </c>
    </row>
    <row r="12105" spans="1:10" x14ac:dyDescent="0.25">
      <c r="A12105" s="23">
        <v>45190</v>
      </c>
      <c r="B12105" s="24">
        <v>1847043</v>
      </c>
      <c r="C12105" s="25" t="s">
        <v>8052</v>
      </c>
      <c r="D12105" s="24">
        <v>2400</v>
      </c>
      <c r="E12105" s="24">
        <v>483</v>
      </c>
      <c r="F12105" s="26">
        <v>0.20100000000000001</v>
      </c>
      <c r="G12105" s="25" t="s">
        <v>7525</v>
      </c>
      <c r="H12105" s="24">
        <v>17526.57</v>
      </c>
      <c r="I12105" s="26">
        <v>7.0000000000000007E-2</v>
      </c>
      <c r="J12105" s="25" t="b">
        <v>0</v>
      </c>
    </row>
    <row r="12106" spans="1:10" x14ac:dyDescent="0.25">
      <c r="A12106" s="23">
        <v>45091</v>
      </c>
      <c r="B12106" s="24">
        <v>1842079</v>
      </c>
      <c r="C12106" s="25" t="s">
        <v>8053</v>
      </c>
      <c r="D12106" s="24">
        <v>4328</v>
      </c>
      <c r="E12106" s="24">
        <v>869.08</v>
      </c>
      <c r="F12106" s="26">
        <v>0.20100000000000001</v>
      </c>
      <c r="G12106" s="25" t="s">
        <v>7525</v>
      </c>
      <c r="H12106" s="24">
        <v>147.6</v>
      </c>
      <c r="I12106" s="26">
        <v>0.22</v>
      </c>
      <c r="J12106" s="25" t="b">
        <v>1</v>
      </c>
    </row>
    <row r="12107" spans="1:10" x14ac:dyDescent="0.25">
      <c r="A12107" s="23">
        <v>45247</v>
      </c>
      <c r="B12107" s="24">
        <v>1849696</v>
      </c>
      <c r="C12107" s="25" t="s">
        <v>8054</v>
      </c>
      <c r="D12107" s="24">
        <v>518</v>
      </c>
      <c r="E12107" s="24">
        <v>104</v>
      </c>
      <c r="F12107" s="26">
        <v>0.20100000000000001</v>
      </c>
      <c r="G12107" s="25" t="s">
        <v>7525</v>
      </c>
      <c r="H12107" s="24">
        <v>0</v>
      </c>
      <c r="I12107" s="26">
        <v>0</v>
      </c>
      <c r="J12107" s="25" t="b">
        <v>0</v>
      </c>
    </row>
    <row r="12108" spans="1:10" x14ac:dyDescent="0.25">
      <c r="A12108" s="23">
        <v>45278</v>
      </c>
      <c r="B12108" s="24">
        <v>1850850</v>
      </c>
      <c r="C12108" s="25" t="s">
        <v>1723</v>
      </c>
      <c r="D12108" s="24">
        <v>547.48</v>
      </c>
      <c r="E12108" s="24">
        <v>110</v>
      </c>
      <c r="F12108" s="26">
        <v>0.20100000000000001</v>
      </c>
      <c r="G12108" s="25" t="s">
        <v>7525</v>
      </c>
      <c r="H12108" s="24">
        <v>12927.2</v>
      </c>
      <c r="I12108" s="26">
        <v>0.154</v>
      </c>
      <c r="J12108" s="25" t="b">
        <v>0</v>
      </c>
    </row>
    <row r="12109" spans="1:10" x14ac:dyDescent="0.25">
      <c r="A12109" s="23">
        <v>45083</v>
      </c>
      <c r="B12109" s="24">
        <v>1841695</v>
      </c>
      <c r="C12109" s="25" t="s">
        <v>8055</v>
      </c>
      <c r="D12109" s="24">
        <v>1750</v>
      </c>
      <c r="E12109" s="24">
        <v>352.26</v>
      </c>
      <c r="F12109" s="26">
        <v>0.20100000000000001</v>
      </c>
      <c r="G12109" s="25" t="s">
        <v>7525</v>
      </c>
      <c r="H12109" s="24">
        <v>8504</v>
      </c>
      <c r="I12109" s="26">
        <v>0.17599999999999999</v>
      </c>
      <c r="J12109" s="25" t="b">
        <v>0</v>
      </c>
    </row>
    <row r="12110" spans="1:10" x14ac:dyDescent="0.25">
      <c r="A12110" s="23">
        <v>45091</v>
      </c>
      <c r="B12110" s="24">
        <v>1842081</v>
      </c>
      <c r="C12110" s="25" t="s">
        <v>8056</v>
      </c>
      <c r="D12110" s="24">
        <v>4328</v>
      </c>
      <c r="E12110" s="24">
        <v>871.87</v>
      </c>
      <c r="F12110" s="26">
        <v>0.20100000000000001</v>
      </c>
      <c r="G12110" s="25" t="s">
        <v>7525</v>
      </c>
      <c r="H12110" s="24">
        <v>5891.1</v>
      </c>
      <c r="I12110" s="26">
        <v>0.13900000000000001</v>
      </c>
      <c r="J12110" s="25" t="b">
        <v>0</v>
      </c>
    </row>
    <row r="12111" spans="1:10" x14ac:dyDescent="0.25">
      <c r="A12111" s="23">
        <v>45169</v>
      </c>
      <c r="B12111" s="24">
        <v>1845945</v>
      </c>
      <c r="C12111" s="25" t="s">
        <v>8057</v>
      </c>
      <c r="D12111" s="24">
        <v>766</v>
      </c>
      <c r="E12111" s="24">
        <v>154</v>
      </c>
      <c r="F12111" s="26">
        <v>0.20100000000000001</v>
      </c>
      <c r="G12111" s="25" t="s">
        <v>7525</v>
      </c>
      <c r="H12111" s="24">
        <v>306.13</v>
      </c>
      <c r="I12111" s="26">
        <v>0.496</v>
      </c>
      <c r="J12111" s="25" t="b">
        <v>1</v>
      </c>
    </row>
    <row r="12112" spans="1:10" x14ac:dyDescent="0.25">
      <c r="A12112" s="23">
        <v>45091</v>
      </c>
      <c r="B12112" s="24">
        <v>1842082</v>
      </c>
      <c r="C12112" s="25" t="s">
        <v>8058</v>
      </c>
      <c r="D12112" s="24">
        <v>4328</v>
      </c>
      <c r="E12112" s="24">
        <v>869.08</v>
      </c>
      <c r="F12112" s="26">
        <v>0.20100000000000001</v>
      </c>
      <c r="G12112" s="25" t="s">
        <v>7525</v>
      </c>
      <c r="H12112" s="24">
        <v>1246.2</v>
      </c>
      <c r="I12112" s="26">
        <v>0.13300000000000001</v>
      </c>
      <c r="J12112" s="25" t="b">
        <v>0</v>
      </c>
    </row>
    <row r="12113" spans="1:10" x14ac:dyDescent="0.25">
      <c r="A12113" s="23">
        <v>45120</v>
      </c>
      <c r="B12113" s="24">
        <v>1843307</v>
      </c>
      <c r="C12113" s="25" t="s">
        <v>8059</v>
      </c>
      <c r="D12113" s="24">
        <v>3850</v>
      </c>
      <c r="E12113" s="24">
        <v>773.94</v>
      </c>
      <c r="F12113" s="26">
        <v>0.20100000000000001</v>
      </c>
      <c r="G12113" s="25" t="s">
        <v>7525</v>
      </c>
      <c r="H12113" s="24">
        <v>1064.8</v>
      </c>
      <c r="I12113" s="26">
        <v>0.13600000000000001</v>
      </c>
      <c r="J12113" s="25" t="b">
        <v>0</v>
      </c>
    </row>
    <row r="12114" spans="1:10" x14ac:dyDescent="0.25">
      <c r="A12114" s="23">
        <v>44950</v>
      </c>
      <c r="B12114" s="24">
        <v>1834862</v>
      </c>
      <c r="C12114" s="25" t="s">
        <v>3925</v>
      </c>
      <c r="D12114" s="24">
        <v>1193</v>
      </c>
      <c r="E12114" s="24">
        <v>239.74</v>
      </c>
      <c r="F12114" s="26">
        <v>0.20100000000000001</v>
      </c>
      <c r="G12114" s="25" t="s">
        <v>7525</v>
      </c>
      <c r="H12114" s="24">
        <v>1908.96</v>
      </c>
      <c r="I12114" s="26">
        <v>0.22</v>
      </c>
      <c r="J12114" s="25" t="b">
        <v>1</v>
      </c>
    </row>
    <row r="12115" spans="1:10" x14ac:dyDescent="0.25">
      <c r="A12115" s="23">
        <v>45077</v>
      </c>
      <c r="B12115" s="24">
        <v>1841355</v>
      </c>
      <c r="C12115" s="25" t="s">
        <v>302</v>
      </c>
      <c r="D12115" s="24">
        <v>16270</v>
      </c>
      <c r="E12115" s="24">
        <v>3272.15</v>
      </c>
      <c r="F12115" s="26">
        <v>0.20100000000000001</v>
      </c>
      <c r="G12115" s="25" t="s">
        <v>7525</v>
      </c>
      <c r="H12115" s="24">
        <v>0</v>
      </c>
      <c r="I12115" s="26">
        <v>0</v>
      </c>
      <c r="J12115" s="25" t="b">
        <v>0</v>
      </c>
    </row>
    <row r="12116" spans="1:10" x14ac:dyDescent="0.25">
      <c r="A12116" s="23">
        <v>45005</v>
      </c>
      <c r="B12116" s="24">
        <v>1837697</v>
      </c>
      <c r="C12116" s="25" t="s">
        <v>185</v>
      </c>
      <c r="D12116" s="24">
        <v>654</v>
      </c>
      <c r="E12116" s="24">
        <v>131.94</v>
      </c>
      <c r="F12116" s="26">
        <v>0.20200000000000001</v>
      </c>
      <c r="G12116" s="25" t="s">
        <v>7525</v>
      </c>
      <c r="H12116" s="24">
        <v>3065.47</v>
      </c>
      <c r="I12116" s="26">
        <v>0.17899999999999999</v>
      </c>
      <c r="J12116" s="25" t="b">
        <v>0</v>
      </c>
    </row>
    <row r="12117" spans="1:10" x14ac:dyDescent="0.25">
      <c r="A12117" s="23">
        <v>45190</v>
      </c>
      <c r="B12117" s="24">
        <v>1847030</v>
      </c>
      <c r="C12117" s="25" t="s">
        <v>8060</v>
      </c>
      <c r="D12117" s="24">
        <v>5227</v>
      </c>
      <c r="E12117" s="24">
        <v>1054.44</v>
      </c>
      <c r="F12117" s="26">
        <v>0.20200000000000001</v>
      </c>
      <c r="G12117" s="25" t="s">
        <v>7525</v>
      </c>
      <c r="H12117" s="24">
        <v>487.47</v>
      </c>
      <c r="I12117" s="26">
        <v>9.0999999999999998E-2</v>
      </c>
      <c r="J12117" s="25" t="b">
        <v>0</v>
      </c>
    </row>
    <row r="12118" spans="1:10" x14ac:dyDescent="0.25">
      <c r="A12118" s="23">
        <v>44958</v>
      </c>
      <c r="B12118" s="24">
        <v>1835264</v>
      </c>
      <c r="C12118" s="25" t="s">
        <v>8061</v>
      </c>
      <c r="D12118" s="24">
        <v>924</v>
      </c>
      <c r="E12118" s="24">
        <v>187.09</v>
      </c>
      <c r="F12118" s="26">
        <v>0.20200000000000001</v>
      </c>
      <c r="G12118" s="25" t="s">
        <v>7525</v>
      </c>
      <c r="H12118" s="24">
        <v>48256.19</v>
      </c>
      <c r="I12118" s="26">
        <v>0.14199999999999999</v>
      </c>
      <c r="J12118" s="25" t="b">
        <v>0</v>
      </c>
    </row>
    <row r="12119" spans="1:10" x14ac:dyDescent="0.25">
      <c r="A12119" s="23">
        <v>45107</v>
      </c>
      <c r="B12119" s="24">
        <v>1842877</v>
      </c>
      <c r="C12119" s="25" t="s">
        <v>8062</v>
      </c>
      <c r="D12119" s="24">
        <v>952.85</v>
      </c>
      <c r="E12119" s="24">
        <v>192.58</v>
      </c>
      <c r="F12119" s="26">
        <v>0.20200000000000001</v>
      </c>
      <c r="G12119" s="25" t="s">
        <v>7525</v>
      </c>
      <c r="H12119" s="24">
        <v>4986</v>
      </c>
      <c r="I12119" s="26">
        <v>0.22</v>
      </c>
      <c r="J12119" s="25" t="b">
        <v>1</v>
      </c>
    </row>
    <row r="12120" spans="1:10" x14ac:dyDescent="0.25">
      <c r="A12120" s="23">
        <v>44992</v>
      </c>
      <c r="B12120" s="24">
        <v>1836839</v>
      </c>
      <c r="C12120" s="25" t="s">
        <v>2901</v>
      </c>
      <c r="D12120" s="24">
        <v>1057</v>
      </c>
      <c r="E12120" s="24">
        <v>213.53</v>
      </c>
      <c r="F12120" s="26">
        <v>0.20200000000000001</v>
      </c>
      <c r="G12120" s="25" t="s">
        <v>7525</v>
      </c>
      <c r="H12120" s="24">
        <v>10640.1</v>
      </c>
      <c r="I12120" s="26">
        <v>0.17899999999999999</v>
      </c>
      <c r="J12120" s="25" t="b">
        <v>0</v>
      </c>
    </row>
    <row r="12121" spans="1:10" x14ac:dyDescent="0.25">
      <c r="A12121" s="23">
        <v>45149</v>
      </c>
      <c r="B12121" s="24">
        <v>1844854</v>
      </c>
      <c r="C12121" s="25" t="s">
        <v>7308</v>
      </c>
      <c r="D12121" s="24">
        <v>68</v>
      </c>
      <c r="E12121" s="24">
        <v>13.75</v>
      </c>
      <c r="F12121" s="26">
        <v>0.20200000000000001</v>
      </c>
      <c r="G12121" s="25" t="s">
        <v>7525</v>
      </c>
      <c r="H12121" s="24">
        <v>0</v>
      </c>
      <c r="I12121" s="26">
        <v>0</v>
      </c>
      <c r="J12121" s="25" t="b">
        <v>0</v>
      </c>
    </row>
    <row r="12122" spans="1:10" x14ac:dyDescent="0.25">
      <c r="A12122" s="23">
        <v>45016</v>
      </c>
      <c r="B12122" s="24">
        <v>1838331</v>
      </c>
      <c r="C12122" s="25" t="s">
        <v>8063</v>
      </c>
      <c r="D12122" s="24">
        <v>1219</v>
      </c>
      <c r="E12122" s="24">
        <v>246.1</v>
      </c>
      <c r="F12122" s="26">
        <v>0.20200000000000001</v>
      </c>
      <c r="G12122" s="25" t="s">
        <v>7525</v>
      </c>
      <c r="H12122" s="24">
        <v>3010.97</v>
      </c>
      <c r="I12122" s="26">
        <v>0.85399999999999998</v>
      </c>
      <c r="J12122" s="25" t="b">
        <v>1</v>
      </c>
    </row>
    <row r="12123" spans="1:10" x14ac:dyDescent="0.25">
      <c r="A12123" s="23">
        <v>45050</v>
      </c>
      <c r="B12123" s="24">
        <v>1840055</v>
      </c>
      <c r="C12123" s="25" t="s">
        <v>185</v>
      </c>
      <c r="D12123" s="24">
        <v>760</v>
      </c>
      <c r="E12123" s="24">
        <v>153.31</v>
      </c>
      <c r="F12123" s="26">
        <v>0.20200000000000001</v>
      </c>
      <c r="G12123" s="25" t="s">
        <v>7525</v>
      </c>
      <c r="H12123" s="24">
        <v>579.22</v>
      </c>
      <c r="I12123" s="26">
        <v>0.13600000000000001</v>
      </c>
      <c r="J12123" s="25" t="b">
        <v>0</v>
      </c>
    </row>
    <row r="12124" spans="1:10" x14ac:dyDescent="0.25">
      <c r="A12124" s="23">
        <v>45147</v>
      </c>
      <c r="B12124" s="24">
        <v>1844684</v>
      </c>
      <c r="C12124" s="25" t="s">
        <v>8064</v>
      </c>
      <c r="D12124" s="24">
        <v>196</v>
      </c>
      <c r="E12124" s="24">
        <v>39.57</v>
      </c>
      <c r="F12124" s="26">
        <v>0.20200000000000001</v>
      </c>
      <c r="G12124" s="25" t="s">
        <v>7525</v>
      </c>
      <c r="H12124" s="24">
        <v>2367.6</v>
      </c>
      <c r="I12124" s="26">
        <v>0.37</v>
      </c>
      <c r="J12124" s="25" t="b">
        <v>1</v>
      </c>
    </row>
    <row r="12125" spans="1:10" x14ac:dyDescent="0.25">
      <c r="A12125" s="23">
        <v>45131</v>
      </c>
      <c r="B12125" s="24">
        <v>1843820</v>
      </c>
      <c r="C12125" s="25" t="s">
        <v>7140</v>
      </c>
      <c r="D12125" s="24">
        <v>7142</v>
      </c>
      <c r="E12125" s="24">
        <v>1441.05</v>
      </c>
      <c r="F12125" s="26">
        <v>0.20200000000000001</v>
      </c>
      <c r="G12125" s="25" t="s">
        <v>7525</v>
      </c>
      <c r="H12125" s="24">
        <v>5925.32</v>
      </c>
      <c r="I12125" s="26">
        <v>0.22</v>
      </c>
      <c r="J12125" s="25" t="b">
        <v>1</v>
      </c>
    </row>
    <row r="12126" spans="1:10" x14ac:dyDescent="0.25">
      <c r="A12126" s="23">
        <v>44995</v>
      </c>
      <c r="B12126" s="24">
        <v>1837257</v>
      </c>
      <c r="C12126" s="25" t="s">
        <v>8065</v>
      </c>
      <c r="D12126" s="24">
        <v>11988.75</v>
      </c>
      <c r="E12126" s="24">
        <v>2419.31</v>
      </c>
      <c r="F12126" s="26">
        <v>0.20200000000000001</v>
      </c>
      <c r="G12126" s="25" t="s">
        <v>7525</v>
      </c>
      <c r="H12126" s="24">
        <v>1130.98</v>
      </c>
      <c r="I12126" s="26">
        <v>0.13600000000000001</v>
      </c>
      <c r="J12126" s="25" t="b">
        <v>0</v>
      </c>
    </row>
    <row r="12127" spans="1:10" x14ac:dyDescent="0.25">
      <c r="A12127" s="23">
        <v>45273</v>
      </c>
      <c r="B12127" s="24">
        <v>1850660</v>
      </c>
      <c r="C12127" s="25" t="s">
        <v>185</v>
      </c>
      <c r="D12127" s="24">
        <v>71</v>
      </c>
      <c r="E12127" s="24">
        <v>14.35</v>
      </c>
      <c r="F12127" s="26">
        <v>0.20200000000000001</v>
      </c>
      <c r="G12127" s="25" t="s">
        <v>7525</v>
      </c>
      <c r="H12127" s="24">
        <v>3005.9</v>
      </c>
      <c r="I12127" s="26">
        <v>0.217</v>
      </c>
      <c r="J12127" s="25" t="b">
        <v>1</v>
      </c>
    </row>
    <row r="12128" spans="1:10" x14ac:dyDescent="0.25">
      <c r="A12128" s="23">
        <v>45103</v>
      </c>
      <c r="B12128" s="24">
        <v>1842545</v>
      </c>
      <c r="C12128" s="25" t="s">
        <v>8066</v>
      </c>
      <c r="D12128" s="24">
        <v>13755</v>
      </c>
      <c r="E12128" s="24">
        <v>2780.54</v>
      </c>
      <c r="F12128" s="26">
        <v>0.20200000000000001</v>
      </c>
      <c r="G12128" s="25" t="s">
        <v>7525</v>
      </c>
      <c r="H12128" s="24">
        <v>24791.07</v>
      </c>
      <c r="I12128" s="26">
        <v>3.7999999999999999E-2</v>
      </c>
      <c r="J12128" s="25" t="b">
        <v>0</v>
      </c>
    </row>
    <row r="12129" spans="1:10" x14ac:dyDescent="0.25">
      <c r="A12129" s="23">
        <v>45092</v>
      </c>
      <c r="B12129" s="24">
        <v>1842173</v>
      </c>
      <c r="C12129" s="25" t="s">
        <v>8067</v>
      </c>
      <c r="D12129" s="24">
        <v>43810</v>
      </c>
      <c r="E12129" s="24">
        <v>8854.56</v>
      </c>
      <c r="F12129" s="26">
        <v>0.20200000000000001</v>
      </c>
      <c r="G12129" s="25" t="s">
        <v>7525</v>
      </c>
      <c r="H12129" s="24">
        <v>2228.5700000000002</v>
      </c>
      <c r="I12129" s="26">
        <v>0.24399999999999999</v>
      </c>
      <c r="J12129" s="25" t="b">
        <v>1</v>
      </c>
    </row>
    <row r="12130" spans="1:10" x14ac:dyDescent="0.25">
      <c r="A12130" s="23">
        <v>44999</v>
      </c>
      <c r="B12130" s="24">
        <v>1837390</v>
      </c>
      <c r="C12130" s="25" t="s">
        <v>8068</v>
      </c>
      <c r="D12130" s="24">
        <v>12306</v>
      </c>
      <c r="E12130" s="24">
        <v>2479.98</v>
      </c>
      <c r="F12130" s="26">
        <v>0.20200000000000001</v>
      </c>
      <c r="G12130" s="25" t="s">
        <v>7525</v>
      </c>
      <c r="H12130" s="24">
        <v>3629.33</v>
      </c>
      <c r="I12130" s="26">
        <v>0.22</v>
      </c>
      <c r="J12130" s="25" t="b">
        <v>1</v>
      </c>
    </row>
    <row r="12131" spans="1:10" x14ac:dyDescent="0.25">
      <c r="A12131" s="23">
        <v>45250</v>
      </c>
      <c r="B12131" s="24">
        <v>1849790</v>
      </c>
      <c r="C12131" s="25" t="s">
        <v>8069</v>
      </c>
      <c r="D12131" s="24">
        <v>2375</v>
      </c>
      <c r="E12131" s="24">
        <v>479.12</v>
      </c>
      <c r="F12131" s="26">
        <v>0.20200000000000001</v>
      </c>
      <c r="G12131" s="25" t="s">
        <v>7525</v>
      </c>
      <c r="H12131" s="24">
        <v>10201.370000000001</v>
      </c>
      <c r="I12131" s="26">
        <v>0.13800000000000001</v>
      </c>
      <c r="J12131" s="25" t="b">
        <v>0</v>
      </c>
    </row>
    <row r="12132" spans="1:10" x14ac:dyDescent="0.25">
      <c r="A12132" s="23">
        <v>45163</v>
      </c>
      <c r="B12132" s="24">
        <v>1845669</v>
      </c>
      <c r="C12132" s="25" t="s">
        <v>2292</v>
      </c>
      <c r="D12132" s="24">
        <v>927.35</v>
      </c>
      <c r="E12132" s="24">
        <v>187.73</v>
      </c>
      <c r="F12132" s="26">
        <v>0.20200000000000001</v>
      </c>
      <c r="G12132" s="25" t="s">
        <v>7525</v>
      </c>
      <c r="H12132" s="24">
        <v>1056</v>
      </c>
      <c r="I12132" s="26">
        <v>0.32600000000000001</v>
      </c>
      <c r="J12132" s="25" t="b">
        <v>1</v>
      </c>
    </row>
    <row r="12133" spans="1:10" x14ac:dyDescent="0.25">
      <c r="A12133" s="23">
        <v>45030</v>
      </c>
      <c r="B12133" s="24">
        <v>1839016</v>
      </c>
      <c r="C12133" s="25" t="s">
        <v>8070</v>
      </c>
      <c r="D12133" s="24">
        <v>3056</v>
      </c>
      <c r="E12133" s="24">
        <v>616.11</v>
      </c>
      <c r="F12133" s="26">
        <v>0.20200000000000001</v>
      </c>
      <c r="G12133" s="25" t="s">
        <v>7525</v>
      </c>
      <c r="H12133" s="24">
        <v>7438.24</v>
      </c>
      <c r="I12133" s="26">
        <v>0.317</v>
      </c>
      <c r="J12133" s="25" t="b">
        <v>1</v>
      </c>
    </row>
    <row r="12134" spans="1:10" x14ac:dyDescent="0.25">
      <c r="A12134" s="23">
        <v>44963</v>
      </c>
      <c r="B12134" s="24">
        <v>1835495</v>
      </c>
      <c r="C12134" s="25" t="s">
        <v>8071</v>
      </c>
      <c r="D12134" s="24">
        <v>1134</v>
      </c>
      <c r="E12134" s="24">
        <v>229.38</v>
      </c>
      <c r="F12134" s="26">
        <v>0.20200000000000001</v>
      </c>
      <c r="G12134" s="25" t="s">
        <v>7525</v>
      </c>
      <c r="H12134" s="24">
        <v>6300</v>
      </c>
      <c r="I12134" s="26">
        <v>0.222</v>
      </c>
      <c r="J12134" s="25" t="b">
        <v>1</v>
      </c>
    </row>
    <row r="12135" spans="1:10" x14ac:dyDescent="0.25">
      <c r="A12135" s="23">
        <v>45168</v>
      </c>
      <c r="B12135" s="24">
        <v>1845902</v>
      </c>
      <c r="C12135" s="25" t="s">
        <v>8072</v>
      </c>
      <c r="D12135" s="24">
        <v>416</v>
      </c>
      <c r="E12135" s="24">
        <v>84</v>
      </c>
      <c r="F12135" s="26">
        <v>0.20200000000000001</v>
      </c>
      <c r="G12135" s="25" t="s">
        <v>7525</v>
      </c>
      <c r="H12135" s="24">
        <v>1309.3599999999999</v>
      </c>
      <c r="I12135" s="26">
        <v>0.25700000000000001</v>
      </c>
      <c r="J12135" s="25" t="b">
        <v>1</v>
      </c>
    </row>
    <row r="12136" spans="1:10" x14ac:dyDescent="0.25">
      <c r="A12136" s="23">
        <v>45272</v>
      </c>
      <c r="B12136" s="24">
        <v>1850621</v>
      </c>
      <c r="C12136" s="25" t="s">
        <v>8073</v>
      </c>
      <c r="D12136" s="24">
        <v>114.9</v>
      </c>
      <c r="E12136" s="24">
        <v>23.24</v>
      </c>
      <c r="F12136" s="26">
        <v>0.20200000000000001</v>
      </c>
      <c r="G12136" s="25" t="s">
        <v>7525</v>
      </c>
      <c r="H12136" s="24">
        <v>582.20000000000005</v>
      </c>
      <c r="I12136" s="26">
        <v>0.22</v>
      </c>
      <c r="J12136" s="25" t="b">
        <v>1</v>
      </c>
    </row>
    <row r="12137" spans="1:10" x14ac:dyDescent="0.25">
      <c r="A12137" s="23">
        <v>44960</v>
      </c>
      <c r="B12137" s="24">
        <v>1835379</v>
      </c>
      <c r="C12137" s="25" t="s">
        <v>8074</v>
      </c>
      <c r="D12137" s="24">
        <v>3980</v>
      </c>
      <c r="E12137" s="24">
        <v>803</v>
      </c>
      <c r="F12137" s="26">
        <v>0.20200000000000001</v>
      </c>
      <c r="G12137" s="25" t="s">
        <v>7525</v>
      </c>
      <c r="H12137" s="24">
        <v>2844.55</v>
      </c>
      <c r="I12137" s="26">
        <v>0.22800000000000001</v>
      </c>
      <c r="J12137" s="25" t="b">
        <v>1</v>
      </c>
    </row>
    <row r="12138" spans="1:10" x14ac:dyDescent="0.25">
      <c r="A12138" s="23">
        <v>45198</v>
      </c>
      <c r="B12138" s="24">
        <v>1847509</v>
      </c>
      <c r="C12138" s="25" t="s">
        <v>185</v>
      </c>
      <c r="D12138" s="24">
        <v>284</v>
      </c>
      <c r="E12138" s="24">
        <v>57.44</v>
      </c>
      <c r="F12138" s="26">
        <v>0.20200000000000001</v>
      </c>
      <c r="G12138" s="25" t="s">
        <v>7525</v>
      </c>
      <c r="H12138" s="24">
        <v>78846.22</v>
      </c>
      <c r="I12138" s="26">
        <v>0.13100000000000001</v>
      </c>
      <c r="J12138" s="25" t="b">
        <v>0</v>
      </c>
    </row>
    <row r="12139" spans="1:10" x14ac:dyDescent="0.25">
      <c r="A12139" s="23">
        <v>45288</v>
      </c>
      <c r="B12139" s="24">
        <v>1851138</v>
      </c>
      <c r="C12139" s="25" t="s">
        <v>8075</v>
      </c>
      <c r="D12139" s="24">
        <v>3360</v>
      </c>
      <c r="E12139" s="24">
        <v>679.67</v>
      </c>
      <c r="F12139" s="26">
        <v>0.20200000000000001</v>
      </c>
      <c r="G12139" s="25" t="s">
        <v>7525</v>
      </c>
      <c r="H12139" s="24">
        <v>1630.16</v>
      </c>
      <c r="I12139" s="26">
        <v>0.22</v>
      </c>
      <c r="J12139" s="25" t="b">
        <v>1</v>
      </c>
    </row>
    <row r="12140" spans="1:10" x14ac:dyDescent="0.25">
      <c r="A12140" s="23">
        <v>45051</v>
      </c>
      <c r="B12140" s="24">
        <v>1840116</v>
      </c>
      <c r="C12140" s="25" t="s">
        <v>5737</v>
      </c>
      <c r="D12140" s="24">
        <v>808</v>
      </c>
      <c r="E12140" s="24">
        <v>163.30000000000001</v>
      </c>
      <c r="F12140" s="26">
        <v>0.20200000000000001</v>
      </c>
      <c r="G12140" s="25" t="s">
        <v>7525</v>
      </c>
      <c r="H12140" s="24">
        <v>230.42</v>
      </c>
      <c r="I12140" s="26">
        <v>0.22</v>
      </c>
      <c r="J12140" s="25" t="b">
        <v>1</v>
      </c>
    </row>
    <row r="12141" spans="1:10" x14ac:dyDescent="0.25">
      <c r="A12141" s="23">
        <v>45222</v>
      </c>
      <c r="B12141" s="24">
        <v>1848568</v>
      </c>
      <c r="C12141" s="25" t="s">
        <v>185</v>
      </c>
      <c r="D12141" s="24">
        <v>1463</v>
      </c>
      <c r="E12141" s="24">
        <v>296.02999999999997</v>
      </c>
      <c r="F12141" s="26">
        <v>0.20200000000000001</v>
      </c>
      <c r="G12141" s="25" t="s">
        <v>7525</v>
      </c>
      <c r="H12141" s="24">
        <v>0</v>
      </c>
      <c r="I12141" s="26">
        <v>0</v>
      </c>
      <c r="J12141" s="25" t="b">
        <v>0</v>
      </c>
    </row>
    <row r="12142" spans="1:10" x14ac:dyDescent="0.25">
      <c r="A12142" s="23">
        <v>45219</v>
      </c>
      <c r="B12142" s="24">
        <v>1848506</v>
      </c>
      <c r="C12142" s="25" t="s">
        <v>991</v>
      </c>
      <c r="D12142" s="24">
        <v>19046.61</v>
      </c>
      <c r="E12142" s="24">
        <v>3844.41</v>
      </c>
      <c r="F12142" s="26">
        <v>0.20200000000000001</v>
      </c>
      <c r="G12142" s="25" t="s">
        <v>7525</v>
      </c>
      <c r="H12142" s="24">
        <v>24.7</v>
      </c>
      <c r="I12142" s="26">
        <v>0.48599999999999999</v>
      </c>
      <c r="J12142" s="25" t="b">
        <v>1</v>
      </c>
    </row>
    <row r="12143" spans="1:10" x14ac:dyDescent="0.25">
      <c r="A12143" s="23">
        <v>44998</v>
      </c>
      <c r="B12143" s="24">
        <v>1837323</v>
      </c>
      <c r="C12143" s="25" t="s">
        <v>8076</v>
      </c>
      <c r="D12143" s="24">
        <v>780</v>
      </c>
      <c r="E12143" s="24">
        <v>157.59</v>
      </c>
      <c r="F12143" s="26">
        <v>0.20200000000000001</v>
      </c>
      <c r="G12143" s="25" t="s">
        <v>7525</v>
      </c>
      <c r="H12143" s="24">
        <v>49.73</v>
      </c>
      <c r="I12143" s="26">
        <v>0.312</v>
      </c>
      <c r="J12143" s="25" t="b">
        <v>1</v>
      </c>
    </row>
    <row r="12144" spans="1:10" x14ac:dyDescent="0.25">
      <c r="A12144" s="23">
        <v>45252</v>
      </c>
      <c r="B12144" s="24">
        <v>1849873</v>
      </c>
      <c r="C12144" s="25" t="s">
        <v>1029</v>
      </c>
      <c r="D12144" s="24">
        <v>48792</v>
      </c>
      <c r="E12144" s="24">
        <v>9839.7999999999993</v>
      </c>
      <c r="F12144" s="26">
        <v>0.20200000000000001</v>
      </c>
      <c r="G12144" s="25" t="s">
        <v>7525</v>
      </c>
      <c r="H12144" s="24">
        <v>859.67</v>
      </c>
      <c r="I12144" s="26">
        <v>0.20599999999999999</v>
      </c>
      <c r="J12144" s="25" t="b">
        <v>1</v>
      </c>
    </row>
    <row r="12145" spans="1:10" x14ac:dyDescent="0.25">
      <c r="A12145" s="23">
        <v>45149</v>
      </c>
      <c r="B12145" s="24">
        <v>1844809</v>
      </c>
      <c r="C12145" s="25" t="s">
        <v>2871</v>
      </c>
      <c r="D12145" s="24">
        <v>925</v>
      </c>
      <c r="E12145" s="24">
        <v>186.86</v>
      </c>
      <c r="F12145" s="26">
        <v>0.20200000000000001</v>
      </c>
      <c r="G12145" s="25" t="s">
        <v>7525</v>
      </c>
      <c r="H12145" s="24">
        <v>16077.25</v>
      </c>
      <c r="I12145" s="26">
        <v>0.22</v>
      </c>
      <c r="J12145" s="25" t="b">
        <v>1</v>
      </c>
    </row>
    <row r="12146" spans="1:10" x14ac:dyDescent="0.25">
      <c r="A12146" s="23">
        <v>45098</v>
      </c>
      <c r="B12146" s="24">
        <v>1842352</v>
      </c>
      <c r="C12146" s="25" t="s">
        <v>6046</v>
      </c>
      <c r="D12146" s="24">
        <v>1588</v>
      </c>
      <c r="E12146" s="24">
        <v>322.51</v>
      </c>
      <c r="F12146" s="26">
        <v>0.20300000000000001</v>
      </c>
      <c r="G12146" s="25" t="s">
        <v>7525</v>
      </c>
      <c r="H12146" s="24">
        <v>17747.330000000002</v>
      </c>
      <c r="I12146" s="26">
        <v>9.4E-2</v>
      </c>
      <c r="J12146" s="25" t="b">
        <v>0</v>
      </c>
    </row>
    <row r="12147" spans="1:10" x14ac:dyDescent="0.25">
      <c r="A12147" s="23">
        <v>45196</v>
      </c>
      <c r="B12147" s="24">
        <v>1847319</v>
      </c>
      <c r="C12147" s="25" t="s">
        <v>8077</v>
      </c>
      <c r="D12147" s="24">
        <v>15960</v>
      </c>
      <c r="E12147" s="24">
        <v>3235.47</v>
      </c>
      <c r="F12147" s="26">
        <v>0.20300000000000001</v>
      </c>
      <c r="G12147" s="25" t="s">
        <v>7525</v>
      </c>
      <c r="H12147" s="24">
        <v>0</v>
      </c>
      <c r="I12147" s="26">
        <v>0</v>
      </c>
      <c r="J12147" s="25" t="b">
        <v>0</v>
      </c>
    </row>
    <row r="12148" spans="1:10" x14ac:dyDescent="0.25">
      <c r="A12148" s="23">
        <v>45145</v>
      </c>
      <c r="B12148" s="24">
        <v>1844530</v>
      </c>
      <c r="C12148" s="25" t="s">
        <v>8078</v>
      </c>
      <c r="D12148" s="24">
        <v>2397</v>
      </c>
      <c r="E12148" s="24">
        <v>486.27</v>
      </c>
      <c r="F12148" s="26">
        <v>0.20300000000000001</v>
      </c>
      <c r="G12148" s="25" t="s">
        <v>7525</v>
      </c>
      <c r="H12148" s="24">
        <v>849.52</v>
      </c>
      <c r="I12148" s="26">
        <v>0.22</v>
      </c>
      <c r="J12148" s="25" t="b">
        <v>1</v>
      </c>
    </row>
    <row r="12149" spans="1:10" x14ac:dyDescent="0.25">
      <c r="A12149" s="23">
        <v>45051</v>
      </c>
      <c r="B12149" s="24">
        <v>1840156</v>
      </c>
      <c r="C12149" s="25" t="s">
        <v>5483</v>
      </c>
      <c r="D12149" s="24">
        <v>2220</v>
      </c>
      <c r="E12149" s="24">
        <v>450.54</v>
      </c>
      <c r="F12149" s="26">
        <v>0.20300000000000001</v>
      </c>
      <c r="G12149" s="25" t="s">
        <v>7525</v>
      </c>
      <c r="H12149" s="24">
        <v>0</v>
      </c>
      <c r="I12149" s="26">
        <v>0</v>
      </c>
      <c r="J12149" s="25" t="b">
        <v>0</v>
      </c>
    </row>
    <row r="12150" spans="1:10" x14ac:dyDescent="0.25">
      <c r="A12150" s="23">
        <v>45023</v>
      </c>
      <c r="B12150" s="24">
        <v>1838649</v>
      </c>
      <c r="C12150" s="25" t="s">
        <v>8079</v>
      </c>
      <c r="D12150" s="24">
        <v>1037</v>
      </c>
      <c r="E12150" s="24">
        <v>210.08</v>
      </c>
      <c r="F12150" s="26">
        <v>0.20300000000000001</v>
      </c>
      <c r="G12150" s="25" t="s">
        <v>7525</v>
      </c>
      <c r="H12150" s="24">
        <v>493.32</v>
      </c>
      <c r="I12150" s="26">
        <v>0.41099999999999998</v>
      </c>
      <c r="J12150" s="25" t="b">
        <v>1</v>
      </c>
    </row>
    <row r="12151" spans="1:10" x14ac:dyDescent="0.25">
      <c r="A12151" s="23">
        <v>45153</v>
      </c>
      <c r="B12151" s="24">
        <v>1845006</v>
      </c>
      <c r="C12151" s="25" t="s">
        <v>4899</v>
      </c>
      <c r="D12151" s="24">
        <v>9493</v>
      </c>
      <c r="E12151" s="24">
        <v>1930</v>
      </c>
      <c r="F12151" s="26">
        <v>0.20300000000000001</v>
      </c>
      <c r="G12151" s="25" t="s">
        <v>7525</v>
      </c>
      <c r="H12151" s="24">
        <v>38122.53</v>
      </c>
      <c r="I12151" s="26">
        <v>9.8000000000000004E-2</v>
      </c>
      <c r="J12151" s="25" t="b">
        <v>0</v>
      </c>
    </row>
    <row r="12152" spans="1:10" x14ac:dyDescent="0.25">
      <c r="A12152" s="23">
        <v>45229</v>
      </c>
      <c r="B12152" s="24">
        <v>1848898</v>
      </c>
      <c r="C12152" s="25" t="s">
        <v>2437</v>
      </c>
      <c r="D12152" s="24">
        <v>128</v>
      </c>
      <c r="E12152" s="24">
        <v>26.04</v>
      </c>
      <c r="F12152" s="26">
        <v>0.20300000000000001</v>
      </c>
      <c r="G12152" s="25" t="s">
        <v>7525</v>
      </c>
      <c r="H12152" s="24">
        <v>0</v>
      </c>
      <c r="I12152" s="26">
        <v>0</v>
      </c>
      <c r="J12152" s="25" t="b">
        <v>0</v>
      </c>
    </row>
    <row r="12153" spans="1:10" x14ac:dyDescent="0.25">
      <c r="A12153" s="23">
        <v>45236</v>
      </c>
      <c r="B12153" s="24">
        <v>1849174</v>
      </c>
      <c r="C12153" s="25" t="s">
        <v>2891</v>
      </c>
      <c r="D12153" s="24">
        <v>15200</v>
      </c>
      <c r="E12153" s="24">
        <v>3092.2</v>
      </c>
      <c r="F12153" s="26">
        <v>0.20300000000000001</v>
      </c>
      <c r="G12153" s="25" t="s">
        <v>7525</v>
      </c>
      <c r="H12153" s="24">
        <v>-1</v>
      </c>
      <c r="I12153" s="26">
        <v>-12</v>
      </c>
      <c r="J12153" s="25" t="b">
        <v>0</v>
      </c>
    </row>
    <row r="12154" spans="1:10" x14ac:dyDescent="0.25">
      <c r="A12154" s="23">
        <v>45194</v>
      </c>
      <c r="B12154" s="24">
        <v>1847188</v>
      </c>
      <c r="C12154" s="25" t="s">
        <v>910</v>
      </c>
      <c r="D12154" s="24">
        <v>1009</v>
      </c>
      <c r="E12154" s="24">
        <v>204.98</v>
      </c>
      <c r="F12154" s="26">
        <v>0.20300000000000001</v>
      </c>
      <c r="G12154" s="25" t="s">
        <v>7525</v>
      </c>
      <c r="H12154" s="24">
        <v>30813.31</v>
      </c>
      <c r="I12154" s="26">
        <v>0.219</v>
      </c>
      <c r="J12154" s="25" t="b">
        <v>1</v>
      </c>
    </row>
    <row r="12155" spans="1:10" x14ac:dyDescent="0.25">
      <c r="A12155" s="23">
        <v>45182</v>
      </c>
      <c r="B12155" s="24">
        <v>1846553</v>
      </c>
      <c r="C12155" s="25" t="s">
        <v>110</v>
      </c>
      <c r="D12155" s="24">
        <v>3850</v>
      </c>
      <c r="E12155" s="24">
        <v>781.35</v>
      </c>
      <c r="F12155" s="26">
        <v>0.20300000000000001</v>
      </c>
      <c r="G12155" s="25" t="s">
        <v>7525</v>
      </c>
      <c r="H12155" s="24">
        <v>1369.42</v>
      </c>
      <c r="I12155" s="26">
        <v>0.22800000000000001</v>
      </c>
      <c r="J12155" s="25" t="b">
        <v>1</v>
      </c>
    </row>
    <row r="12156" spans="1:10" x14ac:dyDescent="0.25">
      <c r="A12156" s="23">
        <v>45159</v>
      </c>
      <c r="B12156" s="24">
        <v>1845289</v>
      </c>
      <c r="C12156" s="25" t="s">
        <v>4450</v>
      </c>
      <c r="D12156" s="24">
        <v>5973</v>
      </c>
      <c r="E12156" s="24">
        <v>1213.25</v>
      </c>
      <c r="F12156" s="26">
        <v>0.20300000000000001</v>
      </c>
      <c r="G12156" s="25" t="s">
        <v>7525</v>
      </c>
      <c r="H12156" s="24">
        <v>3456.13</v>
      </c>
      <c r="I12156" s="26">
        <v>0.252</v>
      </c>
      <c r="J12156" s="25" t="b">
        <v>1</v>
      </c>
    </row>
    <row r="12157" spans="1:10" x14ac:dyDescent="0.25">
      <c r="A12157" s="23">
        <v>44932</v>
      </c>
      <c r="B12157" s="24">
        <v>1834195</v>
      </c>
      <c r="C12157" s="25" t="s">
        <v>8080</v>
      </c>
      <c r="D12157" s="24">
        <v>872</v>
      </c>
      <c r="E12157" s="24">
        <v>176.67</v>
      </c>
      <c r="F12157" s="26">
        <v>0.20300000000000001</v>
      </c>
      <c r="G12157" s="25" t="s">
        <v>7525</v>
      </c>
      <c r="H12157" s="24">
        <v>527.37</v>
      </c>
      <c r="I12157" s="26">
        <v>0.53200000000000003</v>
      </c>
      <c r="J12157" s="25" t="b">
        <v>1</v>
      </c>
    </row>
    <row r="12158" spans="1:10" x14ac:dyDescent="0.25">
      <c r="A12158" s="23">
        <v>45042</v>
      </c>
      <c r="B12158" s="24">
        <v>1839591</v>
      </c>
      <c r="C12158" s="25" t="s">
        <v>8081</v>
      </c>
      <c r="D12158" s="24">
        <v>800</v>
      </c>
      <c r="E12158" s="24">
        <v>162.5</v>
      </c>
      <c r="F12158" s="26">
        <v>0.20300000000000001</v>
      </c>
      <c r="G12158" s="25" t="s">
        <v>7525</v>
      </c>
      <c r="H12158" s="24">
        <v>8501.2099999999991</v>
      </c>
      <c r="I12158" s="26">
        <v>0.19800000000000001</v>
      </c>
      <c r="J12158" s="25" t="b">
        <v>1</v>
      </c>
    </row>
    <row r="12159" spans="1:10" x14ac:dyDescent="0.25">
      <c r="A12159" s="23">
        <v>45020</v>
      </c>
      <c r="B12159" s="24">
        <v>1838498</v>
      </c>
      <c r="C12159" s="25" t="s">
        <v>8082</v>
      </c>
      <c r="D12159" s="24">
        <v>7679</v>
      </c>
      <c r="E12159" s="24">
        <v>1560.87</v>
      </c>
      <c r="F12159" s="26">
        <v>0.20300000000000001</v>
      </c>
      <c r="G12159" s="25" t="s">
        <v>7525</v>
      </c>
      <c r="H12159" s="24">
        <v>9015.2999999999993</v>
      </c>
      <c r="I12159" s="26">
        <v>0.17</v>
      </c>
      <c r="J12159" s="25" t="b">
        <v>0</v>
      </c>
    </row>
    <row r="12160" spans="1:10" x14ac:dyDescent="0.25">
      <c r="A12160" s="23">
        <v>45077</v>
      </c>
      <c r="B12160" s="24">
        <v>1841389</v>
      </c>
      <c r="C12160" s="25" t="s">
        <v>185</v>
      </c>
      <c r="D12160" s="24">
        <v>882</v>
      </c>
      <c r="E12160" s="24">
        <v>178.71</v>
      </c>
      <c r="F12160" s="26">
        <v>0.20300000000000001</v>
      </c>
      <c r="G12160" s="25" t="s">
        <v>7525</v>
      </c>
      <c r="H12160" s="24">
        <v>492.93</v>
      </c>
      <c r="I12160" s="26">
        <v>7.9000000000000001E-2</v>
      </c>
      <c r="J12160" s="25" t="b">
        <v>0</v>
      </c>
    </row>
    <row r="12161" spans="1:10" x14ac:dyDescent="0.25">
      <c r="A12161" s="23">
        <v>45058</v>
      </c>
      <c r="B12161" s="24">
        <v>1840523</v>
      </c>
      <c r="C12161" s="25" t="s">
        <v>8083</v>
      </c>
      <c r="D12161" s="24">
        <v>62.6</v>
      </c>
      <c r="E12161" s="24">
        <v>12.7</v>
      </c>
      <c r="F12161" s="26">
        <v>0.20300000000000001</v>
      </c>
      <c r="G12161" s="25" t="s">
        <v>7525</v>
      </c>
      <c r="H12161" s="24">
        <v>3569.28</v>
      </c>
      <c r="I12161" s="26">
        <v>0.13600000000000001</v>
      </c>
      <c r="J12161" s="25" t="b">
        <v>0</v>
      </c>
    </row>
    <row r="12162" spans="1:10" x14ac:dyDescent="0.25">
      <c r="A12162" s="23">
        <v>45278</v>
      </c>
      <c r="B12162" s="24">
        <v>1850862</v>
      </c>
      <c r="C12162" s="25" t="s">
        <v>3336</v>
      </c>
      <c r="D12162" s="24">
        <v>768</v>
      </c>
      <c r="E12162" s="24">
        <v>155.77000000000001</v>
      </c>
      <c r="F12162" s="26">
        <v>0.20300000000000001</v>
      </c>
      <c r="G12162" s="25" t="s">
        <v>7525</v>
      </c>
      <c r="H12162" s="24">
        <v>1598.07</v>
      </c>
      <c r="I12162" s="26">
        <v>0.193</v>
      </c>
      <c r="J12162" s="25" t="b">
        <v>1</v>
      </c>
    </row>
    <row r="12163" spans="1:10" x14ac:dyDescent="0.25">
      <c r="A12163" s="23">
        <v>44988</v>
      </c>
      <c r="B12163" s="24">
        <v>1836700</v>
      </c>
      <c r="C12163" s="25" t="s">
        <v>8084</v>
      </c>
      <c r="D12163" s="24">
        <v>1792.82</v>
      </c>
      <c r="E12163" s="24">
        <v>363.19</v>
      </c>
      <c r="F12163" s="26">
        <v>0.20300000000000001</v>
      </c>
      <c r="G12163" s="25" t="s">
        <v>7525</v>
      </c>
      <c r="H12163" s="24">
        <v>40</v>
      </c>
      <c r="I12163" s="26">
        <v>0.4</v>
      </c>
      <c r="J12163" s="25" t="b">
        <v>1</v>
      </c>
    </row>
    <row r="12164" spans="1:10" x14ac:dyDescent="0.25">
      <c r="A12164" s="23">
        <v>45245</v>
      </c>
      <c r="B12164" s="24">
        <v>1849596</v>
      </c>
      <c r="C12164" s="25" t="s">
        <v>8085</v>
      </c>
      <c r="D12164" s="24">
        <v>1222</v>
      </c>
      <c r="E12164" s="24">
        <v>248.46</v>
      </c>
      <c r="F12164" s="26">
        <v>0.20300000000000001</v>
      </c>
      <c r="G12164" s="25" t="s">
        <v>7525</v>
      </c>
      <c r="H12164" s="24">
        <v>3984.33</v>
      </c>
      <c r="I12164" s="26">
        <v>0.192</v>
      </c>
      <c r="J12164" s="25" t="b">
        <v>1</v>
      </c>
    </row>
    <row r="12165" spans="1:10" x14ac:dyDescent="0.25">
      <c r="A12165" s="23">
        <v>45267</v>
      </c>
      <c r="B12165" s="24">
        <v>1850430</v>
      </c>
      <c r="C12165" s="25" t="s">
        <v>8086</v>
      </c>
      <c r="D12165" s="24">
        <v>1101</v>
      </c>
      <c r="E12165" s="24">
        <v>224</v>
      </c>
      <c r="F12165" s="26">
        <v>0.20300000000000001</v>
      </c>
      <c r="G12165" s="25" t="s">
        <v>7525</v>
      </c>
      <c r="H12165" s="24">
        <v>0</v>
      </c>
      <c r="I12165" s="26">
        <v>0</v>
      </c>
      <c r="J12165" s="25" t="b">
        <v>0</v>
      </c>
    </row>
    <row r="12166" spans="1:10" x14ac:dyDescent="0.25">
      <c r="A12166" s="23">
        <v>45190</v>
      </c>
      <c r="B12166" s="24">
        <v>1846998</v>
      </c>
      <c r="C12166" s="25" t="s">
        <v>8087</v>
      </c>
      <c r="D12166" s="24">
        <v>29463</v>
      </c>
      <c r="E12166" s="24">
        <v>5980.97</v>
      </c>
      <c r="F12166" s="26">
        <v>0.20300000000000001</v>
      </c>
      <c r="G12166" s="25" t="s">
        <v>7525</v>
      </c>
      <c r="H12166" s="24">
        <v>11630.8</v>
      </c>
      <c r="I12166" s="26">
        <v>0.224</v>
      </c>
      <c r="J12166" s="25" t="b">
        <v>1</v>
      </c>
    </row>
    <row r="12167" spans="1:10" x14ac:dyDescent="0.25">
      <c r="A12167" s="23">
        <v>45210</v>
      </c>
      <c r="B12167" s="24">
        <v>1848023</v>
      </c>
      <c r="C12167" s="25" t="s">
        <v>8088</v>
      </c>
      <c r="D12167" s="24">
        <v>122</v>
      </c>
      <c r="E12167" s="24">
        <v>24.92</v>
      </c>
      <c r="F12167" s="26">
        <v>0.20399999999999999</v>
      </c>
      <c r="G12167" s="25" t="s">
        <v>7525</v>
      </c>
      <c r="H12167" s="24">
        <v>7637.07</v>
      </c>
      <c r="I12167" s="26">
        <v>0.193</v>
      </c>
      <c r="J12167" s="25" t="b">
        <v>1</v>
      </c>
    </row>
    <row r="12168" spans="1:10" x14ac:dyDescent="0.25">
      <c r="A12168" s="23">
        <v>45083</v>
      </c>
      <c r="B12168" s="24">
        <v>1841678</v>
      </c>
      <c r="C12168" s="25" t="s">
        <v>5201</v>
      </c>
      <c r="D12168" s="24">
        <v>4032</v>
      </c>
      <c r="E12168" s="24">
        <v>822.04</v>
      </c>
      <c r="F12168" s="26">
        <v>0.20399999999999999</v>
      </c>
      <c r="G12168" s="25" t="s">
        <v>7525</v>
      </c>
      <c r="H12168" s="24">
        <v>3914.68</v>
      </c>
      <c r="I12168" s="26">
        <v>0.22</v>
      </c>
      <c r="J12168" s="25" t="b">
        <v>1</v>
      </c>
    </row>
    <row r="12169" spans="1:10" x14ac:dyDescent="0.25">
      <c r="A12169" s="23">
        <v>45282</v>
      </c>
      <c r="B12169" s="24">
        <v>1851113</v>
      </c>
      <c r="C12169" s="25" t="s">
        <v>1918</v>
      </c>
      <c r="D12169" s="24">
        <v>9950.9</v>
      </c>
      <c r="E12169" s="24">
        <v>2026.82</v>
      </c>
      <c r="F12169" s="26">
        <v>0.20399999999999999</v>
      </c>
      <c r="G12169" s="25" t="s">
        <v>7525</v>
      </c>
      <c r="H12169" s="24">
        <v>20332.7</v>
      </c>
      <c r="I12169" s="26">
        <v>0.22800000000000001</v>
      </c>
      <c r="J12169" s="25" t="b">
        <v>1</v>
      </c>
    </row>
    <row r="12170" spans="1:10" x14ac:dyDescent="0.25">
      <c r="A12170" s="23">
        <v>45209</v>
      </c>
      <c r="B12170" s="24">
        <v>1847943</v>
      </c>
      <c r="C12170" s="25" t="s">
        <v>5204</v>
      </c>
      <c r="D12170" s="24">
        <v>34056</v>
      </c>
      <c r="E12170" s="24">
        <v>6939.75</v>
      </c>
      <c r="F12170" s="26">
        <v>0.20399999999999999</v>
      </c>
      <c r="G12170" s="25" t="s">
        <v>7525</v>
      </c>
      <c r="H12170" s="24">
        <v>511.61</v>
      </c>
      <c r="I12170" s="26">
        <v>0.19800000000000001</v>
      </c>
      <c r="J12170" s="25" t="b">
        <v>1</v>
      </c>
    </row>
    <row r="12171" spans="1:10" x14ac:dyDescent="0.25">
      <c r="A12171" s="23">
        <v>45106</v>
      </c>
      <c r="B12171" s="24">
        <v>1842779</v>
      </c>
      <c r="C12171" s="25" t="s">
        <v>8089</v>
      </c>
      <c r="D12171" s="24">
        <v>1884</v>
      </c>
      <c r="E12171" s="24">
        <v>383.74</v>
      </c>
      <c r="F12171" s="26">
        <v>0.20399999999999999</v>
      </c>
      <c r="G12171" s="25" t="s">
        <v>7525</v>
      </c>
      <c r="H12171" s="24">
        <v>58.22</v>
      </c>
      <c r="I12171" s="26">
        <v>0.22</v>
      </c>
      <c r="J12171" s="25" t="b">
        <v>1</v>
      </c>
    </row>
    <row r="12172" spans="1:10" x14ac:dyDescent="0.25">
      <c r="A12172" s="23">
        <v>45219</v>
      </c>
      <c r="B12172" s="24">
        <v>1848446</v>
      </c>
      <c r="C12172" s="25" t="s">
        <v>185</v>
      </c>
      <c r="D12172" s="24">
        <v>122</v>
      </c>
      <c r="E12172" s="24">
        <v>24.84</v>
      </c>
      <c r="F12172" s="26">
        <v>0.20399999999999999</v>
      </c>
      <c r="G12172" s="25" t="s">
        <v>7525</v>
      </c>
      <c r="H12172" s="24">
        <v>-1</v>
      </c>
      <c r="I12172" s="26">
        <v>-12</v>
      </c>
      <c r="J12172" s="25" t="b">
        <v>0</v>
      </c>
    </row>
    <row r="12173" spans="1:10" x14ac:dyDescent="0.25">
      <c r="A12173" s="23">
        <v>45051</v>
      </c>
      <c r="B12173" s="24">
        <v>1840128</v>
      </c>
      <c r="C12173" s="25" t="s">
        <v>8090</v>
      </c>
      <c r="D12173" s="24">
        <v>662</v>
      </c>
      <c r="E12173" s="24">
        <v>134.76</v>
      </c>
      <c r="F12173" s="26">
        <v>0.20399999999999999</v>
      </c>
      <c r="G12173" s="25" t="s">
        <v>7525</v>
      </c>
      <c r="H12173" s="24">
        <v>30241.17</v>
      </c>
      <c r="I12173" s="26">
        <v>0.111</v>
      </c>
      <c r="J12173" s="25" t="b">
        <v>0</v>
      </c>
    </row>
    <row r="12174" spans="1:10" x14ac:dyDescent="0.25">
      <c r="A12174" s="23">
        <v>45209</v>
      </c>
      <c r="B12174" s="24">
        <v>1847941</v>
      </c>
      <c r="C12174" s="25" t="s">
        <v>8091</v>
      </c>
      <c r="D12174" s="24">
        <v>34056</v>
      </c>
      <c r="E12174" s="24">
        <v>6939.75</v>
      </c>
      <c r="F12174" s="26">
        <v>0.20399999999999999</v>
      </c>
      <c r="G12174" s="25" t="s">
        <v>7525</v>
      </c>
      <c r="H12174" s="24">
        <v>14467.61</v>
      </c>
      <c r="I12174" s="26">
        <v>0.50800000000000001</v>
      </c>
      <c r="J12174" s="25" t="b">
        <v>1</v>
      </c>
    </row>
    <row r="12175" spans="1:10" x14ac:dyDescent="0.25">
      <c r="A12175" s="23">
        <v>44994</v>
      </c>
      <c r="B12175" s="24">
        <v>1837195</v>
      </c>
      <c r="C12175" s="25" t="s">
        <v>8092</v>
      </c>
      <c r="D12175" s="24">
        <v>1023</v>
      </c>
      <c r="E12175" s="24">
        <v>208.5</v>
      </c>
      <c r="F12175" s="26">
        <v>0.20399999999999999</v>
      </c>
      <c r="G12175" s="25" t="s">
        <v>7525</v>
      </c>
      <c r="H12175" s="24">
        <v>0</v>
      </c>
      <c r="I12175" s="26">
        <v>0</v>
      </c>
      <c r="J12175" s="25" t="b">
        <v>0</v>
      </c>
    </row>
    <row r="12176" spans="1:10" x14ac:dyDescent="0.25">
      <c r="A12176" s="23">
        <v>45090</v>
      </c>
      <c r="B12176" s="24">
        <v>1841992</v>
      </c>
      <c r="C12176" s="25" t="s">
        <v>1407</v>
      </c>
      <c r="D12176" s="24">
        <v>808.5</v>
      </c>
      <c r="E12176" s="24">
        <v>165</v>
      </c>
      <c r="F12176" s="26">
        <v>0.20399999999999999</v>
      </c>
      <c r="G12176" s="25" t="s">
        <v>7525</v>
      </c>
      <c r="H12176" s="24">
        <v>6068.27</v>
      </c>
      <c r="I12176" s="26">
        <v>0.36799999999999999</v>
      </c>
      <c r="J12176" s="25" t="b">
        <v>1</v>
      </c>
    </row>
    <row r="12177" spans="1:10" x14ac:dyDescent="0.25">
      <c r="A12177" s="23">
        <v>45278</v>
      </c>
      <c r="B12177" s="24">
        <v>1850879</v>
      </c>
      <c r="C12177" s="25" t="s">
        <v>5790</v>
      </c>
      <c r="D12177" s="24">
        <v>696</v>
      </c>
      <c r="E12177" s="24">
        <v>142.1</v>
      </c>
      <c r="F12177" s="26">
        <v>0.20399999999999999</v>
      </c>
      <c r="G12177" s="25" t="s">
        <v>7525</v>
      </c>
      <c r="H12177" s="24">
        <v>13133.12</v>
      </c>
      <c r="I12177" s="26">
        <v>0.13600000000000001</v>
      </c>
      <c r="J12177" s="25" t="b">
        <v>0</v>
      </c>
    </row>
    <row r="12178" spans="1:10" x14ac:dyDescent="0.25">
      <c r="A12178" s="23">
        <v>45239</v>
      </c>
      <c r="B12178" s="24">
        <v>1849402</v>
      </c>
      <c r="C12178" s="25" t="s">
        <v>185</v>
      </c>
      <c r="D12178" s="24">
        <v>304</v>
      </c>
      <c r="E12178" s="24">
        <v>62.14</v>
      </c>
      <c r="F12178" s="26">
        <v>0.20399999999999999</v>
      </c>
      <c r="G12178" s="25" t="s">
        <v>7525</v>
      </c>
      <c r="H12178" s="24">
        <v>0</v>
      </c>
      <c r="I12178" s="26">
        <v>0</v>
      </c>
      <c r="J12178" s="25" t="b">
        <v>0</v>
      </c>
    </row>
    <row r="12179" spans="1:10" x14ac:dyDescent="0.25">
      <c r="A12179" s="23">
        <v>45198</v>
      </c>
      <c r="B12179" s="24">
        <v>1847483</v>
      </c>
      <c r="C12179" s="25" t="s">
        <v>8093</v>
      </c>
      <c r="D12179" s="24">
        <v>378</v>
      </c>
      <c r="E12179" s="24">
        <v>77</v>
      </c>
      <c r="F12179" s="26">
        <v>0.20399999999999999</v>
      </c>
      <c r="G12179" s="25" t="s">
        <v>7525</v>
      </c>
      <c r="H12179" s="24">
        <v>-14</v>
      </c>
      <c r="I12179" s="26">
        <v>-16.315999999999999</v>
      </c>
      <c r="J12179" s="25" t="b">
        <v>0</v>
      </c>
    </row>
    <row r="12180" spans="1:10" x14ac:dyDescent="0.25">
      <c r="A12180" s="23">
        <v>45156</v>
      </c>
      <c r="B12180" s="24">
        <v>1845247</v>
      </c>
      <c r="C12180" s="25" t="s">
        <v>1330</v>
      </c>
      <c r="D12180" s="24">
        <v>285.75</v>
      </c>
      <c r="E12180" s="24">
        <v>58.2</v>
      </c>
      <c r="F12180" s="26">
        <v>0.20399999999999999</v>
      </c>
      <c r="G12180" s="25" t="s">
        <v>7525</v>
      </c>
      <c r="H12180" s="24">
        <v>398.52</v>
      </c>
      <c r="I12180" s="26">
        <v>0.22</v>
      </c>
      <c r="J12180" s="25" t="b">
        <v>1</v>
      </c>
    </row>
    <row r="12181" spans="1:10" x14ac:dyDescent="0.25">
      <c r="A12181" s="23">
        <v>45194</v>
      </c>
      <c r="B12181" s="24">
        <v>1847202</v>
      </c>
      <c r="C12181" s="25" t="s">
        <v>756</v>
      </c>
      <c r="D12181" s="24">
        <v>1503</v>
      </c>
      <c r="E12181" s="24">
        <v>306.52999999999997</v>
      </c>
      <c r="F12181" s="26">
        <v>0.20399999999999999</v>
      </c>
      <c r="G12181" s="25" t="s">
        <v>7525</v>
      </c>
      <c r="H12181" s="24">
        <v>21293.759999999998</v>
      </c>
      <c r="I12181" s="26">
        <v>0.22</v>
      </c>
      <c r="J12181" s="25" t="b">
        <v>1</v>
      </c>
    </row>
    <row r="12182" spans="1:10" x14ac:dyDescent="0.25">
      <c r="A12182" s="23">
        <v>45131</v>
      </c>
      <c r="B12182" s="24">
        <v>1843857</v>
      </c>
      <c r="C12182" s="25" t="s">
        <v>2878</v>
      </c>
      <c r="D12182" s="24">
        <v>7315</v>
      </c>
      <c r="E12182" s="24">
        <v>1494.9</v>
      </c>
      <c r="F12182" s="26">
        <v>0.20399999999999999</v>
      </c>
      <c r="G12182" s="25" t="s">
        <v>7525</v>
      </c>
      <c r="H12182" s="24">
        <v>1635.9</v>
      </c>
      <c r="I12182" s="26">
        <v>0.22</v>
      </c>
      <c r="J12182" s="25" t="b">
        <v>1</v>
      </c>
    </row>
    <row r="12183" spans="1:10" x14ac:dyDescent="0.25">
      <c r="A12183" s="23">
        <v>44979</v>
      </c>
      <c r="B12183" s="24">
        <v>1836276</v>
      </c>
      <c r="C12183" s="25" t="s">
        <v>8094</v>
      </c>
      <c r="D12183" s="24">
        <v>58.7</v>
      </c>
      <c r="E12183" s="24">
        <v>12</v>
      </c>
      <c r="F12183" s="26">
        <v>0.20399999999999999</v>
      </c>
      <c r="G12183" s="25" t="s">
        <v>7525</v>
      </c>
      <c r="H12183" s="24">
        <v>5192.24</v>
      </c>
      <c r="I12183" s="26">
        <v>0.22</v>
      </c>
      <c r="J12183" s="25" t="b">
        <v>1</v>
      </c>
    </row>
    <row r="12184" spans="1:10" x14ac:dyDescent="0.25">
      <c r="A12184" s="23">
        <v>45023</v>
      </c>
      <c r="B12184" s="24">
        <v>1838666</v>
      </c>
      <c r="C12184" s="25" t="s">
        <v>8095</v>
      </c>
      <c r="D12184" s="24">
        <v>11985.6</v>
      </c>
      <c r="E12184" s="24">
        <v>2446</v>
      </c>
      <c r="F12184" s="26">
        <v>0.20399999999999999</v>
      </c>
      <c r="G12184" s="25" t="s">
        <v>7525</v>
      </c>
      <c r="H12184" s="24">
        <v>2149.69</v>
      </c>
      <c r="I12184" s="26">
        <v>0.18099999999999999</v>
      </c>
      <c r="J12184" s="25" t="b">
        <v>1</v>
      </c>
    </row>
    <row r="12185" spans="1:10" x14ac:dyDescent="0.25">
      <c r="A12185" s="23">
        <v>45069</v>
      </c>
      <c r="B12185" s="24">
        <v>1840991</v>
      </c>
      <c r="C12185" s="25" t="s">
        <v>4913</v>
      </c>
      <c r="D12185" s="24">
        <v>3850</v>
      </c>
      <c r="E12185" s="24">
        <v>785.82</v>
      </c>
      <c r="F12185" s="26">
        <v>0.20399999999999999</v>
      </c>
      <c r="G12185" s="25" t="s">
        <v>7525</v>
      </c>
      <c r="H12185" s="24">
        <v>5097.12</v>
      </c>
      <c r="I12185" s="26">
        <v>0.22</v>
      </c>
      <c r="J12185" s="25" t="b">
        <v>1</v>
      </c>
    </row>
    <row r="12186" spans="1:10" x14ac:dyDescent="0.25">
      <c r="A12186" s="23">
        <v>45282</v>
      </c>
      <c r="B12186" s="24">
        <v>1851066</v>
      </c>
      <c r="C12186" s="25" t="s">
        <v>7957</v>
      </c>
      <c r="D12186" s="24">
        <v>22568.59</v>
      </c>
      <c r="E12186" s="24">
        <v>4600.7</v>
      </c>
      <c r="F12186" s="26">
        <v>0.20399999999999999</v>
      </c>
      <c r="G12186" s="25" t="s">
        <v>7525</v>
      </c>
      <c r="H12186" s="24">
        <v>1121.76</v>
      </c>
      <c r="I12186" s="26">
        <v>0.22</v>
      </c>
      <c r="J12186" s="25" t="b">
        <v>1</v>
      </c>
    </row>
    <row r="12187" spans="1:10" x14ac:dyDescent="0.25">
      <c r="A12187" s="23">
        <v>44994</v>
      </c>
      <c r="B12187" s="24">
        <v>1837191</v>
      </c>
      <c r="C12187" s="25" t="s">
        <v>6903</v>
      </c>
      <c r="D12187" s="24">
        <v>1023</v>
      </c>
      <c r="E12187" s="24">
        <v>208.5</v>
      </c>
      <c r="F12187" s="26">
        <v>0.20399999999999999</v>
      </c>
      <c r="G12187" s="25" t="s">
        <v>7525</v>
      </c>
      <c r="H12187" s="24">
        <v>22.2</v>
      </c>
      <c r="I12187" s="26">
        <v>0.54100000000000004</v>
      </c>
      <c r="J12187" s="25" t="b">
        <v>1</v>
      </c>
    </row>
    <row r="12188" spans="1:10" x14ac:dyDescent="0.25">
      <c r="A12188" s="23">
        <v>45091</v>
      </c>
      <c r="B12188" s="24">
        <v>1842059</v>
      </c>
      <c r="C12188" s="25" t="s">
        <v>759</v>
      </c>
      <c r="D12188" s="24">
        <v>1463</v>
      </c>
      <c r="E12188" s="24">
        <v>298.13</v>
      </c>
      <c r="F12188" s="26">
        <v>0.20399999999999999</v>
      </c>
      <c r="G12188" s="25" t="s">
        <v>7525</v>
      </c>
      <c r="H12188" s="24">
        <v>72.16</v>
      </c>
      <c r="I12188" s="26">
        <v>0.22</v>
      </c>
      <c r="J12188" s="25" t="b">
        <v>1</v>
      </c>
    </row>
    <row r="12189" spans="1:10" x14ac:dyDescent="0.25">
      <c r="A12189" s="23">
        <v>45230</v>
      </c>
      <c r="B12189" s="24">
        <v>1848960</v>
      </c>
      <c r="C12189" s="25" t="s">
        <v>1537</v>
      </c>
      <c r="D12189" s="24">
        <v>2380</v>
      </c>
      <c r="E12189" s="24">
        <v>484.7</v>
      </c>
      <c r="F12189" s="26">
        <v>0.20399999999999999</v>
      </c>
      <c r="G12189" s="25" t="s">
        <v>7525</v>
      </c>
      <c r="H12189" s="24">
        <v>206.64</v>
      </c>
      <c r="I12189" s="26">
        <v>0.22</v>
      </c>
      <c r="J12189" s="25" t="b">
        <v>1</v>
      </c>
    </row>
    <row r="12190" spans="1:10" x14ac:dyDescent="0.25">
      <c r="A12190" s="23">
        <v>45034</v>
      </c>
      <c r="B12190" s="24">
        <v>1839124</v>
      </c>
      <c r="C12190" s="25" t="s">
        <v>635</v>
      </c>
      <c r="D12190" s="24">
        <v>24518.58</v>
      </c>
      <c r="E12190" s="24">
        <v>5006.0200000000004</v>
      </c>
      <c r="F12190" s="26">
        <v>0.20399999999999999</v>
      </c>
      <c r="G12190" s="25" t="s">
        <v>7525</v>
      </c>
      <c r="H12190" s="24">
        <v>836.4</v>
      </c>
      <c r="I12190" s="26">
        <v>0.22</v>
      </c>
      <c r="J12190" s="25" t="b">
        <v>1</v>
      </c>
    </row>
    <row r="12191" spans="1:10" x14ac:dyDescent="0.25">
      <c r="A12191" s="23">
        <v>45243</v>
      </c>
      <c r="B12191" s="24">
        <v>1849469</v>
      </c>
      <c r="C12191" s="25" t="s">
        <v>8096</v>
      </c>
      <c r="D12191" s="24">
        <v>2758</v>
      </c>
      <c r="E12191" s="24">
        <v>562</v>
      </c>
      <c r="F12191" s="26">
        <v>0.20399999999999999</v>
      </c>
      <c r="G12191" s="25" t="s">
        <v>7525</v>
      </c>
      <c r="H12191" s="24">
        <v>1700</v>
      </c>
      <c r="I12191" s="26">
        <v>0.44900000000000001</v>
      </c>
      <c r="J12191" s="25" t="b">
        <v>1</v>
      </c>
    </row>
    <row r="12192" spans="1:10" x14ac:dyDescent="0.25">
      <c r="A12192" s="23">
        <v>45204</v>
      </c>
      <c r="B12192" s="24">
        <v>1847730</v>
      </c>
      <c r="C12192" s="25" t="s">
        <v>633</v>
      </c>
      <c r="D12192" s="24">
        <v>3100</v>
      </c>
      <c r="E12192" s="24">
        <v>632</v>
      </c>
      <c r="F12192" s="26">
        <v>0.20399999999999999</v>
      </c>
      <c r="G12192" s="25" t="s">
        <v>7525</v>
      </c>
      <c r="H12192" s="24">
        <v>0</v>
      </c>
      <c r="I12192" s="26">
        <v>0</v>
      </c>
      <c r="J12192" s="25" t="b">
        <v>0</v>
      </c>
    </row>
    <row r="12193" spans="1:10" x14ac:dyDescent="0.25">
      <c r="A12193" s="23">
        <v>45271</v>
      </c>
      <c r="B12193" s="24">
        <v>1850516</v>
      </c>
      <c r="C12193" s="25" t="s">
        <v>4643</v>
      </c>
      <c r="D12193" s="24">
        <v>428</v>
      </c>
      <c r="E12193" s="24">
        <v>87.48</v>
      </c>
      <c r="F12193" s="26">
        <v>0.20399999999999999</v>
      </c>
      <c r="G12193" s="25" t="s">
        <v>7525</v>
      </c>
      <c r="H12193" s="24">
        <v>16.63</v>
      </c>
      <c r="I12193" s="26">
        <v>0.74399999999999999</v>
      </c>
      <c r="J12193" s="25" t="b">
        <v>1</v>
      </c>
    </row>
    <row r="12194" spans="1:10" x14ac:dyDescent="0.25">
      <c r="A12194" s="23">
        <v>45036</v>
      </c>
      <c r="B12194" s="24">
        <v>1839312</v>
      </c>
      <c r="C12194" s="25" t="s">
        <v>8097</v>
      </c>
      <c r="D12194" s="24">
        <v>1427</v>
      </c>
      <c r="E12194" s="24">
        <v>290.79000000000002</v>
      </c>
      <c r="F12194" s="26">
        <v>0.20399999999999999</v>
      </c>
      <c r="G12194" s="25" t="s">
        <v>7525</v>
      </c>
      <c r="H12194" s="24">
        <v>144.32</v>
      </c>
      <c r="I12194" s="26">
        <v>0.22</v>
      </c>
      <c r="J12194" s="25" t="b">
        <v>1</v>
      </c>
    </row>
    <row r="12195" spans="1:10" x14ac:dyDescent="0.25">
      <c r="A12195" s="23">
        <v>45196</v>
      </c>
      <c r="B12195" s="24">
        <v>1847357</v>
      </c>
      <c r="C12195" s="25" t="s">
        <v>8098</v>
      </c>
      <c r="D12195" s="24">
        <v>1416</v>
      </c>
      <c r="E12195" s="24">
        <v>288.92</v>
      </c>
      <c r="F12195" s="26">
        <v>0.20399999999999999</v>
      </c>
      <c r="G12195" s="25" t="s">
        <v>7525</v>
      </c>
      <c r="H12195" s="24">
        <v>0</v>
      </c>
      <c r="I12195" s="26">
        <v>0</v>
      </c>
      <c r="J12195" s="25" t="b">
        <v>0</v>
      </c>
    </row>
    <row r="12196" spans="1:10" x14ac:dyDescent="0.25">
      <c r="A12196" s="23">
        <v>45209</v>
      </c>
      <c r="B12196" s="24">
        <v>1847940</v>
      </c>
      <c r="C12196" s="25" t="s">
        <v>7933</v>
      </c>
      <c r="D12196" s="24">
        <v>34056</v>
      </c>
      <c r="E12196" s="24">
        <v>6939.75</v>
      </c>
      <c r="F12196" s="26">
        <v>0.20399999999999999</v>
      </c>
      <c r="G12196" s="25" t="s">
        <v>7525</v>
      </c>
      <c r="H12196" s="24">
        <v>537</v>
      </c>
      <c r="I12196" s="26">
        <v>0.35599999999999998</v>
      </c>
      <c r="J12196" s="25" t="b">
        <v>1</v>
      </c>
    </row>
    <row r="12197" spans="1:10" x14ac:dyDescent="0.25">
      <c r="A12197" s="23">
        <v>45190</v>
      </c>
      <c r="B12197" s="24">
        <v>1847064</v>
      </c>
      <c r="C12197" s="25" t="s">
        <v>8099</v>
      </c>
      <c r="D12197" s="24">
        <v>15825</v>
      </c>
      <c r="E12197" s="24">
        <v>3220.56</v>
      </c>
      <c r="F12197" s="26">
        <v>0.20399999999999999</v>
      </c>
      <c r="G12197" s="25" t="s">
        <v>7525</v>
      </c>
      <c r="H12197" s="24">
        <v>4381.5200000000004</v>
      </c>
      <c r="I12197" s="26">
        <v>0.20100000000000001</v>
      </c>
      <c r="J12197" s="25" t="b">
        <v>1</v>
      </c>
    </row>
    <row r="12198" spans="1:10" x14ac:dyDescent="0.25">
      <c r="A12198" s="23">
        <v>45243</v>
      </c>
      <c r="B12198" s="24">
        <v>1849465</v>
      </c>
      <c r="C12198" s="25" t="s">
        <v>7632</v>
      </c>
      <c r="D12198" s="24">
        <v>2758</v>
      </c>
      <c r="E12198" s="24">
        <v>562</v>
      </c>
      <c r="F12198" s="26">
        <v>0.20399999999999999</v>
      </c>
      <c r="G12198" s="25" t="s">
        <v>7525</v>
      </c>
      <c r="H12198" s="24">
        <v>820</v>
      </c>
      <c r="I12198" s="26">
        <v>0.22</v>
      </c>
      <c r="J12198" s="25" t="b">
        <v>1</v>
      </c>
    </row>
    <row r="12199" spans="1:10" x14ac:dyDescent="0.25">
      <c r="A12199" s="23">
        <v>45184</v>
      </c>
      <c r="B12199" s="24">
        <v>1846771</v>
      </c>
      <c r="C12199" s="25" t="s">
        <v>8100</v>
      </c>
      <c r="D12199" s="24">
        <v>1503</v>
      </c>
      <c r="E12199" s="24">
        <v>306.52999999999997</v>
      </c>
      <c r="F12199" s="26">
        <v>0.20399999999999999</v>
      </c>
      <c r="G12199" s="25" t="s">
        <v>7525</v>
      </c>
      <c r="H12199" s="24">
        <v>0</v>
      </c>
      <c r="I12199" s="26">
        <v>0</v>
      </c>
      <c r="J12199" s="25" t="b">
        <v>0</v>
      </c>
    </row>
    <row r="12200" spans="1:10" x14ac:dyDescent="0.25">
      <c r="A12200" s="23">
        <v>45132</v>
      </c>
      <c r="B12200" s="24">
        <v>1843923</v>
      </c>
      <c r="C12200" s="25" t="s">
        <v>8101</v>
      </c>
      <c r="D12200" s="24">
        <v>1925</v>
      </c>
      <c r="E12200" s="24">
        <v>393.05</v>
      </c>
      <c r="F12200" s="26">
        <v>0.20399999999999999</v>
      </c>
      <c r="G12200" s="25" t="s">
        <v>7525</v>
      </c>
      <c r="H12200" s="24">
        <v>26.56</v>
      </c>
      <c r="I12200" s="26">
        <v>21.402000000000001</v>
      </c>
      <c r="J12200" s="25" t="b">
        <v>1</v>
      </c>
    </row>
    <row r="12201" spans="1:10" x14ac:dyDescent="0.25">
      <c r="A12201" s="23">
        <v>45195</v>
      </c>
      <c r="B12201" s="24">
        <v>1847258</v>
      </c>
      <c r="C12201" s="25" t="s">
        <v>8098</v>
      </c>
      <c r="D12201" s="24">
        <v>1416</v>
      </c>
      <c r="E12201" s="24">
        <v>288.92</v>
      </c>
      <c r="F12201" s="26">
        <v>0.20399999999999999</v>
      </c>
      <c r="G12201" s="25" t="s">
        <v>7525</v>
      </c>
      <c r="H12201" s="24">
        <v>495.28</v>
      </c>
      <c r="I12201" s="26">
        <v>0.22</v>
      </c>
      <c r="J12201" s="25" t="b">
        <v>1</v>
      </c>
    </row>
    <row r="12202" spans="1:10" x14ac:dyDescent="0.25">
      <c r="A12202" s="23">
        <v>45133</v>
      </c>
      <c r="B12202" s="24">
        <v>1843995</v>
      </c>
      <c r="C12202" s="25" t="s">
        <v>8102</v>
      </c>
      <c r="D12202" s="24">
        <v>1945</v>
      </c>
      <c r="E12202" s="24">
        <v>396.18</v>
      </c>
      <c r="F12202" s="26">
        <v>0.20399999999999999</v>
      </c>
      <c r="G12202" s="25" t="s">
        <v>7525</v>
      </c>
      <c r="H12202" s="24">
        <v>5190.24</v>
      </c>
      <c r="I12202" s="26">
        <v>0.13600000000000001</v>
      </c>
      <c r="J12202" s="25" t="b">
        <v>0</v>
      </c>
    </row>
    <row r="12203" spans="1:10" x14ac:dyDescent="0.25">
      <c r="A12203" s="23">
        <v>45084</v>
      </c>
      <c r="B12203" s="24">
        <v>1841759</v>
      </c>
      <c r="C12203" s="25" t="s">
        <v>1040</v>
      </c>
      <c r="D12203" s="24">
        <v>15814.7</v>
      </c>
      <c r="E12203" s="24">
        <v>3224.59</v>
      </c>
      <c r="F12203" s="26">
        <v>0.20399999999999999</v>
      </c>
      <c r="G12203" s="25" t="s">
        <v>7525</v>
      </c>
      <c r="H12203" s="24">
        <v>199369</v>
      </c>
      <c r="I12203" s="26">
        <v>5.0999999999999997E-2</v>
      </c>
      <c r="J12203" s="25" t="b">
        <v>0</v>
      </c>
    </row>
    <row r="12204" spans="1:10" x14ac:dyDescent="0.25">
      <c r="A12204" s="23">
        <v>45110</v>
      </c>
      <c r="B12204" s="24">
        <v>1842894</v>
      </c>
      <c r="C12204" s="25" t="s">
        <v>8103</v>
      </c>
      <c r="D12204" s="24">
        <v>808</v>
      </c>
      <c r="E12204" s="24">
        <v>164.89</v>
      </c>
      <c r="F12204" s="26">
        <v>0.20399999999999999</v>
      </c>
      <c r="G12204" s="25" t="s">
        <v>7525</v>
      </c>
      <c r="H12204" s="24">
        <v>1148</v>
      </c>
      <c r="I12204" s="26">
        <v>0.22</v>
      </c>
      <c r="J12204" s="25" t="b">
        <v>1</v>
      </c>
    </row>
    <row r="12205" spans="1:10" x14ac:dyDescent="0.25">
      <c r="A12205" s="23">
        <v>45239</v>
      </c>
      <c r="B12205" s="24">
        <v>1849394</v>
      </c>
      <c r="C12205" s="25" t="s">
        <v>1103</v>
      </c>
      <c r="D12205" s="24">
        <v>1497</v>
      </c>
      <c r="E12205" s="24">
        <v>305.48</v>
      </c>
      <c r="F12205" s="26">
        <v>0.20399999999999999</v>
      </c>
      <c r="G12205" s="25" t="s">
        <v>7525</v>
      </c>
      <c r="H12205" s="24">
        <v>4675.93</v>
      </c>
      <c r="I12205" s="26">
        <v>0.193</v>
      </c>
      <c r="J12205" s="25" t="b">
        <v>1</v>
      </c>
    </row>
    <row r="12206" spans="1:10" x14ac:dyDescent="0.25">
      <c r="A12206" s="23">
        <v>45161</v>
      </c>
      <c r="B12206" s="24">
        <v>1845405</v>
      </c>
      <c r="C12206" s="25" t="s">
        <v>8104</v>
      </c>
      <c r="D12206" s="24">
        <v>1028</v>
      </c>
      <c r="E12206" s="24">
        <v>209.24</v>
      </c>
      <c r="F12206" s="26">
        <v>0.20399999999999999</v>
      </c>
      <c r="G12206" s="25" t="s">
        <v>7525</v>
      </c>
      <c r="H12206" s="24">
        <v>3097.25</v>
      </c>
      <c r="I12206" s="26">
        <v>0.193</v>
      </c>
      <c r="J12206" s="25" t="b">
        <v>1</v>
      </c>
    </row>
    <row r="12207" spans="1:10" x14ac:dyDescent="0.25">
      <c r="A12207" s="23">
        <v>45098</v>
      </c>
      <c r="B12207" s="24">
        <v>1842355</v>
      </c>
      <c r="C12207" s="25" t="s">
        <v>5287</v>
      </c>
      <c r="D12207" s="24">
        <v>4768</v>
      </c>
      <c r="E12207" s="24">
        <v>973.51</v>
      </c>
      <c r="F12207" s="26">
        <v>0.20399999999999999</v>
      </c>
      <c r="G12207" s="25" t="s">
        <v>7525</v>
      </c>
      <c r="H12207" s="24">
        <v>1973.51</v>
      </c>
      <c r="I12207" s="26">
        <v>0.18099999999999999</v>
      </c>
      <c r="J12207" s="25" t="b">
        <v>1</v>
      </c>
    </row>
    <row r="12208" spans="1:10" x14ac:dyDescent="0.25">
      <c r="A12208" s="23">
        <v>45162</v>
      </c>
      <c r="B12208" s="24">
        <v>1845552</v>
      </c>
      <c r="C12208" s="25" t="s">
        <v>1273</v>
      </c>
      <c r="D12208" s="24">
        <v>170207.97</v>
      </c>
      <c r="E12208" s="24">
        <v>34677.58</v>
      </c>
      <c r="F12208" s="26">
        <v>0.20399999999999999</v>
      </c>
      <c r="G12208" s="25" t="s">
        <v>7525</v>
      </c>
      <c r="H12208" s="24">
        <v>0</v>
      </c>
      <c r="I12208" s="26">
        <v>0</v>
      </c>
      <c r="J12208" s="25" t="b">
        <v>0</v>
      </c>
    </row>
    <row r="12209" spans="1:10" x14ac:dyDescent="0.25">
      <c r="A12209" s="23">
        <v>45243</v>
      </c>
      <c r="B12209" s="24">
        <v>1849463</v>
      </c>
      <c r="C12209" s="25" t="s">
        <v>8105</v>
      </c>
      <c r="D12209" s="24">
        <v>2758</v>
      </c>
      <c r="E12209" s="24">
        <v>562</v>
      </c>
      <c r="F12209" s="26">
        <v>0.20399999999999999</v>
      </c>
      <c r="G12209" s="25" t="s">
        <v>7525</v>
      </c>
      <c r="H12209" s="24">
        <v>1680</v>
      </c>
      <c r="I12209" s="26">
        <v>0.28000000000000003</v>
      </c>
      <c r="J12209" s="25" t="b">
        <v>1</v>
      </c>
    </row>
    <row r="12210" spans="1:10" x14ac:dyDescent="0.25">
      <c r="A12210" s="23">
        <v>45027</v>
      </c>
      <c r="B12210" s="24">
        <v>1838765</v>
      </c>
      <c r="C12210" s="25" t="s">
        <v>7511</v>
      </c>
      <c r="D12210" s="24">
        <v>14468</v>
      </c>
      <c r="E12210" s="24">
        <v>2949.38</v>
      </c>
      <c r="F12210" s="26">
        <v>0.20399999999999999</v>
      </c>
      <c r="G12210" s="25" t="s">
        <v>7525</v>
      </c>
      <c r="H12210" s="24">
        <v>1556.36</v>
      </c>
      <c r="I12210" s="26">
        <v>0.22</v>
      </c>
      <c r="J12210" s="25" t="b">
        <v>1</v>
      </c>
    </row>
    <row r="12211" spans="1:10" x14ac:dyDescent="0.25">
      <c r="A12211" s="23">
        <v>45163</v>
      </c>
      <c r="B12211" s="24">
        <v>1845641</v>
      </c>
      <c r="C12211" s="25" t="s">
        <v>8106</v>
      </c>
      <c r="D12211" s="24">
        <v>23778.89</v>
      </c>
      <c r="E12211" s="24">
        <v>4857.67</v>
      </c>
      <c r="F12211" s="26">
        <v>0.20399999999999999</v>
      </c>
      <c r="G12211" s="25" t="s">
        <v>7525</v>
      </c>
      <c r="H12211" s="24">
        <v>0</v>
      </c>
      <c r="I12211" s="26">
        <v>0</v>
      </c>
      <c r="J12211" s="25" t="b">
        <v>0</v>
      </c>
    </row>
    <row r="12212" spans="1:10" x14ac:dyDescent="0.25">
      <c r="A12212" s="23">
        <v>45152</v>
      </c>
      <c r="B12212" s="24">
        <v>1844918</v>
      </c>
      <c r="C12212" s="25" t="s">
        <v>8107</v>
      </c>
      <c r="D12212" s="24">
        <v>76.2</v>
      </c>
      <c r="E12212" s="24">
        <v>15.56</v>
      </c>
      <c r="F12212" s="26">
        <v>0.20399999999999999</v>
      </c>
      <c r="G12212" s="25" t="s">
        <v>7525</v>
      </c>
      <c r="H12212" s="24">
        <v>225.93</v>
      </c>
      <c r="I12212" s="26">
        <v>0.17299999999999999</v>
      </c>
      <c r="J12212" s="25" t="b">
        <v>0</v>
      </c>
    </row>
    <row r="12213" spans="1:10" x14ac:dyDescent="0.25">
      <c r="A12213" s="23">
        <v>45062</v>
      </c>
      <c r="B12213" s="24">
        <v>1840617</v>
      </c>
      <c r="C12213" s="25" t="s">
        <v>8108</v>
      </c>
      <c r="D12213" s="24">
        <v>160</v>
      </c>
      <c r="E12213" s="24">
        <v>32.619999999999997</v>
      </c>
      <c r="F12213" s="26">
        <v>0.20399999999999999</v>
      </c>
      <c r="G12213" s="25" t="s">
        <v>7525</v>
      </c>
      <c r="H12213" s="24">
        <v>24926.33</v>
      </c>
      <c r="I12213" s="26">
        <v>0.21199999999999999</v>
      </c>
      <c r="J12213" s="25" t="b">
        <v>1</v>
      </c>
    </row>
    <row r="12214" spans="1:10" x14ac:dyDescent="0.25">
      <c r="A12214" s="23">
        <v>45113</v>
      </c>
      <c r="B12214" s="24">
        <v>1842964</v>
      </c>
      <c r="C12214" s="25" t="s">
        <v>8109</v>
      </c>
      <c r="D12214" s="24">
        <v>808</v>
      </c>
      <c r="E12214" s="24">
        <v>164.89</v>
      </c>
      <c r="F12214" s="26">
        <v>0.20399999999999999</v>
      </c>
      <c r="G12214" s="25" t="s">
        <v>7525</v>
      </c>
      <c r="H12214" s="24">
        <v>0</v>
      </c>
      <c r="I12214" s="26">
        <v>0</v>
      </c>
      <c r="J12214" s="25" t="b">
        <v>0</v>
      </c>
    </row>
    <row r="12215" spans="1:10" x14ac:dyDescent="0.25">
      <c r="A12215" s="23">
        <v>45174</v>
      </c>
      <c r="B12215" s="24">
        <v>1846058</v>
      </c>
      <c r="C12215" s="25" t="s">
        <v>185</v>
      </c>
      <c r="D12215" s="24">
        <v>882</v>
      </c>
      <c r="E12215" s="24">
        <v>181.17</v>
      </c>
      <c r="F12215" s="26">
        <v>0.20499999999999999</v>
      </c>
      <c r="G12215" s="25" t="s">
        <v>7525</v>
      </c>
      <c r="H12215" s="24">
        <v>10313.6</v>
      </c>
      <c r="I12215" s="26">
        <v>0.19600000000000001</v>
      </c>
      <c r="J12215" s="25" t="b">
        <v>1</v>
      </c>
    </row>
    <row r="12216" spans="1:10" x14ac:dyDescent="0.25">
      <c r="A12216" s="23">
        <v>44931</v>
      </c>
      <c r="B12216" s="24">
        <v>1834160</v>
      </c>
      <c r="C12216" s="25" t="s">
        <v>623</v>
      </c>
      <c r="D12216" s="24">
        <v>14314.72</v>
      </c>
      <c r="E12216" s="24">
        <v>2935.64</v>
      </c>
      <c r="F12216" s="26">
        <v>0.20499999999999999</v>
      </c>
      <c r="G12216" s="25" t="s">
        <v>7525</v>
      </c>
      <c r="H12216" s="24">
        <v>6991.85</v>
      </c>
      <c r="I12216" s="26">
        <v>0.29399999999999998</v>
      </c>
      <c r="J12216" s="25" t="b">
        <v>1</v>
      </c>
    </row>
    <row r="12217" spans="1:10" x14ac:dyDescent="0.25">
      <c r="A12217" s="23">
        <v>45100</v>
      </c>
      <c r="B12217" s="24">
        <v>1842478</v>
      </c>
      <c r="C12217" s="25" t="s">
        <v>4836</v>
      </c>
      <c r="D12217" s="24">
        <v>58.45</v>
      </c>
      <c r="E12217" s="24">
        <v>12</v>
      </c>
      <c r="F12217" s="26">
        <v>0.20499999999999999</v>
      </c>
      <c r="G12217" s="25" t="s">
        <v>7525</v>
      </c>
      <c r="H12217" s="24">
        <v>6452.58</v>
      </c>
      <c r="I12217" s="26">
        <v>0.22</v>
      </c>
      <c r="J12217" s="25" t="b">
        <v>1</v>
      </c>
    </row>
    <row r="12218" spans="1:10" x14ac:dyDescent="0.25">
      <c r="A12218" s="23">
        <v>45219</v>
      </c>
      <c r="B12218" s="24">
        <v>1848451</v>
      </c>
      <c r="C12218" s="25" t="s">
        <v>8110</v>
      </c>
      <c r="D12218" s="24">
        <v>3516</v>
      </c>
      <c r="E12218" s="24">
        <v>722.52</v>
      </c>
      <c r="F12218" s="26">
        <v>0.20499999999999999</v>
      </c>
      <c r="G12218" s="25" t="s">
        <v>7525</v>
      </c>
      <c r="H12218" s="24">
        <v>0</v>
      </c>
      <c r="I12218" s="26">
        <v>0</v>
      </c>
      <c r="J12218" s="25" t="b">
        <v>0</v>
      </c>
    </row>
    <row r="12219" spans="1:10" x14ac:dyDescent="0.25">
      <c r="A12219" s="23">
        <v>45128</v>
      </c>
      <c r="B12219" s="24">
        <v>1843756</v>
      </c>
      <c r="C12219" s="25" t="s">
        <v>2387</v>
      </c>
      <c r="D12219" s="24">
        <v>1805</v>
      </c>
      <c r="E12219" s="24">
        <v>369.54</v>
      </c>
      <c r="F12219" s="26">
        <v>0.20499999999999999</v>
      </c>
      <c r="G12219" s="25" t="s">
        <v>7525</v>
      </c>
      <c r="H12219" s="24">
        <v>7735.2</v>
      </c>
      <c r="I12219" s="26">
        <v>0.13600000000000001</v>
      </c>
      <c r="J12219" s="25" t="b">
        <v>0</v>
      </c>
    </row>
    <row r="12220" spans="1:10" x14ac:dyDescent="0.25">
      <c r="A12220" s="23">
        <v>45035</v>
      </c>
      <c r="B12220" s="24">
        <v>1839230</v>
      </c>
      <c r="C12220" s="25" t="s">
        <v>8111</v>
      </c>
      <c r="D12220" s="24">
        <v>11222</v>
      </c>
      <c r="E12220" s="24">
        <v>2305.98</v>
      </c>
      <c r="F12220" s="26">
        <v>0.20499999999999999</v>
      </c>
      <c r="G12220" s="25" t="s">
        <v>7525</v>
      </c>
      <c r="H12220" s="24">
        <v>2398.6999999999998</v>
      </c>
      <c r="I12220" s="26">
        <v>0.18099999999999999</v>
      </c>
      <c r="J12220" s="25" t="b">
        <v>1</v>
      </c>
    </row>
    <row r="12221" spans="1:10" x14ac:dyDescent="0.25">
      <c r="A12221" s="23">
        <v>45028</v>
      </c>
      <c r="B12221" s="24">
        <v>1838867</v>
      </c>
      <c r="C12221" s="25" t="s">
        <v>8112</v>
      </c>
      <c r="D12221" s="24">
        <v>797</v>
      </c>
      <c r="E12221" s="24">
        <v>163.69</v>
      </c>
      <c r="F12221" s="26">
        <v>0.20499999999999999</v>
      </c>
      <c r="G12221" s="25" t="s">
        <v>7525</v>
      </c>
      <c r="H12221" s="24">
        <v>8102.72</v>
      </c>
      <c r="I12221" s="26">
        <v>0.115</v>
      </c>
      <c r="J12221" s="25" t="b">
        <v>0</v>
      </c>
    </row>
    <row r="12222" spans="1:10" x14ac:dyDescent="0.25">
      <c r="A12222" s="23">
        <v>44953</v>
      </c>
      <c r="B12222" s="24">
        <v>1835106</v>
      </c>
      <c r="C12222" s="25" t="s">
        <v>179</v>
      </c>
      <c r="D12222" s="24">
        <v>35862.58</v>
      </c>
      <c r="E12222" s="24">
        <v>7355.27</v>
      </c>
      <c r="F12222" s="26">
        <v>0.20499999999999999</v>
      </c>
      <c r="G12222" s="25" t="s">
        <v>7525</v>
      </c>
      <c r="H12222" s="24">
        <v>9003.25</v>
      </c>
      <c r="I12222" s="26">
        <v>0.129</v>
      </c>
      <c r="J12222" s="25" t="b">
        <v>0</v>
      </c>
    </row>
    <row r="12223" spans="1:10" x14ac:dyDescent="0.25">
      <c r="A12223" s="23">
        <v>45264</v>
      </c>
      <c r="B12223" s="24">
        <v>1850230</v>
      </c>
      <c r="C12223" s="25" t="s">
        <v>8113</v>
      </c>
      <c r="D12223" s="24">
        <v>1892</v>
      </c>
      <c r="E12223" s="24">
        <v>387.56</v>
      </c>
      <c r="F12223" s="26">
        <v>0.20499999999999999</v>
      </c>
      <c r="G12223" s="25" t="s">
        <v>7525</v>
      </c>
      <c r="H12223" s="24">
        <v>740.46</v>
      </c>
      <c r="I12223" s="26">
        <v>0.22</v>
      </c>
      <c r="J12223" s="25" t="b">
        <v>1</v>
      </c>
    </row>
    <row r="12224" spans="1:10" x14ac:dyDescent="0.25">
      <c r="A12224" s="23">
        <v>45222</v>
      </c>
      <c r="B12224" s="24">
        <v>1848564</v>
      </c>
      <c r="C12224" s="25" t="s">
        <v>8114</v>
      </c>
      <c r="D12224" s="24">
        <v>2680</v>
      </c>
      <c r="E12224" s="24">
        <v>549.85</v>
      </c>
      <c r="F12224" s="26">
        <v>0.20499999999999999</v>
      </c>
      <c r="G12224" s="25" t="s">
        <v>7525</v>
      </c>
      <c r="H12224" s="24">
        <v>10</v>
      </c>
      <c r="I12224" s="26">
        <v>1.2</v>
      </c>
      <c r="J12224" s="25" t="b">
        <v>1</v>
      </c>
    </row>
    <row r="12225" spans="1:10" x14ac:dyDescent="0.25">
      <c r="A12225" s="23">
        <v>45175</v>
      </c>
      <c r="B12225" s="24">
        <v>1846140</v>
      </c>
      <c r="C12225" s="25" t="s">
        <v>6303</v>
      </c>
      <c r="D12225" s="24">
        <v>1020</v>
      </c>
      <c r="E12225" s="24">
        <v>209.52</v>
      </c>
      <c r="F12225" s="26">
        <v>0.20499999999999999</v>
      </c>
      <c r="G12225" s="25" t="s">
        <v>7525</v>
      </c>
      <c r="H12225" s="24">
        <v>1199.46</v>
      </c>
      <c r="I12225" s="26">
        <v>0.45100000000000001</v>
      </c>
      <c r="J12225" s="25" t="b">
        <v>1</v>
      </c>
    </row>
    <row r="12226" spans="1:10" x14ac:dyDescent="0.25">
      <c r="A12226" s="23">
        <v>45271</v>
      </c>
      <c r="B12226" s="24">
        <v>1850559</v>
      </c>
      <c r="C12226" s="25" t="s">
        <v>2742</v>
      </c>
      <c r="D12226" s="24">
        <v>1758</v>
      </c>
      <c r="E12226" s="24">
        <v>361.26</v>
      </c>
      <c r="F12226" s="26">
        <v>0.20499999999999999</v>
      </c>
      <c r="G12226" s="25" t="s">
        <v>7525</v>
      </c>
      <c r="H12226" s="24">
        <v>5421.84</v>
      </c>
      <c r="I12226" s="26">
        <v>0.22</v>
      </c>
      <c r="J12226" s="25" t="b">
        <v>1</v>
      </c>
    </row>
    <row r="12227" spans="1:10" x14ac:dyDescent="0.25">
      <c r="A12227" s="23">
        <v>45268</v>
      </c>
      <c r="B12227" s="24">
        <v>1850498</v>
      </c>
      <c r="C12227" s="25" t="s">
        <v>1714</v>
      </c>
      <c r="D12227" s="24">
        <v>46626.58</v>
      </c>
      <c r="E12227" s="24">
        <v>9546.5400000000009</v>
      </c>
      <c r="F12227" s="26">
        <v>0.20499999999999999</v>
      </c>
      <c r="G12227" s="25" t="s">
        <v>7525</v>
      </c>
      <c r="H12227" s="24">
        <v>9384.98</v>
      </c>
      <c r="I12227" s="26">
        <v>0.13600000000000001</v>
      </c>
      <c r="J12227" s="25" t="b">
        <v>0</v>
      </c>
    </row>
    <row r="12228" spans="1:10" x14ac:dyDescent="0.25">
      <c r="A12228" s="23">
        <v>44950</v>
      </c>
      <c r="B12228" s="24">
        <v>1834868</v>
      </c>
      <c r="C12228" s="25" t="s">
        <v>8115</v>
      </c>
      <c r="D12228" s="24">
        <v>896</v>
      </c>
      <c r="E12228" s="24">
        <v>183.54</v>
      </c>
      <c r="F12228" s="26">
        <v>0.20499999999999999</v>
      </c>
      <c r="G12228" s="25" t="s">
        <v>7525</v>
      </c>
      <c r="H12228" s="24">
        <v>759.47</v>
      </c>
      <c r="I12228" s="26">
        <v>0.40400000000000003</v>
      </c>
      <c r="J12228" s="25" t="b">
        <v>1</v>
      </c>
    </row>
    <row r="12229" spans="1:10" x14ac:dyDescent="0.25">
      <c r="A12229" s="23">
        <v>45152</v>
      </c>
      <c r="B12229" s="24">
        <v>1844930</v>
      </c>
      <c r="C12229" s="25" t="s">
        <v>8048</v>
      </c>
      <c r="D12229" s="24">
        <v>2390</v>
      </c>
      <c r="E12229" s="24">
        <v>490</v>
      </c>
      <c r="F12229" s="26">
        <v>0.20499999999999999</v>
      </c>
      <c r="G12229" s="25" t="s">
        <v>7525</v>
      </c>
      <c r="H12229" s="24">
        <v>666.45</v>
      </c>
      <c r="I12229" s="26">
        <v>0.219</v>
      </c>
      <c r="J12229" s="25" t="b">
        <v>1</v>
      </c>
    </row>
    <row r="12230" spans="1:10" x14ac:dyDescent="0.25">
      <c r="A12230" s="23">
        <v>45131</v>
      </c>
      <c r="B12230" s="24">
        <v>1843792</v>
      </c>
      <c r="C12230" s="25" t="s">
        <v>8116</v>
      </c>
      <c r="D12230" s="24">
        <v>1813</v>
      </c>
      <c r="E12230" s="24">
        <v>372</v>
      </c>
      <c r="F12230" s="26">
        <v>0.20499999999999999</v>
      </c>
      <c r="G12230" s="25" t="s">
        <v>7525</v>
      </c>
      <c r="H12230" s="24">
        <v>1573.58</v>
      </c>
      <c r="I12230" s="26">
        <v>0.22</v>
      </c>
      <c r="J12230" s="25" t="b">
        <v>1</v>
      </c>
    </row>
    <row r="12231" spans="1:10" x14ac:dyDescent="0.25">
      <c r="A12231" s="23">
        <v>45065</v>
      </c>
      <c r="B12231" s="24">
        <v>1840808</v>
      </c>
      <c r="C12231" s="25" t="s">
        <v>8117</v>
      </c>
      <c r="D12231" s="24">
        <v>1278</v>
      </c>
      <c r="E12231" s="24">
        <v>261.64999999999998</v>
      </c>
      <c r="F12231" s="26">
        <v>0.20499999999999999</v>
      </c>
      <c r="G12231" s="25" t="s">
        <v>7525</v>
      </c>
      <c r="H12231" s="24">
        <v>1199.6600000000001</v>
      </c>
      <c r="I12231" s="26">
        <v>0.22</v>
      </c>
      <c r="J12231" s="25" t="b">
        <v>1</v>
      </c>
    </row>
    <row r="12232" spans="1:10" x14ac:dyDescent="0.25">
      <c r="A12232" s="23">
        <v>45223</v>
      </c>
      <c r="B12232" s="24">
        <v>1848610</v>
      </c>
      <c r="C12232" s="25" t="s">
        <v>8118</v>
      </c>
      <c r="D12232" s="24">
        <v>2980</v>
      </c>
      <c r="E12232" s="24">
        <v>609.85</v>
      </c>
      <c r="F12232" s="26">
        <v>0.20499999999999999</v>
      </c>
      <c r="G12232" s="25" t="s">
        <v>7525</v>
      </c>
      <c r="H12232" s="24">
        <v>0</v>
      </c>
      <c r="I12232" s="26">
        <v>0</v>
      </c>
      <c r="J12232" s="25" t="b">
        <v>0</v>
      </c>
    </row>
    <row r="12233" spans="1:10" x14ac:dyDescent="0.25">
      <c r="A12233" s="23">
        <v>45043</v>
      </c>
      <c r="B12233" s="24">
        <v>1839664</v>
      </c>
      <c r="C12233" s="25" t="s">
        <v>8119</v>
      </c>
      <c r="D12233" s="24">
        <v>780</v>
      </c>
      <c r="E12233" s="24">
        <v>160</v>
      </c>
      <c r="F12233" s="26">
        <v>0.20499999999999999</v>
      </c>
      <c r="G12233" s="25" t="s">
        <v>7525</v>
      </c>
      <c r="H12233" s="24">
        <v>651.08000000000004</v>
      </c>
      <c r="I12233" s="26">
        <v>0.22</v>
      </c>
      <c r="J12233" s="25" t="b">
        <v>1</v>
      </c>
    </row>
    <row r="12234" spans="1:10" x14ac:dyDescent="0.25">
      <c r="A12234" s="23">
        <v>44953</v>
      </c>
      <c r="B12234" s="24">
        <v>1835080</v>
      </c>
      <c r="C12234" s="25" t="s">
        <v>8120</v>
      </c>
      <c r="D12234" s="24">
        <v>672</v>
      </c>
      <c r="E12234" s="24">
        <v>137.55000000000001</v>
      </c>
      <c r="F12234" s="26">
        <v>0.20499999999999999</v>
      </c>
      <c r="G12234" s="25" t="s">
        <v>7525</v>
      </c>
      <c r="H12234" s="24">
        <v>8519.02</v>
      </c>
      <c r="I12234" s="26">
        <v>0.28599999999999998</v>
      </c>
      <c r="J12234" s="25" t="b">
        <v>1</v>
      </c>
    </row>
    <row r="12235" spans="1:10" x14ac:dyDescent="0.25">
      <c r="A12235" s="23">
        <v>45128</v>
      </c>
      <c r="B12235" s="24">
        <v>1843779</v>
      </c>
      <c r="C12235" s="25" t="s">
        <v>8121</v>
      </c>
      <c r="D12235" s="24">
        <v>974.18</v>
      </c>
      <c r="E12235" s="24">
        <v>200.08</v>
      </c>
      <c r="F12235" s="26">
        <v>0.20499999999999999</v>
      </c>
      <c r="G12235" s="25" t="s">
        <v>7525</v>
      </c>
      <c r="H12235" s="24">
        <v>118489.22</v>
      </c>
      <c r="I12235" s="26">
        <v>0.123</v>
      </c>
      <c r="J12235" s="25" t="b">
        <v>0</v>
      </c>
    </row>
    <row r="12236" spans="1:10" x14ac:dyDescent="0.25">
      <c r="A12236" s="23">
        <v>45093</v>
      </c>
      <c r="B12236" s="24">
        <v>1842222</v>
      </c>
      <c r="C12236" s="25" t="s">
        <v>8122</v>
      </c>
      <c r="D12236" s="24">
        <v>14875.41</v>
      </c>
      <c r="E12236" s="24">
        <v>3046.74</v>
      </c>
      <c r="F12236" s="26">
        <v>0.20499999999999999</v>
      </c>
      <c r="G12236" s="25" t="s">
        <v>7525</v>
      </c>
      <c r="H12236" s="24">
        <v>719.83</v>
      </c>
      <c r="I12236" s="26">
        <v>0.182</v>
      </c>
      <c r="J12236" s="25" t="b">
        <v>1</v>
      </c>
    </row>
    <row r="12237" spans="1:10" x14ac:dyDescent="0.25">
      <c r="A12237" s="23">
        <v>44938</v>
      </c>
      <c r="B12237" s="24">
        <v>1834450</v>
      </c>
      <c r="C12237" s="25" t="s">
        <v>853</v>
      </c>
      <c r="D12237" s="24">
        <v>124</v>
      </c>
      <c r="E12237" s="24">
        <v>25.46</v>
      </c>
      <c r="F12237" s="26">
        <v>0.20499999999999999</v>
      </c>
      <c r="G12237" s="25" t="s">
        <v>7525</v>
      </c>
      <c r="H12237" s="24">
        <v>33.82</v>
      </c>
      <c r="I12237" s="26">
        <v>2.605</v>
      </c>
      <c r="J12237" s="25" t="b">
        <v>1</v>
      </c>
    </row>
    <row r="12238" spans="1:10" x14ac:dyDescent="0.25">
      <c r="A12238" s="23">
        <v>45139</v>
      </c>
      <c r="B12238" s="24">
        <v>1844328</v>
      </c>
      <c r="C12238" s="25" t="s">
        <v>185</v>
      </c>
      <c r="D12238" s="24">
        <v>1646</v>
      </c>
      <c r="E12238" s="24">
        <v>336.64</v>
      </c>
      <c r="F12238" s="26">
        <v>0.20499999999999999</v>
      </c>
      <c r="G12238" s="25" t="s">
        <v>7525</v>
      </c>
      <c r="H12238" s="24">
        <v>16039.16</v>
      </c>
      <c r="I12238" s="26">
        <v>0.20200000000000001</v>
      </c>
      <c r="J12238" s="25" t="b">
        <v>1</v>
      </c>
    </row>
    <row r="12239" spans="1:10" x14ac:dyDescent="0.25">
      <c r="A12239" s="23">
        <v>45177</v>
      </c>
      <c r="B12239" s="24">
        <v>1846303</v>
      </c>
      <c r="C12239" s="25" t="s">
        <v>8123</v>
      </c>
      <c r="D12239" s="24">
        <v>2926</v>
      </c>
      <c r="E12239" s="24">
        <v>600.9</v>
      </c>
      <c r="F12239" s="26">
        <v>0.20499999999999999</v>
      </c>
      <c r="G12239" s="25" t="s">
        <v>7525</v>
      </c>
      <c r="H12239" s="24">
        <v>718.52</v>
      </c>
      <c r="I12239" s="26">
        <v>0.25</v>
      </c>
      <c r="J12239" s="25" t="b">
        <v>1</v>
      </c>
    </row>
    <row r="12240" spans="1:10" x14ac:dyDescent="0.25">
      <c r="A12240" s="23">
        <v>44994</v>
      </c>
      <c r="B12240" s="24">
        <v>1837186</v>
      </c>
      <c r="C12240" s="25" t="s">
        <v>8124</v>
      </c>
      <c r="D12240" s="24">
        <v>8170</v>
      </c>
      <c r="E12240" s="24">
        <v>1687</v>
      </c>
      <c r="F12240" s="26">
        <v>0.20599999999999999</v>
      </c>
      <c r="G12240" s="25" t="s">
        <v>7525</v>
      </c>
      <c r="H12240" s="24">
        <v>0</v>
      </c>
      <c r="I12240" s="26">
        <v>0</v>
      </c>
      <c r="J12240" s="25" t="b">
        <v>0</v>
      </c>
    </row>
    <row r="12241" spans="1:10" x14ac:dyDescent="0.25">
      <c r="A12241" s="23">
        <v>45146</v>
      </c>
      <c r="B12241" s="24">
        <v>1844591</v>
      </c>
      <c r="C12241" s="25" t="s">
        <v>8125</v>
      </c>
      <c r="D12241" s="24">
        <v>922</v>
      </c>
      <c r="E12241" s="24">
        <v>190</v>
      </c>
      <c r="F12241" s="26">
        <v>0.20599999999999999</v>
      </c>
      <c r="G12241" s="25" t="s">
        <v>7525</v>
      </c>
      <c r="H12241" s="24">
        <v>0</v>
      </c>
      <c r="I12241" s="26">
        <v>0</v>
      </c>
      <c r="J12241" s="25" t="b">
        <v>0</v>
      </c>
    </row>
    <row r="12242" spans="1:10" x14ac:dyDescent="0.25">
      <c r="A12242" s="23">
        <v>45051</v>
      </c>
      <c r="B12242" s="24">
        <v>1840125</v>
      </c>
      <c r="C12242" s="25" t="s">
        <v>8126</v>
      </c>
      <c r="D12242" s="24">
        <v>521</v>
      </c>
      <c r="E12242" s="24">
        <v>107.1</v>
      </c>
      <c r="F12242" s="26">
        <v>0.20599999999999999</v>
      </c>
      <c r="G12242" s="25" t="s">
        <v>7525</v>
      </c>
      <c r="H12242" s="24">
        <v>1578.5</v>
      </c>
      <c r="I12242" s="26">
        <v>0.22</v>
      </c>
      <c r="J12242" s="25" t="b">
        <v>1</v>
      </c>
    </row>
    <row r="12243" spans="1:10" x14ac:dyDescent="0.25">
      <c r="A12243" s="23">
        <v>45259</v>
      </c>
      <c r="B12243" s="24">
        <v>1850051</v>
      </c>
      <c r="C12243" s="25" t="s">
        <v>8127</v>
      </c>
      <c r="D12243" s="24">
        <v>1563</v>
      </c>
      <c r="E12243" s="24">
        <v>321.3</v>
      </c>
      <c r="F12243" s="26">
        <v>0.20599999999999999</v>
      </c>
      <c r="G12243" s="25" t="s">
        <v>7525</v>
      </c>
      <c r="H12243" s="24">
        <v>414.92</v>
      </c>
      <c r="I12243" s="26">
        <v>0.22</v>
      </c>
      <c r="J12243" s="25" t="b">
        <v>1</v>
      </c>
    </row>
    <row r="12244" spans="1:10" x14ac:dyDescent="0.25">
      <c r="A12244" s="23">
        <v>45170</v>
      </c>
      <c r="B12244" s="24">
        <v>1845991</v>
      </c>
      <c r="C12244" s="25" t="s">
        <v>8128</v>
      </c>
      <c r="D12244" s="24">
        <v>1888</v>
      </c>
      <c r="E12244" s="24">
        <v>389.16</v>
      </c>
      <c r="F12244" s="26">
        <v>0.20599999999999999</v>
      </c>
      <c r="G12244" s="25" t="s">
        <v>7525</v>
      </c>
      <c r="H12244" s="24">
        <v>3.04</v>
      </c>
      <c r="I12244" s="26">
        <v>15.446999999999999</v>
      </c>
      <c r="J12244" s="25" t="b">
        <v>1</v>
      </c>
    </row>
    <row r="12245" spans="1:10" x14ac:dyDescent="0.25">
      <c r="A12245" s="23">
        <v>45134</v>
      </c>
      <c r="B12245" s="24">
        <v>1844082</v>
      </c>
      <c r="C12245" s="25" t="s">
        <v>294</v>
      </c>
      <c r="D12245" s="24">
        <v>14008</v>
      </c>
      <c r="E12245" s="24">
        <v>2881.44</v>
      </c>
      <c r="F12245" s="26">
        <v>0.20599999999999999</v>
      </c>
      <c r="G12245" s="25" t="s">
        <v>7525</v>
      </c>
      <c r="H12245" s="24">
        <v>1378.42</v>
      </c>
      <c r="I12245" s="26">
        <v>0.22</v>
      </c>
      <c r="J12245" s="25" t="b">
        <v>1</v>
      </c>
    </row>
    <row r="12246" spans="1:10" x14ac:dyDescent="0.25">
      <c r="A12246" s="23">
        <v>45041</v>
      </c>
      <c r="B12246" s="24">
        <v>1839550</v>
      </c>
      <c r="C12246" s="25" t="s">
        <v>8129</v>
      </c>
      <c r="D12246" s="24">
        <v>66.650000000000006</v>
      </c>
      <c r="E12246" s="24">
        <v>13.75</v>
      </c>
      <c r="F12246" s="26">
        <v>0.20599999999999999</v>
      </c>
      <c r="G12246" s="25" t="s">
        <v>7525</v>
      </c>
      <c r="H12246" s="24">
        <v>844.71</v>
      </c>
      <c r="I12246" s="26">
        <v>0.22800000000000001</v>
      </c>
      <c r="J12246" s="25" t="b">
        <v>1</v>
      </c>
    </row>
    <row r="12247" spans="1:10" x14ac:dyDescent="0.25">
      <c r="A12247" s="23">
        <v>45091</v>
      </c>
      <c r="B12247" s="24">
        <v>1842083</v>
      </c>
      <c r="C12247" s="25" t="s">
        <v>8130</v>
      </c>
      <c r="D12247" s="24">
        <v>4238</v>
      </c>
      <c r="E12247" s="24">
        <v>871.87</v>
      </c>
      <c r="F12247" s="26">
        <v>0.20599999999999999</v>
      </c>
      <c r="G12247" s="25" t="s">
        <v>7525</v>
      </c>
      <c r="H12247" s="24">
        <v>350.96</v>
      </c>
      <c r="I12247" s="26">
        <v>0.22</v>
      </c>
      <c r="J12247" s="25" t="b">
        <v>1</v>
      </c>
    </row>
    <row r="12248" spans="1:10" x14ac:dyDescent="0.25">
      <c r="A12248" s="23">
        <v>45041</v>
      </c>
      <c r="B12248" s="24">
        <v>1839529</v>
      </c>
      <c r="C12248" s="25" t="s">
        <v>5566</v>
      </c>
      <c r="D12248" s="24">
        <v>401</v>
      </c>
      <c r="E12248" s="24">
        <v>82.44</v>
      </c>
      <c r="F12248" s="26">
        <v>0.20599999999999999</v>
      </c>
      <c r="G12248" s="25" t="s">
        <v>7525</v>
      </c>
      <c r="H12248" s="24">
        <v>3910.58</v>
      </c>
      <c r="I12248" s="26">
        <v>0.22</v>
      </c>
      <c r="J12248" s="25" t="b">
        <v>1</v>
      </c>
    </row>
    <row r="12249" spans="1:10" x14ac:dyDescent="0.25">
      <c r="A12249" s="23">
        <v>45153</v>
      </c>
      <c r="B12249" s="24">
        <v>1845026</v>
      </c>
      <c r="C12249" s="25" t="s">
        <v>185</v>
      </c>
      <c r="D12249" s="24">
        <v>71</v>
      </c>
      <c r="E12249" s="24">
        <v>14.6</v>
      </c>
      <c r="F12249" s="26">
        <v>0.20599999999999999</v>
      </c>
      <c r="G12249" s="25" t="s">
        <v>7525</v>
      </c>
      <c r="H12249" s="24">
        <v>78819.179999999993</v>
      </c>
      <c r="I12249" s="26">
        <v>3.3000000000000002E-2</v>
      </c>
      <c r="J12249" s="25" t="b">
        <v>0</v>
      </c>
    </row>
    <row r="12250" spans="1:10" x14ac:dyDescent="0.25">
      <c r="A12250" s="23">
        <v>45197</v>
      </c>
      <c r="B12250" s="24">
        <v>1847417</v>
      </c>
      <c r="C12250" s="25" t="s">
        <v>5075</v>
      </c>
      <c r="D12250" s="24">
        <v>431</v>
      </c>
      <c r="E12250" s="24">
        <v>88.58</v>
      </c>
      <c r="F12250" s="26">
        <v>0.20599999999999999</v>
      </c>
      <c r="G12250" s="25" t="s">
        <v>7525</v>
      </c>
      <c r="H12250" s="24">
        <v>20304.64</v>
      </c>
      <c r="I12250" s="26">
        <v>0.19900000000000001</v>
      </c>
      <c r="J12250" s="25" t="b">
        <v>1</v>
      </c>
    </row>
    <row r="12251" spans="1:10" x14ac:dyDescent="0.25">
      <c r="A12251" s="23">
        <v>45153</v>
      </c>
      <c r="B12251" s="24">
        <v>1844999</v>
      </c>
      <c r="C12251" s="25" t="s">
        <v>3420</v>
      </c>
      <c r="D12251" s="24">
        <v>521</v>
      </c>
      <c r="E12251" s="24">
        <v>107.1</v>
      </c>
      <c r="F12251" s="26">
        <v>0.20599999999999999</v>
      </c>
      <c r="G12251" s="25" t="s">
        <v>7525</v>
      </c>
      <c r="H12251" s="24">
        <v>68.36</v>
      </c>
      <c r="I12251" s="26">
        <v>0.63800000000000001</v>
      </c>
      <c r="J12251" s="25" t="b">
        <v>1</v>
      </c>
    </row>
    <row r="12252" spans="1:10" x14ac:dyDescent="0.25">
      <c r="A12252" s="23">
        <v>44992</v>
      </c>
      <c r="B12252" s="24">
        <v>1836877</v>
      </c>
      <c r="C12252" s="25" t="s">
        <v>530</v>
      </c>
      <c r="D12252" s="24">
        <v>11618</v>
      </c>
      <c r="E12252" s="24">
        <v>2393.27</v>
      </c>
      <c r="F12252" s="26">
        <v>0.20599999999999999</v>
      </c>
      <c r="G12252" s="25" t="s">
        <v>7525</v>
      </c>
      <c r="H12252" s="24">
        <v>3013.74</v>
      </c>
      <c r="I12252" s="26">
        <v>0.24399999999999999</v>
      </c>
      <c r="J12252" s="25" t="b">
        <v>1</v>
      </c>
    </row>
    <row r="12253" spans="1:10" x14ac:dyDescent="0.25">
      <c r="A12253" s="23">
        <v>44967</v>
      </c>
      <c r="B12253" s="24">
        <v>1835754</v>
      </c>
      <c r="C12253" s="25" t="s">
        <v>185</v>
      </c>
      <c r="D12253" s="24">
        <v>654</v>
      </c>
      <c r="E12253" s="24">
        <v>134.94</v>
      </c>
      <c r="F12253" s="26">
        <v>0.20599999999999999</v>
      </c>
      <c r="G12253" s="25" t="s">
        <v>7525</v>
      </c>
      <c r="H12253" s="24">
        <v>0</v>
      </c>
      <c r="I12253" s="26">
        <v>0</v>
      </c>
      <c r="J12253" s="25" t="b">
        <v>0</v>
      </c>
    </row>
    <row r="12254" spans="1:10" x14ac:dyDescent="0.25">
      <c r="A12254" s="23">
        <v>44929</v>
      </c>
      <c r="B12254" s="24">
        <v>1834008</v>
      </c>
      <c r="C12254" s="25" t="s">
        <v>8131</v>
      </c>
      <c r="D12254" s="24">
        <v>4589.76</v>
      </c>
      <c r="E12254" s="24">
        <v>944.5</v>
      </c>
      <c r="F12254" s="26">
        <v>0.20599999999999999</v>
      </c>
      <c r="G12254" s="25" t="s">
        <v>7525</v>
      </c>
      <c r="H12254" s="24">
        <v>91524.53</v>
      </c>
      <c r="I12254" s="26">
        <v>0.128</v>
      </c>
      <c r="J12254" s="25" t="b">
        <v>0</v>
      </c>
    </row>
    <row r="12255" spans="1:10" x14ac:dyDescent="0.25">
      <c r="A12255" s="23">
        <v>45055</v>
      </c>
      <c r="B12255" s="24">
        <v>1840277</v>
      </c>
      <c r="C12255" s="25" t="s">
        <v>8132</v>
      </c>
      <c r="D12255" s="24">
        <v>85202.51</v>
      </c>
      <c r="E12255" s="24">
        <v>17509.46</v>
      </c>
      <c r="F12255" s="26">
        <v>0.20599999999999999</v>
      </c>
      <c r="G12255" s="25" t="s">
        <v>7525</v>
      </c>
      <c r="H12255" s="24">
        <v>6236.4</v>
      </c>
      <c r="I12255" s="26">
        <v>0.14799999999999999</v>
      </c>
      <c r="J12255" s="25" t="b">
        <v>0</v>
      </c>
    </row>
    <row r="12256" spans="1:10" x14ac:dyDescent="0.25">
      <c r="A12256" s="23">
        <v>45226</v>
      </c>
      <c r="B12256" s="24">
        <v>1848856</v>
      </c>
      <c r="C12256" s="25" t="s">
        <v>6717</v>
      </c>
      <c r="D12256" s="24">
        <v>696</v>
      </c>
      <c r="E12256" s="24">
        <v>143.38</v>
      </c>
      <c r="F12256" s="26">
        <v>0.20599999999999999</v>
      </c>
      <c r="G12256" s="25" t="s">
        <v>7525</v>
      </c>
      <c r="H12256" s="24">
        <v>639.6</v>
      </c>
      <c r="I12256" s="26">
        <v>0.22</v>
      </c>
      <c r="J12256" s="25" t="b">
        <v>1</v>
      </c>
    </row>
    <row r="12257" spans="1:10" x14ac:dyDescent="0.25">
      <c r="A12257" s="23">
        <v>45092</v>
      </c>
      <c r="B12257" s="24">
        <v>1842141</v>
      </c>
      <c r="C12257" s="25" t="s">
        <v>6984</v>
      </c>
      <c r="D12257" s="24">
        <v>1740</v>
      </c>
      <c r="E12257" s="24">
        <v>358.52</v>
      </c>
      <c r="F12257" s="26">
        <v>0.20599999999999999</v>
      </c>
      <c r="G12257" s="25" t="s">
        <v>7525</v>
      </c>
      <c r="H12257" s="24">
        <v>23715.51</v>
      </c>
      <c r="I12257" s="26">
        <v>0.111</v>
      </c>
      <c r="J12257" s="25" t="b">
        <v>0</v>
      </c>
    </row>
    <row r="12258" spans="1:10" x14ac:dyDescent="0.25">
      <c r="A12258" s="23">
        <v>45285</v>
      </c>
      <c r="B12258" s="24">
        <v>1851117</v>
      </c>
      <c r="C12258" s="25" t="s">
        <v>185</v>
      </c>
      <c r="D12258" s="24">
        <v>142</v>
      </c>
      <c r="E12258" s="24">
        <v>29.22</v>
      </c>
      <c r="F12258" s="26">
        <v>0.20599999999999999</v>
      </c>
      <c r="G12258" s="25" t="s">
        <v>7525</v>
      </c>
      <c r="H12258" s="24">
        <v>506</v>
      </c>
      <c r="I12258" s="26">
        <v>0.17599999999999999</v>
      </c>
      <c r="J12258" s="25" t="b">
        <v>0</v>
      </c>
    </row>
    <row r="12259" spans="1:10" x14ac:dyDescent="0.25">
      <c r="A12259" s="23">
        <v>45131</v>
      </c>
      <c r="B12259" s="24">
        <v>1843823</v>
      </c>
      <c r="C12259" s="25" t="s">
        <v>8133</v>
      </c>
      <c r="D12259" s="24">
        <v>2310</v>
      </c>
      <c r="E12259" s="24">
        <v>475.09</v>
      </c>
      <c r="F12259" s="26">
        <v>0.20599999999999999</v>
      </c>
      <c r="G12259" s="25" t="s">
        <v>7525</v>
      </c>
      <c r="H12259" s="24">
        <v>0</v>
      </c>
      <c r="I12259" s="26">
        <v>0</v>
      </c>
      <c r="J12259" s="25" t="b">
        <v>0</v>
      </c>
    </row>
    <row r="12260" spans="1:10" x14ac:dyDescent="0.25">
      <c r="A12260" s="23">
        <v>45198</v>
      </c>
      <c r="B12260" s="24">
        <v>1847472</v>
      </c>
      <c r="C12260" s="25" t="s">
        <v>1432</v>
      </c>
      <c r="D12260" s="24">
        <v>521</v>
      </c>
      <c r="E12260" s="24">
        <v>107.1</v>
      </c>
      <c r="F12260" s="26">
        <v>0.20599999999999999</v>
      </c>
      <c r="G12260" s="25" t="s">
        <v>7525</v>
      </c>
      <c r="H12260" s="24">
        <v>0</v>
      </c>
      <c r="I12260" s="26">
        <v>0</v>
      </c>
      <c r="J12260" s="25" t="b">
        <v>0</v>
      </c>
    </row>
    <row r="12261" spans="1:10" x14ac:dyDescent="0.25">
      <c r="A12261" s="23">
        <v>45278</v>
      </c>
      <c r="B12261" s="24">
        <v>1850881</v>
      </c>
      <c r="C12261" s="25" t="s">
        <v>3712</v>
      </c>
      <c r="D12261" s="24">
        <v>17793</v>
      </c>
      <c r="E12261" s="24">
        <v>3658.74</v>
      </c>
      <c r="F12261" s="26">
        <v>0.20599999999999999</v>
      </c>
      <c r="G12261" s="25" t="s">
        <v>7525</v>
      </c>
      <c r="H12261" s="24">
        <v>797.04</v>
      </c>
      <c r="I12261" s="26">
        <v>0.22</v>
      </c>
      <c r="J12261" s="25" t="b">
        <v>1</v>
      </c>
    </row>
    <row r="12262" spans="1:10" x14ac:dyDescent="0.25">
      <c r="A12262" s="23">
        <v>45049</v>
      </c>
      <c r="B12262" s="24">
        <v>1840015</v>
      </c>
      <c r="C12262" s="25" t="s">
        <v>2594</v>
      </c>
      <c r="D12262" s="24">
        <v>1986</v>
      </c>
      <c r="E12262" s="24">
        <v>410</v>
      </c>
      <c r="F12262" s="26">
        <v>0.20599999999999999</v>
      </c>
      <c r="G12262" s="25" t="s">
        <v>7525</v>
      </c>
      <c r="H12262" s="24">
        <v>27.92</v>
      </c>
      <c r="I12262" s="26">
        <v>3.298</v>
      </c>
      <c r="J12262" s="25" t="b">
        <v>1</v>
      </c>
    </row>
    <row r="12263" spans="1:10" x14ac:dyDescent="0.25">
      <c r="A12263" s="23">
        <v>44998</v>
      </c>
      <c r="B12263" s="24">
        <v>1837341</v>
      </c>
      <c r="C12263" s="25" t="s">
        <v>8134</v>
      </c>
      <c r="D12263" s="24">
        <v>80223.61</v>
      </c>
      <c r="E12263" s="24">
        <v>16535.59</v>
      </c>
      <c r="F12263" s="26">
        <v>0.20599999999999999</v>
      </c>
      <c r="G12263" s="25" t="s">
        <v>7525</v>
      </c>
      <c r="H12263" s="24">
        <v>164.82</v>
      </c>
      <c r="I12263" s="26">
        <v>0.22</v>
      </c>
      <c r="J12263" s="25" t="b">
        <v>1</v>
      </c>
    </row>
    <row r="12264" spans="1:10" x14ac:dyDescent="0.25">
      <c r="A12264" s="23">
        <v>45092</v>
      </c>
      <c r="B12264" s="24">
        <v>1842176</v>
      </c>
      <c r="C12264" s="25" t="s">
        <v>8135</v>
      </c>
      <c r="D12264" s="24">
        <v>16355.09</v>
      </c>
      <c r="E12264" s="24">
        <v>3372.7</v>
      </c>
      <c r="F12264" s="26">
        <v>0.20599999999999999</v>
      </c>
      <c r="G12264" s="25" t="s">
        <v>7525</v>
      </c>
      <c r="H12264" s="24">
        <v>6531.23</v>
      </c>
      <c r="I12264" s="26">
        <v>0.20399999999999999</v>
      </c>
      <c r="J12264" s="25" t="b">
        <v>1</v>
      </c>
    </row>
    <row r="12265" spans="1:10" x14ac:dyDescent="0.25">
      <c r="A12265" s="23">
        <v>45078</v>
      </c>
      <c r="B12265" s="24">
        <v>1841420</v>
      </c>
      <c r="C12265" s="25" t="s">
        <v>933</v>
      </c>
      <c r="D12265" s="24">
        <v>3850</v>
      </c>
      <c r="E12265" s="24">
        <v>792</v>
      </c>
      <c r="F12265" s="26">
        <v>0.20599999999999999</v>
      </c>
      <c r="G12265" s="25" t="s">
        <v>7525</v>
      </c>
      <c r="H12265" s="24">
        <v>854.44</v>
      </c>
      <c r="I12265" s="26">
        <v>0.22</v>
      </c>
      <c r="J12265" s="25" t="b">
        <v>1</v>
      </c>
    </row>
    <row r="12266" spans="1:10" x14ac:dyDescent="0.25">
      <c r="A12266" s="23">
        <v>45161</v>
      </c>
      <c r="B12266" s="24">
        <v>1845420</v>
      </c>
      <c r="C12266" s="25" t="s">
        <v>78</v>
      </c>
      <c r="D12266" s="24">
        <v>1560</v>
      </c>
      <c r="E12266" s="24">
        <v>321.83</v>
      </c>
      <c r="F12266" s="26">
        <v>0.20599999999999999</v>
      </c>
      <c r="G12266" s="25" t="s">
        <v>7525</v>
      </c>
      <c r="H12266" s="24">
        <v>4175.4399999999996</v>
      </c>
      <c r="I12266" s="26">
        <v>0.22</v>
      </c>
      <c r="J12266" s="25" t="b">
        <v>1</v>
      </c>
    </row>
    <row r="12267" spans="1:10" x14ac:dyDescent="0.25">
      <c r="A12267" s="23">
        <v>45140</v>
      </c>
      <c r="B12267" s="24">
        <v>1844366</v>
      </c>
      <c r="C12267" s="25" t="s">
        <v>8136</v>
      </c>
      <c r="D12267" s="24">
        <v>346</v>
      </c>
      <c r="E12267" s="24">
        <v>71.2</v>
      </c>
      <c r="F12267" s="26">
        <v>0.20599999999999999</v>
      </c>
      <c r="G12267" s="25" t="s">
        <v>7525</v>
      </c>
      <c r="H12267" s="24">
        <v>185.85</v>
      </c>
      <c r="I12267" s="26">
        <v>0.22</v>
      </c>
      <c r="J12267" s="25" t="b">
        <v>1</v>
      </c>
    </row>
    <row r="12268" spans="1:10" x14ac:dyDescent="0.25">
      <c r="A12268" s="23">
        <v>44980</v>
      </c>
      <c r="B12268" s="24">
        <v>1836368</v>
      </c>
      <c r="C12268" s="25" t="s">
        <v>1663</v>
      </c>
      <c r="D12268" s="24">
        <v>2781</v>
      </c>
      <c r="E12268" s="24">
        <v>573.48</v>
      </c>
      <c r="F12268" s="26">
        <v>0.20599999999999999</v>
      </c>
      <c r="G12268" s="25" t="s">
        <v>7525</v>
      </c>
      <c r="H12268" s="24">
        <v>16715.47</v>
      </c>
      <c r="I12268" s="26">
        <v>0.17699999999999999</v>
      </c>
      <c r="J12268" s="25" t="b">
        <v>0</v>
      </c>
    </row>
    <row r="12269" spans="1:10" x14ac:dyDescent="0.25">
      <c r="A12269" s="23">
        <v>45280</v>
      </c>
      <c r="B12269" s="24">
        <v>1850983</v>
      </c>
      <c r="C12269" s="25" t="s">
        <v>8137</v>
      </c>
      <c r="D12269" s="24">
        <v>71</v>
      </c>
      <c r="E12269" s="24">
        <v>14.63</v>
      </c>
      <c r="F12269" s="26">
        <v>0.20599999999999999</v>
      </c>
      <c r="G12269" s="25" t="s">
        <v>7525</v>
      </c>
      <c r="H12269" s="24">
        <v>1161.1199999999999</v>
      </c>
      <c r="I12269" s="26">
        <v>0.22</v>
      </c>
      <c r="J12269" s="25" t="b">
        <v>1</v>
      </c>
    </row>
    <row r="12270" spans="1:10" x14ac:dyDescent="0.25">
      <c r="A12270" s="23">
        <v>44956</v>
      </c>
      <c r="B12270" s="24">
        <v>1835174</v>
      </c>
      <c r="C12270" s="25" t="s">
        <v>8138</v>
      </c>
      <c r="D12270" s="24">
        <v>284</v>
      </c>
      <c r="E12270" s="24">
        <v>58.92</v>
      </c>
      <c r="F12270" s="26">
        <v>0.20699999999999999</v>
      </c>
      <c r="G12270" s="25" t="s">
        <v>7525</v>
      </c>
      <c r="H12270" s="24">
        <v>0</v>
      </c>
      <c r="I12270" s="26">
        <v>0</v>
      </c>
      <c r="J12270" s="25" t="b">
        <v>0</v>
      </c>
    </row>
    <row r="12271" spans="1:10" x14ac:dyDescent="0.25">
      <c r="A12271" s="23">
        <v>45036</v>
      </c>
      <c r="B12271" s="24">
        <v>1839302</v>
      </c>
      <c r="C12271" s="25" t="s">
        <v>8139</v>
      </c>
      <c r="D12271" s="24">
        <v>1344.5</v>
      </c>
      <c r="E12271" s="24">
        <v>278</v>
      </c>
      <c r="F12271" s="26">
        <v>0.20699999999999999</v>
      </c>
      <c r="G12271" s="25" t="s">
        <v>7525</v>
      </c>
      <c r="H12271" s="24">
        <v>1517.82</v>
      </c>
      <c r="I12271" s="26">
        <v>0.22</v>
      </c>
      <c r="J12271" s="25" t="b">
        <v>1</v>
      </c>
    </row>
    <row r="12272" spans="1:10" x14ac:dyDescent="0.25">
      <c r="A12272" s="23">
        <v>45190</v>
      </c>
      <c r="B12272" s="24">
        <v>1847058</v>
      </c>
      <c r="C12272" s="25" t="s">
        <v>7796</v>
      </c>
      <c r="D12272" s="24">
        <v>13555</v>
      </c>
      <c r="E12272" s="24">
        <v>2811.36</v>
      </c>
      <c r="F12272" s="26">
        <v>0.20699999999999999</v>
      </c>
      <c r="G12272" s="25" t="s">
        <v>7525</v>
      </c>
      <c r="H12272" s="24">
        <v>5084.18</v>
      </c>
      <c r="I12272" s="26">
        <v>0.72199999999999998</v>
      </c>
      <c r="J12272" s="25" t="b">
        <v>1</v>
      </c>
    </row>
    <row r="12273" spans="1:10" x14ac:dyDescent="0.25">
      <c r="A12273" s="23">
        <v>45043</v>
      </c>
      <c r="B12273" s="24">
        <v>1839710</v>
      </c>
      <c r="C12273" s="25" t="s">
        <v>1358</v>
      </c>
      <c r="D12273" s="24">
        <v>15406.41</v>
      </c>
      <c r="E12273" s="24">
        <v>3192.01</v>
      </c>
      <c r="F12273" s="26">
        <v>0.20699999999999999</v>
      </c>
      <c r="G12273" s="25" t="s">
        <v>7525</v>
      </c>
      <c r="H12273" s="24">
        <v>-1388.5</v>
      </c>
      <c r="I12273" s="26">
        <v>-1.651</v>
      </c>
      <c r="J12273" s="25" t="b">
        <v>0</v>
      </c>
    </row>
    <row r="12274" spans="1:10" x14ac:dyDescent="0.25">
      <c r="A12274" s="23">
        <v>45093</v>
      </c>
      <c r="B12274" s="24">
        <v>1842210</v>
      </c>
      <c r="C12274" s="25" t="s">
        <v>8140</v>
      </c>
      <c r="D12274" s="24">
        <v>4772</v>
      </c>
      <c r="E12274" s="24">
        <v>987.88</v>
      </c>
      <c r="F12274" s="26">
        <v>0.20699999999999999</v>
      </c>
      <c r="G12274" s="25" t="s">
        <v>7525</v>
      </c>
      <c r="H12274" s="24">
        <v>8083.77</v>
      </c>
      <c r="I12274" s="26">
        <v>0.18099999999999999</v>
      </c>
      <c r="J12274" s="25" t="b">
        <v>1</v>
      </c>
    </row>
    <row r="12275" spans="1:10" x14ac:dyDescent="0.25">
      <c r="A12275" s="23">
        <v>45184</v>
      </c>
      <c r="B12275" s="24">
        <v>1846713</v>
      </c>
      <c r="C12275" s="25" t="s">
        <v>8141</v>
      </c>
      <c r="D12275" s="24">
        <v>2240</v>
      </c>
      <c r="E12275" s="24">
        <v>464.1</v>
      </c>
      <c r="F12275" s="26">
        <v>0.20699999999999999</v>
      </c>
      <c r="G12275" s="25" t="s">
        <v>7525</v>
      </c>
      <c r="H12275" s="24">
        <v>5068.8</v>
      </c>
      <c r="I12275" s="26">
        <v>0.13600000000000001</v>
      </c>
      <c r="J12275" s="25" t="b">
        <v>0</v>
      </c>
    </row>
    <row r="12276" spans="1:10" x14ac:dyDescent="0.25">
      <c r="A12276" s="23">
        <v>45250</v>
      </c>
      <c r="B12276" s="24">
        <v>1849796</v>
      </c>
      <c r="C12276" s="25" t="s">
        <v>8142</v>
      </c>
      <c r="D12276" s="24">
        <v>1660</v>
      </c>
      <c r="E12276" s="24">
        <v>343.78</v>
      </c>
      <c r="F12276" s="26">
        <v>0.20699999999999999</v>
      </c>
      <c r="G12276" s="25" t="s">
        <v>7525</v>
      </c>
      <c r="H12276" s="24">
        <v>5298.48</v>
      </c>
      <c r="I12276" s="26">
        <v>0.13600000000000001</v>
      </c>
      <c r="J12276" s="25" t="b">
        <v>0</v>
      </c>
    </row>
    <row r="12277" spans="1:10" x14ac:dyDescent="0.25">
      <c r="A12277" s="23">
        <v>45209</v>
      </c>
      <c r="B12277" s="24">
        <v>1847921</v>
      </c>
      <c r="C12277" s="25" t="s">
        <v>1337</v>
      </c>
      <c r="D12277" s="24">
        <v>134</v>
      </c>
      <c r="E12277" s="24">
        <v>27.78</v>
      </c>
      <c r="F12277" s="26">
        <v>0.20699999999999999</v>
      </c>
      <c r="G12277" s="25" t="s">
        <v>7525</v>
      </c>
      <c r="H12277" s="24">
        <v>295.2</v>
      </c>
      <c r="I12277" s="26">
        <v>0.22</v>
      </c>
      <c r="J12277" s="25" t="b">
        <v>1</v>
      </c>
    </row>
    <row r="12278" spans="1:10" x14ac:dyDescent="0.25">
      <c r="A12278" s="23">
        <v>45042</v>
      </c>
      <c r="B12278" s="24">
        <v>1839597</v>
      </c>
      <c r="C12278" s="25" t="s">
        <v>8143</v>
      </c>
      <c r="D12278" s="24">
        <v>14800</v>
      </c>
      <c r="E12278" s="24">
        <v>3066.41</v>
      </c>
      <c r="F12278" s="26">
        <v>0.20699999999999999</v>
      </c>
      <c r="G12278" s="25" t="s">
        <v>7525</v>
      </c>
      <c r="H12278" s="24">
        <v>40690.800000000003</v>
      </c>
      <c r="I12278" s="26">
        <v>0.187</v>
      </c>
      <c r="J12278" s="25" t="b">
        <v>1</v>
      </c>
    </row>
    <row r="12279" spans="1:10" x14ac:dyDescent="0.25">
      <c r="A12279" s="23">
        <v>45191</v>
      </c>
      <c r="B12279" s="24">
        <v>1847128</v>
      </c>
      <c r="C12279" s="25" t="s">
        <v>3746</v>
      </c>
      <c r="D12279" s="24">
        <v>988</v>
      </c>
      <c r="E12279" s="24">
        <v>204.99</v>
      </c>
      <c r="F12279" s="26">
        <v>0.20699999999999999</v>
      </c>
      <c r="G12279" s="25" t="s">
        <v>7525</v>
      </c>
      <c r="H12279" s="24">
        <v>36.619999999999997</v>
      </c>
      <c r="I12279" s="26">
        <v>3.7789999999999999</v>
      </c>
      <c r="J12279" s="25" t="b">
        <v>1</v>
      </c>
    </row>
    <row r="12280" spans="1:10" x14ac:dyDescent="0.25">
      <c r="A12280" s="23">
        <v>45070</v>
      </c>
      <c r="B12280" s="24">
        <v>1841055</v>
      </c>
      <c r="C12280" s="25" t="s">
        <v>1227</v>
      </c>
      <c r="D12280" s="24">
        <v>25137.87</v>
      </c>
      <c r="E12280" s="24">
        <v>5197.34</v>
      </c>
      <c r="F12280" s="26">
        <v>0.20699999999999999</v>
      </c>
      <c r="G12280" s="25" t="s">
        <v>7525</v>
      </c>
      <c r="H12280" s="24">
        <v>710.01</v>
      </c>
      <c r="I12280" s="26">
        <v>0.24199999999999999</v>
      </c>
      <c r="J12280" s="25" t="b">
        <v>1</v>
      </c>
    </row>
    <row r="12281" spans="1:10" x14ac:dyDescent="0.25">
      <c r="A12281" s="23">
        <v>44999</v>
      </c>
      <c r="B12281" s="24">
        <v>1837401</v>
      </c>
      <c r="C12281" s="25" t="s">
        <v>8144</v>
      </c>
      <c r="D12281" s="24">
        <v>654</v>
      </c>
      <c r="E12281" s="24">
        <v>135.41</v>
      </c>
      <c r="F12281" s="26">
        <v>0.20699999999999999</v>
      </c>
      <c r="G12281" s="25" t="s">
        <v>7525</v>
      </c>
      <c r="H12281" s="24">
        <v>2932.32</v>
      </c>
      <c r="I12281" s="26">
        <v>0.22</v>
      </c>
      <c r="J12281" s="25" t="b">
        <v>1</v>
      </c>
    </row>
    <row r="12282" spans="1:10" x14ac:dyDescent="0.25">
      <c r="A12282" s="23">
        <v>45139</v>
      </c>
      <c r="B12282" s="24">
        <v>1844317</v>
      </c>
      <c r="C12282" s="25" t="s">
        <v>693</v>
      </c>
      <c r="D12282" s="24">
        <v>37471</v>
      </c>
      <c r="E12282" s="24">
        <v>7764.92</v>
      </c>
      <c r="F12282" s="26">
        <v>0.20699999999999999</v>
      </c>
      <c r="G12282" s="25" t="s">
        <v>7525</v>
      </c>
      <c r="H12282" s="24">
        <v>4633</v>
      </c>
      <c r="I12282" s="26">
        <v>0.22</v>
      </c>
      <c r="J12282" s="25" t="b">
        <v>1</v>
      </c>
    </row>
    <row r="12283" spans="1:10" x14ac:dyDescent="0.25">
      <c r="A12283" s="23">
        <v>45195</v>
      </c>
      <c r="B12283" s="24">
        <v>1847288</v>
      </c>
      <c r="C12283" s="25" t="s">
        <v>4626</v>
      </c>
      <c r="D12283" s="24">
        <v>1017</v>
      </c>
      <c r="E12283" s="24">
        <v>210.65</v>
      </c>
      <c r="F12283" s="26">
        <v>0.20699999999999999</v>
      </c>
      <c r="G12283" s="25" t="s">
        <v>7525</v>
      </c>
      <c r="H12283" s="24">
        <v>0</v>
      </c>
      <c r="I12283" s="26">
        <v>0</v>
      </c>
      <c r="J12283" s="25" t="b">
        <v>0</v>
      </c>
    </row>
    <row r="12284" spans="1:10" x14ac:dyDescent="0.25">
      <c r="A12284" s="23">
        <v>45068</v>
      </c>
      <c r="B12284" s="24">
        <v>1840916</v>
      </c>
      <c r="C12284" s="25" t="s">
        <v>6470</v>
      </c>
      <c r="D12284" s="24">
        <v>112.24</v>
      </c>
      <c r="E12284" s="24">
        <v>23.18</v>
      </c>
      <c r="F12284" s="26">
        <v>0.20699999999999999</v>
      </c>
      <c r="G12284" s="25" t="s">
        <v>7525</v>
      </c>
      <c r="H12284" s="24">
        <v>35.1</v>
      </c>
      <c r="I12284" s="26">
        <v>0.433</v>
      </c>
      <c r="J12284" s="25" t="b">
        <v>1</v>
      </c>
    </row>
    <row r="12285" spans="1:10" x14ac:dyDescent="0.25">
      <c r="A12285" s="23">
        <v>45177</v>
      </c>
      <c r="B12285" s="24">
        <v>1846331</v>
      </c>
      <c r="C12285" s="25" t="s">
        <v>185</v>
      </c>
      <c r="D12285" s="24">
        <v>71</v>
      </c>
      <c r="E12285" s="24">
        <v>14.7</v>
      </c>
      <c r="F12285" s="26">
        <v>0.20699999999999999</v>
      </c>
      <c r="G12285" s="25" t="s">
        <v>7525</v>
      </c>
      <c r="H12285" s="24">
        <v>32.909999999999997</v>
      </c>
      <c r="I12285" s="26">
        <v>0.42199999999999999</v>
      </c>
      <c r="J12285" s="25" t="b">
        <v>1</v>
      </c>
    </row>
    <row r="12286" spans="1:10" x14ac:dyDescent="0.25">
      <c r="A12286" s="23">
        <v>45251</v>
      </c>
      <c r="B12286" s="24">
        <v>1849820</v>
      </c>
      <c r="C12286" s="25" t="s">
        <v>5326</v>
      </c>
      <c r="D12286" s="24">
        <v>1352.36</v>
      </c>
      <c r="E12286" s="24">
        <v>279.27</v>
      </c>
      <c r="F12286" s="26">
        <v>0.20699999999999999</v>
      </c>
      <c r="G12286" s="25" t="s">
        <v>7525</v>
      </c>
      <c r="H12286" s="24">
        <v>2294.5700000000002</v>
      </c>
      <c r="I12286" s="26">
        <v>0.26700000000000002</v>
      </c>
      <c r="J12286" s="25" t="b">
        <v>1</v>
      </c>
    </row>
    <row r="12287" spans="1:10" x14ac:dyDescent="0.25">
      <c r="A12287" s="23">
        <v>45252</v>
      </c>
      <c r="B12287" s="24">
        <v>1849877</v>
      </c>
      <c r="C12287" s="25" t="s">
        <v>2888</v>
      </c>
      <c r="D12287" s="24">
        <v>15276.96</v>
      </c>
      <c r="E12287" s="24">
        <v>3163.77</v>
      </c>
      <c r="F12287" s="26">
        <v>0.20699999999999999</v>
      </c>
      <c r="G12287" s="25" t="s">
        <v>7525</v>
      </c>
      <c r="H12287" s="24">
        <v>827.91</v>
      </c>
      <c r="I12287" s="26">
        <v>0.23200000000000001</v>
      </c>
      <c r="J12287" s="25" t="b">
        <v>1</v>
      </c>
    </row>
    <row r="12288" spans="1:10" x14ac:dyDescent="0.25">
      <c r="A12288" s="23">
        <v>45070</v>
      </c>
      <c r="B12288" s="24">
        <v>1841057</v>
      </c>
      <c r="C12288" s="25" t="s">
        <v>1285</v>
      </c>
      <c r="D12288" s="24">
        <v>25137.87</v>
      </c>
      <c r="E12288" s="24">
        <v>5197.34</v>
      </c>
      <c r="F12288" s="26">
        <v>0.20699999999999999</v>
      </c>
      <c r="G12288" s="25" t="s">
        <v>7525</v>
      </c>
      <c r="H12288" s="24">
        <v>1660.5</v>
      </c>
      <c r="I12288" s="26">
        <v>0.22</v>
      </c>
      <c r="J12288" s="25" t="b">
        <v>1</v>
      </c>
    </row>
    <row r="12289" spans="1:10" x14ac:dyDescent="0.25">
      <c r="A12289" s="23">
        <v>45147</v>
      </c>
      <c r="B12289" s="24">
        <v>1844665</v>
      </c>
      <c r="C12289" s="25" t="s">
        <v>8145</v>
      </c>
      <c r="D12289" s="24">
        <v>1177</v>
      </c>
      <c r="E12289" s="24">
        <v>243.38</v>
      </c>
      <c r="F12289" s="26">
        <v>0.20699999999999999</v>
      </c>
      <c r="G12289" s="25" t="s">
        <v>7525</v>
      </c>
      <c r="H12289" s="24">
        <v>8277.36</v>
      </c>
      <c r="I12289" s="26">
        <v>9.9000000000000005E-2</v>
      </c>
      <c r="J12289" s="25" t="b">
        <v>0</v>
      </c>
    </row>
    <row r="12290" spans="1:10" x14ac:dyDescent="0.25">
      <c r="A12290" s="23">
        <v>45238</v>
      </c>
      <c r="B12290" s="24">
        <v>1849326</v>
      </c>
      <c r="C12290" s="25" t="s">
        <v>8146</v>
      </c>
      <c r="D12290" s="24">
        <v>4716.8</v>
      </c>
      <c r="E12290" s="24">
        <v>976.14</v>
      </c>
      <c r="F12290" s="26">
        <v>0.20699999999999999</v>
      </c>
      <c r="G12290" s="25" t="s">
        <v>7525</v>
      </c>
      <c r="H12290" s="24">
        <v>1313.04</v>
      </c>
      <c r="I12290" s="26">
        <v>0.23100000000000001</v>
      </c>
      <c r="J12290" s="25" t="b">
        <v>1</v>
      </c>
    </row>
    <row r="12291" spans="1:10" x14ac:dyDescent="0.25">
      <c r="A12291" s="23">
        <v>45041</v>
      </c>
      <c r="B12291" s="24">
        <v>1839568</v>
      </c>
      <c r="C12291" s="25" t="s">
        <v>8147</v>
      </c>
      <c r="D12291" s="24">
        <v>6996</v>
      </c>
      <c r="E12291" s="24">
        <v>1455</v>
      </c>
      <c r="F12291" s="26">
        <v>0.20799999999999999</v>
      </c>
      <c r="G12291" s="25" t="s">
        <v>7525</v>
      </c>
      <c r="H12291" s="24">
        <v>612</v>
      </c>
      <c r="I12291" s="26">
        <v>0.252</v>
      </c>
      <c r="J12291" s="25" t="b">
        <v>1</v>
      </c>
    </row>
    <row r="12292" spans="1:10" x14ac:dyDescent="0.25">
      <c r="A12292" s="23">
        <v>45244</v>
      </c>
      <c r="B12292" s="24">
        <v>1849526</v>
      </c>
      <c r="C12292" s="25" t="s">
        <v>8148</v>
      </c>
      <c r="D12292" s="24">
        <v>57.6</v>
      </c>
      <c r="E12292" s="24">
        <v>12</v>
      </c>
      <c r="F12292" s="26">
        <v>0.20799999999999999</v>
      </c>
      <c r="G12292" s="25" t="s">
        <v>7525</v>
      </c>
      <c r="H12292" s="24">
        <v>7292.71</v>
      </c>
      <c r="I12292" s="26">
        <v>0.20599999999999999</v>
      </c>
      <c r="J12292" s="25" t="b">
        <v>1</v>
      </c>
    </row>
    <row r="12293" spans="1:10" x14ac:dyDescent="0.25">
      <c r="A12293" s="23">
        <v>45190</v>
      </c>
      <c r="B12293" s="24">
        <v>1847002</v>
      </c>
      <c r="C12293" s="25" t="s">
        <v>8149</v>
      </c>
      <c r="D12293" s="24">
        <v>1302</v>
      </c>
      <c r="E12293" s="24">
        <v>271.01</v>
      </c>
      <c r="F12293" s="26">
        <v>0.20799999999999999</v>
      </c>
      <c r="G12293" s="25" t="s">
        <v>7525</v>
      </c>
      <c r="H12293" s="24">
        <v>20027.68</v>
      </c>
      <c r="I12293" s="26">
        <v>0.22</v>
      </c>
      <c r="J12293" s="25" t="b">
        <v>1</v>
      </c>
    </row>
    <row r="12294" spans="1:10" x14ac:dyDescent="0.25">
      <c r="A12294" s="23">
        <v>45044</v>
      </c>
      <c r="B12294" s="24">
        <v>1839777</v>
      </c>
      <c r="C12294" s="25" t="s">
        <v>8150</v>
      </c>
      <c r="D12294" s="24">
        <v>6996</v>
      </c>
      <c r="E12294" s="24">
        <v>1455</v>
      </c>
      <c r="F12294" s="26">
        <v>0.20799999999999999</v>
      </c>
      <c r="G12294" s="25" t="s">
        <v>7525</v>
      </c>
      <c r="H12294" s="24">
        <v>1199.6600000000001</v>
      </c>
      <c r="I12294" s="26">
        <v>0.22</v>
      </c>
      <c r="J12294" s="25" t="b">
        <v>1</v>
      </c>
    </row>
    <row r="12295" spans="1:10" x14ac:dyDescent="0.25">
      <c r="A12295" s="23">
        <v>45029</v>
      </c>
      <c r="B12295" s="24">
        <v>1838876</v>
      </c>
      <c r="C12295" s="25" t="s">
        <v>8151</v>
      </c>
      <c r="D12295" s="24">
        <v>12901</v>
      </c>
      <c r="E12295" s="24">
        <v>2678.25</v>
      </c>
      <c r="F12295" s="26">
        <v>0.20799999999999999</v>
      </c>
      <c r="G12295" s="25" t="s">
        <v>7525</v>
      </c>
      <c r="H12295" s="24">
        <v>92.86</v>
      </c>
      <c r="I12295" s="26">
        <v>0.22</v>
      </c>
      <c r="J12295" s="25" t="b">
        <v>1</v>
      </c>
    </row>
    <row r="12296" spans="1:10" x14ac:dyDescent="0.25">
      <c r="A12296" s="23">
        <v>45002</v>
      </c>
      <c r="B12296" s="24">
        <v>1837588</v>
      </c>
      <c r="C12296" s="25" t="s">
        <v>8152</v>
      </c>
      <c r="D12296" s="24">
        <v>651</v>
      </c>
      <c r="E12296" s="24">
        <v>135.63999999999999</v>
      </c>
      <c r="F12296" s="26">
        <v>0.20799999999999999</v>
      </c>
      <c r="G12296" s="25" t="s">
        <v>7525</v>
      </c>
      <c r="H12296" s="24">
        <v>0</v>
      </c>
      <c r="I12296" s="26">
        <v>0</v>
      </c>
      <c r="J12296" s="25" t="b">
        <v>0</v>
      </c>
    </row>
    <row r="12297" spans="1:10" x14ac:dyDescent="0.25">
      <c r="A12297" s="23">
        <v>45055</v>
      </c>
      <c r="B12297" s="24">
        <v>1840330</v>
      </c>
      <c r="C12297" s="25" t="s">
        <v>8153</v>
      </c>
      <c r="D12297" s="24">
        <v>6996</v>
      </c>
      <c r="E12297" s="24">
        <v>1455</v>
      </c>
      <c r="F12297" s="26">
        <v>0.20799999999999999</v>
      </c>
      <c r="G12297" s="25" t="s">
        <v>7525</v>
      </c>
      <c r="H12297" s="24">
        <v>1027.46</v>
      </c>
      <c r="I12297" s="26">
        <v>0.22</v>
      </c>
      <c r="J12297" s="25" t="b">
        <v>1</v>
      </c>
    </row>
    <row r="12298" spans="1:10" x14ac:dyDescent="0.25">
      <c r="A12298" s="23">
        <v>45198</v>
      </c>
      <c r="B12298" s="24">
        <v>1847492</v>
      </c>
      <c r="C12298" s="25" t="s">
        <v>8154</v>
      </c>
      <c r="D12298" s="24">
        <v>5975</v>
      </c>
      <c r="E12298" s="24">
        <v>1245.08</v>
      </c>
      <c r="F12298" s="26">
        <v>0.20799999999999999</v>
      </c>
      <c r="G12298" s="25" t="s">
        <v>7525</v>
      </c>
      <c r="H12298" s="24">
        <v>8355.76</v>
      </c>
      <c r="I12298" s="26">
        <v>0.28399999999999997</v>
      </c>
      <c r="J12298" s="25" t="b">
        <v>1</v>
      </c>
    </row>
    <row r="12299" spans="1:10" x14ac:dyDescent="0.25">
      <c r="A12299" s="23">
        <v>44979</v>
      </c>
      <c r="B12299" s="24">
        <v>1836290</v>
      </c>
      <c r="C12299" s="25" t="s">
        <v>8155</v>
      </c>
      <c r="D12299" s="24">
        <v>19315</v>
      </c>
      <c r="E12299" s="24">
        <v>4027.06</v>
      </c>
      <c r="F12299" s="26">
        <v>0.20799999999999999</v>
      </c>
      <c r="G12299" s="25" t="s">
        <v>7525</v>
      </c>
      <c r="H12299" s="24">
        <v>244.36</v>
      </c>
      <c r="I12299" s="26">
        <v>0.22</v>
      </c>
      <c r="J12299" s="25" t="b">
        <v>1</v>
      </c>
    </row>
    <row r="12300" spans="1:10" x14ac:dyDescent="0.25">
      <c r="A12300" s="23">
        <v>45261</v>
      </c>
      <c r="B12300" s="24">
        <v>1850190</v>
      </c>
      <c r="C12300" s="25" t="s">
        <v>8156</v>
      </c>
      <c r="D12300" s="24">
        <v>244</v>
      </c>
      <c r="E12300" s="24">
        <v>50.84</v>
      </c>
      <c r="F12300" s="26">
        <v>0.20799999999999999</v>
      </c>
      <c r="G12300" s="25" t="s">
        <v>7525</v>
      </c>
      <c r="H12300" s="24">
        <v>0</v>
      </c>
      <c r="I12300" s="26">
        <v>0</v>
      </c>
      <c r="J12300" s="25" t="b">
        <v>0</v>
      </c>
    </row>
    <row r="12301" spans="1:10" x14ac:dyDescent="0.25">
      <c r="A12301" s="23">
        <v>44995</v>
      </c>
      <c r="B12301" s="24">
        <v>1837244</v>
      </c>
      <c r="C12301" s="25" t="s">
        <v>5247</v>
      </c>
      <c r="D12301" s="24">
        <v>1740</v>
      </c>
      <c r="E12301" s="24">
        <v>361.26</v>
      </c>
      <c r="F12301" s="26">
        <v>0.20799999999999999</v>
      </c>
      <c r="G12301" s="25" t="s">
        <v>7525</v>
      </c>
      <c r="H12301" s="24">
        <v>4002.96</v>
      </c>
      <c r="I12301" s="26">
        <v>6.2E-2</v>
      </c>
      <c r="J12301" s="25" t="b">
        <v>0</v>
      </c>
    </row>
    <row r="12302" spans="1:10" x14ac:dyDescent="0.25">
      <c r="A12302" s="23">
        <v>45162</v>
      </c>
      <c r="B12302" s="24">
        <v>1845483</v>
      </c>
      <c r="C12302" s="25" t="s">
        <v>8157</v>
      </c>
      <c r="D12302" s="24">
        <v>736</v>
      </c>
      <c r="E12302" s="24">
        <v>152.94999999999999</v>
      </c>
      <c r="F12302" s="26">
        <v>0.20799999999999999</v>
      </c>
      <c r="G12302" s="25" t="s">
        <v>7525</v>
      </c>
      <c r="H12302" s="24">
        <v>186.54</v>
      </c>
      <c r="I12302" s="26">
        <v>0.251</v>
      </c>
      <c r="J12302" s="25" t="b">
        <v>1</v>
      </c>
    </row>
    <row r="12303" spans="1:10" x14ac:dyDescent="0.25">
      <c r="A12303" s="23">
        <v>45041</v>
      </c>
      <c r="B12303" s="24">
        <v>1839548</v>
      </c>
      <c r="C12303" s="25" t="s">
        <v>7028</v>
      </c>
      <c r="D12303" s="24">
        <v>1145</v>
      </c>
      <c r="E12303" s="24">
        <v>238.14</v>
      </c>
      <c r="F12303" s="26">
        <v>0.20799999999999999</v>
      </c>
      <c r="G12303" s="25" t="s">
        <v>7525</v>
      </c>
      <c r="H12303" s="24">
        <v>288.64</v>
      </c>
      <c r="I12303" s="26">
        <v>0.22</v>
      </c>
      <c r="J12303" s="25" t="b">
        <v>1</v>
      </c>
    </row>
    <row r="12304" spans="1:10" x14ac:dyDescent="0.25">
      <c r="A12304" s="23">
        <v>45211</v>
      </c>
      <c r="B12304" s="24">
        <v>1848100</v>
      </c>
      <c r="C12304" s="25" t="s">
        <v>8158</v>
      </c>
      <c r="D12304" s="24">
        <v>790</v>
      </c>
      <c r="E12304" s="24">
        <v>164.7</v>
      </c>
      <c r="F12304" s="26">
        <v>0.20799999999999999</v>
      </c>
      <c r="G12304" s="25" t="s">
        <v>7525</v>
      </c>
      <c r="H12304" s="24">
        <v>2331.98</v>
      </c>
      <c r="I12304" s="26">
        <v>0.20599999999999999</v>
      </c>
      <c r="J12304" s="25" t="b">
        <v>1</v>
      </c>
    </row>
    <row r="12305" spans="1:10" x14ac:dyDescent="0.25">
      <c r="A12305" s="23">
        <v>45180</v>
      </c>
      <c r="B12305" s="24">
        <v>1846401</v>
      </c>
      <c r="C12305" s="25" t="s">
        <v>8159</v>
      </c>
      <c r="D12305" s="24">
        <v>57.6</v>
      </c>
      <c r="E12305" s="24">
        <v>12</v>
      </c>
      <c r="F12305" s="26">
        <v>0.20799999999999999</v>
      </c>
      <c r="G12305" s="25" t="s">
        <v>7525</v>
      </c>
      <c r="H12305" s="24">
        <v>5132.2</v>
      </c>
      <c r="I12305" s="26">
        <v>0.14099999999999999</v>
      </c>
      <c r="J12305" s="25" t="b">
        <v>0</v>
      </c>
    </row>
    <row r="12306" spans="1:10" x14ac:dyDescent="0.25">
      <c r="A12306" s="23">
        <v>45055</v>
      </c>
      <c r="B12306" s="24">
        <v>1840303</v>
      </c>
      <c r="C12306" s="25" t="s">
        <v>8160</v>
      </c>
      <c r="D12306" s="24">
        <v>6996</v>
      </c>
      <c r="E12306" s="24">
        <v>1455</v>
      </c>
      <c r="F12306" s="26">
        <v>0.20799999999999999</v>
      </c>
      <c r="G12306" s="25" t="s">
        <v>7525</v>
      </c>
      <c r="H12306" s="24">
        <v>0</v>
      </c>
      <c r="I12306" s="26">
        <v>0</v>
      </c>
      <c r="J12306" s="25" t="b">
        <v>0</v>
      </c>
    </row>
    <row r="12307" spans="1:10" x14ac:dyDescent="0.25">
      <c r="A12307" s="23">
        <v>44967</v>
      </c>
      <c r="B12307" s="24">
        <v>1835752</v>
      </c>
      <c r="C12307" s="25" t="s">
        <v>8161</v>
      </c>
      <c r="D12307" s="24">
        <v>4238</v>
      </c>
      <c r="E12307" s="24">
        <v>881.47</v>
      </c>
      <c r="F12307" s="26">
        <v>0.20799999999999999</v>
      </c>
      <c r="G12307" s="25" t="s">
        <v>7525</v>
      </c>
      <c r="H12307" s="24">
        <v>12509.93</v>
      </c>
      <c r="I12307" s="26">
        <v>0.193</v>
      </c>
      <c r="J12307" s="25" t="b">
        <v>1</v>
      </c>
    </row>
    <row r="12308" spans="1:10" x14ac:dyDescent="0.25">
      <c r="A12308" s="23">
        <v>45033</v>
      </c>
      <c r="B12308" s="24">
        <v>1839047</v>
      </c>
      <c r="C12308" s="25" t="s">
        <v>8162</v>
      </c>
      <c r="D12308" s="24">
        <v>1078.71</v>
      </c>
      <c r="E12308" s="24">
        <v>224.38</v>
      </c>
      <c r="F12308" s="26">
        <v>0.20799999999999999</v>
      </c>
      <c r="G12308" s="25" t="s">
        <v>7525</v>
      </c>
      <c r="H12308" s="24">
        <v>5658.13</v>
      </c>
      <c r="I12308" s="26">
        <v>0.16900000000000001</v>
      </c>
      <c r="J12308" s="25" t="b">
        <v>0</v>
      </c>
    </row>
    <row r="12309" spans="1:10" x14ac:dyDescent="0.25">
      <c r="A12309" s="23">
        <v>45168</v>
      </c>
      <c r="B12309" s="24">
        <v>1845885</v>
      </c>
      <c r="C12309" s="25" t="s">
        <v>1152</v>
      </c>
      <c r="D12309" s="24">
        <v>202</v>
      </c>
      <c r="E12309" s="24">
        <v>41.97</v>
      </c>
      <c r="F12309" s="26">
        <v>0.20799999999999999</v>
      </c>
      <c r="G12309" s="25" t="s">
        <v>7525</v>
      </c>
      <c r="H12309" s="24">
        <v>14149.36</v>
      </c>
      <c r="I12309" s="26">
        <v>0.371</v>
      </c>
      <c r="J12309" s="25" t="b">
        <v>1</v>
      </c>
    </row>
    <row r="12310" spans="1:10" x14ac:dyDescent="0.25">
      <c r="A12310" s="23">
        <v>45012</v>
      </c>
      <c r="B12310" s="24">
        <v>1838017</v>
      </c>
      <c r="C12310" s="25" t="s">
        <v>8163</v>
      </c>
      <c r="D12310" s="24">
        <v>1556</v>
      </c>
      <c r="E12310" s="24">
        <v>322.95</v>
      </c>
      <c r="F12310" s="26">
        <v>0.20799999999999999</v>
      </c>
      <c r="G12310" s="25" t="s">
        <v>7525</v>
      </c>
      <c r="H12310" s="24">
        <v>643.11</v>
      </c>
      <c r="I12310" s="26">
        <v>0.25600000000000001</v>
      </c>
      <c r="J12310" s="25" t="b">
        <v>1</v>
      </c>
    </row>
    <row r="12311" spans="1:10" x14ac:dyDescent="0.25">
      <c r="A12311" s="23">
        <v>44966</v>
      </c>
      <c r="B12311" s="24">
        <v>1835712</v>
      </c>
      <c r="C12311" s="25" t="s">
        <v>4215</v>
      </c>
      <c r="D12311" s="24">
        <v>816</v>
      </c>
      <c r="E12311" s="24">
        <v>169.38</v>
      </c>
      <c r="F12311" s="26">
        <v>0.20799999999999999</v>
      </c>
      <c r="G12311" s="25" t="s">
        <v>7525</v>
      </c>
      <c r="H12311" s="24">
        <v>92.18</v>
      </c>
      <c r="I12311" s="26">
        <v>0.26800000000000002</v>
      </c>
      <c r="J12311" s="25" t="b">
        <v>1</v>
      </c>
    </row>
    <row r="12312" spans="1:10" x14ac:dyDescent="0.25">
      <c r="A12312" s="23">
        <v>45061</v>
      </c>
      <c r="B12312" s="24">
        <v>1840548</v>
      </c>
      <c r="C12312" s="25" t="s">
        <v>8164</v>
      </c>
      <c r="D12312" s="24">
        <v>1463</v>
      </c>
      <c r="E12312" s="24">
        <v>304.45</v>
      </c>
      <c r="F12312" s="26">
        <v>0.20799999999999999</v>
      </c>
      <c r="G12312" s="25" t="s">
        <v>7525</v>
      </c>
      <c r="H12312" s="24">
        <v>945.46</v>
      </c>
      <c r="I12312" s="26">
        <v>0.22</v>
      </c>
      <c r="J12312" s="25" t="b">
        <v>1</v>
      </c>
    </row>
    <row r="12313" spans="1:10" x14ac:dyDescent="0.25">
      <c r="A12313" s="23">
        <v>45177</v>
      </c>
      <c r="B12313" s="24">
        <v>1846320</v>
      </c>
      <c r="C12313" s="25" t="s">
        <v>8165</v>
      </c>
      <c r="D12313" s="24">
        <v>1479</v>
      </c>
      <c r="E12313" s="24">
        <v>307.32</v>
      </c>
      <c r="F12313" s="26">
        <v>0.20799999999999999</v>
      </c>
      <c r="G12313" s="25" t="s">
        <v>7525</v>
      </c>
      <c r="H12313" s="24">
        <v>3398.08</v>
      </c>
      <c r="I12313" s="26">
        <v>0.22</v>
      </c>
      <c r="J12313" s="25" t="b">
        <v>1</v>
      </c>
    </row>
    <row r="12314" spans="1:10" x14ac:dyDescent="0.25">
      <c r="A12314" s="23">
        <v>45184</v>
      </c>
      <c r="B12314" s="24">
        <v>1846752</v>
      </c>
      <c r="C12314" s="25" t="s">
        <v>842</v>
      </c>
      <c r="D12314" s="24">
        <v>1666</v>
      </c>
      <c r="E12314" s="24">
        <v>345.96</v>
      </c>
      <c r="F12314" s="26">
        <v>0.20799999999999999</v>
      </c>
      <c r="G12314" s="25" t="s">
        <v>7525</v>
      </c>
      <c r="H12314" s="24">
        <v>248.2</v>
      </c>
      <c r="I12314" s="26">
        <v>0.189</v>
      </c>
      <c r="J12314" s="25" t="b">
        <v>1</v>
      </c>
    </row>
    <row r="12315" spans="1:10" x14ac:dyDescent="0.25">
      <c r="A12315" s="23">
        <v>45161</v>
      </c>
      <c r="B12315" s="24">
        <v>1845459</v>
      </c>
      <c r="C12315" s="25" t="s">
        <v>2138</v>
      </c>
      <c r="D12315" s="24">
        <v>2875</v>
      </c>
      <c r="E12315" s="24">
        <v>596.70000000000005</v>
      </c>
      <c r="F12315" s="26">
        <v>0.20799999999999999</v>
      </c>
      <c r="G12315" s="25" t="s">
        <v>7525</v>
      </c>
      <c r="H12315" s="24">
        <v>952.84</v>
      </c>
      <c r="I12315" s="26">
        <v>0.22</v>
      </c>
      <c r="J12315" s="25" t="b">
        <v>1</v>
      </c>
    </row>
    <row r="12316" spans="1:10" x14ac:dyDescent="0.25">
      <c r="A12316" s="23">
        <v>45042</v>
      </c>
      <c r="B12316" s="24">
        <v>1839572</v>
      </c>
      <c r="C12316" s="25" t="s">
        <v>8166</v>
      </c>
      <c r="D12316" s="24">
        <v>6996</v>
      </c>
      <c r="E12316" s="24">
        <v>1455</v>
      </c>
      <c r="F12316" s="26">
        <v>0.20799999999999999</v>
      </c>
      <c r="G12316" s="25" t="s">
        <v>7525</v>
      </c>
      <c r="H12316" s="24">
        <v>0</v>
      </c>
      <c r="I12316" s="26">
        <v>0</v>
      </c>
      <c r="J12316" s="25" t="b">
        <v>0</v>
      </c>
    </row>
    <row r="12317" spans="1:10" x14ac:dyDescent="0.25">
      <c r="A12317" s="23">
        <v>45175</v>
      </c>
      <c r="B12317" s="24">
        <v>1846167</v>
      </c>
      <c r="C12317" s="25" t="s">
        <v>185</v>
      </c>
      <c r="D12317" s="24">
        <v>1427</v>
      </c>
      <c r="E12317" s="24">
        <v>296.60000000000002</v>
      </c>
      <c r="F12317" s="26">
        <v>0.20799999999999999</v>
      </c>
      <c r="G12317" s="25" t="s">
        <v>7525</v>
      </c>
      <c r="H12317" s="24">
        <v>5082.6000000000004</v>
      </c>
      <c r="I12317" s="26">
        <v>0.20599999999999999</v>
      </c>
      <c r="J12317" s="25" t="b">
        <v>1</v>
      </c>
    </row>
    <row r="12318" spans="1:10" x14ac:dyDescent="0.25">
      <c r="A12318" s="23">
        <v>44986</v>
      </c>
      <c r="B12318" s="24">
        <v>1836640</v>
      </c>
      <c r="C12318" s="25" t="s">
        <v>109</v>
      </c>
      <c r="D12318" s="24">
        <v>18232.34</v>
      </c>
      <c r="E12318" s="24">
        <v>3788.11</v>
      </c>
      <c r="F12318" s="26">
        <v>0.20799999999999999</v>
      </c>
      <c r="G12318" s="25" t="s">
        <v>7525</v>
      </c>
      <c r="H12318" s="24">
        <v>51262.77</v>
      </c>
      <c r="I12318" s="26">
        <v>0.13100000000000001</v>
      </c>
      <c r="J12318" s="25" t="b">
        <v>0</v>
      </c>
    </row>
    <row r="12319" spans="1:10" x14ac:dyDescent="0.25">
      <c r="A12319" s="23">
        <v>45258</v>
      </c>
      <c r="B12319" s="24">
        <v>1850001</v>
      </c>
      <c r="C12319" s="25" t="s">
        <v>8167</v>
      </c>
      <c r="D12319" s="24">
        <v>66.2</v>
      </c>
      <c r="E12319" s="24">
        <v>13.77</v>
      </c>
      <c r="F12319" s="26">
        <v>0.20799999999999999</v>
      </c>
      <c r="G12319" s="25" t="s">
        <v>7525</v>
      </c>
      <c r="H12319" s="24">
        <v>1894</v>
      </c>
      <c r="I12319" s="26">
        <v>0.28100000000000003</v>
      </c>
      <c r="J12319" s="25" t="b">
        <v>1</v>
      </c>
    </row>
    <row r="12320" spans="1:10" x14ac:dyDescent="0.25">
      <c r="A12320" s="23">
        <v>45266</v>
      </c>
      <c r="B12320" s="24">
        <v>1850397</v>
      </c>
      <c r="C12320" s="25" t="s">
        <v>8168</v>
      </c>
      <c r="D12320" s="24">
        <v>21111.91</v>
      </c>
      <c r="E12320" s="24">
        <v>4399.09</v>
      </c>
      <c r="F12320" s="26">
        <v>0.20799999999999999</v>
      </c>
      <c r="G12320" s="25" t="s">
        <v>7525</v>
      </c>
      <c r="H12320" s="24">
        <v>3342.24</v>
      </c>
      <c r="I12320" s="26">
        <v>0.13600000000000001</v>
      </c>
      <c r="J12320" s="25" t="b">
        <v>0</v>
      </c>
    </row>
    <row r="12321" spans="1:10" x14ac:dyDescent="0.25">
      <c r="A12321" s="23">
        <v>45055</v>
      </c>
      <c r="B12321" s="24">
        <v>1840298</v>
      </c>
      <c r="C12321" s="25" t="s">
        <v>681</v>
      </c>
      <c r="D12321" s="24">
        <v>34319</v>
      </c>
      <c r="E12321" s="24">
        <v>7188.44</v>
      </c>
      <c r="F12321" s="26">
        <v>0.20899999999999999</v>
      </c>
      <c r="G12321" s="25" t="s">
        <v>7525</v>
      </c>
      <c r="H12321" s="24">
        <v>44418.99</v>
      </c>
      <c r="I12321" s="26">
        <v>0.156</v>
      </c>
      <c r="J12321" s="25" t="b">
        <v>0</v>
      </c>
    </row>
    <row r="12322" spans="1:10" x14ac:dyDescent="0.25">
      <c r="A12322" s="23">
        <v>45132</v>
      </c>
      <c r="B12322" s="24">
        <v>1843959</v>
      </c>
      <c r="C12322" s="25" t="s">
        <v>567</v>
      </c>
      <c r="D12322" s="24">
        <v>1466</v>
      </c>
      <c r="E12322" s="24">
        <v>306.72000000000003</v>
      </c>
      <c r="F12322" s="26">
        <v>0.20899999999999999</v>
      </c>
      <c r="G12322" s="25" t="s">
        <v>7525</v>
      </c>
      <c r="H12322" s="24">
        <v>1337.42</v>
      </c>
      <c r="I12322" s="26">
        <v>0.22</v>
      </c>
      <c r="J12322" s="25" t="b">
        <v>1</v>
      </c>
    </row>
    <row r="12323" spans="1:10" x14ac:dyDescent="0.25">
      <c r="A12323" s="23">
        <v>45159</v>
      </c>
      <c r="B12323" s="24">
        <v>1845279</v>
      </c>
      <c r="C12323" s="25" t="s">
        <v>8169</v>
      </c>
      <c r="D12323" s="24">
        <v>1120</v>
      </c>
      <c r="E12323" s="24">
        <v>234.23</v>
      </c>
      <c r="F12323" s="26">
        <v>0.20899999999999999</v>
      </c>
      <c r="G12323" s="25" t="s">
        <v>7525</v>
      </c>
      <c r="H12323" s="24">
        <v>454.92</v>
      </c>
      <c r="I12323" s="26">
        <v>0.121</v>
      </c>
      <c r="J12323" s="25" t="b">
        <v>0</v>
      </c>
    </row>
    <row r="12324" spans="1:10" x14ac:dyDescent="0.25">
      <c r="A12324" s="23">
        <v>44976</v>
      </c>
      <c r="B12324" s="24">
        <v>1836094</v>
      </c>
      <c r="C12324" s="25" t="s">
        <v>185</v>
      </c>
      <c r="D12324" s="24">
        <v>88</v>
      </c>
      <c r="E12324" s="24">
        <v>18.37</v>
      </c>
      <c r="F12324" s="26">
        <v>0.20899999999999999</v>
      </c>
      <c r="G12324" s="25" t="s">
        <v>7525</v>
      </c>
      <c r="H12324" s="24">
        <v>53.64</v>
      </c>
      <c r="I12324" s="26">
        <v>0.26800000000000002</v>
      </c>
      <c r="J12324" s="25" t="b">
        <v>1</v>
      </c>
    </row>
    <row r="12325" spans="1:10" x14ac:dyDescent="0.25">
      <c r="A12325" s="23">
        <v>45079</v>
      </c>
      <c r="B12325" s="24">
        <v>1841510</v>
      </c>
      <c r="C12325" s="25" t="s">
        <v>341</v>
      </c>
      <c r="D12325" s="24">
        <v>12404.09</v>
      </c>
      <c r="E12325" s="24">
        <v>2588.12</v>
      </c>
      <c r="F12325" s="26">
        <v>0.20899999999999999</v>
      </c>
      <c r="G12325" s="25" t="s">
        <v>7525</v>
      </c>
      <c r="H12325" s="24">
        <v>887.24</v>
      </c>
      <c r="I12325" s="26">
        <v>0.22</v>
      </c>
      <c r="J12325" s="25" t="b">
        <v>1</v>
      </c>
    </row>
    <row r="12326" spans="1:10" x14ac:dyDescent="0.25">
      <c r="A12326" s="23">
        <v>44945</v>
      </c>
      <c r="B12326" s="24">
        <v>1834675</v>
      </c>
      <c r="C12326" s="25" t="s">
        <v>185</v>
      </c>
      <c r="D12326" s="24">
        <v>654</v>
      </c>
      <c r="E12326" s="24">
        <v>136.99</v>
      </c>
      <c r="F12326" s="26">
        <v>0.20899999999999999</v>
      </c>
      <c r="G12326" s="25" t="s">
        <v>7525</v>
      </c>
      <c r="H12326" s="24">
        <v>0</v>
      </c>
      <c r="I12326" s="26">
        <v>0</v>
      </c>
      <c r="J12326" s="25" t="b">
        <v>0</v>
      </c>
    </row>
    <row r="12327" spans="1:10" x14ac:dyDescent="0.25">
      <c r="A12327" s="23">
        <v>45026</v>
      </c>
      <c r="B12327" s="24">
        <v>1838704</v>
      </c>
      <c r="C12327" s="25" t="s">
        <v>1751</v>
      </c>
      <c r="D12327" s="24">
        <v>57809.95</v>
      </c>
      <c r="E12327" s="24">
        <v>12101.84</v>
      </c>
      <c r="F12327" s="26">
        <v>0.20899999999999999</v>
      </c>
      <c r="G12327" s="25" t="s">
        <v>7525</v>
      </c>
      <c r="H12327" s="24">
        <v>650.76</v>
      </c>
      <c r="I12327" s="26">
        <v>0.57199999999999995</v>
      </c>
      <c r="J12327" s="25" t="b">
        <v>1</v>
      </c>
    </row>
    <row r="12328" spans="1:10" x14ac:dyDescent="0.25">
      <c r="A12328" s="23">
        <v>45187</v>
      </c>
      <c r="B12328" s="24">
        <v>1846821</v>
      </c>
      <c r="C12328" s="25" t="s">
        <v>8170</v>
      </c>
      <c r="D12328" s="24">
        <v>1290</v>
      </c>
      <c r="E12328" s="24">
        <v>270.07</v>
      </c>
      <c r="F12328" s="26">
        <v>0.20899999999999999</v>
      </c>
      <c r="G12328" s="25" t="s">
        <v>7525</v>
      </c>
      <c r="H12328" s="24">
        <v>6969.5</v>
      </c>
      <c r="I12328" s="26">
        <v>0.16700000000000001</v>
      </c>
      <c r="J12328" s="25" t="b">
        <v>0</v>
      </c>
    </row>
    <row r="12329" spans="1:10" x14ac:dyDescent="0.25">
      <c r="A12329" s="23">
        <v>45224</v>
      </c>
      <c r="B12329" s="24">
        <v>1848743</v>
      </c>
      <c r="C12329" s="25" t="s">
        <v>8171</v>
      </c>
      <c r="D12329" s="24">
        <v>2208</v>
      </c>
      <c r="E12329" s="24">
        <v>461.22</v>
      </c>
      <c r="F12329" s="26">
        <v>0.20899999999999999</v>
      </c>
      <c r="G12329" s="25" t="s">
        <v>7525</v>
      </c>
      <c r="H12329" s="24">
        <v>7559.03</v>
      </c>
      <c r="I12329" s="26">
        <v>0.20499999999999999</v>
      </c>
      <c r="J12329" s="25" t="b">
        <v>1</v>
      </c>
    </row>
    <row r="12330" spans="1:10" x14ac:dyDescent="0.25">
      <c r="A12330" s="23">
        <v>45092</v>
      </c>
      <c r="B12330" s="24">
        <v>1842185</v>
      </c>
      <c r="C12330" s="25" t="s">
        <v>4162</v>
      </c>
      <c r="D12330" s="24">
        <v>212</v>
      </c>
      <c r="E12330" s="24">
        <v>44.28</v>
      </c>
      <c r="F12330" s="26">
        <v>0.20899999999999999</v>
      </c>
      <c r="G12330" s="25" t="s">
        <v>7525</v>
      </c>
      <c r="H12330" s="24">
        <v>2066.1</v>
      </c>
      <c r="I12330" s="26">
        <v>0.93899999999999995</v>
      </c>
      <c r="J12330" s="25" t="b">
        <v>1</v>
      </c>
    </row>
    <row r="12331" spans="1:10" x14ac:dyDescent="0.25">
      <c r="A12331" s="23">
        <v>45147</v>
      </c>
      <c r="B12331" s="24">
        <v>1844715</v>
      </c>
      <c r="C12331" s="25" t="s">
        <v>4162</v>
      </c>
      <c r="D12331" s="24">
        <v>212</v>
      </c>
      <c r="E12331" s="24">
        <v>44.28</v>
      </c>
      <c r="F12331" s="26">
        <v>0.20899999999999999</v>
      </c>
      <c r="G12331" s="25" t="s">
        <v>7525</v>
      </c>
      <c r="H12331" s="24">
        <v>1999.16</v>
      </c>
      <c r="I12331" s="26">
        <v>0.22</v>
      </c>
      <c r="J12331" s="25" t="b">
        <v>1</v>
      </c>
    </row>
    <row r="12332" spans="1:10" x14ac:dyDescent="0.25">
      <c r="A12332" s="23">
        <v>45177</v>
      </c>
      <c r="B12332" s="24">
        <v>1846333</v>
      </c>
      <c r="C12332" s="25" t="s">
        <v>185</v>
      </c>
      <c r="D12332" s="24">
        <v>1463</v>
      </c>
      <c r="E12332" s="24">
        <v>305.48</v>
      </c>
      <c r="F12332" s="26">
        <v>0.20899999999999999</v>
      </c>
      <c r="G12332" s="25" t="s">
        <v>7525</v>
      </c>
      <c r="H12332" s="24">
        <v>0</v>
      </c>
      <c r="I12332" s="26">
        <v>0</v>
      </c>
      <c r="J12332" s="25" t="b">
        <v>0</v>
      </c>
    </row>
    <row r="12333" spans="1:10" x14ac:dyDescent="0.25">
      <c r="A12333" s="23">
        <v>44995</v>
      </c>
      <c r="B12333" s="24">
        <v>1837274</v>
      </c>
      <c r="C12333" s="25" t="s">
        <v>8172</v>
      </c>
      <c r="D12333" s="24">
        <v>882</v>
      </c>
      <c r="E12333" s="24">
        <v>184.62</v>
      </c>
      <c r="F12333" s="26">
        <v>0.20899999999999999</v>
      </c>
      <c r="G12333" s="25" t="s">
        <v>7525</v>
      </c>
      <c r="H12333" s="24">
        <v>507.46</v>
      </c>
      <c r="I12333" s="26">
        <v>0.22</v>
      </c>
      <c r="J12333" s="25" t="b">
        <v>1</v>
      </c>
    </row>
    <row r="12334" spans="1:10" x14ac:dyDescent="0.25">
      <c r="A12334" s="23">
        <v>45076</v>
      </c>
      <c r="B12334" s="24">
        <v>1841307</v>
      </c>
      <c r="C12334" s="25" t="s">
        <v>23</v>
      </c>
      <c r="D12334" s="24">
        <v>505</v>
      </c>
      <c r="E12334" s="24">
        <v>105.3</v>
      </c>
      <c r="F12334" s="26">
        <v>0.20899999999999999</v>
      </c>
      <c r="G12334" s="25" t="s">
        <v>7525</v>
      </c>
      <c r="H12334" s="24">
        <v>4419.6899999999996</v>
      </c>
      <c r="I12334" s="26">
        <v>0.14099999999999999</v>
      </c>
      <c r="J12334" s="25" t="b">
        <v>0</v>
      </c>
    </row>
    <row r="12335" spans="1:10" x14ac:dyDescent="0.25">
      <c r="A12335" s="23">
        <v>45289</v>
      </c>
      <c r="B12335" s="24">
        <v>1851168</v>
      </c>
      <c r="C12335" s="25" t="s">
        <v>6906</v>
      </c>
      <c r="D12335" s="24">
        <v>1671</v>
      </c>
      <c r="E12335" s="24">
        <v>350</v>
      </c>
      <c r="F12335" s="26">
        <v>0.20899999999999999</v>
      </c>
      <c r="G12335" s="25" t="s">
        <v>7525</v>
      </c>
      <c r="H12335" s="24">
        <v>806.06</v>
      </c>
      <c r="I12335" s="26">
        <v>0.22</v>
      </c>
      <c r="J12335" s="25" t="b">
        <v>1</v>
      </c>
    </row>
    <row r="12336" spans="1:10" x14ac:dyDescent="0.25">
      <c r="A12336" s="23">
        <v>45260</v>
      </c>
      <c r="B12336" s="24">
        <v>1850131</v>
      </c>
      <c r="C12336" s="25" t="s">
        <v>8173</v>
      </c>
      <c r="D12336" s="24">
        <v>1405</v>
      </c>
      <c r="E12336" s="24">
        <v>293.35000000000002</v>
      </c>
      <c r="F12336" s="26">
        <v>0.20899999999999999</v>
      </c>
      <c r="G12336" s="25" t="s">
        <v>7525</v>
      </c>
      <c r="H12336" s="24">
        <v>2796.37</v>
      </c>
      <c r="I12336" s="26">
        <v>0.20200000000000001</v>
      </c>
      <c r="J12336" s="25" t="b">
        <v>1</v>
      </c>
    </row>
    <row r="12337" spans="1:10" x14ac:dyDescent="0.25">
      <c r="A12337" s="23">
        <v>45188</v>
      </c>
      <c r="B12337" s="24">
        <v>1846880</v>
      </c>
      <c r="C12337" s="25" t="s">
        <v>8174</v>
      </c>
      <c r="D12337" s="24">
        <v>112</v>
      </c>
      <c r="E12337" s="24">
        <v>23.44</v>
      </c>
      <c r="F12337" s="26">
        <v>0.20899999999999999</v>
      </c>
      <c r="G12337" s="25" t="s">
        <v>7525</v>
      </c>
      <c r="H12337" s="24">
        <v>7096.18</v>
      </c>
      <c r="I12337" s="26">
        <v>0.20699999999999999</v>
      </c>
      <c r="J12337" s="25" t="b">
        <v>1</v>
      </c>
    </row>
    <row r="12338" spans="1:10" x14ac:dyDescent="0.25">
      <c r="A12338" s="23">
        <v>45265</v>
      </c>
      <c r="B12338" s="24">
        <v>1850345</v>
      </c>
      <c r="C12338" s="25" t="s">
        <v>8175</v>
      </c>
      <c r="D12338" s="24">
        <v>3465</v>
      </c>
      <c r="E12338" s="24">
        <v>725.9</v>
      </c>
      <c r="F12338" s="26">
        <v>0.20899999999999999</v>
      </c>
      <c r="G12338" s="25" t="s">
        <v>7525</v>
      </c>
      <c r="H12338" s="24">
        <v>1234.0999999999999</v>
      </c>
      <c r="I12338" s="26">
        <v>0.22</v>
      </c>
      <c r="J12338" s="25" t="b">
        <v>1</v>
      </c>
    </row>
    <row r="12339" spans="1:10" x14ac:dyDescent="0.25">
      <c r="A12339" s="23">
        <v>45131</v>
      </c>
      <c r="B12339" s="24">
        <v>1843830</v>
      </c>
      <c r="C12339" s="25" t="s">
        <v>8176</v>
      </c>
      <c r="D12339" s="24">
        <v>674</v>
      </c>
      <c r="E12339" s="24">
        <v>141</v>
      </c>
      <c r="F12339" s="26">
        <v>0.20899999999999999</v>
      </c>
      <c r="G12339" s="25" t="s">
        <v>7525</v>
      </c>
      <c r="H12339" s="24">
        <v>3320.97</v>
      </c>
      <c r="I12339" s="26">
        <v>0.20599999999999999</v>
      </c>
      <c r="J12339" s="25" t="b">
        <v>1</v>
      </c>
    </row>
    <row r="12340" spans="1:10" x14ac:dyDescent="0.25">
      <c r="A12340" s="23">
        <v>45008</v>
      </c>
      <c r="B12340" s="24">
        <v>1837855</v>
      </c>
      <c r="C12340" s="25" t="s">
        <v>8177</v>
      </c>
      <c r="D12340" s="24">
        <v>1680</v>
      </c>
      <c r="E12340" s="24">
        <v>353.14</v>
      </c>
      <c r="F12340" s="26">
        <v>0.21</v>
      </c>
      <c r="G12340" s="25" t="s">
        <v>7525</v>
      </c>
      <c r="H12340" s="24">
        <v>172</v>
      </c>
      <c r="I12340" s="26">
        <v>0</v>
      </c>
      <c r="J12340" s="25" t="b">
        <v>0</v>
      </c>
    </row>
    <row r="12341" spans="1:10" x14ac:dyDescent="0.25">
      <c r="A12341" s="23">
        <v>45049</v>
      </c>
      <c r="B12341" s="24">
        <v>1840002</v>
      </c>
      <c r="C12341" s="25" t="s">
        <v>8178</v>
      </c>
      <c r="D12341" s="24">
        <v>12361.64</v>
      </c>
      <c r="E12341" s="24">
        <v>2596.4699999999998</v>
      </c>
      <c r="F12341" s="26">
        <v>0.21</v>
      </c>
      <c r="G12341" s="25" t="s">
        <v>7525</v>
      </c>
      <c r="H12341" s="24">
        <v>9507.52</v>
      </c>
      <c r="I12341" s="26">
        <v>0.13600000000000001</v>
      </c>
      <c r="J12341" s="25" t="b">
        <v>0</v>
      </c>
    </row>
    <row r="12342" spans="1:10" x14ac:dyDescent="0.25">
      <c r="A12342" s="23">
        <v>44986</v>
      </c>
      <c r="B12342" s="24">
        <v>1836600</v>
      </c>
      <c r="C12342" s="25" t="s">
        <v>8179</v>
      </c>
      <c r="D12342" s="24">
        <v>995.7</v>
      </c>
      <c r="E12342" s="24">
        <v>209.24</v>
      </c>
      <c r="F12342" s="26">
        <v>0.21</v>
      </c>
      <c r="G12342" s="25" t="s">
        <v>7525</v>
      </c>
      <c r="H12342" s="24">
        <v>1222.52</v>
      </c>
      <c r="I12342" s="26">
        <v>0.126</v>
      </c>
      <c r="J12342" s="25" t="b">
        <v>0</v>
      </c>
    </row>
    <row r="12343" spans="1:10" x14ac:dyDescent="0.25">
      <c r="A12343" s="23">
        <v>45022</v>
      </c>
      <c r="B12343" s="24">
        <v>1838600</v>
      </c>
      <c r="C12343" s="25" t="s">
        <v>8180</v>
      </c>
      <c r="D12343" s="24">
        <v>13242.46</v>
      </c>
      <c r="E12343" s="24">
        <v>2785.59</v>
      </c>
      <c r="F12343" s="26">
        <v>0.21</v>
      </c>
      <c r="G12343" s="25" t="s">
        <v>7525</v>
      </c>
      <c r="H12343" s="24">
        <v>1494.04</v>
      </c>
      <c r="I12343" s="26">
        <v>0.22</v>
      </c>
      <c r="J12343" s="25" t="b">
        <v>1</v>
      </c>
    </row>
    <row r="12344" spans="1:10" x14ac:dyDescent="0.25">
      <c r="A12344" s="23">
        <v>45015</v>
      </c>
      <c r="B12344" s="24">
        <v>1838254</v>
      </c>
      <c r="C12344" s="25" t="s">
        <v>8181</v>
      </c>
      <c r="D12344" s="24">
        <v>10376.040000000001</v>
      </c>
      <c r="E12344" s="24">
        <v>2174.75</v>
      </c>
      <c r="F12344" s="26">
        <v>0.21</v>
      </c>
      <c r="G12344" s="25" t="s">
        <v>7525</v>
      </c>
      <c r="H12344" s="24">
        <v>8760.07</v>
      </c>
      <c r="I12344" s="26">
        <v>0.18</v>
      </c>
      <c r="J12344" s="25" t="b">
        <v>0</v>
      </c>
    </row>
    <row r="12345" spans="1:10" x14ac:dyDescent="0.25">
      <c r="A12345" s="23">
        <v>45097</v>
      </c>
      <c r="B12345" s="24">
        <v>1842322</v>
      </c>
      <c r="C12345" s="25" t="s">
        <v>8182</v>
      </c>
      <c r="D12345" s="24">
        <v>1988</v>
      </c>
      <c r="E12345" s="24">
        <v>418.17</v>
      </c>
      <c r="F12345" s="26">
        <v>0.21</v>
      </c>
      <c r="G12345" s="25" t="s">
        <v>7525</v>
      </c>
      <c r="H12345" s="24">
        <v>607.44000000000005</v>
      </c>
      <c r="I12345" s="26">
        <v>0.23300000000000001</v>
      </c>
      <c r="J12345" s="25" t="b">
        <v>1</v>
      </c>
    </row>
    <row r="12346" spans="1:10" x14ac:dyDescent="0.25">
      <c r="A12346" s="23">
        <v>44970</v>
      </c>
      <c r="B12346" s="24">
        <v>1835809</v>
      </c>
      <c r="C12346" s="25" t="s">
        <v>8183</v>
      </c>
      <c r="D12346" s="24">
        <v>1856.91</v>
      </c>
      <c r="E12346" s="24">
        <v>390.37</v>
      </c>
      <c r="F12346" s="26">
        <v>0.21</v>
      </c>
      <c r="G12346" s="25" t="s">
        <v>7525</v>
      </c>
      <c r="H12346" s="24">
        <v>0</v>
      </c>
      <c r="I12346" s="26">
        <v>0</v>
      </c>
      <c r="J12346" s="25" t="b">
        <v>0</v>
      </c>
    </row>
    <row r="12347" spans="1:10" x14ac:dyDescent="0.25">
      <c r="A12347" s="23">
        <v>45117</v>
      </c>
      <c r="B12347" s="24">
        <v>1843092</v>
      </c>
      <c r="C12347" s="25" t="s">
        <v>8184</v>
      </c>
      <c r="D12347" s="24">
        <v>1420</v>
      </c>
      <c r="E12347" s="24">
        <v>298.13</v>
      </c>
      <c r="F12347" s="26">
        <v>0.21</v>
      </c>
      <c r="G12347" s="25" t="s">
        <v>7525</v>
      </c>
      <c r="H12347" s="24">
        <v>527.26</v>
      </c>
      <c r="I12347" s="26">
        <v>0.22</v>
      </c>
      <c r="J12347" s="25" t="b">
        <v>1</v>
      </c>
    </row>
    <row r="12348" spans="1:10" x14ac:dyDescent="0.25">
      <c r="A12348" s="23">
        <v>45077</v>
      </c>
      <c r="B12348" s="24">
        <v>1841328</v>
      </c>
      <c r="C12348" s="25" t="s">
        <v>8185</v>
      </c>
      <c r="D12348" s="24">
        <v>11275.56</v>
      </c>
      <c r="E12348" s="24">
        <v>2370.96</v>
      </c>
      <c r="F12348" s="26">
        <v>0.21</v>
      </c>
      <c r="G12348" s="25" t="s">
        <v>7525</v>
      </c>
      <c r="H12348" s="24">
        <v>0</v>
      </c>
      <c r="I12348" s="26">
        <v>0</v>
      </c>
      <c r="J12348" s="25" t="b">
        <v>0</v>
      </c>
    </row>
    <row r="12349" spans="1:10" x14ac:dyDescent="0.25">
      <c r="A12349" s="23">
        <v>45166</v>
      </c>
      <c r="B12349" s="24">
        <v>1845732</v>
      </c>
      <c r="C12349" s="25" t="s">
        <v>3323</v>
      </c>
      <c r="D12349" s="24">
        <v>27819.98</v>
      </c>
      <c r="E12349" s="24">
        <v>5842.02</v>
      </c>
      <c r="F12349" s="26">
        <v>0.21</v>
      </c>
      <c r="G12349" s="25" t="s">
        <v>7525</v>
      </c>
      <c r="H12349" s="24">
        <v>581.75</v>
      </c>
      <c r="I12349" s="26">
        <v>0.53700000000000003</v>
      </c>
      <c r="J12349" s="25" t="b">
        <v>1</v>
      </c>
    </row>
    <row r="12350" spans="1:10" x14ac:dyDescent="0.25">
      <c r="A12350" s="23">
        <v>45251</v>
      </c>
      <c r="B12350" s="24">
        <v>1849839</v>
      </c>
      <c r="C12350" s="25" t="s">
        <v>7537</v>
      </c>
      <c r="D12350" s="24">
        <v>68</v>
      </c>
      <c r="E12350" s="24">
        <v>14.29</v>
      </c>
      <c r="F12350" s="26">
        <v>0.21</v>
      </c>
      <c r="G12350" s="25" t="s">
        <v>7525</v>
      </c>
      <c r="H12350" s="24">
        <v>0</v>
      </c>
      <c r="I12350" s="26">
        <v>0</v>
      </c>
      <c r="J12350" s="25" t="b">
        <v>0</v>
      </c>
    </row>
    <row r="12351" spans="1:10" x14ac:dyDescent="0.25">
      <c r="A12351" s="23">
        <v>45211</v>
      </c>
      <c r="B12351" s="24">
        <v>1848080</v>
      </c>
      <c r="C12351" s="25" t="s">
        <v>1073</v>
      </c>
      <c r="D12351" s="24">
        <v>56</v>
      </c>
      <c r="E12351" s="24">
        <v>11.74</v>
      </c>
      <c r="F12351" s="26">
        <v>0.21</v>
      </c>
      <c r="G12351" s="25" t="s">
        <v>7525</v>
      </c>
      <c r="H12351" s="24">
        <v>1319.7</v>
      </c>
      <c r="I12351" s="26">
        <v>0.16900000000000001</v>
      </c>
      <c r="J12351" s="25" t="b">
        <v>0</v>
      </c>
    </row>
    <row r="12352" spans="1:10" x14ac:dyDescent="0.25">
      <c r="A12352" s="23">
        <v>45225</v>
      </c>
      <c r="B12352" s="24">
        <v>1848784</v>
      </c>
      <c r="C12352" s="25" t="s">
        <v>735</v>
      </c>
      <c r="D12352" s="24">
        <v>1463</v>
      </c>
      <c r="E12352" s="24">
        <v>306.52999999999997</v>
      </c>
      <c r="F12352" s="26">
        <v>0.21</v>
      </c>
      <c r="G12352" s="25" t="s">
        <v>7525</v>
      </c>
      <c r="H12352" s="24">
        <v>1728</v>
      </c>
      <c r="I12352" s="26">
        <v>0.222</v>
      </c>
      <c r="J12352" s="25" t="b">
        <v>1</v>
      </c>
    </row>
    <row r="12353" spans="1:10" x14ac:dyDescent="0.25">
      <c r="A12353" s="23">
        <v>45048</v>
      </c>
      <c r="B12353" s="24">
        <v>1839952</v>
      </c>
      <c r="C12353" s="25" t="s">
        <v>1633</v>
      </c>
      <c r="D12353" s="24">
        <v>2600</v>
      </c>
      <c r="E12353" s="24">
        <v>546.66999999999996</v>
      </c>
      <c r="F12353" s="26">
        <v>0.21</v>
      </c>
      <c r="G12353" s="25" t="s">
        <v>7525</v>
      </c>
      <c r="H12353" s="24">
        <v>33096.629999999997</v>
      </c>
      <c r="I12353" s="26">
        <v>0.08</v>
      </c>
      <c r="J12353" s="25" t="b">
        <v>0</v>
      </c>
    </row>
    <row r="12354" spans="1:10" x14ac:dyDescent="0.25">
      <c r="A12354" s="23">
        <v>45182</v>
      </c>
      <c r="B12354" s="24">
        <v>1846544</v>
      </c>
      <c r="C12354" s="25" t="s">
        <v>8186</v>
      </c>
      <c r="D12354" s="24">
        <v>1800</v>
      </c>
      <c r="E12354" s="24">
        <v>377.28</v>
      </c>
      <c r="F12354" s="26">
        <v>0.21</v>
      </c>
      <c r="G12354" s="25" t="s">
        <v>7525</v>
      </c>
      <c r="H12354" s="24">
        <v>26648.61</v>
      </c>
      <c r="I12354" s="26">
        <v>0.14000000000000001</v>
      </c>
      <c r="J12354" s="25" t="b">
        <v>0</v>
      </c>
    </row>
    <row r="12355" spans="1:10" x14ac:dyDescent="0.25">
      <c r="A12355" s="23">
        <v>45181</v>
      </c>
      <c r="B12355" s="24">
        <v>1846449</v>
      </c>
      <c r="C12355" s="25" t="s">
        <v>2457</v>
      </c>
      <c r="D12355" s="24">
        <v>10441</v>
      </c>
      <c r="E12355" s="24">
        <v>2204.08</v>
      </c>
      <c r="F12355" s="26">
        <v>0.21099999999999999</v>
      </c>
      <c r="G12355" s="25" t="s">
        <v>7525</v>
      </c>
      <c r="H12355" s="24">
        <v>48.5</v>
      </c>
      <c r="I12355" s="26">
        <v>0.247</v>
      </c>
      <c r="J12355" s="25" t="b">
        <v>1</v>
      </c>
    </row>
    <row r="12356" spans="1:10" x14ac:dyDescent="0.25">
      <c r="A12356" s="23">
        <v>45119</v>
      </c>
      <c r="B12356" s="24">
        <v>1843248</v>
      </c>
      <c r="C12356" s="25" t="s">
        <v>1574</v>
      </c>
      <c r="D12356" s="24">
        <v>109.3</v>
      </c>
      <c r="E12356" s="24">
        <v>23.02</v>
      </c>
      <c r="F12356" s="26">
        <v>0.21099999999999999</v>
      </c>
      <c r="G12356" s="25" t="s">
        <v>7525</v>
      </c>
      <c r="H12356" s="24">
        <v>7487.23</v>
      </c>
      <c r="I12356" s="26">
        <v>7.1999999999999995E-2</v>
      </c>
      <c r="J12356" s="25" t="b">
        <v>0</v>
      </c>
    </row>
    <row r="12357" spans="1:10" x14ac:dyDescent="0.25">
      <c r="A12357" s="23">
        <v>45096</v>
      </c>
      <c r="B12357" s="24">
        <v>1842282</v>
      </c>
      <c r="C12357" s="25" t="s">
        <v>8187</v>
      </c>
      <c r="D12357" s="24">
        <v>109.3</v>
      </c>
      <c r="E12357" s="24">
        <v>23.08</v>
      </c>
      <c r="F12357" s="26">
        <v>0.21099999999999999</v>
      </c>
      <c r="G12357" s="25" t="s">
        <v>7525</v>
      </c>
      <c r="H12357" s="24">
        <v>798.66</v>
      </c>
      <c r="I12357" s="26">
        <v>0.78700000000000003</v>
      </c>
      <c r="J12357" s="25" t="b">
        <v>1</v>
      </c>
    </row>
    <row r="12358" spans="1:10" x14ac:dyDescent="0.25">
      <c r="A12358" s="23">
        <v>44985</v>
      </c>
      <c r="B12358" s="24">
        <v>1836579</v>
      </c>
      <c r="C12358" s="25" t="s">
        <v>6319</v>
      </c>
      <c r="D12358" s="24">
        <v>864</v>
      </c>
      <c r="E12358" s="24">
        <v>182.34</v>
      </c>
      <c r="F12358" s="26">
        <v>0.21099999999999999</v>
      </c>
      <c r="G12358" s="25" t="s">
        <v>7525</v>
      </c>
      <c r="H12358" s="24">
        <v>388.68</v>
      </c>
      <c r="I12358" s="26">
        <v>0.22</v>
      </c>
      <c r="J12358" s="25" t="b">
        <v>1</v>
      </c>
    </row>
    <row r="12359" spans="1:10" x14ac:dyDescent="0.25">
      <c r="A12359" s="23">
        <v>45000</v>
      </c>
      <c r="B12359" s="24">
        <v>1837495</v>
      </c>
      <c r="C12359" s="25" t="s">
        <v>8188</v>
      </c>
      <c r="D12359" s="24">
        <v>57</v>
      </c>
      <c r="E12359" s="24">
        <v>12</v>
      </c>
      <c r="F12359" s="26">
        <v>0.21099999999999999</v>
      </c>
      <c r="G12359" s="25" t="s">
        <v>7525</v>
      </c>
      <c r="H12359" s="24">
        <v>0</v>
      </c>
      <c r="I12359" s="26">
        <v>0</v>
      </c>
      <c r="J12359" s="25" t="b">
        <v>0</v>
      </c>
    </row>
    <row r="12360" spans="1:10" x14ac:dyDescent="0.25">
      <c r="A12360" s="23">
        <v>45265</v>
      </c>
      <c r="B12360" s="24">
        <v>1850348</v>
      </c>
      <c r="C12360" s="25" t="s">
        <v>8189</v>
      </c>
      <c r="D12360" s="24">
        <v>1254</v>
      </c>
      <c r="E12360" s="24">
        <v>264.95</v>
      </c>
      <c r="F12360" s="26">
        <v>0.21099999999999999</v>
      </c>
      <c r="G12360" s="25" t="s">
        <v>7525</v>
      </c>
      <c r="H12360" s="24">
        <v>3003.66</v>
      </c>
      <c r="I12360" s="26">
        <v>0.22</v>
      </c>
      <c r="J12360" s="25" t="b">
        <v>1</v>
      </c>
    </row>
    <row r="12361" spans="1:10" x14ac:dyDescent="0.25">
      <c r="A12361" s="23">
        <v>45162</v>
      </c>
      <c r="B12361" s="24">
        <v>1845542</v>
      </c>
      <c r="C12361" s="25" t="s">
        <v>4574</v>
      </c>
      <c r="D12361" s="24">
        <v>57</v>
      </c>
      <c r="E12361" s="24">
        <v>12</v>
      </c>
      <c r="F12361" s="26">
        <v>0.21099999999999999</v>
      </c>
      <c r="G12361" s="25" t="s">
        <v>7525</v>
      </c>
      <c r="H12361" s="24">
        <v>595.32000000000005</v>
      </c>
      <c r="I12361" s="26">
        <v>0.22</v>
      </c>
      <c r="J12361" s="25" t="b">
        <v>1</v>
      </c>
    </row>
    <row r="12362" spans="1:10" x14ac:dyDescent="0.25">
      <c r="A12362" s="23">
        <v>45042</v>
      </c>
      <c r="B12362" s="24">
        <v>1839579</v>
      </c>
      <c r="C12362" s="25" t="s">
        <v>8190</v>
      </c>
      <c r="D12362" s="24">
        <v>4510</v>
      </c>
      <c r="E12362" s="24">
        <v>953.36</v>
      </c>
      <c r="F12362" s="26">
        <v>0.21099999999999999</v>
      </c>
      <c r="G12362" s="25" t="s">
        <v>7525</v>
      </c>
      <c r="H12362" s="24">
        <v>364.2</v>
      </c>
      <c r="I12362" s="26">
        <v>0.33400000000000002</v>
      </c>
      <c r="J12362" s="25" t="b">
        <v>1</v>
      </c>
    </row>
    <row r="12363" spans="1:10" x14ac:dyDescent="0.25">
      <c r="A12363" s="23">
        <v>45085</v>
      </c>
      <c r="B12363" s="24">
        <v>1841819</v>
      </c>
      <c r="C12363" s="25" t="s">
        <v>983</v>
      </c>
      <c r="D12363" s="24">
        <v>25186</v>
      </c>
      <c r="E12363" s="24">
        <v>5313.98</v>
      </c>
      <c r="F12363" s="26">
        <v>0.21099999999999999</v>
      </c>
      <c r="G12363" s="25" t="s">
        <v>7525</v>
      </c>
      <c r="H12363" s="24">
        <v>23071.03</v>
      </c>
      <c r="I12363" s="26">
        <v>0.16900000000000001</v>
      </c>
      <c r="J12363" s="25" t="b">
        <v>0</v>
      </c>
    </row>
    <row r="12364" spans="1:10" x14ac:dyDescent="0.25">
      <c r="A12364" s="23">
        <v>45083</v>
      </c>
      <c r="B12364" s="24">
        <v>1841679</v>
      </c>
      <c r="C12364" s="25" t="s">
        <v>2568</v>
      </c>
      <c r="D12364" s="24">
        <v>218.6</v>
      </c>
      <c r="E12364" s="24">
        <v>46.16</v>
      </c>
      <c r="F12364" s="26">
        <v>0.21099999999999999</v>
      </c>
      <c r="G12364" s="25" t="s">
        <v>7525</v>
      </c>
      <c r="H12364" s="24">
        <v>1972.92</v>
      </c>
      <c r="I12364" s="26">
        <v>0.22</v>
      </c>
      <c r="J12364" s="25" t="b">
        <v>1</v>
      </c>
    </row>
    <row r="12365" spans="1:10" x14ac:dyDescent="0.25">
      <c r="A12365" s="23">
        <v>45148</v>
      </c>
      <c r="B12365" s="24">
        <v>1844773</v>
      </c>
      <c r="C12365" s="25" t="s">
        <v>8191</v>
      </c>
      <c r="D12365" s="24">
        <v>162832.51999999999</v>
      </c>
      <c r="E12365" s="24">
        <v>34322.17</v>
      </c>
      <c r="F12365" s="26">
        <v>0.21099999999999999</v>
      </c>
      <c r="G12365" s="25" t="s">
        <v>7525</v>
      </c>
      <c r="H12365" s="24">
        <v>761.27</v>
      </c>
      <c r="I12365" s="26">
        <v>0.34399999999999997</v>
      </c>
      <c r="J12365" s="25" t="b">
        <v>1</v>
      </c>
    </row>
    <row r="12366" spans="1:10" x14ac:dyDescent="0.25">
      <c r="A12366" s="23">
        <v>45159</v>
      </c>
      <c r="B12366" s="24">
        <v>1845314</v>
      </c>
      <c r="C12366" s="25" t="s">
        <v>3124</v>
      </c>
      <c r="D12366" s="24">
        <v>87628.45</v>
      </c>
      <c r="E12366" s="24">
        <v>18500.54</v>
      </c>
      <c r="F12366" s="26">
        <v>0.21099999999999999</v>
      </c>
      <c r="G12366" s="25" t="s">
        <v>7525</v>
      </c>
      <c r="H12366" s="24">
        <v>13815.8</v>
      </c>
      <c r="I12366" s="26">
        <v>0.22500000000000001</v>
      </c>
      <c r="J12366" s="25" t="b">
        <v>1</v>
      </c>
    </row>
    <row r="12367" spans="1:10" x14ac:dyDescent="0.25">
      <c r="A12367" s="23">
        <v>45281</v>
      </c>
      <c r="B12367" s="24">
        <v>1851042</v>
      </c>
      <c r="C12367" s="25" t="s">
        <v>7078</v>
      </c>
      <c r="D12367" s="24">
        <v>1572</v>
      </c>
      <c r="E12367" s="24">
        <v>331.02</v>
      </c>
      <c r="F12367" s="26">
        <v>0.21099999999999999</v>
      </c>
      <c r="G12367" s="25" t="s">
        <v>7525</v>
      </c>
      <c r="H12367" s="24">
        <v>1364.48</v>
      </c>
      <c r="I12367" s="26">
        <v>0.22</v>
      </c>
      <c r="J12367" s="25" t="b">
        <v>1</v>
      </c>
    </row>
    <row r="12368" spans="1:10" x14ac:dyDescent="0.25">
      <c r="A12368" s="23">
        <v>45090</v>
      </c>
      <c r="B12368" s="24">
        <v>1842018</v>
      </c>
      <c r="C12368" s="25" t="s">
        <v>8192</v>
      </c>
      <c r="D12368" s="24">
        <v>21686.47</v>
      </c>
      <c r="E12368" s="24">
        <v>4575.1899999999996</v>
      </c>
      <c r="F12368" s="26">
        <v>0.21099999999999999</v>
      </c>
      <c r="G12368" s="25" t="s">
        <v>7525</v>
      </c>
      <c r="H12368" s="24">
        <v>2408.1</v>
      </c>
      <c r="I12368" s="26">
        <v>0.17399999999999999</v>
      </c>
      <c r="J12368" s="25" t="b">
        <v>0</v>
      </c>
    </row>
    <row r="12369" spans="1:10" x14ac:dyDescent="0.25">
      <c r="A12369" s="23">
        <v>45209</v>
      </c>
      <c r="B12369" s="24">
        <v>1847973</v>
      </c>
      <c r="C12369" s="25" t="s">
        <v>8193</v>
      </c>
      <c r="D12369" s="24">
        <v>4928</v>
      </c>
      <c r="E12369" s="24">
        <v>1040</v>
      </c>
      <c r="F12369" s="26">
        <v>0.21099999999999999</v>
      </c>
      <c r="G12369" s="25" t="s">
        <v>7525</v>
      </c>
      <c r="H12369" s="24">
        <v>708</v>
      </c>
      <c r="I12369" s="26">
        <v>0.249</v>
      </c>
      <c r="J12369" s="25" t="b">
        <v>1</v>
      </c>
    </row>
    <row r="12370" spans="1:10" x14ac:dyDescent="0.25">
      <c r="A12370" s="23">
        <v>44979</v>
      </c>
      <c r="B12370" s="24">
        <v>1836233</v>
      </c>
      <c r="C12370" s="25" t="s">
        <v>6468</v>
      </c>
      <c r="D12370" s="24">
        <v>872</v>
      </c>
      <c r="E12370" s="24">
        <v>183.69</v>
      </c>
      <c r="F12370" s="26">
        <v>0.21099999999999999</v>
      </c>
      <c r="G12370" s="25" t="s">
        <v>7525</v>
      </c>
      <c r="H12370" s="24">
        <v>182.8</v>
      </c>
      <c r="I12370" s="26">
        <v>0.313</v>
      </c>
      <c r="J12370" s="25" t="b">
        <v>1</v>
      </c>
    </row>
    <row r="12371" spans="1:10" x14ac:dyDescent="0.25">
      <c r="A12371" s="23">
        <v>45261</v>
      </c>
      <c r="B12371" s="24">
        <v>1850209</v>
      </c>
      <c r="C12371" s="25" t="s">
        <v>4462</v>
      </c>
      <c r="D12371" s="24">
        <v>5370</v>
      </c>
      <c r="E12371" s="24">
        <v>1132.54</v>
      </c>
      <c r="F12371" s="26">
        <v>0.21099999999999999</v>
      </c>
      <c r="G12371" s="25" t="s">
        <v>7525</v>
      </c>
      <c r="H12371" s="24">
        <v>1319.5</v>
      </c>
      <c r="I12371" s="26">
        <v>0.20799999999999999</v>
      </c>
      <c r="J12371" s="25" t="b">
        <v>1</v>
      </c>
    </row>
    <row r="12372" spans="1:10" x14ac:dyDescent="0.25">
      <c r="A12372" s="23">
        <v>45015</v>
      </c>
      <c r="B12372" s="24">
        <v>1838194</v>
      </c>
      <c r="C12372" s="25" t="s">
        <v>8194</v>
      </c>
      <c r="D12372" s="24">
        <v>2907.22</v>
      </c>
      <c r="E12372" s="24">
        <v>612.65</v>
      </c>
      <c r="F12372" s="26">
        <v>0.21099999999999999</v>
      </c>
      <c r="G12372" s="25" t="s">
        <v>7525</v>
      </c>
      <c r="H12372" s="24">
        <v>45.53</v>
      </c>
      <c r="I12372" s="26">
        <v>1.087</v>
      </c>
      <c r="J12372" s="25" t="b">
        <v>1</v>
      </c>
    </row>
    <row r="12373" spans="1:10" x14ac:dyDescent="0.25">
      <c r="A12373" s="23">
        <v>45204</v>
      </c>
      <c r="B12373" s="24">
        <v>1847759</v>
      </c>
      <c r="C12373" s="25" t="s">
        <v>7537</v>
      </c>
      <c r="D12373" s="24">
        <v>68</v>
      </c>
      <c r="E12373" s="24">
        <v>14.36</v>
      </c>
      <c r="F12373" s="26">
        <v>0.21099999999999999</v>
      </c>
      <c r="G12373" s="25" t="s">
        <v>7525</v>
      </c>
      <c r="H12373" s="24">
        <v>63775</v>
      </c>
      <c r="I12373" s="26">
        <v>7.8E-2</v>
      </c>
      <c r="J12373" s="25" t="b">
        <v>0</v>
      </c>
    </row>
    <row r="12374" spans="1:10" x14ac:dyDescent="0.25">
      <c r="A12374" s="23">
        <v>45068</v>
      </c>
      <c r="B12374" s="24">
        <v>1840898</v>
      </c>
      <c r="C12374" s="25" t="s">
        <v>8195</v>
      </c>
      <c r="D12374" s="24">
        <v>109.3</v>
      </c>
      <c r="E12374" s="24">
        <v>23.08</v>
      </c>
      <c r="F12374" s="26">
        <v>0.21099999999999999</v>
      </c>
      <c r="G12374" s="25" t="s">
        <v>7525</v>
      </c>
      <c r="H12374" s="24">
        <v>8830.7999999999993</v>
      </c>
      <c r="I12374" s="26">
        <v>0.13600000000000001</v>
      </c>
      <c r="J12374" s="25" t="b">
        <v>0</v>
      </c>
    </row>
    <row r="12375" spans="1:10" x14ac:dyDescent="0.25">
      <c r="A12375" s="23">
        <v>45090</v>
      </c>
      <c r="B12375" s="24">
        <v>1842004</v>
      </c>
      <c r="C12375" s="25" t="s">
        <v>2717</v>
      </c>
      <c r="D12375" s="24">
        <v>109.3</v>
      </c>
      <c r="E12375" s="24">
        <v>23.02</v>
      </c>
      <c r="F12375" s="26">
        <v>0.21099999999999999</v>
      </c>
      <c r="G12375" s="25" t="s">
        <v>7525</v>
      </c>
      <c r="H12375" s="24">
        <v>9860</v>
      </c>
      <c r="I12375" s="26">
        <v>0.17799999999999999</v>
      </c>
      <c r="J12375" s="25" t="b">
        <v>0</v>
      </c>
    </row>
    <row r="12376" spans="1:10" x14ac:dyDescent="0.25">
      <c r="A12376" s="23">
        <v>44960</v>
      </c>
      <c r="B12376" s="24">
        <v>1835416</v>
      </c>
      <c r="C12376" s="25" t="s">
        <v>6778</v>
      </c>
      <c r="D12376" s="24">
        <v>1986.38</v>
      </c>
      <c r="E12376" s="24">
        <v>420.65</v>
      </c>
      <c r="F12376" s="26">
        <v>0.21199999999999999</v>
      </c>
      <c r="G12376" s="25" t="s">
        <v>7525</v>
      </c>
      <c r="H12376" s="24">
        <v>518.21</v>
      </c>
      <c r="I12376" s="26">
        <v>0.34300000000000003</v>
      </c>
      <c r="J12376" s="25" t="b">
        <v>1</v>
      </c>
    </row>
    <row r="12377" spans="1:10" x14ac:dyDescent="0.25">
      <c r="A12377" s="23">
        <v>45040</v>
      </c>
      <c r="B12377" s="24">
        <v>1839497</v>
      </c>
      <c r="C12377" s="25" t="s">
        <v>185</v>
      </c>
      <c r="D12377" s="24">
        <v>1057</v>
      </c>
      <c r="E12377" s="24">
        <v>223.68</v>
      </c>
      <c r="F12377" s="26">
        <v>0.21199999999999999</v>
      </c>
      <c r="G12377" s="25" t="s">
        <v>7525</v>
      </c>
      <c r="H12377" s="24">
        <v>16.8</v>
      </c>
      <c r="I12377" s="26">
        <v>0.71399999999999997</v>
      </c>
      <c r="J12377" s="25" t="b">
        <v>1</v>
      </c>
    </row>
    <row r="12378" spans="1:10" x14ac:dyDescent="0.25">
      <c r="A12378" s="23">
        <v>45119</v>
      </c>
      <c r="B12378" s="24">
        <v>1843262</v>
      </c>
      <c r="C12378" s="25" t="s">
        <v>5835</v>
      </c>
      <c r="D12378" s="24">
        <v>59260.68</v>
      </c>
      <c r="E12378" s="24">
        <v>12574.73</v>
      </c>
      <c r="F12378" s="26">
        <v>0.21199999999999999</v>
      </c>
      <c r="G12378" s="25" t="s">
        <v>7525</v>
      </c>
      <c r="H12378" s="24">
        <v>669.12</v>
      </c>
      <c r="I12378" s="26">
        <v>0.22</v>
      </c>
      <c r="J12378" s="25" t="b">
        <v>1</v>
      </c>
    </row>
    <row r="12379" spans="1:10" x14ac:dyDescent="0.25">
      <c r="A12379" s="23">
        <v>44950</v>
      </c>
      <c r="B12379" s="24">
        <v>1834822</v>
      </c>
      <c r="C12379" s="25" t="s">
        <v>8196</v>
      </c>
      <c r="D12379" s="24">
        <v>1528</v>
      </c>
      <c r="E12379" s="24">
        <v>324</v>
      </c>
      <c r="F12379" s="26">
        <v>0.21199999999999999</v>
      </c>
      <c r="G12379" s="25" t="s">
        <v>7525</v>
      </c>
      <c r="H12379" s="24">
        <v>58.22</v>
      </c>
      <c r="I12379" s="26">
        <v>0.22</v>
      </c>
      <c r="J12379" s="25" t="b">
        <v>1</v>
      </c>
    </row>
    <row r="12380" spans="1:10" x14ac:dyDescent="0.25">
      <c r="A12380" s="23">
        <v>45016</v>
      </c>
      <c r="B12380" s="24">
        <v>1838334</v>
      </c>
      <c r="C12380" s="25" t="s">
        <v>8197</v>
      </c>
      <c r="D12380" s="24">
        <v>5274</v>
      </c>
      <c r="E12380" s="24">
        <v>1116.03</v>
      </c>
      <c r="F12380" s="26">
        <v>0.21199999999999999</v>
      </c>
      <c r="G12380" s="25" t="s">
        <v>7525</v>
      </c>
      <c r="H12380" s="24">
        <v>847.12</v>
      </c>
      <c r="I12380" s="26">
        <v>0.39800000000000002</v>
      </c>
      <c r="J12380" s="25" t="b">
        <v>1</v>
      </c>
    </row>
    <row r="12381" spans="1:10" x14ac:dyDescent="0.25">
      <c r="A12381" s="23">
        <v>45125</v>
      </c>
      <c r="B12381" s="24">
        <v>1843541</v>
      </c>
      <c r="C12381" s="25" t="s">
        <v>3071</v>
      </c>
      <c r="D12381" s="24">
        <v>25621.53</v>
      </c>
      <c r="E12381" s="24">
        <v>5444.47</v>
      </c>
      <c r="F12381" s="26">
        <v>0.21199999999999999</v>
      </c>
      <c r="G12381" s="25" t="s">
        <v>7525</v>
      </c>
      <c r="H12381" s="24">
        <v>10598</v>
      </c>
      <c r="I12381" s="26">
        <v>0.27900000000000003</v>
      </c>
      <c r="J12381" s="25" t="b">
        <v>1</v>
      </c>
    </row>
    <row r="12382" spans="1:10" x14ac:dyDescent="0.25">
      <c r="A12382" s="23">
        <v>45259</v>
      </c>
      <c r="B12382" s="24">
        <v>1850061</v>
      </c>
      <c r="C12382" s="25" t="s">
        <v>8198</v>
      </c>
      <c r="D12382" s="24">
        <v>1898</v>
      </c>
      <c r="E12382" s="24">
        <v>401.9</v>
      </c>
      <c r="F12382" s="26">
        <v>0.21199999999999999</v>
      </c>
      <c r="G12382" s="25" t="s">
        <v>7525</v>
      </c>
      <c r="H12382" s="24">
        <v>9799.49</v>
      </c>
      <c r="I12382" s="26">
        <v>0.13600000000000001</v>
      </c>
      <c r="J12382" s="25" t="b">
        <v>0</v>
      </c>
    </row>
    <row r="12383" spans="1:10" x14ac:dyDescent="0.25">
      <c r="A12383" s="23">
        <v>45128</v>
      </c>
      <c r="B12383" s="24">
        <v>1843761</v>
      </c>
      <c r="C12383" s="25" t="s">
        <v>2386</v>
      </c>
      <c r="D12383" s="24">
        <v>2850</v>
      </c>
      <c r="E12383" s="24">
        <v>603.83000000000004</v>
      </c>
      <c r="F12383" s="26">
        <v>0.21199999999999999</v>
      </c>
      <c r="G12383" s="25" t="s">
        <v>7525</v>
      </c>
      <c r="H12383" s="24">
        <v>590.4</v>
      </c>
      <c r="I12383" s="26">
        <v>0.22</v>
      </c>
      <c r="J12383" s="25" t="b">
        <v>1</v>
      </c>
    </row>
    <row r="12384" spans="1:10" x14ac:dyDescent="0.25">
      <c r="A12384" s="23">
        <v>45176</v>
      </c>
      <c r="B12384" s="24">
        <v>1846231</v>
      </c>
      <c r="C12384" s="25" t="s">
        <v>8191</v>
      </c>
      <c r="D12384" s="24">
        <v>1282</v>
      </c>
      <c r="E12384" s="24">
        <v>271.54000000000002</v>
      </c>
      <c r="F12384" s="26">
        <v>0.21199999999999999</v>
      </c>
      <c r="G12384" s="25" t="s">
        <v>7525</v>
      </c>
      <c r="H12384" s="24">
        <v>975.8</v>
      </c>
      <c r="I12384" s="26">
        <v>0.22</v>
      </c>
      <c r="J12384" s="25" t="b">
        <v>1</v>
      </c>
    </row>
    <row r="12385" spans="1:10" x14ac:dyDescent="0.25">
      <c r="A12385" s="23">
        <v>45121</v>
      </c>
      <c r="B12385" s="24">
        <v>1843402</v>
      </c>
      <c r="C12385" s="25" t="s">
        <v>2252</v>
      </c>
      <c r="D12385" s="24">
        <v>760</v>
      </c>
      <c r="E12385" s="24">
        <v>160.91999999999999</v>
      </c>
      <c r="F12385" s="26">
        <v>0.21199999999999999</v>
      </c>
      <c r="G12385" s="25" t="s">
        <v>7525</v>
      </c>
      <c r="H12385" s="24">
        <v>1114.3800000000001</v>
      </c>
      <c r="I12385" s="26">
        <v>0.22</v>
      </c>
      <c r="J12385" s="25" t="b">
        <v>1</v>
      </c>
    </row>
    <row r="12386" spans="1:10" x14ac:dyDescent="0.25">
      <c r="A12386" s="23">
        <v>44978</v>
      </c>
      <c r="B12386" s="24">
        <v>1836183</v>
      </c>
      <c r="C12386" s="25" t="s">
        <v>8199</v>
      </c>
      <c r="D12386" s="24">
        <v>1388.66</v>
      </c>
      <c r="E12386" s="24">
        <v>293.79000000000002</v>
      </c>
      <c r="F12386" s="26">
        <v>0.21199999999999999</v>
      </c>
      <c r="G12386" s="25" t="s">
        <v>7525</v>
      </c>
      <c r="H12386" s="24">
        <v>-8.08</v>
      </c>
      <c r="I12386" s="26">
        <v>-2.9060000000000001</v>
      </c>
      <c r="J12386" s="25" t="b">
        <v>0</v>
      </c>
    </row>
    <row r="12387" spans="1:10" x14ac:dyDescent="0.25">
      <c r="A12387" s="23">
        <v>45091</v>
      </c>
      <c r="B12387" s="24">
        <v>1842108</v>
      </c>
      <c r="C12387" s="25" t="s">
        <v>7831</v>
      </c>
      <c r="D12387" s="24">
        <v>1650</v>
      </c>
      <c r="E12387" s="24">
        <v>350</v>
      </c>
      <c r="F12387" s="26">
        <v>0.21199999999999999</v>
      </c>
      <c r="G12387" s="25" t="s">
        <v>7525</v>
      </c>
      <c r="H12387" s="24">
        <v>1202.1199999999999</v>
      </c>
      <c r="I12387" s="26">
        <v>0.22</v>
      </c>
      <c r="J12387" s="25" t="b">
        <v>1</v>
      </c>
    </row>
    <row r="12388" spans="1:10" x14ac:dyDescent="0.25">
      <c r="A12388" s="23">
        <v>45009</v>
      </c>
      <c r="B12388" s="24">
        <v>1837962</v>
      </c>
      <c r="C12388" s="25" t="s">
        <v>8200</v>
      </c>
      <c r="D12388" s="24">
        <v>1234</v>
      </c>
      <c r="E12388" s="24">
        <v>261.14</v>
      </c>
      <c r="F12388" s="26">
        <v>0.21199999999999999</v>
      </c>
      <c r="G12388" s="25" t="s">
        <v>7525</v>
      </c>
      <c r="H12388" s="24">
        <v>0</v>
      </c>
      <c r="I12388" s="26">
        <v>0</v>
      </c>
      <c r="J12388" s="25" t="b">
        <v>0</v>
      </c>
    </row>
    <row r="12389" spans="1:10" x14ac:dyDescent="0.25">
      <c r="A12389" s="23">
        <v>45278</v>
      </c>
      <c r="B12389" s="24">
        <v>1850876</v>
      </c>
      <c r="C12389" s="25" t="s">
        <v>8201</v>
      </c>
      <c r="D12389" s="24">
        <v>3609</v>
      </c>
      <c r="E12389" s="24">
        <v>764.28</v>
      </c>
      <c r="F12389" s="26">
        <v>0.21199999999999999</v>
      </c>
      <c r="G12389" s="25" t="s">
        <v>7525</v>
      </c>
      <c r="H12389" s="24">
        <v>1065.8699999999999</v>
      </c>
      <c r="I12389" s="26">
        <v>0.17599999999999999</v>
      </c>
      <c r="J12389" s="25" t="b">
        <v>0</v>
      </c>
    </row>
    <row r="12390" spans="1:10" x14ac:dyDescent="0.25">
      <c r="A12390" s="23">
        <v>45273</v>
      </c>
      <c r="B12390" s="24">
        <v>1850673</v>
      </c>
      <c r="C12390" s="25" t="s">
        <v>8202</v>
      </c>
      <c r="D12390" s="24">
        <v>3554</v>
      </c>
      <c r="E12390" s="24">
        <v>753.28</v>
      </c>
      <c r="F12390" s="26">
        <v>0.21199999999999999</v>
      </c>
      <c r="G12390" s="25" t="s">
        <v>7525</v>
      </c>
      <c r="H12390" s="24">
        <v>705.48</v>
      </c>
      <c r="I12390" s="26">
        <v>0.20599999999999999</v>
      </c>
      <c r="J12390" s="25" t="b">
        <v>1</v>
      </c>
    </row>
    <row r="12391" spans="1:10" x14ac:dyDescent="0.25">
      <c r="A12391" s="23">
        <v>45072</v>
      </c>
      <c r="B12391" s="24">
        <v>1841227</v>
      </c>
      <c r="C12391" s="25" t="s">
        <v>8203</v>
      </c>
      <c r="D12391" s="24">
        <v>116.91</v>
      </c>
      <c r="E12391" s="24">
        <v>24.73</v>
      </c>
      <c r="F12391" s="26">
        <v>0.21199999999999999</v>
      </c>
      <c r="G12391" s="25" t="s">
        <v>7525</v>
      </c>
      <c r="H12391" s="24">
        <v>670.82</v>
      </c>
      <c r="I12391" s="26">
        <v>0.26900000000000002</v>
      </c>
      <c r="J12391" s="25" t="b">
        <v>1</v>
      </c>
    </row>
    <row r="12392" spans="1:10" x14ac:dyDescent="0.25">
      <c r="A12392" s="23">
        <v>45175</v>
      </c>
      <c r="B12392" s="24">
        <v>1846155</v>
      </c>
      <c r="C12392" s="25" t="s">
        <v>8204</v>
      </c>
      <c r="D12392" s="24">
        <v>851</v>
      </c>
      <c r="E12392" s="24">
        <v>180.18</v>
      </c>
      <c r="F12392" s="26">
        <v>0.21199999999999999</v>
      </c>
      <c r="G12392" s="25" t="s">
        <v>7525</v>
      </c>
      <c r="H12392" s="24">
        <v>4324.68</v>
      </c>
      <c r="I12392" s="26">
        <v>0.22</v>
      </c>
      <c r="J12392" s="25" t="b">
        <v>1</v>
      </c>
    </row>
    <row r="12393" spans="1:10" x14ac:dyDescent="0.25">
      <c r="A12393" s="23">
        <v>44993</v>
      </c>
      <c r="B12393" s="24">
        <v>1836945</v>
      </c>
      <c r="C12393" s="25" t="s">
        <v>8205</v>
      </c>
      <c r="D12393" s="24">
        <v>2593.6999999999998</v>
      </c>
      <c r="E12393" s="24">
        <v>551</v>
      </c>
      <c r="F12393" s="26">
        <v>0.21199999999999999</v>
      </c>
      <c r="G12393" s="25" t="s">
        <v>7525</v>
      </c>
      <c r="H12393" s="24">
        <v>0</v>
      </c>
      <c r="I12393" s="26">
        <v>0</v>
      </c>
      <c r="J12393" s="25" t="b">
        <v>0</v>
      </c>
    </row>
    <row r="12394" spans="1:10" x14ac:dyDescent="0.25">
      <c r="A12394" s="23">
        <v>44929</v>
      </c>
      <c r="B12394" s="24">
        <v>1834013</v>
      </c>
      <c r="C12394" s="25" t="s">
        <v>850</v>
      </c>
      <c r="D12394" s="24">
        <v>20407</v>
      </c>
      <c r="E12394" s="24">
        <v>4320</v>
      </c>
      <c r="F12394" s="26">
        <v>0.21199999999999999</v>
      </c>
      <c r="G12394" s="25" t="s">
        <v>7525</v>
      </c>
      <c r="H12394" s="24">
        <v>1988.15</v>
      </c>
      <c r="I12394" s="26">
        <v>0.17599999999999999</v>
      </c>
      <c r="J12394" s="25" t="b">
        <v>0</v>
      </c>
    </row>
    <row r="12395" spans="1:10" x14ac:dyDescent="0.25">
      <c r="A12395" s="23">
        <v>45196</v>
      </c>
      <c r="B12395" s="24">
        <v>1847360</v>
      </c>
      <c r="C12395" s="25" t="s">
        <v>8206</v>
      </c>
      <c r="D12395" s="24">
        <v>5184</v>
      </c>
      <c r="E12395" s="24">
        <v>1097.1099999999999</v>
      </c>
      <c r="F12395" s="26">
        <v>0.21199999999999999</v>
      </c>
      <c r="G12395" s="25" t="s">
        <v>7525</v>
      </c>
      <c r="H12395" s="24">
        <v>0</v>
      </c>
      <c r="I12395" s="26">
        <v>0</v>
      </c>
      <c r="J12395" s="25" t="b">
        <v>0</v>
      </c>
    </row>
    <row r="12396" spans="1:10" x14ac:dyDescent="0.25">
      <c r="A12396" s="23">
        <v>45033</v>
      </c>
      <c r="B12396" s="24">
        <v>1839055</v>
      </c>
      <c r="C12396" s="25" t="s">
        <v>8207</v>
      </c>
      <c r="D12396" s="24">
        <v>489</v>
      </c>
      <c r="E12396" s="24">
        <v>103.69</v>
      </c>
      <c r="F12396" s="26">
        <v>0.21199999999999999</v>
      </c>
      <c r="G12396" s="25" t="s">
        <v>7525</v>
      </c>
      <c r="H12396" s="24">
        <v>2659.97</v>
      </c>
      <c r="I12396" s="26">
        <v>0.78600000000000003</v>
      </c>
      <c r="J12396" s="25" t="b">
        <v>1</v>
      </c>
    </row>
    <row r="12397" spans="1:10" x14ac:dyDescent="0.25">
      <c r="A12397" s="23">
        <v>45071</v>
      </c>
      <c r="B12397" s="24">
        <v>1841168</v>
      </c>
      <c r="C12397" s="25" t="s">
        <v>8208</v>
      </c>
      <c r="D12397" s="24">
        <v>823</v>
      </c>
      <c r="E12397" s="24">
        <v>174.8</v>
      </c>
      <c r="F12397" s="26">
        <v>0.21199999999999999</v>
      </c>
      <c r="G12397" s="25" t="s">
        <v>7525</v>
      </c>
      <c r="H12397" s="24">
        <v>-34.200000000000003</v>
      </c>
      <c r="I12397" s="26">
        <v>-4.7080000000000002</v>
      </c>
      <c r="J12397" s="25" t="b">
        <v>0</v>
      </c>
    </row>
    <row r="12398" spans="1:10" x14ac:dyDescent="0.25">
      <c r="A12398" s="23">
        <v>44942</v>
      </c>
      <c r="B12398" s="24">
        <v>1834574</v>
      </c>
      <c r="C12398" s="25" t="s">
        <v>8209</v>
      </c>
      <c r="D12398" s="24">
        <v>2145</v>
      </c>
      <c r="E12398" s="24">
        <v>454.09</v>
      </c>
      <c r="F12398" s="26">
        <v>0.21199999999999999</v>
      </c>
      <c r="G12398" s="25" t="s">
        <v>7525</v>
      </c>
      <c r="H12398" s="24">
        <v>7355.54</v>
      </c>
      <c r="I12398" s="26">
        <v>0.34200000000000003</v>
      </c>
      <c r="J12398" s="25" t="b">
        <v>1</v>
      </c>
    </row>
    <row r="12399" spans="1:10" x14ac:dyDescent="0.25">
      <c r="A12399" s="23">
        <v>45002</v>
      </c>
      <c r="B12399" s="24">
        <v>1837582</v>
      </c>
      <c r="C12399" s="25" t="s">
        <v>8210</v>
      </c>
      <c r="D12399" s="24">
        <v>1379</v>
      </c>
      <c r="E12399" s="24">
        <v>292.79000000000002</v>
      </c>
      <c r="F12399" s="26">
        <v>0.21199999999999999</v>
      </c>
      <c r="G12399" s="25" t="s">
        <v>7525</v>
      </c>
      <c r="H12399" s="24">
        <v>150.88</v>
      </c>
      <c r="I12399" s="26">
        <v>0.22</v>
      </c>
      <c r="J12399" s="25" t="b">
        <v>1</v>
      </c>
    </row>
    <row r="12400" spans="1:10" x14ac:dyDescent="0.25">
      <c r="A12400" s="23">
        <v>45155</v>
      </c>
      <c r="B12400" s="24">
        <v>1845131</v>
      </c>
      <c r="C12400" s="25" t="s">
        <v>5061</v>
      </c>
      <c r="D12400" s="24">
        <v>58.8</v>
      </c>
      <c r="E12400" s="24">
        <v>12.5</v>
      </c>
      <c r="F12400" s="26">
        <v>0.21299999999999999</v>
      </c>
      <c r="G12400" s="25" t="s">
        <v>7525</v>
      </c>
      <c r="H12400" s="24">
        <v>193.08</v>
      </c>
      <c r="I12400" s="26">
        <v>0.30499999999999999</v>
      </c>
      <c r="J12400" s="25" t="b">
        <v>1</v>
      </c>
    </row>
    <row r="12401" spans="1:10" x14ac:dyDescent="0.25">
      <c r="A12401" s="23">
        <v>45041</v>
      </c>
      <c r="B12401" s="24">
        <v>1839549</v>
      </c>
      <c r="C12401" s="25" t="s">
        <v>4757</v>
      </c>
      <c r="D12401" s="24">
        <v>300.89999999999998</v>
      </c>
      <c r="E12401" s="24">
        <v>63.99</v>
      </c>
      <c r="F12401" s="26">
        <v>0.21299999999999999</v>
      </c>
      <c r="G12401" s="25" t="s">
        <v>7525</v>
      </c>
      <c r="H12401" s="24">
        <v>1774.48</v>
      </c>
      <c r="I12401" s="26">
        <v>0.22</v>
      </c>
      <c r="J12401" s="25" t="b">
        <v>1</v>
      </c>
    </row>
    <row r="12402" spans="1:10" x14ac:dyDescent="0.25">
      <c r="A12402" s="23">
        <v>45161</v>
      </c>
      <c r="B12402" s="24">
        <v>1845451</v>
      </c>
      <c r="C12402" s="25" t="s">
        <v>404</v>
      </c>
      <c r="D12402" s="24">
        <v>22338</v>
      </c>
      <c r="E12402" s="24">
        <v>4749.63</v>
      </c>
      <c r="F12402" s="26">
        <v>0.21299999999999999</v>
      </c>
      <c r="G12402" s="25" t="s">
        <v>7525</v>
      </c>
      <c r="H12402" s="24">
        <v>14278.9</v>
      </c>
      <c r="I12402" s="26">
        <v>7.2999999999999995E-2</v>
      </c>
      <c r="J12402" s="25" t="b">
        <v>0</v>
      </c>
    </row>
    <row r="12403" spans="1:10" x14ac:dyDescent="0.25">
      <c r="A12403" s="23">
        <v>45050</v>
      </c>
      <c r="B12403" s="24">
        <v>1840070</v>
      </c>
      <c r="C12403" s="25" t="s">
        <v>7962</v>
      </c>
      <c r="D12403" s="24">
        <v>13772</v>
      </c>
      <c r="E12403" s="24">
        <v>2935.86</v>
      </c>
      <c r="F12403" s="26">
        <v>0.21299999999999999</v>
      </c>
      <c r="G12403" s="25" t="s">
        <v>7525</v>
      </c>
      <c r="H12403" s="24">
        <v>1017.94</v>
      </c>
      <c r="I12403" s="26">
        <v>0.19800000000000001</v>
      </c>
      <c r="J12403" s="25" t="b">
        <v>1</v>
      </c>
    </row>
    <row r="12404" spans="1:10" x14ac:dyDescent="0.25">
      <c r="A12404" s="23">
        <v>45015</v>
      </c>
      <c r="B12404" s="24">
        <v>1838270</v>
      </c>
      <c r="C12404" s="25" t="s">
        <v>8211</v>
      </c>
      <c r="D12404" s="24">
        <v>797</v>
      </c>
      <c r="E12404" s="24">
        <v>170.13</v>
      </c>
      <c r="F12404" s="26">
        <v>0.21299999999999999</v>
      </c>
      <c r="G12404" s="25" t="s">
        <v>7525</v>
      </c>
      <c r="H12404" s="24">
        <v>1987.68</v>
      </c>
      <c r="I12404" s="26">
        <v>0.22</v>
      </c>
      <c r="J12404" s="25" t="b">
        <v>1</v>
      </c>
    </row>
    <row r="12405" spans="1:10" x14ac:dyDescent="0.25">
      <c r="A12405" s="23">
        <v>45020</v>
      </c>
      <c r="B12405" s="24">
        <v>1838499</v>
      </c>
      <c r="C12405" s="25" t="s">
        <v>8212</v>
      </c>
      <c r="D12405" s="24">
        <v>68.900000000000006</v>
      </c>
      <c r="E12405" s="24">
        <v>14.7</v>
      </c>
      <c r="F12405" s="26">
        <v>0.21299999999999999</v>
      </c>
      <c r="G12405" s="25" t="s">
        <v>7525</v>
      </c>
      <c r="H12405" s="24">
        <v>0</v>
      </c>
      <c r="I12405" s="26">
        <v>0</v>
      </c>
      <c r="J12405" s="25" t="b">
        <v>0</v>
      </c>
    </row>
    <row r="12406" spans="1:10" x14ac:dyDescent="0.25">
      <c r="A12406" s="23">
        <v>45068</v>
      </c>
      <c r="B12406" s="24">
        <v>1840902</v>
      </c>
      <c r="C12406" s="25" t="s">
        <v>2321</v>
      </c>
      <c r="D12406" s="24">
        <v>530</v>
      </c>
      <c r="E12406" s="24">
        <v>113.04</v>
      </c>
      <c r="F12406" s="26">
        <v>0.21299999999999999</v>
      </c>
      <c r="G12406" s="25" t="s">
        <v>7525</v>
      </c>
      <c r="H12406" s="24">
        <v>9875.36</v>
      </c>
      <c r="I12406" s="26">
        <v>0.13600000000000001</v>
      </c>
      <c r="J12406" s="25" t="b">
        <v>0</v>
      </c>
    </row>
    <row r="12407" spans="1:10" x14ac:dyDescent="0.25">
      <c r="A12407" s="23">
        <v>44995</v>
      </c>
      <c r="B12407" s="24">
        <v>1837236</v>
      </c>
      <c r="C12407" s="25" t="s">
        <v>8213</v>
      </c>
      <c r="D12407" s="24">
        <v>1569</v>
      </c>
      <c r="E12407" s="24">
        <v>334.3</v>
      </c>
      <c r="F12407" s="26">
        <v>0.21299999999999999</v>
      </c>
      <c r="G12407" s="25" t="s">
        <v>7525</v>
      </c>
      <c r="H12407" s="24">
        <v>1007.81</v>
      </c>
      <c r="I12407" s="26">
        <v>0.28000000000000003</v>
      </c>
      <c r="J12407" s="25" t="b">
        <v>1</v>
      </c>
    </row>
    <row r="12408" spans="1:10" x14ac:dyDescent="0.25">
      <c r="A12408" s="23">
        <v>45225</v>
      </c>
      <c r="B12408" s="24">
        <v>1848798</v>
      </c>
      <c r="C12408" s="25" t="s">
        <v>8214</v>
      </c>
      <c r="D12408" s="24">
        <v>3240</v>
      </c>
      <c r="E12408" s="24">
        <v>688.57</v>
      </c>
      <c r="F12408" s="26">
        <v>0.21299999999999999</v>
      </c>
      <c r="G12408" s="25" t="s">
        <v>7525</v>
      </c>
      <c r="H12408" s="24">
        <v>2998.74</v>
      </c>
      <c r="I12408" s="26">
        <v>0.22</v>
      </c>
      <c r="J12408" s="25" t="b">
        <v>1</v>
      </c>
    </row>
    <row r="12409" spans="1:10" x14ac:dyDescent="0.25">
      <c r="A12409" s="23">
        <v>45002</v>
      </c>
      <c r="B12409" s="24">
        <v>1837586</v>
      </c>
      <c r="C12409" s="25" t="s">
        <v>8215</v>
      </c>
      <c r="D12409" s="24">
        <v>218.6</v>
      </c>
      <c r="E12409" s="24">
        <v>46.56</v>
      </c>
      <c r="F12409" s="26">
        <v>0.21299999999999999</v>
      </c>
      <c r="G12409" s="25" t="s">
        <v>7525</v>
      </c>
      <c r="H12409" s="24">
        <v>28.53</v>
      </c>
      <c r="I12409" s="26">
        <v>4.6079999999999997</v>
      </c>
      <c r="J12409" s="25" t="b">
        <v>1</v>
      </c>
    </row>
    <row r="12410" spans="1:10" x14ac:dyDescent="0.25">
      <c r="A12410" s="23">
        <v>45246</v>
      </c>
      <c r="B12410" s="24">
        <v>1849687</v>
      </c>
      <c r="C12410" s="25" t="s">
        <v>3634</v>
      </c>
      <c r="D12410" s="24">
        <v>2353</v>
      </c>
      <c r="E12410" s="24">
        <v>504.28</v>
      </c>
      <c r="F12410" s="26">
        <v>0.214</v>
      </c>
      <c r="G12410" s="25" t="s">
        <v>7525</v>
      </c>
      <c r="H12410" s="24">
        <v>0</v>
      </c>
      <c r="I12410" s="26">
        <v>0</v>
      </c>
      <c r="J12410" s="25" t="b">
        <v>0</v>
      </c>
    </row>
    <row r="12411" spans="1:10" x14ac:dyDescent="0.25">
      <c r="A12411" s="23">
        <v>45223</v>
      </c>
      <c r="B12411" s="24">
        <v>1848664</v>
      </c>
      <c r="C12411" s="25" t="s">
        <v>8216</v>
      </c>
      <c r="D12411" s="24">
        <v>989</v>
      </c>
      <c r="E12411" s="24">
        <v>211.85</v>
      </c>
      <c r="F12411" s="26">
        <v>0.214</v>
      </c>
      <c r="G12411" s="25" t="s">
        <v>7525</v>
      </c>
      <c r="H12411" s="24">
        <v>10.55</v>
      </c>
      <c r="I12411" s="26">
        <v>1.137</v>
      </c>
      <c r="J12411" s="25" t="b">
        <v>1</v>
      </c>
    </row>
    <row r="12412" spans="1:10" x14ac:dyDescent="0.25">
      <c r="A12412" s="23">
        <v>45225</v>
      </c>
      <c r="B12412" s="24">
        <v>1848797</v>
      </c>
      <c r="C12412" s="25" t="s">
        <v>6491</v>
      </c>
      <c r="D12412" s="24">
        <v>978</v>
      </c>
      <c r="E12412" s="24">
        <v>209.37</v>
      </c>
      <c r="F12412" s="26">
        <v>0.214</v>
      </c>
      <c r="G12412" s="25" t="s">
        <v>7525</v>
      </c>
      <c r="H12412" s="24">
        <v>58.22</v>
      </c>
      <c r="I12412" s="26">
        <v>0.22</v>
      </c>
      <c r="J12412" s="25" t="b">
        <v>1</v>
      </c>
    </row>
    <row r="12413" spans="1:10" x14ac:dyDescent="0.25">
      <c r="A12413" s="23">
        <v>45259</v>
      </c>
      <c r="B12413" s="24">
        <v>1850053</v>
      </c>
      <c r="C12413" s="25" t="s">
        <v>8217</v>
      </c>
      <c r="D12413" s="24">
        <v>1204</v>
      </c>
      <c r="E12413" s="24">
        <v>257.33999999999997</v>
      </c>
      <c r="F12413" s="26">
        <v>0.214</v>
      </c>
      <c r="G12413" s="25" t="s">
        <v>7525</v>
      </c>
      <c r="H12413" s="24">
        <v>5901.63</v>
      </c>
      <c r="I12413" s="26">
        <v>0.378</v>
      </c>
      <c r="J12413" s="25" t="b">
        <v>1</v>
      </c>
    </row>
    <row r="12414" spans="1:10" x14ac:dyDescent="0.25">
      <c r="A12414" s="23">
        <v>45160</v>
      </c>
      <c r="B12414" s="24">
        <v>1845342</v>
      </c>
      <c r="C12414" s="25" t="s">
        <v>1631</v>
      </c>
      <c r="D12414" s="24">
        <v>1420</v>
      </c>
      <c r="E12414" s="24">
        <v>303.38</v>
      </c>
      <c r="F12414" s="26">
        <v>0.214</v>
      </c>
      <c r="G12414" s="25" t="s">
        <v>7525</v>
      </c>
      <c r="H12414" s="24">
        <v>73.64</v>
      </c>
      <c r="I12414" s="26">
        <v>0.219</v>
      </c>
      <c r="J12414" s="25" t="b">
        <v>1</v>
      </c>
    </row>
    <row r="12415" spans="1:10" x14ac:dyDescent="0.25">
      <c r="A12415" s="23">
        <v>44952</v>
      </c>
      <c r="B12415" s="24">
        <v>1834998</v>
      </c>
      <c r="C12415" s="25" t="s">
        <v>8218</v>
      </c>
      <c r="D12415" s="24">
        <v>6748</v>
      </c>
      <c r="E12415" s="24">
        <v>1444.1</v>
      </c>
      <c r="F12415" s="26">
        <v>0.214</v>
      </c>
      <c r="G12415" s="25" t="s">
        <v>7525</v>
      </c>
      <c r="H12415" s="24">
        <v>239.4</v>
      </c>
      <c r="I12415" s="26">
        <v>0.22800000000000001</v>
      </c>
      <c r="J12415" s="25" t="b">
        <v>1</v>
      </c>
    </row>
    <row r="12416" spans="1:10" x14ac:dyDescent="0.25">
      <c r="A12416" s="23">
        <v>45057</v>
      </c>
      <c r="B12416" s="24">
        <v>1840434</v>
      </c>
      <c r="C12416" s="25" t="s">
        <v>1959</v>
      </c>
      <c r="D12416" s="24">
        <v>1479</v>
      </c>
      <c r="E12416" s="24">
        <v>316.85000000000002</v>
      </c>
      <c r="F12416" s="26">
        <v>0.214</v>
      </c>
      <c r="G12416" s="25" t="s">
        <v>7525</v>
      </c>
      <c r="H12416" s="24">
        <v>1951.74</v>
      </c>
      <c r="I12416" s="26">
        <v>1.038</v>
      </c>
      <c r="J12416" s="25" t="b">
        <v>1</v>
      </c>
    </row>
    <row r="12417" spans="1:10" x14ac:dyDescent="0.25">
      <c r="A12417" s="23">
        <v>45133</v>
      </c>
      <c r="B12417" s="24">
        <v>1844031</v>
      </c>
      <c r="C12417" s="25" t="s">
        <v>8219</v>
      </c>
      <c r="D12417" s="24">
        <v>1898</v>
      </c>
      <c r="E12417" s="24">
        <v>406.02</v>
      </c>
      <c r="F12417" s="26">
        <v>0.214</v>
      </c>
      <c r="G12417" s="25" t="s">
        <v>7525</v>
      </c>
      <c r="H12417" s="24">
        <v>6613.3</v>
      </c>
      <c r="I12417" s="26">
        <v>0.22</v>
      </c>
      <c r="J12417" s="25" t="b">
        <v>1</v>
      </c>
    </row>
    <row r="12418" spans="1:10" x14ac:dyDescent="0.25">
      <c r="A12418" s="23">
        <v>44956</v>
      </c>
      <c r="B12418" s="24">
        <v>1835176</v>
      </c>
      <c r="C12418" s="25" t="s">
        <v>8220</v>
      </c>
      <c r="D12418" s="24">
        <v>437.2</v>
      </c>
      <c r="E12418" s="24">
        <v>93.76</v>
      </c>
      <c r="F12418" s="26">
        <v>0.214</v>
      </c>
      <c r="G12418" s="25" t="s">
        <v>7525</v>
      </c>
      <c r="H12418" s="24">
        <v>12628.75</v>
      </c>
      <c r="I12418" s="26">
        <v>0.51900000000000002</v>
      </c>
      <c r="J12418" s="25" t="b">
        <v>1</v>
      </c>
    </row>
    <row r="12419" spans="1:10" x14ac:dyDescent="0.25">
      <c r="A12419" s="23">
        <v>45139</v>
      </c>
      <c r="B12419" s="24">
        <v>1844302</v>
      </c>
      <c r="C12419" s="25" t="s">
        <v>1015</v>
      </c>
      <c r="D12419" s="24">
        <v>9636</v>
      </c>
      <c r="E12419" s="24">
        <v>2066.88</v>
      </c>
      <c r="F12419" s="26">
        <v>0.214</v>
      </c>
      <c r="G12419" s="25" t="s">
        <v>7525</v>
      </c>
      <c r="H12419" s="24">
        <v>2245.16</v>
      </c>
      <c r="I12419" s="26">
        <v>0.22</v>
      </c>
      <c r="J12419" s="25" t="b">
        <v>1</v>
      </c>
    </row>
    <row r="12420" spans="1:10" x14ac:dyDescent="0.25">
      <c r="A12420" s="23">
        <v>45061</v>
      </c>
      <c r="B12420" s="24">
        <v>1840551</v>
      </c>
      <c r="C12420" s="25" t="s">
        <v>8221</v>
      </c>
      <c r="D12420" s="24">
        <v>13794</v>
      </c>
      <c r="E12420" s="24">
        <v>2945.98</v>
      </c>
      <c r="F12420" s="26">
        <v>0.214</v>
      </c>
      <c r="G12420" s="25" t="s">
        <v>7525</v>
      </c>
      <c r="H12420" s="24">
        <v>3420</v>
      </c>
      <c r="I12420" s="26">
        <v>0.36799999999999999</v>
      </c>
      <c r="J12420" s="25" t="b">
        <v>1</v>
      </c>
    </row>
    <row r="12421" spans="1:10" x14ac:dyDescent="0.25">
      <c r="A12421" s="23">
        <v>45078</v>
      </c>
      <c r="B12421" s="24">
        <v>1841423</v>
      </c>
      <c r="C12421" s="25" t="s">
        <v>832</v>
      </c>
      <c r="D12421" s="24">
        <v>3953</v>
      </c>
      <c r="E12421" s="24">
        <v>845.92</v>
      </c>
      <c r="F12421" s="26">
        <v>0.214</v>
      </c>
      <c r="G12421" s="25" t="s">
        <v>7525</v>
      </c>
      <c r="H12421" s="24">
        <v>10625.03</v>
      </c>
      <c r="I12421" s="26">
        <v>0.41099999999999998</v>
      </c>
      <c r="J12421" s="25" t="b">
        <v>1</v>
      </c>
    </row>
    <row r="12422" spans="1:10" x14ac:dyDescent="0.25">
      <c r="A12422" s="23">
        <v>44981</v>
      </c>
      <c r="B12422" s="24">
        <v>1836399</v>
      </c>
      <c r="C12422" s="25" t="s">
        <v>2035</v>
      </c>
      <c r="D12422" s="24">
        <v>13555</v>
      </c>
      <c r="E12422" s="24">
        <v>2906.8</v>
      </c>
      <c r="F12422" s="26">
        <v>0.214</v>
      </c>
      <c r="G12422" s="25" t="s">
        <v>7525</v>
      </c>
      <c r="H12422" s="24">
        <v>2846.91</v>
      </c>
      <c r="I12422" s="26">
        <v>0.22</v>
      </c>
      <c r="J12422" s="25" t="b">
        <v>1</v>
      </c>
    </row>
    <row r="12423" spans="1:10" x14ac:dyDescent="0.25">
      <c r="A12423" s="23">
        <v>44952</v>
      </c>
      <c r="B12423" s="24">
        <v>1835016</v>
      </c>
      <c r="C12423" s="25" t="s">
        <v>402</v>
      </c>
      <c r="D12423" s="24">
        <v>1140</v>
      </c>
      <c r="E12423" s="24">
        <v>243.9</v>
      </c>
      <c r="F12423" s="26">
        <v>0.214</v>
      </c>
      <c r="G12423" s="25" t="s">
        <v>7525</v>
      </c>
      <c r="H12423" s="24">
        <v>0</v>
      </c>
      <c r="I12423" s="26">
        <v>0</v>
      </c>
      <c r="J12423" s="25" t="b">
        <v>0</v>
      </c>
    </row>
    <row r="12424" spans="1:10" x14ac:dyDescent="0.25">
      <c r="A12424" s="23">
        <v>45258</v>
      </c>
      <c r="B12424" s="24">
        <v>1850012</v>
      </c>
      <c r="C12424" s="25" t="s">
        <v>7029</v>
      </c>
      <c r="D12424" s="24">
        <v>174</v>
      </c>
      <c r="E12424" s="24">
        <v>37.32</v>
      </c>
      <c r="F12424" s="26">
        <v>0.214</v>
      </c>
      <c r="G12424" s="25" t="s">
        <v>7525</v>
      </c>
      <c r="H12424" s="24">
        <v>0</v>
      </c>
      <c r="I12424" s="26">
        <v>0</v>
      </c>
      <c r="J12424" s="25" t="b">
        <v>0</v>
      </c>
    </row>
    <row r="12425" spans="1:10" x14ac:dyDescent="0.25">
      <c r="A12425" s="23">
        <v>44964</v>
      </c>
      <c r="B12425" s="24">
        <v>1835546</v>
      </c>
      <c r="C12425" s="25" t="s">
        <v>8222</v>
      </c>
      <c r="D12425" s="24">
        <v>70.2</v>
      </c>
      <c r="E12425" s="24">
        <v>15.02</v>
      </c>
      <c r="F12425" s="26">
        <v>0.214</v>
      </c>
      <c r="G12425" s="25" t="s">
        <v>7525</v>
      </c>
      <c r="H12425" s="24">
        <v>1560</v>
      </c>
      <c r="I12425" s="26">
        <v>0.17899999999999999</v>
      </c>
      <c r="J12425" s="25" t="b">
        <v>0</v>
      </c>
    </row>
    <row r="12426" spans="1:10" x14ac:dyDescent="0.25">
      <c r="A12426" s="23">
        <v>45175</v>
      </c>
      <c r="B12426" s="24">
        <v>1846178</v>
      </c>
      <c r="C12426" s="25" t="s">
        <v>8223</v>
      </c>
      <c r="D12426" s="24">
        <v>2330.8200000000002</v>
      </c>
      <c r="E12426" s="24">
        <v>498.86</v>
      </c>
      <c r="F12426" s="26">
        <v>0.214</v>
      </c>
      <c r="G12426" s="25" t="s">
        <v>7525</v>
      </c>
      <c r="H12426" s="24">
        <v>26905.15</v>
      </c>
      <c r="I12426" s="26">
        <v>0.184</v>
      </c>
      <c r="J12426" s="25" t="b">
        <v>1</v>
      </c>
    </row>
    <row r="12427" spans="1:10" x14ac:dyDescent="0.25">
      <c r="A12427" s="23">
        <v>45061</v>
      </c>
      <c r="B12427" s="24">
        <v>1840591</v>
      </c>
      <c r="C12427" s="25" t="s">
        <v>4054</v>
      </c>
      <c r="D12427" s="24">
        <v>16421</v>
      </c>
      <c r="E12427" s="24">
        <v>3509.29</v>
      </c>
      <c r="F12427" s="26">
        <v>0.214</v>
      </c>
      <c r="G12427" s="25" t="s">
        <v>7525</v>
      </c>
      <c r="H12427" s="24">
        <v>2217.2800000000002</v>
      </c>
      <c r="I12427" s="26">
        <v>0.22</v>
      </c>
      <c r="J12427" s="25" t="b">
        <v>1</v>
      </c>
    </row>
    <row r="12428" spans="1:10" x14ac:dyDescent="0.25">
      <c r="A12428" s="23">
        <v>45240</v>
      </c>
      <c r="B12428" s="24">
        <v>1849428</v>
      </c>
      <c r="C12428" s="25" t="s">
        <v>8224</v>
      </c>
      <c r="D12428" s="24">
        <v>1254</v>
      </c>
      <c r="E12428" s="24">
        <v>269.08999999999997</v>
      </c>
      <c r="F12428" s="26">
        <v>0.215</v>
      </c>
      <c r="G12428" s="25" t="s">
        <v>7525</v>
      </c>
      <c r="H12428" s="24">
        <v>3073.36</v>
      </c>
      <c r="I12428" s="26">
        <v>0.22</v>
      </c>
      <c r="J12428" s="25" t="b">
        <v>1</v>
      </c>
    </row>
    <row r="12429" spans="1:10" x14ac:dyDescent="0.25">
      <c r="A12429" s="23">
        <v>44978</v>
      </c>
      <c r="B12429" s="24">
        <v>1836161</v>
      </c>
      <c r="C12429" s="25" t="s">
        <v>185</v>
      </c>
      <c r="D12429" s="24">
        <v>1057</v>
      </c>
      <c r="E12429" s="24">
        <v>226.89</v>
      </c>
      <c r="F12429" s="26">
        <v>0.215</v>
      </c>
      <c r="G12429" s="25" t="s">
        <v>7525</v>
      </c>
      <c r="H12429" s="24">
        <v>4900.8999999999996</v>
      </c>
      <c r="I12429" s="26">
        <v>0.22</v>
      </c>
      <c r="J12429" s="25" t="b">
        <v>1</v>
      </c>
    </row>
    <row r="12430" spans="1:10" x14ac:dyDescent="0.25">
      <c r="A12430" s="23">
        <v>45127</v>
      </c>
      <c r="B12430" s="24">
        <v>1843649</v>
      </c>
      <c r="C12430" s="25" t="s">
        <v>8225</v>
      </c>
      <c r="D12430" s="24">
        <v>15993</v>
      </c>
      <c r="E12430" s="24">
        <v>3437.19</v>
      </c>
      <c r="F12430" s="26">
        <v>0.215</v>
      </c>
      <c r="G12430" s="25" t="s">
        <v>7525</v>
      </c>
      <c r="H12430" s="24">
        <v>1441.56</v>
      </c>
      <c r="I12430" s="26">
        <v>0.22</v>
      </c>
      <c r="J12430" s="25" t="b">
        <v>1</v>
      </c>
    </row>
    <row r="12431" spans="1:10" x14ac:dyDescent="0.25">
      <c r="A12431" s="23">
        <v>45217</v>
      </c>
      <c r="B12431" s="24">
        <v>1848336</v>
      </c>
      <c r="C12431" s="25" t="s">
        <v>1414</v>
      </c>
      <c r="D12431" s="24">
        <v>25884</v>
      </c>
      <c r="E12431" s="24">
        <v>5565</v>
      </c>
      <c r="F12431" s="26">
        <v>0.215</v>
      </c>
      <c r="G12431" s="25" t="s">
        <v>7525</v>
      </c>
      <c r="H12431" s="24">
        <v>13817</v>
      </c>
      <c r="I12431" s="26">
        <v>0.22</v>
      </c>
      <c r="J12431" s="25" t="b">
        <v>1</v>
      </c>
    </row>
    <row r="12432" spans="1:10" x14ac:dyDescent="0.25">
      <c r="A12432" s="23">
        <v>44964</v>
      </c>
      <c r="B12432" s="24">
        <v>1835553</v>
      </c>
      <c r="C12432" s="25" t="s">
        <v>8226</v>
      </c>
      <c r="D12432" s="24">
        <v>109.3</v>
      </c>
      <c r="E12432" s="24">
        <v>23.48</v>
      </c>
      <c r="F12432" s="26">
        <v>0.215</v>
      </c>
      <c r="G12432" s="25" t="s">
        <v>7525</v>
      </c>
      <c r="H12432" s="24">
        <v>107.86</v>
      </c>
      <c r="I12432" s="26">
        <v>0.16800000000000001</v>
      </c>
      <c r="J12432" s="25" t="b">
        <v>0</v>
      </c>
    </row>
    <row r="12433" spans="1:10" x14ac:dyDescent="0.25">
      <c r="A12433" s="23">
        <v>45128</v>
      </c>
      <c r="B12433" s="24">
        <v>1843750</v>
      </c>
      <c r="C12433" s="25" t="s">
        <v>8227</v>
      </c>
      <c r="D12433" s="24">
        <v>808</v>
      </c>
      <c r="E12433" s="24">
        <v>173.39</v>
      </c>
      <c r="F12433" s="26">
        <v>0.215</v>
      </c>
      <c r="G12433" s="25" t="s">
        <v>7525</v>
      </c>
      <c r="H12433" s="24">
        <v>5421.84</v>
      </c>
      <c r="I12433" s="26">
        <v>0.22</v>
      </c>
      <c r="J12433" s="25" t="b">
        <v>1</v>
      </c>
    </row>
    <row r="12434" spans="1:10" x14ac:dyDescent="0.25">
      <c r="A12434" s="23">
        <v>45026</v>
      </c>
      <c r="B12434" s="24">
        <v>1838737</v>
      </c>
      <c r="C12434" s="25" t="s">
        <v>185</v>
      </c>
      <c r="D12434" s="24">
        <v>760</v>
      </c>
      <c r="E12434" s="24">
        <v>163.13</v>
      </c>
      <c r="F12434" s="26">
        <v>0.215</v>
      </c>
      <c r="G12434" s="25" t="s">
        <v>7525</v>
      </c>
      <c r="H12434" s="24">
        <v>257.39</v>
      </c>
      <c r="I12434" s="26">
        <v>0.379</v>
      </c>
      <c r="J12434" s="25" t="b">
        <v>1</v>
      </c>
    </row>
    <row r="12435" spans="1:10" x14ac:dyDescent="0.25">
      <c r="A12435" s="23">
        <v>45180</v>
      </c>
      <c r="B12435" s="24">
        <v>1846406</v>
      </c>
      <c r="C12435" s="25" t="s">
        <v>3639</v>
      </c>
      <c r="D12435" s="24">
        <v>1045</v>
      </c>
      <c r="E12435" s="24">
        <v>225</v>
      </c>
      <c r="F12435" s="26">
        <v>0.215</v>
      </c>
      <c r="G12435" s="25" t="s">
        <v>7525</v>
      </c>
      <c r="H12435" s="24">
        <v>4836.3599999999997</v>
      </c>
      <c r="I12435" s="26">
        <v>0.22</v>
      </c>
      <c r="J12435" s="25" t="b">
        <v>1</v>
      </c>
    </row>
    <row r="12436" spans="1:10" x14ac:dyDescent="0.25">
      <c r="A12436" s="23">
        <v>44936</v>
      </c>
      <c r="B12436" s="24">
        <v>1834305</v>
      </c>
      <c r="C12436" s="25" t="s">
        <v>2554</v>
      </c>
      <c r="D12436" s="24">
        <v>147.5</v>
      </c>
      <c r="E12436" s="24">
        <v>31.66</v>
      </c>
      <c r="F12436" s="26">
        <v>0.215</v>
      </c>
      <c r="G12436" s="25" t="s">
        <v>7525</v>
      </c>
      <c r="H12436" s="24">
        <v>4395.47</v>
      </c>
      <c r="I12436" s="26">
        <v>0.69299999999999995</v>
      </c>
      <c r="J12436" s="25" t="b">
        <v>1</v>
      </c>
    </row>
    <row r="12437" spans="1:10" x14ac:dyDescent="0.25">
      <c r="A12437" s="23">
        <v>45183</v>
      </c>
      <c r="B12437" s="24">
        <v>1846646</v>
      </c>
      <c r="C12437" s="25" t="s">
        <v>3087</v>
      </c>
      <c r="D12437" s="24">
        <v>17663</v>
      </c>
      <c r="E12437" s="24">
        <v>3795.21</v>
      </c>
      <c r="F12437" s="26">
        <v>0.215</v>
      </c>
      <c r="G12437" s="25" t="s">
        <v>7525</v>
      </c>
      <c r="H12437" s="24">
        <v>8584</v>
      </c>
      <c r="I12437" s="26">
        <v>0.28100000000000003</v>
      </c>
      <c r="J12437" s="25" t="b">
        <v>1</v>
      </c>
    </row>
    <row r="12438" spans="1:10" x14ac:dyDescent="0.25">
      <c r="A12438" s="23">
        <v>45154</v>
      </c>
      <c r="B12438" s="24">
        <v>1845057</v>
      </c>
      <c r="C12438" s="25" t="s">
        <v>8228</v>
      </c>
      <c r="D12438" s="24">
        <v>543.34</v>
      </c>
      <c r="E12438" s="24">
        <v>116.7</v>
      </c>
      <c r="F12438" s="26">
        <v>0.215</v>
      </c>
      <c r="G12438" s="25" t="s">
        <v>7525</v>
      </c>
      <c r="H12438" s="24">
        <v>12412.24</v>
      </c>
      <c r="I12438" s="26">
        <v>0.13600000000000001</v>
      </c>
      <c r="J12438" s="25" t="b">
        <v>0</v>
      </c>
    </row>
    <row r="12439" spans="1:10" x14ac:dyDescent="0.25">
      <c r="A12439" s="23">
        <v>45222</v>
      </c>
      <c r="B12439" s="24">
        <v>1848526</v>
      </c>
      <c r="C12439" s="25" t="s">
        <v>551</v>
      </c>
      <c r="D12439" s="24">
        <v>21930.46</v>
      </c>
      <c r="E12439" s="24">
        <v>4721.32</v>
      </c>
      <c r="F12439" s="26">
        <v>0.215</v>
      </c>
      <c r="G12439" s="25" t="s">
        <v>7525</v>
      </c>
      <c r="H12439" s="24">
        <v>850.54</v>
      </c>
      <c r="I12439" s="26">
        <v>0.24199999999999999</v>
      </c>
      <c r="J12439" s="25" t="b">
        <v>1</v>
      </c>
    </row>
    <row r="12440" spans="1:10" x14ac:dyDescent="0.25">
      <c r="A12440" s="23">
        <v>45089</v>
      </c>
      <c r="B12440" s="24">
        <v>1841949</v>
      </c>
      <c r="C12440" s="25" t="s">
        <v>8229</v>
      </c>
      <c r="D12440" s="24">
        <v>1399</v>
      </c>
      <c r="E12440" s="24">
        <v>301.27999999999997</v>
      </c>
      <c r="F12440" s="26">
        <v>0.215</v>
      </c>
      <c r="G12440" s="25" t="s">
        <v>7525</v>
      </c>
      <c r="H12440" s="24">
        <v>1594.08</v>
      </c>
      <c r="I12440" s="26">
        <v>0.22</v>
      </c>
      <c r="J12440" s="25" t="b">
        <v>1</v>
      </c>
    </row>
    <row r="12441" spans="1:10" x14ac:dyDescent="0.25">
      <c r="A12441" s="23">
        <v>45195</v>
      </c>
      <c r="B12441" s="24">
        <v>1847243</v>
      </c>
      <c r="C12441" s="25" t="s">
        <v>8230</v>
      </c>
      <c r="D12441" s="24">
        <v>109.3</v>
      </c>
      <c r="E12441" s="24">
        <v>23.54</v>
      </c>
      <c r="F12441" s="26">
        <v>0.215</v>
      </c>
      <c r="G12441" s="25" t="s">
        <v>7525</v>
      </c>
      <c r="H12441" s="24">
        <v>0</v>
      </c>
      <c r="I12441" s="26">
        <v>0</v>
      </c>
      <c r="J12441" s="25" t="b">
        <v>0</v>
      </c>
    </row>
    <row r="12442" spans="1:10" x14ac:dyDescent="0.25">
      <c r="A12442" s="23">
        <v>45028</v>
      </c>
      <c r="B12442" s="24">
        <v>1838817</v>
      </c>
      <c r="C12442" s="25" t="s">
        <v>433</v>
      </c>
      <c r="D12442" s="24">
        <v>11875</v>
      </c>
      <c r="E12442" s="24">
        <v>2569.6799999999998</v>
      </c>
      <c r="F12442" s="26">
        <v>0.216</v>
      </c>
      <c r="G12442" s="25" t="s">
        <v>7525</v>
      </c>
      <c r="H12442" s="24">
        <v>334.4</v>
      </c>
      <c r="I12442" s="26">
        <v>0.13600000000000001</v>
      </c>
      <c r="J12442" s="25" t="b">
        <v>0</v>
      </c>
    </row>
    <row r="12443" spans="1:10" x14ac:dyDescent="0.25">
      <c r="A12443" s="23">
        <v>45149</v>
      </c>
      <c r="B12443" s="24">
        <v>1844793</v>
      </c>
      <c r="C12443" s="25" t="s">
        <v>8231</v>
      </c>
      <c r="D12443" s="24">
        <v>18402</v>
      </c>
      <c r="E12443" s="24">
        <v>3974.25</v>
      </c>
      <c r="F12443" s="26">
        <v>0.216</v>
      </c>
      <c r="G12443" s="25" t="s">
        <v>7525</v>
      </c>
      <c r="H12443" s="24">
        <v>2465.7399999999998</v>
      </c>
      <c r="I12443" s="26">
        <v>0.22</v>
      </c>
      <c r="J12443" s="25" t="b">
        <v>1</v>
      </c>
    </row>
    <row r="12444" spans="1:10" x14ac:dyDescent="0.25">
      <c r="A12444" s="23">
        <v>44945</v>
      </c>
      <c r="B12444" s="24">
        <v>1834695</v>
      </c>
      <c r="C12444" s="25" t="s">
        <v>8232</v>
      </c>
      <c r="D12444" s="24">
        <v>53146.98</v>
      </c>
      <c r="E12444" s="24">
        <v>11455.31</v>
      </c>
      <c r="F12444" s="26">
        <v>0.216</v>
      </c>
      <c r="G12444" s="25" t="s">
        <v>7525</v>
      </c>
      <c r="H12444" s="24">
        <v>165.04</v>
      </c>
      <c r="I12444" s="26">
        <v>0.23599999999999999</v>
      </c>
      <c r="J12444" s="25" t="b">
        <v>1</v>
      </c>
    </row>
    <row r="12445" spans="1:10" x14ac:dyDescent="0.25">
      <c r="A12445" s="23">
        <v>45261</v>
      </c>
      <c r="B12445" s="24">
        <v>1850182</v>
      </c>
      <c r="C12445" s="25" t="s">
        <v>634</v>
      </c>
      <c r="D12445" s="24">
        <v>15894.57</v>
      </c>
      <c r="E12445" s="24">
        <v>3431.25</v>
      </c>
      <c r="F12445" s="26">
        <v>0.216</v>
      </c>
      <c r="G12445" s="25" t="s">
        <v>7525</v>
      </c>
      <c r="H12445" s="24">
        <v>1126.4000000000001</v>
      </c>
      <c r="I12445" s="26">
        <v>0.13600000000000001</v>
      </c>
      <c r="J12445" s="25" t="b">
        <v>0</v>
      </c>
    </row>
    <row r="12446" spans="1:10" x14ac:dyDescent="0.25">
      <c r="A12446" s="23">
        <v>45236</v>
      </c>
      <c r="B12446" s="24">
        <v>1849226</v>
      </c>
      <c r="C12446" s="25" t="s">
        <v>3643</v>
      </c>
      <c r="D12446" s="24">
        <v>1254</v>
      </c>
      <c r="E12446" s="24">
        <v>270.47000000000003</v>
      </c>
      <c r="F12446" s="26">
        <v>0.216</v>
      </c>
      <c r="G12446" s="25" t="s">
        <v>7525</v>
      </c>
      <c r="H12446" s="24">
        <v>6543.6</v>
      </c>
      <c r="I12446" s="26">
        <v>0.22</v>
      </c>
      <c r="J12446" s="25" t="b">
        <v>1</v>
      </c>
    </row>
    <row r="12447" spans="1:10" x14ac:dyDescent="0.25">
      <c r="A12447" s="23">
        <v>45232</v>
      </c>
      <c r="B12447" s="24">
        <v>1849073</v>
      </c>
      <c r="C12447" s="25" t="s">
        <v>8233</v>
      </c>
      <c r="D12447" s="24">
        <v>1253</v>
      </c>
      <c r="E12447" s="24">
        <v>270.47000000000003</v>
      </c>
      <c r="F12447" s="26">
        <v>0.216</v>
      </c>
      <c r="G12447" s="25" t="s">
        <v>7525</v>
      </c>
      <c r="H12447" s="24">
        <v>15358.47</v>
      </c>
      <c r="I12447" s="26">
        <v>5.0999999999999997E-2</v>
      </c>
      <c r="J12447" s="25" t="b">
        <v>0</v>
      </c>
    </row>
    <row r="12448" spans="1:10" x14ac:dyDescent="0.25">
      <c r="A12448" s="23">
        <v>45001</v>
      </c>
      <c r="B12448" s="24">
        <v>1837541</v>
      </c>
      <c r="C12448" s="25" t="s">
        <v>853</v>
      </c>
      <c r="D12448" s="24">
        <v>82</v>
      </c>
      <c r="E12448" s="24">
        <v>17.7</v>
      </c>
      <c r="F12448" s="26">
        <v>0.216</v>
      </c>
      <c r="G12448" s="25" t="s">
        <v>7525</v>
      </c>
      <c r="H12448" s="24">
        <v>154</v>
      </c>
      <c r="I12448" s="26">
        <v>0.27900000000000003</v>
      </c>
      <c r="J12448" s="25" t="b">
        <v>1</v>
      </c>
    </row>
    <row r="12449" spans="1:10" x14ac:dyDescent="0.25">
      <c r="A12449" s="23">
        <v>45163</v>
      </c>
      <c r="B12449" s="24">
        <v>1845610</v>
      </c>
      <c r="C12449" s="25" t="s">
        <v>8234</v>
      </c>
      <c r="D12449" s="24">
        <v>870</v>
      </c>
      <c r="E12449" s="24">
        <v>188.33</v>
      </c>
      <c r="F12449" s="26">
        <v>0.216</v>
      </c>
      <c r="G12449" s="25" t="s">
        <v>7525</v>
      </c>
      <c r="H12449" s="24">
        <v>153722.22</v>
      </c>
      <c r="I12449" s="26">
        <v>2.4E-2</v>
      </c>
      <c r="J12449" s="25" t="b">
        <v>0</v>
      </c>
    </row>
    <row r="12450" spans="1:10" x14ac:dyDescent="0.25">
      <c r="A12450" s="23">
        <v>45037</v>
      </c>
      <c r="B12450" s="24">
        <v>1839366</v>
      </c>
      <c r="C12450" s="25" t="s">
        <v>8235</v>
      </c>
      <c r="D12450" s="24">
        <v>627.6</v>
      </c>
      <c r="E12450" s="24">
        <v>135.72999999999999</v>
      </c>
      <c r="F12450" s="26">
        <v>0.216</v>
      </c>
      <c r="G12450" s="25" t="s">
        <v>7525</v>
      </c>
      <c r="H12450" s="24">
        <v>3913.04</v>
      </c>
      <c r="I12450" s="26">
        <v>0.22</v>
      </c>
      <c r="J12450" s="25" t="b">
        <v>1</v>
      </c>
    </row>
    <row r="12451" spans="1:10" x14ac:dyDescent="0.25">
      <c r="A12451" s="23">
        <v>45153</v>
      </c>
      <c r="B12451" s="24">
        <v>1844974</v>
      </c>
      <c r="C12451" s="25" t="s">
        <v>185</v>
      </c>
      <c r="D12451" s="24">
        <v>1244</v>
      </c>
      <c r="E12451" s="24">
        <v>269.24</v>
      </c>
      <c r="F12451" s="26">
        <v>0.216</v>
      </c>
      <c r="G12451" s="25" t="s">
        <v>7525</v>
      </c>
      <c r="H12451" s="24">
        <v>5107</v>
      </c>
      <c r="I12451" s="26">
        <v>0.22</v>
      </c>
      <c r="J12451" s="25" t="b">
        <v>1</v>
      </c>
    </row>
    <row r="12452" spans="1:10" x14ac:dyDescent="0.25">
      <c r="A12452" s="23">
        <v>45148</v>
      </c>
      <c r="B12452" s="24">
        <v>1844747</v>
      </c>
      <c r="C12452" s="25" t="s">
        <v>2960</v>
      </c>
      <c r="D12452" s="24">
        <v>9566</v>
      </c>
      <c r="E12452" s="24">
        <v>2066.63</v>
      </c>
      <c r="F12452" s="26">
        <v>0.216</v>
      </c>
      <c r="G12452" s="25" t="s">
        <v>7525</v>
      </c>
      <c r="H12452" s="24">
        <v>0</v>
      </c>
      <c r="I12452" s="26">
        <v>0</v>
      </c>
      <c r="J12452" s="25" t="b">
        <v>0</v>
      </c>
    </row>
    <row r="12453" spans="1:10" x14ac:dyDescent="0.25">
      <c r="A12453" s="23">
        <v>45259</v>
      </c>
      <c r="B12453" s="24">
        <v>1850083</v>
      </c>
      <c r="C12453" s="25" t="s">
        <v>1509</v>
      </c>
      <c r="D12453" s="24">
        <v>17159</v>
      </c>
      <c r="E12453" s="24">
        <v>3710.87</v>
      </c>
      <c r="F12453" s="26">
        <v>0.216</v>
      </c>
      <c r="G12453" s="25" t="s">
        <v>7525</v>
      </c>
      <c r="H12453" s="24">
        <v>427.22</v>
      </c>
      <c r="I12453" s="26">
        <v>0.22</v>
      </c>
      <c r="J12453" s="25" t="b">
        <v>1</v>
      </c>
    </row>
    <row r="12454" spans="1:10" x14ac:dyDescent="0.25">
      <c r="A12454" s="23">
        <v>45112</v>
      </c>
      <c r="B12454" s="24">
        <v>1842956</v>
      </c>
      <c r="C12454" s="25" t="s">
        <v>2846</v>
      </c>
      <c r="D12454" s="24">
        <v>1484</v>
      </c>
      <c r="E12454" s="24">
        <v>320.45</v>
      </c>
      <c r="F12454" s="26">
        <v>0.216</v>
      </c>
      <c r="G12454" s="25" t="s">
        <v>7525</v>
      </c>
      <c r="H12454" s="24">
        <v>104.88</v>
      </c>
      <c r="I12454" s="26">
        <v>0.51600000000000001</v>
      </c>
      <c r="J12454" s="25" t="b">
        <v>1</v>
      </c>
    </row>
    <row r="12455" spans="1:10" x14ac:dyDescent="0.25">
      <c r="A12455" s="23">
        <v>45029</v>
      </c>
      <c r="B12455" s="24">
        <v>1838967</v>
      </c>
      <c r="C12455" s="25" t="s">
        <v>8236</v>
      </c>
      <c r="D12455" s="24">
        <v>5027.6000000000004</v>
      </c>
      <c r="E12455" s="24">
        <v>1085.52</v>
      </c>
      <c r="F12455" s="26">
        <v>0.216</v>
      </c>
      <c r="G12455" s="25" t="s">
        <v>7525</v>
      </c>
      <c r="H12455" s="24">
        <v>838.86</v>
      </c>
      <c r="I12455" s="26">
        <v>0.22</v>
      </c>
      <c r="J12455" s="25" t="b">
        <v>1</v>
      </c>
    </row>
    <row r="12456" spans="1:10" x14ac:dyDescent="0.25">
      <c r="A12456" s="23">
        <v>45156</v>
      </c>
      <c r="B12456" s="24">
        <v>1845191</v>
      </c>
      <c r="C12456" s="25" t="s">
        <v>8237</v>
      </c>
      <c r="D12456" s="24">
        <v>3370</v>
      </c>
      <c r="E12456" s="24">
        <v>728.02</v>
      </c>
      <c r="F12456" s="26">
        <v>0.216</v>
      </c>
      <c r="G12456" s="25" t="s">
        <v>7525</v>
      </c>
      <c r="H12456" s="24">
        <v>482.22</v>
      </c>
      <c r="I12456" s="26">
        <v>0.35599999999999998</v>
      </c>
      <c r="J12456" s="25" t="b">
        <v>1</v>
      </c>
    </row>
    <row r="12457" spans="1:10" x14ac:dyDescent="0.25">
      <c r="A12457" s="23">
        <v>45131</v>
      </c>
      <c r="B12457" s="24">
        <v>1843885</v>
      </c>
      <c r="C12457" s="25" t="s">
        <v>2803</v>
      </c>
      <c r="D12457" s="24">
        <v>891</v>
      </c>
      <c r="E12457" s="24">
        <v>192.52</v>
      </c>
      <c r="F12457" s="26">
        <v>0.216</v>
      </c>
      <c r="G12457" s="25" t="s">
        <v>7525</v>
      </c>
      <c r="H12457" s="24">
        <v>2241.16</v>
      </c>
      <c r="I12457" s="26">
        <v>0.18099999999999999</v>
      </c>
      <c r="J12457" s="25" t="b">
        <v>1</v>
      </c>
    </row>
    <row r="12458" spans="1:10" x14ac:dyDescent="0.25">
      <c r="A12458" s="23">
        <v>44980</v>
      </c>
      <c r="B12458" s="24">
        <v>1836365</v>
      </c>
      <c r="C12458" s="25" t="s">
        <v>8238</v>
      </c>
      <c r="D12458" s="24">
        <v>851</v>
      </c>
      <c r="E12458" s="24">
        <v>184.18</v>
      </c>
      <c r="F12458" s="26">
        <v>0.216</v>
      </c>
      <c r="G12458" s="25" t="s">
        <v>7525</v>
      </c>
      <c r="H12458" s="24">
        <v>1212.78</v>
      </c>
      <c r="I12458" s="26">
        <v>0.22</v>
      </c>
      <c r="J12458" s="25" t="b">
        <v>1</v>
      </c>
    </row>
    <row r="12459" spans="1:10" x14ac:dyDescent="0.25">
      <c r="A12459" s="23">
        <v>44943</v>
      </c>
      <c r="B12459" s="24">
        <v>1834617</v>
      </c>
      <c r="C12459" s="25" t="s">
        <v>690</v>
      </c>
      <c r="D12459" s="24">
        <v>153</v>
      </c>
      <c r="E12459" s="24">
        <v>33.06</v>
      </c>
      <c r="F12459" s="26">
        <v>0.216</v>
      </c>
      <c r="G12459" s="25" t="s">
        <v>7525</v>
      </c>
      <c r="H12459" s="24">
        <v>0</v>
      </c>
      <c r="I12459" s="26">
        <v>0</v>
      </c>
      <c r="J12459" s="25" t="b">
        <v>0</v>
      </c>
    </row>
    <row r="12460" spans="1:10" x14ac:dyDescent="0.25">
      <c r="A12460" s="23">
        <v>45180</v>
      </c>
      <c r="B12460" s="24">
        <v>1846421</v>
      </c>
      <c r="C12460" s="25" t="s">
        <v>8239</v>
      </c>
      <c r="D12460" s="24">
        <v>1400</v>
      </c>
      <c r="E12460" s="24">
        <v>302.74</v>
      </c>
      <c r="F12460" s="26">
        <v>0.216</v>
      </c>
      <c r="G12460" s="25" t="s">
        <v>7525</v>
      </c>
      <c r="H12460" s="24">
        <v>40265.230000000003</v>
      </c>
      <c r="I12460" s="26">
        <v>8.5999999999999993E-2</v>
      </c>
      <c r="J12460" s="25" t="b">
        <v>0</v>
      </c>
    </row>
    <row r="12461" spans="1:10" x14ac:dyDescent="0.25">
      <c r="A12461" s="23">
        <v>44965</v>
      </c>
      <c r="B12461" s="24">
        <v>1835603</v>
      </c>
      <c r="C12461" s="25" t="s">
        <v>8240</v>
      </c>
      <c r="D12461" s="24">
        <v>3968.9</v>
      </c>
      <c r="E12461" s="24">
        <v>858.53</v>
      </c>
      <c r="F12461" s="26">
        <v>0.216</v>
      </c>
      <c r="G12461" s="25" t="s">
        <v>7525</v>
      </c>
      <c r="H12461" s="24">
        <v>191.88</v>
      </c>
      <c r="I12461" s="26">
        <v>0.22</v>
      </c>
      <c r="J12461" s="25" t="b">
        <v>1</v>
      </c>
    </row>
    <row r="12462" spans="1:10" x14ac:dyDescent="0.25">
      <c r="A12462" s="23">
        <v>45238</v>
      </c>
      <c r="B12462" s="24">
        <v>1849350</v>
      </c>
      <c r="C12462" s="25" t="s">
        <v>8241</v>
      </c>
      <c r="D12462" s="24">
        <v>978</v>
      </c>
      <c r="E12462" s="24">
        <v>211.08</v>
      </c>
      <c r="F12462" s="26">
        <v>0.216</v>
      </c>
      <c r="G12462" s="25" t="s">
        <v>7525</v>
      </c>
      <c r="H12462" s="24">
        <v>0</v>
      </c>
      <c r="I12462" s="26">
        <v>0</v>
      </c>
      <c r="J12462" s="25" t="b">
        <v>0</v>
      </c>
    </row>
    <row r="12463" spans="1:10" x14ac:dyDescent="0.25">
      <c r="A12463" s="23">
        <v>45224</v>
      </c>
      <c r="B12463" s="24">
        <v>1848715</v>
      </c>
      <c r="C12463" s="25" t="s">
        <v>8242</v>
      </c>
      <c r="D12463" s="24">
        <v>882</v>
      </c>
      <c r="E12463" s="24">
        <v>190.54</v>
      </c>
      <c r="F12463" s="26">
        <v>0.216</v>
      </c>
      <c r="G12463" s="25" t="s">
        <v>7525</v>
      </c>
      <c r="H12463" s="24">
        <v>525.15</v>
      </c>
      <c r="I12463" s="26">
        <v>0.51800000000000002</v>
      </c>
      <c r="J12463" s="25" t="b">
        <v>1</v>
      </c>
    </row>
    <row r="12464" spans="1:10" x14ac:dyDescent="0.25">
      <c r="A12464" s="23">
        <v>45267</v>
      </c>
      <c r="B12464" s="24">
        <v>1850449</v>
      </c>
      <c r="C12464" s="25" t="s">
        <v>5010</v>
      </c>
      <c r="D12464" s="24">
        <v>856</v>
      </c>
      <c r="E12464" s="24">
        <v>184.96</v>
      </c>
      <c r="F12464" s="26">
        <v>0.216</v>
      </c>
      <c r="G12464" s="25" t="s">
        <v>7525</v>
      </c>
      <c r="H12464" s="24">
        <v>3264.8</v>
      </c>
      <c r="I12464" s="26">
        <v>0.13600000000000001</v>
      </c>
      <c r="J12464" s="25" t="b">
        <v>0</v>
      </c>
    </row>
    <row r="12465" spans="1:10" x14ac:dyDescent="0.25">
      <c r="A12465" s="23">
        <v>44987</v>
      </c>
      <c r="B12465" s="24">
        <v>1836652</v>
      </c>
      <c r="C12465" s="25" t="s">
        <v>2509</v>
      </c>
      <c r="D12465" s="24">
        <v>4328</v>
      </c>
      <c r="E12465" s="24">
        <v>934.15</v>
      </c>
      <c r="F12465" s="26">
        <v>0.216</v>
      </c>
      <c r="G12465" s="25" t="s">
        <v>7525</v>
      </c>
      <c r="H12465" s="24">
        <v>806.06</v>
      </c>
      <c r="I12465" s="26">
        <v>0.22</v>
      </c>
      <c r="J12465" s="25" t="b">
        <v>1</v>
      </c>
    </row>
    <row r="12466" spans="1:10" x14ac:dyDescent="0.25">
      <c r="A12466" s="23">
        <v>45051</v>
      </c>
      <c r="B12466" s="24">
        <v>1840144</v>
      </c>
      <c r="C12466" s="25" t="s">
        <v>1073</v>
      </c>
      <c r="D12466" s="24">
        <v>59</v>
      </c>
      <c r="E12466" s="24">
        <v>12.78</v>
      </c>
      <c r="F12466" s="26">
        <v>0.217</v>
      </c>
      <c r="G12466" s="25" t="s">
        <v>7525</v>
      </c>
      <c r="H12466" s="24">
        <v>19.72</v>
      </c>
      <c r="I12466" s="26">
        <v>0.43</v>
      </c>
      <c r="J12466" s="25" t="b">
        <v>1</v>
      </c>
    </row>
    <row r="12467" spans="1:10" x14ac:dyDescent="0.25">
      <c r="A12467" s="23">
        <v>45069</v>
      </c>
      <c r="B12467" s="24">
        <v>1840976</v>
      </c>
      <c r="C12467" s="25" t="s">
        <v>382</v>
      </c>
      <c r="D12467" s="24">
        <v>23283</v>
      </c>
      <c r="E12467" s="24">
        <v>5058.08</v>
      </c>
      <c r="F12467" s="26">
        <v>0.217</v>
      </c>
      <c r="G12467" s="25" t="s">
        <v>7525</v>
      </c>
      <c r="H12467" s="24">
        <v>355.88</v>
      </c>
      <c r="I12467" s="26">
        <v>0.22</v>
      </c>
      <c r="J12467" s="25" t="b">
        <v>1</v>
      </c>
    </row>
    <row r="12468" spans="1:10" x14ac:dyDescent="0.25">
      <c r="A12468" s="23">
        <v>45012</v>
      </c>
      <c r="B12468" s="24">
        <v>1838038</v>
      </c>
      <c r="C12468" s="25" t="s">
        <v>1949</v>
      </c>
      <c r="D12468" s="24">
        <v>3897</v>
      </c>
      <c r="E12468" s="24">
        <v>844.06</v>
      </c>
      <c r="F12468" s="26">
        <v>0.217</v>
      </c>
      <c r="G12468" s="25" t="s">
        <v>7525</v>
      </c>
      <c r="H12468" s="24">
        <v>8547.4</v>
      </c>
      <c r="I12468" s="26">
        <v>0.19</v>
      </c>
      <c r="J12468" s="25" t="b">
        <v>1</v>
      </c>
    </row>
    <row r="12469" spans="1:10" x14ac:dyDescent="0.25">
      <c r="A12469" s="23">
        <v>45147</v>
      </c>
      <c r="B12469" s="24">
        <v>1844706</v>
      </c>
      <c r="C12469" s="25" t="s">
        <v>185</v>
      </c>
      <c r="D12469" s="24">
        <v>1057</v>
      </c>
      <c r="E12469" s="24">
        <v>229.64</v>
      </c>
      <c r="F12469" s="26">
        <v>0.217</v>
      </c>
      <c r="G12469" s="25" t="s">
        <v>7525</v>
      </c>
      <c r="H12469" s="24">
        <v>0</v>
      </c>
      <c r="I12469" s="26">
        <v>0</v>
      </c>
      <c r="J12469" s="25" t="b">
        <v>0</v>
      </c>
    </row>
    <row r="12470" spans="1:10" x14ac:dyDescent="0.25">
      <c r="A12470" s="23">
        <v>44999</v>
      </c>
      <c r="B12470" s="24">
        <v>1837396</v>
      </c>
      <c r="C12470" s="25" t="s">
        <v>8243</v>
      </c>
      <c r="D12470" s="24">
        <v>12549</v>
      </c>
      <c r="E12470" s="24">
        <v>2717.27</v>
      </c>
      <c r="F12470" s="26">
        <v>0.217</v>
      </c>
      <c r="G12470" s="25" t="s">
        <v>7525</v>
      </c>
      <c r="H12470" s="24">
        <v>1100.3399999999999</v>
      </c>
      <c r="I12470" s="26">
        <v>0.22700000000000001</v>
      </c>
      <c r="J12470" s="25" t="b">
        <v>1</v>
      </c>
    </row>
    <row r="12471" spans="1:10" x14ac:dyDescent="0.25">
      <c r="A12471" s="23">
        <v>45128</v>
      </c>
      <c r="B12471" s="24">
        <v>1843773</v>
      </c>
      <c r="C12471" s="25" t="s">
        <v>4627</v>
      </c>
      <c r="D12471" s="24">
        <v>4600</v>
      </c>
      <c r="E12471" s="24">
        <v>1000</v>
      </c>
      <c r="F12471" s="26">
        <v>0.217</v>
      </c>
      <c r="G12471" s="25" t="s">
        <v>7525</v>
      </c>
      <c r="H12471" s="24">
        <v>3291.48</v>
      </c>
      <c r="I12471" s="26">
        <v>0.22</v>
      </c>
      <c r="J12471" s="25" t="b">
        <v>1</v>
      </c>
    </row>
    <row r="12472" spans="1:10" x14ac:dyDescent="0.25">
      <c r="A12472" s="23">
        <v>44963</v>
      </c>
      <c r="B12472" s="24">
        <v>1835429</v>
      </c>
      <c r="C12472" s="25" t="s">
        <v>325</v>
      </c>
      <c r="D12472" s="24">
        <v>446</v>
      </c>
      <c r="E12472" s="24">
        <v>96.74</v>
      </c>
      <c r="F12472" s="26">
        <v>0.217</v>
      </c>
      <c r="G12472" s="25" t="s">
        <v>7525</v>
      </c>
      <c r="H12472" s="24">
        <v>1261.98</v>
      </c>
      <c r="I12472" s="26">
        <v>0.22</v>
      </c>
      <c r="J12472" s="25" t="b">
        <v>1</v>
      </c>
    </row>
    <row r="12473" spans="1:10" x14ac:dyDescent="0.25">
      <c r="A12473" s="23">
        <v>45026</v>
      </c>
      <c r="B12473" s="24">
        <v>1838732</v>
      </c>
      <c r="C12473" s="25" t="s">
        <v>6098</v>
      </c>
      <c r="D12473" s="24">
        <v>1358</v>
      </c>
      <c r="E12473" s="24">
        <v>294.83999999999997</v>
      </c>
      <c r="F12473" s="26">
        <v>0.217</v>
      </c>
      <c r="G12473" s="25" t="s">
        <v>7525</v>
      </c>
      <c r="H12473" s="24">
        <v>1902.4</v>
      </c>
      <c r="I12473" s="26">
        <v>0.22</v>
      </c>
      <c r="J12473" s="25" t="b">
        <v>1</v>
      </c>
    </row>
    <row r="12474" spans="1:10" x14ac:dyDescent="0.25">
      <c r="A12474" s="23">
        <v>44974</v>
      </c>
      <c r="B12474" s="24">
        <v>1836074</v>
      </c>
      <c r="C12474" s="25" t="s">
        <v>8244</v>
      </c>
      <c r="D12474" s="24">
        <v>654</v>
      </c>
      <c r="E12474" s="24">
        <v>142</v>
      </c>
      <c r="F12474" s="26">
        <v>0.217</v>
      </c>
      <c r="G12474" s="25" t="s">
        <v>7525</v>
      </c>
      <c r="H12474" s="24">
        <v>0</v>
      </c>
      <c r="I12474" s="26">
        <v>0</v>
      </c>
      <c r="J12474" s="25" t="b">
        <v>0</v>
      </c>
    </row>
    <row r="12475" spans="1:10" x14ac:dyDescent="0.25">
      <c r="A12475" s="23">
        <v>44979</v>
      </c>
      <c r="B12475" s="24">
        <v>1836261</v>
      </c>
      <c r="C12475" s="25" t="s">
        <v>8245</v>
      </c>
      <c r="D12475" s="24">
        <v>1153</v>
      </c>
      <c r="E12475" s="24">
        <v>249.91</v>
      </c>
      <c r="F12475" s="26">
        <v>0.217</v>
      </c>
      <c r="G12475" s="25" t="s">
        <v>7525</v>
      </c>
      <c r="H12475" s="24">
        <v>2347.33</v>
      </c>
      <c r="I12475" s="26">
        <v>0.193</v>
      </c>
      <c r="J12475" s="25" t="b">
        <v>1</v>
      </c>
    </row>
    <row r="12476" spans="1:10" x14ac:dyDescent="0.25">
      <c r="A12476" s="23">
        <v>45119</v>
      </c>
      <c r="B12476" s="24">
        <v>1843224</v>
      </c>
      <c r="C12476" s="25" t="s">
        <v>8246</v>
      </c>
      <c r="D12476" s="24">
        <v>1010.18</v>
      </c>
      <c r="E12476" s="24">
        <v>219.38</v>
      </c>
      <c r="F12476" s="26">
        <v>0.217</v>
      </c>
      <c r="G12476" s="25" t="s">
        <v>7525</v>
      </c>
      <c r="H12476" s="24">
        <v>0</v>
      </c>
      <c r="I12476" s="26">
        <v>0</v>
      </c>
      <c r="J12476" s="25" t="b">
        <v>0</v>
      </c>
    </row>
    <row r="12477" spans="1:10" x14ac:dyDescent="0.25">
      <c r="A12477" s="23">
        <v>45068</v>
      </c>
      <c r="B12477" s="24">
        <v>1840925</v>
      </c>
      <c r="C12477" s="25" t="s">
        <v>8247</v>
      </c>
      <c r="D12477" s="24">
        <v>870</v>
      </c>
      <c r="E12477" s="24">
        <v>188.45</v>
      </c>
      <c r="F12477" s="26">
        <v>0.217</v>
      </c>
      <c r="G12477" s="25" t="s">
        <v>7525</v>
      </c>
      <c r="H12477" s="24">
        <v>618.71</v>
      </c>
      <c r="I12477" s="26">
        <v>0.35599999999999998</v>
      </c>
      <c r="J12477" s="25" t="b">
        <v>1</v>
      </c>
    </row>
    <row r="12478" spans="1:10" x14ac:dyDescent="0.25">
      <c r="A12478" s="23">
        <v>45054</v>
      </c>
      <c r="B12478" s="24">
        <v>1840240</v>
      </c>
      <c r="C12478" s="25" t="s">
        <v>8248</v>
      </c>
      <c r="D12478" s="24">
        <v>4957</v>
      </c>
      <c r="E12478" s="24">
        <v>1074.23</v>
      </c>
      <c r="F12478" s="26">
        <v>0.217</v>
      </c>
      <c r="G12478" s="25" t="s">
        <v>7525</v>
      </c>
      <c r="H12478" s="24">
        <v>292.54000000000002</v>
      </c>
      <c r="I12478" s="26">
        <v>0.91400000000000003</v>
      </c>
      <c r="J12478" s="25" t="b">
        <v>1</v>
      </c>
    </row>
    <row r="12479" spans="1:10" x14ac:dyDescent="0.25">
      <c r="A12479" s="23">
        <v>44985</v>
      </c>
      <c r="B12479" s="24">
        <v>1836531</v>
      </c>
      <c r="C12479" s="25" t="s">
        <v>8249</v>
      </c>
      <c r="D12479" s="24">
        <v>1160</v>
      </c>
      <c r="E12479" s="24">
        <v>252</v>
      </c>
      <c r="F12479" s="26">
        <v>0.217</v>
      </c>
      <c r="G12479" s="25" t="s">
        <v>7525</v>
      </c>
      <c r="H12479" s="24">
        <v>975.8</v>
      </c>
      <c r="I12479" s="26">
        <v>0.22</v>
      </c>
      <c r="J12479" s="25" t="b">
        <v>1</v>
      </c>
    </row>
    <row r="12480" spans="1:10" x14ac:dyDescent="0.25">
      <c r="A12480" s="23">
        <v>45068</v>
      </c>
      <c r="B12480" s="24">
        <v>1840947</v>
      </c>
      <c r="C12480" s="25" t="s">
        <v>8250</v>
      </c>
      <c r="D12480" s="24">
        <v>983</v>
      </c>
      <c r="E12480" s="24">
        <v>213.2</v>
      </c>
      <c r="F12480" s="26">
        <v>0.217</v>
      </c>
      <c r="G12480" s="25" t="s">
        <v>7525</v>
      </c>
      <c r="H12480" s="24">
        <v>1148</v>
      </c>
      <c r="I12480" s="26">
        <v>0.22</v>
      </c>
      <c r="J12480" s="25" t="b">
        <v>1</v>
      </c>
    </row>
    <row r="12481" spans="1:10" x14ac:dyDescent="0.25">
      <c r="A12481" s="23">
        <v>45281</v>
      </c>
      <c r="B12481" s="24">
        <v>1851022</v>
      </c>
      <c r="C12481" s="25" t="s">
        <v>8251</v>
      </c>
      <c r="D12481" s="24">
        <v>1062</v>
      </c>
      <c r="E12481" s="24">
        <v>230.94</v>
      </c>
      <c r="F12481" s="26">
        <v>0.217</v>
      </c>
      <c r="G12481" s="25" t="s">
        <v>7525</v>
      </c>
      <c r="H12481" s="24">
        <v>836.4</v>
      </c>
      <c r="I12481" s="26">
        <v>0.22</v>
      </c>
      <c r="J12481" s="25" t="b">
        <v>1</v>
      </c>
    </row>
    <row r="12482" spans="1:10" x14ac:dyDescent="0.25">
      <c r="A12482" s="23">
        <v>45224</v>
      </c>
      <c r="B12482" s="24">
        <v>1848736</v>
      </c>
      <c r="C12482" s="25" t="s">
        <v>8252</v>
      </c>
      <c r="D12482" s="24">
        <v>2025</v>
      </c>
      <c r="E12482" s="24">
        <v>439.28</v>
      </c>
      <c r="F12482" s="26">
        <v>0.217</v>
      </c>
      <c r="G12482" s="25" t="s">
        <v>7525</v>
      </c>
      <c r="H12482" s="24">
        <v>3957</v>
      </c>
      <c r="I12482" s="26">
        <v>0.28100000000000003</v>
      </c>
      <c r="J12482" s="25" t="b">
        <v>1</v>
      </c>
    </row>
    <row r="12483" spans="1:10" x14ac:dyDescent="0.25">
      <c r="A12483" s="23">
        <v>44988</v>
      </c>
      <c r="B12483" s="24">
        <v>1836707</v>
      </c>
      <c r="C12483" s="25" t="s">
        <v>8253</v>
      </c>
      <c r="D12483" s="24">
        <v>2200</v>
      </c>
      <c r="E12483" s="24">
        <v>476.93</v>
      </c>
      <c r="F12483" s="26">
        <v>0.217</v>
      </c>
      <c r="G12483" s="25" t="s">
        <v>7525</v>
      </c>
      <c r="H12483" s="24">
        <v>0</v>
      </c>
      <c r="I12483" s="26">
        <v>0</v>
      </c>
      <c r="J12483" s="25" t="b">
        <v>0</v>
      </c>
    </row>
    <row r="12484" spans="1:10" x14ac:dyDescent="0.25">
      <c r="A12484" s="23">
        <v>45103</v>
      </c>
      <c r="B12484" s="24">
        <v>1842579</v>
      </c>
      <c r="C12484" s="25" t="s">
        <v>8254</v>
      </c>
      <c r="D12484" s="24">
        <v>7230.4</v>
      </c>
      <c r="E12484" s="24">
        <v>1566.68</v>
      </c>
      <c r="F12484" s="26">
        <v>0.217</v>
      </c>
      <c r="G12484" s="25" t="s">
        <v>7525</v>
      </c>
      <c r="H12484" s="24">
        <v>6051.33</v>
      </c>
      <c r="I12484" s="26">
        <v>0.20899999999999999</v>
      </c>
      <c r="J12484" s="25" t="b">
        <v>1</v>
      </c>
    </row>
    <row r="12485" spans="1:10" x14ac:dyDescent="0.25">
      <c r="A12485" s="23">
        <v>45250</v>
      </c>
      <c r="B12485" s="24">
        <v>1849742</v>
      </c>
      <c r="C12485" s="25" t="s">
        <v>2879</v>
      </c>
      <c r="D12485" s="24">
        <v>1636</v>
      </c>
      <c r="E12485" s="24">
        <v>355.34</v>
      </c>
      <c r="F12485" s="26">
        <v>0.217</v>
      </c>
      <c r="G12485" s="25" t="s">
        <v>7525</v>
      </c>
      <c r="H12485" s="24">
        <v>12982.39</v>
      </c>
      <c r="I12485" s="26">
        <v>0.26</v>
      </c>
      <c r="J12485" s="25" t="b">
        <v>1</v>
      </c>
    </row>
    <row r="12486" spans="1:10" x14ac:dyDescent="0.25">
      <c r="A12486" s="23">
        <v>45058</v>
      </c>
      <c r="B12486" s="24">
        <v>1840511</v>
      </c>
      <c r="C12486" s="25" t="s">
        <v>8255</v>
      </c>
      <c r="D12486" s="24">
        <v>2800</v>
      </c>
      <c r="E12486" s="24">
        <v>606.80999999999995</v>
      </c>
      <c r="F12486" s="26">
        <v>0.217</v>
      </c>
      <c r="G12486" s="25" t="s">
        <v>7525</v>
      </c>
      <c r="H12486" s="24">
        <v>0</v>
      </c>
      <c r="I12486" s="26">
        <v>0</v>
      </c>
      <c r="J12486" s="25" t="b">
        <v>0</v>
      </c>
    </row>
    <row r="12487" spans="1:10" x14ac:dyDescent="0.25">
      <c r="A12487" s="23">
        <v>45215</v>
      </c>
      <c r="B12487" s="24">
        <v>1848198</v>
      </c>
      <c r="C12487" s="25" t="s">
        <v>7472</v>
      </c>
      <c r="D12487" s="24">
        <v>882</v>
      </c>
      <c r="E12487" s="24">
        <v>190.96</v>
      </c>
      <c r="F12487" s="26">
        <v>0.217</v>
      </c>
      <c r="G12487" s="25" t="s">
        <v>7525</v>
      </c>
      <c r="H12487" s="24">
        <v>4202.5</v>
      </c>
      <c r="I12487" s="26">
        <v>0.22</v>
      </c>
      <c r="J12487" s="25" t="b">
        <v>1</v>
      </c>
    </row>
    <row r="12488" spans="1:10" x14ac:dyDescent="0.25">
      <c r="A12488" s="23">
        <v>44994</v>
      </c>
      <c r="B12488" s="24">
        <v>1837133</v>
      </c>
      <c r="C12488" s="25" t="s">
        <v>8256</v>
      </c>
      <c r="D12488" s="24">
        <v>891</v>
      </c>
      <c r="E12488" s="24">
        <v>193.56</v>
      </c>
      <c r="F12488" s="26">
        <v>0.217</v>
      </c>
      <c r="G12488" s="25" t="s">
        <v>7525</v>
      </c>
      <c r="H12488" s="24">
        <v>1233.47</v>
      </c>
      <c r="I12488" s="26">
        <v>0.52400000000000002</v>
      </c>
      <c r="J12488" s="25" t="b">
        <v>1</v>
      </c>
    </row>
    <row r="12489" spans="1:10" x14ac:dyDescent="0.25">
      <c r="A12489" s="23">
        <v>44958</v>
      </c>
      <c r="B12489" s="24">
        <v>1835268</v>
      </c>
      <c r="C12489" s="25" t="s">
        <v>8257</v>
      </c>
      <c r="D12489" s="24">
        <v>654</v>
      </c>
      <c r="E12489" s="24">
        <v>141.97999999999999</v>
      </c>
      <c r="F12489" s="26">
        <v>0.217</v>
      </c>
      <c r="G12489" s="25" t="s">
        <v>7525</v>
      </c>
      <c r="H12489" s="24">
        <v>15370.9</v>
      </c>
      <c r="I12489" s="26">
        <v>0.22</v>
      </c>
      <c r="J12489" s="25" t="b">
        <v>1</v>
      </c>
    </row>
    <row r="12490" spans="1:10" x14ac:dyDescent="0.25">
      <c r="A12490" s="23">
        <v>44988</v>
      </c>
      <c r="B12490" s="24">
        <v>1836745</v>
      </c>
      <c r="C12490" s="25" t="s">
        <v>8258</v>
      </c>
      <c r="D12490" s="24">
        <v>9464</v>
      </c>
      <c r="E12490" s="24">
        <v>2066.9299999999998</v>
      </c>
      <c r="F12490" s="26">
        <v>0.218</v>
      </c>
      <c r="G12490" s="25" t="s">
        <v>7525</v>
      </c>
      <c r="H12490" s="24">
        <v>0</v>
      </c>
      <c r="I12490" s="26">
        <v>0</v>
      </c>
      <c r="J12490" s="25" t="b">
        <v>0</v>
      </c>
    </row>
    <row r="12491" spans="1:10" x14ac:dyDescent="0.25">
      <c r="A12491" s="23">
        <v>45138</v>
      </c>
      <c r="B12491" s="24">
        <v>1844252</v>
      </c>
      <c r="C12491" s="25" t="s">
        <v>8259</v>
      </c>
      <c r="D12491" s="24">
        <v>418</v>
      </c>
      <c r="E12491" s="24">
        <v>91</v>
      </c>
      <c r="F12491" s="26">
        <v>0.218</v>
      </c>
      <c r="G12491" s="25" t="s">
        <v>7525</v>
      </c>
      <c r="H12491" s="24">
        <v>0</v>
      </c>
      <c r="I12491" s="26">
        <v>0</v>
      </c>
      <c r="J12491" s="25" t="b">
        <v>0</v>
      </c>
    </row>
    <row r="12492" spans="1:10" x14ac:dyDescent="0.25">
      <c r="A12492" s="23">
        <v>45008</v>
      </c>
      <c r="B12492" s="24">
        <v>1837879</v>
      </c>
      <c r="C12492" s="25" t="s">
        <v>8260</v>
      </c>
      <c r="D12492" s="24">
        <v>4772</v>
      </c>
      <c r="E12492" s="24">
        <v>1039.3</v>
      </c>
      <c r="F12492" s="26">
        <v>0.218</v>
      </c>
      <c r="G12492" s="25" t="s">
        <v>7525</v>
      </c>
      <c r="H12492" s="24">
        <v>9808.6200000000008</v>
      </c>
      <c r="I12492" s="26">
        <v>0.16500000000000001</v>
      </c>
      <c r="J12492" s="25" t="b">
        <v>0</v>
      </c>
    </row>
    <row r="12493" spans="1:10" x14ac:dyDescent="0.25">
      <c r="A12493" s="23">
        <v>45085</v>
      </c>
      <c r="B12493" s="24">
        <v>1841805</v>
      </c>
      <c r="C12493" s="25" t="s">
        <v>8261</v>
      </c>
      <c r="D12493" s="24">
        <v>62.5</v>
      </c>
      <c r="E12493" s="24">
        <v>13.65</v>
      </c>
      <c r="F12493" s="26">
        <v>0.218</v>
      </c>
      <c r="G12493" s="25" t="s">
        <v>7525</v>
      </c>
      <c r="H12493" s="24">
        <v>954.48</v>
      </c>
      <c r="I12493" s="26">
        <v>0.22</v>
      </c>
      <c r="J12493" s="25" t="b">
        <v>1</v>
      </c>
    </row>
    <row r="12494" spans="1:10" x14ac:dyDescent="0.25">
      <c r="A12494" s="23">
        <v>45155</v>
      </c>
      <c r="B12494" s="24">
        <v>1845114</v>
      </c>
      <c r="C12494" s="25" t="s">
        <v>8262</v>
      </c>
      <c r="D12494" s="24">
        <v>1213</v>
      </c>
      <c r="E12494" s="24">
        <v>265.02</v>
      </c>
      <c r="F12494" s="26">
        <v>0.218</v>
      </c>
      <c r="G12494" s="25" t="s">
        <v>7525</v>
      </c>
      <c r="H12494" s="24">
        <v>0</v>
      </c>
      <c r="I12494" s="26">
        <v>0</v>
      </c>
      <c r="J12494" s="25" t="b">
        <v>0</v>
      </c>
    </row>
    <row r="12495" spans="1:10" x14ac:dyDescent="0.25">
      <c r="A12495" s="23">
        <v>45117</v>
      </c>
      <c r="B12495" s="24">
        <v>1843102</v>
      </c>
      <c r="C12495" s="25" t="s">
        <v>5326</v>
      </c>
      <c r="D12495" s="24">
        <v>1319.59</v>
      </c>
      <c r="E12495" s="24">
        <v>287.43</v>
      </c>
      <c r="F12495" s="26">
        <v>0.218</v>
      </c>
      <c r="G12495" s="25" t="s">
        <v>7525</v>
      </c>
      <c r="H12495" s="24">
        <v>1199.6600000000001</v>
      </c>
      <c r="I12495" s="26">
        <v>0.22</v>
      </c>
      <c r="J12495" s="25" t="b">
        <v>1</v>
      </c>
    </row>
    <row r="12496" spans="1:10" x14ac:dyDescent="0.25">
      <c r="A12496" s="23">
        <v>45236</v>
      </c>
      <c r="B12496" s="24">
        <v>1849209</v>
      </c>
      <c r="C12496" s="25" t="s">
        <v>8263</v>
      </c>
      <c r="D12496" s="24">
        <v>1848</v>
      </c>
      <c r="E12496" s="24">
        <v>402.81</v>
      </c>
      <c r="F12496" s="26">
        <v>0.218</v>
      </c>
      <c r="G12496" s="25" t="s">
        <v>7525</v>
      </c>
      <c r="H12496" s="24">
        <v>5876.99</v>
      </c>
      <c r="I12496" s="26">
        <v>0.17599999999999999</v>
      </c>
      <c r="J12496" s="25" t="b">
        <v>0</v>
      </c>
    </row>
    <row r="12497" spans="1:10" x14ac:dyDescent="0.25">
      <c r="A12497" s="23">
        <v>45138</v>
      </c>
      <c r="B12497" s="24">
        <v>1844261</v>
      </c>
      <c r="C12497" s="25" t="s">
        <v>8264</v>
      </c>
      <c r="D12497" s="24">
        <v>55</v>
      </c>
      <c r="E12497" s="24">
        <v>12</v>
      </c>
      <c r="F12497" s="26">
        <v>0.218</v>
      </c>
      <c r="G12497" s="25" t="s">
        <v>7525</v>
      </c>
      <c r="H12497" s="24">
        <v>1463.7</v>
      </c>
      <c r="I12497" s="26">
        <v>0.22</v>
      </c>
      <c r="J12497" s="25" t="b">
        <v>1</v>
      </c>
    </row>
    <row r="12498" spans="1:10" x14ac:dyDescent="0.25">
      <c r="A12498" s="23">
        <v>45243</v>
      </c>
      <c r="B12498" s="24">
        <v>1849475</v>
      </c>
      <c r="C12498" s="25" t="s">
        <v>8265</v>
      </c>
      <c r="D12498" s="24">
        <v>55</v>
      </c>
      <c r="E12498" s="24">
        <v>12</v>
      </c>
      <c r="F12498" s="26">
        <v>0.218</v>
      </c>
      <c r="G12498" s="25" t="s">
        <v>7525</v>
      </c>
      <c r="H12498" s="24">
        <v>1981.13</v>
      </c>
      <c r="I12498" s="26">
        <v>0.18099999999999999</v>
      </c>
      <c r="J12498" s="25" t="b">
        <v>1</v>
      </c>
    </row>
    <row r="12499" spans="1:10" x14ac:dyDescent="0.25">
      <c r="A12499" s="23">
        <v>45166</v>
      </c>
      <c r="B12499" s="24">
        <v>1845677</v>
      </c>
      <c r="C12499" s="25" t="s">
        <v>6593</v>
      </c>
      <c r="D12499" s="24">
        <v>1800</v>
      </c>
      <c r="E12499" s="24">
        <v>392.97</v>
      </c>
      <c r="F12499" s="26">
        <v>0.218</v>
      </c>
      <c r="G12499" s="25" t="s">
        <v>7525</v>
      </c>
      <c r="H12499" s="24">
        <v>3393.85</v>
      </c>
      <c r="I12499" s="26">
        <v>0.27500000000000002</v>
      </c>
      <c r="J12499" s="25" t="b">
        <v>1</v>
      </c>
    </row>
    <row r="12500" spans="1:10" x14ac:dyDescent="0.25">
      <c r="A12500" s="23">
        <v>45127</v>
      </c>
      <c r="B12500" s="24">
        <v>1843652</v>
      </c>
      <c r="C12500" s="25" t="s">
        <v>8266</v>
      </c>
      <c r="D12500" s="24">
        <v>1308</v>
      </c>
      <c r="E12500" s="24">
        <v>284.67</v>
      </c>
      <c r="F12500" s="26">
        <v>0.218</v>
      </c>
      <c r="G12500" s="25" t="s">
        <v>7525</v>
      </c>
      <c r="H12500" s="24">
        <v>306.83999999999997</v>
      </c>
      <c r="I12500" s="26">
        <v>0.49299999999999999</v>
      </c>
      <c r="J12500" s="25" t="b">
        <v>1</v>
      </c>
    </row>
    <row r="12501" spans="1:10" x14ac:dyDescent="0.25">
      <c r="A12501" s="23">
        <v>45271</v>
      </c>
      <c r="B12501" s="24">
        <v>1850532</v>
      </c>
      <c r="C12501" s="25" t="s">
        <v>1032</v>
      </c>
      <c r="D12501" s="24">
        <v>1038</v>
      </c>
      <c r="E12501" s="24">
        <v>226</v>
      </c>
      <c r="F12501" s="26">
        <v>0.218</v>
      </c>
      <c r="G12501" s="25" t="s">
        <v>7525</v>
      </c>
      <c r="H12501" s="24">
        <v>485</v>
      </c>
      <c r="I12501" s="26">
        <v>0.22700000000000001</v>
      </c>
      <c r="J12501" s="25" t="b">
        <v>1</v>
      </c>
    </row>
    <row r="12502" spans="1:10" x14ac:dyDescent="0.25">
      <c r="A12502" s="23">
        <v>45280</v>
      </c>
      <c r="B12502" s="24">
        <v>1850967</v>
      </c>
      <c r="C12502" s="25" t="s">
        <v>5597</v>
      </c>
      <c r="D12502" s="24">
        <v>5891</v>
      </c>
      <c r="E12502" s="24">
        <v>1284.82</v>
      </c>
      <c r="F12502" s="26">
        <v>0.218</v>
      </c>
      <c r="G12502" s="25" t="s">
        <v>7525</v>
      </c>
      <c r="H12502" s="24">
        <v>4673.83</v>
      </c>
      <c r="I12502" s="26">
        <v>0.19</v>
      </c>
      <c r="J12502" s="25" t="b">
        <v>1</v>
      </c>
    </row>
    <row r="12503" spans="1:10" x14ac:dyDescent="0.25">
      <c r="A12503" s="23">
        <v>45237</v>
      </c>
      <c r="B12503" s="24">
        <v>1849287</v>
      </c>
      <c r="C12503" s="25" t="s">
        <v>8267</v>
      </c>
      <c r="D12503" s="24">
        <v>1596</v>
      </c>
      <c r="E12503" s="24">
        <v>348</v>
      </c>
      <c r="F12503" s="26">
        <v>0.218</v>
      </c>
      <c r="G12503" s="25" t="s">
        <v>7525</v>
      </c>
      <c r="H12503" s="24">
        <v>3147.93</v>
      </c>
      <c r="I12503" s="26">
        <v>1.43</v>
      </c>
      <c r="J12503" s="25" t="b">
        <v>1</v>
      </c>
    </row>
    <row r="12504" spans="1:10" x14ac:dyDescent="0.25">
      <c r="A12504" s="23">
        <v>45113</v>
      </c>
      <c r="B12504" s="24">
        <v>1842995</v>
      </c>
      <c r="C12504" s="25" t="s">
        <v>3582</v>
      </c>
      <c r="D12504" s="24">
        <v>442</v>
      </c>
      <c r="E12504" s="24">
        <v>96.56</v>
      </c>
      <c r="F12504" s="26">
        <v>0.218</v>
      </c>
      <c r="G12504" s="25" t="s">
        <v>7525</v>
      </c>
      <c r="H12504" s="24">
        <v>854.44</v>
      </c>
      <c r="I12504" s="26">
        <v>0.22</v>
      </c>
      <c r="J12504" s="25" t="b">
        <v>1</v>
      </c>
    </row>
    <row r="12505" spans="1:10" x14ac:dyDescent="0.25">
      <c r="A12505" s="23">
        <v>45061</v>
      </c>
      <c r="B12505" s="24">
        <v>1840547</v>
      </c>
      <c r="C12505" s="25" t="s">
        <v>8268</v>
      </c>
      <c r="D12505" s="24">
        <v>1007</v>
      </c>
      <c r="E12505" s="24">
        <v>220</v>
      </c>
      <c r="F12505" s="26">
        <v>0.218</v>
      </c>
      <c r="G12505" s="25" t="s">
        <v>7525</v>
      </c>
      <c r="H12505" s="24">
        <v>33993.42</v>
      </c>
      <c r="I12505" s="26">
        <v>0.11700000000000001</v>
      </c>
      <c r="J12505" s="25" t="b">
        <v>0</v>
      </c>
    </row>
    <row r="12506" spans="1:10" x14ac:dyDescent="0.25">
      <c r="A12506" s="23">
        <v>45041</v>
      </c>
      <c r="B12506" s="24">
        <v>1839559</v>
      </c>
      <c r="C12506" s="25" t="s">
        <v>8269</v>
      </c>
      <c r="D12506" s="24">
        <v>748</v>
      </c>
      <c r="E12506" s="24">
        <v>162.80000000000001</v>
      </c>
      <c r="F12506" s="26">
        <v>0.218</v>
      </c>
      <c r="G12506" s="25" t="s">
        <v>7525</v>
      </c>
      <c r="H12506" s="24">
        <v>388.68</v>
      </c>
      <c r="I12506" s="26">
        <v>0.22</v>
      </c>
      <c r="J12506" s="25" t="b">
        <v>1</v>
      </c>
    </row>
    <row r="12507" spans="1:10" x14ac:dyDescent="0.25">
      <c r="A12507" s="23">
        <v>45230</v>
      </c>
      <c r="B12507" s="24">
        <v>1848940</v>
      </c>
      <c r="C12507" s="25" t="s">
        <v>881</v>
      </c>
      <c r="D12507" s="24">
        <v>81.8</v>
      </c>
      <c r="E12507" s="24">
        <v>17.850000000000001</v>
      </c>
      <c r="F12507" s="26">
        <v>0.218</v>
      </c>
      <c r="G12507" s="25" t="s">
        <v>7525</v>
      </c>
      <c r="H12507" s="24">
        <v>1378.42</v>
      </c>
      <c r="I12507" s="26">
        <v>0.22</v>
      </c>
      <c r="J12507" s="25" t="b">
        <v>1</v>
      </c>
    </row>
    <row r="12508" spans="1:10" x14ac:dyDescent="0.25">
      <c r="A12508" s="23">
        <v>44952</v>
      </c>
      <c r="B12508" s="24">
        <v>1835042</v>
      </c>
      <c r="C12508" s="25" t="s">
        <v>503</v>
      </c>
      <c r="D12508" s="24">
        <v>2697.2</v>
      </c>
      <c r="E12508" s="24">
        <v>586.98</v>
      </c>
      <c r="F12508" s="26">
        <v>0.218</v>
      </c>
      <c r="G12508" s="25" t="s">
        <v>7525</v>
      </c>
      <c r="H12508" s="24">
        <v>9279.1200000000008</v>
      </c>
      <c r="I12508" s="26">
        <v>0.22</v>
      </c>
      <c r="J12508" s="25" t="b">
        <v>1</v>
      </c>
    </row>
    <row r="12509" spans="1:10" x14ac:dyDescent="0.25">
      <c r="A12509" s="23">
        <v>45218</v>
      </c>
      <c r="B12509" s="24">
        <v>1848419</v>
      </c>
      <c r="C12509" s="25" t="s">
        <v>8270</v>
      </c>
      <c r="D12509" s="24">
        <v>654</v>
      </c>
      <c r="E12509" s="24">
        <v>142.85</v>
      </c>
      <c r="F12509" s="26">
        <v>0.218</v>
      </c>
      <c r="G12509" s="25" t="s">
        <v>7525</v>
      </c>
      <c r="H12509" s="24">
        <v>1221.8</v>
      </c>
      <c r="I12509" s="26">
        <v>0.22</v>
      </c>
      <c r="J12509" s="25" t="b">
        <v>1</v>
      </c>
    </row>
    <row r="12510" spans="1:10" x14ac:dyDescent="0.25">
      <c r="A12510" s="23">
        <v>45198</v>
      </c>
      <c r="B12510" s="24">
        <v>1847466</v>
      </c>
      <c r="C12510" s="25" t="s">
        <v>8271</v>
      </c>
      <c r="D12510" s="24">
        <v>55</v>
      </c>
      <c r="E12510" s="24">
        <v>12</v>
      </c>
      <c r="F12510" s="26">
        <v>0.218</v>
      </c>
      <c r="G12510" s="25" t="s">
        <v>7525</v>
      </c>
      <c r="H12510" s="24">
        <v>1395.65</v>
      </c>
      <c r="I12510" s="26">
        <v>0.22500000000000001</v>
      </c>
      <c r="J12510" s="25" t="b">
        <v>1</v>
      </c>
    </row>
    <row r="12511" spans="1:10" x14ac:dyDescent="0.25">
      <c r="A12511" s="23">
        <v>45224</v>
      </c>
      <c r="B12511" s="24">
        <v>1848711</v>
      </c>
      <c r="C12511" s="25" t="s">
        <v>3251</v>
      </c>
      <c r="D12511" s="24">
        <v>1251</v>
      </c>
      <c r="E12511" s="24">
        <v>272.61</v>
      </c>
      <c r="F12511" s="26">
        <v>0.218</v>
      </c>
      <c r="G12511" s="25" t="s">
        <v>7525</v>
      </c>
      <c r="H12511" s="24">
        <v>4.9000000000000004</v>
      </c>
      <c r="I12511" s="26">
        <v>2.5920000000000001</v>
      </c>
      <c r="J12511" s="25" t="b">
        <v>1</v>
      </c>
    </row>
    <row r="12512" spans="1:10" x14ac:dyDescent="0.25">
      <c r="A12512" s="23">
        <v>45202</v>
      </c>
      <c r="B12512" s="24">
        <v>1847585</v>
      </c>
      <c r="C12512" s="25" t="s">
        <v>5627</v>
      </c>
      <c r="D12512" s="24">
        <v>55</v>
      </c>
      <c r="E12512" s="24">
        <v>12</v>
      </c>
      <c r="F12512" s="26">
        <v>0.218</v>
      </c>
      <c r="G12512" s="25" t="s">
        <v>7525</v>
      </c>
      <c r="H12512" s="24">
        <v>15650.8</v>
      </c>
      <c r="I12512" s="26">
        <v>0.08</v>
      </c>
      <c r="J12512" s="25" t="b">
        <v>0</v>
      </c>
    </row>
    <row r="12513" spans="1:10" x14ac:dyDescent="0.25">
      <c r="A12513" s="23">
        <v>45085</v>
      </c>
      <c r="B12513" s="24">
        <v>1841778</v>
      </c>
      <c r="C12513" s="25" t="s">
        <v>1048</v>
      </c>
      <c r="D12513" s="24">
        <v>1192</v>
      </c>
      <c r="E12513" s="24">
        <v>260.33</v>
      </c>
      <c r="F12513" s="26">
        <v>0.218</v>
      </c>
      <c r="G12513" s="25" t="s">
        <v>7525</v>
      </c>
      <c r="H12513" s="24">
        <v>957.76</v>
      </c>
      <c r="I12513" s="26">
        <v>0.22</v>
      </c>
      <c r="J12513" s="25" t="b">
        <v>1</v>
      </c>
    </row>
    <row r="12514" spans="1:10" x14ac:dyDescent="0.25">
      <c r="A12514" s="23">
        <v>45271</v>
      </c>
      <c r="B12514" s="24">
        <v>1850534</v>
      </c>
      <c r="C12514" s="25" t="s">
        <v>5379</v>
      </c>
      <c r="D12514" s="24">
        <v>519</v>
      </c>
      <c r="E12514" s="24">
        <v>113</v>
      </c>
      <c r="F12514" s="26">
        <v>0.218</v>
      </c>
      <c r="G12514" s="25" t="s">
        <v>7525</v>
      </c>
      <c r="H12514" s="24">
        <v>398.52</v>
      </c>
      <c r="I12514" s="26">
        <v>0.22</v>
      </c>
      <c r="J12514" s="25" t="b">
        <v>1</v>
      </c>
    </row>
    <row r="12515" spans="1:10" x14ac:dyDescent="0.25">
      <c r="A12515" s="23">
        <v>45015</v>
      </c>
      <c r="B12515" s="24">
        <v>1838200</v>
      </c>
      <c r="C12515" s="25" t="s">
        <v>7244</v>
      </c>
      <c r="D12515" s="24">
        <v>882</v>
      </c>
      <c r="E12515" s="24">
        <v>192.4</v>
      </c>
      <c r="F12515" s="26">
        <v>0.218</v>
      </c>
      <c r="G12515" s="25" t="s">
        <v>7525</v>
      </c>
      <c r="H12515" s="24">
        <v>5662</v>
      </c>
      <c r="I12515" s="26">
        <v>0.35299999999999998</v>
      </c>
      <c r="J12515" s="25" t="b">
        <v>1</v>
      </c>
    </row>
    <row r="12516" spans="1:10" x14ac:dyDescent="0.25">
      <c r="A12516" s="23">
        <v>45190</v>
      </c>
      <c r="B12516" s="24">
        <v>1847032</v>
      </c>
      <c r="C12516" s="25" t="s">
        <v>8272</v>
      </c>
      <c r="D12516" s="24">
        <v>55</v>
      </c>
      <c r="E12516" s="24">
        <v>12</v>
      </c>
      <c r="F12516" s="26">
        <v>0.218</v>
      </c>
      <c r="G12516" s="25" t="s">
        <v>7525</v>
      </c>
      <c r="H12516" s="24">
        <v>144.32</v>
      </c>
      <c r="I12516" s="26">
        <v>0.22</v>
      </c>
      <c r="J12516" s="25" t="b">
        <v>1</v>
      </c>
    </row>
    <row r="12517" spans="1:10" x14ac:dyDescent="0.25">
      <c r="A12517" s="23">
        <v>45085</v>
      </c>
      <c r="B12517" s="24">
        <v>1841837</v>
      </c>
      <c r="C12517" s="25" t="s">
        <v>8273</v>
      </c>
      <c r="D12517" s="24">
        <v>5354</v>
      </c>
      <c r="E12517" s="24">
        <v>1166</v>
      </c>
      <c r="F12517" s="26">
        <v>0.218</v>
      </c>
      <c r="G12517" s="25" t="s">
        <v>7525</v>
      </c>
      <c r="H12517" s="24">
        <v>1279.2</v>
      </c>
      <c r="I12517" s="26">
        <v>0.22</v>
      </c>
      <c r="J12517" s="25" t="b">
        <v>1</v>
      </c>
    </row>
    <row r="12518" spans="1:10" x14ac:dyDescent="0.25">
      <c r="A12518" s="23">
        <v>45166</v>
      </c>
      <c r="B12518" s="24">
        <v>1845742</v>
      </c>
      <c r="C12518" s="25" t="s">
        <v>8274</v>
      </c>
      <c r="D12518" s="24">
        <v>13555</v>
      </c>
      <c r="E12518" s="24">
        <v>2957</v>
      </c>
      <c r="F12518" s="26">
        <v>0.218</v>
      </c>
      <c r="G12518" s="25" t="s">
        <v>7525</v>
      </c>
      <c r="H12518" s="24">
        <v>2743.16</v>
      </c>
      <c r="I12518" s="26">
        <v>0.20599999999999999</v>
      </c>
      <c r="J12518" s="25" t="b">
        <v>1</v>
      </c>
    </row>
    <row r="12519" spans="1:10" x14ac:dyDescent="0.25">
      <c r="A12519" s="23">
        <v>45133</v>
      </c>
      <c r="B12519" s="24">
        <v>1843993</v>
      </c>
      <c r="C12519" s="25" t="s">
        <v>6484</v>
      </c>
      <c r="D12519" s="24">
        <v>197</v>
      </c>
      <c r="E12519" s="24">
        <v>43</v>
      </c>
      <c r="F12519" s="26">
        <v>0.218</v>
      </c>
      <c r="G12519" s="25" t="s">
        <v>7525</v>
      </c>
      <c r="H12519" s="24">
        <v>1743.05</v>
      </c>
      <c r="I12519" s="26">
        <v>0.156</v>
      </c>
      <c r="J12519" s="25" t="b">
        <v>0</v>
      </c>
    </row>
    <row r="12520" spans="1:10" x14ac:dyDescent="0.25">
      <c r="A12520" s="23">
        <v>45086</v>
      </c>
      <c r="B12520" s="24">
        <v>1841855</v>
      </c>
      <c r="C12520" s="25" t="s">
        <v>8275</v>
      </c>
      <c r="D12520" s="24">
        <v>1190</v>
      </c>
      <c r="E12520" s="24">
        <v>258.83999999999997</v>
      </c>
      <c r="F12520" s="26">
        <v>0.218</v>
      </c>
      <c r="G12520" s="25" t="s">
        <v>7525</v>
      </c>
      <c r="H12520" s="24">
        <v>8030</v>
      </c>
      <c r="I12520" s="26">
        <v>0.13600000000000001</v>
      </c>
      <c r="J12520" s="25" t="b">
        <v>0</v>
      </c>
    </row>
    <row r="12521" spans="1:10" x14ac:dyDescent="0.25">
      <c r="A12521" s="23">
        <v>45201</v>
      </c>
      <c r="B12521" s="24">
        <v>1847524</v>
      </c>
      <c r="C12521" s="25" t="s">
        <v>5140</v>
      </c>
      <c r="D12521" s="24">
        <v>751</v>
      </c>
      <c r="E12521" s="24">
        <v>164</v>
      </c>
      <c r="F12521" s="26">
        <v>0.218</v>
      </c>
      <c r="G12521" s="25" t="s">
        <v>7525</v>
      </c>
      <c r="H12521" s="24">
        <v>6394</v>
      </c>
      <c r="I12521" s="26">
        <v>0.22800000000000001</v>
      </c>
      <c r="J12521" s="25" t="b">
        <v>1</v>
      </c>
    </row>
    <row r="12522" spans="1:10" x14ac:dyDescent="0.25">
      <c r="A12522" s="23">
        <v>45176</v>
      </c>
      <c r="B12522" s="24">
        <v>1846252</v>
      </c>
      <c r="C12522" s="25" t="s">
        <v>6401</v>
      </c>
      <c r="D12522" s="24">
        <v>55</v>
      </c>
      <c r="E12522" s="24">
        <v>12</v>
      </c>
      <c r="F12522" s="26">
        <v>0.218</v>
      </c>
      <c r="G12522" s="25" t="s">
        <v>7525</v>
      </c>
      <c r="H12522" s="24">
        <v>16927.900000000001</v>
      </c>
      <c r="I12522" s="26">
        <v>0.129</v>
      </c>
      <c r="J12522" s="25" t="b">
        <v>0</v>
      </c>
    </row>
    <row r="12523" spans="1:10" x14ac:dyDescent="0.25">
      <c r="A12523" s="23">
        <v>45271</v>
      </c>
      <c r="B12523" s="24">
        <v>1850535</v>
      </c>
      <c r="C12523" s="25" t="s">
        <v>8276</v>
      </c>
      <c r="D12523" s="24">
        <v>519</v>
      </c>
      <c r="E12523" s="24">
        <v>113</v>
      </c>
      <c r="F12523" s="26">
        <v>0.218</v>
      </c>
      <c r="G12523" s="25" t="s">
        <v>7525</v>
      </c>
      <c r="H12523" s="24">
        <v>3879.42</v>
      </c>
      <c r="I12523" s="26">
        <v>0.22</v>
      </c>
      <c r="J12523" s="25" t="b">
        <v>1</v>
      </c>
    </row>
    <row r="12524" spans="1:10" x14ac:dyDescent="0.25">
      <c r="A12524" s="23">
        <v>45162</v>
      </c>
      <c r="B12524" s="24">
        <v>1845572</v>
      </c>
      <c r="C12524" s="25" t="s">
        <v>3319</v>
      </c>
      <c r="D12524" s="24">
        <v>55</v>
      </c>
      <c r="E12524" s="24">
        <v>12</v>
      </c>
      <c r="F12524" s="26">
        <v>0.218</v>
      </c>
      <c r="G12524" s="25" t="s">
        <v>7525</v>
      </c>
      <c r="H12524" s="24">
        <v>13162.76</v>
      </c>
      <c r="I12524" s="26">
        <v>0.24299999999999999</v>
      </c>
      <c r="J12524" s="25" t="b">
        <v>1</v>
      </c>
    </row>
    <row r="12525" spans="1:10" x14ac:dyDescent="0.25">
      <c r="A12525" s="23">
        <v>45233</v>
      </c>
      <c r="B12525" s="24">
        <v>1849124</v>
      </c>
      <c r="C12525" s="25" t="s">
        <v>8277</v>
      </c>
      <c r="D12525" s="24">
        <v>1399</v>
      </c>
      <c r="E12525" s="24">
        <v>305.02</v>
      </c>
      <c r="F12525" s="26">
        <v>0.218</v>
      </c>
      <c r="G12525" s="25" t="s">
        <v>7525</v>
      </c>
      <c r="H12525" s="24">
        <v>0</v>
      </c>
      <c r="I12525" s="26">
        <v>0</v>
      </c>
      <c r="J12525" s="25" t="b">
        <v>0</v>
      </c>
    </row>
    <row r="12526" spans="1:10" x14ac:dyDescent="0.25">
      <c r="A12526" s="23">
        <v>45086</v>
      </c>
      <c r="B12526" s="24">
        <v>1841895</v>
      </c>
      <c r="C12526" s="25" t="s">
        <v>8278</v>
      </c>
      <c r="D12526" s="24">
        <v>2319</v>
      </c>
      <c r="E12526" s="24">
        <v>509</v>
      </c>
      <c r="F12526" s="26">
        <v>0.219</v>
      </c>
      <c r="G12526" s="25" t="s">
        <v>7525</v>
      </c>
      <c r="H12526" s="24">
        <v>0</v>
      </c>
      <c r="I12526" s="26">
        <v>0</v>
      </c>
      <c r="J12526" s="25" t="b">
        <v>0</v>
      </c>
    </row>
    <row r="12527" spans="1:10" x14ac:dyDescent="0.25">
      <c r="A12527" s="23">
        <v>45091</v>
      </c>
      <c r="B12527" s="24">
        <v>1842039</v>
      </c>
      <c r="C12527" s="25" t="s">
        <v>4468</v>
      </c>
      <c r="D12527" s="24">
        <v>1187</v>
      </c>
      <c r="E12527" s="24">
        <v>260.35000000000002</v>
      </c>
      <c r="F12527" s="26">
        <v>0.219</v>
      </c>
      <c r="G12527" s="25" t="s">
        <v>7525</v>
      </c>
      <c r="H12527" s="24">
        <v>746.76</v>
      </c>
      <c r="I12527" s="26">
        <v>0.28199999999999997</v>
      </c>
      <c r="J12527" s="25" t="b">
        <v>1</v>
      </c>
    </row>
    <row r="12528" spans="1:10" x14ac:dyDescent="0.25">
      <c r="A12528" s="23">
        <v>45183</v>
      </c>
      <c r="B12528" s="24">
        <v>1846664</v>
      </c>
      <c r="C12528" s="25" t="s">
        <v>8279</v>
      </c>
      <c r="D12528" s="24">
        <v>658</v>
      </c>
      <c r="E12528" s="24">
        <v>143.91999999999999</v>
      </c>
      <c r="F12528" s="26">
        <v>0.219</v>
      </c>
      <c r="G12528" s="25" t="s">
        <v>7525</v>
      </c>
      <c r="H12528" s="24">
        <v>338.66</v>
      </c>
      <c r="I12528" s="26">
        <v>0.22</v>
      </c>
      <c r="J12528" s="25" t="b">
        <v>1</v>
      </c>
    </row>
    <row r="12529" spans="1:10" x14ac:dyDescent="0.25">
      <c r="A12529" s="23">
        <v>44978</v>
      </c>
      <c r="B12529" s="24">
        <v>1836212</v>
      </c>
      <c r="C12529" s="25" t="s">
        <v>8280</v>
      </c>
      <c r="D12529" s="24">
        <v>4290.2</v>
      </c>
      <c r="E12529" s="24">
        <v>937.54</v>
      </c>
      <c r="F12529" s="26">
        <v>0.219</v>
      </c>
      <c r="G12529" s="25" t="s">
        <v>7525</v>
      </c>
      <c r="H12529" s="24">
        <v>352.1</v>
      </c>
      <c r="I12529" s="26">
        <v>0.159</v>
      </c>
      <c r="J12529" s="25" t="b">
        <v>0</v>
      </c>
    </row>
    <row r="12530" spans="1:10" x14ac:dyDescent="0.25">
      <c r="A12530" s="23">
        <v>45131</v>
      </c>
      <c r="B12530" s="24">
        <v>1843837</v>
      </c>
      <c r="C12530" s="25" t="s">
        <v>8281</v>
      </c>
      <c r="D12530" s="24">
        <v>1673</v>
      </c>
      <c r="E12530" s="24">
        <v>367</v>
      </c>
      <c r="F12530" s="26">
        <v>0.219</v>
      </c>
      <c r="G12530" s="25" t="s">
        <v>7525</v>
      </c>
      <c r="H12530" s="24">
        <v>3567</v>
      </c>
      <c r="I12530" s="26">
        <v>0.22</v>
      </c>
      <c r="J12530" s="25" t="b">
        <v>1</v>
      </c>
    </row>
    <row r="12531" spans="1:10" x14ac:dyDescent="0.25">
      <c r="A12531" s="23">
        <v>45230</v>
      </c>
      <c r="B12531" s="24">
        <v>1848958</v>
      </c>
      <c r="C12531" s="25" t="s">
        <v>8282</v>
      </c>
      <c r="D12531" s="24">
        <v>2032</v>
      </c>
      <c r="E12531" s="24">
        <v>446</v>
      </c>
      <c r="F12531" s="26">
        <v>0.219</v>
      </c>
      <c r="G12531" s="25" t="s">
        <v>7525</v>
      </c>
      <c r="H12531" s="24">
        <v>1371.12</v>
      </c>
      <c r="I12531" s="26">
        <v>1.583</v>
      </c>
      <c r="J12531" s="25" t="b">
        <v>1</v>
      </c>
    </row>
    <row r="12532" spans="1:10" x14ac:dyDescent="0.25">
      <c r="A12532" s="23">
        <v>45182</v>
      </c>
      <c r="B12532" s="24">
        <v>1846563</v>
      </c>
      <c r="C12532" s="25" t="s">
        <v>8283</v>
      </c>
      <c r="D12532" s="24">
        <v>1045</v>
      </c>
      <c r="E12532" s="24">
        <v>229</v>
      </c>
      <c r="F12532" s="26">
        <v>0.219</v>
      </c>
      <c r="G12532" s="25" t="s">
        <v>7525</v>
      </c>
      <c r="H12532" s="24">
        <v>29.39</v>
      </c>
      <c r="I12532" s="26">
        <v>0.439</v>
      </c>
      <c r="J12532" s="25" t="b">
        <v>1</v>
      </c>
    </row>
    <row r="12533" spans="1:10" x14ac:dyDescent="0.25">
      <c r="A12533" s="23">
        <v>45174</v>
      </c>
      <c r="B12533" s="24">
        <v>1846111</v>
      </c>
      <c r="C12533" s="25" t="s">
        <v>8284</v>
      </c>
      <c r="D12533" s="24">
        <v>2032</v>
      </c>
      <c r="E12533" s="24">
        <v>446</v>
      </c>
      <c r="F12533" s="26">
        <v>0.219</v>
      </c>
      <c r="G12533" s="25" t="s">
        <v>7525</v>
      </c>
      <c r="H12533" s="24">
        <v>254.57</v>
      </c>
      <c r="I12533" s="26">
        <v>0.22</v>
      </c>
      <c r="J12533" s="25" t="b">
        <v>1</v>
      </c>
    </row>
    <row r="12534" spans="1:10" x14ac:dyDescent="0.25">
      <c r="A12534" s="23">
        <v>45138</v>
      </c>
      <c r="B12534" s="24">
        <v>1844229</v>
      </c>
      <c r="C12534" s="25" t="s">
        <v>8285</v>
      </c>
      <c r="D12534" s="24">
        <v>292</v>
      </c>
      <c r="E12534" s="24">
        <v>64</v>
      </c>
      <c r="F12534" s="26">
        <v>0.219</v>
      </c>
      <c r="G12534" s="25" t="s">
        <v>7525</v>
      </c>
      <c r="H12534" s="24">
        <v>17.309999999999999</v>
      </c>
      <c r="I12534" s="26">
        <v>4.7770000000000001</v>
      </c>
      <c r="J12534" s="25" t="b">
        <v>1</v>
      </c>
    </row>
    <row r="12535" spans="1:10" x14ac:dyDescent="0.25">
      <c r="A12535" s="23">
        <v>45141</v>
      </c>
      <c r="B12535" s="24">
        <v>1844444</v>
      </c>
      <c r="C12535" s="25" t="s">
        <v>8286</v>
      </c>
      <c r="D12535" s="24">
        <v>4179</v>
      </c>
      <c r="E12535" s="24">
        <v>917</v>
      </c>
      <c r="F12535" s="26">
        <v>0.219</v>
      </c>
      <c r="G12535" s="25" t="s">
        <v>7525</v>
      </c>
      <c r="H12535" s="24">
        <v>0</v>
      </c>
      <c r="I12535" s="26">
        <v>0</v>
      </c>
      <c r="J12535" s="25" t="b">
        <v>0</v>
      </c>
    </row>
    <row r="12536" spans="1:10" x14ac:dyDescent="0.25">
      <c r="A12536" s="23">
        <v>45138</v>
      </c>
      <c r="B12536" s="24">
        <v>1844259</v>
      </c>
      <c r="C12536" s="25" t="s">
        <v>8287</v>
      </c>
      <c r="D12536" s="24">
        <v>1724</v>
      </c>
      <c r="E12536" s="24">
        <v>378</v>
      </c>
      <c r="F12536" s="26">
        <v>0.219</v>
      </c>
      <c r="G12536" s="25" t="s">
        <v>7525</v>
      </c>
      <c r="H12536" s="24">
        <v>10699.87</v>
      </c>
      <c r="I12536" s="26">
        <v>0.13700000000000001</v>
      </c>
      <c r="J12536" s="25" t="b">
        <v>0</v>
      </c>
    </row>
    <row r="12537" spans="1:10" x14ac:dyDescent="0.25">
      <c r="A12537" s="23">
        <v>45180</v>
      </c>
      <c r="B12537" s="24">
        <v>1846397</v>
      </c>
      <c r="C12537" s="25" t="s">
        <v>8288</v>
      </c>
      <c r="D12537" s="24">
        <v>2019</v>
      </c>
      <c r="E12537" s="24">
        <v>443</v>
      </c>
      <c r="F12537" s="26">
        <v>0.219</v>
      </c>
      <c r="G12537" s="25" t="s">
        <v>7525</v>
      </c>
      <c r="H12537" s="24">
        <v>1052.8800000000001</v>
      </c>
      <c r="I12537" s="26">
        <v>0.22</v>
      </c>
      <c r="J12537" s="25" t="b">
        <v>1</v>
      </c>
    </row>
    <row r="12538" spans="1:10" x14ac:dyDescent="0.25">
      <c r="A12538" s="23">
        <v>45072</v>
      </c>
      <c r="B12538" s="24">
        <v>1841219</v>
      </c>
      <c r="C12538" s="25" t="s">
        <v>8289</v>
      </c>
      <c r="D12538" s="24">
        <v>5887</v>
      </c>
      <c r="E12538" s="24">
        <v>1292</v>
      </c>
      <c r="F12538" s="26">
        <v>0.219</v>
      </c>
      <c r="G12538" s="25" t="s">
        <v>7525</v>
      </c>
      <c r="H12538" s="24">
        <v>193.15</v>
      </c>
      <c r="I12538" s="26">
        <v>0.22</v>
      </c>
      <c r="J12538" s="25" t="b">
        <v>1</v>
      </c>
    </row>
    <row r="12539" spans="1:10" x14ac:dyDescent="0.25">
      <c r="A12539" s="23">
        <v>45233</v>
      </c>
      <c r="B12539" s="24">
        <v>1849155</v>
      </c>
      <c r="C12539" s="25" t="s">
        <v>1595</v>
      </c>
      <c r="D12539" s="24">
        <v>3090</v>
      </c>
      <c r="E12539" s="24">
        <v>678</v>
      </c>
      <c r="F12539" s="26">
        <v>0.219</v>
      </c>
      <c r="G12539" s="25" t="s">
        <v>7525</v>
      </c>
      <c r="H12539" s="24">
        <v>40210.47</v>
      </c>
      <c r="I12539" s="26">
        <v>0.158</v>
      </c>
      <c r="J12539" s="25" t="b">
        <v>0</v>
      </c>
    </row>
    <row r="12540" spans="1:10" x14ac:dyDescent="0.25">
      <c r="A12540" s="23">
        <v>45128</v>
      </c>
      <c r="B12540" s="24">
        <v>1843760</v>
      </c>
      <c r="C12540" s="25" t="s">
        <v>8290</v>
      </c>
      <c r="D12540" s="24">
        <v>521</v>
      </c>
      <c r="E12540" s="24">
        <v>113.84</v>
      </c>
      <c r="F12540" s="26">
        <v>0.219</v>
      </c>
      <c r="G12540" s="25" t="s">
        <v>7525</v>
      </c>
      <c r="H12540" s="24">
        <v>17930.93</v>
      </c>
      <c r="I12540" s="26">
        <v>0.216</v>
      </c>
      <c r="J12540" s="25" t="b">
        <v>1</v>
      </c>
    </row>
    <row r="12541" spans="1:10" x14ac:dyDescent="0.25">
      <c r="A12541" s="23">
        <v>45188</v>
      </c>
      <c r="B12541" s="24">
        <v>1846917</v>
      </c>
      <c r="C12541" s="25" t="s">
        <v>2169</v>
      </c>
      <c r="D12541" s="24">
        <v>1237</v>
      </c>
      <c r="E12541" s="24">
        <v>271.08</v>
      </c>
      <c r="F12541" s="26">
        <v>0.219</v>
      </c>
      <c r="G12541" s="25" t="s">
        <v>7525</v>
      </c>
      <c r="H12541" s="24">
        <v>296.83999999999997</v>
      </c>
      <c r="I12541" s="26">
        <v>0.22</v>
      </c>
      <c r="J12541" s="25" t="b">
        <v>1</v>
      </c>
    </row>
    <row r="12542" spans="1:10" x14ac:dyDescent="0.25">
      <c r="A12542" s="23">
        <v>45139</v>
      </c>
      <c r="B12542" s="24">
        <v>1844271</v>
      </c>
      <c r="C12542" s="25" t="s">
        <v>8291</v>
      </c>
      <c r="D12542" s="24">
        <v>1099</v>
      </c>
      <c r="E12542" s="24">
        <v>241</v>
      </c>
      <c r="F12542" s="26">
        <v>0.219</v>
      </c>
      <c r="G12542" s="25" t="s">
        <v>7525</v>
      </c>
      <c r="H12542" s="24">
        <v>1440.74</v>
      </c>
      <c r="I12542" s="26">
        <v>0.22</v>
      </c>
      <c r="J12542" s="25" t="b">
        <v>1</v>
      </c>
    </row>
    <row r="12543" spans="1:10" x14ac:dyDescent="0.25">
      <c r="A12543" s="23">
        <v>44998</v>
      </c>
      <c r="B12543" s="24">
        <v>1837381</v>
      </c>
      <c r="C12543" s="25" t="s">
        <v>7515</v>
      </c>
      <c r="D12543" s="24">
        <v>606</v>
      </c>
      <c r="E12543" s="24">
        <v>133</v>
      </c>
      <c r="F12543" s="26">
        <v>0.219</v>
      </c>
      <c r="G12543" s="25" t="s">
        <v>7525</v>
      </c>
      <c r="H12543" s="24">
        <v>1361.2</v>
      </c>
      <c r="I12543" s="26">
        <v>0.22</v>
      </c>
      <c r="J12543" s="25" t="b">
        <v>1</v>
      </c>
    </row>
    <row r="12544" spans="1:10" x14ac:dyDescent="0.25">
      <c r="A12544" s="23">
        <v>45205</v>
      </c>
      <c r="B12544" s="24">
        <v>1847843</v>
      </c>
      <c r="C12544" s="25" t="s">
        <v>8292</v>
      </c>
      <c r="D12544" s="24">
        <v>2350</v>
      </c>
      <c r="E12544" s="24">
        <v>515</v>
      </c>
      <c r="F12544" s="26">
        <v>0.219</v>
      </c>
      <c r="G12544" s="25" t="s">
        <v>7525</v>
      </c>
      <c r="H12544" s="24">
        <v>3974.54</v>
      </c>
      <c r="I12544" s="26">
        <v>0.22</v>
      </c>
      <c r="J12544" s="25" t="b">
        <v>1</v>
      </c>
    </row>
    <row r="12545" spans="1:10" x14ac:dyDescent="0.25">
      <c r="A12545" s="23">
        <v>45119</v>
      </c>
      <c r="B12545" s="24">
        <v>1843212</v>
      </c>
      <c r="C12545" s="25" t="s">
        <v>8293</v>
      </c>
      <c r="D12545" s="24">
        <v>6718</v>
      </c>
      <c r="E12545" s="24">
        <v>1474</v>
      </c>
      <c r="F12545" s="26">
        <v>0.219</v>
      </c>
      <c r="G12545" s="25" t="s">
        <v>7525</v>
      </c>
      <c r="H12545" s="24">
        <v>410.34</v>
      </c>
      <c r="I12545" s="26">
        <v>0.67700000000000005</v>
      </c>
      <c r="J12545" s="25" t="b">
        <v>1</v>
      </c>
    </row>
    <row r="12546" spans="1:10" x14ac:dyDescent="0.25">
      <c r="A12546" s="23">
        <v>45273</v>
      </c>
      <c r="B12546" s="24">
        <v>1850685</v>
      </c>
      <c r="C12546" s="25" t="s">
        <v>8294</v>
      </c>
      <c r="D12546" s="24">
        <v>1800</v>
      </c>
      <c r="E12546" s="24">
        <v>395</v>
      </c>
      <c r="F12546" s="26">
        <v>0.219</v>
      </c>
      <c r="G12546" s="25" t="s">
        <v>7525</v>
      </c>
      <c r="H12546" s="24">
        <v>0</v>
      </c>
      <c r="I12546" s="26">
        <v>0</v>
      </c>
      <c r="J12546" s="25" t="b">
        <v>0</v>
      </c>
    </row>
    <row r="12547" spans="1:10" x14ac:dyDescent="0.25">
      <c r="A12547" s="23">
        <v>45000</v>
      </c>
      <c r="B12547" s="24">
        <v>1837473</v>
      </c>
      <c r="C12547" s="25" t="s">
        <v>134</v>
      </c>
      <c r="D12547" s="24">
        <v>2900</v>
      </c>
      <c r="E12547" s="24">
        <v>636</v>
      </c>
      <c r="F12547" s="26">
        <v>0.219</v>
      </c>
      <c r="G12547" s="25" t="s">
        <v>7525</v>
      </c>
      <c r="H12547" s="24">
        <v>0</v>
      </c>
      <c r="I12547" s="26">
        <v>0</v>
      </c>
      <c r="J12547" s="25" t="b">
        <v>0</v>
      </c>
    </row>
    <row r="12548" spans="1:10" x14ac:dyDescent="0.25">
      <c r="A12548" s="23">
        <v>45127</v>
      </c>
      <c r="B12548" s="24">
        <v>1843679</v>
      </c>
      <c r="C12548" s="25" t="s">
        <v>8295</v>
      </c>
      <c r="D12548" s="24">
        <v>5720.25</v>
      </c>
      <c r="E12548" s="24">
        <v>1254.75</v>
      </c>
      <c r="F12548" s="26">
        <v>0.219</v>
      </c>
      <c r="G12548" s="25" t="s">
        <v>7525</v>
      </c>
      <c r="H12548" s="24">
        <v>9522.66</v>
      </c>
      <c r="I12548" s="26">
        <v>0.22</v>
      </c>
      <c r="J12548" s="25" t="b">
        <v>1</v>
      </c>
    </row>
    <row r="12549" spans="1:10" x14ac:dyDescent="0.25">
      <c r="A12549" s="23">
        <v>44965</v>
      </c>
      <c r="B12549" s="24">
        <v>1835637</v>
      </c>
      <c r="C12549" s="25" t="s">
        <v>8296</v>
      </c>
      <c r="D12549" s="24">
        <v>1193</v>
      </c>
      <c r="E12549" s="24">
        <v>261.17</v>
      </c>
      <c r="F12549" s="26">
        <v>0.219</v>
      </c>
      <c r="G12549" s="25" t="s">
        <v>7525</v>
      </c>
      <c r="H12549" s="24">
        <v>5323.44</v>
      </c>
      <c r="I12549" s="26">
        <v>0.22</v>
      </c>
      <c r="J12549" s="25" t="b">
        <v>1</v>
      </c>
    </row>
    <row r="12550" spans="1:10" x14ac:dyDescent="0.25">
      <c r="A12550" s="23">
        <v>45113</v>
      </c>
      <c r="B12550" s="24">
        <v>1842997</v>
      </c>
      <c r="C12550" s="25" t="s">
        <v>845</v>
      </c>
      <c r="D12550" s="24">
        <v>2326</v>
      </c>
      <c r="E12550" s="24">
        <v>510</v>
      </c>
      <c r="F12550" s="26">
        <v>0.219</v>
      </c>
      <c r="G12550" s="25" t="s">
        <v>7525</v>
      </c>
      <c r="H12550" s="24">
        <v>1609.66</v>
      </c>
      <c r="I12550" s="26">
        <v>0.22</v>
      </c>
      <c r="J12550" s="25" t="b">
        <v>1</v>
      </c>
    </row>
    <row r="12551" spans="1:10" x14ac:dyDescent="0.25">
      <c r="A12551" s="23">
        <v>44978</v>
      </c>
      <c r="B12551" s="24">
        <v>1836214</v>
      </c>
      <c r="C12551" s="25" t="s">
        <v>605</v>
      </c>
      <c r="D12551" s="24">
        <v>4290.2</v>
      </c>
      <c r="E12551" s="24">
        <v>937.54</v>
      </c>
      <c r="F12551" s="26">
        <v>0.219</v>
      </c>
      <c r="G12551" s="25" t="s">
        <v>7525</v>
      </c>
      <c r="H12551" s="24">
        <v>58.68</v>
      </c>
      <c r="I12551" s="26">
        <v>0.5</v>
      </c>
      <c r="J12551" s="25" t="b">
        <v>1</v>
      </c>
    </row>
    <row r="12552" spans="1:10" x14ac:dyDescent="0.25">
      <c r="A12552" s="23">
        <v>45237</v>
      </c>
      <c r="B12552" s="24">
        <v>1849256</v>
      </c>
      <c r="C12552" s="25" t="s">
        <v>5434</v>
      </c>
      <c r="D12552" s="24">
        <v>554</v>
      </c>
      <c r="E12552" s="24">
        <v>121.17</v>
      </c>
      <c r="F12552" s="26">
        <v>0.219</v>
      </c>
      <c r="G12552" s="25" t="s">
        <v>7525</v>
      </c>
      <c r="H12552" s="24">
        <v>33366.089999999997</v>
      </c>
      <c r="I12552" s="26">
        <v>7.0000000000000007E-2</v>
      </c>
      <c r="J12552" s="25" t="b">
        <v>0</v>
      </c>
    </row>
    <row r="12553" spans="1:10" x14ac:dyDescent="0.25">
      <c r="A12553" s="23">
        <v>45197</v>
      </c>
      <c r="B12553" s="24">
        <v>1847422</v>
      </c>
      <c r="C12553" s="25" t="s">
        <v>8297</v>
      </c>
      <c r="D12553" s="24">
        <v>23431</v>
      </c>
      <c r="E12553" s="24">
        <v>5136.95</v>
      </c>
      <c r="F12553" s="26">
        <v>0.219</v>
      </c>
      <c r="G12553" s="25" t="s">
        <v>7525</v>
      </c>
      <c r="H12553" s="24">
        <v>389.51</v>
      </c>
      <c r="I12553" s="26">
        <v>0.46600000000000003</v>
      </c>
      <c r="J12553" s="25" t="b">
        <v>1</v>
      </c>
    </row>
    <row r="12554" spans="1:10" x14ac:dyDescent="0.25">
      <c r="A12554" s="23">
        <v>45161</v>
      </c>
      <c r="B12554" s="24">
        <v>1845471</v>
      </c>
      <c r="C12554" s="25" t="s">
        <v>3086</v>
      </c>
      <c r="D12554" s="24">
        <v>823</v>
      </c>
      <c r="E12554" s="24">
        <v>180.26</v>
      </c>
      <c r="F12554" s="26">
        <v>0.219</v>
      </c>
      <c r="G12554" s="25" t="s">
        <v>7525</v>
      </c>
      <c r="H12554" s="24">
        <v>1854.02</v>
      </c>
      <c r="I12554" s="26">
        <v>0.22</v>
      </c>
      <c r="J12554" s="25" t="b">
        <v>1</v>
      </c>
    </row>
    <row r="12555" spans="1:10" x14ac:dyDescent="0.25">
      <c r="A12555" s="23">
        <v>45264</v>
      </c>
      <c r="B12555" s="24">
        <v>1850241</v>
      </c>
      <c r="C12555" s="25" t="s">
        <v>6319</v>
      </c>
      <c r="D12555" s="24">
        <v>21735.41</v>
      </c>
      <c r="E12555" s="24">
        <v>4761.93</v>
      </c>
      <c r="F12555" s="26">
        <v>0.219</v>
      </c>
      <c r="G12555" s="25" t="s">
        <v>7525</v>
      </c>
      <c r="H12555" s="24">
        <v>733.62</v>
      </c>
      <c r="I12555" s="26">
        <v>0.32600000000000001</v>
      </c>
      <c r="J12555" s="25" t="b">
        <v>1</v>
      </c>
    </row>
    <row r="12556" spans="1:10" x14ac:dyDescent="0.25">
      <c r="A12556" s="23">
        <v>45280</v>
      </c>
      <c r="B12556" s="24">
        <v>1850988</v>
      </c>
      <c r="C12556" s="25" t="s">
        <v>8298</v>
      </c>
      <c r="D12556" s="24">
        <v>667</v>
      </c>
      <c r="E12556" s="24">
        <v>146</v>
      </c>
      <c r="F12556" s="26">
        <v>0.219</v>
      </c>
      <c r="G12556" s="25" t="s">
        <v>7525</v>
      </c>
      <c r="H12556" s="24">
        <v>15609.73</v>
      </c>
      <c r="I12556" s="26">
        <v>0.16400000000000001</v>
      </c>
      <c r="J12556" s="25" t="b">
        <v>0</v>
      </c>
    </row>
    <row r="12557" spans="1:10" x14ac:dyDescent="0.25">
      <c r="A12557" s="23">
        <v>45226</v>
      </c>
      <c r="B12557" s="24">
        <v>1848871</v>
      </c>
      <c r="C12557" s="25" t="s">
        <v>754</v>
      </c>
      <c r="D12557" s="24">
        <v>1270.02</v>
      </c>
      <c r="E12557" s="24">
        <v>277.98</v>
      </c>
      <c r="F12557" s="26">
        <v>0.219</v>
      </c>
      <c r="G12557" s="25" t="s">
        <v>7525</v>
      </c>
      <c r="H12557" s="24">
        <v>677.25</v>
      </c>
      <c r="I12557" s="26">
        <v>0.13600000000000001</v>
      </c>
      <c r="J12557" s="25" t="b">
        <v>0</v>
      </c>
    </row>
    <row r="12558" spans="1:10" x14ac:dyDescent="0.25">
      <c r="A12558" s="23">
        <v>45168</v>
      </c>
      <c r="B12558" s="24">
        <v>1845889</v>
      </c>
      <c r="C12558" s="25" t="s">
        <v>8299</v>
      </c>
      <c r="D12558" s="24">
        <v>3135</v>
      </c>
      <c r="E12558" s="24">
        <v>687</v>
      </c>
      <c r="F12558" s="26">
        <v>0.219</v>
      </c>
      <c r="G12558" s="25" t="s">
        <v>7525</v>
      </c>
      <c r="H12558" s="24">
        <v>591.22</v>
      </c>
      <c r="I12558" s="26">
        <v>0.22</v>
      </c>
      <c r="J12558" s="25" t="b">
        <v>1</v>
      </c>
    </row>
    <row r="12559" spans="1:10" x14ac:dyDescent="0.25">
      <c r="A12559" s="23">
        <v>45152</v>
      </c>
      <c r="B12559" s="24">
        <v>1844901</v>
      </c>
      <c r="C12559" s="25" t="s">
        <v>497</v>
      </c>
      <c r="D12559" s="24">
        <v>1460</v>
      </c>
      <c r="E12559" s="24">
        <v>320</v>
      </c>
      <c r="F12559" s="26">
        <v>0.219</v>
      </c>
      <c r="G12559" s="25" t="s">
        <v>7525</v>
      </c>
      <c r="H12559" s="24">
        <v>553.62</v>
      </c>
      <c r="I12559" s="26">
        <v>0.311</v>
      </c>
      <c r="J12559" s="25" t="b">
        <v>1</v>
      </c>
    </row>
    <row r="12560" spans="1:10" x14ac:dyDescent="0.25">
      <c r="A12560" s="23">
        <v>45098</v>
      </c>
      <c r="B12560" s="24">
        <v>1842361</v>
      </c>
      <c r="C12560" s="25" t="s">
        <v>8300</v>
      </c>
      <c r="D12560" s="24">
        <v>11769</v>
      </c>
      <c r="E12560" s="24">
        <v>2580</v>
      </c>
      <c r="F12560" s="26">
        <v>0.219</v>
      </c>
      <c r="G12560" s="25" t="s">
        <v>7525</v>
      </c>
      <c r="H12560" s="24">
        <v>3817.92</v>
      </c>
      <c r="I12560" s="26">
        <v>0.22</v>
      </c>
      <c r="J12560" s="25" t="b">
        <v>1</v>
      </c>
    </row>
    <row r="12561" spans="1:10" x14ac:dyDescent="0.25">
      <c r="A12561" s="23">
        <v>45113</v>
      </c>
      <c r="B12561" s="24">
        <v>1843000</v>
      </c>
      <c r="C12561" s="25" t="s">
        <v>3011</v>
      </c>
      <c r="D12561" s="24">
        <v>1604</v>
      </c>
      <c r="E12561" s="24">
        <v>352</v>
      </c>
      <c r="F12561" s="26">
        <v>0.219</v>
      </c>
      <c r="G12561" s="25" t="s">
        <v>7525</v>
      </c>
      <c r="H12561" s="24">
        <v>5526.8</v>
      </c>
      <c r="I12561" s="26">
        <v>0.22</v>
      </c>
      <c r="J12561" s="25" t="b">
        <v>1</v>
      </c>
    </row>
    <row r="12562" spans="1:10" x14ac:dyDescent="0.25">
      <c r="A12562" s="23">
        <v>45106</v>
      </c>
      <c r="B12562" s="24">
        <v>1842799</v>
      </c>
      <c r="C12562" s="25" t="s">
        <v>8301</v>
      </c>
      <c r="D12562" s="24">
        <v>13708.08</v>
      </c>
      <c r="E12562" s="24">
        <v>3007.92</v>
      </c>
      <c r="F12562" s="26">
        <v>0.219</v>
      </c>
      <c r="G12562" s="25" t="s">
        <v>7525</v>
      </c>
      <c r="H12562" s="24">
        <v>0</v>
      </c>
      <c r="I12562" s="26">
        <v>0</v>
      </c>
      <c r="J12562" s="25" t="b">
        <v>0</v>
      </c>
    </row>
    <row r="12563" spans="1:10" x14ac:dyDescent="0.25">
      <c r="A12563" s="23">
        <v>45056</v>
      </c>
      <c r="B12563" s="24">
        <v>1840338</v>
      </c>
      <c r="C12563" s="25" t="s">
        <v>8302</v>
      </c>
      <c r="D12563" s="24">
        <v>4087</v>
      </c>
      <c r="E12563" s="24">
        <v>897</v>
      </c>
      <c r="F12563" s="26">
        <v>0.219</v>
      </c>
      <c r="G12563" s="25" t="s">
        <v>7525</v>
      </c>
      <c r="H12563" s="24">
        <v>169.99</v>
      </c>
      <c r="I12563" s="26">
        <v>0.219</v>
      </c>
      <c r="J12563" s="25" t="b">
        <v>1</v>
      </c>
    </row>
    <row r="12564" spans="1:10" x14ac:dyDescent="0.25">
      <c r="A12564" s="23">
        <v>45119</v>
      </c>
      <c r="B12564" s="24">
        <v>1843213</v>
      </c>
      <c r="C12564" s="25" t="s">
        <v>8303</v>
      </c>
      <c r="D12564" s="24">
        <v>2150</v>
      </c>
      <c r="E12564" s="24">
        <v>470</v>
      </c>
      <c r="F12564" s="26">
        <v>0.219</v>
      </c>
      <c r="G12564" s="25" t="s">
        <v>7525</v>
      </c>
      <c r="H12564" s="24">
        <v>4814.3</v>
      </c>
      <c r="I12564" s="26">
        <v>0.20899999999999999</v>
      </c>
      <c r="J12564" s="25" t="b">
        <v>1</v>
      </c>
    </row>
    <row r="12565" spans="1:10" x14ac:dyDescent="0.25">
      <c r="A12565" s="23">
        <v>45189</v>
      </c>
      <c r="B12565" s="24">
        <v>1846983</v>
      </c>
      <c r="C12565" s="25" t="s">
        <v>8304</v>
      </c>
      <c r="D12565" s="24">
        <v>2426</v>
      </c>
      <c r="E12565" s="24">
        <v>532</v>
      </c>
      <c r="F12565" s="26">
        <v>0.219</v>
      </c>
      <c r="G12565" s="25" t="s">
        <v>7525</v>
      </c>
      <c r="H12565" s="24">
        <v>0</v>
      </c>
      <c r="I12565" s="26">
        <v>0</v>
      </c>
      <c r="J12565" s="25" t="b">
        <v>0</v>
      </c>
    </row>
    <row r="12566" spans="1:10" x14ac:dyDescent="0.25">
      <c r="A12566" s="23">
        <v>45162</v>
      </c>
      <c r="B12566" s="24">
        <v>1845520</v>
      </c>
      <c r="C12566" s="25" t="s">
        <v>185</v>
      </c>
      <c r="D12566" s="24">
        <v>1290</v>
      </c>
      <c r="E12566" s="24">
        <v>282.19</v>
      </c>
      <c r="F12566" s="26">
        <v>0.219</v>
      </c>
      <c r="G12566" s="25" t="s">
        <v>7525</v>
      </c>
      <c r="H12566" s="24">
        <v>597.55999999999995</v>
      </c>
      <c r="I12566" s="26">
        <v>0.47599999999999998</v>
      </c>
      <c r="J12566" s="25" t="b">
        <v>1</v>
      </c>
    </row>
    <row r="12567" spans="1:10" x14ac:dyDescent="0.25">
      <c r="A12567" s="23">
        <v>45204</v>
      </c>
      <c r="B12567" s="24">
        <v>1847739</v>
      </c>
      <c r="C12567" s="25" t="s">
        <v>8305</v>
      </c>
      <c r="D12567" s="24">
        <v>5887.02</v>
      </c>
      <c r="E12567" s="24">
        <v>1291.98</v>
      </c>
      <c r="F12567" s="26">
        <v>0.219</v>
      </c>
      <c r="G12567" s="25" t="s">
        <v>7525</v>
      </c>
      <c r="H12567" s="24">
        <v>6314</v>
      </c>
      <c r="I12567" s="26">
        <v>0.22</v>
      </c>
      <c r="J12567" s="25" t="b">
        <v>1</v>
      </c>
    </row>
    <row r="12568" spans="1:10" x14ac:dyDescent="0.25">
      <c r="A12568" s="23">
        <v>45131</v>
      </c>
      <c r="B12568" s="24">
        <v>1843882</v>
      </c>
      <c r="C12568" s="25" t="s">
        <v>8306</v>
      </c>
      <c r="D12568" s="24">
        <v>4447</v>
      </c>
      <c r="E12568" s="24">
        <v>975</v>
      </c>
      <c r="F12568" s="26">
        <v>0.219</v>
      </c>
      <c r="G12568" s="25" t="s">
        <v>7525</v>
      </c>
      <c r="H12568" s="24">
        <v>1343.67</v>
      </c>
      <c r="I12568" s="26">
        <v>0.22500000000000001</v>
      </c>
      <c r="J12568" s="25" t="b">
        <v>1</v>
      </c>
    </row>
    <row r="12569" spans="1:10" x14ac:dyDescent="0.25">
      <c r="A12569" s="23">
        <v>45139</v>
      </c>
      <c r="B12569" s="24">
        <v>1844294</v>
      </c>
      <c r="C12569" s="25" t="s">
        <v>8307</v>
      </c>
      <c r="D12569" s="24">
        <v>7800.96</v>
      </c>
      <c r="E12569" s="24">
        <v>1712.04</v>
      </c>
      <c r="F12569" s="26">
        <v>0.219</v>
      </c>
      <c r="G12569" s="25" t="s">
        <v>7525</v>
      </c>
      <c r="H12569" s="24">
        <v>970.06</v>
      </c>
      <c r="I12569" s="26">
        <v>0.22</v>
      </c>
      <c r="J12569" s="25" t="b">
        <v>1</v>
      </c>
    </row>
    <row r="12570" spans="1:10" x14ac:dyDescent="0.25">
      <c r="A12570" s="23">
        <v>45272</v>
      </c>
      <c r="B12570" s="24">
        <v>1850613</v>
      </c>
      <c r="C12570" s="25" t="s">
        <v>8308</v>
      </c>
      <c r="D12570" s="24">
        <v>690</v>
      </c>
      <c r="E12570" s="24">
        <v>151</v>
      </c>
      <c r="F12570" s="26">
        <v>0.219</v>
      </c>
      <c r="G12570" s="25" t="s">
        <v>7525</v>
      </c>
      <c r="H12570" s="24">
        <v>5500</v>
      </c>
      <c r="I12570" s="26">
        <v>0.17599999999999999</v>
      </c>
      <c r="J12570" s="25" t="b">
        <v>0</v>
      </c>
    </row>
    <row r="12571" spans="1:10" x14ac:dyDescent="0.25">
      <c r="A12571" s="23">
        <v>45078</v>
      </c>
      <c r="B12571" s="24">
        <v>1841469</v>
      </c>
      <c r="C12571" s="25" t="s">
        <v>8309</v>
      </c>
      <c r="D12571" s="24">
        <v>16544</v>
      </c>
      <c r="E12571" s="24">
        <v>3620.78</v>
      </c>
      <c r="F12571" s="26">
        <v>0.219</v>
      </c>
      <c r="G12571" s="25" t="s">
        <v>7525</v>
      </c>
      <c r="H12571" s="24">
        <v>0</v>
      </c>
      <c r="I12571" s="26">
        <v>0</v>
      </c>
      <c r="J12571" s="25" t="b">
        <v>0</v>
      </c>
    </row>
    <row r="12572" spans="1:10" x14ac:dyDescent="0.25">
      <c r="A12572" s="23">
        <v>45212</v>
      </c>
      <c r="B12572" s="24">
        <v>1848131</v>
      </c>
      <c r="C12572" s="25" t="s">
        <v>8310</v>
      </c>
      <c r="D12572" s="24">
        <v>1497</v>
      </c>
      <c r="E12572" s="24">
        <v>328</v>
      </c>
      <c r="F12572" s="26">
        <v>0.219</v>
      </c>
      <c r="G12572" s="25" t="s">
        <v>7525</v>
      </c>
      <c r="H12572" s="24">
        <v>164.82</v>
      </c>
      <c r="I12572" s="26">
        <v>0.22</v>
      </c>
      <c r="J12572" s="25" t="b">
        <v>1</v>
      </c>
    </row>
    <row r="12573" spans="1:10" x14ac:dyDescent="0.25">
      <c r="A12573" s="23">
        <v>45090</v>
      </c>
      <c r="B12573" s="24">
        <v>1841997</v>
      </c>
      <c r="C12573" s="25" t="s">
        <v>8311</v>
      </c>
      <c r="D12573" s="24">
        <v>1584</v>
      </c>
      <c r="E12573" s="24">
        <v>347.13</v>
      </c>
      <c r="F12573" s="26">
        <v>0.219</v>
      </c>
      <c r="G12573" s="25" t="s">
        <v>7525</v>
      </c>
      <c r="H12573" s="24">
        <v>1191.52</v>
      </c>
      <c r="I12573" s="26">
        <v>0.25600000000000001</v>
      </c>
      <c r="J12573" s="25" t="b">
        <v>1</v>
      </c>
    </row>
    <row r="12574" spans="1:10" x14ac:dyDescent="0.25">
      <c r="A12574" s="23">
        <v>45224</v>
      </c>
      <c r="B12574" s="24">
        <v>1848676</v>
      </c>
      <c r="C12574" s="25" t="s">
        <v>8312</v>
      </c>
      <c r="D12574" s="24">
        <v>3813</v>
      </c>
      <c r="E12574" s="24">
        <v>837</v>
      </c>
      <c r="F12574" s="26">
        <v>0.22</v>
      </c>
      <c r="G12574" s="25" t="s">
        <v>7525</v>
      </c>
      <c r="H12574" s="24">
        <v>172.78</v>
      </c>
      <c r="I12574" s="26">
        <v>1.6140000000000001</v>
      </c>
      <c r="J12574" s="25" t="b">
        <v>1</v>
      </c>
    </row>
    <row r="12575" spans="1:10" x14ac:dyDescent="0.25">
      <c r="A12575" s="23">
        <v>45281</v>
      </c>
      <c r="B12575" s="24">
        <v>1851052</v>
      </c>
      <c r="C12575" s="25" t="s">
        <v>8313</v>
      </c>
      <c r="D12575" s="24">
        <v>1713.8</v>
      </c>
      <c r="E12575" s="24">
        <v>376.2</v>
      </c>
      <c r="F12575" s="26">
        <v>0.22</v>
      </c>
      <c r="G12575" s="25" t="s">
        <v>7525</v>
      </c>
      <c r="H12575" s="24">
        <v>0</v>
      </c>
      <c r="I12575" s="26">
        <v>0</v>
      </c>
      <c r="J12575" s="25" t="b">
        <v>0</v>
      </c>
    </row>
    <row r="12576" spans="1:10" x14ac:dyDescent="0.25">
      <c r="A12576" s="23">
        <v>45127</v>
      </c>
      <c r="B12576" s="24">
        <v>1843650</v>
      </c>
      <c r="C12576" s="25" t="s">
        <v>576</v>
      </c>
      <c r="D12576" s="24">
        <v>1763</v>
      </c>
      <c r="E12576" s="24">
        <v>387</v>
      </c>
      <c r="F12576" s="26">
        <v>0.22</v>
      </c>
      <c r="G12576" s="25" t="s">
        <v>7525</v>
      </c>
      <c r="H12576" s="24">
        <v>315.7</v>
      </c>
      <c r="I12576" s="26">
        <v>0.22</v>
      </c>
      <c r="J12576" s="25" t="b">
        <v>1</v>
      </c>
    </row>
    <row r="12577" spans="1:10" x14ac:dyDescent="0.25">
      <c r="A12577" s="23">
        <v>45211</v>
      </c>
      <c r="B12577" s="24">
        <v>1848066</v>
      </c>
      <c r="C12577" s="25" t="s">
        <v>4602</v>
      </c>
      <c r="D12577" s="24">
        <v>5107</v>
      </c>
      <c r="E12577" s="24">
        <v>1121</v>
      </c>
      <c r="F12577" s="26">
        <v>0.22</v>
      </c>
      <c r="G12577" s="25" t="s">
        <v>7525</v>
      </c>
      <c r="H12577" s="24">
        <v>37006.9</v>
      </c>
      <c r="I12577" s="26">
        <v>0.13300000000000001</v>
      </c>
      <c r="J12577" s="25" t="b">
        <v>0</v>
      </c>
    </row>
    <row r="12578" spans="1:10" x14ac:dyDescent="0.25">
      <c r="A12578" s="23">
        <v>45077</v>
      </c>
      <c r="B12578" s="24">
        <v>1841382</v>
      </c>
      <c r="C12578" s="25" t="s">
        <v>310</v>
      </c>
      <c r="D12578" s="24">
        <v>1148</v>
      </c>
      <c r="E12578" s="24">
        <v>252</v>
      </c>
      <c r="F12578" s="26">
        <v>0.22</v>
      </c>
      <c r="G12578" s="25" t="s">
        <v>7525</v>
      </c>
      <c r="H12578" s="24">
        <v>1275</v>
      </c>
      <c r="I12578" s="26">
        <v>0.20599999999999999</v>
      </c>
      <c r="J12578" s="25" t="b">
        <v>1</v>
      </c>
    </row>
    <row r="12579" spans="1:10" x14ac:dyDescent="0.25">
      <c r="A12579" s="23">
        <v>45216</v>
      </c>
      <c r="B12579" s="24">
        <v>1848273</v>
      </c>
      <c r="C12579" s="25" t="s">
        <v>8314</v>
      </c>
      <c r="D12579" s="24">
        <v>525.9</v>
      </c>
      <c r="E12579" s="24">
        <v>115.94</v>
      </c>
      <c r="F12579" s="26">
        <v>0.22</v>
      </c>
      <c r="G12579" s="25" t="s">
        <v>7525</v>
      </c>
      <c r="H12579" s="24">
        <v>76.22</v>
      </c>
      <c r="I12579" s="26">
        <v>0.24299999999999999</v>
      </c>
      <c r="J12579" s="25" t="b">
        <v>1</v>
      </c>
    </row>
    <row r="12580" spans="1:10" x14ac:dyDescent="0.25">
      <c r="A12580" s="23">
        <v>45184</v>
      </c>
      <c r="B12580" s="24">
        <v>1846727</v>
      </c>
      <c r="C12580" s="25" t="s">
        <v>8315</v>
      </c>
      <c r="D12580" s="24">
        <v>487.9</v>
      </c>
      <c r="E12580" s="24">
        <v>107.1</v>
      </c>
      <c r="F12580" s="26">
        <v>0.22</v>
      </c>
      <c r="G12580" s="25" t="s">
        <v>7525</v>
      </c>
      <c r="H12580" s="24">
        <v>18245.78</v>
      </c>
      <c r="I12580" s="26">
        <v>0.19</v>
      </c>
      <c r="J12580" s="25" t="b">
        <v>1</v>
      </c>
    </row>
    <row r="12581" spans="1:10" x14ac:dyDescent="0.25">
      <c r="A12581" s="23">
        <v>45194</v>
      </c>
      <c r="B12581" s="24">
        <v>1847204</v>
      </c>
      <c r="C12581" s="25" t="s">
        <v>8316</v>
      </c>
      <c r="D12581" s="24">
        <v>1213</v>
      </c>
      <c r="E12581" s="24">
        <v>267</v>
      </c>
      <c r="F12581" s="26">
        <v>0.22</v>
      </c>
      <c r="G12581" s="25" t="s">
        <v>7525</v>
      </c>
      <c r="H12581" s="24">
        <v>85.69</v>
      </c>
      <c r="I12581" s="26">
        <v>0.22</v>
      </c>
      <c r="J12581" s="25" t="b">
        <v>1</v>
      </c>
    </row>
    <row r="12582" spans="1:10" x14ac:dyDescent="0.25">
      <c r="A12582" s="23">
        <v>45012</v>
      </c>
      <c r="B12582" s="24">
        <v>1838019</v>
      </c>
      <c r="C12582" s="25" t="s">
        <v>6623</v>
      </c>
      <c r="D12582" s="24">
        <v>2451</v>
      </c>
      <c r="E12582" s="24">
        <v>540</v>
      </c>
      <c r="F12582" s="26">
        <v>0.22</v>
      </c>
      <c r="G12582" s="25" t="s">
        <v>7525</v>
      </c>
      <c r="H12582" s="24">
        <v>1449</v>
      </c>
      <c r="I12582" s="26">
        <v>0.22800000000000001</v>
      </c>
      <c r="J12582" s="25" t="b">
        <v>1</v>
      </c>
    </row>
    <row r="12583" spans="1:10" x14ac:dyDescent="0.25">
      <c r="A12583" s="23">
        <v>45210</v>
      </c>
      <c r="B12583" s="24">
        <v>1848002</v>
      </c>
      <c r="C12583" s="25" t="s">
        <v>8317</v>
      </c>
      <c r="D12583" s="24">
        <v>4178</v>
      </c>
      <c r="E12583" s="24">
        <v>918</v>
      </c>
      <c r="F12583" s="26">
        <v>0.22</v>
      </c>
      <c r="G12583" s="25" t="s">
        <v>7525</v>
      </c>
      <c r="H12583" s="24">
        <v>11613.69</v>
      </c>
      <c r="I12583" s="26">
        <v>0.129</v>
      </c>
      <c r="J12583" s="25" t="b">
        <v>0</v>
      </c>
    </row>
    <row r="12584" spans="1:10" x14ac:dyDescent="0.25">
      <c r="A12584" s="23">
        <v>44951</v>
      </c>
      <c r="B12584" s="24">
        <v>1834940</v>
      </c>
      <c r="C12584" s="25" t="s">
        <v>8318</v>
      </c>
      <c r="D12584" s="24">
        <v>54.65</v>
      </c>
      <c r="E12584" s="24">
        <v>12</v>
      </c>
      <c r="F12584" s="26">
        <v>0.22</v>
      </c>
      <c r="G12584" s="25" t="s">
        <v>7525</v>
      </c>
      <c r="H12584" s="24">
        <v>808</v>
      </c>
      <c r="I12584" s="26">
        <v>0.28199999999999997</v>
      </c>
      <c r="J12584" s="25" t="b">
        <v>1</v>
      </c>
    </row>
    <row r="12585" spans="1:10" x14ac:dyDescent="0.25">
      <c r="A12585" s="23">
        <v>45226</v>
      </c>
      <c r="B12585" s="24">
        <v>1848832</v>
      </c>
      <c r="C12585" s="25" t="s">
        <v>8319</v>
      </c>
      <c r="D12585" s="24">
        <v>654</v>
      </c>
      <c r="E12585" s="24">
        <v>143.91999999999999</v>
      </c>
      <c r="F12585" s="26">
        <v>0.22</v>
      </c>
      <c r="G12585" s="25" t="s">
        <v>7525</v>
      </c>
      <c r="H12585" s="24">
        <v>41885.03</v>
      </c>
      <c r="I12585" s="26">
        <v>4.5999999999999999E-2</v>
      </c>
      <c r="J12585" s="25" t="b">
        <v>0</v>
      </c>
    </row>
    <row r="12586" spans="1:10" x14ac:dyDescent="0.25">
      <c r="A12586" s="23">
        <v>44945</v>
      </c>
      <c r="B12586" s="24">
        <v>1834654</v>
      </c>
      <c r="C12586" s="25" t="s">
        <v>8320</v>
      </c>
      <c r="D12586" s="24">
        <v>3444</v>
      </c>
      <c r="E12586" s="24">
        <v>756</v>
      </c>
      <c r="F12586" s="26">
        <v>0.22</v>
      </c>
      <c r="G12586" s="25" t="s">
        <v>7525</v>
      </c>
      <c r="H12586" s="24">
        <v>829.84</v>
      </c>
      <c r="I12586" s="26">
        <v>0.22</v>
      </c>
      <c r="J12586" s="25" t="b">
        <v>1</v>
      </c>
    </row>
    <row r="12587" spans="1:10" x14ac:dyDescent="0.25">
      <c r="A12587" s="23">
        <v>45174</v>
      </c>
      <c r="B12587" s="24">
        <v>1846099</v>
      </c>
      <c r="C12587" s="25" t="s">
        <v>8321</v>
      </c>
      <c r="D12587" s="24">
        <v>2656</v>
      </c>
      <c r="E12587" s="24">
        <v>583</v>
      </c>
      <c r="F12587" s="26">
        <v>0.22</v>
      </c>
      <c r="G12587" s="25" t="s">
        <v>7525</v>
      </c>
      <c r="H12587" s="24">
        <v>-325.60000000000002</v>
      </c>
      <c r="I12587" s="26">
        <v>-1.3819999999999999</v>
      </c>
      <c r="J12587" s="25" t="b">
        <v>0</v>
      </c>
    </row>
    <row r="12588" spans="1:10" x14ac:dyDescent="0.25">
      <c r="A12588" s="23">
        <v>44957</v>
      </c>
      <c r="B12588" s="24">
        <v>1835223</v>
      </c>
      <c r="C12588" s="25" t="s">
        <v>8322</v>
      </c>
      <c r="D12588" s="24">
        <v>7963</v>
      </c>
      <c r="E12588" s="24">
        <v>1750</v>
      </c>
      <c r="F12588" s="26">
        <v>0.22</v>
      </c>
      <c r="G12588" s="25" t="s">
        <v>7525</v>
      </c>
      <c r="H12588" s="24">
        <v>3913.04</v>
      </c>
      <c r="I12588" s="26">
        <v>0.22</v>
      </c>
      <c r="J12588" s="25" t="b">
        <v>1</v>
      </c>
    </row>
    <row r="12589" spans="1:10" x14ac:dyDescent="0.25">
      <c r="A12589" s="23">
        <v>45106</v>
      </c>
      <c r="B12589" s="24">
        <v>1842770</v>
      </c>
      <c r="C12589" s="25" t="s">
        <v>8323</v>
      </c>
      <c r="D12589" s="24">
        <v>20934</v>
      </c>
      <c r="E12589" s="24">
        <v>4596</v>
      </c>
      <c r="F12589" s="26">
        <v>0.22</v>
      </c>
      <c r="G12589" s="25" t="s">
        <v>7525</v>
      </c>
      <c r="H12589" s="24">
        <v>18946.23</v>
      </c>
      <c r="I12589" s="26">
        <v>0.13400000000000001</v>
      </c>
      <c r="J12589" s="25" t="b">
        <v>0</v>
      </c>
    </row>
    <row r="12590" spans="1:10" x14ac:dyDescent="0.25">
      <c r="A12590" s="23">
        <v>44998</v>
      </c>
      <c r="B12590" s="24">
        <v>1837362</v>
      </c>
      <c r="C12590" s="25" t="s">
        <v>503</v>
      </c>
      <c r="D12590" s="24">
        <v>1804</v>
      </c>
      <c r="E12590" s="24">
        <v>397</v>
      </c>
      <c r="F12590" s="26">
        <v>0.22</v>
      </c>
      <c r="G12590" s="25" t="s">
        <v>7525</v>
      </c>
      <c r="H12590" s="24">
        <v>-2.12</v>
      </c>
      <c r="I12590" s="26">
        <v>-8.5470000000000006</v>
      </c>
      <c r="J12590" s="25" t="b">
        <v>0</v>
      </c>
    </row>
    <row r="12591" spans="1:10" x14ac:dyDescent="0.25">
      <c r="A12591" s="23">
        <v>45100</v>
      </c>
      <c r="B12591" s="24">
        <v>1842514</v>
      </c>
      <c r="C12591" s="25" t="s">
        <v>7235</v>
      </c>
      <c r="D12591" s="24">
        <v>9138</v>
      </c>
      <c r="E12591" s="24">
        <v>2006</v>
      </c>
      <c r="F12591" s="26">
        <v>0.22</v>
      </c>
      <c r="G12591" s="25" t="s">
        <v>7525</v>
      </c>
      <c r="H12591" s="24">
        <v>35706.239999999998</v>
      </c>
      <c r="I12591" s="26">
        <v>3.5999999999999997E-2</v>
      </c>
      <c r="J12591" s="25" t="b">
        <v>0</v>
      </c>
    </row>
    <row r="12592" spans="1:10" x14ac:dyDescent="0.25">
      <c r="A12592" s="23">
        <v>45020</v>
      </c>
      <c r="B12592" s="24">
        <v>1838473</v>
      </c>
      <c r="C12592" s="25" t="s">
        <v>6893</v>
      </c>
      <c r="D12592" s="24">
        <v>54.65</v>
      </c>
      <c r="E12592" s="24">
        <v>12</v>
      </c>
      <c r="F12592" s="26">
        <v>0.22</v>
      </c>
      <c r="G12592" s="25" t="s">
        <v>7525</v>
      </c>
      <c r="H12592" s="24">
        <v>804.42</v>
      </c>
      <c r="I12592" s="26">
        <v>0.22</v>
      </c>
      <c r="J12592" s="25" t="b">
        <v>1</v>
      </c>
    </row>
    <row r="12593" spans="1:10" x14ac:dyDescent="0.25">
      <c r="A12593" s="23">
        <v>45128</v>
      </c>
      <c r="B12593" s="24">
        <v>1843727</v>
      </c>
      <c r="C12593" s="25" t="s">
        <v>8324</v>
      </c>
      <c r="D12593" s="24">
        <v>1360</v>
      </c>
      <c r="E12593" s="24">
        <v>299.18</v>
      </c>
      <c r="F12593" s="26">
        <v>0.22</v>
      </c>
      <c r="G12593" s="25" t="s">
        <v>7525</v>
      </c>
      <c r="H12593" s="24">
        <v>0</v>
      </c>
      <c r="I12593" s="26">
        <v>0</v>
      </c>
      <c r="J12593" s="25" t="b">
        <v>0</v>
      </c>
    </row>
    <row r="12594" spans="1:10" x14ac:dyDescent="0.25">
      <c r="A12594" s="23">
        <v>45086</v>
      </c>
      <c r="B12594" s="24">
        <v>1841874</v>
      </c>
      <c r="C12594" s="25" t="s">
        <v>8325</v>
      </c>
      <c r="D12594" s="24">
        <v>5893.98</v>
      </c>
      <c r="E12594" s="24">
        <v>1294.02</v>
      </c>
      <c r="F12594" s="26">
        <v>0.22</v>
      </c>
      <c r="G12594" s="25" t="s">
        <v>7525</v>
      </c>
      <c r="H12594" s="24">
        <v>3840.26</v>
      </c>
      <c r="I12594" s="26">
        <v>0.22</v>
      </c>
      <c r="J12594" s="25" t="b">
        <v>1</v>
      </c>
    </row>
    <row r="12595" spans="1:10" x14ac:dyDescent="0.25">
      <c r="A12595" s="23">
        <v>45155</v>
      </c>
      <c r="B12595" s="24">
        <v>1845137</v>
      </c>
      <c r="C12595" s="25" t="s">
        <v>8282</v>
      </c>
      <c r="D12595" s="24">
        <v>3444</v>
      </c>
      <c r="E12595" s="24">
        <v>756</v>
      </c>
      <c r="F12595" s="26">
        <v>0.22</v>
      </c>
      <c r="G12595" s="25" t="s">
        <v>7525</v>
      </c>
      <c r="H12595" s="24">
        <v>1999.16</v>
      </c>
      <c r="I12595" s="26">
        <v>0.22</v>
      </c>
      <c r="J12595" s="25" t="b">
        <v>1</v>
      </c>
    </row>
    <row r="12596" spans="1:10" x14ac:dyDescent="0.25">
      <c r="A12596" s="23">
        <v>44994</v>
      </c>
      <c r="B12596" s="24">
        <v>1837140</v>
      </c>
      <c r="C12596" s="25" t="s">
        <v>1161</v>
      </c>
      <c r="D12596" s="24">
        <v>5965</v>
      </c>
      <c r="E12596" s="24">
        <v>1315</v>
      </c>
      <c r="F12596" s="26">
        <v>0.22</v>
      </c>
      <c r="G12596" s="25" t="s">
        <v>7525</v>
      </c>
      <c r="H12596" s="24">
        <v>4278</v>
      </c>
      <c r="I12596" s="26">
        <v>0.22700000000000001</v>
      </c>
      <c r="J12596" s="25" t="b">
        <v>1</v>
      </c>
    </row>
    <row r="12597" spans="1:10" x14ac:dyDescent="0.25">
      <c r="A12597" s="23">
        <v>45096</v>
      </c>
      <c r="B12597" s="24">
        <v>1842272</v>
      </c>
      <c r="C12597" s="25" t="s">
        <v>8326</v>
      </c>
      <c r="D12597" s="24">
        <v>735</v>
      </c>
      <c r="E12597" s="24">
        <v>162</v>
      </c>
      <c r="F12597" s="26">
        <v>0.22</v>
      </c>
      <c r="G12597" s="25" t="s">
        <v>7525</v>
      </c>
      <c r="H12597" s="24">
        <v>1045.8699999999999</v>
      </c>
      <c r="I12597" s="26">
        <v>0.17699999999999999</v>
      </c>
      <c r="J12597" s="25" t="b">
        <v>0</v>
      </c>
    </row>
    <row r="12598" spans="1:10" x14ac:dyDescent="0.25">
      <c r="A12598" s="23">
        <v>45232</v>
      </c>
      <c r="B12598" s="24">
        <v>1849062</v>
      </c>
      <c r="C12598" s="25" t="s">
        <v>8327</v>
      </c>
      <c r="D12598" s="24">
        <v>552</v>
      </c>
      <c r="E12598" s="24">
        <v>121.17</v>
      </c>
      <c r="F12598" s="26">
        <v>0.22</v>
      </c>
      <c r="G12598" s="25" t="s">
        <v>7525</v>
      </c>
      <c r="H12598" s="24">
        <v>60.68</v>
      </c>
      <c r="I12598" s="26">
        <v>0.22</v>
      </c>
      <c r="J12598" s="25" t="b">
        <v>1</v>
      </c>
    </row>
    <row r="12599" spans="1:10" x14ac:dyDescent="0.25">
      <c r="A12599" s="23">
        <v>45134</v>
      </c>
      <c r="B12599" s="24">
        <v>1844099</v>
      </c>
      <c r="C12599" s="25" t="s">
        <v>8328</v>
      </c>
      <c r="D12599" s="24">
        <v>4074.58</v>
      </c>
      <c r="E12599" s="24">
        <v>894.42</v>
      </c>
      <c r="F12599" s="26">
        <v>0.22</v>
      </c>
      <c r="G12599" s="25" t="s">
        <v>7525</v>
      </c>
      <c r="H12599" s="24">
        <v>1681</v>
      </c>
      <c r="I12599" s="26">
        <v>0.22</v>
      </c>
      <c r="J12599" s="25" t="b">
        <v>1</v>
      </c>
    </row>
    <row r="12600" spans="1:10" x14ac:dyDescent="0.25">
      <c r="A12600" s="23">
        <v>45146</v>
      </c>
      <c r="B12600" s="24">
        <v>1844583</v>
      </c>
      <c r="C12600" s="25" t="s">
        <v>8329</v>
      </c>
      <c r="D12600" s="24">
        <v>3444</v>
      </c>
      <c r="E12600" s="24">
        <v>756</v>
      </c>
      <c r="F12600" s="26">
        <v>0.22</v>
      </c>
      <c r="G12600" s="25" t="s">
        <v>7525</v>
      </c>
      <c r="H12600" s="24">
        <v>0</v>
      </c>
      <c r="I12600" s="26">
        <v>0</v>
      </c>
      <c r="J12600" s="25" t="b">
        <v>0</v>
      </c>
    </row>
    <row r="12601" spans="1:10" x14ac:dyDescent="0.25">
      <c r="A12601" s="23">
        <v>45139</v>
      </c>
      <c r="B12601" s="24">
        <v>1844319</v>
      </c>
      <c r="C12601" s="25" t="s">
        <v>8330</v>
      </c>
      <c r="D12601" s="24">
        <v>1328.1</v>
      </c>
      <c r="E12601" s="24">
        <v>291.89999999999998</v>
      </c>
      <c r="F12601" s="26">
        <v>0.22</v>
      </c>
      <c r="G12601" s="25" t="s">
        <v>7525</v>
      </c>
      <c r="H12601" s="24">
        <v>17663.03</v>
      </c>
      <c r="I12601" s="26">
        <v>0.114</v>
      </c>
      <c r="J12601" s="25" t="b">
        <v>0</v>
      </c>
    </row>
    <row r="12602" spans="1:10" x14ac:dyDescent="0.25">
      <c r="A12602" s="23">
        <v>45133</v>
      </c>
      <c r="B12602" s="24">
        <v>1843997</v>
      </c>
      <c r="C12602" s="25" t="s">
        <v>1466</v>
      </c>
      <c r="D12602" s="24">
        <v>984</v>
      </c>
      <c r="E12602" s="24">
        <v>216</v>
      </c>
      <c r="F12602" s="26">
        <v>0.22</v>
      </c>
      <c r="G12602" s="25" t="s">
        <v>7525</v>
      </c>
      <c r="H12602" s="24">
        <v>2962.66</v>
      </c>
      <c r="I12602" s="26">
        <v>0.22</v>
      </c>
      <c r="J12602" s="25" t="b">
        <v>1</v>
      </c>
    </row>
    <row r="12603" spans="1:10" x14ac:dyDescent="0.25">
      <c r="A12603" s="23">
        <v>45191</v>
      </c>
      <c r="B12603" s="24">
        <v>1847099</v>
      </c>
      <c r="C12603" s="25" t="s">
        <v>8331</v>
      </c>
      <c r="D12603" s="24">
        <v>54.65</v>
      </c>
      <c r="E12603" s="24">
        <v>12</v>
      </c>
      <c r="F12603" s="26">
        <v>0.22</v>
      </c>
      <c r="G12603" s="25" t="s">
        <v>7525</v>
      </c>
      <c r="H12603" s="24">
        <v>697.82</v>
      </c>
      <c r="I12603" s="26">
        <v>0.22</v>
      </c>
      <c r="J12603" s="25" t="b">
        <v>1</v>
      </c>
    </row>
    <row r="12604" spans="1:10" x14ac:dyDescent="0.25">
      <c r="A12604" s="23">
        <v>45030</v>
      </c>
      <c r="B12604" s="24">
        <v>1839014</v>
      </c>
      <c r="C12604" s="25" t="s">
        <v>8332</v>
      </c>
      <c r="D12604" s="24">
        <v>2213.56</v>
      </c>
      <c r="E12604" s="24">
        <v>488</v>
      </c>
      <c r="F12604" s="26">
        <v>0.22</v>
      </c>
      <c r="G12604" s="25" t="s">
        <v>7525</v>
      </c>
      <c r="H12604" s="24">
        <v>1333.32</v>
      </c>
      <c r="I12604" s="26">
        <v>0.22</v>
      </c>
      <c r="J12604" s="25" t="b">
        <v>1</v>
      </c>
    </row>
    <row r="12605" spans="1:10" x14ac:dyDescent="0.25">
      <c r="A12605" s="23">
        <v>45106</v>
      </c>
      <c r="B12605" s="24">
        <v>1842730</v>
      </c>
      <c r="C12605" s="25" t="s">
        <v>8333</v>
      </c>
      <c r="D12605" s="24">
        <v>1186</v>
      </c>
      <c r="E12605" s="24">
        <v>260.66000000000003</v>
      </c>
      <c r="F12605" s="26">
        <v>0.22</v>
      </c>
      <c r="G12605" s="25" t="s">
        <v>7525</v>
      </c>
      <c r="H12605" s="24">
        <v>0</v>
      </c>
      <c r="I12605" s="26">
        <v>0</v>
      </c>
      <c r="J12605" s="25" t="b">
        <v>0</v>
      </c>
    </row>
    <row r="12606" spans="1:10" x14ac:dyDescent="0.25">
      <c r="A12606" s="23">
        <v>45274</v>
      </c>
      <c r="B12606" s="24">
        <v>1850749</v>
      </c>
      <c r="C12606" s="25" t="s">
        <v>4914</v>
      </c>
      <c r="D12606" s="24">
        <v>4320</v>
      </c>
      <c r="E12606" s="24">
        <v>951.75</v>
      </c>
      <c r="F12606" s="26">
        <v>0.22</v>
      </c>
      <c r="G12606" s="25" t="s">
        <v>7525</v>
      </c>
      <c r="H12606" s="24">
        <v>2893.21</v>
      </c>
      <c r="I12606" s="26">
        <v>0.20599999999999999</v>
      </c>
      <c r="J12606" s="25" t="b">
        <v>1</v>
      </c>
    </row>
    <row r="12607" spans="1:10" x14ac:dyDescent="0.25">
      <c r="A12607" s="23">
        <v>45176</v>
      </c>
      <c r="B12607" s="24">
        <v>1846270</v>
      </c>
      <c r="C12607" s="25" t="s">
        <v>8334</v>
      </c>
      <c r="D12607" s="24">
        <v>1366.12</v>
      </c>
      <c r="E12607" s="24">
        <v>299.88</v>
      </c>
      <c r="F12607" s="26">
        <v>0.22</v>
      </c>
      <c r="G12607" s="25" t="s">
        <v>7525</v>
      </c>
      <c r="H12607" s="24">
        <v>2465.5</v>
      </c>
      <c r="I12607" s="26">
        <v>0.17599999999999999</v>
      </c>
      <c r="J12607" s="25" t="b">
        <v>0</v>
      </c>
    </row>
    <row r="12608" spans="1:10" x14ac:dyDescent="0.25">
      <c r="A12608" s="23">
        <v>45169</v>
      </c>
      <c r="B12608" s="24">
        <v>1845911</v>
      </c>
      <c r="C12608" s="25" t="s">
        <v>301</v>
      </c>
      <c r="D12608" s="24">
        <v>11000</v>
      </c>
      <c r="E12608" s="24">
        <v>2416</v>
      </c>
      <c r="F12608" s="26">
        <v>0.22</v>
      </c>
      <c r="G12608" s="25" t="s">
        <v>7525</v>
      </c>
      <c r="H12608" s="24">
        <v>3027.76</v>
      </c>
      <c r="I12608" s="26">
        <v>0.33300000000000002</v>
      </c>
      <c r="J12608" s="25" t="b">
        <v>1</v>
      </c>
    </row>
    <row r="12609" spans="1:10" x14ac:dyDescent="0.25">
      <c r="A12609" s="23">
        <v>45166</v>
      </c>
      <c r="B12609" s="24">
        <v>1845728</v>
      </c>
      <c r="C12609" s="25" t="s">
        <v>8335</v>
      </c>
      <c r="D12609" s="24">
        <v>5070</v>
      </c>
      <c r="E12609" s="24">
        <v>1113</v>
      </c>
      <c r="F12609" s="26">
        <v>0.22</v>
      </c>
      <c r="G12609" s="25" t="s">
        <v>7525</v>
      </c>
      <c r="H12609" s="24">
        <v>1645.74</v>
      </c>
      <c r="I12609" s="26">
        <v>0.22</v>
      </c>
      <c r="J12609" s="25" t="b">
        <v>1</v>
      </c>
    </row>
    <row r="12610" spans="1:10" x14ac:dyDescent="0.25">
      <c r="A12610" s="23">
        <v>45009</v>
      </c>
      <c r="B12610" s="24">
        <v>1837973</v>
      </c>
      <c r="C12610" s="25" t="s">
        <v>8336</v>
      </c>
      <c r="D12610" s="24">
        <v>957</v>
      </c>
      <c r="E12610" s="24">
        <v>210.24</v>
      </c>
      <c r="F12610" s="26">
        <v>0.22</v>
      </c>
      <c r="G12610" s="25" t="s">
        <v>7525</v>
      </c>
      <c r="H12610" s="24">
        <v>1296</v>
      </c>
      <c r="I12610" s="26">
        <v>0.20399999999999999</v>
      </c>
      <c r="J12610" s="25" t="b">
        <v>1</v>
      </c>
    </row>
    <row r="12611" spans="1:10" x14ac:dyDescent="0.25">
      <c r="A12611" s="23">
        <v>45222</v>
      </c>
      <c r="B12611" s="24">
        <v>1848554</v>
      </c>
      <c r="C12611" s="25" t="s">
        <v>3038</v>
      </c>
      <c r="D12611" s="24">
        <v>1036</v>
      </c>
      <c r="E12611" s="24">
        <v>228</v>
      </c>
      <c r="F12611" s="26">
        <v>0.22</v>
      </c>
      <c r="G12611" s="25" t="s">
        <v>7525</v>
      </c>
      <c r="H12611" s="24">
        <v>588.72</v>
      </c>
      <c r="I12611" s="26">
        <v>0.13600000000000001</v>
      </c>
      <c r="J12611" s="25" t="b">
        <v>0</v>
      </c>
    </row>
    <row r="12612" spans="1:10" x14ac:dyDescent="0.25">
      <c r="A12612" s="23">
        <v>45149</v>
      </c>
      <c r="B12612" s="24">
        <v>1844812</v>
      </c>
      <c r="C12612" s="25" t="s">
        <v>3226</v>
      </c>
      <c r="D12612" s="24">
        <v>823</v>
      </c>
      <c r="E12612" s="24">
        <v>180.73</v>
      </c>
      <c r="F12612" s="26">
        <v>0.22</v>
      </c>
      <c r="G12612" s="25" t="s">
        <v>7525</v>
      </c>
      <c r="H12612" s="24">
        <v>152.54</v>
      </c>
      <c r="I12612" s="26">
        <v>0.20599999999999999</v>
      </c>
      <c r="J12612" s="25" t="b">
        <v>1</v>
      </c>
    </row>
    <row r="12613" spans="1:10" x14ac:dyDescent="0.25">
      <c r="A12613" s="23">
        <v>45020</v>
      </c>
      <c r="B12613" s="24">
        <v>1838503</v>
      </c>
      <c r="C12613" s="25" t="s">
        <v>8337</v>
      </c>
      <c r="D12613" s="24">
        <v>983</v>
      </c>
      <c r="E12613" s="24">
        <v>216.42</v>
      </c>
      <c r="F12613" s="26">
        <v>0.22</v>
      </c>
      <c r="G12613" s="25" t="s">
        <v>7525</v>
      </c>
      <c r="H12613" s="24">
        <v>0</v>
      </c>
      <c r="I12613" s="26">
        <v>0</v>
      </c>
      <c r="J12613" s="25" t="b">
        <v>0</v>
      </c>
    </row>
    <row r="12614" spans="1:10" x14ac:dyDescent="0.25">
      <c r="A12614" s="23">
        <v>45091</v>
      </c>
      <c r="B12614" s="24">
        <v>1842031</v>
      </c>
      <c r="C12614" s="25" t="s">
        <v>8338</v>
      </c>
      <c r="D12614" s="24">
        <v>1044</v>
      </c>
      <c r="E12614" s="24">
        <v>230</v>
      </c>
      <c r="F12614" s="26">
        <v>0.22</v>
      </c>
      <c r="G12614" s="25" t="s">
        <v>7525</v>
      </c>
      <c r="H12614" s="24">
        <v>8956.52</v>
      </c>
      <c r="I12614" s="26">
        <v>0.20599999999999999</v>
      </c>
      <c r="J12614" s="25" t="b">
        <v>1</v>
      </c>
    </row>
    <row r="12615" spans="1:10" x14ac:dyDescent="0.25">
      <c r="A12615" s="23">
        <v>45100</v>
      </c>
      <c r="B12615" s="24">
        <v>1842507</v>
      </c>
      <c r="C12615" s="25" t="s">
        <v>8339</v>
      </c>
      <c r="D12615" s="24">
        <v>4633</v>
      </c>
      <c r="E12615" s="24">
        <v>1017</v>
      </c>
      <c r="F12615" s="26">
        <v>0.22</v>
      </c>
      <c r="G12615" s="25" t="s">
        <v>7525</v>
      </c>
      <c r="H12615" s="24">
        <v>15859.07</v>
      </c>
      <c r="I12615" s="26">
        <v>9.0999999999999998E-2</v>
      </c>
      <c r="J12615" s="25" t="b">
        <v>0</v>
      </c>
    </row>
    <row r="12616" spans="1:10" x14ac:dyDescent="0.25">
      <c r="A12616" s="23">
        <v>44970</v>
      </c>
      <c r="B12616" s="24">
        <v>1835793</v>
      </c>
      <c r="C12616" s="25" t="s">
        <v>8340</v>
      </c>
      <c r="D12616" s="24">
        <v>1973</v>
      </c>
      <c r="E12616" s="24">
        <v>434</v>
      </c>
      <c r="F12616" s="26">
        <v>0.22</v>
      </c>
      <c r="G12616" s="25" t="s">
        <v>7525</v>
      </c>
      <c r="H12616" s="24">
        <v>1121.76</v>
      </c>
      <c r="I12616" s="26">
        <v>0.22</v>
      </c>
      <c r="J12616" s="25" t="b">
        <v>1</v>
      </c>
    </row>
    <row r="12617" spans="1:10" x14ac:dyDescent="0.25">
      <c r="A12617" s="23">
        <v>44929</v>
      </c>
      <c r="B12617" s="24">
        <v>1834039</v>
      </c>
      <c r="C12617" s="25" t="s">
        <v>861</v>
      </c>
      <c r="D12617" s="24">
        <v>2273</v>
      </c>
      <c r="E12617" s="24">
        <v>499</v>
      </c>
      <c r="F12617" s="26">
        <v>0.22</v>
      </c>
      <c r="G12617" s="25" t="s">
        <v>7525</v>
      </c>
      <c r="H12617" s="24">
        <v>2042.7</v>
      </c>
      <c r="I12617" s="26">
        <v>0.27</v>
      </c>
      <c r="J12617" s="25" t="b">
        <v>1</v>
      </c>
    </row>
    <row r="12618" spans="1:10" x14ac:dyDescent="0.25">
      <c r="A12618" s="23">
        <v>44986</v>
      </c>
      <c r="B12618" s="24">
        <v>1836630</v>
      </c>
      <c r="C12618" s="25" t="s">
        <v>7466</v>
      </c>
      <c r="D12618" s="24">
        <v>3913.04</v>
      </c>
      <c r="E12618" s="24">
        <v>858.96</v>
      </c>
      <c r="F12618" s="26">
        <v>0.22</v>
      </c>
      <c r="G12618" s="25" t="s">
        <v>7525</v>
      </c>
      <c r="H12618" s="24">
        <v>6221.26</v>
      </c>
      <c r="I12618" s="26">
        <v>9.7000000000000003E-2</v>
      </c>
      <c r="J12618" s="25" t="b">
        <v>0</v>
      </c>
    </row>
    <row r="12619" spans="1:10" x14ac:dyDescent="0.25">
      <c r="A12619" s="23">
        <v>45140</v>
      </c>
      <c r="B12619" s="24">
        <v>1844380</v>
      </c>
      <c r="C12619" s="25" t="s">
        <v>8341</v>
      </c>
      <c r="D12619" s="24">
        <v>2255</v>
      </c>
      <c r="E12619" s="24">
        <v>495</v>
      </c>
      <c r="F12619" s="26">
        <v>0.22</v>
      </c>
      <c r="G12619" s="25" t="s">
        <v>7525</v>
      </c>
      <c r="H12619" s="24">
        <v>1672.8</v>
      </c>
      <c r="I12619" s="26">
        <v>0.22</v>
      </c>
      <c r="J12619" s="25" t="b">
        <v>1</v>
      </c>
    </row>
    <row r="12620" spans="1:10" x14ac:dyDescent="0.25">
      <c r="A12620" s="23">
        <v>44972</v>
      </c>
      <c r="B12620" s="24">
        <v>1835945</v>
      </c>
      <c r="C12620" s="25" t="s">
        <v>8342</v>
      </c>
      <c r="D12620" s="24">
        <v>22494</v>
      </c>
      <c r="E12620" s="24">
        <v>4971</v>
      </c>
      <c r="F12620" s="26">
        <v>0.221</v>
      </c>
      <c r="G12620" s="25" t="s">
        <v>7525</v>
      </c>
      <c r="H12620" s="24">
        <v>1378.42</v>
      </c>
      <c r="I12620" s="26">
        <v>0.22</v>
      </c>
      <c r="J12620" s="25" t="b">
        <v>1</v>
      </c>
    </row>
    <row r="12621" spans="1:10" x14ac:dyDescent="0.25">
      <c r="A12621" s="23">
        <v>45174</v>
      </c>
      <c r="B12621" s="24">
        <v>1846044</v>
      </c>
      <c r="C12621" s="25" t="s">
        <v>8343</v>
      </c>
      <c r="D12621" s="24">
        <v>920</v>
      </c>
      <c r="E12621" s="24">
        <v>203.38</v>
      </c>
      <c r="F12621" s="26">
        <v>0.221</v>
      </c>
      <c r="G12621" s="25" t="s">
        <v>7525</v>
      </c>
      <c r="H12621" s="24">
        <v>15458.87</v>
      </c>
      <c r="I12621" s="26">
        <v>0.14000000000000001</v>
      </c>
      <c r="J12621" s="25" t="b">
        <v>0</v>
      </c>
    </row>
    <row r="12622" spans="1:10" x14ac:dyDescent="0.25">
      <c r="A12622" s="23">
        <v>45034</v>
      </c>
      <c r="B12622" s="24">
        <v>1839114</v>
      </c>
      <c r="C12622" s="25" t="s">
        <v>8344</v>
      </c>
      <c r="D12622" s="24">
        <v>2600</v>
      </c>
      <c r="E12622" s="24">
        <v>574.34</v>
      </c>
      <c r="F12622" s="26">
        <v>0.221</v>
      </c>
      <c r="G12622" s="25" t="s">
        <v>7525</v>
      </c>
      <c r="H12622" s="24">
        <v>6216.87</v>
      </c>
      <c r="I12622" s="26">
        <v>0.17100000000000001</v>
      </c>
      <c r="J12622" s="25" t="b">
        <v>0</v>
      </c>
    </row>
    <row r="12623" spans="1:10" x14ac:dyDescent="0.25">
      <c r="A12623" s="23">
        <v>45159</v>
      </c>
      <c r="B12623" s="24">
        <v>1845262</v>
      </c>
      <c r="C12623" s="25" t="s">
        <v>4694</v>
      </c>
      <c r="D12623" s="24">
        <v>13555</v>
      </c>
      <c r="E12623" s="24">
        <v>3000</v>
      </c>
      <c r="F12623" s="26">
        <v>0.221</v>
      </c>
      <c r="G12623" s="25" t="s">
        <v>7525</v>
      </c>
      <c r="H12623" s="24">
        <v>622.41</v>
      </c>
      <c r="I12623" s="26">
        <v>0.253</v>
      </c>
      <c r="J12623" s="25" t="b">
        <v>1</v>
      </c>
    </row>
    <row r="12624" spans="1:10" x14ac:dyDescent="0.25">
      <c r="A12624" s="23">
        <v>45219</v>
      </c>
      <c r="B12624" s="24">
        <v>1848500</v>
      </c>
      <c r="C12624" s="25" t="s">
        <v>1301</v>
      </c>
      <c r="D12624" s="24">
        <v>324</v>
      </c>
      <c r="E12624" s="24">
        <v>71.56</v>
      </c>
      <c r="F12624" s="26">
        <v>0.221</v>
      </c>
      <c r="G12624" s="25" t="s">
        <v>7525</v>
      </c>
      <c r="H12624" s="24">
        <v>3460.94</v>
      </c>
      <c r="I12624" s="26">
        <v>0.223</v>
      </c>
      <c r="J12624" s="25" t="b">
        <v>1</v>
      </c>
    </row>
    <row r="12625" spans="1:10" x14ac:dyDescent="0.25">
      <c r="A12625" s="23">
        <v>45091</v>
      </c>
      <c r="B12625" s="24">
        <v>1842121</v>
      </c>
      <c r="C12625" s="25" t="s">
        <v>8345</v>
      </c>
      <c r="D12625" s="24">
        <v>458</v>
      </c>
      <c r="E12625" s="24">
        <v>101.3</v>
      </c>
      <c r="F12625" s="26">
        <v>0.221</v>
      </c>
      <c r="G12625" s="25" t="s">
        <v>7525</v>
      </c>
      <c r="H12625" s="24">
        <v>25778</v>
      </c>
      <c r="I12625" s="26">
        <v>0.17299999999999999</v>
      </c>
      <c r="J12625" s="25" t="b">
        <v>0</v>
      </c>
    </row>
    <row r="12626" spans="1:10" x14ac:dyDescent="0.25">
      <c r="A12626" s="23">
        <v>45040</v>
      </c>
      <c r="B12626" s="24">
        <v>1839445</v>
      </c>
      <c r="C12626" s="25" t="s">
        <v>8346</v>
      </c>
      <c r="D12626" s="24">
        <v>17153.25</v>
      </c>
      <c r="E12626" s="24">
        <v>3792.41</v>
      </c>
      <c r="F12626" s="26">
        <v>0.221</v>
      </c>
      <c r="G12626" s="25" t="s">
        <v>7525</v>
      </c>
      <c r="H12626" s="24">
        <v>2003.26</v>
      </c>
      <c r="I12626" s="26">
        <v>0.22</v>
      </c>
      <c r="J12626" s="25" t="b">
        <v>1</v>
      </c>
    </row>
    <row r="12627" spans="1:10" x14ac:dyDescent="0.25">
      <c r="A12627" s="23">
        <v>44939</v>
      </c>
      <c r="B12627" s="24">
        <v>1834520</v>
      </c>
      <c r="C12627" s="25" t="s">
        <v>705</v>
      </c>
      <c r="D12627" s="24">
        <v>11222</v>
      </c>
      <c r="E12627" s="24">
        <v>2482.17</v>
      </c>
      <c r="F12627" s="26">
        <v>0.221</v>
      </c>
      <c r="G12627" s="25" t="s">
        <v>7525</v>
      </c>
      <c r="H12627" s="24">
        <v>168.35</v>
      </c>
      <c r="I12627" s="26">
        <v>0.219</v>
      </c>
      <c r="J12627" s="25" t="b">
        <v>1</v>
      </c>
    </row>
    <row r="12628" spans="1:10" x14ac:dyDescent="0.25">
      <c r="A12628" s="23">
        <v>45008</v>
      </c>
      <c r="B12628" s="24">
        <v>1837869</v>
      </c>
      <c r="C12628" s="25" t="s">
        <v>927</v>
      </c>
      <c r="D12628" s="24">
        <v>821</v>
      </c>
      <c r="E12628" s="24">
        <v>181.42</v>
      </c>
      <c r="F12628" s="26">
        <v>0.221</v>
      </c>
      <c r="G12628" s="25" t="s">
        <v>7525</v>
      </c>
      <c r="H12628" s="24">
        <v>12086.72</v>
      </c>
      <c r="I12628" s="26">
        <v>0.23499999999999999</v>
      </c>
      <c r="J12628" s="25" t="b">
        <v>1</v>
      </c>
    </row>
    <row r="12629" spans="1:10" x14ac:dyDescent="0.25">
      <c r="A12629" s="23">
        <v>45015</v>
      </c>
      <c r="B12629" s="24">
        <v>1838188</v>
      </c>
      <c r="C12629" s="25" t="s">
        <v>8347</v>
      </c>
      <c r="D12629" s="24">
        <v>796</v>
      </c>
      <c r="E12629" s="24">
        <v>176</v>
      </c>
      <c r="F12629" s="26">
        <v>0.221</v>
      </c>
      <c r="G12629" s="25" t="s">
        <v>7525</v>
      </c>
      <c r="H12629" s="24">
        <v>18198.46</v>
      </c>
      <c r="I12629" s="26">
        <v>0.18099999999999999</v>
      </c>
      <c r="J12629" s="25" t="b">
        <v>1</v>
      </c>
    </row>
    <row r="12630" spans="1:10" x14ac:dyDescent="0.25">
      <c r="A12630" s="23">
        <v>45279</v>
      </c>
      <c r="B12630" s="24">
        <v>1850911</v>
      </c>
      <c r="C12630" s="25" t="s">
        <v>1119</v>
      </c>
      <c r="D12630" s="24">
        <v>4009</v>
      </c>
      <c r="E12630" s="24">
        <v>887.66</v>
      </c>
      <c r="F12630" s="26">
        <v>0.221</v>
      </c>
      <c r="G12630" s="25" t="s">
        <v>7525</v>
      </c>
      <c r="H12630" s="24">
        <v>1515.36</v>
      </c>
      <c r="I12630" s="26">
        <v>0.22</v>
      </c>
      <c r="J12630" s="25" t="b">
        <v>1</v>
      </c>
    </row>
    <row r="12631" spans="1:10" x14ac:dyDescent="0.25">
      <c r="A12631" s="23">
        <v>44971</v>
      </c>
      <c r="B12631" s="24">
        <v>1835908</v>
      </c>
      <c r="C12631" s="25" t="s">
        <v>8348</v>
      </c>
      <c r="D12631" s="24">
        <v>160</v>
      </c>
      <c r="E12631" s="24">
        <v>35.28</v>
      </c>
      <c r="F12631" s="26">
        <v>0.221</v>
      </c>
      <c r="G12631" s="25" t="s">
        <v>7525</v>
      </c>
      <c r="H12631" s="24">
        <v>10019.450000000001</v>
      </c>
      <c r="I12631" s="26">
        <v>0.22</v>
      </c>
      <c r="J12631" s="25" t="b">
        <v>1</v>
      </c>
    </row>
    <row r="12632" spans="1:10" x14ac:dyDescent="0.25">
      <c r="A12632" s="23">
        <v>45089</v>
      </c>
      <c r="B12632" s="24">
        <v>1841916</v>
      </c>
      <c r="C12632" s="25" t="s">
        <v>5318</v>
      </c>
      <c r="D12632" s="24">
        <v>458</v>
      </c>
      <c r="E12632" s="24">
        <v>101.3</v>
      </c>
      <c r="F12632" s="26">
        <v>0.221</v>
      </c>
      <c r="G12632" s="25" t="s">
        <v>7525</v>
      </c>
      <c r="H12632" s="24">
        <v>16388.830000000002</v>
      </c>
      <c r="I12632" s="26">
        <v>0.124</v>
      </c>
      <c r="J12632" s="25" t="b">
        <v>0</v>
      </c>
    </row>
    <row r="12633" spans="1:10" x14ac:dyDescent="0.25">
      <c r="A12633" s="23">
        <v>44981</v>
      </c>
      <c r="B12633" s="24">
        <v>1836430</v>
      </c>
      <c r="C12633" s="25" t="s">
        <v>8349</v>
      </c>
      <c r="D12633" s="24">
        <v>983</v>
      </c>
      <c r="E12633" s="24">
        <v>216.87</v>
      </c>
      <c r="F12633" s="26">
        <v>0.221</v>
      </c>
      <c r="G12633" s="25" t="s">
        <v>7525</v>
      </c>
      <c r="H12633" s="24">
        <v>5773.35</v>
      </c>
      <c r="I12633" s="26">
        <v>0.13500000000000001</v>
      </c>
      <c r="J12633" s="25" t="b">
        <v>0</v>
      </c>
    </row>
    <row r="12634" spans="1:10" x14ac:dyDescent="0.25">
      <c r="A12634" s="23">
        <v>45077</v>
      </c>
      <c r="B12634" s="24">
        <v>1841375</v>
      </c>
      <c r="C12634" s="25" t="s">
        <v>8350</v>
      </c>
      <c r="D12634" s="24">
        <v>855</v>
      </c>
      <c r="E12634" s="24">
        <v>188.87</v>
      </c>
      <c r="F12634" s="26">
        <v>0.221</v>
      </c>
      <c r="G12634" s="25" t="s">
        <v>7525</v>
      </c>
      <c r="H12634" s="24">
        <v>5351.19</v>
      </c>
      <c r="I12634" s="26">
        <v>0.45700000000000002</v>
      </c>
      <c r="J12634" s="25" t="b">
        <v>1</v>
      </c>
    </row>
    <row r="12635" spans="1:10" x14ac:dyDescent="0.25">
      <c r="A12635" s="23">
        <v>45197</v>
      </c>
      <c r="B12635" s="24">
        <v>1847389</v>
      </c>
      <c r="C12635" s="25" t="s">
        <v>4858</v>
      </c>
      <c r="D12635" s="24">
        <v>10728</v>
      </c>
      <c r="E12635" s="24">
        <v>2372.2399999999998</v>
      </c>
      <c r="F12635" s="26">
        <v>0.221</v>
      </c>
      <c r="G12635" s="25" t="s">
        <v>7525</v>
      </c>
      <c r="H12635" s="24">
        <v>5065.2</v>
      </c>
      <c r="I12635" s="26">
        <v>0.22600000000000001</v>
      </c>
      <c r="J12635" s="25" t="b">
        <v>1</v>
      </c>
    </row>
    <row r="12636" spans="1:10" x14ac:dyDescent="0.25">
      <c r="A12636" s="23">
        <v>45148</v>
      </c>
      <c r="B12636" s="24">
        <v>1844783</v>
      </c>
      <c r="C12636" s="25" t="s">
        <v>6854</v>
      </c>
      <c r="D12636" s="24">
        <v>823</v>
      </c>
      <c r="E12636" s="24">
        <v>181.89</v>
      </c>
      <c r="F12636" s="26">
        <v>0.221</v>
      </c>
      <c r="G12636" s="25" t="s">
        <v>7525</v>
      </c>
      <c r="H12636" s="24">
        <v>277.99</v>
      </c>
      <c r="I12636" s="26">
        <v>0.223</v>
      </c>
      <c r="J12636" s="25" t="b">
        <v>1</v>
      </c>
    </row>
    <row r="12637" spans="1:10" x14ac:dyDescent="0.25">
      <c r="A12637" s="23">
        <v>45079</v>
      </c>
      <c r="B12637" s="24">
        <v>1841521</v>
      </c>
      <c r="C12637" s="25" t="s">
        <v>1256</v>
      </c>
      <c r="D12637" s="24">
        <v>10844</v>
      </c>
      <c r="E12637" s="24">
        <v>2399.1</v>
      </c>
      <c r="F12637" s="26">
        <v>0.221</v>
      </c>
      <c r="G12637" s="25" t="s">
        <v>7525</v>
      </c>
      <c r="H12637" s="24">
        <v>1887.64</v>
      </c>
      <c r="I12637" s="26">
        <v>0.22</v>
      </c>
      <c r="J12637" s="25" t="b">
        <v>1</v>
      </c>
    </row>
    <row r="12638" spans="1:10" x14ac:dyDescent="0.25">
      <c r="A12638" s="23">
        <v>44958</v>
      </c>
      <c r="B12638" s="24">
        <v>1835271</v>
      </c>
      <c r="C12638" s="25" t="s">
        <v>8351</v>
      </c>
      <c r="D12638" s="24">
        <v>429.95</v>
      </c>
      <c r="E12638" s="24">
        <v>95.12</v>
      </c>
      <c r="F12638" s="26">
        <v>0.221</v>
      </c>
      <c r="G12638" s="25" t="s">
        <v>7525</v>
      </c>
      <c r="H12638" s="24">
        <v>2051.64</v>
      </c>
      <c r="I12638" s="26">
        <v>0.22</v>
      </c>
      <c r="J12638" s="25" t="b">
        <v>1</v>
      </c>
    </row>
    <row r="12639" spans="1:10" x14ac:dyDescent="0.25">
      <c r="A12639" s="23">
        <v>45195</v>
      </c>
      <c r="B12639" s="24">
        <v>1847274</v>
      </c>
      <c r="C12639" s="25" t="s">
        <v>8352</v>
      </c>
      <c r="D12639" s="24">
        <v>1186</v>
      </c>
      <c r="E12639" s="24">
        <v>263.25</v>
      </c>
      <c r="F12639" s="26">
        <v>0.222</v>
      </c>
      <c r="G12639" s="25" t="s">
        <v>7525</v>
      </c>
      <c r="H12639" s="24">
        <v>797.04</v>
      </c>
      <c r="I12639" s="26">
        <v>0.22</v>
      </c>
      <c r="J12639" s="25" t="b">
        <v>1</v>
      </c>
    </row>
    <row r="12640" spans="1:10" x14ac:dyDescent="0.25">
      <c r="A12640" s="23">
        <v>45090</v>
      </c>
      <c r="B12640" s="24">
        <v>1842024</v>
      </c>
      <c r="C12640" s="25" t="s">
        <v>8353</v>
      </c>
      <c r="D12640" s="24">
        <v>1473</v>
      </c>
      <c r="E12640" s="24">
        <v>327</v>
      </c>
      <c r="F12640" s="26">
        <v>0.222</v>
      </c>
      <c r="G12640" s="25" t="s">
        <v>7525</v>
      </c>
      <c r="H12640" s="24">
        <v>59368.08</v>
      </c>
      <c r="I12640" s="26">
        <v>7.9000000000000001E-2</v>
      </c>
      <c r="J12640" s="25" t="b">
        <v>0</v>
      </c>
    </row>
    <row r="12641" spans="1:10" x14ac:dyDescent="0.25">
      <c r="A12641" s="23">
        <v>45098</v>
      </c>
      <c r="B12641" s="24">
        <v>1842368</v>
      </c>
      <c r="C12641" s="25" t="s">
        <v>8354</v>
      </c>
      <c r="D12641" s="24">
        <v>312</v>
      </c>
      <c r="E12641" s="24">
        <v>69.239999999999995</v>
      </c>
      <c r="F12641" s="26">
        <v>0.222</v>
      </c>
      <c r="G12641" s="25" t="s">
        <v>7525</v>
      </c>
      <c r="H12641" s="24">
        <v>0</v>
      </c>
      <c r="I12641" s="26">
        <v>0</v>
      </c>
      <c r="J12641" s="25" t="b">
        <v>0</v>
      </c>
    </row>
    <row r="12642" spans="1:10" x14ac:dyDescent="0.25">
      <c r="A12642" s="23">
        <v>45104</v>
      </c>
      <c r="B12642" s="24">
        <v>1842641</v>
      </c>
      <c r="C12642" s="25" t="s">
        <v>8355</v>
      </c>
      <c r="D12642" s="24">
        <v>2800</v>
      </c>
      <c r="E12642" s="24">
        <v>621.54999999999995</v>
      </c>
      <c r="F12642" s="26">
        <v>0.222</v>
      </c>
      <c r="G12642" s="25" t="s">
        <v>7525</v>
      </c>
      <c r="H12642" s="24">
        <v>60627.35</v>
      </c>
      <c r="I12642" s="26">
        <v>4.7E-2</v>
      </c>
      <c r="J12642" s="25" t="b">
        <v>0</v>
      </c>
    </row>
    <row r="12643" spans="1:10" x14ac:dyDescent="0.25">
      <c r="A12643" s="23">
        <v>45222</v>
      </c>
      <c r="B12643" s="24">
        <v>1848559</v>
      </c>
      <c r="C12643" s="25" t="s">
        <v>2183</v>
      </c>
      <c r="D12643" s="24">
        <v>15352</v>
      </c>
      <c r="E12643" s="24">
        <v>3409.19</v>
      </c>
      <c r="F12643" s="26">
        <v>0.222</v>
      </c>
      <c r="G12643" s="25" t="s">
        <v>7525</v>
      </c>
      <c r="H12643" s="24">
        <v>1593.34</v>
      </c>
      <c r="I12643" s="26">
        <v>0.20599999999999999</v>
      </c>
      <c r="J12643" s="25" t="b">
        <v>1</v>
      </c>
    </row>
    <row r="12644" spans="1:10" x14ac:dyDescent="0.25">
      <c r="A12644" s="23">
        <v>45051</v>
      </c>
      <c r="B12644" s="24">
        <v>1840153</v>
      </c>
      <c r="C12644" s="25" t="s">
        <v>8356</v>
      </c>
      <c r="D12644" s="24">
        <v>870</v>
      </c>
      <c r="E12644" s="24">
        <v>193.36</v>
      </c>
      <c r="F12644" s="26">
        <v>0.222</v>
      </c>
      <c r="G12644" s="25" t="s">
        <v>7525</v>
      </c>
      <c r="H12644" s="24">
        <v>10</v>
      </c>
      <c r="I12644" s="26">
        <v>1.2</v>
      </c>
      <c r="J12644" s="25" t="b">
        <v>1</v>
      </c>
    </row>
    <row r="12645" spans="1:10" x14ac:dyDescent="0.25">
      <c r="A12645" s="23">
        <v>44964</v>
      </c>
      <c r="B12645" s="24">
        <v>1835540</v>
      </c>
      <c r="C12645" s="25" t="s">
        <v>8357</v>
      </c>
      <c r="D12645" s="24">
        <v>2080</v>
      </c>
      <c r="E12645" s="24">
        <v>461.4</v>
      </c>
      <c r="F12645" s="26">
        <v>0.222</v>
      </c>
      <c r="G12645" s="25" t="s">
        <v>7525</v>
      </c>
      <c r="H12645" s="24">
        <v>2621.86</v>
      </c>
      <c r="I12645" s="26">
        <v>0.114</v>
      </c>
      <c r="J12645" s="25" t="b">
        <v>0</v>
      </c>
    </row>
    <row r="12646" spans="1:10" x14ac:dyDescent="0.25">
      <c r="A12646" s="23">
        <v>45034</v>
      </c>
      <c r="B12646" s="24">
        <v>1839169</v>
      </c>
      <c r="C12646" s="25" t="s">
        <v>1399</v>
      </c>
      <c r="D12646" s="24">
        <v>13362</v>
      </c>
      <c r="E12646" s="24">
        <v>2965.54</v>
      </c>
      <c r="F12646" s="26">
        <v>0.222</v>
      </c>
      <c r="G12646" s="25" t="s">
        <v>7525</v>
      </c>
      <c r="H12646" s="24">
        <v>0</v>
      </c>
      <c r="I12646" s="26">
        <v>0</v>
      </c>
      <c r="J12646" s="25" t="b">
        <v>0</v>
      </c>
    </row>
    <row r="12647" spans="1:10" x14ac:dyDescent="0.25">
      <c r="A12647" s="23">
        <v>45005</v>
      </c>
      <c r="B12647" s="24">
        <v>1837706</v>
      </c>
      <c r="C12647" s="25" t="s">
        <v>8358</v>
      </c>
      <c r="D12647" s="24">
        <v>2632</v>
      </c>
      <c r="E12647" s="24">
        <v>583.58000000000004</v>
      </c>
      <c r="F12647" s="26">
        <v>0.222</v>
      </c>
      <c r="G12647" s="25" t="s">
        <v>7525</v>
      </c>
      <c r="H12647" s="24">
        <v>928.24</v>
      </c>
      <c r="I12647" s="26">
        <v>0.22</v>
      </c>
      <c r="J12647" s="25" t="b">
        <v>1</v>
      </c>
    </row>
    <row r="12648" spans="1:10" x14ac:dyDescent="0.25">
      <c r="A12648" s="23">
        <v>45239</v>
      </c>
      <c r="B12648" s="24">
        <v>1849415</v>
      </c>
      <c r="C12648" s="25" t="s">
        <v>6098</v>
      </c>
      <c r="D12648" s="24">
        <v>823</v>
      </c>
      <c r="E12648" s="24">
        <v>182.47</v>
      </c>
      <c r="F12648" s="26">
        <v>0.222</v>
      </c>
      <c r="G12648" s="25" t="s">
        <v>7525</v>
      </c>
      <c r="H12648" s="24">
        <v>4749.4399999999996</v>
      </c>
      <c r="I12648" s="26">
        <v>0.22</v>
      </c>
      <c r="J12648" s="25" t="b">
        <v>1</v>
      </c>
    </row>
    <row r="12649" spans="1:10" x14ac:dyDescent="0.25">
      <c r="A12649" s="23">
        <v>45163</v>
      </c>
      <c r="B12649" s="24">
        <v>1845638</v>
      </c>
      <c r="C12649" s="25" t="s">
        <v>8237</v>
      </c>
      <c r="D12649" s="24">
        <v>3370</v>
      </c>
      <c r="E12649" s="24">
        <v>748.94</v>
      </c>
      <c r="F12649" s="26">
        <v>0.222</v>
      </c>
      <c r="G12649" s="25" t="s">
        <v>7525</v>
      </c>
      <c r="H12649" s="24">
        <v>2055.4499999999998</v>
      </c>
      <c r="I12649" s="26">
        <v>0.222</v>
      </c>
      <c r="J12649" s="25" t="b">
        <v>1</v>
      </c>
    </row>
    <row r="12650" spans="1:10" x14ac:dyDescent="0.25">
      <c r="A12650" s="23">
        <v>45120</v>
      </c>
      <c r="B12650" s="24">
        <v>1843335</v>
      </c>
      <c r="C12650" s="25" t="s">
        <v>6659</v>
      </c>
      <c r="D12650" s="24">
        <v>588</v>
      </c>
      <c r="E12650" s="24">
        <v>130.80000000000001</v>
      </c>
      <c r="F12650" s="26">
        <v>0.222</v>
      </c>
      <c r="G12650" s="25" t="s">
        <v>7525</v>
      </c>
      <c r="H12650" s="24">
        <v>5690.02</v>
      </c>
      <c r="I12650" s="26">
        <v>0.193</v>
      </c>
      <c r="J12650" s="25" t="b">
        <v>1</v>
      </c>
    </row>
    <row r="12651" spans="1:10" x14ac:dyDescent="0.25">
      <c r="A12651" s="23">
        <v>45133</v>
      </c>
      <c r="B12651" s="24">
        <v>1844022</v>
      </c>
      <c r="C12651" s="25" t="s">
        <v>8359</v>
      </c>
      <c r="D12651" s="24">
        <v>1540</v>
      </c>
      <c r="E12651" s="24">
        <v>341.13</v>
      </c>
      <c r="F12651" s="26">
        <v>0.222</v>
      </c>
      <c r="G12651" s="25" t="s">
        <v>7525</v>
      </c>
      <c r="H12651" s="24">
        <v>428.56</v>
      </c>
      <c r="I12651" s="26">
        <v>0.13600000000000001</v>
      </c>
      <c r="J12651" s="25" t="b">
        <v>0</v>
      </c>
    </row>
    <row r="12652" spans="1:10" x14ac:dyDescent="0.25">
      <c r="A12652" s="23">
        <v>45180</v>
      </c>
      <c r="B12652" s="24">
        <v>1846430</v>
      </c>
      <c r="C12652" s="25" t="s">
        <v>8360</v>
      </c>
      <c r="D12652" s="24">
        <v>2800</v>
      </c>
      <c r="E12652" s="24">
        <v>621.54999999999995</v>
      </c>
      <c r="F12652" s="26">
        <v>0.222</v>
      </c>
      <c r="G12652" s="25" t="s">
        <v>7525</v>
      </c>
      <c r="H12652" s="24">
        <v>8744.1299999999992</v>
      </c>
      <c r="I12652" s="26">
        <v>0.20599999999999999</v>
      </c>
      <c r="J12652" s="25" t="b">
        <v>1</v>
      </c>
    </row>
    <row r="12653" spans="1:10" x14ac:dyDescent="0.25">
      <c r="A12653" s="23">
        <v>44974</v>
      </c>
      <c r="B12653" s="24">
        <v>1836089</v>
      </c>
      <c r="C12653" s="25" t="s">
        <v>8361</v>
      </c>
      <c r="D12653" s="24">
        <v>4160</v>
      </c>
      <c r="E12653" s="24">
        <v>921.6</v>
      </c>
      <c r="F12653" s="26">
        <v>0.222</v>
      </c>
      <c r="G12653" s="25" t="s">
        <v>7525</v>
      </c>
      <c r="H12653" s="24">
        <v>836.4</v>
      </c>
      <c r="I12653" s="26">
        <v>0.22</v>
      </c>
      <c r="J12653" s="25" t="b">
        <v>1</v>
      </c>
    </row>
    <row r="12654" spans="1:10" x14ac:dyDescent="0.25">
      <c r="A12654" s="23">
        <v>45000</v>
      </c>
      <c r="B12654" s="24">
        <v>1837517</v>
      </c>
      <c r="C12654" s="25" t="s">
        <v>5661</v>
      </c>
      <c r="D12654" s="24">
        <v>983</v>
      </c>
      <c r="E12654" s="24">
        <v>218.57</v>
      </c>
      <c r="F12654" s="26">
        <v>0.222</v>
      </c>
      <c r="G12654" s="25" t="s">
        <v>7525</v>
      </c>
      <c r="H12654" s="24">
        <v>412.46</v>
      </c>
      <c r="I12654" s="26">
        <v>0.22</v>
      </c>
      <c r="J12654" s="25" t="b">
        <v>1</v>
      </c>
    </row>
    <row r="12655" spans="1:10" x14ac:dyDescent="0.25">
      <c r="A12655" s="23">
        <v>45128</v>
      </c>
      <c r="B12655" s="24">
        <v>1843764</v>
      </c>
      <c r="C12655" s="25" t="s">
        <v>3505</v>
      </c>
      <c r="D12655" s="24">
        <v>24088</v>
      </c>
      <c r="E12655" s="24">
        <v>5350.24</v>
      </c>
      <c r="F12655" s="26">
        <v>0.222</v>
      </c>
      <c r="G12655" s="25" t="s">
        <v>7525</v>
      </c>
      <c r="H12655" s="24">
        <v>2223</v>
      </c>
      <c r="I12655" s="26">
        <v>0.192</v>
      </c>
      <c r="J12655" s="25" t="b">
        <v>1</v>
      </c>
    </row>
    <row r="12656" spans="1:10" x14ac:dyDescent="0.25">
      <c r="A12656" s="23">
        <v>45105</v>
      </c>
      <c r="B12656" s="24">
        <v>1842679</v>
      </c>
      <c r="C12656" s="25" t="s">
        <v>8362</v>
      </c>
      <c r="D12656" s="24">
        <v>1458</v>
      </c>
      <c r="E12656" s="24">
        <v>324</v>
      </c>
      <c r="F12656" s="26">
        <v>0.222</v>
      </c>
      <c r="G12656" s="25" t="s">
        <v>7525</v>
      </c>
      <c r="H12656" s="24">
        <v>32871.620000000003</v>
      </c>
      <c r="I12656" s="26">
        <v>0.17</v>
      </c>
      <c r="J12656" s="25" t="b">
        <v>0</v>
      </c>
    </row>
    <row r="12657" spans="1:10" x14ac:dyDescent="0.25">
      <c r="A12657" s="23">
        <v>45282</v>
      </c>
      <c r="B12657" s="24">
        <v>1851093</v>
      </c>
      <c r="C12657" s="25" t="s">
        <v>8115</v>
      </c>
      <c r="D12657" s="24">
        <v>10954</v>
      </c>
      <c r="E12657" s="24">
        <v>2434.98</v>
      </c>
      <c r="F12657" s="26">
        <v>0.222</v>
      </c>
      <c r="G12657" s="25" t="s">
        <v>7525</v>
      </c>
      <c r="H12657" s="24">
        <v>3543.83</v>
      </c>
      <c r="I12657" s="26">
        <v>0.14299999999999999</v>
      </c>
      <c r="J12657" s="25" t="b">
        <v>0</v>
      </c>
    </row>
    <row r="12658" spans="1:10" x14ac:dyDescent="0.25">
      <c r="A12658" s="23">
        <v>45264</v>
      </c>
      <c r="B12658" s="24">
        <v>1850262</v>
      </c>
      <c r="C12658" s="25" t="s">
        <v>8363</v>
      </c>
      <c r="D12658" s="24">
        <v>408</v>
      </c>
      <c r="E12658" s="24">
        <v>90.44</v>
      </c>
      <c r="F12658" s="26">
        <v>0.222</v>
      </c>
      <c r="G12658" s="25" t="s">
        <v>7525</v>
      </c>
      <c r="H12658" s="24">
        <v>4595.04</v>
      </c>
      <c r="I12658" s="26">
        <v>0.28100000000000003</v>
      </c>
      <c r="J12658" s="25" t="b">
        <v>1</v>
      </c>
    </row>
    <row r="12659" spans="1:10" x14ac:dyDescent="0.25">
      <c r="A12659" s="23">
        <v>45065</v>
      </c>
      <c r="B12659" s="24">
        <v>1840831</v>
      </c>
      <c r="C12659" s="25" t="s">
        <v>8364</v>
      </c>
      <c r="D12659" s="24">
        <v>808</v>
      </c>
      <c r="E12659" s="24">
        <v>179.83</v>
      </c>
      <c r="F12659" s="26">
        <v>0.223</v>
      </c>
      <c r="G12659" s="25" t="s">
        <v>7525</v>
      </c>
      <c r="H12659" s="24">
        <v>7574</v>
      </c>
      <c r="I12659" s="26">
        <v>0.214</v>
      </c>
      <c r="J12659" s="25" t="b">
        <v>1</v>
      </c>
    </row>
    <row r="12660" spans="1:10" x14ac:dyDescent="0.25">
      <c r="A12660" s="23">
        <v>44985</v>
      </c>
      <c r="B12660" s="24">
        <v>1836536</v>
      </c>
      <c r="C12660" s="25" t="s">
        <v>5724</v>
      </c>
      <c r="D12660" s="24">
        <v>896</v>
      </c>
      <c r="E12660" s="24">
        <v>199.92</v>
      </c>
      <c r="F12660" s="26">
        <v>0.223</v>
      </c>
      <c r="G12660" s="25" t="s">
        <v>7525</v>
      </c>
      <c r="H12660" s="24">
        <v>0</v>
      </c>
      <c r="I12660" s="26">
        <v>0</v>
      </c>
      <c r="J12660" s="25" t="b">
        <v>0</v>
      </c>
    </row>
    <row r="12661" spans="1:10" x14ac:dyDescent="0.25">
      <c r="A12661" s="23">
        <v>45197</v>
      </c>
      <c r="B12661" s="24">
        <v>1847399</v>
      </c>
      <c r="C12661" s="25" t="s">
        <v>8365</v>
      </c>
      <c r="D12661" s="24">
        <v>808</v>
      </c>
      <c r="E12661" s="24">
        <v>179.83</v>
      </c>
      <c r="F12661" s="26">
        <v>0.223</v>
      </c>
      <c r="G12661" s="25" t="s">
        <v>7525</v>
      </c>
      <c r="H12661" s="24">
        <v>20564.89</v>
      </c>
      <c r="I12661" s="26">
        <v>0.19500000000000001</v>
      </c>
      <c r="J12661" s="25" t="b">
        <v>1</v>
      </c>
    </row>
    <row r="12662" spans="1:10" x14ac:dyDescent="0.25">
      <c r="A12662" s="23">
        <v>44978</v>
      </c>
      <c r="B12662" s="24">
        <v>1836158</v>
      </c>
      <c r="C12662" s="25" t="s">
        <v>8366</v>
      </c>
      <c r="D12662" s="24">
        <v>116.65</v>
      </c>
      <c r="E12662" s="24">
        <v>26.04</v>
      </c>
      <c r="F12662" s="26">
        <v>0.223</v>
      </c>
      <c r="G12662" s="25" t="s">
        <v>7525</v>
      </c>
      <c r="H12662" s="24">
        <v>597</v>
      </c>
      <c r="I12662" s="26">
        <v>0</v>
      </c>
      <c r="J12662" s="25" t="b">
        <v>0</v>
      </c>
    </row>
    <row r="12663" spans="1:10" x14ac:dyDescent="0.25">
      <c r="A12663" s="23">
        <v>45145</v>
      </c>
      <c r="B12663" s="24">
        <v>1844574</v>
      </c>
      <c r="C12663" s="25" t="s">
        <v>5428</v>
      </c>
      <c r="D12663" s="24">
        <v>63</v>
      </c>
      <c r="E12663" s="24">
        <v>14.08</v>
      </c>
      <c r="F12663" s="26">
        <v>0.223</v>
      </c>
      <c r="G12663" s="25" t="s">
        <v>7525</v>
      </c>
      <c r="H12663" s="24">
        <v>999.31</v>
      </c>
      <c r="I12663" s="26">
        <v>0.36</v>
      </c>
      <c r="J12663" s="25" t="b">
        <v>1</v>
      </c>
    </row>
    <row r="12664" spans="1:10" x14ac:dyDescent="0.25">
      <c r="A12664" s="23">
        <v>45230</v>
      </c>
      <c r="B12664" s="24">
        <v>1848951</v>
      </c>
      <c r="C12664" s="25" t="s">
        <v>1073</v>
      </c>
      <c r="D12664" s="24">
        <v>62</v>
      </c>
      <c r="E12664" s="24">
        <v>13.83</v>
      </c>
      <c r="F12664" s="26">
        <v>0.223</v>
      </c>
      <c r="G12664" s="25" t="s">
        <v>7525</v>
      </c>
      <c r="H12664" s="24">
        <v>5842.45</v>
      </c>
      <c r="I12664" s="26">
        <v>0.154</v>
      </c>
      <c r="J12664" s="25" t="b">
        <v>0</v>
      </c>
    </row>
    <row r="12665" spans="1:10" x14ac:dyDescent="0.25">
      <c r="A12665" s="23">
        <v>44964</v>
      </c>
      <c r="B12665" s="24">
        <v>1835517</v>
      </c>
      <c r="C12665" s="25" t="s">
        <v>1915</v>
      </c>
      <c r="D12665" s="24">
        <v>830.05</v>
      </c>
      <c r="E12665" s="24">
        <v>185.5</v>
      </c>
      <c r="F12665" s="26">
        <v>0.223</v>
      </c>
      <c r="G12665" s="25" t="s">
        <v>7525</v>
      </c>
      <c r="H12665" s="24">
        <v>14958.41</v>
      </c>
      <c r="I12665" s="26">
        <v>0.23300000000000001</v>
      </c>
      <c r="J12665" s="25" t="b">
        <v>1</v>
      </c>
    </row>
    <row r="12666" spans="1:10" x14ac:dyDescent="0.25">
      <c r="A12666" s="23">
        <v>44964</v>
      </c>
      <c r="B12666" s="24">
        <v>1835518</v>
      </c>
      <c r="C12666" s="25" t="s">
        <v>2675</v>
      </c>
      <c r="D12666" s="24">
        <v>830.05</v>
      </c>
      <c r="E12666" s="24">
        <v>185.5</v>
      </c>
      <c r="F12666" s="26">
        <v>0.223</v>
      </c>
      <c r="G12666" s="25" t="s">
        <v>7525</v>
      </c>
      <c r="H12666" s="24">
        <v>2392.4299999999998</v>
      </c>
      <c r="I12666" s="26">
        <v>0.223</v>
      </c>
      <c r="J12666" s="25" t="b">
        <v>1</v>
      </c>
    </row>
    <row r="12667" spans="1:10" x14ac:dyDescent="0.25">
      <c r="A12667" s="23">
        <v>45156</v>
      </c>
      <c r="B12667" s="24">
        <v>1845208</v>
      </c>
      <c r="C12667" s="25" t="s">
        <v>898</v>
      </c>
      <c r="D12667" s="24">
        <v>2488</v>
      </c>
      <c r="E12667" s="24">
        <v>555.66999999999996</v>
      </c>
      <c r="F12667" s="26">
        <v>0.223</v>
      </c>
      <c r="G12667" s="25" t="s">
        <v>7525</v>
      </c>
      <c r="H12667" s="24">
        <v>0</v>
      </c>
      <c r="I12667" s="26">
        <v>0</v>
      </c>
      <c r="J12667" s="25" t="b">
        <v>0</v>
      </c>
    </row>
    <row r="12668" spans="1:10" x14ac:dyDescent="0.25">
      <c r="A12668" s="23">
        <v>45205</v>
      </c>
      <c r="B12668" s="24">
        <v>1847806</v>
      </c>
      <c r="C12668" s="25" t="s">
        <v>8367</v>
      </c>
      <c r="D12668" s="24">
        <v>16350</v>
      </c>
      <c r="E12668" s="24">
        <v>3638.28</v>
      </c>
      <c r="F12668" s="26">
        <v>0.223</v>
      </c>
      <c r="G12668" s="25" t="s">
        <v>7525</v>
      </c>
      <c r="H12668" s="24">
        <v>3183.24</v>
      </c>
      <c r="I12668" s="26">
        <v>0.22</v>
      </c>
      <c r="J12668" s="25" t="b">
        <v>1</v>
      </c>
    </row>
    <row r="12669" spans="1:10" x14ac:dyDescent="0.25">
      <c r="A12669" s="23">
        <v>44964</v>
      </c>
      <c r="B12669" s="24">
        <v>1835520</v>
      </c>
      <c r="C12669" s="25" t="s">
        <v>173</v>
      </c>
      <c r="D12669" s="24">
        <v>830.05</v>
      </c>
      <c r="E12669" s="24">
        <v>185.5</v>
      </c>
      <c r="F12669" s="26">
        <v>0.223</v>
      </c>
      <c r="G12669" s="25" t="s">
        <v>7525</v>
      </c>
      <c r="H12669" s="24">
        <v>491.82</v>
      </c>
      <c r="I12669" s="26">
        <v>0.72</v>
      </c>
      <c r="J12669" s="25" t="b">
        <v>1</v>
      </c>
    </row>
    <row r="12670" spans="1:10" x14ac:dyDescent="0.25">
      <c r="A12670" s="23">
        <v>45264</v>
      </c>
      <c r="B12670" s="24">
        <v>1850283</v>
      </c>
      <c r="C12670" s="25" t="s">
        <v>5136</v>
      </c>
      <c r="D12670" s="24">
        <v>951</v>
      </c>
      <c r="E12670" s="24">
        <v>211.85</v>
      </c>
      <c r="F12670" s="26">
        <v>0.223</v>
      </c>
      <c r="G12670" s="25" t="s">
        <v>7525</v>
      </c>
      <c r="H12670" s="24">
        <v>13452.03</v>
      </c>
      <c r="I12670" s="26">
        <v>0.14699999999999999</v>
      </c>
      <c r="J12670" s="25" t="b">
        <v>0</v>
      </c>
    </row>
    <row r="12671" spans="1:10" x14ac:dyDescent="0.25">
      <c r="A12671" s="23">
        <v>44974</v>
      </c>
      <c r="B12671" s="24">
        <v>1836040</v>
      </c>
      <c r="C12671" s="25" t="s">
        <v>7651</v>
      </c>
      <c r="D12671" s="24">
        <v>809</v>
      </c>
      <c r="E12671" s="24">
        <v>180.13</v>
      </c>
      <c r="F12671" s="26">
        <v>0.223</v>
      </c>
      <c r="G12671" s="25" t="s">
        <v>7525</v>
      </c>
      <c r="H12671" s="24">
        <v>-3.5</v>
      </c>
      <c r="I12671" s="26">
        <v>-3.4289999999999998</v>
      </c>
      <c r="J12671" s="25" t="b">
        <v>0</v>
      </c>
    </row>
    <row r="12672" spans="1:10" x14ac:dyDescent="0.25">
      <c r="A12672" s="23">
        <v>45282</v>
      </c>
      <c r="B12672" s="24">
        <v>1851104</v>
      </c>
      <c r="C12672" s="25" t="s">
        <v>4974</v>
      </c>
      <c r="D12672" s="24">
        <v>55186</v>
      </c>
      <c r="E12672" s="24">
        <v>12309</v>
      </c>
      <c r="F12672" s="26">
        <v>0.223</v>
      </c>
      <c r="G12672" s="25" t="s">
        <v>7525</v>
      </c>
      <c r="H12672" s="24">
        <v>4102.2299999999996</v>
      </c>
      <c r="I12672" s="26">
        <v>0.13500000000000001</v>
      </c>
      <c r="J12672" s="25" t="b">
        <v>0</v>
      </c>
    </row>
    <row r="12673" spans="1:10" x14ac:dyDescent="0.25">
      <c r="A12673" s="23">
        <v>45244</v>
      </c>
      <c r="B12673" s="24">
        <v>1849536</v>
      </c>
      <c r="C12673" s="25" t="s">
        <v>120</v>
      </c>
      <c r="D12673" s="24">
        <v>1026</v>
      </c>
      <c r="E12673" s="24">
        <v>229</v>
      </c>
      <c r="F12673" s="26">
        <v>0.223</v>
      </c>
      <c r="G12673" s="25" t="s">
        <v>7525</v>
      </c>
      <c r="H12673" s="24">
        <v>1116.4000000000001</v>
      </c>
      <c r="I12673" s="26">
        <v>0.17199999999999999</v>
      </c>
      <c r="J12673" s="25" t="b">
        <v>0</v>
      </c>
    </row>
    <row r="12674" spans="1:10" x14ac:dyDescent="0.25">
      <c r="A12674" s="23">
        <v>45279</v>
      </c>
      <c r="B12674" s="24">
        <v>1850948</v>
      </c>
      <c r="C12674" s="25" t="s">
        <v>1417</v>
      </c>
      <c r="D12674" s="24">
        <v>38050</v>
      </c>
      <c r="E12674" s="24">
        <v>8494</v>
      </c>
      <c r="F12674" s="26">
        <v>0.223</v>
      </c>
      <c r="G12674" s="25" t="s">
        <v>7525</v>
      </c>
      <c r="H12674" s="24">
        <v>4419.9399999999996</v>
      </c>
      <c r="I12674" s="26">
        <v>0.22700000000000001</v>
      </c>
      <c r="J12674" s="25" t="b">
        <v>1</v>
      </c>
    </row>
    <row r="12675" spans="1:10" x14ac:dyDescent="0.25">
      <c r="A12675" s="23">
        <v>44951</v>
      </c>
      <c r="B12675" s="24">
        <v>1834967</v>
      </c>
      <c r="C12675" s="25" t="s">
        <v>8368</v>
      </c>
      <c r="D12675" s="24">
        <v>14105</v>
      </c>
      <c r="E12675" s="24">
        <v>3144</v>
      </c>
      <c r="F12675" s="26">
        <v>0.223</v>
      </c>
      <c r="G12675" s="25" t="s">
        <v>7525</v>
      </c>
      <c r="H12675" s="24">
        <v>0</v>
      </c>
      <c r="I12675" s="26">
        <v>0</v>
      </c>
      <c r="J12675" s="25" t="b">
        <v>0</v>
      </c>
    </row>
    <row r="12676" spans="1:10" x14ac:dyDescent="0.25">
      <c r="A12676" s="23">
        <v>45044</v>
      </c>
      <c r="B12676" s="24">
        <v>1839835</v>
      </c>
      <c r="C12676" s="25" t="s">
        <v>23</v>
      </c>
      <c r="D12676" s="24">
        <v>1234</v>
      </c>
      <c r="E12676" s="24">
        <v>274.64</v>
      </c>
      <c r="F12676" s="26">
        <v>0.223</v>
      </c>
      <c r="G12676" s="25" t="s">
        <v>7525</v>
      </c>
      <c r="H12676" s="24">
        <v>1240.6600000000001</v>
      </c>
      <c r="I12676" s="26">
        <v>0.24399999999999999</v>
      </c>
      <c r="J12676" s="25" t="b">
        <v>1</v>
      </c>
    </row>
    <row r="12677" spans="1:10" x14ac:dyDescent="0.25">
      <c r="A12677" s="23">
        <v>45042</v>
      </c>
      <c r="B12677" s="24">
        <v>1839641</v>
      </c>
      <c r="C12677" s="25" t="s">
        <v>8369</v>
      </c>
      <c r="D12677" s="24">
        <v>823</v>
      </c>
      <c r="E12677" s="24">
        <v>183.38</v>
      </c>
      <c r="F12677" s="26">
        <v>0.223</v>
      </c>
      <c r="G12677" s="25" t="s">
        <v>7525</v>
      </c>
      <c r="H12677" s="24">
        <v>0</v>
      </c>
      <c r="I12677" s="26">
        <v>0</v>
      </c>
      <c r="J12677" s="25" t="b">
        <v>0</v>
      </c>
    </row>
    <row r="12678" spans="1:10" x14ac:dyDescent="0.25">
      <c r="A12678" s="23">
        <v>44951</v>
      </c>
      <c r="B12678" s="24">
        <v>1834963</v>
      </c>
      <c r="C12678" s="25" t="s">
        <v>8370</v>
      </c>
      <c r="D12678" s="24">
        <v>2521</v>
      </c>
      <c r="E12678" s="24">
        <v>565</v>
      </c>
      <c r="F12678" s="26">
        <v>0.224</v>
      </c>
      <c r="G12678" s="25" t="s">
        <v>7525</v>
      </c>
      <c r="H12678" s="24">
        <v>43441.18</v>
      </c>
      <c r="I12678" s="26">
        <v>0.17499999999999999</v>
      </c>
      <c r="J12678" s="25" t="b">
        <v>0</v>
      </c>
    </row>
    <row r="12679" spans="1:10" x14ac:dyDescent="0.25">
      <c r="A12679" s="23">
        <v>45091</v>
      </c>
      <c r="B12679" s="24">
        <v>1842117</v>
      </c>
      <c r="C12679" s="25" t="s">
        <v>1124</v>
      </c>
      <c r="D12679" s="24">
        <v>882</v>
      </c>
      <c r="E12679" s="24">
        <v>198</v>
      </c>
      <c r="F12679" s="26">
        <v>0.224</v>
      </c>
      <c r="G12679" s="25" t="s">
        <v>7525</v>
      </c>
      <c r="H12679" s="24">
        <v>-1.8</v>
      </c>
      <c r="I12679" s="26">
        <v>-25</v>
      </c>
      <c r="J12679" s="25" t="b">
        <v>0</v>
      </c>
    </row>
    <row r="12680" spans="1:10" x14ac:dyDescent="0.25">
      <c r="A12680" s="23">
        <v>45195</v>
      </c>
      <c r="B12680" s="24">
        <v>1847267</v>
      </c>
      <c r="C12680" s="25" t="s">
        <v>8371</v>
      </c>
      <c r="D12680" s="24">
        <v>53.55</v>
      </c>
      <c r="E12680" s="24">
        <v>12</v>
      </c>
      <c r="F12680" s="26">
        <v>0.224</v>
      </c>
      <c r="G12680" s="25" t="s">
        <v>7525</v>
      </c>
      <c r="H12680" s="24">
        <v>1309.54</v>
      </c>
      <c r="I12680" s="26">
        <v>0.22</v>
      </c>
      <c r="J12680" s="25" t="b">
        <v>1</v>
      </c>
    </row>
    <row r="12681" spans="1:10" x14ac:dyDescent="0.25">
      <c r="A12681" s="23">
        <v>44963</v>
      </c>
      <c r="B12681" s="24">
        <v>1835483</v>
      </c>
      <c r="C12681" s="25" t="s">
        <v>8372</v>
      </c>
      <c r="D12681" s="24">
        <v>104.8</v>
      </c>
      <c r="E12681" s="24">
        <v>23.48</v>
      </c>
      <c r="F12681" s="26">
        <v>0.224</v>
      </c>
      <c r="G12681" s="25" t="s">
        <v>7525</v>
      </c>
      <c r="H12681" s="24">
        <v>818.76</v>
      </c>
      <c r="I12681" s="26">
        <v>0.25600000000000001</v>
      </c>
      <c r="J12681" s="25" t="b">
        <v>1</v>
      </c>
    </row>
    <row r="12682" spans="1:10" x14ac:dyDescent="0.25">
      <c r="A12682" s="23">
        <v>45149</v>
      </c>
      <c r="B12682" s="24">
        <v>1844806</v>
      </c>
      <c r="C12682" s="25" t="s">
        <v>2845</v>
      </c>
      <c r="D12682" s="24">
        <v>5023</v>
      </c>
      <c r="E12682" s="24">
        <v>1126.53</v>
      </c>
      <c r="F12682" s="26">
        <v>0.224</v>
      </c>
      <c r="G12682" s="25" t="s">
        <v>7525</v>
      </c>
      <c r="H12682" s="24">
        <v>3157</v>
      </c>
      <c r="I12682" s="26">
        <v>0.22</v>
      </c>
      <c r="J12682" s="25" t="b">
        <v>1</v>
      </c>
    </row>
    <row r="12683" spans="1:10" x14ac:dyDescent="0.25">
      <c r="A12683" s="23">
        <v>45058</v>
      </c>
      <c r="B12683" s="24">
        <v>1840482</v>
      </c>
      <c r="C12683" s="25" t="s">
        <v>8373</v>
      </c>
      <c r="D12683" s="24">
        <v>10027.129999999999</v>
      </c>
      <c r="E12683" s="24">
        <v>2244.75</v>
      </c>
      <c r="F12683" s="26">
        <v>0.224</v>
      </c>
      <c r="G12683" s="25" t="s">
        <v>7525</v>
      </c>
      <c r="H12683" s="24">
        <v>39110.300000000003</v>
      </c>
      <c r="I12683" s="26">
        <v>0.15</v>
      </c>
      <c r="J12683" s="25" t="b">
        <v>0</v>
      </c>
    </row>
    <row r="12684" spans="1:10" x14ac:dyDescent="0.25">
      <c r="A12684" s="23">
        <v>45120</v>
      </c>
      <c r="B12684" s="24">
        <v>1843343</v>
      </c>
      <c r="C12684" s="25" t="s">
        <v>8374</v>
      </c>
      <c r="D12684" s="24">
        <v>53.55</v>
      </c>
      <c r="E12684" s="24">
        <v>12</v>
      </c>
      <c r="F12684" s="26">
        <v>0.224</v>
      </c>
      <c r="G12684" s="25" t="s">
        <v>7525</v>
      </c>
      <c r="H12684" s="24">
        <v>1613.8</v>
      </c>
      <c r="I12684" s="26">
        <v>0.24399999999999999</v>
      </c>
      <c r="J12684" s="25" t="b">
        <v>1</v>
      </c>
    </row>
    <row r="12685" spans="1:10" x14ac:dyDescent="0.25">
      <c r="A12685" s="23">
        <v>45187</v>
      </c>
      <c r="B12685" s="24">
        <v>1846813</v>
      </c>
      <c r="C12685" s="25" t="s">
        <v>4624</v>
      </c>
      <c r="D12685" s="24">
        <v>79958</v>
      </c>
      <c r="E12685" s="24">
        <v>17942.95</v>
      </c>
      <c r="F12685" s="26">
        <v>0.224</v>
      </c>
      <c r="G12685" s="25" t="s">
        <v>7525</v>
      </c>
      <c r="H12685" s="24">
        <v>164.82</v>
      </c>
      <c r="I12685" s="26">
        <v>0.22</v>
      </c>
      <c r="J12685" s="25" t="b">
        <v>1</v>
      </c>
    </row>
    <row r="12686" spans="1:10" x14ac:dyDescent="0.25">
      <c r="A12686" s="23">
        <v>45223</v>
      </c>
      <c r="B12686" s="24">
        <v>1848639</v>
      </c>
      <c r="C12686" s="25" t="s">
        <v>1470</v>
      </c>
      <c r="D12686" s="24">
        <v>887</v>
      </c>
      <c r="E12686" s="24">
        <v>198.89</v>
      </c>
      <c r="F12686" s="26">
        <v>0.224</v>
      </c>
      <c r="G12686" s="25" t="s">
        <v>7525</v>
      </c>
      <c r="H12686" s="24">
        <v>398.52</v>
      </c>
      <c r="I12686" s="26">
        <v>0.22</v>
      </c>
      <c r="J12686" s="25" t="b">
        <v>1</v>
      </c>
    </row>
    <row r="12687" spans="1:10" x14ac:dyDescent="0.25">
      <c r="A12687" s="23">
        <v>45036</v>
      </c>
      <c r="B12687" s="24">
        <v>1839318</v>
      </c>
      <c r="C12687" s="25" t="s">
        <v>583</v>
      </c>
      <c r="D12687" s="24">
        <v>3836</v>
      </c>
      <c r="E12687" s="24">
        <v>863</v>
      </c>
      <c r="F12687" s="26">
        <v>0.22500000000000001</v>
      </c>
      <c r="G12687" s="25" t="s">
        <v>7525</v>
      </c>
      <c r="H12687" s="24">
        <v>4298.87</v>
      </c>
      <c r="I12687" s="26">
        <v>0.16200000000000001</v>
      </c>
      <c r="J12687" s="25" t="b">
        <v>0</v>
      </c>
    </row>
    <row r="12688" spans="1:10" x14ac:dyDescent="0.25">
      <c r="A12688" s="23">
        <v>45211</v>
      </c>
      <c r="B12688" s="24">
        <v>1848106</v>
      </c>
      <c r="C12688" s="25" t="s">
        <v>5958</v>
      </c>
      <c r="D12688" s="24">
        <v>65.25</v>
      </c>
      <c r="E12688" s="24">
        <v>14.71</v>
      </c>
      <c r="F12688" s="26">
        <v>0.22500000000000001</v>
      </c>
      <c r="G12688" s="25" t="s">
        <v>7525</v>
      </c>
      <c r="H12688" s="24">
        <v>1936.17</v>
      </c>
      <c r="I12688" s="26">
        <v>0.20200000000000001</v>
      </c>
      <c r="J12688" s="25" t="b">
        <v>1</v>
      </c>
    </row>
    <row r="12689" spans="1:10" x14ac:dyDescent="0.25">
      <c r="A12689" s="23">
        <v>45230</v>
      </c>
      <c r="B12689" s="24">
        <v>1848979</v>
      </c>
      <c r="C12689" s="25" t="s">
        <v>4000</v>
      </c>
      <c r="D12689" s="24">
        <v>1007</v>
      </c>
      <c r="E12689" s="24">
        <v>227</v>
      </c>
      <c r="F12689" s="26">
        <v>0.22500000000000001</v>
      </c>
      <c r="G12689" s="25" t="s">
        <v>7525</v>
      </c>
      <c r="H12689" s="24">
        <v>-772.98</v>
      </c>
      <c r="I12689" s="26">
        <v>-2.427</v>
      </c>
      <c r="J12689" s="25" t="b">
        <v>0</v>
      </c>
    </row>
    <row r="12690" spans="1:10" x14ac:dyDescent="0.25">
      <c r="A12690" s="23">
        <v>45035</v>
      </c>
      <c r="B12690" s="24">
        <v>1839210</v>
      </c>
      <c r="C12690" s="25" t="s">
        <v>8366</v>
      </c>
      <c r="D12690" s="24">
        <v>583.25</v>
      </c>
      <c r="E12690" s="24">
        <v>130.94999999999999</v>
      </c>
      <c r="F12690" s="26">
        <v>0.22500000000000001</v>
      </c>
      <c r="G12690" s="25" t="s">
        <v>7525</v>
      </c>
      <c r="H12690" s="24">
        <v>0</v>
      </c>
      <c r="I12690" s="26">
        <v>0</v>
      </c>
      <c r="J12690" s="25" t="b">
        <v>0</v>
      </c>
    </row>
    <row r="12691" spans="1:10" x14ac:dyDescent="0.25">
      <c r="A12691" s="23">
        <v>45055</v>
      </c>
      <c r="B12691" s="24">
        <v>1840321</v>
      </c>
      <c r="C12691" s="25" t="s">
        <v>23</v>
      </c>
      <c r="D12691" s="24">
        <v>794</v>
      </c>
      <c r="E12691" s="24">
        <v>178.33</v>
      </c>
      <c r="F12691" s="26">
        <v>0.22500000000000001</v>
      </c>
      <c r="G12691" s="25" t="s">
        <v>7525</v>
      </c>
      <c r="H12691" s="24">
        <v>3224.24</v>
      </c>
      <c r="I12691" s="26">
        <v>0.22</v>
      </c>
      <c r="J12691" s="25" t="b">
        <v>1</v>
      </c>
    </row>
    <row r="12692" spans="1:10" x14ac:dyDescent="0.25">
      <c r="A12692" s="23">
        <v>45265</v>
      </c>
      <c r="B12692" s="24">
        <v>1850312</v>
      </c>
      <c r="C12692" s="25" t="s">
        <v>8375</v>
      </c>
      <c r="D12692" s="24">
        <v>2438</v>
      </c>
      <c r="E12692" s="24">
        <v>548.88</v>
      </c>
      <c r="F12692" s="26">
        <v>0.22500000000000001</v>
      </c>
      <c r="G12692" s="25" t="s">
        <v>7525</v>
      </c>
      <c r="H12692" s="24">
        <v>3140</v>
      </c>
      <c r="I12692" s="26">
        <v>0.28999999999999998</v>
      </c>
      <c r="J12692" s="25" t="b">
        <v>1</v>
      </c>
    </row>
    <row r="12693" spans="1:10" x14ac:dyDescent="0.25">
      <c r="A12693" s="23">
        <v>45245</v>
      </c>
      <c r="B12693" s="24">
        <v>1849616</v>
      </c>
      <c r="C12693" s="25" t="s">
        <v>8376</v>
      </c>
      <c r="D12693" s="24">
        <v>4900</v>
      </c>
      <c r="E12693" s="24">
        <v>1101</v>
      </c>
      <c r="F12693" s="26">
        <v>0.22500000000000001</v>
      </c>
      <c r="G12693" s="25" t="s">
        <v>7525</v>
      </c>
      <c r="H12693" s="24">
        <v>3681.76</v>
      </c>
      <c r="I12693" s="26">
        <v>0.22</v>
      </c>
      <c r="J12693" s="25" t="b">
        <v>1</v>
      </c>
    </row>
    <row r="12694" spans="1:10" x14ac:dyDescent="0.25">
      <c r="A12694" s="23">
        <v>45231</v>
      </c>
      <c r="B12694" s="24">
        <v>1849031</v>
      </c>
      <c r="C12694" s="25" t="s">
        <v>8377</v>
      </c>
      <c r="D12694" s="24">
        <v>102</v>
      </c>
      <c r="E12694" s="24">
        <v>23</v>
      </c>
      <c r="F12694" s="26">
        <v>0.22500000000000001</v>
      </c>
      <c r="G12694" s="25" t="s">
        <v>7525</v>
      </c>
      <c r="H12694" s="24">
        <v>16843.37</v>
      </c>
      <c r="I12694" s="26">
        <v>0.17</v>
      </c>
      <c r="J12694" s="25" t="b">
        <v>0</v>
      </c>
    </row>
    <row r="12695" spans="1:10" x14ac:dyDescent="0.25">
      <c r="A12695" s="23">
        <v>45093</v>
      </c>
      <c r="B12695" s="24">
        <v>1842207</v>
      </c>
      <c r="C12695" s="25" t="s">
        <v>8378</v>
      </c>
      <c r="D12695" s="24">
        <v>9974</v>
      </c>
      <c r="E12695" s="24">
        <v>2245.64</v>
      </c>
      <c r="F12695" s="26">
        <v>0.22500000000000001</v>
      </c>
      <c r="G12695" s="25" t="s">
        <v>7525</v>
      </c>
      <c r="H12695" s="24">
        <v>288.64</v>
      </c>
      <c r="I12695" s="26">
        <v>0.22</v>
      </c>
      <c r="J12695" s="25" t="b">
        <v>1</v>
      </c>
    </row>
    <row r="12696" spans="1:10" x14ac:dyDescent="0.25">
      <c r="A12696" s="23">
        <v>45147</v>
      </c>
      <c r="B12696" s="24">
        <v>1844707</v>
      </c>
      <c r="C12696" s="25" t="s">
        <v>185</v>
      </c>
      <c r="D12696" s="24">
        <v>760</v>
      </c>
      <c r="E12696" s="24">
        <v>170.65</v>
      </c>
      <c r="F12696" s="26">
        <v>0.22500000000000001</v>
      </c>
      <c r="G12696" s="25" t="s">
        <v>7525</v>
      </c>
      <c r="H12696" s="24">
        <v>2181.8200000000002</v>
      </c>
      <c r="I12696" s="26">
        <v>0.18099999999999999</v>
      </c>
      <c r="J12696" s="25" t="b">
        <v>1</v>
      </c>
    </row>
    <row r="12697" spans="1:10" x14ac:dyDescent="0.25">
      <c r="A12697" s="23">
        <v>45211</v>
      </c>
      <c r="B12697" s="24">
        <v>1848060</v>
      </c>
      <c r="C12697" s="25" t="s">
        <v>8379</v>
      </c>
      <c r="D12697" s="24">
        <v>808</v>
      </c>
      <c r="E12697" s="24">
        <v>182.07</v>
      </c>
      <c r="F12697" s="26">
        <v>0.22500000000000001</v>
      </c>
      <c r="G12697" s="25" t="s">
        <v>7525</v>
      </c>
      <c r="H12697" s="24">
        <v>2476.5700000000002</v>
      </c>
      <c r="I12697" s="26">
        <v>0.214</v>
      </c>
      <c r="J12697" s="25" t="b">
        <v>1</v>
      </c>
    </row>
    <row r="12698" spans="1:10" x14ac:dyDescent="0.25">
      <c r="A12698" s="23">
        <v>45163</v>
      </c>
      <c r="B12698" s="24">
        <v>1845588</v>
      </c>
      <c r="C12698" s="25" t="s">
        <v>8380</v>
      </c>
      <c r="D12698" s="24">
        <v>401</v>
      </c>
      <c r="E12698" s="24">
        <v>90.35</v>
      </c>
      <c r="F12698" s="26">
        <v>0.22500000000000001</v>
      </c>
      <c r="G12698" s="25" t="s">
        <v>7525</v>
      </c>
      <c r="H12698" s="24">
        <v>994.07</v>
      </c>
      <c r="I12698" s="26">
        <v>0.19700000000000001</v>
      </c>
      <c r="J12698" s="25" t="b">
        <v>1</v>
      </c>
    </row>
    <row r="12699" spans="1:10" x14ac:dyDescent="0.25">
      <c r="A12699" s="23">
        <v>45023</v>
      </c>
      <c r="B12699" s="24">
        <v>1838690</v>
      </c>
      <c r="C12699" s="25" t="s">
        <v>1421</v>
      </c>
      <c r="D12699" s="24">
        <v>26243</v>
      </c>
      <c r="E12699" s="24">
        <v>5899.32</v>
      </c>
      <c r="F12699" s="26">
        <v>0.22500000000000001</v>
      </c>
      <c r="G12699" s="25" t="s">
        <v>7525</v>
      </c>
      <c r="H12699" s="24">
        <v>1764.94</v>
      </c>
      <c r="I12699" s="26">
        <v>0.20599999999999999</v>
      </c>
      <c r="J12699" s="25" t="b">
        <v>1</v>
      </c>
    </row>
    <row r="12700" spans="1:10" x14ac:dyDescent="0.25">
      <c r="A12700" s="23">
        <v>45152</v>
      </c>
      <c r="B12700" s="24">
        <v>1844871</v>
      </c>
      <c r="C12700" s="25" t="s">
        <v>797</v>
      </c>
      <c r="D12700" s="24">
        <v>4050</v>
      </c>
      <c r="E12700" s="24">
        <v>910</v>
      </c>
      <c r="F12700" s="26">
        <v>0.22500000000000001</v>
      </c>
      <c r="G12700" s="25" t="s">
        <v>7525</v>
      </c>
      <c r="H12700" s="24">
        <v>6299.04</v>
      </c>
      <c r="I12700" s="26">
        <v>0.13600000000000001</v>
      </c>
      <c r="J12700" s="25" t="b">
        <v>0</v>
      </c>
    </row>
    <row r="12701" spans="1:10" x14ac:dyDescent="0.25">
      <c r="A12701" s="23">
        <v>44939</v>
      </c>
      <c r="B12701" s="24">
        <v>1834519</v>
      </c>
      <c r="C12701" s="25" t="s">
        <v>4606</v>
      </c>
      <c r="D12701" s="24">
        <v>710</v>
      </c>
      <c r="E12701" s="24">
        <v>159.91999999999999</v>
      </c>
      <c r="F12701" s="26">
        <v>0.22500000000000001</v>
      </c>
      <c r="G12701" s="25" t="s">
        <v>7525</v>
      </c>
      <c r="H12701" s="24">
        <v>4157.1899999999996</v>
      </c>
      <c r="I12701" s="26">
        <v>0.192</v>
      </c>
      <c r="J12701" s="25" t="b">
        <v>1</v>
      </c>
    </row>
    <row r="12702" spans="1:10" x14ac:dyDescent="0.25">
      <c r="A12702" s="23">
        <v>45127</v>
      </c>
      <c r="B12702" s="24">
        <v>1843640</v>
      </c>
      <c r="C12702" s="25" t="s">
        <v>8381</v>
      </c>
      <c r="D12702" s="24">
        <v>3950</v>
      </c>
      <c r="E12702" s="24">
        <v>889</v>
      </c>
      <c r="F12702" s="26">
        <v>0.22500000000000001</v>
      </c>
      <c r="G12702" s="25" t="s">
        <v>7525</v>
      </c>
      <c r="H12702" s="24">
        <v>5212.74</v>
      </c>
      <c r="I12702" s="26">
        <v>0.22</v>
      </c>
      <c r="J12702" s="25" t="b">
        <v>1</v>
      </c>
    </row>
    <row r="12703" spans="1:10" x14ac:dyDescent="0.25">
      <c r="A12703" s="23">
        <v>45027</v>
      </c>
      <c r="B12703" s="24">
        <v>1838781</v>
      </c>
      <c r="C12703" s="25" t="s">
        <v>6095</v>
      </c>
      <c r="D12703" s="24">
        <v>1064</v>
      </c>
      <c r="E12703" s="24">
        <v>239.41</v>
      </c>
      <c r="F12703" s="26">
        <v>0.22500000000000001</v>
      </c>
      <c r="G12703" s="25" t="s">
        <v>7525</v>
      </c>
      <c r="H12703" s="24">
        <v>1199.6600000000001</v>
      </c>
      <c r="I12703" s="26">
        <v>0.22</v>
      </c>
      <c r="J12703" s="25" t="b">
        <v>1</v>
      </c>
    </row>
    <row r="12704" spans="1:10" x14ac:dyDescent="0.25">
      <c r="A12704" s="23">
        <v>44936</v>
      </c>
      <c r="B12704" s="24">
        <v>1834332</v>
      </c>
      <c r="C12704" s="25" t="s">
        <v>1303</v>
      </c>
      <c r="D12704" s="24">
        <v>489</v>
      </c>
      <c r="E12704" s="24">
        <v>110.06</v>
      </c>
      <c r="F12704" s="26">
        <v>0.22500000000000001</v>
      </c>
      <c r="G12704" s="25" t="s">
        <v>7525</v>
      </c>
      <c r="H12704" s="24">
        <v>6338.63</v>
      </c>
      <c r="I12704" s="26">
        <v>0.193</v>
      </c>
      <c r="J12704" s="25" t="b">
        <v>1</v>
      </c>
    </row>
    <row r="12705" spans="1:10" x14ac:dyDescent="0.25">
      <c r="A12705" s="23">
        <v>45128</v>
      </c>
      <c r="B12705" s="24">
        <v>1843735</v>
      </c>
      <c r="C12705" s="25" t="s">
        <v>185</v>
      </c>
      <c r="D12705" s="24">
        <v>760</v>
      </c>
      <c r="E12705" s="24">
        <v>171.27</v>
      </c>
      <c r="F12705" s="26">
        <v>0.22500000000000001</v>
      </c>
      <c r="G12705" s="25" t="s">
        <v>7525</v>
      </c>
      <c r="H12705" s="24">
        <v>6462.72</v>
      </c>
      <c r="I12705" s="26">
        <v>0.13600000000000001</v>
      </c>
      <c r="J12705" s="25" t="b">
        <v>0</v>
      </c>
    </row>
    <row r="12706" spans="1:10" x14ac:dyDescent="0.25">
      <c r="A12706" s="23">
        <v>45244</v>
      </c>
      <c r="B12706" s="24">
        <v>1849502</v>
      </c>
      <c r="C12706" s="25" t="s">
        <v>8382</v>
      </c>
      <c r="D12706" s="24">
        <v>2715</v>
      </c>
      <c r="E12706" s="24">
        <v>611.24</v>
      </c>
      <c r="F12706" s="26">
        <v>0.22500000000000001</v>
      </c>
      <c r="G12706" s="25" t="s">
        <v>7525</v>
      </c>
      <c r="H12706" s="24">
        <v>794.54</v>
      </c>
      <c r="I12706" s="26">
        <v>0.223</v>
      </c>
      <c r="J12706" s="25" t="b">
        <v>1</v>
      </c>
    </row>
    <row r="12707" spans="1:10" x14ac:dyDescent="0.25">
      <c r="A12707" s="23">
        <v>45226</v>
      </c>
      <c r="B12707" s="24">
        <v>1848849</v>
      </c>
      <c r="C12707" s="25" t="s">
        <v>8383</v>
      </c>
      <c r="D12707" s="24">
        <v>532</v>
      </c>
      <c r="E12707" s="24">
        <v>120</v>
      </c>
      <c r="F12707" s="26">
        <v>0.22600000000000001</v>
      </c>
      <c r="G12707" s="25" t="s">
        <v>7525</v>
      </c>
      <c r="H12707" s="24">
        <v>2160.6999999999998</v>
      </c>
      <c r="I12707" s="26">
        <v>0.22</v>
      </c>
      <c r="J12707" s="25" t="b">
        <v>1</v>
      </c>
    </row>
    <row r="12708" spans="1:10" x14ac:dyDescent="0.25">
      <c r="A12708" s="23">
        <v>45191</v>
      </c>
      <c r="B12708" s="24">
        <v>1847135</v>
      </c>
      <c r="C12708" s="25" t="s">
        <v>1234</v>
      </c>
      <c r="D12708" s="24">
        <v>366</v>
      </c>
      <c r="E12708" s="24">
        <v>82.83</v>
      </c>
      <c r="F12708" s="26">
        <v>0.22600000000000001</v>
      </c>
      <c r="G12708" s="25" t="s">
        <v>7525</v>
      </c>
      <c r="H12708" s="24">
        <v>3509.24</v>
      </c>
      <c r="I12708" s="26">
        <v>0.20499999999999999</v>
      </c>
      <c r="J12708" s="25" t="b">
        <v>1</v>
      </c>
    </row>
    <row r="12709" spans="1:10" x14ac:dyDescent="0.25">
      <c r="A12709" s="23">
        <v>45014</v>
      </c>
      <c r="B12709" s="24">
        <v>1838154</v>
      </c>
      <c r="C12709" s="25" t="s">
        <v>8384</v>
      </c>
      <c r="D12709" s="24">
        <v>941</v>
      </c>
      <c r="E12709" s="24">
        <v>212.96</v>
      </c>
      <c r="F12709" s="26">
        <v>0.22600000000000001</v>
      </c>
      <c r="G12709" s="25" t="s">
        <v>7525</v>
      </c>
      <c r="H12709" s="24">
        <v>0</v>
      </c>
      <c r="I12709" s="26">
        <v>0</v>
      </c>
      <c r="J12709" s="25" t="b">
        <v>0</v>
      </c>
    </row>
    <row r="12710" spans="1:10" x14ac:dyDescent="0.25">
      <c r="A12710" s="23">
        <v>45062</v>
      </c>
      <c r="B12710" s="24">
        <v>1840610</v>
      </c>
      <c r="C12710" s="25" t="s">
        <v>5999</v>
      </c>
      <c r="D12710" s="24">
        <v>1758</v>
      </c>
      <c r="E12710" s="24">
        <v>397.68</v>
      </c>
      <c r="F12710" s="26">
        <v>0.22600000000000001</v>
      </c>
      <c r="G12710" s="25" t="s">
        <v>7525</v>
      </c>
      <c r="H12710" s="24">
        <v>3808.64</v>
      </c>
      <c r="I12710" s="26">
        <v>0.13600000000000001</v>
      </c>
      <c r="J12710" s="25" t="b">
        <v>0</v>
      </c>
    </row>
    <row r="12711" spans="1:10" x14ac:dyDescent="0.25">
      <c r="A12711" s="23">
        <v>44974</v>
      </c>
      <c r="B12711" s="24">
        <v>1836062</v>
      </c>
      <c r="C12711" s="25" t="s">
        <v>8385</v>
      </c>
      <c r="D12711" s="24">
        <v>2372</v>
      </c>
      <c r="E12711" s="24">
        <v>535.89</v>
      </c>
      <c r="F12711" s="26">
        <v>0.22600000000000001</v>
      </c>
      <c r="G12711" s="25" t="s">
        <v>7525</v>
      </c>
      <c r="H12711" s="24">
        <v>0</v>
      </c>
      <c r="I12711" s="26">
        <v>0</v>
      </c>
      <c r="J12711" s="25" t="b">
        <v>0</v>
      </c>
    </row>
    <row r="12712" spans="1:10" x14ac:dyDescent="0.25">
      <c r="A12712" s="23">
        <v>45079</v>
      </c>
      <c r="B12712" s="24">
        <v>1841475</v>
      </c>
      <c r="C12712" s="25" t="s">
        <v>231</v>
      </c>
      <c r="D12712" s="24">
        <v>19983</v>
      </c>
      <c r="E12712" s="24">
        <v>4520.83</v>
      </c>
      <c r="F12712" s="26">
        <v>0.22600000000000001</v>
      </c>
      <c r="G12712" s="25" t="s">
        <v>7525</v>
      </c>
      <c r="H12712" s="24">
        <v>1529.79</v>
      </c>
      <c r="I12712" s="26">
        <v>1.4379999999999999</v>
      </c>
      <c r="J12712" s="25" t="b">
        <v>1</v>
      </c>
    </row>
    <row r="12713" spans="1:10" x14ac:dyDescent="0.25">
      <c r="A12713" s="23">
        <v>45167</v>
      </c>
      <c r="B12713" s="24">
        <v>1845794</v>
      </c>
      <c r="C12713" s="25" t="s">
        <v>8386</v>
      </c>
      <c r="D12713" s="24">
        <v>62.4</v>
      </c>
      <c r="E12713" s="24">
        <v>14.08</v>
      </c>
      <c r="F12713" s="26">
        <v>0.22600000000000001</v>
      </c>
      <c r="G12713" s="25" t="s">
        <v>7525</v>
      </c>
      <c r="H12713" s="24">
        <v>651.08000000000004</v>
      </c>
      <c r="I12713" s="26">
        <v>0.22</v>
      </c>
      <c r="J12713" s="25" t="b">
        <v>1</v>
      </c>
    </row>
    <row r="12714" spans="1:10" x14ac:dyDescent="0.25">
      <c r="A12714" s="23">
        <v>45162</v>
      </c>
      <c r="B12714" s="24">
        <v>1845529</v>
      </c>
      <c r="C12714" s="25" t="s">
        <v>8173</v>
      </c>
      <c r="D12714" s="24">
        <v>1553</v>
      </c>
      <c r="E12714" s="24">
        <v>350.63</v>
      </c>
      <c r="F12714" s="26">
        <v>0.22600000000000001</v>
      </c>
      <c r="G12714" s="25" t="s">
        <v>7525</v>
      </c>
      <c r="H12714" s="24">
        <v>670.2</v>
      </c>
      <c r="I12714" s="26">
        <v>0.19400000000000001</v>
      </c>
      <c r="J12714" s="25" t="b">
        <v>1</v>
      </c>
    </row>
    <row r="12715" spans="1:10" x14ac:dyDescent="0.25">
      <c r="A12715" s="23">
        <v>45258</v>
      </c>
      <c r="B12715" s="24">
        <v>1850019</v>
      </c>
      <c r="C12715" s="25" t="s">
        <v>8387</v>
      </c>
      <c r="D12715" s="24">
        <v>11613</v>
      </c>
      <c r="E12715" s="24">
        <v>2619.71</v>
      </c>
      <c r="F12715" s="26">
        <v>0.22600000000000001</v>
      </c>
      <c r="G12715" s="25" t="s">
        <v>7525</v>
      </c>
      <c r="H12715" s="24">
        <v>0</v>
      </c>
      <c r="I12715" s="26">
        <v>0</v>
      </c>
      <c r="J12715" s="25" t="b">
        <v>0</v>
      </c>
    </row>
    <row r="12716" spans="1:10" x14ac:dyDescent="0.25">
      <c r="A12716" s="23">
        <v>45079</v>
      </c>
      <c r="B12716" s="24">
        <v>1841508</v>
      </c>
      <c r="C12716" s="25" t="s">
        <v>8388</v>
      </c>
      <c r="D12716" s="24">
        <v>613.91999999999996</v>
      </c>
      <c r="E12716" s="24">
        <v>138.44999999999999</v>
      </c>
      <c r="F12716" s="26">
        <v>0.22600000000000001</v>
      </c>
      <c r="G12716" s="25" t="s">
        <v>7525</v>
      </c>
      <c r="H12716" s="24">
        <v>417.53</v>
      </c>
      <c r="I12716" s="26">
        <v>0.193</v>
      </c>
      <c r="J12716" s="25" t="b">
        <v>1</v>
      </c>
    </row>
    <row r="12717" spans="1:10" x14ac:dyDescent="0.25">
      <c r="A12717" s="23">
        <v>45275</v>
      </c>
      <c r="B12717" s="24">
        <v>1850782</v>
      </c>
      <c r="C12717" s="25" t="s">
        <v>570</v>
      </c>
      <c r="D12717" s="24">
        <v>1122.76</v>
      </c>
      <c r="E12717" s="24">
        <v>253.5</v>
      </c>
      <c r="F12717" s="26">
        <v>0.22600000000000001</v>
      </c>
      <c r="G12717" s="25" t="s">
        <v>7525</v>
      </c>
      <c r="H12717" s="24">
        <v>676.49</v>
      </c>
      <c r="I12717" s="26">
        <v>0.41299999999999998</v>
      </c>
      <c r="J12717" s="25" t="b">
        <v>1</v>
      </c>
    </row>
    <row r="12718" spans="1:10" x14ac:dyDescent="0.25">
      <c r="A12718" s="23">
        <v>45105</v>
      </c>
      <c r="B12718" s="24">
        <v>1842660</v>
      </c>
      <c r="C12718" s="25" t="s">
        <v>8389</v>
      </c>
      <c r="D12718" s="24">
        <v>821</v>
      </c>
      <c r="E12718" s="24">
        <v>185.92</v>
      </c>
      <c r="F12718" s="26">
        <v>0.22600000000000001</v>
      </c>
      <c r="G12718" s="25" t="s">
        <v>7525</v>
      </c>
      <c r="H12718" s="24">
        <v>0</v>
      </c>
      <c r="I12718" s="26">
        <v>0</v>
      </c>
      <c r="J12718" s="25" t="b">
        <v>0</v>
      </c>
    </row>
    <row r="12719" spans="1:10" x14ac:dyDescent="0.25">
      <c r="A12719" s="23">
        <v>45044</v>
      </c>
      <c r="B12719" s="24">
        <v>1839793</v>
      </c>
      <c r="C12719" s="25" t="s">
        <v>7904</v>
      </c>
      <c r="D12719" s="24">
        <v>11400</v>
      </c>
      <c r="E12719" s="24">
        <v>2579.8200000000002</v>
      </c>
      <c r="F12719" s="26">
        <v>0.22600000000000001</v>
      </c>
      <c r="G12719" s="25" t="s">
        <v>7525</v>
      </c>
      <c r="H12719" s="24">
        <v>193.94</v>
      </c>
      <c r="I12719" s="26">
        <v>0.81499999999999995</v>
      </c>
      <c r="J12719" s="25" t="b">
        <v>1</v>
      </c>
    </row>
    <row r="12720" spans="1:10" x14ac:dyDescent="0.25">
      <c r="A12720" s="23">
        <v>45191</v>
      </c>
      <c r="B12720" s="24">
        <v>1847074</v>
      </c>
      <c r="C12720" s="25" t="s">
        <v>5383</v>
      </c>
      <c r="D12720" s="24">
        <v>760</v>
      </c>
      <c r="E12720" s="24">
        <v>171.38</v>
      </c>
      <c r="F12720" s="26">
        <v>0.22600000000000001</v>
      </c>
      <c r="G12720" s="25" t="s">
        <v>7525</v>
      </c>
      <c r="H12720" s="24">
        <v>0</v>
      </c>
      <c r="I12720" s="26">
        <v>0</v>
      </c>
      <c r="J12720" s="25" t="b">
        <v>0</v>
      </c>
    </row>
    <row r="12721" spans="1:10" x14ac:dyDescent="0.25">
      <c r="A12721" s="23">
        <v>45054</v>
      </c>
      <c r="B12721" s="24">
        <v>1840250</v>
      </c>
      <c r="C12721" s="25" t="s">
        <v>4925</v>
      </c>
      <c r="D12721" s="24">
        <v>153</v>
      </c>
      <c r="E12721" s="24">
        <v>34.53</v>
      </c>
      <c r="F12721" s="26">
        <v>0.22600000000000001</v>
      </c>
      <c r="G12721" s="25" t="s">
        <v>7525</v>
      </c>
      <c r="H12721" s="24">
        <v>109.3</v>
      </c>
      <c r="I12721" s="26">
        <v>0</v>
      </c>
      <c r="J12721" s="25" t="b">
        <v>0</v>
      </c>
    </row>
    <row r="12722" spans="1:10" x14ac:dyDescent="0.25">
      <c r="A12722" s="23">
        <v>45007</v>
      </c>
      <c r="B12722" s="24">
        <v>1837801</v>
      </c>
      <c r="C12722" s="25" t="s">
        <v>8390</v>
      </c>
      <c r="D12722" s="24">
        <v>10220.09</v>
      </c>
      <c r="E12722" s="24">
        <v>2306.9499999999998</v>
      </c>
      <c r="F12722" s="26">
        <v>0.22600000000000001</v>
      </c>
      <c r="G12722" s="25" t="s">
        <v>7525</v>
      </c>
      <c r="H12722" s="24">
        <v>0</v>
      </c>
      <c r="I12722" s="26">
        <v>0</v>
      </c>
      <c r="J12722" s="25" t="b">
        <v>0</v>
      </c>
    </row>
    <row r="12723" spans="1:10" x14ac:dyDescent="0.25">
      <c r="A12723" s="23">
        <v>45167</v>
      </c>
      <c r="B12723" s="24">
        <v>1845788</v>
      </c>
      <c r="C12723" s="25" t="s">
        <v>3767</v>
      </c>
      <c r="D12723" s="24">
        <v>760</v>
      </c>
      <c r="E12723" s="24">
        <v>171.76</v>
      </c>
      <c r="F12723" s="26">
        <v>0.22600000000000001</v>
      </c>
      <c r="G12723" s="25" t="s">
        <v>7525</v>
      </c>
      <c r="H12723" s="24">
        <v>1426.8</v>
      </c>
      <c r="I12723" s="26">
        <v>0.22</v>
      </c>
      <c r="J12723" s="25" t="b">
        <v>1</v>
      </c>
    </row>
    <row r="12724" spans="1:10" x14ac:dyDescent="0.25">
      <c r="A12724" s="23">
        <v>45093</v>
      </c>
      <c r="B12724" s="24">
        <v>1842232</v>
      </c>
      <c r="C12724" s="25" t="s">
        <v>1469</v>
      </c>
      <c r="D12724" s="24">
        <v>15495.47</v>
      </c>
      <c r="E12724" s="24">
        <v>3495.66</v>
      </c>
      <c r="F12724" s="26">
        <v>0.22600000000000001</v>
      </c>
      <c r="G12724" s="25" t="s">
        <v>7525</v>
      </c>
      <c r="H12724" s="24">
        <v>5498.16</v>
      </c>
      <c r="I12724" s="26">
        <v>0.22600000000000001</v>
      </c>
      <c r="J12724" s="25" t="b">
        <v>1</v>
      </c>
    </row>
    <row r="12725" spans="1:10" x14ac:dyDescent="0.25">
      <c r="A12725" s="23">
        <v>45163</v>
      </c>
      <c r="B12725" s="24">
        <v>1845601</v>
      </c>
      <c r="C12725" s="25" t="s">
        <v>185</v>
      </c>
      <c r="D12725" s="24">
        <v>760</v>
      </c>
      <c r="E12725" s="24">
        <v>171.76</v>
      </c>
      <c r="F12725" s="26">
        <v>0.22600000000000001</v>
      </c>
      <c r="G12725" s="25" t="s">
        <v>7525</v>
      </c>
      <c r="H12725" s="24">
        <v>12778.6</v>
      </c>
      <c r="I12725" s="26">
        <v>0.157</v>
      </c>
      <c r="J12725" s="25" t="b">
        <v>0</v>
      </c>
    </row>
    <row r="12726" spans="1:10" x14ac:dyDescent="0.25">
      <c r="A12726" s="23">
        <v>44981</v>
      </c>
      <c r="B12726" s="24">
        <v>1836407</v>
      </c>
      <c r="C12726" s="25" t="s">
        <v>4715</v>
      </c>
      <c r="D12726" s="24">
        <v>760</v>
      </c>
      <c r="E12726" s="24">
        <v>171.76</v>
      </c>
      <c r="F12726" s="26">
        <v>0.22600000000000001</v>
      </c>
      <c r="G12726" s="25" t="s">
        <v>7525</v>
      </c>
      <c r="H12726" s="24">
        <v>1999.16</v>
      </c>
      <c r="I12726" s="26">
        <v>0.22</v>
      </c>
      <c r="J12726" s="25" t="b">
        <v>1</v>
      </c>
    </row>
    <row r="12727" spans="1:10" x14ac:dyDescent="0.25">
      <c r="A12727" s="23">
        <v>44964</v>
      </c>
      <c r="B12727" s="24">
        <v>1835573</v>
      </c>
      <c r="C12727" s="25" t="s">
        <v>8391</v>
      </c>
      <c r="D12727" s="24">
        <v>749</v>
      </c>
      <c r="E12727" s="24">
        <v>169.38</v>
      </c>
      <c r="F12727" s="26">
        <v>0.22600000000000001</v>
      </c>
      <c r="G12727" s="25" t="s">
        <v>7525</v>
      </c>
      <c r="H12727" s="24">
        <v>0</v>
      </c>
      <c r="I12727" s="26">
        <v>0</v>
      </c>
      <c r="J12727" s="25" t="b">
        <v>0</v>
      </c>
    </row>
    <row r="12728" spans="1:10" x14ac:dyDescent="0.25">
      <c r="A12728" s="23">
        <v>44929</v>
      </c>
      <c r="B12728" s="24">
        <v>1834002</v>
      </c>
      <c r="C12728" s="25" t="s">
        <v>8392</v>
      </c>
      <c r="D12728" s="24">
        <v>1358</v>
      </c>
      <c r="E12728" s="24">
        <v>308.79000000000002</v>
      </c>
      <c r="F12728" s="26">
        <v>0.22700000000000001</v>
      </c>
      <c r="G12728" s="25" t="s">
        <v>7525</v>
      </c>
      <c r="H12728" s="24">
        <v>4644.4799999999996</v>
      </c>
      <c r="I12728" s="26">
        <v>0.22</v>
      </c>
      <c r="J12728" s="25" t="b">
        <v>1</v>
      </c>
    </row>
    <row r="12729" spans="1:10" x14ac:dyDescent="0.25">
      <c r="A12729" s="23">
        <v>45016</v>
      </c>
      <c r="B12729" s="24">
        <v>1838342</v>
      </c>
      <c r="C12729" s="25" t="s">
        <v>2876</v>
      </c>
      <c r="D12729" s="24">
        <v>1218</v>
      </c>
      <c r="E12729" s="24">
        <v>276.24</v>
      </c>
      <c r="F12729" s="26">
        <v>0.22700000000000001</v>
      </c>
      <c r="G12729" s="25" t="s">
        <v>7525</v>
      </c>
      <c r="H12729" s="24">
        <v>0</v>
      </c>
      <c r="I12729" s="26">
        <v>0</v>
      </c>
      <c r="J12729" s="25" t="b">
        <v>0</v>
      </c>
    </row>
    <row r="12730" spans="1:10" x14ac:dyDescent="0.25">
      <c r="A12730" s="23">
        <v>45077</v>
      </c>
      <c r="B12730" s="24">
        <v>1841374</v>
      </c>
      <c r="C12730" s="25" t="s">
        <v>1073</v>
      </c>
      <c r="D12730" s="24">
        <v>1710</v>
      </c>
      <c r="E12730" s="24">
        <v>389</v>
      </c>
      <c r="F12730" s="26">
        <v>0.22700000000000001</v>
      </c>
      <c r="G12730" s="25" t="s">
        <v>7525</v>
      </c>
      <c r="H12730" s="24">
        <v>28479.73</v>
      </c>
      <c r="I12730" s="26">
        <v>0.183</v>
      </c>
      <c r="J12730" s="25" t="b">
        <v>1</v>
      </c>
    </row>
    <row r="12731" spans="1:10" x14ac:dyDescent="0.25">
      <c r="A12731" s="23">
        <v>45142</v>
      </c>
      <c r="B12731" s="24">
        <v>1844471</v>
      </c>
      <c r="C12731" s="25" t="s">
        <v>626</v>
      </c>
      <c r="D12731" s="24">
        <v>830</v>
      </c>
      <c r="E12731" s="24">
        <v>188.82</v>
      </c>
      <c r="F12731" s="26">
        <v>0.22700000000000001</v>
      </c>
      <c r="G12731" s="25" t="s">
        <v>7525</v>
      </c>
      <c r="H12731" s="24">
        <v>27.35</v>
      </c>
      <c r="I12731" s="26">
        <v>0.499</v>
      </c>
      <c r="J12731" s="25" t="b">
        <v>1</v>
      </c>
    </row>
    <row r="12732" spans="1:10" x14ac:dyDescent="0.25">
      <c r="A12732" s="23">
        <v>45180</v>
      </c>
      <c r="B12732" s="24">
        <v>1846413</v>
      </c>
      <c r="C12732" s="25" t="s">
        <v>104</v>
      </c>
      <c r="D12732" s="24">
        <v>11222</v>
      </c>
      <c r="E12732" s="24">
        <v>2544.56</v>
      </c>
      <c r="F12732" s="26">
        <v>0.22700000000000001</v>
      </c>
      <c r="G12732" s="25" t="s">
        <v>7525</v>
      </c>
      <c r="H12732" s="24">
        <v>1153.4000000000001</v>
      </c>
      <c r="I12732" s="26">
        <v>0.214</v>
      </c>
      <c r="J12732" s="25" t="b">
        <v>1</v>
      </c>
    </row>
    <row r="12733" spans="1:10" x14ac:dyDescent="0.25">
      <c r="A12733" s="23">
        <v>45281</v>
      </c>
      <c r="B12733" s="24">
        <v>1851062</v>
      </c>
      <c r="C12733" s="25" t="s">
        <v>5611</v>
      </c>
      <c r="D12733" s="24">
        <v>1986</v>
      </c>
      <c r="E12733" s="24">
        <v>451.76</v>
      </c>
      <c r="F12733" s="26">
        <v>0.22700000000000001</v>
      </c>
      <c r="G12733" s="25" t="s">
        <v>7525</v>
      </c>
      <c r="H12733" s="24">
        <v>1245.76</v>
      </c>
      <c r="I12733" s="26">
        <v>0.23599999999999999</v>
      </c>
      <c r="J12733" s="25" t="b">
        <v>1</v>
      </c>
    </row>
    <row r="12734" spans="1:10" x14ac:dyDescent="0.25">
      <c r="A12734" s="23">
        <v>44977</v>
      </c>
      <c r="B12734" s="24">
        <v>1836115</v>
      </c>
      <c r="C12734" s="25" t="s">
        <v>4662</v>
      </c>
      <c r="D12734" s="24">
        <v>599</v>
      </c>
      <c r="E12734" s="24">
        <v>135.96</v>
      </c>
      <c r="F12734" s="26">
        <v>0.22700000000000001</v>
      </c>
      <c r="G12734" s="25" t="s">
        <v>7525</v>
      </c>
      <c r="H12734" s="24">
        <v>39234.57</v>
      </c>
      <c r="I12734" s="26">
        <v>4.4999999999999998E-2</v>
      </c>
      <c r="J12734" s="25" t="b">
        <v>0</v>
      </c>
    </row>
    <row r="12735" spans="1:10" x14ac:dyDescent="0.25">
      <c r="A12735" s="23">
        <v>44979</v>
      </c>
      <c r="B12735" s="24">
        <v>1836244</v>
      </c>
      <c r="C12735" s="25" t="s">
        <v>1457</v>
      </c>
      <c r="D12735" s="24">
        <v>882</v>
      </c>
      <c r="E12735" s="24">
        <v>200.45</v>
      </c>
      <c r="F12735" s="26">
        <v>0.22700000000000001</v>
      </c>
      <c r="G12735" s="25" t="s">
        <v>7525</v>
      </c>
      <c r="H12735" s="24">
        <v>4815.8599999999997</v>
      </c>
      <c r="I12735" s="26">
        <v>0.22</v>
      </c>
      <c r="J12735" s="25" t="b">
        <v>1</v>
      </c>
    </row>
    <row r="12736" spans="1:10" x14ac:dyDescent="0.25">
      <c r="A12736" s="23">
        <v>45209</v>
      </c>
      <c r="B12736" s="24">
        <v>1847951</v>
      </c>
      <c r="C12736" s="25" t="s">
        <v>8393</v>
      </c>
      <c r="D12736" s="24">
        <v>760</v>
      </c>
      <c r="E12736" s="24">
        <v>172.5</v>
      </c>
      <c r="F12736" s="26">
        <v>0.22700000000000001</v>
      </c>
      <c r="G12736" s="25" t="s">
        <v>7525</v>
      </c>
      <c r="H12736" s="24">
        <v>76.489999999999995</v>
      </c>
      <c r="I12736" s="26">
        <v>0.7</v>
      </c>
      <c r="J12736" s="25" t="b">
        <v>1</v>
      </c>
    </row>
    <row r="12737" spans="1:10" x14ac:dyDescent="0.25">
      <c r="A12737" s="23">
        <v>45022</v>
      </c>
      <c r="B12737" s="24">
        <v>1838641</v>
      </c>
      <c r="C12737" s="25" t="s">
        <v>8096</v>
      </c>
      <c r="D12737" s="24">
        <v>588.6</v>
      </c>
      <c r="E12737" s="24">
        <v>133.88999999999999</v>
      </c>
      <c r="F12737" s="26">
        <v>0.22700000000000001</v>
      </c>
      <c r="G12737" s="25" t="s">
        <v>7525</v>
      </c>
      <c r="H12737" s="24">
        <v>797.04</v>
      </c>
      <c r="I12737" s="26">
        <v>0.22</v>
      </c>
      <c r="J12737" s="25" t="b">
        <v>1</v>
      </c>
    </row>
    <row r="12738" spans="1:10" x14ac:dyDescent="0.25">
      <c r="A12738" s="23">
        <v>45209</v>
      </c>
      <c r="B12738" s="24">
        <v>1847949</v>
      </c>
      <c r="C12738" s="25" t="s">
        <v>8394</v>
      </c>
      <c r="D12738" s="24">
        <v>1162</v>
      </c>
      <c r="E12738" s="24">
        <v>263.25</v>
      </c>
      <c r="F12738" s="26">
        <v>0.22700000000000001</v>
      </c>
      <c r="G12738" s="25" t="s">
        <v>7525</v>
      </c>
      <c r="H12738" s="24">
        <v>2713.38</v>
      </c>
      <c r="I12738" s="26">
        <v>0.22</v>
      </c>
      <c r="J12738" s="25" t="b">
        <v>1</v>
      </c>
    </row>
    <row r="12739" spans="1:10" x14ac:dyDescent="0.25">
      <c r="A12739" s="23">
        <v>45197</v>
      </c>
      <c r="B12739" s="24">
        <v>1847396</v>
      </c>
      <c r="C12739" s="25" t="s">
        <v>5427</v>
      </c>
      <c r="D12739" s="24">
        <v>18745</v>
      </c>
      <c r="E12739" s="24">
        <v>4258.3599999999997</v>
      </c>
      <c r="F12739" s="26">
        <v>0.22700000000000001</v>
      </c>
      <c r="G12739" s="25" t="s">
        <v>7525</v>
      </c>
      <c r="H12739" s="24">
        <v>147.62</v>
      </c>
      <c r="I12739" s="26">
        <v>0.373</v>
      </c>
      <c r="J12739" s="25" t="b">
        <v>1</v>
      </c>
    </row>
    <row r="12740" spans="1:10" x14ac:dyDescent="0.25">
      <c r="A12740" s="23">
        <v>45288</v>
      </c>
      <c r="B12740" s="24">
        <v>1851134</v>
      </c>
      <c r="C12740" s="25" t="s">
        <v>1073</v>
      </c>
      <c r="D12740" s="24">
        <v>112</v>
      </c>
      <c r="E12740" s="24">
        <v>25.45</v>
      </c>
      <c r="F12740" s="26">
        <v>0.22700000000000001</v>
      </c>
      <c r="G12740" s="25" t="s">
        <v>7525</v>
      </c>
      <c r="H12740" s="24">
        <v>8288.65</v>
      </c>
      <c r="I12740" s="26">
        <v>0.22</v>
      </c>
      <c r="J12740" s="25" t="b">
        <v>1</v>
      </c>
    </row>
    <row r="12741" spans="1:10" x14ac:dyDescent="0.25">
      <c r="A12741" s="23">
        <v>45142</v>
      </c>
      <c r="B12741" s="24">
        <v>1844473</v>
      </c>
      <c r="C12741" s="25" t="s">
        <v>626</v>
      </c>
      <c r="D12741" s="24">
        <v>830</v>
      </c>
      <c r="E12741" s="24">
        <v>188.82</v>
      </c>
      <c r="F12741" s="26">
        <v>0.22700000000000001</v>
      </c>
      <c r="G12741" s="25" t="s">
        <v>7525</v>
      </c>
      <c r="H12741" s="24">
        <v>7908.9</v>
      </c>
      <c r="I12741" s="26">
        <v>0.22</v>
      </c>
      <c r="J12741" s="25" t="b">
        <v>1</v>
      </c>
    </row>
    <row r="12742" spans="1:10" x14ac:dyDescent="0.25">
      <c r="A12742" s="23">
        <v>45282</v>
      </c>
      <c r="B12742" s="24">
        <v>1851068</v>
      </c>
      <c r="C12742" s="25" t="s">
        <v>4824</v>
      </c>
      <c r="D12742" s="24">
        <v>9048</v>
      </c>
      <c r="E12742" s="24">
        <v>2056.15</v>
      </c>
      <c r="F12742" s="26">
        <v>0.22700000000000001</v>
      </c>
      <c r="G12742" s="25" t="s">
        <v>7525</v>
      </c>
      <c r="H12742" s="24">
        <v>5766.24</v>
      </c>
      <c r="I12742" s="26">
        <v>0.22</v>
      </c>
      <c r="J12742" s="25" t="b">
        <v>1</v>
      </c>
    </row>
    <row r="12743" spans="1:10" x14ac:dyDescent="0.25">
      <c r="A12743" s="23">
        <v>45062</v>
      </c>
      <c r="B12743" s="24">
        <v>1840654</v>
      </c>
      <c r="C12743" s="25" t="s">
        <v>874</v>
      </c>
      <c r="D12743" s="24">
        <v>3486</v>
      </c>
      <c r="E12743" s="24">
        <v>792.5</v>
      </c>
      <c r="F12743" s="26">
        <v>0.22700000000000001</v>
      </c>
      <c r="G12743" s="25" t="s">
        <v>7525</v>
      </c>
      <c r="H12743" s="24">
        <v>-41.42</v>
      </c>
      <c r="I12743" s="26">
        <v>-4.03</v>
      </c>
      <c r="J12743" s="25" t="b">
        <v>0</v>
      </c>
    </row>
    <row r="12744" spans="1:10" x14ac:dyDescent="0.25">
      <c r="A12744" s="23">
        <v>44929</v>
      </c>
      <c r="B12744" s="24">
        <v>1834011</v>
      </c>
      <c r="C12744" s="25" t="s">
        <v>246</v>
      </c>
      <c r="D12744" s="24">
        <v>658</v>
      </c>
      <c r="E12744" s="24">
        <v>149.28</v>
      </c>
      <c r="F12744" s="26">
        <v>0.22700000000000001</v>
      </c>
      <c r="G12744" s="25" t="s">
        <v>7525</v>
      </c>
      <c r="H12744" s="24">
        <v>720.7</v>
      </c>
      <c r="I12744" s="26">
        <v>0.20699999999999999</v>
      </c>
      <c r="J12744" s="25" t="b">
        <v>1</v>
      </c>
    </row>
    <row r="12745" spans="1:10" x14ac:dyDescent="0.25">
      <c r="A12745" s="23">
        <v>45140</v>
      </c>
      <c r="B12745" s="24">
        <v>1844365</v>
      </c>
      <c r="C12745" s="25" t="s">
        <v>3411</v>
      </c>
      <c r="D12745" s="24">
        <v>599</v>
      </c>
      <c r="E12745" s="24">
        <v>135.72999999999999</v>
      </c>
      <c r="F12745" s="26">
        <v>0.22700000000000001</v>
      </c>
      <c r="G12745" s="25" t="s">
        <v>7525</v>
      </c>
      <c r="H12745" s="24">
        <v>3794.49</v>
      </c>
      <c r="I12745" s="26">
        <v>0.25700000000000001</v>
      </c>
      <c r="J12745" s="25" t="b">
        <v>1</v>
      </c>
    </row>
    <row r="12746" spans="1:10" x14ac:dyDescent="0.25">
      <c r="A12746" s="23">
        <v>45050</v>
      </c>
      <c r="B12746" s="24">
        <v>1840108</v>
      </c>
      <c r="C12746" s="25" t="s">
        <v>8377</v>
      </c>
      <c r="D12746" s="24">
        <v>760</v>
      </c>
      <c r="E12746" s="24">
        <v>172.4</v>
      </c>
      <c r="F12746" s="26">
        <v>0.22700000000000001</v>
      </c>
      <c r="G12746" s="25" t="s">
        <v>7525</v>
      </c>
      <c r="H12746" s="24">
        <v>8841</v>
      </c>
      <c r="I12746" s="26">
        <v>0.14299999999999999</v>
      </c>
      <c r="J12746" s="25" t="b">
        <v>0</v>
      </c>
    </row>
    <row r="12747" spans="1:10" x14ac:dyDescent="0.25">
      <c r="A12747" s="23">
        <v>45176</v>
      </c>
      <c r="B12747" s="24">
        <v>1846288</v>
      </c>
      <c r="C12747" s="25" t="s">
        <v>8395</v>
      </c>
      <c r="D12747" s="24">
        <v>156.30000000000001</v>
      </c>
      <c r="E12747" s="24">
        <v>35.630000000000003</v>
      </c>
      <c r="F12747" s="26">
        <v>0.22800000000000001</v>
      </c>
      <c r="G12747" s="25" t="s">
        <v>7525</v>
      </c>
      <c r="H12747" s="24">
        <v>585.33000000000004</v>
      </c>
      <c r="I12747" s="26">
        <v>0.21299999999999999</v>
      </c>
      <c r="J12747" s="25" t="b">
        <v>1</v>
      </c>
    </row>
    <row r="12748" spans="1:10" x14ac:dyDescent="0.25">
      <c r="A12748" s="23">
        <v>45000</v>
      </c>
      <c r="B12748" s="24">
        <v>1837457</v>
      </c>
      <c r="C12748" s="25" t="s">
        <v>787</v>
      </c>
      <c r="D12748" s="24">
        <v>49718.52</v>
      </c>
      <c r="E12748" s="24">
        <v>11332.93</v>
      </c>
      <c r="F12748" s="26">
        <v>0.22800000000000001</v>
      </c>
      <c r="G12748" s="25" t="s">
        <v>7525</v>
      </c>
      <c r="H12748" s="24">
        <v>2231</v>
      </c>
      <c r="I12748" s="26">
        <v>0.20499999999999999</v>
      </c>
      <c r="J12748" s="25" t="b">
        <v>1</v>
      </c>
    </row>
    <row r="12749" spans="1:10" x14ac:dyDescent="0.25">
      <c r="A12749" s="23">
        <v>44956</v>
      </c>
      <c r="B12749" s="24">
        <v>1835181</v>
      </c>
      <c r="C12749" s="25" t="s">
        <v>4953</v>
      </c>
      <c r="D12749" s="24">
        <v>56.4</v>
      </c>
      <c r="E12749" s="24">
        <v>12.87</v>
      </c>
      <c r="F12749" s="26">
        <v>0.22800000000000001</v>
      </c>
      <c r="G12749" s="25" t="s">
        <v>7525</v>
      </c>
      <c r="H12749" s="24">
        <v>5265.6</v>
      </c>
      <c r="I12749" s="26">
        <v>0.23300000000000001</v>
      </c>
      <c r="J12749" s="25" t="b">
        <v>1</v>
      </c>
    </row>
    <row r="12750" spans="1:10" x14ac:dyDescent="0.25">
      <c r="A12750" s="23">
        <v>45159</v>
      </c>
      <c r="B12750" s="24">
        <v>1845263</v>
      </c>
      <c r="C12750" s="25" t="s">
        <v>8396</v>
      </c>
      <c r="D12750" s="24">
        <v>2505</v>
      </c>
      <c r="E12750" s="24">
        <v>571.82000000000005</v>
      </c>
      <c r="F12750" s="26">
        <v>0.22800000000000001</v>
      </c>
      <c r="G12750" s="25" t="s">
        <v>7525</v>
      </c>
      <c r="H12750" s="24">
        <v>52499.53</v>
      </c>
      <c r="I12750" s="26">
        <v>0.14399999999999999</v>
      </c>
      <c r="J12750" s="25" t="b">
        <v>0</v>
      </c>
    </row>
    <row r="12751" spans="1:10" x14ac:dyDescent="0.25">
      <c r="A12751" s="23">
        <v>45142</v>
      </c>
      <c r="B12751" s="24">
        <v>1844502</v>
      </c>
      <c r="C12751" s="25" t="s">
        <v>8397</v>
      </c>
      <c r="D12751" s="24">
        <v>1162</v>
      </c>
      <c r="E12751" s="24">
        <v>265.41000000000003</v>
      </c>
      <c r="F12751" s="26">
        <v>0.22800000000000001</v>
      </c>
      <c r="G12751" s="25" t="s">
        <v>7525</v>
      </c>
      <c r="H12751" s="24">
        <v>0</v>
      </c>
      <c r="I12751" s="26">
        <v>0</v>
      </c>
      <c r="J12751" s="25" t="b">
        <v>0</v>
      </c>
    </row>
    <row r="12752" spans="1:10" x14ac:dyDescent="0.25">
      <c r="A12752" s="23">
        <v>45049</v>
      </c>
      <c r="B12752" s="24">
        <v>1840021</v>
      </c>
      <c r="C12752" s="25" t="s">
        <v>8398</v>
      </c>
      <c r="D12752" s="24">
        <v>654</v>
      </c>
      <c r="E12752" s="24">
        <v>148.93</v>
      </c>
      <c r="F12752" s="26">
        <v>0.22800000000000001</v>
      </c>
      <c r="G12752" s="25" t="s">
        <v>7525</v>
      </c>
      <c r="H12752" s="24">
        <v>3854</v>
      </c>
      <c r="I12752" s="26">
        <v>0.14199999999999999</v>
      </c>
      <c r="J12752" s="25" t="b">
        <v>0</v>
      </c>
    </row>
    <row r="12753" spans="1:10" x14ac:dyDescent="0.25">
      <c r="A12753" s="23">
        <v>44950</v>
      </c>
      <c r="B12753" s="24">
        <v>1834847</v>
      </c>
      <c r="C12753" s="25" t="s">
        <v>8399</v>
      </c>
      <c r="D12753" s="24">
        <v>11585.48</v>
      </c>
      <c r="E12753" s="24">
        <v>2636.59</v>
      </c>
      <c r="F12753" s="26">
        <v>0.22800000000000001</v>
      </c>
      <c r="G12753" s="25" t="s">
        <v>7525</v>
      </c>
      <c r="H12753" s="24">
        <v>300.52</v>
      </c>
      <c r="I12753" s="26">
        <v>0.13600000000000001</v>
      </c>
      <c r="J12753" s="25" t="b">
        <v>0</v>
      </c>
    </row>
    <row r="12754" spans="1:10" x14ac:dyDescent="0.25">
      <c r="A12754" s="23">
        <v>45014</v>
      </c>
      <c r="B12754" s="24">
        <v>1838169</v>
      </c>
      <c r="C12754" s="25" t="s">
        <v>8400</v>
      </c>
      <c r="D12754" s="24">
        <v>1540</v>
      </c>
      <c r="E12754" s="24">
        <v>350.56</v>
      </c>
      <c r="F12754" s="26">
        <v>0.22800000000000001</v>
      </c>
      <c r="G12754" s="25" t="s">
        <v>7525</v>
      </c>
      <c r="H12754" s="24">
        <v>3774.79</v>
      </c>
      <c r="I12754" s="26">
        <v>0.22</v>
      </c>
      <c r="J12754" s="25" t="b">
        <v>1</v>
      </c>
    </row>
    <row r="12755" spans="1:10" x14ac:dyDescent="0.25">
      <c r="A12755" s="23">
        <v>45127</v>
      </c>
      <c r="B12755" s="24">
        <v>1843666</v>
      </c>
      <c r="C12755" s="25" t="s">
        <v>8401</v>
      </c>
      <c r="D12755" s="24">
        <v>6432</v>
      </c>
      <c r="E12755" s="24">
        <v>1464.96</v>
      </c>
      <c r="F12755" s="26">
        <v>0.22800000000000001</v>
      </c>
      <c r="G12755" s="25" t="s">
        <v>7525</v>
      </c>
      <c r="H12755" s="24">
        <v>1481.78</v>
      </c>
      <c r="I12755" s="26">
        <v>0.23</v>
      </c>
      <c r="J12755" s="25" t="b">
        <v>1</v>
      </c>
    </row>
    <row r="12756" spans="1:10" x14ac:dyDescent="0.25">
      <c r="A12756" s="23">
        <v>45226</v>
      </c>
      <c r="B12756" s="24">
        <v>1848830</v>
      </c>
      <c r="C12756" s="25" t="s">
        <v>8402</v>
      </c>
      <c r="D12756" s="24">
        <v>1740</v>
      </c>
      <c r="E12756" s="24">
        <v>397.39</v>
      </c>
      <c r="F12756" s="26">
        <v>0.22800000000000001</v>
      </c>
      <c r="G12756" s="25" t="s">
        <v>7525</v>
      </c>
      <c r="H12756" s="24">
        <v>1467.84</v>
      </c>
      <c r="I12756" s="26">
        <v>0.13600000000000001</v>
      </c>
      <c r="J12756" s="25" t="b">
        <v>0</v>
      </c>
    </row>
    <row r="12757" spans="1:10" x14ac:dyDescent="0.25">
      <c r="A12757" s="23">
        <v>45125</v>
      </c>
      <c r="B12757" s="24">
        <v>1843538</v>
      </c>
      <c r="C12757" s="25" t="s">
        <v>8403</v>
      </c>
      <c r="D12757" s="24">
        <v>1302</v>
      </c>
      <c r="E12757" s="24">
        <v>296.7</v>
      </c>
      <c r="F12757" s="26">
        <v>0.22800000000000001</v>
      </c>
      <c r="G12757" s="25" t="s">
        <v>7525</v>
      </c>
      <c r="H12757" s="24">
        <v>1378.42</v>
      </c>
      <c r="I12757" s="26">
        <v>0.22</v>
      </c>
      <c r="J12757" s="25" t="b">
        <v>1</v>
      </c>
    </row>
    <row r="12758" spans="1:10" x14ac:dyDescent="0.25">
      <c r="A12758" s="23">
        <v>45156</v>
      </c>
      <c r="B12758" s="24">
        <v>1845239</v>
      </c>
      <c r="C12758" s="25" t="s">
        <v>8404</v>
      </c>
      <c r="D12758" s="24">
        <v>2640</v>
      </c>
      <c r="E12758" s="24">
        <v>604.79999999999995</v>
      </c>
      <c r="F12758" s="26">
        <v>0.22900000000000001</v>
      </c>
      <c r="G12758" s="25" t="s">
        <v>7525</v>
      </c>
      <c r="H12758" s="24">
        <v>0</v>
      </c>
      <c r="I12758" s="26">
        <v>0</v>
      </c>
      <c r="J12758" s="25" t="b">
        <v>0</v>
      </c>
    </row>
    <row r="12759" spans="1:10" x14ac:dyDescent="0.25">
      <c r="A12759" s="23">
        <v>44977</v>
      </c>
      <c r="B12759" s="24">
        <v>1836114</v>
      </c>
      <c r="C12759" s="25" t="s">
        <v>3804</v>
      </c>
      <c r="D12759" s="24">
        <v>760</v>
      </c>
      <c r="E12759" s="24">
        <v>174.28</v>
      </c>
      <c r="F12759" s="26">
        <v>0.22900000000000001</v>
      </c>
      <c r="G12759" s="25" t="s">
        <v>7525</v>
      </c>
      <c r="H12759" s="24">
        <v>2465.7399999999998</v>
      </c>
      <c r="I12759" s="26">
        <v>0.22</v>
      </c>
      <c r="J12759" s="25" t="b">
        <v>1</v>
      </c>
    </row>
    <row r="12760" spans="1:10" x14ac:dyDescent="0.25">
      <c r="A12760" s="23">
        <v>45042</v>
      </c>
      <c r="B12760" s="24">
        <v>1839608</v>
      </c>
      <c r="C12760" s="25" t="s">
        <v>7409</v>
      </c>
      <c r="D12760" s="24">
        <v>1534</v>
      </c>
      <c r="E12760" s="24">
        <v>351.8</v>
      </c>
      <c r="F12760" s="26">
        <v>0.22900000000000001</v>
      </c>
      <c r="G12760" s="25" t="s">
        <v>7525</v>
      </c>
      <c r="H12760" s="24">
        <v>1098.97</v>
      </c>
      <c r="I12760" s="26">
        <v>3.9359999999999999</v>
      </c>
      <c r="J12760" s="25" t="b">
        <v>1</v>
      </c>
    </row>
    <row r="12761" spans="1:10" x14ac:dyDescent="0.25">
      <c r="A12761" s="23">
        <v>45113</v>
      </c>
      <c r="B12761" s="24">
        <v>1842989</v>
      </c>
      <c r="C12761" s="25" t="s">
        <v>8405</v>
      </c>
      <c r="D12761" s="24">
        <v>1389.32</v>
      </c>
      <c r="E12761" s="24">
        <v>318.81</v>
      </c>
      <c r="F12761" s="26">
        <v>0.22900000000000001</v>
      </c>
      <c r="G12761" s="25" t="s">
        <v>7525</v>
      </c>
      <c r="H12761" s="24">
        <v>999.58</v>
      </c>
      <c r="I12761" s="26">
        <v>0.22</v>
      </c>
      <c r="J12761" s="25" t="b">
        <v>1</v>
      </c>
    </row>
    <row r="12762" spans="1:10" x14ac:dyDescent="0.25">
      <c r="A12762" s="23">
        <v>44992</v>
      </c>
      <c r="B12762" s="24">
        <v>1836898</v>
      </c>
      <c r="C12762" s="25" t="s">
        <v>8406</v>
      </c>
      <c r="D12762" s="24">
        <v>1282</v>
      </c>
      <c r="E12762" s="24">
        <v>293.79000000000002</v>
      </c>
      <c r="F12762" s="26">
        <v>0.22900000000000001</v>
      </c>
      <c r="G12762" s="25" t="s">
        <v>7525</v>
      </c>
      <c r="H12762" s="24">
        <v>245.8</v>
      </c>
      <c r="I12762" s="26">
        <v>0.23699999999999999</v>
      </c>
      <c r="J12762" s="25" t="b">
        <v>1</v>
      </c>
    </row>
    <row r="12763" spans="1:10" x14ac:dyDescent="0.25">
      <c r="A12763" s="23">
        <v>44945</v>
      </c>
      <c r="B12763" s="24">
        <v>1834649</v>
      </c>
      <c r="C12763" s="25" t="s">
        <v>8407</v>
      </c>
      <c r="D12763" s="24">
        <v>1272.8800000000001</v>
      </c>
      <c r="E12763" s="24">
        <v>292.12</v>
      </c>
      <c r="F12763" s="26">
        <v>0.22900000000000001</v>
      </c>
      <c r="G12763" s="25" t="s">
        <v>7525</v>
      </c>
      <c r="H12763" s="24">
        <v>11220</v>
      </c>
      <c r="I12763" s="26">
        <v>0.13600000000000001</v>
      </c>
      <c r="J12763" s="25" t="b">
        <v>0</v>
      </c>
    </row>
    <row r="12764" spans="1:10" x14ac:dyDescent="0.25">
      <c r="A12764" s="23">
        <v>45098</v>
      </c>
      <c r="B12764" s="24">
        <v>1842387</v>
      </c>
      <c r="C12764" s="25" t="s">
        <v>8408</v>
      </c>
      <c r="D12764" s="24">
        <v>54</v>
      </c>
      <c r="E12764" s="24">
        <v>12.37</v>
      </c>
      <c r="F12764" s="26">
        <v>0.22900000000000001</v>
      </c>
      <c r="G12764" s="25" t="s">
        <v>7525</v>
      </c>
      <c r="H12764" s="24">
        <v>71.790000000000006</v>
      </c>
      <c r="I12764" s="26">
        <v>0.22</v>
      </c>
      <c r="J12764" s="25" t="b">
        <v>1</v>
      </c>
    </row>
    <row r="12765" spans="1:10" x14ac:dyDescent="0.25">
      <c r="A12765" s="23">
        <v>45216</v>
      </c>
      <c r="B12765" s="24">
        <v>1848271</v>
      </c>
      <c r="C12765" s="25" t="s">
        <v>7974</v>
      </c>
      <c r="D12765" s="24">
        <v>2900</v>
      </c>
      <c r="E12765" s="24">
        <v>663.8</v>
      </c>
      <c r="F12765" s="26">
        <v>0.22900000000000001</v>
      </c>
      <c r="G12765" s="25" t="s">
        <v>7525</v>
      </c>
      <c r="H12765" s="24">
        <v>3325.92</v>
      </c>
      <c r="I12765" s="26">
        <v>0.22</v>
      </c>
      <c r="J12765" s="25" t="b">
        <v>1</v>
      </c>
    </row>
    <row r="12766" spans="1:10" x14ac:dyDescent="0.25">
      <c r="A12766" s="23">
        <v>44950</v>
      </c>
      <c r="B12766" s="24">
        <v>1834867</v>
      </c>
      <c r="C12766" s="25" t="s">
        <v>8409</v>
      </c>
      <c r="D12766" s="24">
        <v>823</v>
      </c>
      <c r="E12766" s="24">
        <v>188.53</v>
      </c>
      <c r="F12766" s="26">
        <v>0.22900000000000001</v>
      </c>
      <c r="G12766" s="25" t="s">
        <v>7525</v>
      </c>
      <c r="H12766" s="24">
        <v>0</v>
      </c>
      <c r="I12766" s="26">
        <v>0</v>
      </c>
      <c r="J12766" s="25" t="b">
        <v>0</v>
      </c>
    </row>
    <row r="12767" spans="1:10" x14ac:dyDescent="0.25">
      <c r="A12767" s="23">
        <v>45265</v>
      </c>
      <c r="B12767" s="24">
        <v>1850340</v>
      </c>
      <c r="C12767" s="25" t="s">
        <v>8410</v>
      </c>
      <c r="D12767" s="24">
        <v>2604</v>
      </c>
      <c r="E12767" s="24">
        <v>595.28</v>
      </c>
      <c r="F12767" s="26">
        <v>0.22900000000000001</v>
      </c>
      <c r="G12767" s="25" t="s">
        <v>7525</v>
      </c>
      <c r="H12767" s="24">
        <v>0</v>
      </c>
      <c r="I12767" s="26">
        <v>0</v>
      </c>
      <c r="J12767" s="25" t="b">
        <v>0</v>
      </c>
    </row>
    <row r="12768" spans="1:10" x14ac:dyDescent="0.25">
      <c r="A12768" s="23">
        <v>44973</v>
      </c>
      <c r="B12768" s="24">
        <v>1836007</v>
      </c>
      <c r="C12768" s="25" t="s">
        <v>8411</v>
      </c>
      <c r="D12768" s="24">
        <v>39023</v>
      </c>
      <c r="E12768" s="24">
        <v>8917.6299999999992</v>
      </c>
      <c r="F12768" s="26">
        <v>0.22900000000000001</v>
      </c>
      <c r="G12768" s="25" t="s">
        <v>7525</v>
      </c>
      <c r="H12768" s="24">
        <v>3271.98</v>
      </c>
      <c r="I12768" s="26">
        <v>0.153</v>
      </c>
      <c r="J12768" s="25" t="b">
        <v>0</v>
      </c>
    </row>
    <row r="12769" spans="1:10" x14ac:dyDescent="0.25">
      <c r="A12769" s="23">
        <v>45078</v>
      </c>
      <c r="B12769" s="24">
        <v>1841438</v>
      </c>
      <c r="C12769" s="25" t="s">
        <v>8412</v>
      </c>
      <c r="D12769" s="24">
        <v>10313.09</v>
      </c>
      <c r="E12769" s="24">
        <v>2358.7600000000002</v>
      </c>
      <c r="F12769" s="26">
        <v>0.22900000000000001</v>
      </c>
      <c r="G12769" s="25" t="s">
        <v>7525</v>
      </c>
      <c r="H12769" s="24">
        <v>11788.46</v>
      </c>
      <c r="I12769" s="26">
        <v>0.217</v>
      </c>
      <c r="J12769" s="25" t="b">
        <v>1</v>
      </c>
    </row>
    <row r="12770" spans="1:10" x14ac:dyDescent="0.25">
      <c r="A12770" s="23">
        <v>45184</v>
      </c>
      <c r="B12770" s="24">
        <v>1846772</v>
      </c>
      <c r="C12770" s="25" t="s">
        <v>185</v>
      </c>
      <c r="D12770" s="24">
        <v>1241</v>
      </c>
      <c r="E12770" s="24">
        <v>283.98</v>
      </c>
      <c r="F12770" s="26">
        <v>0.22900000000000001</v>
      </c>
      <c r="G12770" s="25" t="s">
        <v>7525</v>
      </c>
      <c r="H12770" s="24">
        <v>3913.04</v>
      </c>
      <c r="I12770" s="26">
        <v>0.22</v>
      </c>
      <c r="J12770" s="25" t="b">
        <v>1</v>
      </c>
    </row>
    <row r="12771" spans="1:10" x14ac:dyDescent="0.25">
      <c r="A12771" s="23">
        <v>44970</v>
      </c>
      <c r="B12771" s="24">
        <v>1835842</v>
      </c>
      <c r="C12771" s="25" t="s">
        <v>508</v>
      </c>
      <c r="D12771" s="24">
        <v>70</v>
      </c>
      <c r="E12771" s="24">
        <v>16</v>
      </c>
      <c r="F12771" s="26">
        <v>0.22900000000000001</v>
      </c>
      <c r="G12771" s="25" t="s">
        <v>7525</v>
      </c>
      <c r="H12771" s="24">
        <v>8101.27</v>
      </c>
      <c r="I12771" s="26">
        <v>0.16800000000000001</v>
      </c>
      <c r="J12771" s="25" t="b">
        <v>0</v>
      </c>
    </row>
    <row r="12772" spans="1:10" x14ac:dyDescent="0.25">
      <c r="A12772" s="23">
        <v>45138</v>
      </c>
      <c r="B12772" s="24">
        <v>1844236</v>
      </c>
      <c r="C12772" s="25" t="s">
        <v>185</v>
      </c>
      <c r="D12772" s="24">
        <v>448</v>
      </c>
      <c r="E12772" s="24">
        <v>102.5</v>
      </c>
      <c r="F12772" s="26">
        <v>0.22900000000000001</v>
      </c>
      <c r="G12772" s="25" t="s">
        <v>7525</v>
      </c>
      <c r="H12772" s="24">
        <v>1856.07</v>
      </c>
      <c r="I12772" s="26">
        <v>0.19600000000000001</v>
      </c>
      <c r="J12772" s="25" t="b">
        <v>1</v>
      </c>
    </row>
    <row r="12773" spans="1:10" x14ac:dyDescent="0.25">
      <c r="A12773" s="23">
        <v>45016</v>
      </c>
      <c r="B12773" s="24">
        <v>1838361</v>
      </c>
      <c r="C12773" s="25" t="s">
        <v>573</v>
      </c>
      <c r="D12773" s="24">
        <v>39558</v>
      </c>
      <c r="E12773" s="24">
        <v>9040.33</v>
      </c>
      <c r="F12773" s="26">
        <v>0.22900000000000001</v>
      </c>
      <c r="G12773" s="25" t="s">
        <v>7525</v>
      </c>
      <c r="H12773" s="24">
        <v>2739.8</v>
      </c>
      <c r="I12773" s="26">
        <v>0.22700000000000001</v>
      </c>
      <c r="J12773" s="25" t="b">
        <v>1</v>
      </c>
    </row>
    <row r="12774" spans="1:10" x14ac:dyDescent="0.25">
      <c r="A12774" s="23">
        <v>45175</v>
      </c>
      <c r="B12774" s="24">
        <v>1846182</v>
      </c>
      <c r="C12774" s="25" t="s">
        <v>8413</v>
      </c>
      <c r="D12774" s="24">
        <v>760</v>
      </c>
      <c r="E12774" s="24">
        <v>173.9</v>
      </c>
      <c r="F12774" s="26">
        <v>0.22900000000000001</v>
      </c>
      <c r="G12774" s="25" t="s">
        <v>7525</v>
      </c>
      <c r="H12774" s="24">
        <v>3608</v>
      </c>
      <c r="I12774" s="26">
        <v>0.22</v>
      </c>
      <c r="J12774" s="25" t="b">
        <v>1</v>
      </c>
    </row>
    <row r="12775" spans="1:10" x14ac:dyDescent="0.25">
      <c r="A12775" s="23">
        <v>44967</v>
      </c>
      <c r="B12775" s="24">
        <v>1835756</v>
      </c>
      <c r="C12775" s="25" t="s">
        <v>8414</v>
      </c>
      <c r="D12775" s="24">
        <v>760</v>
      </c>
      <c r="E12775" s="24">
        <v>174.28</v>
      </c>
      <c r="F12775" s="26">
        <v>0.22900000000000001</v>
      </c>
      <c r="G12775" s="25" t="s">
        <v>7525</v>
      </c>
      <c r="H12775" s="24">
        <v>0</v>
      </c>
      <c r="I12775" s="26">
        <v>0</v>
      </c>
      <c r="J12775" s="25" t="b">
        <v>0</v>
      </c>
    </row>
    <row r="12776" spans="1:10" x14ac:dyDescent="0.25">
      <c r="A12776" s="23">
        <v>45082</v>
      </c>
      <c r="B12776" s="24">
        <v>1841572</v>
      </c>
      <c r="C12776" s="25" t="s">
        <v>2941</v>
      </c>
      <c r="D12776" s="24">
        <v>924</v>
      </c>
      <c r="E12776" s="24">
        <v>211.74</v>
      </c>
      <c r="F12776" s="26">
        <v>0.22900000000000001</v>
      </c>
      <c r="G12776" s="25" t="s">
        <v>7525</v>
      </c>
      <c r="H12776" s="24">
        <v>8953.1200000000008</v>
      </c>
      <c r="I12776" s="26">
        <v>0.13600000000000001</v>
      </c>
      <c r="J12776" s="25" t="b">
        <v>0</v>
      </c>
    </row>
    <row r="12777" spans="1:10" x14ac:dyDescent="0.25">
      <c r="A12777" s="23">
        <v>45090</v>
      </c>
      <c r="B12777" s="24">
        <v>1841965</v>
      </c>
      <c r="C12777" s="25" t="s">
        <v>8415</v>
      </c>
      <c r="D12777" s="24">
        <v>882</v>
      </c>
      <c r="E12777" s="24">
        <v>202.24</v>
      </c>
      <c r="F12777" s="26">
        <v>0.22900000000000001</v>
      </c>
      <c r="G12777" s="25" t="s">
        <v>7525</v>
      </c>
      <c r="H12777" s="24">
        <v>9675</v>
      </c>
      <c r="I12777" s="26">
        <v>0.13700000000000001</v>
      </c>
      <c r="J12777" s="25" t="b">
        <v>0</v>
      </c>
    </row>
    <row r="12778" spans="1:10" x14ac:dyDescent="0.25">
      <c r="A12778" s="23">
        <v>44981</v>
      </c>
      <c r="B12778" s="24">
        <v>1836392</v>
      </c>
      <c r="C12778" s="25" t="s">
        <v>8416</v>
      </c>
      <c r="D12778" s="24">
        <v>822</v>
      </c>
      <c r="E12778" s="24">
        <v>189.16</v>
      </c>
      <c r="F12778" s="26">
        <v>0.23</v>
      </c>
      <c r="G12778" s="25" t="s">
        <v>7525</v>
      </c>
      <c r="H12778" s="24">
        <v>4360.57</v>
      </c>
      <c r="I12778" s="26">
        <v>0.14099999999999999</v>
      </c>
      <c r="J12778" s="25" t="b">
        <v>0</v>
      </c>
    </row>
    <row r="12779" spans="1:10" x14ac:dyDescent="0.25">
      <c r="A12779" s="23">
        <v>44978</v>
      </c>
      <c r="B12779" s="24">
        <v>1836182</v>
      </c>
      <c r="C12779" s="25" t="s">
        <v>8417</v>
      </c>
      <c r="D12779" s="24">
        <v>1225</v>
      </c>
      <c r="E12779" s="24">
        <v>281.5</v>
      </c>
      <c r="F12779" s="26">
        <v>0.23</v>
      </c>
      <c r="G12779" s="25" t="s">
        <v>7525</v>
      </c>
      <c r="H12779" s="24">
        <v>1836.8</v>
      </c>
      <c r="I12779" s="26">
        <v>0.22</v>
      </c>
      <c r="J12779" s="25" t="b">
        <v>1</v>
      </c>
    </row>
    <row r="12780" spans="1:10" x14ac:dyDescent="0.25">
      <c r="A12780" s="23">
        <v>45133</v>
      </c>
      <c r="B12780" s="24">
        <v>1843988</v>
      </c>
      <c r="C12780" s="25" t="s">
        <v>4460</v>
      </c>
      <c r="D12780" s="24">
        <v>879</v>
      </c>
      <c r="E12780" s="24">
        <v>202</v>
      </c>
      <c r="F12780" s="26">
        <v>0.23</v>
      </c>
      <c r="G12780" s="25" t="s">
        <v>7525</v>
      </c>
      <c r="H12780" s="24">
        <v>2441.96</v>
      </c>
      <c r="I12780" s="26">
        <v>0.22</v>
      </c>
      <c r="J12780" s="25" t="b">
        <v>1</v>
      </c>
    </row>
    <row r="12781" spans="1:10" x14ac:dyDescent="0.25">
      <c r="A12781" s="23">
        <v>45140</v>
      </c>
      <c r="B12781" s="24">
        <v>1844389</v>
      </c>
      <c r="C12781" s="25" t="s">
        <v>8418</v>
      </c>
      <c r="D12781" s="24">
        <v>3120</v>
      </c>
      <c r="E12781" s="24">
        <v>717.46</v>
      </c>
      <c r="F12781" s="26">
        <v>0.23</v>
      </c>
      <c r="G12781" s="25" t="s">
        <v>7525</v>
      </c>
      <c r="H12781" s="24">
        <v>1142.92</v>
      </c>
      <c r="I12781" s="26">
        <v>0.186</v>
      </c>
      <c r="J12781" s="25" t="b">
        <v>1</v>
      </c>
    </row>
    <row r="12782" spans="1:10" x14ac:dyDescent="0.25">
      <c r="A12782" s="23">
        <v>45065</v>
      </c>
      <c r="B12782" s="24">
        <v>1840853</v>
      </c>
      <c r="C12782" s="25" t="s">
        <v>8419</v>
      </c>
      <c r="D12782" s="24">
        <v>972</v>
      </c>
      <c r="E12782" s="24">
        <v>223.22</v>
      </c>
      <c r="F12782" s="26">
        <v>0.23</v>
      </c>
      <c r="G12782" s="25" t="s">
        <v>7525</v>
      </c>
      <c r="H12782" s="24">
        <v>2300.5300000000002</v>
      </c>
      <c r="I12782" s="26">
        <v>0.193</v>
      </c>
      <c r="J12782" s="25" t="b">
        <v>1</v>
      </c>
    </row>
    <row r="12783" spans="1:10" x14ac:dyDescent="0.25">
      <c r="A12783" s="23">
        <v>44970</v>
      </c>
      <c r="B12783" s="24">
        <v>1835834</v>
      </c>
      <c r="C12783" s="25" t="s">
        <v>8420</v>
      </c>
      <c r="D12783" s="24">
        <v>1324.97</v>
      </c>
      <c r="E12783" s="24">
        <v>305.02999999999997</v>
      </c>
      <c r="F12783" s="26">
        <v>0.23</v>
      </c>
      <c r="G12783" s="25" t="s">
        <v>7525</v>
      </c>
      <c r="H12783" s="24">
        <v>15055.87</v>
      </c>
      <c r="I12783" s="26">
        <v>0.104</v>
      </c>
      <c r="J12783" s="25" t="b">
        <v>0</v>
      </c>
    </row>
    <row r="12784" spans="1:10" x14ac:dyDescent="0.25">
      <c r="A12784" s="23">
        <v>45065</v>
      </c>
      <c r="B12784" s="24">
        <v>1840840</v>
      </c>
      <c r="C12784" s="25" t="s">
        <v>1598</v>
      </c>
      <c r="D12784" s="24">
        <v>6170</v>
      </c>
      <c r="E12784" s="24">
        <v>1421.27</v>
      </c>
      <c r="F12784" s="26">
        <v>0.23</v>
      </c>
      <c r="G12784" s="25" t="s">
        <v>7525</v>
      </c>
      <c r="H12784" s="24">
        <v>901.5</v>
      </c>
      <c r="I12784" s="26">
        <v>0.17100000000000001</v>
      </c>
      <c r="J12784" s="25" t="b">
        <v>0</v>
      </c>
    </row>
    <row r="12785" spans="1:10" x14ac:dyDescent="0.25">
      <c r="A12785" s="23">
        <v>44942</v>
      </c>
      <c r="B12785" s="24">
        <v>1834559</v>
      </c>
      <c r="C12785" s="25" t="s">
        <v>1847</v>
      </c>
      <c r="D12785" s="24">
        <v>14741</v>
      </c>
      <c r="E12785" s="24">
        <v>3385</v>
      </c>
      <c r="F12785" s="26">
        <v>0.23</v>
      </c>
      <c r="G12785" s="25" t="s">
        <v>7525</v>
      </c>
      <c r="H12785" s="24">
        <v>8328.32</v>
      </c>
      <c r="I12785" s="26">
        <v>0.13600000000000001</v>
      </c>
      <c r="J12785" s="25" t="b">
        <v>0</v>
      </c>
    </row>
    <row r="12786" spans="1:10" x14ac:dyDescent="0.25">
      <c r="A12786" s="23">
        <v>45215</v>
      </c>
      <c r="B12786" s="24">
        <v>1848232</v>
      </c>
      <c r="C12786" s="25" t="s">
        <v>3564</v>
      </c>
      <c r="D12786" s="24">
        <v>1614.21</v>
      </c>
      <c r="E12786" s="24">
        <v>372.06</v>
      </c>
      <c r="F12786" s="26">
        <v>0.23</v>
      </c>
      <c r="G12786" s="25" t="s">
        <v>7525</v>
      </c>
      <c r="H12786" s="24">
        <v>797</v>
      </c>
      <c r="I12786" s="26">
        <v>0.28699999999999998</v>
      </c>
      <c r="J12786" s="25" t="b">
        <v>1</v>
      </c>
    </row>
    <row r="12787" spans="1:10" x14ac:dyDescent="0.25">
      <c r="A12787" s="23">
        <v>45226</v>
      </c>
      <c r="B12787" s="24">
        <v>1848866</v>
      </c>
      <c r="C12787" s="25" t="s">
        <v>8421</v>
      </c>
      <c r="D12787" s="24">
        <v>1179</v>
      </c>
      <c r="E12787" s="24">
        <v>271.08</v>
      </c>
      <c r="F12787" s="26">
        <v>0.23</v>
      </c>
      <c r="G12787" s="25" t="s">
        <v>7525</v>
      </c>
      <c r="H12787" s="24">
        <v>13902.07</v>
      </c>
      <c r="I12787" s="26">
        <v>0.186</v>
      </c>
      <c r="J12787" s="25" t="b">
        <v>1</v>
      </c>
    </row>
    <row r="12788" spans="1:10" x14ac:dyDescent="0.25">
      <c r="A12788" s="23">
        <v>45132</v>
      </c>
      <c r="B12788" s="24">
        <v>1843919</v>
      </c>
      <c r="C12788" s="25" t="s">
        <v>8422</v>
      </c>
      <c r="D12788" s="24">
        <v>1463</v>
      </c>
      <c r="E12788" s="24">
        <v>336.4</v>
      </c>
      <c r="F12788" s="26">
        <v>0.23</v>
      </c>
      <c r="G12788" s="25" t="s">
        <v>7525</v>
      </c>
      <c r="H12788" s="24">
        <v>1505.52</v>
      </c>
      <c r="I12788" s="26">
        <v>0.22</v>
      </c>
      <c r="J12788" s="25" t="b">
        <v>1</v>
      </c>
    </row>
    <row r="12789" spans="1:10" x14ac:dyDescent="0.25">
      <c r="A12789" s="23">
        <v>45191</v>
      </c>
      <c r="B12789" s="24">
        <v>1847116</v>
      </c>
      <c r="C12789" s="25" t="s">
        <v>8423</v>
      </c>
      <c r="D12789" s="24">
        <v>1732</v>
      </c>
      <c r="E12789" s="24">
        <v>398.06</v>
      </c>
      <c r="F12789" s="26">
        <v>0.23</v>
      </c>
      <c r="G12789" s="25" t="s">
        <v>7525</v>
      </c>
      <c r="H12789" s="24">
        <v>6924.51</v>
      </c>
      <c r="I12789" s="26">
        <v>0.875</v>
      </c>
      <c r="J12789" s="25" t="b">
        <v>1</v>
      </c>
    </row>
    <row r="12790" spans="1:10" x14ac:dyDescent="0.25">
      <c r="A12790" s="23">
        <v>45167</v>
      </c>
      <c r="B12790" s="24">
        <v>1845811</v>
      </c>
      <c r="C12790" s="25" t="s">
        <v>582</v>
      </c>
      <c r="D12790" s="24">
        <v>4607.74</v>
      </c>
      <c r="E12790" s="24">
        <v>1061.46</v>
      </c>
      <c r="F12790" s="26">
        <v>0.23</v>
      </c>
      <c r="G12790" s="25" t="s">
        <v>7525</v>
      </c>
      <c r="H12790" s="24">
        <v>468.16</v>
      </c>
      <c r="I12790" s="26">
        <v>0.13600000000000001</v>
      </c>
      <c r="J12790" s="25" t="b">
        <v>0</v>
      </c>
    </row>
    <row r="12791" spans="1:10" x14ac:dyDescent="0.25">
      <c r="A12791" s="23">
        <v>45212</v>
      </c>
      <c r="B12791" s="24">
        <v>1848168</v>
      </c>
      <c r="C12791" s="25" t="s">
        <v>8424</v>
      </c>
      <c r="D12791" s="24">
        <v>1381</v>
      </c>
      <c r="E12791" s="24">
        <v>318.18</v>
      </c>
      <c r="F12791" s="26">
        <v>0.23</v>
      </c>
      <c r="G12791" s="25" t="s">
        <v>7525</v>
      </c>
      <c r="H12791" s="24">
        <v>-2.6</v>
      </c>
      <c r="I12791" s="26">
        <v>-4.6150000000000002</v>
      </c>
      <c r="J12791" s="25" t="b">
        <v>0</v>
      </c>
    </row>
    <row r="12792" spans="1:10" x14ac:dyDescent="0.25">
      <c r="A12792" s="23">
        <v>45223</v>
      </c>
      <c r="B12792" s="24">
        <v>1848624</v>
      </c>
      <c r="C12792" s="25" t="s">
        <v>8425</v>
      </c>
      <c r="D12792" s="24">
        <v>618</v>
      </c>
      <c r="E12792" s="24">
        <v>142.85</v>
      </c>
      <c r="F12792" s="26">
        <v>0.23100000000000001</v>
      </c>
      <c r="G12792" s="25" t="s">
        <v>7525</v>
      </c>
      <c r="H12792" s="24">
        <v>10750.63</v>
      </c>
      <c r="I12792" s="26">
        <v>0.125</v>
      </c>
      <c r="J12792" s="25" t="b">
        <v>0</v>
      </c>
    </row>
    <row r="12793" spans="1:10" x14ac:dyDescent="0.25">
      <c r="A12793" s="23">
        <v>45176</v>
      </c>
      <c r="B12793" s="24">
        <v>1846274</v>
      </c>
      <c r="C12793" s="25" t="s">
        <v>8426</v>
      </c>
      <c r="D12793" s="24">
        <v>6296.4</v>
      </c>
      <c r="E12793" s="24">
        <v>1455</v>
      </c>
      <c r="F12793" s="26">
        <v>0.23100000000000001</v>
      </c>
      <c r="G12793" s="25" t="s">
        <v>7525</v>
      </c>
      <c r="H12793" s="24">
        <v>4760.8</v>
      </c>
      <c r="I12793" s="26">
        <v>0.13600000000000001</v>
      </c>
      <c r="J12793" s="25" t="b">
        <v>0</v>
      </c>
    </row>
    <row r="12794" spans="1:10" x14ac:dyDescent="0.25">
      <c r="A12794" s="23">
        <v>45117</v>
      </c>
      <c r="B12794" s="24">
        <v>1843091</v>
      </c>
      <c r="C12794" s="25" t="s">
        <v>3972</v>
      </c>
      <c r="D12794" s="24">
        <v>1331</v>
      </c>
      <c r="E12794" s="24">
        <v>307.44</v>
      </c>
      <c r="F12794" s="26">
        <v>0.23100000000000001</v>
      </c>
      <c r="G12794" s="25" t="s">
        <v>7525</v>
      </c>
      <c r="H12794" s="24">
        <v>19150.79</v>
      </c>
      <c r="I12794" s="26">
        <v>0.17100000000000001</v>
      </c>
      <c r="J12794" s="25" t="b">
        <v>0</v>
      </c>
    </row>
    <row r="12795" spans="1:10" x14ac:dyDescent="0.25">
      <c r="A12795" s="23">
        <v>45005</v>
      </c>
      <c r="B12795" s="24">
        <v>1837658</v>
      </c>
      <c r="C12795" s="25" t="s">
        <v>8427</v>
      </c>
      <c r="D12795" s="24">
        <v>740.1</v>
      </c>
      <c r="E12795" s="24">
        <v>171.24</v>
      </c>
      <c r="F12795" s="26">
        <v>0.23100000000000001</v>
      </c>
      <c r="G12795" s="25" t="s">
        <v>7525</v>
      </c>
      <c r="H12795" s="24">
        <v>2342.7399999999998</v>
      </c>
      <c r="I12795" s="26">
        <v>0.22</v>
      </c>
      <c r="J12795" s="25" t="b">
        <v>1</v>
      </c>
    </row>
    <row r="12796" spans="1:10" x14ac:dyDescent="0.25">
      <c r="A12796" s="23">
        <v>45182</v>
      </c>
      <c r="B12796" s="24">
        <v>1846556</v>
      </c>
      <c r="C12796" s="25" t="s">
        <v>8428</v>
      </c>
      <c r="D12796" s="24">
        <v>3120</v>
      </c>
      <c r="E12796" s="24">
        <v>720</v>
      </c>
      <c r="F12796" s="26">
        <v>0.23100000000000001</v>
      </c>
      <c r="G12796" s="25" t="s">
        <v>7525</v>
      </c>
      <c r="H12796" s="24">
        <v>3646.23</v>
      </c>
      <c r="I12796" s="26">
        <v>0.152</v>
      </c>
      <c r="J12796" s="25" t="b">
        <v>0</v>
      </c>
    </row>
    <row r="12797" spans="1:10" x14ac:dyDescent="0.25">
      <c r="A12797" s="23">
        <v>45160</v>
      </c>
      <c r="B12797" s="24">
        <v>1845353</v>
      </c>
      <c r="C12797" s="25" t="s">
        <v>61</v>
      </c>
      <c r="D12797" s="24">
        <v>6296.4</v>
      </c>
      <c r="E12797" s="24">
        <v>1455</v>
      </c>
      <c r="F12797" s="26">
        <v>0.23100000000000001</v>
      </c>
      <c r="G12797" s="25" t="s">
        <v>7525</v>
      </c>
      <c r="H12797" s="24">
        <v>5838.53</v>
      </c>
      <c r="I12797" s="26">
        <v>0.19600000000000001</v>
      </c>
      <c r="J12797" s="25" t="b">
        <v>1</v>
      </c>
    </row>
    <row r="12798" spans="1:10" x14ac:dyDescent="0.25">
      <c r="A12798" s="23">
        <v>45133</v>
      </c>
      <c r="B12798" s="24">
        <v>1844052</v>
      </c>
      <c r="C12798" s="25" t="s">
        <v>2245</v>
      </c>
      <c r="D12798" s="24">
        <v>6296.4</v>
      </c>
      <c r="E12798" s="24">
        <v>1455</v>
      </c>
      <c r="F12798" s="26">
        <v>0.23100000000000001</v>
      </c>
      <c r="G12798" s="25" t="s">
        <v>7525</v>
      </c>
      <c r="H12798" s="24">
        <v>581.82000000000005</v>
      </c>
      <c r="I12798" s="26">
        <v>0.51400000000000001</v>
      </c>
      <c r="J12798" s="25" t="b">
        <v>1</v>
      </c>
    </row>
    <row r="12799" spans="1:10" x14ac:dyDescent="0.25">
      <c r="A12799" s="23">
        <v>45019</v>
      </c>
      <c r="B12799" s="24">
        <v>1838396</v>
      </c>
      <c r="C12799" s="25" t="s">
        <v>1168</v>
      </c>
      <c r="D12799" s="24">
        <v>6019</v>
      </c>
      <c r="E12799" s="24">
        <v>1387.84</v>
      </c>
      <c r="F12799" s="26">
        <v>0.23100000000000001</v>
      </c>
      <c r="G12799" s="25" t="s">
        <v>7525</v>
      </c>
      <c r="H12799" s="24">
        <v>6534.96</v>
      </c>
      <c r="I12799" s="26">
        <v>0.11899999999999999</v>
      </c>
      <c r="J12799" s="25" t="b">
        <v>0</v>
      </c>
    </row>
    <row r="12800" spans="1:10" x14ac:dyDescent="0.25">
      <c r="A12800" s="23">
        <v>45135</v>
      </c>
      <c r="B12800" s="24">
        <v>1844193</v>
      </c>
      <c r="C12800" s="25" t="s">
        <v>7348</v>
      </c>
      <c r="D12800" s="24">
        <v>2958</v>
      </c>
      <c r="E12800" s="24">
        <v>683.28</v>
      </c>
      <c r="F12800" s="26">
        <v>0.23100000000000001</v>
      </c>
      <c r="G12800" s="25" t="s">
        <v>7525</v>
      </c>
      <c r="H12800" s="24">
        <v>719.84</v>
      </c>
      <c r="I12800" s="26">
        <v>0.13600000000000001</v>
      </c>
      <c r="J12800" s="25" t="b">
        <v>0</v>
      </c>
    </row>
    <row r="12801" spans="1:10" x14ac:dyDescent="0.25">
      <c r="A12801" s="23">
        <v>45069</v>
      </c>
      <c r="B12801" s="24">
        <v>1841013</v>
      </c>
      <c r="C12801" s="25" t="s">
        <v>2034</v>
      </c>
      <c r="D12801" s="24">
        <v>1966</v>
      </c>
      <c r="E12801" s="24">
        <v>454.32</v>
      </c>
      <c r="F12801" s="26">
        <v>0.23100000000000001</v>
      </c>
      <c r="G12801" s="25" t="s">
        <v>7525</v>
      </c>
      <c r="H12801" s="24">
        <v>18406.8</v>
      </c>
      <c r="I12801" s="26">
        <v>9.1999999999999998E-2</v>
      </c>
      <c r="J12801" s="25" t="b">
        <v>0</v>
      </c>
    </row>
    <row r="12802" spans="1:10" x14ac:dyDescent="0.25">
      <c r="A12802" s="23">
        <v>45001</v>
      </c>
      <c r="B12802" s="24">
        <v>1837530</v>
      </c>
      <c r="C12802" s="25" t="s">
        <v>3816</v>
      </c>
      <c r="D12802" s="24">
        <v>2542</v>
      </c>
      <c r="E12802" s="24">
        <v>587.55999999999995</v>
      </c>
      <c r="F12802" s="26">
        <v>0.23100000000000001</v>
      </c>
      <c r="G12802" s="25" t="s">
        <v>7525</v>
      </c>
      <c r="H12802" s="24">
        <v>1366.12</v>
      </c>
      <c r="I12802" s="26">
        <v>0.22</v>
      </c>
      <c r="J12802" s="25" t="b">
        <v>1</v>
      </c>
    </row>
    <row r="12803" spans="1:10" x14ac:dyDescent="0.25">
      <c r="A12803" s="23">
        <v>45163</v>
      </c>
      <c r="B12803" s="24">
        <v>1845590</v>
      </c>
      <c r="C12803" s="25" t="s">
        <v>1594</v>
      </c>
      <c r="D12803" s="24">
        <v>2025</v>
      </c>
      <c r="E12803" s="24">
        <v>468</v>
      </c>
      <c r="F12803" s="26">
        <v>0.23100000000000001</v>
      </c>
      <c r="G12803" s="25" t="s">
        <v>7525</v>
      </c>
      <c r="H12803" s="24">
        <v>0</v>
      </c>
      <c r="I12803" s="26">
        <v>0</v>
      </c>
      <c r="J12803" s="25" t="b">
        <v>0</v>
      </c>
    </row>
    <row r="12804" spans="1:10" x14ac:dyDescent="0.25">
      <c r="A12804" s="23">
        <v>45133</v>
      </c>
      <c r="B12804" s="24">
        <v>1844053</v>
      </c>
      <c r="C12804" s="25" t="s">
        <v>8429</v>
      </c>
      <c r="D12804" s="24">
        <v>6296.4</v>
      </c>
      <c r="E12804" s="24">
        <v>1455</v>
      </c>
      <c r="F12804" s="26">
        <v>0.23100000000000001</v>
      </c>
      <c r="G12804" s="25" t="s">
        <v>7525</v>
      </c>
      <c r="H12804" s="24">
        <v>0</v>
      </c>
      <c r="I12804" s="26">
        <v>0</v>
      </c>
      <c r="J12804" s="25" t="b">
        <v>0</v>
      </c>
    </row>
    <row r="12805" spans="1:10" x14ac:dyDescent="0.25">
      <c r="A12805" s="23">
        <v>45133</v>
      </c>
      <c r="B12805" s="24">
        <v>1844044</v>
      </c>
      <c r="C12805" s="25" t="s">
        <v>2252</v>
      </c>
      <c r="D12805" s="24">
        <v>1301.3</v>
      </c>
      <c r="E12805" s="24">
        <v>300.23</v>
      </c>
      <c r="F12805" s="26">
        <v>0.23100000000000001</v>
      </c>
      <c r="G12805" s="25" t="s">
        <v>7525</v>
      </c>
      <c r="H12805" s="24">
        <v>50640.29</v>
      </c>
      <c r="I12805" s="26">
        <v>0.21</v>
      </c>
      <c r="J12805" s="25" t="b">
        <v>1</v>
      </c>
    </row>
    <row r="12806" spans="1:10" x14ac:dyDescent="0.25">
      <c r="A12806" s="23">
        <v>45121</v>
      </c>
      <c r="B12806" s="24">
        <v>1843364</v>
      </c>
      <c r="C12806" s="25" t="s">
        <v>8430</v>
      </c>
      <c r="D12806" s="24">
        <v>770</v>
      </c>
      <c r="E12806" s="24">
        <v>177.8</v>
      </c>
      <c r="F12806" s="26">
        <v>0.23100000000000001</v>
      </c>
      <c r="G12806" s="25" t="s">
        <v>7525</v>
      </c>
      <c r="H12806" s="24">
        <v>8725.64</v>
      </c>
      <c r="I12806" s="26">
        <v>0.23400000000000001</v>
      </c>
      <c r="J12806" s="25" t="b">
        <v>1</v>
      </c>
    </row>
    <row r="12807" spans="1:10" x14ac:dyDescent="0.25">
      <c r="A12807" s="23">
        <v>44965</v>
      </c>
      <c r="B12807" s="24">
        <v>1835635</v>
      </c>
      <c r="C12807" s="25" t="s">
        <v>6263</v>
      </c>
      <c r="D12807" s="24">
        <v>124</v>
      </c>
      <c r="E12807" s="24">
        <v>28.7</v>
      </c>
      <c r="F12807" s="26">
        <v>0.23100000000000001</v>
      </c>
      <c r="G12807" s="25" t="s">
        <v>7525</v>
      </c>
      <c r="H12807" s="24">
        <v>1519.3</v>
      </c>
      <c r="I12807" s="26">
        <v>0.308</v>
      </c>
      <c r="J12807" s="25" t="b">
        <v>1</v>
      </c>
    </row>
    <row r="12808" spans="1:10" x14ac:dyDescent="0.25">
      <c r="A12808" s="23">
        <v>45225</v>
      </c>
      <c r="B12808" s="24">
        <v>1848817</v>
      </c>
      <c r="C12808" s="25" t="s">
        <v>5208</v>
      </c>
      <c r="D12808" s="24">
        <v>2025</v>
      </c>
      <c r="E12808" s="24">
        <v>468</v>
      </c>
      <c r="F12808" s="26">
        <v>0.23100000000000001</v>
      </c>
      <c r="G12808" s="25" t="s">
        <v>7525</v>
      </c>
      <c r="H12808" s="24">
        <v>1424</v>
      </c>
      <c r="I12808" s="26">
        <v>0.89</v>
      </c>
      <c r="J12808" s="25" t="b">
        <v>1</v>
      </c>
    </row>
    <row r="12809" spans="1:10" x14ac:dyDescent="0.25">
      <c r="A12809" s="23">
        <v>45063</v>
      </c>
      <c r="B12809" s="24">
        <v>1840703</v>
      </c>
      <c r="C12809" s="25" t="s">
        <v>8431</v>
      </c>
      <c r="D12809" s="24">
        <v>204</v>
      </c>
      <c r="E12809" s="24">
        <v>47.05</v>
      </c>
      <c r="F12809" s="26">
        <v>0.23100000000000001</v>
      </c>
      <c r="G12809" s="25" t="s">
        <v>7525</v>
      </c>
      <c r="H12809" s="24">
        <v>71.48</v>
      </c>
      <c r="I12809" s="26">
        <v>1.5740000000000001</v>
      </c>
      <c r="J12809" s="25" t="b">
        <v>1</v>
      </c>
    </row>
    <row r="12810" spans="1:10" x14ac:dyDescent="0.25">
      <c r="A12810" s="23">
        <v>45128</v>
      </c>
      <c r="B12810" s="24">
        <v>1843768</v>
      </c>
      <c r="C12810" s="25" t="s">
        <v>2973</v>
      </c>
      <c r="D12810" s="24">
        <v>2025</v>
      </c>
      <c r="E12810" s="24">
        <v>468</v>
      </c>
      <c r="F12810" s="26">
        <v>0.23100000000000001</v>
      </c>
      <c r="G12810" s="25" t="s">
        <v>7525</v>
      </c>
      <c r="H12810" s="24">
        <v>887.82</v>
      </c>
      <c r="I12810" s="26">
        <v>0.46700000000000003</v>
      </c>
      <c r="J12810" s="25" t="b">
        <v>1</v>
      </c>
    </row>
    <row r="12811" spans="1:10" x14ac:dyDescent="0.25">
      <c r="A12811" s="23">
        <v>45091</v>
      </c>
      <c r="B12811" s="24">
        <v>1842045</v>
      </c>
      <c r="C12811" s="25" t="s">
        <v>968</v>
      </c>
      <c r="D12811" s="24">
        <v>1103</v>
      </c>
      <c r="E12811" s="24">
        <v>254.88</v>
      </c>
      <c r="F12811" s="26">
        <v>0.23100000000000001</v>
      </c>
      <c r="G12811" s="25" t="s">
        <v>7525</v>
      </c>
      <c r="H12811" s="24">
        <v>0</v>
      </c>
      <c r="I12811" s="26">
        <v>0</v>
      </c>
      <c r="J12811" s="25" t="b">
        <v>0</v>
      </c>
    </row>
    <row r="12812" spans="1:10" x14ac:dyDescent="0.25">
      <c r="A12812" s="23">
        <v>45022</v>
      </c>
      <c r="B12812" s="24">
        <v>1838629</v>
      </c>
      <c r="C12812" s="25" t="s">
        <v>1859</v>
      </c>
      <c r="D12812" s="24">
        <v>211</v>
      </c>
      <c r="E12812" s="24">
        <v>48.78</v>
      </c>
      <c r="F12812" s="26">
        <v>0.23100000000000001</v>
      </c>
      <c r="G12812" s="25" t="s">
        <v>7525</v>
      </c>
      <c r="H12812" s="24">
        <v>-25.4</v>
      </c>
      <c r="I12812" s="26">
        <v>-4.5430000000000001</v>
      </c>
      <c r="J12812" s="25" t="b">
        <v>0</v>
      </c>
    </row>
    <row r="12813" spans="1:10" x14ac:dyDescent="0.25">
      <c r="A12813" s="23">
        <v>45008</v>
      </c>
      <c r="B12813" s="24">
        <v>1837878</v>
      </c>
      <c r="C12813" s="25" t="s">
        <v>8432</v>
      </c>
      <c r="D12813" s="24">
        <v>36103.800000000003</v>
      </c>
      <c r="E12813" s="24">
        <v>8332.76</v>
      </c>
      <c r="F12813" s="26">
        <v>0.23100000000000001</v>
      </c>
      <c r="G12813" s="25" t="s">
        <v>7525</v>
      </c>
      <c r="H12813" s="24">
        <v>2048.3200000000002</v>
      </c>
      <c r="I12813" s="26">
        <v>0.316</v>
      </c>
      <c r="J12813" s="25" t="b">
        <v>1</v>
      </c>
    </row>
    <row r="12814" spans="1:10" x14ac:dyDescent="0.25">
      <c r="A12814" s="23">
        <v>45030</v>
      </c>
      <c r="B12814" s="24">
        <v>1839023</v>
      </c>
      <c r="C12814" s="25" t="s">
        <v>8433</v>
      </c>
      <c r="D12814" s="24">
        <v>52</v>
      </c>
      <c r="E12814" s="24">
        <v>12</v>
      </c>
      <c r="F12814" s="26">
        <v>0.23100000000000001</v>
      </c>
      <c r="G12814" s="25" t="s">
        <v>7525</v>
      </c>
      <c r="H12814" s="24">
        <v>414.92</v>
      </c>
      <c r="I12814" s="26">
        <v>0.22</v>
      </c>
      <c r="J12814" s="25" t="b">
        <v>1</v>
      </c>
    </row>
    <row r="12815" spans="1:10" x14ac:dyDescent="0.25">
      <c r="A12815" s="23">
        <v>45133</v>
      </c>
      <c r="B12815" s="24">
        <v>1844048</v>
      </c>
      <c r="C12815" s="25" t="s">
        <v>3670</v>
      </c>
      <c r="D12815" s="24">
        <v>6296.4</v>
      </c>
      <c r="E12815" s="24">
        <v>1455</v>
      </c>
      <c r="F12815" s="26">
        <v>0.23100000000000001</v>
      </c>
      <c r="G12815" s="25" t="s">
        <v>7525</v>
      </c>
      <c r="H12815" s="24">
        <v>0</v>
      </c>
      <c r="I12815" s="26">
        <v>0</v>
      </c>
      <c r="J12815" s="25" t="b">
        <v>0</v>
      </c>
    </row>
    <row r="12816" spans="1:10" x14ac:dyDescent="0.25">
      <c r="A12816" s="23">
        <v>45014</v>
      </c>
      <c r="B12816" s="24">
        <v>1838113</v>
      </c>
      <c r="C12816" s="25" t="s">
        <v>8434</v>
      </c>
      <c r="D12816" s="24">
        <v>3270</v>
      </c>
      <c r="E12816" s="24">
        <v>755</v>
      </c>
      <c r="F12816" s="26">
        <v>0.23100000000000001</v>
      </c>
      <c r="G12816" s="25" t="s">
        <v>7525</v>
      </c>
      <c r="H12816" s="24">
        <v>540</v>
      </c>
      <c r="I12816" s="26">
        <v>0.1</v>
      </c>
      <c r="J12816" s="25" t="b">
        <v>0</v>
      </c>
    </row>
    <row r="12817" spans="1:10" x14ac:dyDescent="0.25">
      <c r="A12817" s="23">
        <v>45015</v>
      </c>
      <c r="B12817" s="24">
        <v>1838258</v>
      </c>
      <c r="C12817" s="25" t="s">
        <v>8435</v>
      </c>
      <c r="D12817" s="24">
        <v>8406</v>
      </c>
      <c r="E12817" s="24">
        <v>1945.26</v>
      </c>
      <c r="F12817" s="26">
        <v>0.23100000000000001</v>
      </c>
      <c r="G12817" s="25" t="s">
        <v>7525</v>
      </c>
      <c r="H12817" s="24">
        <v>1306.82</v>
      </c>
      <c r="I12817" s="26">
        <v>0.22900000000000001</v>
      </c>
      <c r="J12817" s="25" t="b">
        <v>1</v>
      </c>
    </row>
    <row r="12818" spans="1:10" x14ac:dyDescent="0.25">
      <c r="A12818" s="23">
        <v>45215</v>
      </c>
      <c r="B12818" s="24">
        <v>1848220</v>
      </c>
      <c r="C12818" s="25" t="s">
        <v>8436</v>
      </c>
      <c r="D12818" s="24">
        <v>2010</v>
      </c>
      <c r="E12818" s="24">
        <v>464.4</v>
      </c>
      <c r="F12818" s="26">
        <v>0.23100000000000001</v>
      </c>
      <c r="G12818" s="25" t="s">
        <v>7525</v>
      </c>
      <c r="H12818" s="24">
        <v>178.55</v>
      </c>
      <c r="I12818" s="26">
        <v>0.22</v>
      </c>
      <c r="J12818" s="25" t="b">
        <v>1</v>
      </c>
    </row>
    <row r="12819" spans="1:10" x14ac:dyDescent="0.25">
      <c r="A12819" s="23">
        <v>45168</v>
      </c>
      <c r="B12819" s="24">
        <v>1845866</v>
      </c>
      <c r="C12819" s="25" t="s">
        <v>7804</v>
      </c>
      <c r="D12819" s="24">
        <v>1479</v>
      </c>
      <c r="E12819" s="24">
        <v>341.05</v>
      </c>
      <c r="F12819" s="26">
        <v>0.23100000000000001</v>
      </c>
      <c r="G12819" s="25" t="s">
        <v>7525</v>
      </c>
      <c r="H12819" s="24">
        <v>11211.2</v>
      </c>
      <c r="I12819" s="26">
        <v>0.13600000000000001</v>
      </c>
      <c r="J12819" s="25" t="b">
        <v>0</v>
      </c>
    </row>
    <row r="12820" spans="1:10" x14ac:dyDescent="0.25">
      <c r="A12820" s="23">
        <v>45153</v>
      </c>
      <c r="B12820" s="24">
        <v>1844973</v>
      </c>
      <c r="C12820" s="25" t="s">
        <v>8437</v>
      </c>
      <c r="D12820" s="24">
        <v>10602</v>
      </c>
      <c r="E12820" s="24">
        <v>2451.66</v>
      </c>
      <c r="F12820" s="26">
        <v>0.23100000000000001</v>
      </c>
      <c r="G12820" s="25" t="s">
        <v>7525</v>
      </c>
      <c r="H12820" s="24">
        <v>437</v>
      </c>
      <c r="I12820" s="26">
        <v>0.61599999999999999</v>
      </c>
      <c r="J12820" s="25" t="b">
        <v>1</v>
      </c>
    </row>
    <row r="12821" spans="1:10" x14ac:dyDescent="0.25">
      <c r="A12821" s="23">
        <v>45058</v>
      </c>
      <c r="B12821" s="24">
        <v>1840488</v>
      </c>
      <c r="C12821" s="25" t="s">
        <v>8438</v>
      </c>
      <c r="D12821" s="24">
        <v>532</v>
      </c>
      <c r="E12821" s="24">
        <v>122.76</v>
      </c>
      <c r="F12821" s="26">
        <v>0.23100000000000001</v>
      </c>
      <c r="G12821" s="25" t="s">
        <v>7525</v>
      </c>
      <c r="H12821" s="24">
        <v>86.96</v>
      </c>
      <c r="I12821" s="26">
        <v>0.495</v>
      </c>
      <c r="J12821" s="25" t="b">
        <v>1</v>
      </c>
    </row>
    <row r="12822" spans="1:10" x14ac:dyDescent="0.25">
      <c r="A12822" s="23">
        <v>45112</v>
      </c>
      <c r="B12822" s="24">
        <v>1842924</v>
      </c>
      <c r="C12822" s="25" t="s">
        <v>1119</v>
      </c>
      <c r="D12822" s="24">
        <v>797</v>
      </c>
      <c r="E12822" s="24">
        <v>184.14</v>
      </c>
      <c r="F12822" s="26">
        <v>0.23100000000000001</v>
      </c>
      <c r="G12822" s="25" t="s">
        <v>7525</v>
      </c>
      <c r="H12822" s="24">
        <v>118.78</v>
      </c>
      <c r="I12822" s="26">
        <v>0.54100000000000004</v>
      </c>
      <c r="J12822" s="25" t="b">
        <v>1</v>
      </c>
    </row>
    <row r="12823" spans="1:10" x14ac:dyDescent="0.25">
      <c r="A12823" s="23">
        <v>45153</v>
      </c>
      <c r="B12823" s="24">
        <v>1844972</v>
      </c>
      <c r="C12823" s="25" t="s">
        <v>764</v>
      </c>
      <c r="D12823" s="24">
        <v>10602</v>
      </c>
      <c r="E12823" s="24">
        <v>2451.66</v>
      </c>
      <c r="F12823" s="26">
        <v>0.23100000000000001</v>
      </c>
      <c r="G12823" s="25" t="s">
        <v>7525</v>
      </c>
      <c r="H12823" s="24">
        <v>67909.009999999995</v>
      </c>
      <c r="I12823" s="26">
        <v>0</v>
      </c>
      <c r="J12823" s="25" t="b">
        <v>0</v>
      </c>
    </row>
    <row r="12824" spans="1:10" x14ac:dyDescent="0.25">
      <c r="A12824" s="23">
        <v>45257</v>
      </c>
      <c r="B12824" s="24">
        <v>1849906</v>
      </c>
      <c r="C12824" s="25" t="s">
        <v>8439</v>
      </c>
      <c r="D12824" s="24">
        <v>532</v>
      </c>
      <c r="E12824" s="24">
        <v>122.76</v>
      </c>
      <c r="F12824" s="26">
        <v>0.23100000000000001</v>
      </c>
      <c r="G12824" s="25" t="s">
        <v>7525</v>
      </c>
      <c r="H12824" s="24">
        <v>641.11</v>
      </c>
      <c r="I12824" s="26">
        <v>0.28399999999999997</v>
      </c>
      <c r="J12824" s="25" t="b">
        <v>1</v>
      </c>
    </row>
    <row r="12825" spans="1:10" x14ac:dyDescent="0.25">
      <c r="A12825" s="23">
        <v>45265</v>
      </c>
      <c r="B12825" s="24">
        <v>1850338</v>
      </c>
      <c r="C12825" s="25" t="s">
        <v>8440</v>
      </c>
      <c r="D12825" s="24">
        <v>251.8</v>
      </c>
      <c r="E12825" s="24">
        <v>58.1</v>
      </c>
      <c r="F12825" s="26">
        <v>0.23100000000000001</v>
      </c>
      <c r="G12825" s="25" t="s">
        <v>7525</v>
      </c>
      <c r="H12825" s="24">
        <v>3472</v>
      </c>
      <c r="I12825" s="26">
        <v>0.28100000000000003</v>
      </c>
      <c r="J12825" s="25" t="b">
        <v>1</v>
      </c>
    </row>
    <row r="12826" spans="1:10" x14ac:dyDescent="0.25">
      <c r="A12826" s="23">
        <v>45044</v>
      </c>
      <c r="B12826" s="24">
        <v>1839747</v>
      </c>
      <c r="C12826" s="25" t="s">
        <v>185</v>
      </c>
      <c r="D12826" s="24">
        <v>654</v>
      </c>
      <c r="E12826" s="24">
        <v>151.86000000000001</v>
      </c>
      <c r="F12826" s="26">
        <v>0.23200000000000001</v>
      </c>
      <c r="G12826" s="25" t="s">
        <v>7525</v>
      </c>
      <c r="H12826" s="24">
        <v>7190.07</v>
      </c>
      <c r="I12826" s="26">
        <v>0.35699999999999998</v>
      </c>
      <c r="J12826" s="25" t="b">
        <v>1</v>
      </c>
    </row>
    <row r="12827" spans="1:10" x14ac:dyDescent="0.25">
      <c r="A12827" s="23">
        <v>45279</v>
      </c>
      <c r="B12827" s="24">
        <v>1850931</v>
      </c>
      <c r="C12827" s="25" t="s">
        <v>8441</v>
      </c>
      <c r="D12827" s="24">
        <v>5792</v>
      </c>
      <c r="E12827" s="24">
        <v>1342.56</v>
      </c>
      <c r="F12827" s="26">
        <v>0.23200000000000001</v>
      </c>
      <c r="G12827" s="25" t="s">
        <v>7525</v>
      </c>
      <c r="H12827" s="24">
        <v>3564.6</v>
      </c>
      <c r="I12827" s="26">
        <v>0.16700000000000001</v>
      </c>
      <c r="J12827" s="25" t="b">
        <v>0</v>
      </c>
    </row>
    <row r="12828" spans="1:10" x14ac:dyDescent="0.25">
      <c r="A12828" s="23">
        <v>45162</v>
      </c>
      <c r="B12828" s="24">
        <v>1845534</v>
      </c>
      <c r="C12828" s="25" t="s">
        <v>3917</v>
      </c>
      <c r="D12828" s="24">
        <v>1479</v>
      </c>
      <c r="E12828" s="24">
        <v>343.24</v>
      </c>
      <c r="F12828" s="26">
        <v>0.23200000000000001</v>
      </c>
      <c r="G12828" s="25" t="s">
        <v>7525</v>
      </c>
      <c r="H12828" s="24">
        <v>0</v>
      </c>
      <c r="I12828" s="26">
        <v>0</v>
      </c>
      <c r="J12828" s="25" t="b">
        <v>0</v>
      </c>
    </row>
    <row r="12829" spans="1:10" x14ac:dyDescent="0.25">
      <c r="A12829" s="23">
        <v>44963</v>
      </c>
      <c r="B12829" s="24">
        <v>1835451</v>
      </c>
      <c r="C12829" s="25" t="s">
        <v>6992</v>
      </c>
      <c r="D12829" s="24">
        <v>1898</v>
      </c>
      <c r="E12829" s="24">
        <v>440.91</v>
      </c>
      <c r="F12829" s="26">
        <v>0.23200000000000001</v>
      </c>
      <c r="G12829" s="25" t="s">
        <v>7525</v>
      </c>
      <c r="H12829" s="24">
        <v>325.54000000000002</v>
      </c>
      <c r="I12829" s="26">
        <v>0.22</v>
      </c>
      <c r="J12829" s="25" t="b">
        <v>1</v>
      </c>
    </row>
    <row r="12830" spans="1:10" x14ac:dyDescent="0.25">
      <c r="A12830" s="23">
        <v>45146</v>
      </c>
      <c r="B12830" s="24">
        <v>1844625</v>
      </c>
      <c r="C12830" s="25" t="s">
        <v>8442</v>
      </c>
      <c r="D12830" s="24">
        <v>1120</v>
      </c>
      <c r="E12830" s="24">
        <v>259.89</v>
      </c>
      <c r="F12830" s="26">
        <v>0.23200000000000001</v>
      </c>
      <c r="G12830" s="25" t="s">
        <v>7525</v>
      </c>
      <c r="H12830" s="24">
        <v>1708.88</v>
      </c>
      <c r="I12830" s="26">
        <v>0.22</v>
      </c>
      <c r="J12830" s="25" t="b">
        <v>1</v>
      </c>
    </row>
    <row r="12831" spans="1:10" x14ac:dyDescent="0.25">
      <c r="A12831" s="23">
        <v>44986</v>
      </c>
      <c r="B12831" s="24">
        <v>1836622</v>
      </c>
      <c r="C12831" s="25" t="s">
        <v>8443</v>
      </c>
      <c r="D12831" s="24">
        <v>1325.93</v>
      </c>
      <c r="E12831" s="24">
        <v>308.16000000000003</v>
      </c>
      <c r="F12831" s="26">
        <v>0.23200000000000001</v>
      </c>
      <c r="G12831" s="25" t="s">
        <v>7525</v>
      </c>
      <c r="H12831" s="24">
        <v>3930.22</v>
      </c>
      <c r="I12831" s="26">
        <v>0.214</v>
      </c>
      <c r="J12831" s="25" t="b">
        <v>1</v>
      </c>
    </row>
    <row r="12832" spans="1:10" x14ac:dyDescent="0.25">
      <c r="A12832" s="23">
        <v>45208</v>
      </c>
      <c r="B12832" s="24">
        <v>1847885</v>
      </c>
      <c r="C12832" s="25" t="s">
        <v>1014</v>
      </c>
      <c r="D12832" s="24">
        <v>882</v>
      </c>
      <c r="E12832" s="24">
        <v>204.45</v>
      </c>
      <c r="F12832" s="26">
        <v>0.23200000000000001</v>
      </c>
      <c r="G12832" s="25" t="s">
        <v>7525</v>
      </c>
      <c r="H12832" s="24">
        <v>5129.2299999999996</v>
      </c>
      <c r="I12832" s="26">
        <v>0.13500000000000001</v>
      </c>
      <c r="J12832" s="25" t="b">
        <v>0</v>
      </c>
    </row>
    <row r="12833" spans="1:10" x14ac:dyDescent="0.25">
      <c r="A12833" s="23">
        <v>45272</v>
      </c>
      <c r="B12833" s="24">
        <v>1850606</v>
      </c>
      <c r="C12833" s="25" t="s">
        <v>8444</v>
      </c>
      <c r="D12833" s="24">
        <v>1208</v>
      </c>
      <c r="E12833" s="24">
        <v>279.94</v>
      </c>
      <c r="F12833" s="26">
        <v>0.23200000000000001</v>
      </c>
      <c r="G12833" s="25" t="s">
        <v>7525</v>
      </c>
      <c r="H12833" s="24">
        <v>29780.76</v>
      </c>
      <c r="I12833" s="26">
        <v>0.22</v>
      </c>
      <c r="J12833" s="25" t="b">
        <v>1</v>
      </c>
    </row>
    <row r="12834" spans="1:10" x14ac:dyDescent="0.25">
      <c r="A12834" s="23">
        <v>45184</v>
      </c>
      <c r="B12834" s="24">
        <v>1846719</v>
      </c>
      <c r="C12834" s="25" t="s">
        <v>8445</v>
      </c>
      <c r="D12834" s="24">
        <v>1253</v>
      </c>
      <c r="E12834" s="24">
        <v>291.22000000000003</v>
      </c>
      <c r="F12834" s="26">
        <v>0.23200000000000001</v>
      </c>
      <c r="G12834" s="25" t="s">
        <v>7525</v>
      </c>
      <c r="H12834" s="24">
        <v>1078.97</v>
      </c>
      <c r="I12834" s="26">
        <v>0.20899999999999999</v>
      </c>
      <c r="J12834" s="25" t="b">
        <v>1</v>
      </c>
    </row>
    <row r="12835" spans="1:10" x14ac:dyDescent="0.25">
      <c r="A12835" s="23">
        <v>45112</v>
      </c>
      <c r="B12835" s="24">
        <v>1842953</v>
      </c>
      <c r="C12835" s="25" t="s">
        <v>5326</v>
      </c>
      <c r="D12835" s="24">
        <v>214.52</v>
      </c>
      <c r="E12835" s="24">
        <v>49.73</v>
      </c>
      <c r="F12835" s="26">
        <v>0.23200000000000001</v>
      </c>
      <c r="G12835" s="25" t="s">
        <v>7525</v>
      </c>
      <c r="H12835" s="24">
        <v>813.12</v>
      </c>
      <c r="I12835" s="26">
        <v>0.13600000000000001</v>
      </c>
      <c r="J12835" s="25" t="b">
        <v>0</v>
      </c>
    </row>
    <row r="12836" spans="1:10" x14ac:dyDescent="0.25">
      <c r="A12836" s="23">
        <v>45125</v>
      </c>
      <c r="B12836" s="24">
        <v>1843557</v>
      </c>
      <c r="C12836" s="25" t="s">
        <v>8446</v>
      </c>
      <c r="D12836" s="24">
        <v>948</v>
      </c>
      <c r="E12836" s="24">
        <v>219.51</v>
      </c>
      <c r="F12836" s="26">
        <v>0.23200000000000001</v>
      </c>
      <c r="G12836" s="25" t="s">
        <v>7525</v>
      </c>
      <c r="H12836" s="24">
        <v>150.88</v>
      </c>
      <c r="I12836" s="26">
        <v>0.22</v>
      </c>
      <c r="J12836" s="25" t="b">
        <v>1</v>
      </c>
    </row>
    <row r="12837" spans="1:10" x14ac:dyDescent="0.25">
      <c r="A12837" s="23">
        <v>45043</v>
      </c>
      <c r="B12837" s="24">
        <v>1839647</v>
      </c>
      <c r="C12837" s="25" t="s">
        <v>1663</v>
      </c>
      <c r="D12837" s="24">
        <v>4794</v>
      </c>
      <c r="E12837" s="24">
        <v>1114.3800000000001</v>
      </c>
      <c r="F12837" s="26">
        <v>0.23200000000000001</v>
      </c>
      <c r="G12837" s="25" t="s">
        <v>7525</v>
      </c>
      <c r="H12837" s="24">
        <v>5043</v>
      </c>
      <c r="I12837" s="26">
        <v>0.22</v>
      </c>
      <c r="J12837" s="25" t="b">
        <v>1</v>
      </c>
    </row>
    <row r="12838" spans="1:10" x14ac:dyDescent="0.25">
      <c r="A12838" s="23">
        <v>45006</v>
      </c>
      <c r="B12838" s="24">
        <v>1837762</v>
      </c>
      <c r="C12838" s="25" t="s">
        <v>2990</v>
      </c>
      <c r="D12838" s="24">
        <v>247.6</v>
      </c>
      <c r="E12838" s="24">
        <v>57.44</v>
      </c>
      <c r="F12838" s="26">
        <v>0.23200000000000001</v>
      </c>
      <c r="G12838" s="25" t="s">
        <v>7525</v>
      </c>
      <c r="H12838" s="24">
        <v>0</v>
      </c>
      <c r="I12838" s="26">
        <v>0</v>
      </c>
      <c r="J12838" s="25" t="b">
        <v>0</v>
      </c>
    </row>
    <row r="12839" spans="1:10" x14ac:dyDescent="0.25">
      <c r="A12839" s="23">
        <v>45168</v>
      </c>
      <c r="B12839" s="24">
        <v>1845874</v>
      </c>
      <c r="C12839" s="25" t="s">
        <v>8447</v>
      </c>
      <c r="D12839" s="24">
        <v>2265</v>
      </c>
      <c r="E12839" s="24">
        <v>524.74</v>
      </c>
      <c r="F12839" s="26">
        <v>0.23200000000000001</v>
      </c>
      <c r="G12839" s="25" t="s">
        <v>7525</v>
      </c>
      <c r="H12839" s="24">
        <v>1667.06</v>
      </c>
      <c r="I12839" s="26">
        <v>0.22</v>
      </c>
      <c r="J12839" s="25" t="b">
        <v>1</v>
      </c>
    </row>
    <row r="12840" spans="1:10" x14ac:dyDescent="0.25">
      <c r="A12840" s="23">
        <v>45086</v>
      </c>
      <c r="B12840" s="24">
        <v>1841891</v>
      </c>
      <c r="C12840" s="25" t="s">
        <v>8448</v>
      </c>
      <c r="D12840" s="24">
        <v>11613</v>
      </c>
      <c r="E12840" s="24">
        <v>2689.25</v>
      </c>
      <c r="F12840" s="26">
        <v>0.23200000000000001</v>
      </c>
      <c r="G12840" s="25" t="s">
        <v>7525</v>
      </c>
      <c r="H12840" s="24">
        <v>1486.88</v>
      </c>
      <c r="I12840" s="26">
        <v>0.13800000000000001</v>
      </c>
      <c r="J12840" s="25" t="b">
        <v>0</v>
      </c>
    </row>
    <row r="12841" spans="1:10" x14ac:dyDescent="0.25">
      <c r="A12841" s="23">
        <v>44936</v>
      </c>
      <c r="B12841" s="24">
        <v>1834292</v>
      </c>
      <c r="C12841" s="25" t="s">
        <v>8449</v>
      </c>
      <c r="D12841" s="24">
        <v>807</v>
      </c>
      <c r="E12841" s="24">
        <v>187.8</v>
      </c>
      <c r="F12841" s="26">
        <v>0.23300000000000001</v>
      </c>
      <c r="G12841" s="25" t="s">
        <v>7525</v>
      </c>
      <c r="H12841" s="24">
        <v>3458.92</v>
      </c>
      <c r="I12841" s="26">
        <v>0.251</v>
      </c>
      <c r="J12841" s="25" t="b">
        <v>1</v>
      </c>
    </row>
    <row r="12842" spans="1:10" x14ac:dyDescent="0.25">
      <c r="A12842" s="23">
        <v>44981</v>
      </c>
      <c r="B12842" s="24">
        <v>1836425</v>
      </c>
      <c r="C12842" s="25" t="s">
        <v>811</v>
      </c>
      <c r="D12842" s="24">
        <v>55</v>
      </c>
      <c r="E12842" s="24">
        <v>12.81</v>
      </c>
      <c r="F12842" s="26">
        <v>0.23300000000000001</v>
      </c>
      <c r="G12842" s="25" t="s">
        <v>7525</v>
      </c>
      <c r="H12842" s="24">
        <v>1174.24</v>
      </c>
      <c r="I12842" s="26">
        <v>0.22</v>
      </c>
      <c r="J12842" s="25" t="b">
        <v>1</v>
      </c>
    </row>
    <row r="12843" spans="1:10" x14ac:dyDescent="0.25">
      <c r="A12843" s="23">
        <v>45054</v>
      </c>
      <c r="B12843" s="24">
        <v>1840207</v>
      </c>
      <c r="C12843" s="25" t="s">
        <v>7904</v>
      </c>
      <c r="D12843" s="24">
        <v>4760</v>
      </c>
      <c r="E12843" s="24">
        <v>1108.1400000000001</v>
      </c>
      <c r="F12843" s="26">
        <v>0.23300000000000001</v>
      </c>
      <c r="G12843" s="25" t="s">
        <v>7525</v>
      </c>
      <c r="H12843" s="24">
        <v>127.63</v>
      </c>
      <c r="I12843" s="26">
        <v>0.22</v>
      </c>
      <c r="J12843" s="25" t="b">
        <v>1</v>
      </c>
    </row>
    <row r="12844" spans="1:10" x14ac:dyDescent="0.25">
      <c r="A12844" s="23">
        <v>45083</v>
      </c>
      <c r="B12844" s="24">
        <v>1841690</v>
      </c>
      <c r="C12844" s="25" t="s">
        <v>8450</v>
      </c>
      <c r="D12844" s="24">
        <v>458</v>
      </c>
      <c r="E12844" s="24">
        <v>106.79</v>
      </c>
      <c r="F12844" s="26">
        <v>0.23300000000000001</v>
      </c>
      <c r="G12844" s="25" t="s">
        <v>7525</v>
      </c>
      <c r="H12844" s="24">
        <v>2011</v>
      </c>
      <c r="I12844" s="26">
        <v>1.0509999999999999</v>
      </c>
      <c r="J12844" s="25" t="b">
        <v>1</v>
      </c>
    </row>
    <row r="12845" spans="1:10" x14ac:dyDescent="0.25">
      <c r="A12845" s="23">
        <v>44936</v>
      </c>
      <c r="B12845" s="24">
        <v>1834290</v>
      </c>
      <c r="C12845" s="25" t="s">
        <v>8451</v>
      </c>
      <c r="D12845" s="24">
        <v>807</v>
      </c>
      <c r="E12845" s="24">
        <v>187.8</v>
      </c>
      <c r="F12845" s="26">
        <v>0.23300000000000001</v>
      </c>
      <c r="G12845" s="25" t="s">
        <v>7525</v>
      </c>
      <c r="H12845" s="24">
        <v>503.96</v>
      </c>
      <c r="I12845" s="26">
        <v>0.18099999999999999</v>
      </c>
      <c r="J12845" s="25" t="b">
        <v>1</v>
      </c>
    </row>
    <row r="12846" spans="1:10" x14ac:dyDescent="0.25">
      <c r="A12846" s="23">
        <v>45162</v>
      </c>
      <c r="B12846" s="24">
        <v>1845516</v>
      </c>
      <c r="C12846" s="25" t="s">
        <v>8452</v>
      </c>
      <c r="D12846" s="24">
        <v>1144</v>
      </c>
      <c r="E12846" s="24">
        <v>267.08999999999997</v>
      </c>
      <c r="F12846" s="26">
        <v>0.23300000000000001</v>
      </c>
      <c r="G12846" s="25" t="s">
        <v>7525</v>
      </c>
      <c r="H12846" s="24">
        <v>7934</v>
      </c>
      <c r="I12846" s="26">
        <v>0.219</v>
      </c>
      <c r="J12846" s="25" t="b">
        <v>1</v>
      </c>
    </row>
    <row r="12847" spans="1:10" x14ac:dyDescent="0.25">
      <c r="A12847" s="23">
        <v>45278</v>
      </c>
      <c r="B12847" s="24">
        <v>1850884</v>
      </c>
      <c r="C12847" s="25" t="s">
        <v>8453</v>
      </c>
      <c r="D12847" s="24">
        <v>1140</v>
      </c>
      <c r="E12847" s="24">
        <v>265.56</v>
      </c>
      <c r="F12847" s="26">
        <v>0.23300000000000001</v>
      </c>
      <c r="G12847" s="25" t="s">
        <v>7525</v>
      </c>
      <c r="H12847" s="24">
        <v>57312.95</v>
      </c>
      <c r="I12847" s="26">
        <v>2.3E-2</v>
      </c>
      <c r="J12847" s="25" t="b">
        <v>0</v>
      </c>
    </row>
    <row r="12848" spans="1:10" x14ac:dyDescent="0.25">
      <c r="A12848" s="23">
        <v>45170</v>
      </c>
      <c r="B12848" s="24">
        <v>1846008</v>
      </c>
      <c r="C12848" s="25" t="s">
        <v>3294</v>
      </c>
      <c r="D12848" s="24">
        <v>1120</v>
      </c>
      <c r="E12848" s="24">
        <v>261</v>
      </c>
      <c r="F12848" s="26">
        <v>0.23300000000000001</v>
      </c>
      <c r="G12848" s="25" t="s">
        <v>7525</v>
      </c>
      <c r="H12848" s="24">
        <v>373.1</v>
      </c>
      <c r="I12848" s="26">
        <v>0.22</v>
      </c>
      <c r="J12848" s="25" t="b">
        <v>1</v>
      </c>
    </row>
    <row r="12849" spans="1:10" x14ac:dyDescent="0.25">
      <c r="A12849" s="23">
        <v>45205</v>
      </c>
      <c r="B12849" s="24">
        <v>1847783</v>
      </c>
      <c r="C12849" s="25" t="s">
        <v>2951</v>
      </c>
      <c r="D12849" s="24">
        <v>171</v>
      </c>
      <c r="E12849" s="24">
        <v>39.78</v>
      </c>
      <c r="F12849" s="26">
        <v>0.23300000000000001</v>
      </c>
      <c r="G12849" s="25" t="s">
        <v>7525</v>
      </c>
      <c r="H12849" s="24">
        <v>2951.24</v>
      </c>
      <c r="I12849" s="26">
        <v>0.20599999999999999</v>
      </c>
      <c r="J12849" s="25" t="b">
        <v>1</v>
      </c>
    </row>
    <row r="12850" spans="1:10" x14ac:dyDescent="0.25">
      <c r="A12850" s="23">
        <v>44959</v>
      </c>
      <c r="B12850" s="24">
        <v>1835315</v>
      </c>
      <c r="C12850" s="25" t="s">
        <v>3873</v>
      </c>
      <c r="D12850" s="24">
        <v>797</v>
      </c>
      <c r="E12850" s="24">
        <v>185.52</v>
      </c>
      <c r="F12850" s="26">
        <v>0.23300000000000001</v>
      </c>
      <c r="G12850" s="25" t="s">
        <v>7525</v>
      </c>
      <c r="H12850" s="24">
        <v>6068.27</v>
      </c>
      <c r="I12850" s="26">
        <v>0.36799999999999999</v>
      </c>
      <c r="J12850" s="25" t="b">
        <v>1</v>
      </c>
    </row>
    <row r="12851" spans="1:10" x14ac:dyDescent="0.25">
      <c r="A12851" s="23">
        <v>45229</v>
      </c>
      <c r="B12851" s="24">
        <v>1848926</v>
      </c>
      <c r="C12851" s="25" t="s">
        <v>8454</v>
      </c>
      <c r="D12851" s="24">
        <v>1467</v>
      </c>
      <c r="E12851" s="24">
        <v>341.73</v>
      </c>
      <c r="F12851" s="26">
        <v>0.23300000000000001</v>
      </c>
      <c r="G12851" s="25" t="s">
        <v>7525</v>
      </c>
      <c r="H12851" s="24">
        <v>1308.72</v>
      </c>
      <c r="I12851" s="26">
        <v>0.22</v>
      </c>
      <c r="J12851" s="25" t="b">
        <v>1</v>
      </c>
    </row>
    <row r="12852" spans="1:10" x14ac:dyDescent="0.25">
      <c r="A12852" s="23">
        <v>45266</v>
      </c>
      <c r="B12852" s="24">
        <v>1850381</v>
      </c>
      <c r="C12852" s="25" t="s">
        <v>8455</v>
      </c>
      <c r="D12852" s="24">
        <v>599</v>
      </c>
      <c r="E12852" s="24">
        <v>139.63999999999999</v>
      </c>
      <c r="F12852" s="26">
        <v>0.23300000000000001</v>
      </c>
      <c r="G12852" s="25" t="s">
        <v>7525</v>
      </c>
      <c r="H12852" s="24">
        <v>551.91999999999996</v>
      </c>
      <c r="I12852" s="26">
        <v>0.49099999999999999</v>
      </c>
      <c r="J12852" s="25" t="b">
        <v>1</v>
      </c>
    </row>
    <row r="12853" spans="1:10" x14ac:dyDescent="0.25">
      <c r="A12853" s="23">
        <v>45127</v>
      </c>
      <c r="B12853" s="24">
        <v>1843668</v>
      </c>
      <c r="C12853" s="25" t="s">
        <v>8456</v>
      </c>
      <c r="D12853" s="24">
        <v>2520</v>
      </c>
      <c r="E12853" s="24">
        <v>588.69000000000005</v>
      </c>
      <c r="F12853" s="26">
        <v>0.23400000000000001</v>
      </c>
      <c r="G12853" s="25" t="s">
        <v>7525</v>
      </c>
      <c r="H12853" s="24">
        <v>179</v>
      </c>
      <c r="I12853" s="26">
        <v>1.0109999999999999</v>
      </c>
      <c r="J12853" s="25" t="b">
        <v>1</v>
      </c>
    </row>
    <row r="12854" spans="1:10" x14ac:dyDescent="0.25">
      <c r="A12854" s="23">
        <v>45217</v>
      </c>
      <c r="B12854" s="24">
        <v>1848321</v>
      </c>
      <c r="C12854" s="25" t="s">
        <v>8457</v>
      </c>
      <c r="D12854" s="24">
        <v>1216</v>
      </c>
      <c r="E12854" s="24">
        <v>284.44</v>
      </c>
      <c r="F12854" s="26">
        <v>0.23400000000000001</v>
      </c>
      <c r="G12854" s="25" t="s">
        <v>7525</v>
      </c>
      <c r="H12854" s="24">
        <v>52.38</v>
      </c>
      <c r="I12854" s="26">
        <v>0.222</v>
      </c>
      <c r="J12854" s="25" t="b">
        <v>1</v>
      </c>
    </row>
    <row r="12855" spans="1:10" x14ac:dyDescent="0.25">
      <c r="A12855" s="23">
        <v>45267</v>
      </c>
      <c r="B12855" s="24">
        <v>1850406</v>
      </c>
      <c r="C12855" s="25" t="s">
        <v>8458</v>
      </c>
      <c r="D12855" s="24">
        <v>1133</v>
      </c>
      <c r="E12855" s="24">
        <v>264.95</v>
      </c>
      <c r="F12855" s="26">
        <v>0.23400000000000001</v>
      </c>
      <c r="G12855" s="25" t="s">
        <v>7525</v>
      </c>
      <c r="H12855" s="24">
        <v>530.38</v>
      </c>
      <c r="I12855" s="26">
        <v>0.22</v>
      </c>
      <c r="J12855" s="25" t="b">
        <v>1</v>
      </c>
    </row>
    <row r="12856" spans="1:10" x14ac:dyDescent="0.25">
      <c r="A12856" s="23">
        <v>45058</v>
      </c>
      <c r="B12856" s="24">
        <v>1840486</v>
      </c>
      <c r="C12856" s="25" t="s">
        <v>8459</v>
      </c>
      <c r="D12856" s="24">
        <v>4318</v>
      </c>
      <c r="E12856" s="24">
        <v>1009.44</v>
      </c>
      <c r="F12856" s="26">
        <v>0.23400000000000001</v>
      </c>
      <c r="G12856" s="25" t="s">
        <v>7525</v>
      </c>
      <c r="H12856" s="24">
        <v>20362.23</v>
      </c>
      <c r="I12856" s="26">
        <v>0.10100000000000001</v>
      </c>
      <c r="J12856" s="25" t="b">
        <v>0</v>
      </c>
    </row>
    <row r="12857" spans="1:10" x14ac:dyDescent="0.25">
      <c r="A12857" s="23">
        <v>44963</v>
      </c>
      <c r="B12857" s="24">
        <v>1835465</v>
      </c>
      <c r="C12857" s="25" t="s">
        <v>8460</v>
      </c>
      <c r="D12857" s="24">
        <v>993</v>
      </c>
      <c r="E12857" s="24">
        <v>232.5</v>
      </c>
      <c r="F12857" s="26">
        <v>0.23400000000000001</v>
      </c>
      <c r="G12857" s="25" t="s">
        <v>7525</v>
      </c>
      <c r="H12857" s="24">
        <v>366.7</v>
      </c>
      <c r="I12857" s="26">
        <v>0.2</v>
      </c>
      <c r="J12857" s="25" t="b">
        <v>1</v>
      </c>
    </row>
    <row r="12858" spans="1:10" x14ac:dyDescent="0.25">
      <c r="A12858" s="23">
        <v>45182</v>
      </c>
      <c r="B12858" s="24">
        <v>1846532</v>
      </c>
      <c r="C12858" s="25" t="s">
        <v>8461</v>
      </c>
      <c r="D12858" s="24">
        <v>1103</v>
      </c>
      <c r="E12858" s="24">
        <v>257.79000000000002</v>
      </c>
      <c r="F12858" s="26">
        <v>0.23400000000000001</v>
      </c>
      <c r="G12858" s="25" t="s">
        <v>7525</v>
      </c>
      <c r="H12858" s="24">
        <v>32.85</v>
      </c>
      <c r="I12858" s="26">
        <v>0.36499999999999999</v>
      </c>
      <c r="J12858" s="25" t="b">
        <v>1</v>
      </c>
    </row>
    <row r="12859" spans="1:10" x14ac:dyDescent="0.25">
      <c r="A12859" s="23">
        <v>44963</v>
      </c>
      <c r="B12859" s="24">
        <v>1835466</v>
      </c>
      <c r="C12859" s="25" t="s">
        <v>8462</v>
      </c>
      <c r="D12859" s="24">
        <v>993</v>
      </c>
      <c r="E12859" s="24">
        <v>232.5</v>
      </c>
      <c r="F12859" s="26">
        <v>0.23400000000000001</v>
      </c>
      <c r="G12859" s="25" t="s">
        <v>7525</v>
      </c>
      <c r="H12859" s="24">
        <v>2896.03</v>
      </c>
      <c r="I12859" s="26">
        <v>0.22</v>
      </c>
      <c r="J12859" s="25" t="b">
        <v>1</v>
      </c>
    </row>
    <row r="12860" spans="1:10" x14ac:dyDescent="0.25">
      <c r="A12860" s="23">
        <v>45016</v>
      </c>
      <c r="B12860" s="24">
        <v>1838343</v>
      </c>
      <c r="C12860" s="25" t="s">
        <v>1067</v>
      </c>
      <c r="D12860" s="24">
        <v>26488</v>
      </c>
      <c r="E12860" s="24">
        <v>6191.14</v>
      </c>
      <c r="F12860" s="26">
        <v>0.23400000000000001</v>
      </c>
      <c r="G12860" s="25" t="s">
        <v>7525</v>
      </c>
      <c r="H12860" s="24">
        <v>6395.67</v>
      </c>
      <c r="I12860" s="26">
        <v>0.13800000000000001</v>
      </c>
      <c r="J12860" s="25" t="b">
        <v>0</v>
      </c>
    </row>
    <row r="12861" spans="1:10" x14ac:dyDescent="0.25">
      <c r="A12861" s="23">
        <v>45161</v>
      </c>
      <c r="B12861" s="24">
        <v>1845442</v>
      </c>
      <c r="C12861" s="25" t="s">
        <v>629</v>
      </c>
      <c r="D12861" s="24">
        <v>797</v>
      </c>
      <c r="E12861" s="24">
        <v>186.72</v>
      </c>
      <c r="F12861" s="26">
        <v>0.23400000000000001</v>
      </c>
      <c r="G12861" s="25" t="s">
        <v>7525</v>
      </c>
      <c r="H12861" s="24">
        <v>206.64</v>
      </c>
      <c r="I12861" s="26">
        <v>0.22</v>
      </c>
      <c r="J12861" s="25" t="b">
        <v>1</v>
      </c>
    </row>
    <row r="12862" spans="1:10" x14ac:dyDescent="0.25">
      <c r="A12862" s="23">
        <v>45014</v>
      </c>
      <c r="B12862" s="24">
        <v>1838134</v>
      </c>
      <c r="C12862" s="25" t="s">
        <v>185</v>
      </c>
      <c r="D12862" s="24">
        <v>760</v>
      </c>
      <c r="E12862" s="24">
        <v>177.46</v>
      </c>
      <c r="F12862" s="26">
        <v>0.23400000000000001</v>
      </c>
      <c r="G12862" s="25" t="s">
        <v>7525</v>
      </c>
      <c r="H12862" s="24">
        <v>853.73</v>
      </c>
      <c r="I12862" s="26">
        <v>0.20599999999999999</v>
      </c>
      <c r="J12862" s="25" t="b">
        <v>1</v>
      </c>
    </row>
    <row r="12863" spans="1:10" x14ac:dyDescent="0.25">
      <c r="A12863" s="23">
        <v>45210</v>
      </c>
      <c r="B12863" s="24">
        <v>1848049</v>
      </c>
      <c r="C12863" s="25" t="s">
        <v>8463</v>
      </c>
      <c r="D12863" s="24">
        <v>3080</v>
      </c>
      <c r="E12863" s="24">
        <v>721.21</v>
      </c>
      <c r="F12863" s="26">
        <v>0.23400000000000001</v>
      </c>
      <c r="G12863" s="25" t="s">
        <v>7525</v>
      </c>
      <c r="H12863" s="24">
        <v>697.82</v>
      </c>
      <c r="I12863" s="26">
        <v>0.22</v>
      </c>
      <c r="J12863" s="25" t="b">
        <v>1</v>
      </c>
    </row>
    <row r="12864" spans="1:10" x14ac:dyDescent="0.25">
      <c r="A12864" s="23">
        <v>44964</v>
      </c>
      <c r="B12864" s="24">
        <v>1835529</v>
      </c>
      <c r="C12864" s="25" t="s">
        <v>8464</v>
      </c>
      <c r="D12864" s="24">
        <v>252</v>
      </c>
      <c r="E12864" s="24">
        <v>58.92</v>
      </c>
      <c r="F12864" s="26">
        <v>0.23400000000000001</v>
      </c>
      <c r="G12864" s="25" t="s">
        <v>7525</v>
      </c>
      <c r="H12864" s="24">
        <v>1349.72</v>
      </c>
      <c r="I12864" s="26">
        <v>0.22</v>
      </c>
      <c r="J12864" s="25" t="b">
        <v>1</v>
      </c>
    </row>
    <row r="12865" spans="1:10" x14ac:dyDescent="0.25">
      <c r="A12865" s="23">
        <v>45162</v>
      </c>
      <c r="B12865" s="24">
        <v>1845544</v>
      </c>
      <c r="C12865" s="25" t="s">
        <v>8465</v>
      </c>
      <c r="D12865" s="24">
        <v>6047</v>
      </c>
      <c r="E12865" s="24">
        <v>1417.36</v>
      </c>
      <c r="F12865" s="26">
        <v>0.23400000000000001</v>
      </c>
      <c r="G12865" s="25" t="s">
        <v>7525</v>
      </c>
      <c r="H12865" s="24">
        <v>470.03</v>
      </c>
      <c r="I12865" s="26">
        <v>0.55200000000000005</v>
      </c>
      <c r="J12865" s="25" t="b">
        <v>1</v>
      </c>
    </row>
    <row r="12866" spans="1:10" x14ac:dyDescent="0.25">
      <c r="A12866" s="23">
        <v>45141</v>
      </c>
      <c r="B12866" s="24">
        <v>1844443</v>
      </c>
      <c r="C12866" s="25" t="s">
        <v>8466</v>
      </c>
      <c r="D12866" s="24">
        <v>2738</v>
      </c>
      <c r="E12866" s="24">
        <v>640.12</v>
      </c>
      <c r="F12866" s="26">
        <v>0.23400000000000001</v>
      </c>
      <c r="G12866" s="25" t="s">
        <v>7525</v>
      </c>
      <c r="H12866" s="24">
        <v>1334.14</v>
      </c>
      <c r="I12866" s="26">
        <v>0.22</v>
      </c>
      <c r="J12866" s="25" t="b">
        <v>1</v>
      </c>
    </row>
    <row r="12867" spans="1:10" x14ac:dyDescent="0.25">
      <c r="A12867" s="23">
        <v>45013</v>
      </c>
      <c r="B12867" s="24">
        <v>1838094</v>
      </c>
      <c r="C12867" s="25" t="s">
        <v>1677</v>
      </c>
      <c r="D12867" s="24">
        <v>959</v>
      </c>
      <c r="E12867" s="24">
        <v>224.06</v>
      </c>
      <c r="F12867" s="26">
        <v>0.23400000000000001</v>
      </c>
      <c r="G12867" s="25" t="s">
        <v>7525</v>
      </c>
      <c r="H12867" s="24">
        <v>654.91</v>
      </c>
      <c r="I12867" s="26">
        <v>0.20599999999999999</v>
      </c>
      <c r="J12867" s="25" t="b">
        <v>1</v>
      </c>
    </row>
    <row r="12868" spans="1:10" x14ac:dyDescent="0.25">
      <c r="A12868" s="23">
        <v>45135</v>
      </c>
      <c r="B12868" s="24">
        <v>1844202</v>
      </c>
      <c r="C12868" s="25" t="s">
        <v>4092</v>
      </c>
      <c r="D12868" s="24">
        <v>8790</v>
      </c>
      <c r="E12868" s="24">
        <v>2066.14</v>
      </c>
      <c r="F12868" s="26">
        <v>0.23499999999999999</v>
      </c>
      <c r="G12868" s="25" t="s">
        <v>7525</v>
      </c>
      <c r="H12868" s="24">
        <v>550.08000000000004</v>
      </c>
      <c r="I12868" s="26">
        <v>0.29099999999999998</v>
      </c>
      <c r="J12868" s="25" t="b">
        <v>1</v>
      </c>
    </row>
    <row r="12869" spans="1:10" x14ac:dyDescent="0.25">
      <c r="A12869" s="23">
        <v>45201</v>
      </c>
      <c r="B12869" s="24">
        <v>1847572</v>
      </c>
      <c r="C12869" s="25" t="s">
        <v>8467</v>
      </c>
      <c r="D12869" s="24">
        <v>520</v>
      </c>
      <c r="E12869" s="24">
        <v>122.07</v>
      </c>
      <c r="F12869" s="26">
        <v>0.23499999999999999</v>
      </c>
      <c r="G12869" s="25" t="s">
        <v>7525</v>
      </c>
      <c r="H12869" s="24">
        <v>1119.1400000000001</v>
      </c>
      <c r="I12869" s="26">
        <v>0.17699999999999999</v>
      </c>
      <c r="J12869" s="25" t="b">
        <v>0</v>
      </c>
    </row>
    <row r="12870" spans="1:10" x14ac:dyDescent="0.25">
      <c r="A12870" s="23">
        <v>45226</v>
      </c>
      <c r="B12870" s="24">
        <v>1848838</v>
      </c>
      <c r="C12870" s="25" t="s">
        <v>570</v>
      </c>
      <c r="D12870" s="24">
        <v>1112.53</v>
      </c>
      <c r="E12870" s="24">
        <v>261.75</v>
      </c>
      <c r="F12870" s="26">
        <v>0.23499999999999999</v>
      </c>
      <c r="G12870" s="25" t="s">
        <v>7525</v>
      </c>
      <c r="H12870" s="24">
        <v>416.64</v>
      </c>
      <c r="I12870" s="26">
        <v>0.71399999999999997</v>
      </c>
      <c r="J12870" s="25" t="b">
        <v>1</v>
      </c>
    </row>
    <row r="12871" spans="1:10" x14ac:dyDescent="0.25">
      <c r="A12871" s="23">
        <v>45274</v>
      </c>
      <c r="B12871" s="24">
        <v>1850722</v>
      </c>
      <c r="C12871" s="25" t="s">
        <v>8468</v>
      </c>
      <c r="D12871" s="24">
        <v>1103</v>
      </c>
      <c r="E12871" s="24">
        <v>259.5</v>
      </c>
      <c r="F12871" s="26">
        <v>0.23499999999999999</v>
      </c>
      <c r="G12871" s="25" t="s">
        <v>7525</v>
      </c>
      <c r="H12871" s="24">
        <v>388.68</v>
      </c>
      <c r="I12871" s="26">
        <v>0.22</v>
      </c>
      <c r="J12871" s="25" t="b">
        <v>1</v>
      </c>
    </row>
    <row r="12872" spans="1:10" x14ac:dyDescent="0.25">
      <c r="A12872" s="23">
        <v>45203</v>
      </c>
      <c r="B12872" s="24">
        <v>1847707</v>
      </c>
      <c r="C12872" s="25" t="s">
        <v>8469</v>
      </c>
      <c r="D12872" s="24">
        <v>4420</v>
      </c>
      <c r="E12872" s="24">
        <v>1040</v>
      </c>
      <c r="F12872" s="26">
        <v>0.23499999999999999</v>
      </c>
      <c r="G12872" s="25" t="s">
        <v>7525</v>
      </c>
      <c r="H12872" s="24">
        <v>0</v>
      </c>
      <c r="I12872" s="26">
        <v>0</v>
      </c>
      <c r="J12872" s="25" t="b">
        <v>0</v>
      </c>
    </row>
    <row r="12873" spans="1:10" x14ac:dyDescent="0.25">
      <c r="A12873" s="23">
        <v>45064</v>
      </c>
      <c r="B12873" s="24">
        <v>1840759</v>
      </c>
      <c r="C12873" s="25" t="s">
        <v>5326</v>
      </c>
      <c r="D12873" s="24">
        <v>1116.3599999999999</v>
      </c>
      <c r="E12873" s="24">
        <v>261.88</v>
      </c>
      <c r="F12873" s="26">
        <v>0.23499999999999999</v>
      </c>
      <c r="G12873" s="25" t="s">
        <v>7525</v>
      </c>
      <c r="H12873" s="24">
        <v>14922.33</v>
      </c>
      <c r="I12873" s="26">
        <v>0.11700000000000001</v>
      </c>
      <c r="J12873" s="25" t="b">
        <v>0</v>
      </c>
    </row>
    <row r="12874" spans="1:10" x14ac:dyDescent="0.25">
      <c r="A12874" s="23">
        <v>45201</v>
      </c>
      <c r="B12874" s="24">
        <v>1847533</v>
      </c>
      <c r="C12874" s="25" t="s">
        <v>8470</v>
      </c>
      <c r="D12874" s="24">
        <v>41480.160000000003</v>
      </c>
      <c r="E12874" s="24">
        <v>9738.7199999999993</v>
      </c>
      <c r="F12874" s="26">
        <v>0.23499999999999999</v>
      </c>
      <c r="G12874" s="25" t="s">
        <v>7525</v>
      </c>
      <c r="H12874" s="24">
        <v>0</v>
      </c>
      <c r="I12874" s="26">
        <v>0</v>
      </c>
      <c r="J12874" s="25" t="b">
        <v>0</v>
      </c>
    </row>
    <row r="12875" spans="1:10" x14ac:dyDescent="0.25">
      <c r="A12875" s="23">
        <v>44986</v>
      </c>
      <c r="B12875" s="24">
        <v>1836618</v>
      </c>
      <c r="C12875" s="25" t="s">
        <v>8471</v>
      </c>
      <c r="D12875" s="24">
        <v>10758</v>
      </c>
      <c r="E12875" s="24">
        <v>2527</v>
      </c>
      <c r="F12875" s="26">
        <v>0.23499999999999999</v>
      </c>
      <c r="G12875" s="25" t="s">
        <v>7525</v>
      </c>
      <c r="H12875" s="24">
        <v>2276.71</v>
      </c>
      <c r="I12875" s="26">
        <v>0.11799999999999999</v>
      </c>
      <c r="J12875" s="25" t="b">
        <v>0</v>
      </c>
    </row>
    <row r="12876" spans="1:10" x14ac:dyDescent="0.25">
      <c r="A12876" s="23">
        <v>45273</v>
      </c>
      <c r="B12876" s="24">
        <v>1850642</v>
      </c>
      <c r="C12876" s="25" t="s">
        <v>8472</v>
      </c>
      <c r="D12876" s="24">
        <v>2296</v>
      </c>
      <c r="E12876" s="24">
        <v>542</v>
      </c>
      <c r="F12876" s="26">
        <v>0.23599999999999999</v>
      </c>
      <c r="G12876" s="25" t="s">
        <v>7525</v>
      </c>
      <c r="H12876" s="24">
        <v>6773.76</v>
      </c>
      <c r="I12876" s="26">
        <v>0.19400000000000001</v>
      </c>
      <c r="J12876" s="25" t="b">
        <v>1</v>
      </c>
    </row>
    <row r="12877" spans="1:10" x14ac:dyDescent="0.25">
      <c r="A12877" s="23">
        <v>45273</v>
      </c>
      <c r="B12877" s="24">
        <v>1850643</v>
      </c>
      <c r="C12877" s="25" t="s">
        <v>1870</v>
      </c>
      <c r="D12877" s="24">
        <v>2296</v>
      </c>
      <c r="E12877" s="24">
        <v>542</v>
      </c>
      <c r="F12877" s="26">
        <v>0.23599999999999999</v>
      </c>
      <c r="G12877" s="25" t="s">
        <v>7525</v>
      </c>
      <c r="H12877" s="24">
        <v>261.58</v>
      </c>
      <c r="I12877" s="26">
        <v>0.22</v>
      </c>
      <c r="J12877" s="25" t="b">
        <v>1</v>
      </c>
    </row>
    <row r="12878" spans="1:10" x14ac:dyDescent="0.25">
      <c r="A12878" s="23">
        <v>45280</v>
      </c>
      <c r="B12878" s="24">
        <v>1850996</v>
      </c>
      <c r="C12878" s="25" t="s">
        <v>8473</v>
      </c>
      <c r="D12878" s="24">
        <v>11222</v>
      </c>
      <c r="E12878" s="24">
        <v>2652.51</v>
      </c>
      <c r="F12878" s="26">
        <v>0.23599999999999999</v>
      </c>
      <c r="G12878" s="25" t="s">
        <v>7525</v>
      </c>
      <c r="H12878" s="24">
        <v>0</v>
      </c>
      <c r="I12878" s="26">
        <v>0</v>
      </c>
      <c r="J12878" s="25" t="b">
        <v>0</v>
      </c>
    </row>
    <row r="12879" spans="1:10" x14ac:dyDescent="0.25">
      <c r="A12879" s="23">
        <v>44957</v>
      </c>
      <c r="B12879" s="24">
        <v>1835232</v>
      </c>
      <c r="C12879" s="25" t="s">
        <v>8474</v>
      </c>
      <c r="D12879" s="24">
        <v>10289</v>
      </c>
      <c r="E12879" s="24">
        <v>2432.41</v>
      </c>
      <c r="F12879" s="26">
        <v>0.23599999999999999</v>
      </c>
      <c r="G12879" s="25" t="s">
        <v>7525</v>
      </c>
      <c r="H12879" s="24">
        <v>1152.0999999999999</v>
      </c>
      <c r="I12879" s="26">
        <v>0.22</v>
      </c>
      <c r="J12879" s="25" t="b">
        <v>1</v>
      </c>
    </row>
    <row r="12880" spans="1:10" x14ac:dyDescent="0.25">
      <c r="A12880" s="23">
        <v>45089</v>
      </c>
      <c r="B12880" s="24">
        <v>1841938</v>
      </c>
      <c r="C12880" s="25" t="s">
        <v>1082</v>
      </c>
      <c r="D12880" s="24">
        <v>79836</v>
      </c>
      <c r="E12880" s="24">
        <v>18838.41</v>
      </c>
      <c r="F12880" s="26">
        <v>0.23599999999999999</v>
      </c>
      <c r="G12880" s="25" t="s">
        <v>7525</v>
      </c>
      <c r="H12880" s="24">
        <v>957.02</v>
      </c>
      <c r="I12880" s="26">
        <v>0.29699999999999999</v>
      </c>
      <c r="J12880" s="25" t="b">
        <v>1</v>
      </c>
    </row>
    <row r="12881" spans="1:10" x14ac:dyDescent="0.25">
      <c r="A12881" s="23">
        <v>45086</v>
      </c>
      <c r="B12881" s="24">
        <v>1841844</v>
      </c>
      <c r="C12881" s="25" t="s">
        <v>8475</v>
      </c>
      <c r="D12881" s="24">
        <v>12549</v>
      </c>
      <c r="E12881" s="24">
        <v>2963.92</v>
      </c>
      <c r="F12881" s="26">
        <v>0.23599999999999999</v>
      </c>
      <c r="G12881" s="25" t="s">
        <v>7525</v>
      </c>
      <c r="H12881" s="24">
        <v>8744.1299999999992</v>
      </c>
      <c r="I12881" s="26">
        <v>0.20599999999999999</v>
      </c>
      <c r="J12881" s="25" t="b">
        <v>1</v>
      </c>
    </row>
    <row r="12882" spans="1:10" x14ac:dyDescent="0.25">
      <c r="A12882" s="23">
        <v>45273</v>
      </c>
      <c r="B12882" s="24">
        <v>1850644</v>
      </c>
      <c r="C12882" s="25" t="s">
        <v>8476</v>
      </c>
      <c r="D12882" s="24">
        <v>2296</v>
      </c>
      <c r="E12882" s="24">
        <v>542</v>
      </c>
      <c r="F12882" s="26">
        <v>0.23599999999999999</v>
      </c>
      <c r="G12882" s="25" t="s">
        <v>7525</v>
      </c>
      <c r="H12882" s="24">
        <v>25187.97</v>
      </c>
      <c r="I12882" s="26">
        <v>0.20399999999999999</v>
      </c>
      <c r="J12882" s="25" t="b">
        <v>1</v>
      </c>
    </row>
    <row r="12883" spans="1:10" x14ac:dyDescent="0.25">
      <c r="A12883" s="23">
        <v>45117</v>
      </c>
      <c r="B12883" s="24">
        <v>1843094</v>
      </c>
      <c r="C12883" s="25" t="s">
        <v>8477</v>
      </c>
      <c r="D12883" s="24">
        <v>18757.57</v>
      </c>
      <c r="E12883" s="24">
        <v>4428.37</v>
      </c>
      <c r="F12883" s="26">
        <v>0.23599999999999999</v>
      </c>
      <c r="G12883" s="25" t="s">
        <v>7525</v>
      </c>
      <c r="H12883" s="24">
        <v>0</v>
      </c>
      <c r="I12883" s="26">
        <v>0</v>
      </c>
      <c r="J12883" s="25" t="b">
        <v>0</v>
      </c>
    </row>
    <row r="12884" spans="1:10" x14ac:dyDescent="0.25">
      <c r="A12884" s="23">
        <v>44963</v>
      </c>
      <c r="B12884" s="24">
        <v>1835449</v>
      </c>
      <c r="C12884" s="25" t="s">
        <v>2050</v>
      </c>
      <c r="D12884" s="24">
        <v>782.53</v>
      </c>
      <c r="E12884" s="24">
        <v>185.03</v>
      </c>
      <c r="F12884" s="26">
        <v>0.23599999999999999</v>
      </c>
      <c r="G12884" s="25" t="s">
        <v>7525</v>
      </c>
      <c r="H12884" s="24">
        <v>988.92</v>
      </c>
      <c r="I12884" s="26">
        <v>0.22</v>
      </c>
      <c r="J12884" s="25" t="b">
        <v>1</v>
      </c>
    </row>
    <row r="12885" spans="1:10" x14ac:dyDescent="0.25">
      <c r="A12885" s="23">
        <v>45138</v>
      </c>
      <c r="B12885" s="24">
        <v>1844218</v>
      </c>
      <c r="C12885" s="25" t="s">
        <v>8478</v>
      </c>
      <c r="D12885" s="24">
        <v>1988</v>
      </c>
      <c r="E12885" s="24">
        <v>468.7</v>
      </c>
      <c r="F12885" s="26">
        <v>0.23599999999999999</v>
      </c>
      <c r="G12885" s="25" t="s">
        <v>7525</v>
      </c>
      <c r="H12885" s="24">
        <v>0</v>
      </c>
      <c r="I12885" s="26">
        <v>0</v>
      </c>
      <c r="J12885" s="25" t="b">
        <v>0</v>
      </c>
    </row>
    <row r="12886" spans="1:10" x14ac:dyDescent="0.25">
      <c r="A12886" s="23">
        <v>45273</v>
      </c>
      <c r="B12886" s="24">
        <v>1850645</v>
      </c>
      <c r="C12886" s="25" t="s">
        <v>8479</v>
      </c>
      <c r="D12886" s="24">
        <v>2296</v>
      </c>
      <c r="E12886" s="24">
        <v>542</v>
      </c>
      <c r="F12886" s="26">
        <v>0.23599999999999999</v>
      </c>
      <c r="G12886" s="25" t="s">
        <v>7525</v>
      </c>
      <c r="H12886" s="24">
        <v>22273.95</v>
      </c>
      <c r="I12886" s="26">
        <v>6.0999999999999999E-2</v>
      </c>
      <c r="J12886" s="25" t="b">
        <v>0</v>
      </c>
    </row>
    <row r="12887" spans="1:10" x14ac:dyDescent="0.25">
      <c r="A12887" s="23">
        <v>45273</v>
      </c>
      <c r="B12887" s="24">
        <v>1850646</v>
      </c>
      <c r="C12887" s="25" t="s">
        <v>6317</v>
      </c>
      <c r="D12887" s="24">
        <v>2296</v>
      </c>
      <c r="E12887" s="24">
        <v>542</v>
      </c>
      <c r="F12887" s="26">
        <v>0.23599999999999999</v>
      </c>
      <c r="G12887" s="25" t="s">
        <v>7525</v>
      </c>
      <c r="H12887" s="24">
        <v>3058</v>
      </c>
      <c r="I12887" s="26">
        <v>0.25900000000000001</v>
      </c>
      <c r="J12887" s="25" t="b">
        <v>1</v>
      </c>
    </row>
    <row r="12888" spans="1:10" x14ac:dyDescent="0.25">
      <c r="A12888" s="23">
        <v>45000</v>
      </c>
      <c r="B12888" s="24">
        <v>1837519</v>
      </c>
      <c r="C12888" s="25" t="s">
        <v>1760</v>
      </c>
      <c r="D12888" s="24">
        <v>445.05</v>
      </c>
      <c r="E12888" s="24">
        <v>105.03</v>
      </c>
      <c r="F12888" s="26">
        <v>0.23599999999999999</v>
      </c>
      <c r="G12888" s="25" t="s">
        <v>7525</v>
      </c>
      <c r="H12888" s="24">
        <v>84979.8</v>
      </c>
      <c r="I12888" s="26">
        <v>0.16900000000000001</v>
      </c>
      <c r="J12888" s="25" t="b">
        <v>0</v>
      </c>
    </row>
    <row r="12889" spans="1:10" x14ac:dyDescent="0.25">
      <c r="A12889" s="23">
        <v>44965</v>
      </c>
      <c r="B12889" s="24">
        <v>1835588</v>
      </c>
      <c r="C12889" s="25" t="s">
        <v>570</v>
      </c>
      <c r="D12889" s="24">
        <v>979.63</v>
      </c>
      <c r="E12889" s="24">
        <v>232.28</v>
      </c>
      <c r="F12889" s="26">
        <v>0.23699999999999999</v>
      </c>
      <c r="G12889" s="25" t="s">
        <v>7525</v>
      </c>
      <c r="H12889" s="24">
        <v>1560</v>
      </c>
      <c r="I12889" s="26">
        <v>0.17899999999999999</v>
      </c>
      <c r="J12889" s="25" t="b">
        <v>0</v>
      </c>
    </row>
    <row r="12890" spans="1:10" x14ac:dyDescent="0.25">
      <c r="A12890" s="23">
        <v>45175</v>
      </c>
      <c r="B12890" s="24">
        <v>1846144</v>
      </c>
      <c r="C12890" s="25" t="s">
        <v>8480</v>
      </c>
      <c r="D12890" s="24">
        <v>3089</v>
      </c>
      <c r="E12890" s="24">
        <v>733</v>
      </c>
      <c r="F12890" s="26">
        <v>0.23699999999999999</v>
      </c>
      <c r="G12890" s="25" t="s">
        <v>7525</v>
      </c>
      <c r="H12890" s="24">
        <v>13711.2</v>
      </c>
      <c r="I12890" s="26">
        <v>0.31</v>
      </c>
      <c r="J12890" s="25" t="b">
        <v>1</v>
      </c>
    </row>
    <row r="12891" spans="1:10" x14ac:dyDescent="0.25">
      <c r="A12891" s="23">
        <v>44974</v>
      </c>
      <c r="B12891" s="24">
        <v>1836092</v>
      </c>
      <c r="C12891" s="25" t="s">
        <v>8481</v>
      </c>
      <c r="D12891" s="24">
        <v>821</v>
      </c>
      <c r="E12891" s="24">
        <v>194.28</v>
      </c>
      <c r="F12891" s="26">
        <v>0.23699999999999999</v>
      </c>
      <c r="G12891" s="25" t="s">
        <v>7525</v>
      </c>
      <c r="H12891" s="24">
        <v>10718.4</v>
      </c>
      <c r="I12891" s="26">
        <v>0.13600000000000001</v>
      </c>
      <c r="J12891" s="25" t="b">
        <v>0</v>
      </c>
    </row>
    <row r="12892" spans="1:10" x14ac:dyDescent="0.25">
      <c r="A12892" s="23">
        <v>45112</v>
      </c>
      <c r="B12892" s="24">
        <v>1842918</v>
      </c>
      <c r="C12892" s="25" t="s">
        <v>8482</v>
      </c>
      <c r="D12892" s="24">
        <v>3588</v>
      </c>
      <c r="E12892" s="24">
        <v>852</v>
      </c>
      <c r="F12892" s="26">
        <v>0.23699999999999999</v>
      </c>
      <c r="G12892" s="25" t="s">
        <v>7525</v>
      </c>
      <c r="H12892" s="24">
        <v>429.29</v>
      </c>
      <c r="I12892" s="26">
        <v>0.221</v>
      </c>
      <c r="J12892" s="25" t="b">
        <v>1</v>
      </c>
    </row>
    <row r="12893" spans="1:10" x14ac:dyDescent="0.25">
      <c r="A12893" s="23">
        <v>45238</v>
      </c>
      <c r="B12893" s="24">
        <v>1849315</v>
      </c>
      <c r="C12893" s="25" t="s">
        <v>2205</v>
      </c>
      <c r="D12893" s="24">
        <v>148.44999999999999</v>
      </c>
      <c r="E12893" s="24">
        <v>35.159999999999997</v>
      </c>
      <c r="F12893" s="26">
        <v>0.23699999999999999</v>
      </c>
      <c r="G12893" s="25" t="s">
        <v>7525</v>
      </c>
      <c r="H12893" s="24">
        <v>5192.24</v>
      </c>
      <c r="I12893" s="26">
        <v>0.22</v>
      </c>
      <c r="J12893" s="25" t="b">
        <v>1</v>
      </c>
    </row>
    <row r="12894" spans="1:10" x14ac:dyDescent="0.25">
      <c r="A12894" s="23">
        <v>45029</v>
      </c>
      <c r="B12894" s="24">
        <v>1838895</v>
      </c>
      <c r="C12894" s="25" t="s">
        <v>3501</v>
      </c>
      <c r="D12894" s="24">
        <v>1155</v>
      </c>
      <c r="E12894" s="24">
        <v>274.08</v>
      </c>
      <c r="F12894" s="26">
        <v>0.23699999999999999</v>
      </c>
      <c r="G12894" s="25" t="s">
        <v>7525</v>
      </c>
      <c r="H12894" s="24">
        <v>74452.55</v>
      </c>
      <c r="I12894" s="26">
        <v>4.4999999999999998E-2</v>
      </c>
      <c r="J12894" s="25" t="b">
        <v>0</v>
      </c>
    </row>
    <row r="12895" spans="1:10" x14ac:dyDescent="0.25">
      <c r="A12895" s="23">
        <v>45036</v>
      </c>
      <c r="B12895" s="24">
        <v>1839324</v>
      </c>
      <c r="C12895" s="25" t="s">
        <v>8483</v>
      </c>
      <c r="D12895" s="24">
        <v>1925</v>
      </c>
      <c r="E12895" s="24">
        <v>455.93</v>
      </c>
      <c r="F12895" s="26">
        <v>0.23699999999999999</v>
      </c>
      <c r="G12895" s="25" t="s">
        <v>7525</v>
      </c>
      <c r="H12895" s="24">
        <v>0</v>
      </c>
      <c r="I12895" s="26">
        <v>0</v>
      </c>
      <c r="J12895" s="25" t="b">
        <v>0</v>
      </c>
    </row>
    <row r="12896" spans="1:10" x14ac:dyDescent="0.25">
      <c r="A12896" s="23">
        <v>45194</v>
      </c>
      <c r="B12896" s="24">
        <v>1847208</v>
      </c>
      <c r="C12896" s="25" t="s">
        <v>4913</v>
      </c>
      <c r="D12896" s="24">
        <v>1282</v>
      </c>
      <c r="E12896" s="24">
        <v>303.85000000000002</v>
      </c>
      <c r="F12896" s="26">
        <v>0.23699999999999999</v>
      </c>
      <c r="G12896" s="25" t="s">
        <v>7525</v>
      </c>
      <c r="H12896" s="24">
        <v>973.24</v>
      </c>
      <c r="I12896" s="26">
        <v>0.317</v>
      </c>
      <c r="J12896" s="25" t="b">
        <v>1</v>
      </c>
    </row>
    <row r="12897" spans="1:10" x14ac:dyDescent="0.25">
      <c r="A12897" s="23">
        <v>45139</v>
      </c>
      <c r="B12897" s="24">
        <v>1844279</v>
      </c>
      <c r="C12897" s="25" t="s">
        <v>3891</v>
      </c>
      <c r="D12897" s="24">
        <v>2340</v>
      </c>
      <c r="E12897" s="24">
        <v>553.69000000000005</v>
      </c>
      <c r="F12897" s="26">
        <v>0.23699999999999999</v>
      </c>
      <c r="G12897" s="25" t="s">
        <v>7525</v>
      </c>
      <c r="H12897" s="24">
        <v>0</v>
      </c>
      <c r="I12897" s="26">
        <v>0</v>
      </c>
      <c r="J12897" s="25" t="b">
        <v>0</v>
      </c>
    </row>
    <row r="12898" spans="1:10" x14ac:dyDescent="0.25">
      <c r="A12898" s="23">
        <v>45048</v>
      </c>
      <c r="B12898" s="24">
        <v>1839946</v>
      </c>
      <c r="C12898" s="25" t="s">
        <v>2613</v>
      </c>
      <c r="D12898" s="24">
        <v>3200</v>
      </c>
      <c r="E12898" s="24">
        <v>758</v>
      </c>
      <c r="F12898" s="26">
        <v>0.23699999999999999</v>
      </c>
      <c r="G12898" s="25" t="s">
        <v>7525</v>
      </c>
      <c r="H12898" s="24">
        <v>1922.9</v>
      </c>
      <c r="I12898" s="26">
        <v>0.22</v>
      </c>
      <c r="J12898" s="25" t="b">
        <v>1</v>
      </c>
    </row>
    <row r="12899" spans="1:10" x14ac:dyDescent="0.25">
      <c r="A12899" s="23">
        <v>45161</v>
      </c>
      <c r="B12899" s="24">
        <v>1845410</v>
      </c>
      <c r="C12899" s="25" t="s">
        <v>5358</v>
      </c>
      <c r="D12899" s="24">
        <v>1282</v>
      </c>
      <c r="E12899" s="24">
        <v>304.43</v>
      </c>
      <c r="F12899" s="26">
        <v>0.23699999999999999</v>
      </c>
      <c r="G12899" s="25" t="s">
        <v>7525</v>
      </c>
      <c r="H12899" s="24">
        <v>17429.52</v>
      </c>
      <c r="I12899" s="26">
        <v>0.193</v>
      </c>
      <c r="J12899" s="25" t="b">
        <v>1</v>
      </c>
    </row>
    <row r="12900" spans="1:10" x14ac:dyDescent="0.25">
      <c r="A12900" s="23">
        <v>45120</v>
      </c>
      <c r="B12900" s="24">
        <v>1843360</v>
      </c>
      <c r="C12900" s="25" t="s">
        <v>8136</v>
      </c>
      <c r="D12900" s="24">
        <v>122</v>
      </c>
      <c r="E12900" s="24">
        <v>28.88</v>
      </c>
      <c r="F12900" s="26">
        <v>0.23699999999999999</v>
      </c>
      <c r="G12900" s="25" t="s">
        <v>7525</v>
      </c>
      <c r="H12900" s="24">
        <v>1120.5</v>
      </c>
      <c r="I12900" s="26">
        <v>0.16800000000000001</v>
      </c>
      <c r="J12900" s="25" t="b">
        <v>0</v>
      </c>
    </row>
    <row r="12901" spans="1:10" x14ac:dyDescent="0.25">
      <c r="A12901" s="23">
        <v>45208</v>
      </c>
      <c r="B12901" s="24">
        <v>1847894</v>
      </c>
      <c r="C12901" s="25" t="s">
        <v>1551</v>
      </c>
      <c r="D12901" s="24">
        <v>50.6</v>
      </c>
      <c r="E12901" s="24">
        <v>12</v>
      </c>
      <c r="F12901" s="26">
        <v>0.23699999999999999</v>
      </c>
      <c r="G12901" s="25" t="s">
        <v>7525</v>
      </c>
      <c r="H12901" s="24">
        <v>612.23</v>
      </c>
      <c r="I12901" s="26">
        <v>0.254</v>
      </c>
      <c r="J12901" s="25" t="b">
        <v>1</v>
      </c>
    </row>
    <row r="12902" spans="1:10" x14ac:dyDescent="0.25">
      <c r="A12902" s="23">
        <v>45198</v>
      </c>
      <c r="B12902" s="24">
        <v>1847505</v>
      </c>
      <c r="C12902" s="25" t="s">
        <v>8484</v>
      </c>
      <c r="D12902" s="24">
        <v>1057</v>
      </c>
      <c r="E12902" s="24">
        <v>250.54</v>
      </c>
      <c r="F12902" s="26">
        <v>0.23699999999999999</v>
      </c>
      <c r="G12902" s="25" t="s">
        <v>7525</v>
      </c>
      <c r="H12902" s="24">
        <v>5018.3999999999996</v>
      </c>
      <c r="I12902" s="26">
        <v>0.22</v>
      </c>
      <c r="J12902" s="25" t="b">
        <v>1</v>
      </c>
    </row>
    <row r="12903" spans="1:10" x14ac:dyDescent="0.25">
      <c r="A12903" s="23">
        <v>45142</v>
      </c>
      <c r="B12903" s="24">
        <v>1844457</v>
      </c>
      <c r="C12903" s="25" t="s">
        <v>3069</v>
      </c>
      <c r="D12903" s="24">
        <v>392</v>
      </c>
      <c r="E12903" s="24">
        <v>92.96</v>
      </c>
      <c r="F12903" s="26">
        <v>0.23699999999999999</v>
      </c>
      <c r="G12903" s="25" t="s">
        <v>7525</v>
      </c>
      <c r="H12903" s="24">
        <v>1660.5</v>
      </c>
      <c r="I12903" s="26">
        <v>0.22</v>
      </c>
      <c r="J12903" s="25" t="b">
        <v>1</v>
      </c>
    </row>
    <row r="12904" spans="1:10" x14ac:dyDescent="0.25">
      <c r="A12904" s="23">
        <v>45147</v>
      </c>
      <c r="B12904" s="24">
        <v>1844674</v>
      </c>
      <c r="C12904" s="25" t="s">
        <v>8485</v>
      </c>
      <c r="D12904" s="24">
        <v>1253</v>
      </c>
      <c r="E12904" s="24">
        <v>296.83</v>
      </c>
      <c r="F12904" s="26">
        <v>0.23699999999999999</v>
      </c>
      <c r="G12904" s="25" t="s">
        <v>7525</v>
      </c>
      <c r="H12904" s="24">
        <v>2109.04</v>
      </c>
      <c r="I12904" s="26">
        <v>0.22</v>
      </c>
      <c r="J12904" s="25" t="b">
        <v>1</v>
      </c>
    </row>
    <row r="12905" spans="1:10" x14ac:dyDescent="0.25">
      <c r="A12905" s="23">
        <v>45121</v>
      </c>
      <c r="B12905" s="24">
        <v>1843383</v>
      </c>
      <c r="C12905" s="25" t="s">
        <v>8486</v>
      </c>
      <c r="D12905" s="24">
        <v>4364</v>
      </c>
      <c r="E12905" s="24">
        <v>1036</v>
      </c>
      <c r="F12905" s="26">
        <v>0.23699999999999999</v>
      </c>
      <c r="G12905" s="25" t="s">
        <v>7525</v>
      </c>
      <c r="H12905" s="24">
        <v>1051.24</v>
      </c>
      <c r="I12905" s="26">
        <v>0.22</v>
      </c>
      <c r="J12905" s="25" t="b">
        <v>1</v>
      </c>
    </row>
    <row r="12906" spans="1:10" x14ac:dyDescent="0.25">
      <c r="A12906" s="23">
        <v>45104</v>
      </c>
      <c r="B12906" s="24">
        <v>1842591</v>
      </c>
      <c r="C12906" s="25" t="s">
        <v>8487</v>
      </c>
      <c r="D12906" s="24">
        <v>1261</v>
      </c>
      <c r="E12906" s="24">
        <v>299.18</v>
      </c>
      <c r="F12906" s="26">
        <v>0.23699999999999999</v>
      </c>
      <c r="G12906" s="25" t="s">
        <v>7525</v>
      </c>
      <c r="H12906" s="24">
        <v>931.16</v>
      </c>
      <c r="I12906" s="26">
        <v>0.27800000000000002</v>
      </c>
      <c r="J12906" s="25" t="b">
        <v>1</v>
      </c>
    </row>
    <row r="12907" spans="1:10" x14ac:dyDescent="0.25">
      <c r="A12907" s="23">
        <v>45119</v>
      </c>
      <c r="B12907" s="24">
        <v>1843277</v>
      </c>
      <c r="C12907" s="25" t="s">
        <v>8488</v>
      </c>
      <c r="D12907" s="24">
        <v>1100</v>
      </c>
      <c r="E12907" s="24">
        <v>260.5</v>
      </c>
      <c r="F12907" s="26">
        <v>0.23699999999999999</v>
      </c>
      <c r="G12907" s="25" t="s">
        <v>7525</v>
      </c>
      <c r="H12907" s="24">
        <v>1464.52</v>
      </c>
      <c r="I12907" s="26">
        <v>0.22</v>
      </c>
      <c r="J12907" s="25" t="b">
        <v>1</v>
      </c>
    </row>
    <row r="12908" spans="1:10" x14ac:dyDescent="0.25">
      <c r="A12908" s="23">
        <v>45079</v>
      </c>
      <c r="B12908" s="24">
        <v>1841484</v>
      </c>
      <c r="C12908" s="25" t="s">
        <v>8489</v>
      </c>
      <c r="D12908" s="24">
        <v>23561</v>
      </c>
      <c r="E12908" s="24">
        <v>5582.93</v>
      </c>
      <c r="F12908" s="26">
        <v>0.23699999999999999</v>
      </c>
      <c r="G12908" s="25" t="s">
        <v>7525</v>
      </c>
      <c r="H12908" s="24">
        <v>988.35</v>
      </c>
      <c r="I12908" s="26">
        <v>0.157</v>
      </c>
      <c r="J12908" s="25" t="b">
        <v>0</v>
      </c>
    </row>
    <row r="12909" spans="1:10" x14ac:dyDescent="0.25">
      <c r="A12909" s="23">
        <v>44994</v>
      </c>
      <c r="B12909" s="24">
        <v>1837151</v>
      </c>
      <c r="C12909" s="25" t="s">
        <v>4580</v>
      </c>
      <c r="D12909" s="24">
        <v>1540</v>
      </c>
      <c r="E12909" s="24">
        <v>364.51</v>
      </c>
      <c r="F12909" s="26">
        <v>0.23699999999999999</v>
      </c>
      <c r="G12909" s="25" t="s">
        <v>7525</v>
      </c>
      <c r="H12909" s="24">
        <v>38950.199999999997</v>
      </c>
      <c r="I12909" s="26">
        <v>0.115</v>
      </c>
      <c r="J12909" s="25" t="b">
        <v>0</v>
      </c>
    </row>
    <row r="12910" spans="1:10" x14ac:dyDescent="0.25">
      <c r="A12910" s="23">
        <v>45198</v>
      </c>
      <c r="B12910" s="24">
        <v>1847504</v>
      </c>
      <c r="C12910" s="25" t="s">
        <v>8490</v>
      </c>
      <c r="D12910" s="24">
        <v>1057</v>
      </c>
      <c r="E12910" s="24">
        <v>250.54</v>
      </c>
      <c r="F12910" s="26">
        <v>0.23699999999999999</v>
      </c>
      <c r="G12910" s="25" t="s">
        <v>7525</v>
      </c>
      <c r="H12910" s="24">
        <v>25359.48</v>
      </c>
      <c r="I12910" s="26">
        <v>0.10299999999999999</v>
      </c>
      <c r="J12910" s="25" t="b">
        <v>0</v>
      </c>
    </row>
    <row r="12911" spans="1:10" x14ac:dyDescent="0.25">
      <c r="A12911" s="23">
        <v>44929</v>
      </c>
      <c r="B12911" s="24">
        <v>1833993</v>
      </c>
      <c r="C12911" s="25" t="s">
        <v>8491</v>
      </c>
      <c r="D12911" s="24">
        <v>726</v>
      </c>
      <c r="E12911" s="24">
        <v>172.38</v>
      </c>
      <c r="F12911" s="26">
        <v>0.23699999999999999</v>
      </c>
      <c r="G12911" s="25" t="s">
        <v>7525</v>
      </c>
      <c r="H12911" s="24">
        <v>57.13</v>
      </c>
      <c r="I12911" s="26">
        <v>0.24299999999999999</v>
      </c>
      <c r="J12911" s="25" t="b">
        <v>1</v>
      </c>
    </row>
    <row r="12912" spans="1:10" x14ac:dyDescent="0.25">
      <c r="A12912" s="23">
        <v>45257</v>
      </c>
      <c r="B12912" s="24">
        <v>1849959</v>
      </c>
      <c r="C12912" s="25" t="s">
        <v>8492</v>
      </c>
      <c r="D12912" s="24">
        <v>17968</v>
      </c>
      <c r="E12912" s="24">
        <v>4256.8</v>
      </c>
      <c r="F12912" s="26">
        <v>0.23699999999999999</v>
      </c>
      <c r="G12912" s="25" t="s">
        <v>7525</v>
      </c>
      <c r="H12912" s="24">
        <v>398.52</v>
      </c>
      <c r="I12912" s="26">
        <v>0.22</v>
      </c>
      <c r="J12912" s="25" t="b">
        <v>1</v>
      </c>
    </row>
    <row r="12913" spans="1:10" x14ac:dyDescent="0.25">
      <c r="A12913" s="23">
        <v>45054</v>
      </c>
      <c r="B12913" s="24">
        <v>1840234</v>
      </c>
      <c r="C12913" s="25" t="s">
        <v>185</v>
      </c>
      <c r="D12913" s="24">
        <v>760</v>
      </c>
      <c r="E12913" s="24">
        <v>180.19</v>
      </c>
      <c r="F12913" s="26">
        <v>0.23699999999999999</v>
      </c>
      <c r="G12913" s="25" t="s">
        <v>7525</v>
      </c>
      <c r="H12913" s="24">
        <v>2491</v>
      </c>
      <c r="I12913" s="26">
        <v>0.23100000000000001</v>
      </c>
      <c r="J12913" s="25" t="b">
        <v>1</v>
      </c>
    </row>
    <row r="12914" spans="1:10" x14ac:dyDescent="0.25">
      <c r="A12914" s="23">
        <v>44953</v>
      </c>
      <c r="B12914" s="24">
        <v>1835078</v>
      </c>
      <c r="C12914" s="25" t="s">
        <v>8493</v>
      </c>
      <c r="D12914" s="24">
        <v>2145</v>
      </c>
      <c r="E12914" s="24">
        <v>509.87</v>
      </c>
      <c r="F12914" s="26">
        <v>0.23799999999999999</v>
      </c>
      <c r="G12914" s="25" t="s">
        <v>7525</v>
      </c>
      <c r="H12914" s="24">
        <v>85.4</v>
      </c>
      <c r="I12914" s="26">
        <v>0.221</v>
      </c>
      <c r="J12914" s="25" t="b">
        <v>1</v>
      </c>
    </row>
    <row r="12915" spans="1:10" x14ac:dyDescent="0.25">
      <c r="A12915" s="23">
        <v>45125</v>
      </c>
      <c r="B12915" s="24">
        <v>1843512</v>
      </c>
      <c r="C12915" s="25" t="s">
        <v>71</v>
      </c>
      <c r="D12915" s="24">
        <v>9336</v>
      </c>
      <c r="E12915" s="24">
        <v>2226</v>
      </c>
      <c r="F12915" s="26">
        <v>0.23799999999999999</v>
      </c>
      <c r="G12915" s="25" t="s">
        <v>7525</v>
      </c>
      <c r="H12915" s="24">
        <v>7415.26</v>
      </c>
      <c r="I12915" s="26">
        <v>0.22</v>
      </c>
      <c r="J12915" s="25" t="b">
        <v>1</v>
      </c>
    </row>
    <row r="12916" spans="1:10" x14ac:dyDescent="0.25">
      <c r="A12916" s="23">
        <v>45247</v>
      </c>
      <c r="B12916" s="24">
        <v>1849710</v>
      </c>
      <c r="C12916" s="25" t="s">
        <v>831</v>
      </c>
      <c r="D12916" s="24">
        <v>1086</v>
      </c>
      <c r="E12916" s="24">
        <v>258.83999999999997</v>
      </c>
      <c r="F12916" s="26">
        <v>0.23799999999999999</v>
      </c>
      <c r="G12916" s="25" t="s">
        <v>7525</v>
      </c>
      <c r="H12916" s="24">
        <v>642.27</v>
      </c>
      <c r="I12916" s="26">
        <v>0.28100000000000003</v>
      </c>
      <c r="J12916" s="25" t="b">
        <v>1</v>
      </c>
    </row>
    <row r="12917" spans="1:10" x14ac:dyDescent="0.25">
      <c r="A12917" s="23">
        <v>45078</v>
      </c>
      <c r="B12917" s="24">
        <v>1841455</v>
      </c>
      <c r="C12917" s="25" t="s">
        <v>2769</v>
      </c>
      <c r="D12917" s="24">
        <v>26843.599999999999</v>
      </c>
      <c r="E12917" s="24">
        <v>6400.64</v>
      </c>
      <c r="F12917" s="26">
        <v>0.23799999999999999</v>
      </c>
      <c r="G12917" s="25" t="s">
        <v>7525</v>
      </c>
      <c r="H12917" s="24">
        <v>4967.04</v>
      </c>
      <c r="I12917" s="26">
        <v>0.29499999999999998</v>
      </c>
      <c r="J12917" s="25" t="b">
        <v>1</v>
      </c>
    </row>
    <row r="12918" spans="1:10" x14ac:dyDescent="0.25">
      <c r="A12918" s="23">
        <v>45210</v>
      </c>
      <c r="B12918" s="24">
        <v>1848040</v>
      </c>
      <c r="C12918" s="25" t="s">
        <v>8494</v>
      </c>
      <c r="D12918" s="24">
        <v>1282</v>
      </c>
      <c r="E12918" s="24">
        <v>305.48</v>
      </c>
      <c r="F12918" s="26">
        <v>0.23799999999999999</v>
      </c>
      <c r="G12918" s="25" t="s">
        <v>7525</v>
      </c>
      <c r="H12918" s="24">
        <v>0</v>
      </c>
      <c r="I12918" s="26">
        <v>0</v>
      </c>
      <c r="J12918" s="25" t="b">
        <v>0</v>
      </c>
    </row>
    <row r="12919" spans="1:10" x14ac:dyDescent="0.25">
      <c r="A12919" s="23">
        <v>45097</v>
      </c>
      <c r="B12919" s="24">
        <v>1842313</v>
      </c>
      <c r="C12919" s="25" t="s">
        <v>185</v>
      </c>
      <c r="D12919" s="24">
        <v>1427</v>
      </c>
      <c r="E12919" s="24">
        <v>339.88</v>
      </c>
      <c r="F12919" s="26">
        <v>0.23799999999999999</v>
      </c>
      <c r="G12919" s="25" t="s">
        <v>7525</v>
      </c>
      <c r="H12919" s="24">
        <v>8923.2000000000007</v>
      </c>
      <c r="I12919" s="26">
        <v>0.13600000000000001</v>
      </c>
      <c r="J12919" s="25" t="b">
        <v>0</v>
      </c>
    </row>
    <row r="12920" spans="1:10" x14ac:dyDescent="0.25">
      <c r="A12920" s="23">
        <v>45222</v>
      </c>
      <c r="B12920" s="24">
        <v>1848547</v>
      </c>
      <c r="C12920" s="25" t="s">
        <v>8495</v>
      </c>
      <c r="D12920" s="24">
        <v>4014</v>
      </c>
      <c r="E12920" s="24">
        <v>954</v>
      </c>
      <c r="F12920" s="26">
        <v>0.23799999999999999</v>
      </c>
      <c r="G12920" s="25" t="s">
        <v>7525</v>
      </c>
      <c r="H12920" s="24">
        <v>4930.66</v>
      </c>
      <c r="I12920" s="26">
        <v>0.22</v>
      </c>
      <c r="J12920" s="25" t="b">
        <v>1</v>
      </c>
    </row>
    <row r="12921" spans="1:10" x14ac:dyDescent="0.25">
      <c r="A12921" s="23">
        <v>45223</v>
      </c>
      <c r="B12921" s="24">
        <v>1848635</v>
      </c>
      <c r="C12921" s="25" t="s">
        <v>8496</v>
      </c>
      <c r="D12921" s="24">
        <v>856</v>
      </c>
      <c r="E12921" s="24">
        <v>204.05</v>
      </c>
      <c r="F12921" s="26">
        <v>0.23799999999999999</v>
      </c>
      <c r="G12921" s="25" t="s">
        <v>7525</v>
      </c>
      <c r="H12921" s="24">
        <v>5957.82</v>
      </c>
      <c r="I12921" s="26">
        <v>0.18099999999999999</v>
      </c>
      <c r="J12921" s="25" t="b">
        <v>1</v>
      </c>
    </row>
    <row r="12922" spans="1:10" x14ac:dyDescent="0.25">
      <c r="A12922" s="23">
        <v>45188</v>
      </c>
      <c r="B12922" s="24">
        <v>1846859</v>
      </c>
      <c r="C12922" s="25" t="s">
        <v>8497</v>
      </c>
      <c r="D12922" s="24">
        <v>65.25</v>
      </c>
      <c r="E12922" s="24">
        <v>15.52</v>
      </c>
      <c r="F12922" s="26">
        <v>0.23799999999999999</v>
      </c>
      <c r="G12922" s="25" t="s">
        <v>7525</v>
      </c>
      <c r="H12922" s="24">
        <v>896.1</v>
      </c>
      <c r="I12922" s="26">
        <v>0.27200000000000002</v>
      </c>
      <c r="J12922" s="25" t="b">
        <v>1</v>
      </c>
    </row>
    <row r="12923" spans="1:10" x14ac:dyDescent="0.25">
      <c r="A12923" s="23">
        <v>45083</v>
      </c>
      <c r="B12923" s="24">
        <v>1841674</v>
      </c>
      <c r="C12923" s="25" t="s">
        <v>8498</v>
      </c>
      <c r="D12923" s="24">
        <v>240</v>
      </c>
      <c r="E12923" s="24">
        <v>57.2</v>
      </c>
      <c r="F12923" s="26">
        <v>0.23799999999999999</v>
      </c>
      <c r="G12923" s="25" t="s">
        <v>7525</v>
      </c>
      <c r="H12923" s="24">
        <v>11999.81</v>
      </c>
      <c r="I12923" s="26">
        <v>0.29099999999999998</v>
      </c>
      <c r="J12923" s="25" t="b">
        <v>1</v>
      </c>
    </row>
    <row r="12924" spans="1:10" x14ac:dyDescent="0.25">
      <c r="A12924" s="23">
        <v>45170</v>
      </c>
      <c r="B12924" s="24">
        <v>1846029</v>
      </c>
      <c r="C12924" s="25" t="s">
        <v>8499</v>
      </c>
      <c r="D12924" s="24">
        <v>977</v>
      </c>
      <c r="E12924" s="24">
        <v>232.75</v>
      </c>
      <c r="F12924" s="26">
        <v>0.23799999999999999</v>
      </c>
      <c r="G12924" s="25" t="s">
        <v>7525</v>
      </c>
      <c r="H12924" s="24">
        <v>10641.14</v>
      </c>
      <c r="I12924" s="26">
        <v>0.22</v>
      </c>
      <c r="J12924" s="25" t="b">
        <v>1</v>
      </c>
    </row>
    <row r="12925" spans="1:10" x14ac:dyDescent="0.25">
      <c r="A12925" s="23">
        <v>45127</v>
      </c>
      <c r="B12925" s="24">
        <v>1843655</v>
      </c>
      <c r="C12925" s="25" t="s">
        <v>8500</v>
      </c>
      <c r="D12925" s="24">
        <v>1253</v>
      </c>
      <c r="E12925" s="24">
        <v>299.18</v>
      </c>
      <c r="F12925" s="26">
        <v>0.23899999999999999</v>
      </c>
      <c r="G12925" s="25" t="s">
        <v>7525</v>
      </c>
      <c r="H12925" s="24">
        <v>3209.04</v>
      </c>
      <c r="I12925" s="26">
        <v>0.23799999999999999</v>
      </c>
      <c r="J12925" s="25" t="b">
        <v>1</v>
      </c>
    </row>
    <row r="12926" spans="1:10" x14ac:dyDescent="0.25">
      <c r="A12926" s="23">
        <v>45120</v>
      </c>
      <c r="B12926" s="24">
        <v>1843331</v>
      </c>
      <c r="C12926" s="25" t="s">
        <v>8501</v>
      </c>
      <c r="D12926" s="24">
        <v>2315</v>
      </c>
      <c r="E12926" s="24">
        <v>554.4</v>
      </c>
      <c r="F12926" s="26">
        <v>0.23899999999999999</v>
      </c>
      <c r="G12926" s="25" t="s">
        <v>7525</v>
      </c>
      <c r="H12926" s="24">
        <v>628.12</v>
      </c>
      <c r="I12926" s="26">
        <v>0.22</v>
      </c>
      <c r="J12926" s="25" t="b">
        <v>1</v>
      </c>
    </row>
    <row r="12927" spans="1:10" x14ac:dyDescent="0.25">
      <c r="A12927" s="23">
        <v>45280</v>
      </c>
      <c r="B12927" s="24">
        <v>1850977</v>
      </c>
      <c r="C12927" s="25" t="s">
        <v>4185</v>
      </c>
      <c r="D12927" s="24">
        <v>1155</v>
      </c>
      <c r="E12927" s="24">
        <v>276.18</v>
      </c>
      <c r="F12927" s="26">
        <v>0.23899999999999999</v>
      </c>
      <c r="G12927" s="25" t="s">
        <v>7525</v>
      </c>
      <c r="H12927" s="24">
        <v>49596.47</v>
      </c>
      <c r="I12927" s="26">
        <v>0.16500000000000001</v>
      </c>
      <c r="J12927" s="25" t="b">
        <v>0</v>
      </c>
    </row>
    <row r="12928" spans="1:10" x14ac:dyDescent="0.25">
      <c r="A12928" s="23">
        <v>45135</v>
      </c>
      <c r="B12928" s="24">
        <v>1844182</v>
      </c>
      <c r="C12928" s="25" t="s">
        <v>305</v>
      </c>
      <c r="D12928" s="24">
        <v>15378</v>
      </c>
      <c r="E12928" s="24">
        <v>3676.84</v>
      </c>
      <c r="F12928" s="26">
        <v>0.23899999999999999</v>
      </c>
      <c r="G12928" s="25" t="s">
        <v>7525</v>
      </c>
      <c r="H12928" s="24">
        <v>1476.26</v>
      </c>
      <c r="I12928" s="26">
        <v>0.23400000000000001</v>
      </c>
      <c r="J12928" s="25" t="b">
        <v>1</v>
      </c>
    </row>
    <row r="12929" spans="1:10" x14ac:dyDescent="0.25">
      <c r="A12929" s="23">
        <v>44972</v>
      </c>
      <c r="B12929" s="24">
        <v>1835961</v>
      </c>
      <c r="C12929" s="25" t="s">
        <v>1034</v>
      </c>
      <c r="D12929" s="24">
        <v>15820</v>
      </c>
      <c r="E12929" s="24">
        <v>3778.59</v>
      </c>
      <c r="F12929" s="26">
        <v>0.23899999999999999</v>
      </c>
      <c r="G12929" s="25" t="s">
        <v>7525</v>
      </c>
      <c r="H12929" s="24">
        <v>0</v>
      </c>
      <c r="I12929" s="26">
        <v>0</v>
      </c>
      <c r="J12929" s="25" t="b">
        <v>0</v>
      </c>
    </row>
    <row r="12930" spans="1:10" x14ac:dyDescent="0.25">
      <c r="A12930" s="23">
        <v>45153</v>
      </c>
      <c r="B12930" s="24">
        <v>1845016</v>
      </c>
      <c r="C12930" s="25" t="s">
        <v>8502</v>
      </c>
      <c r="D12930" s="24">
        <v>4772</v>
      </c>
      <c r="E12930" s="24">
        <v>1142.02</v>
      </c>
      <c r="F12930" s="26">
        <v>0.23899999999999999</v>
      </c>
      <c r="G12930" s="25" t="s">
        <v>7525</v>
      </c>
      <c r="H12930" s="24">
        <v>9973.0400000000009</v>
      </c>
      <c r="I12930" s="26">
        <v>0.13600000000000001</v>
      </c>
      <c r="J12930" s="25" t="b">
        <v>0</v>
      </c>
    </row>
    <row r="12931" spans="1:10" x14ac:dyDescent="0.25">
      <c r="A12931" s="23">
        <v>44936</v>
      </c>
      <c r="B12931" s="24">
        <v>1834291</v>
      </c>
      <c r="C12931" s="25" t="s">
        <v>8503</v>
      </c>
      <c r="D12931" s="24">
        <v>1102</v>
      </c>
      <c r="E12931" s="24">
        <v>263.88</v>
      </c>
      <c r="F12931" s="26">
        <v>0.23899999999999999</v>
      </c>
      <c r="G12931" s="25" t="s">
        <v>7525</v>
      </c>
      <c r="H12931" s="24">
        <v>398.52</v>
      </c>
      <c r="I12931" s="26">
        <v>0.22</v>
      </c>
      <c r="J12931" s="25" t="b">
        <v>1</v>
      </c>
    </row>
    <row r="12932" spans="1:10" x14ac:dyDescent="0.25">
      <c r="A12932" s="23">
        <v>45113</v>
      </c>
      <c r="B12932" s="24">
        <v>1842979</v>
      </c>
      <c r="C12932" s="25" t="s">
        <v>8504</v>
      </c>
      <c r="D12932" s="24">
        <v>2210</v>
      </c>
      <c r="E12932" s="24">
        <v>531.1</v>
      </c>
      <c r="F12932" s="26">
        <v>0.24</v>
      </c>
      <c r="G12932" s="25" t="s">
        <v>7525</v>
      </c>
      <c r="H12932" s="24">
        <v>10459.92</v>
      </c>
      <c r="I12932" s="26">
        <v>0.22</v>
      </c>
      <c r="J12932" s="25" t="b">
        <v>1</v>
      </c>
    </row>
    <row r="12933" spans="1:10" x14ac:dyDescent="0.25">
      <c r="A12933" s="23">
        <v>44995</v>
      </c>
      <c r="B12933" s="24">
        <v>1837255</v>
      </c>
      <c r="C12933" s="25" t="s">
        <v>939</v>
      </c>
      <c r="D12933" s="24">
        <v>12490.69</v>
      </c>
      <c r="E12933" s="24">
        <v>2998.55</v>
      </c>
      <c r="F12933" s="26">
        <v>0.24</v>
      </c>
      <c r="G12933" s="25" t="s">
        <v>7525</v>
      </c>
      <c r="H12933" s="24">
        <v>69816.81</v>
      </c>
      <c r="I12933" s="26">
        <v>6.9000000000000006E-2</v>
      </c>
      <c r="J12933" s="25" t="b">
        <v>0</v>
      </c>
    </row>
    <row r="12934" spans="1:10" x14ac:dyDescent="0.25">
      <c r="A12934" s="23">
        <v>44953</v>
      </c>
      <c r="B12934" s="24">
        <v>1835090</v>
      </c>
      <c r="C12934" s="25" t="s">
        <v>8505</v>
      </c>
      <c r="D12934" s="24">
        <v>700</v>
      </c>
      <c r="E12934" s="24">
        <v>168.13</v>
      </c>
      <c r="F12934" s="26">
        <v>0.24</v>
      </c>
      <c r="G12934" s="25" t="s">
        <v>7525</v>
      </c>
      <c r="H12934" s="24">
        <v>57218.93</v>
      </c>
      <c r="I12934" s="26">
        <v>0.03</v>
      </c>
      <c r="J12934" s="25" t="b">
        <v>0</v>
      </c>
    </row>
    <row r="12935" spans="1:10" x14ac:dyDescent="0.25">
      <c r="A12935" s="23">
        <v>44972</v>
      </c>
      <c r="B12935" s="24">
        <v>1835969</v>
      </c>
      <c r="C12935" s="25" t="s">
        <v>2313</v>
      </c>
      <c r="D12935" s="24">
        <v>30078</v>
      </c>
      <c r="E12935" s="24">
        <v>7210.76</v>
      </c>
      <c r="F12935" s="26">
        <v>0.24</v>
      </c>
      <c r="G12935" s="25" t="s">
        <v>7525</v>
      </c>
      <c r="H12935" s="24">
        <v>1160.6300000000001</v>
      </c>
      <c r="I12935" s="26">
        <v>0.111</v>
      </c>
      <c r="J12935" s="25" t="b">
        <v>0</v>
      </c>
    </row>
    <row r="12936" spans="1:10" x14ac:dyDescent="0.25">
      <c r="A12936" s="23">
        <v>44992</v>
      </c>
      <c r="B12936" s="24">
        <v>1836869</v>
      </c>
      <c r="C12936" s="25" t="s">
        <v>8506</v>
      </c>
      <c r="D12936" s="24">
        <v>243.25</v>
      </c>
      <c r="E12936" s="24">
        <v>58.45</v>
      </c>
      <c r="F12936" s="26">
        <v>0.24</v>
      </c>
      <c r="G12936" s="25" t="s">
        <v>7525</v>
      </c>
      <c r="H12936" s="24">
        <v>150.88</v>
      </c>
      <c r="I12936" s="26">
        <v>0.22</v>
      </c>
      <c r="J12936" s="25" t="b">
        <v>1</v>
      </c>
    </row>
    <row r="12937" spans="1:10" x14ac:dyDescent="0.25">
      <c r="A12937" s="23">
        <v>45184</v>
      </c>
      <c r="B12937" s="24">
        <v>1846699</v>
      </c>
      <c r="C12937" s="25" t="s">
        <v>4738</v>
      </c>
      <c r="D12937" s="24">
        <v>231.3</v>
      </c>
      <c r="E12937" s="24">
        <v>55.48</v>
      </c>
      <c r="F12937" s="26">
        <v>0.24</v>
      </c>
      <c r="G12937" s="25" t="s">
        <v>7525</v>
      </c>
      <c r="H12937" s="24">
        <v>717.99</v>
      </c>
      <c r="I12937" s="26">
        <v>0.13600000000000001</v>
      </c>
      <c r="J12937" s="25" t="b">
        <v>0</v>
      </c>
    </row>
    <row r="12938" spans="1:10" x14ac:dyDescent="0.25">
      <c r="A12938" s="23">
        <v>45044</v>
      </c>
      <c r="B12938" s="24">
        <v>1839767</v>
      </c>
      <c r="C12938" s="25" t="s">
        <v>5877</v>
      </c>
      <c r="D12938" s="24">
        <v>11505.17</v>
      </c>
      <c r="E12938" s="24">
        <v>2760.64</v>
      </c>
      <c r="F12938" s="26">
        <v>0.24</v>
      </c>
      <c r="G12938" s="25" t="s">
        <v>7525</v>
      </c>
      <c r="H12938" s="24">
        <v>3061</v>
      </c>
      <c r="I12938" s="26">
        <v>0.28999999999999998</v>
      </c>
      <c r="J12938" s="25" t="b">
        <v>1</v>
      </c>
    </row>
    <row r="12939" spans="1:10" x14ac:dyDescent="0.25">
      <c r="A12939" s="23">
        <v>45107</v>
      </c>
      <c r="B12939" s="24">
        <v>1842813</v>
      </c>
      <c r="C12939" s="25" t="s">
        <v>8507</v>
      </c>
      <c r="D12939" s="24">
        <v>30382</v>
      </c>
      <c r="E12939" s="24">
        <v>7301.58</v>
      </c>
      <c r="F12939" s="26">
        <v>0.24</v>
      </c>
      <c r="G12939" s="25" t="s">
        <v>7525</v>
      </c>
      <c r="H12939" s="24">
        <v>1740.26</v>
      </c>
      <c r="I12939" s="26">
        <v>0.30199999999999999</v>
      </c>
      <c r="J12939" s="25" t="b">
        <v>1</v>
      </c>
    </row>
    <row r="12940" spans="1:10" x14ac:dyDescent="0.25">
      <c r="A12940" s="23">
        <v>45035</v>
      </c>
      <c r="B12940" s="24">
        <v>1839266</v>
      </c>
      <c r="C12940" s="25" t="s">
        <v>405</v>
      </c>
      <c r="D12940" s="24">
        <v>948</v>
      </c>
      <c r="E12940" s="24">
        <v>227.52</v>
      </c>
      <c r="F12940" s="26">
        <v>0.24</v>
      </c>
      <c r="G12940" s="25" t="s">
        <v>7525</v>
      </c>
      <c r="H12940" s="24">
        <v>4213.47</v>
      </c>
      <c r="I12940" s="26">
        <v>0.21</v>
      </c>
      <c r="J12940" s="25" t="b">
        <v>1</v>
      </c>
    </row>
    <row r="12941" spans="1:10" x14ac:dyDescent="0.25">
      <c r="A12941" s="23">
        <v>44972</v>
      </c>
      <c r="B12941" s="24">
        <v>1835972</v>
      </c>
      <c r="C12941" s="25" t="s">
        <v>8508</v>
      </c>
      <c r="D12941" s="24">
        <v>30078</v>
      </c>
      <c r="E12941" s="24">
        <v>7210.76</v>
      </c>
      <c r="F12941" s="26">
        <v>0.24</v>
      </c>
      <c r="G12941" s="25" t="s">
        <v>7525</v>
      </c>
      <c r="H12941" s="24">
        <v>9444</v>
      </c>
      <c r="I12941" s="26">
        <v>0.223</v>
      </c>
      <c r="J12941" s="25" t="b">
        <v>1</v>
      </c>
    </row>
    <row r="12942" spans="1:10" x14ac:dyDescent="0.25">
      <c r="A12942" s="23">
        <v>45105</v>
      </c>
      <c r="B12942" s="24">
        <v>1842711</v>
      </c>
      <c r="C12942" s="25" t="s">
        <v>265</v>
      </c>
      <c r="D12942" s="24">
        <v>15935</v>
      </c>
      <c r="E12942" s="24">
        <v>3827.9</v>
      </c>
      <c r="F12942" s="26">
        <v>0.24</v>
      </c>
      <c r="G12942" s="25" t="s">
        <v>7525</v>
      </c>
      <c r="H12942" s="24">
        <v>17611.97</v>
      </c>
      <c r="I12942" s="26">
        <v>0.11700000000000001</v>
      </c>
      <c r="J12942" s="25" t="b">
        <v>0</v>
      </c>
    </row>
    <row r="12943" spans="1:10" x14ac:dyDescent="0.25">
      <c r="A12943" s="23">
        <v>45278</v>
      </c>
      <c r="B12943" s="24">
        <v>1850873</v>
      </c>
      <c r="C12943" s="25" t="s">
        <v>8509</v>
      </c>
      <c r="D12943" s="24">
        <v>12920</v>
      </c>
      <c r="E12943" s="24">
        <v>3097.19</v>
      </c>
      <c r="F12943" s="26">
        <v>0.24</v>
      </c>
      <c r="G12943" s="25" t="s">
        <v>7525</v>
      </c>
      <c r="H12943" s="24">
        <v>697.82</v>
      </c>
      <c r="I12943" s="26">
        <v>0.22</v>
      </c>
      <c r="J12943" s="25" t="b">
        <v>1</v>
      </c>
    </row>
    <row r="12944" spans="1:10" x14ac:dyDescent="0.25">
      <c r="A12944" s="23">
        <v>44999</v>
      </c>
      <c r="B12944" s="24">
        <v>1837450</v>
      </c>
      <c r="C12944" s="25" t="s">
        <v>8510</v>
      </c>
      <c r="D12944" s="24">
        <v>10104.92</v>
      </c>
      <c r="E12944" s="24">
        <v>2426.7800000000002</v>
      </c>
      <c r="F12944" s="26">
        <v>0.24</v>
      </c>
      <c r="G12944" s="25" t="s">
        <v>7525</v>
      </c>
      <c r="H12944" s="24">
        <v>6025.68</v>
      </c>
      <c r="I12944" s="26">
        <v>0.59799999999999998</v>
      </c>
      <c r="J12944" s="25" t="b">
        <v>1</v>
      </c>
    </row>
    <row r="12945" spans="1:10" x14ac:dyDescent="0.25">
      <c r="A12945" s="23">
        <v>45090</v>
      </c>
      <c r="B12945" s="24">
        <v>1841966</v>
      </c>
      <c r="C12945" s="25" t="s">
        <v>8511</v>
      </c>
      <c r="D12945" s="24">
        <v>3628</v>
      </c>
      <c r="E12945" s="24">
        <v>869.52</v>
      </c>
      <c r="F12945" s="26">
        <v>0.24</v>
      </c>
      <c r="G12945" s="25" t="s">
        <v>7525</v>
      </c>
      <c r="H12945" s="24">
        <v>8672.67</v>
      </c>
      <c r="I12945" s="26">
        <v>0.17299999999999999</v>
      </c>
      <c r="J12945" s="25" t="b">
        <v>0</v>
      </c>
    </row>
    <row r="12946" spans="1:10" x14ac:dyDescent="0.25">
      <c r="A12946" s="23">
        <v>45044</v>
      </c>
      <c r="B12946" s="24">
        <v>1839815</v>
      </c>
      <c r="C12946" s="25" t="s">
        <v>4595</v>
      </c>
      <c r="D12946" s="24">
        <v>10958</v>
      </c>
      <c r="E12946" s="24">
        <v>2635.12</v>
      </c>
      <c r="F12946" s="26">
        <v>0.24</v>
      </c>
      <c r="G12946" s="25" t="s">
        <v>7525</v>
      </c>
      <c r="H12946" s="24">
        <v>204.03</v>
      </c>
      <c r="I12946" s="26">
        <v>0.191</v>
      </c>
      <c r="J12946" s="25" t="b">
        <v>1</v>
      </c>
    </row>
    <row r="12947" spans="1:10" x14ac:dyDescent="0.25">
      <c r="A12947" s="23">
        <v>45145</v>
      </c>
      <c r="B12947" s="24">
        <v>1844541</v>
      </c>
      <c r="C12947" s="25" t="s">
        <v>8512</v>
      </c>
      <c r="D12947" s="24">
        <v>1510</v>
      </c>
      <c r="E12947" s="24">
        <v>362.64</v>
      </c>
      <c r="F12947" s="26">
        <v>0.24</v>
      </c>
      <c r="G12947" s="25" t="s">
        <v>7525</v>
      </c>
      <c r="H12947" s="24">
        <v>5238</v>
      </c>
      <c r="I12947" s="26">
        <v>0.16</v>
      </c>
      <c r="J12947" s="25" t="b">
        <v>0</v>
      </c>
    </row>
    <row r="12948" spans="1:10" x14ac:dyDescent="0.25">
      <c r="A12948" s="23">
        <v>45272</v>
      </c>
      <c r="B12948" s="24">
        <v>1850612</v>
      </c>
      <c r="C12948" s="25" t="s">
        <v>4226</v>
      </c>
      <c r="D12948" s="24">
        <v>1133</v>
      </c>
      <c r="E12948" s="24">
        <v>272.45</v>
      </c>
      <c r="F12948" s="26">
        <v>0.24</v>
      </c>
      <c r="G12948" s="25" t="s">
        <v>7525</v>
      </c>
      <c r="H12948" s="24">
        <v>0</v>
      </c>
      <c r="I12948" s="26">
        <v>0</v>
      </c>
      <c r="J12948" s="25" t="b">
        <v>0</v>
      </c>
    </row>
    <row r="12949" spans="1:10" x14ac:dyDescent="0.25">
      <c r="A12949" s="23">
        <v>45140</v>
      </c>
      <c r="B12949" s="24">
        <v>1844373</v>
      </c>
      <c r="C12949" s="25" t="s">
        <v>8513</v>
      </c>
      <c r="D12949" s="24">
        <v>749</v>
      </c>
      <c r="E12949" s="24">
        <v>179.83</v>
      </c>
      <c r="F12949" s="26">
        <v>0.24</v>
      </c>
      <c r="G12949" s="25" t="s">
        <v>7525</v>
      </c>
      <c r="H12949" s="24">
        <v>4362.16</v>
      </c>
      <c r="I12949" s="26">
        <v>0.13600000000000001</v>
      </c>
      <c r="J12949" s="25" t="b">
        <v>0</v>
      </c>
    </row>
    <row r="12950" spans="1:10" x14ac:dyDescent="0.25">
      <c r="A12950" s="23">
        <v>45076</v>
      </c>
      <c r="B12950" s="24">
        <v>1841280</v>
      </c>
      <c r="C12950" s="25" t="s">
        <v>8514</v>
      </c>
      <c r="D12950" s="24">
        <v>1040</v>
      </c>
      <c r="E12950" s="24">
        <v>249.4</v>
      </c>
      <c r="F12950" s="26">
        <v>0.24</v>
      </c>
      <c r="G12950" s="25" t="s">
        <v>7525</v>
      </c>
      <c r="H12950" s="24">
        <v>741.28</v>
      </c>
      <c r="I12950" s="26">
        <v>0.22</v>
      </c>
      <c r="J12950" s="25" t="b">
        <v>1</v>
      </c>
    </row>
    <row r="12951" spans="1:10" x14ac:dyDescent="0.25">
      <c r="A12951" s="23">
        <v>45029</v>
      </c>
      <c r="B12951" s="24">
        <v>1838880</v>
      </c>
      <c r="C12951" s="25" t="s">
        <v>8515</v>
      </c>
      <c r="D12951" s="24">
        <v>1506</v>
      </c>
      <c r="E12951" s="24">
        <v>361.44</v>
      </c>
      <c r="F12951" s="26">
        <v>0.24</v>
      </c>
      <c r="G12951" s="25" t="s">
        <v>7525</v>
      </c>
      <c r="H12951" s="24">
        <v>475.6</v>
      </c>
      <c r="I12951" s="26">
        <v>0.22</v>
      </c>
      <c r="J12951" s="25" t="b">
        <v>1</v>
      </c>
    </row>
    <row r="12952" spans="1:10" x14ac:dyDescent="0.25">
      <c r="A12952" s="23">
        <v>45288</v>
      </c>
      <c r="B12952" s="24">
        <v>1851140</v>
      </c>
      <c r="C12952" s="25" t="s">
        <v>8516</v>
      </c>
      <c r="D12952" s="24">
        <v>1054</v>
      </c>
      <c r="E12952" s="24">
        <v>252.74</v>
      </c>
      <c r="F12952" s="26">
        <v>0.24</v>
      </c>
      <c r="G12952" s="25" t="s">
        <v>7525</v>
      </c>
      <c r="H12952" s="24">
        <v>1349.72</v>
      </c>
      <c r="I12952" s="26">
        <v>0.22</v>
      </c>
      <c r="J12952" s="25" t="b">
        <v>1</v>
      </c>
    </row>
    <row r="12953" spans="1:10" x14ac:dyDescent="0.25">
      <c r="A12953" s="23">
        <v>45044</v>
      </c>
      <c r="B12953" s="24">
        <v>1839823</v>
      </c>
      <c r="C12953" s="25" t="s">
        <v>1750</v>
      </c>
      <c r="D12953" s="24">
        <v>42450</v>
      </c>
      <c r="E12953" s="24">
        <v>10190</v>
      </c>
      <c r="F12953" s="26">
        <v>0.24</v>
      </c>
      <c r="G12953" s="25" t="s">
        <v>7525</v>
      </c>
      <c r="H12953" s="24">
        <v>1606</v>
      </c>
      <c r="I12953" s="26">
        <v>0.53500000000000003</v>
      </c>
      <c r="J12953" s="25" t="b">
        <v>1</v>
      </c>
    </row>
    <row r="12954" spans="1:10" x14ac:dyDescent="0.25">
      <c r="A12954" s="23">
        <v>45153</v>
      </c>
      <c r="B12954" s="24">
        <v>1844975</v>
      </c>
      <c r="C12954" s="25" t="s">
        <v>8517</v>
      </c>
      <c r="D12954" s="24">
        <v>672</v>
      </c>
      <c r="E12954" s="24">
        <v>161.30000000000001</v>
      </c>
      <c r="F12954" s="26">
        <v>0.24</v>
      </c>
      <c r="G12954" s="25" t="s">
        <v>7525</v>
      </c>
      <c r="H12954" s="24">
        <v>19343.8</v>
      </c>
      <c r="I12954" s="26">
        <v>0.22</v>
      </c>
      <c r="J12954" s="25" t="b">
        <v>1</v>
      </c>
    </row>
    <row r="12955" spans="1:10" x14ac:dyDescent="0.25">
      <c r="A12955" s="23">
        <v>45198</v>
      </c>
      <c r="B12955" s="24">
        <v>1847481</v>
      </c>
      <c r="C12955" s="25" t="s">
        <v>8518</v>
      </c>
      <c r="D12955" s="24">
        <v>2695</v>
      </c>
      <c r="E12955" s="24">
        <v>646.67999999999995</v>
      </c>
      <c r="F12955" s="26">
        <v>0.24</v>
      </c>
      <c r="G12955" s="25" t="s">
        <v>7525</v>
      </c>
      <c r="H12955" s="24">
        <v>3017.39</v>
      </c>
      <c r="I12955" s="26">
        <v>0.22</v>
      </c>
      <c r="J12955" s="25" t="b">
        <v>1</v>
      </c>
    </row>
    <row r="12956" spans="1:10" x14ac:dyDescent="0.25">
      <c r="A12956" s="23">
        <v>44988</v>
      </c>
      <c r="B12956" s="24">
        <v>1836711</v>
      </c>
      <c r="C12956" s="25" t="s">
        <v>8519</v>
      </c>
      <c r="D12956" s="24">
        <v>280</v>
      </c>
      <c r="E12956" s="24">
        <v>67.14</v>
      </c>
      <c r="F12956" s="26">
        <v>0.24</v>
      </c>
      <c r="G12956" s="25" t="s">
        <v>7525</v>
      </c>
      <c r="H12956" s="24">
        <v>12434.1</v>
      </c>
      <c r="I12956" s="26">
        <v>0.17499999999999999</v>
      </c>
      <c r="J12956" s="25" t="b">
        <v>0</v>
      </c>
    </row>
    <row r="12957" spans="1:10" x14ac:dyDescent="0.25">
      <c r="A12957" s="23">
        <v>44937</v>
      </c>
      <c r="B12957" s="24">
        <v>1834396</v>
      </c>
      <c r="C12957" s="25" t="s">
        <v>8520</v>
      </c>
      <c r="D12957" s="24">
        <v>7034</v>
      </c>
      <c r="E12957" s="24">
        <v>1687.92</v>
      </c>
      <c r="F12957" s="26">
        <v>0.24</v>
      </c>
      <c r="G12957" s="25" t="s">
        <v>7525</v>
      </c>
      <c r="H12957" s="24">
        <v>1161.4000000000001</v>
      </c>
      <c r="I12957" s="26">
        <v>0.47199999999999998</v>
      </c>
      <c r="J12957" s="25" t="b">
        <v>1</v>
      </c>
    </row>
    <row r="12958" spans="1:10" x14ac:dyDescent="0.25">
      <c r="A12958" s="23">
        <v>45097</v>
      </c>
      <c r="B12958" s="24">
        <v>1842312</v>
      </c>
      <c r="C12958" s="25" t="s">
        <v>8521</v>
      </c>
      <c r="D12958" s="24">
        <v>13820</v>
      </c>
      <c r="E12958" s="24">
        <v>3329.32</v>
      </c>
      <c r="F12958" s="26">
        <v>0.24099999999999999</v>
      </c>
      <c r="G12958" s="25" t="s">
        <v>7525</v>
      </c>
      <c r="H12958" s="24">
        <v>7102</v>
      </c>
      <c r="I12958" s="26">
        <v>0</v>
      </c>
      <c r="J12958" s="25" t="b">
        <v>0</v>
      </c>
    </row>
    <row r="12959" spans="1:10" x14ac:dyDescent="0.25">
      <c r="A12959" s="23">
        <v>45054</v>
      </c>
      <c r="B12959" s="24">
        <v>1840242</v>
      </c>
      <c r="C12959" s="25" t="s">
        <v>8522</v>
      </c>
      <c r="D12959" s="24">
        <v>57</v>
      </c>
      <c r="E12959" s="24">
        <v>13.71</v>
      </c>
      <c r="F12959" s="26">
        <v>0.24099999999999999</v>
      </c>
      <c r="G12959" s="25" t="s">
        <v>7525</v>
      </c>
      <c r="H12959" s="24">
        <v>1974.56</v>
      </c>
      <c r="I12959" s="26">
        <v>0.22</v>
      </c>
      <c r="J12959" s="25" t="b">
        <v>1</v>
      </c>
    </row>
    <row r="12960" spans="1:10" x14ac:dyDescent="0.25">
      <c r="A12960" s="23">
        <v>45044</v>
      </c>
      <c r="B12960" s="24">
        <v>1839799</v>
      </c>
      <c r="C12960" s="25" t="s">
        <v>8523</v>
      </c>
      <c r="D12960" s="24">
        <v>9797</v>
      </c>
      <c r="E12960" s="24">
        <v>2358.7600000000002</v>
      </c>
      <c r="F12960" s="26">
        <v>0.24099999999999999</v>
      </c>
      <c r="G12960" s="25" t="s">
        <v>7525</v>
      </c>
      <c r="H12960" s="24">
        <v>469.04</v>
      </c>
      <c r="I12960" s="26">
        <v>0.22</v>
      </c>
      <c r="J12960" s="25" t="b">
        <v>1</v>
      </c>
    </row>
    <row r="12961" spans="1:10" x14ac:dyDescent="0.25">
      <c r="A12961" s="23">
        <v>44929</v>
      </c>
      <c r="B12961" s="24">
        <v>1834061</v>
      </c>
      <c r="C12961" s="25" t="s">
        <v>6143</v>
      </c>
      <c r="D12961" s="24">
        <v>4203</v>
      </c>
      <c r="E12961" s="24">
        <v>1013.46</v>
      </c>
      <c r="F12961" s="26">
        <v>0.24099999999999999</v>
      </c>
      <c r="G12961" s="25" t="s">
        <v>7525</v>
      </c>
      <c r="H12961" s="24">
        <v>1093.5899999999999</v>
      </c>
      <c r="I12961" s="26">
        <v>0.193</v>
      </c>
      <c r="J12961" s="25" t="b">
        <v>1</v>
      </c>
    </row>
    <row r="12962" spans="1:10" x14ac:dyDescent="0.25">
      <c r="A12962" s="23">
        <v>45246</v>
      </c>
      <c r="B12962" s="24">
        <v>1849621</v>
      </c>
      <c r="C12962" s="25" t="s">
        <v>8524</v>
      </c>
      <c r="D12962" s="24">
        <v>3900</v>
      </c>
      <c r="E12962" s="24">
        <v>938.04</v>
      </c>
      <c r="F12962" s="26">
        <v>0.24099999999999999</v>
      </c>
      <c r="G12962" s="25" t="s">
        <v>7525</v>
      </c>
      <c r="H12962" s="24">
        <v>70250.5</v>
      </c>
      <c r="I12962" s="26">
        <v>0.13200000000000001</v>
      </c>
      <c r="J12962" s="25" t="b">
        <v>0</v>
      </c>
    </row>
    <row r="12963" spans="1:10" x14ac:dyDescent="0.25">
      <c r="A12963" s="23">
        <v>45219</v>
      </c>
      <c r="B12963" s="24">
        <v>1848477</v>
      </c>
      <c r="C12963" s="25" t="s">
        <v>8525</v>
      </c>
      <c r="D12963" s="24">
        <v>52254.6</v>
      </c>
      <c r="E12963" s="24">
        <v>12576.7</v>
      </c>
      <c r="F12963" s="26">
        <v>0.24099999999999999</v>
      </c>
      <c r="G12963" s="25" t="s">
        <v>7525</v>
      </c>
      <c r="H12963" s="24">
        <v>0</v>
      </c>
      <c r="I12963" s="26">
        <v>0</v>
      </c>
      <c r="J12963" s="25" t="b">
        <v>0</v>
      </c>
    </row>
    <row r="12964" spans="1:10" x14ac:dyDescent="0.25">
      <c r="A12964" s="23">
        <v>45044</v>
      </c>
      <c r="B12964" s="24">
        <v>1839798</v>
      </c>
      <c r="C12964" s="25" t="s">
        <v>8526</v>
      </c>
      <c r="D12964" s="24">
        <v>9797</v>
      </c>
      <c r="E12964" s="24">
        <v>2358.7600000000002</v>
      </c>
      <c r="F12964" s="26">
        <v>0.24099999999999999</v>
      </c>
      <c r="G12964" s="25" t="s">
        <v>7525</v>
      </c>
      <c r="H12964" s="24">
        <v>11179.37</v>
      </c>
      <c r="I12964" s="26">
        <v>0.16</v>
      </c>
      <c r="J12964" s="25" t="b">
        <v>0</v>
      </c>
    </row>
    <row r="12965" spans="1:10" x14ac:dyDescent="0.25">
      <c r="A12965" s="23">
        <v>45209</v>
      </c>
      <c r="B12965" s="24">
        <v>1847981</v>
      </c>
      <c r="C12965" s="25" t="s">
        <v>1137</v>
      </c>
      <c r="D12965" s="24">
        <v>1282</v>
      </c>
      <c r="E12965" s="24">
        <v>308.64</v>
      </c>
      <c r="F12965" s="26">
        <v>0.24099999999999999</v>
      </c>
      <c r="G12965" s="25" t="s">
        <v>7525</v>
      </c>
      <c r="H12965" s="24">
        <v>7531.26</v>
      </c>
      <c r="I12965" s="26">
        <v>0.17599999999999999</v>
      </c>
      <c r="J12965" s="25" t="b">
        <v>0</v>
      </c>
    </row>
    <row r="12966" spans="1:10" x14ac:dyDescent="0.25">
      <c r="A12966" s="23">
        <v>44938</v>
      </c>
      <c r="B12966" s="24">
        <v>1834442</v>
      </c>
      <c r="C12966" s="25" t="s">
        <v>8527</v>
      </c>
      <c r="D12966" s="24">
        <v>2211</v>
      </c>
      <c r="E12966" s="24">
        <v>533.52</v>
      </c>
      <c r="F12966" s="26">
        <v>0.24099999999999999</v>
      </c>
      <c r="G12966" s="25" t="s">
        <v>7525</v>
      </c>
      <c r="H12966" s="24">
        <v>48.01</v>
      </c>
      <c r="I12966" s="26">
        <v>0.245</v>
      </c>
      <c r="J12966" s="25" t="b">
        <v>1</v>
      </c>
    </row>
    <row r="12967" spans="1:10" x14ac:dyDescent="0.25">
      <c r="A12967" s="23">
        <v>44980</v>
      </c>
      <c r="B12967" s="24">
        <v>1836304</v>
      </c>
      <c r="C12967" s="25" t="s">
        <v>5838</v>
      </c>
      <c r="D12967" s="24">
        <v>770</v>
      </c>
      <c r="E12967" s="24">
        <v>185.7</v>
      </c>
      <c r="F12967" s="26">
        <v>0.24099999999999999</v>
      </c>
      <c r="G12967" s="25" t="s">
        <v>7525</v>
      </c>
      <c r="H12967" s="24">
        <v>3301.32</v>
      </c>
      <c r="I12967" s="26">
        <v>0.22</v>
      </c>
      <c r="J12967" s="25" t="b">
        <v>1</v>
      </c>
    </row>
    <row r="12968" spans="1:10" x14ac:dyDescent="0.25">
      <c r="A12968" s="23">
        <v>45153</v>
      </c>
      <c r="B12968" s="24">
        <v>1844967</v>
      </c>
      <c r="C12968" s="25" t="s">
        <v>1330</v>
      </c>
      <c r="D12968" s="24">
        <v>1176</v>
      </c>
      <c r="E12968" s="24">
        <v>283.70999999999998</v>
      </c>
      <c r="F12968" s="26">
        <v>0.24099999999999999</v>
      </c>
      <c r="G12968" s="25" t="s">
        <v>7525</v>
      </c>
      <c r="H12968" s="24">
        <v>552.67999999999995</v>
      </c>
      <c r="I12968" s="26">
        <v>0.22</v>
      </c>
      <c r="J12968" s="25" t="b">
        <v>1</v>
      </c>
    </row>
    <row r="12969" spans="1:10" x14ac:dyDescent="0.25">
      <c r="A12969" s="23">
        <v>45044</v>
      </c>
      <c r="B12969" s="24">
        <v>1839794</v>
      </c>
      <c r="C12969" s="25" t="s">
        <v>8528</v>
      </c>
      <c r="D12969" s="24">
        <v>9797</v>
      </c>
      <c r="E12969" s="24">
        <v>2358.7600000000002</v>
      </c>
      <c r="F12969" s="26">
        <v>0.24099999999999999</v>
      </c>
      <c r="G12969" s="25" t="s">
        <v>7525</v>
      </c>
      <c r="H12969" s="24">
        <v>1348.08</v>
      </c>
      <c r="I12969" s="26">
        <v>0.22</v>
      </c>
      <c r="J12969" s="25" t="b">
        <v>1</v>
      </c>
    </row>
    <row r="12970" spans="1:10" x14ac:dyDescent="0.25">
      <c r="A12970" s="23">
        <v>44981</v>
      </c>
      <c r="B12970" s="24">
        <v>1836414</v>
      </c>
      <c r="C12970" s="25" t="s">
        <v>8529</v>
      </c>
      <c r="D12970" s="24">
        <v>1282</v>
      </c>
      <c r="E12970" s="24">
        <v>308.76</v>
      </c>
      <c r="F12970" s="26">
        <v>0.24099999999999999</v>
      </c>
      <c r="G12970" s="25" t="s">
        <v>7525</v>
      </c>
      <c r="H12970" s="24">
        <v>9443.98</v>
      </c>
      <c r="I12970" s="26">
        <v>9.9000000000000005E-2</v>
      </c>
      <c r="J12970" s="25" t="b">
        <v>0</v>
      </c>
    </row>
    <row r="12971" spans="1:10" x14ac:dyDescent="0.25">
      <c r="A12971" s="23">
        <v>45026</v>
      </c>
      <c r="B12971" s="24">
        <v>1838728</v>
      </c>
      <c r="C12971" s="25" t="s">
        <v>8530</v>
      </c>
      <c r="D12971" s="24">
        <v>3671</v>
      </c>
      <c r="E12971" s="24">
        <v>885</v>
      </c>
      <c r="F12971" s="26">
        <v>0.24099999999999999</v>
      </c>
      <c r="G12971" s="25" t="s">
        <v>7525</v>
      </c>
      <c r="H12971" s="24">
        <v>3521.74</v>
      </c>
      <c r="I12971" s="26">
        <v>0.22</v>
      </c>
      <c r="J12971" s="25" t="b">
        <v>1</v>
      </c>
    </row>
    <row r="12972" spans="1:10" x14ac:dyDescent="0.25">
      <c r="A12972" s="23">
        <v>45021</v>
      </c>
      <c r="B12972" s="24">
        <v>1838567</v>
      </c>
      <c r="C12972" s="25" t="s">
        <v>8531</v>
      </c>
      <c r="D12972" s="24">
        <v>1106.03</v>
      </c>
      <c r="E12972" s="24">
        <v>268.01</v>
      </c>
      <c r="F12972" s="26">
        <v>0.24199999999999999</v>
      </c>
      <c r="G12972" s="25" t="s">
        <v>7525</v>
      </c>
      <c r="H12972" s="24">
        <v>5998.4</v>
      </c>
      <c r="I12972" s="26">
        <v>0.193</v>
      </c>
      <c r="J12972" s="25" t="b">
        <v>1</v>
      </c>
    </row>
    <row r="12973" spans="1:10" x14ac:dyDescent="0.25">
      <c r="A12973" s="23">
        <v>44949</v>
      </c>
      <c r="B12973" s="24">
        <v>1834810</v>
      </c>
      <c r="C12973" s="25" t="s">
        <v>8532</v>
      </c>
      <c r="D12973" s="24">
        <v>124</v>
      </c>
      <c r="E12973" s="24">
        <v>29.98</v>
      </c>
      <c r="F12973" s="26">
        <v>0.24199999999999999</v>
      </c>
      <c r="G12973" s="25" t="s">
        <v>7525</v>
      </c>
      <c r="H12973" s="24">
        <v>7846.92</v>
      </c>
      <c r="I12973" s="26">
        <v>0.121</v>
      </c>
      <c r="J12973" s="25" t="b">
        <v>0</v>
      </c>
    </row>
    <row r="12974" spans="1:10" x14ac:dyDescent="0.25">
      <c r="A12974" s="23">
        <v>45222</v>
      </c>
      <c r="B12974" s="24">
        <v>1848585</v>
      </c>
      <c r="C12974" s="25" t="s">
        <v>8533</v>
      </c>
      <c r="D12974" s="24">
        <v>823</v>
      </c>
      <c r="E12974" s="24">
        <v>198.89</v>
      </c>
      <c r="F12974" s="26">
        <v>0.24199999999999999</v>
      </c>
      <c r="G12974" s="25" t="s">
        <v>7525</v>
      </c>
      <c r="H12974" s="24">
        <v>580.79999999999995</v>
      </c>
      <c r="I12974" s="26">
        <v>0.22800000000000001</v>
      </c>
      <c r="J12974" s="25" t="b">
        <v>1</v>
      </c>
    </row>
    <row r="12975" spans="1:10" x14ac:dyDescent="0.25">
      <c r="A12975" s="23">
        <v>45124</v>
      </c>
      <c r="B12975" s="24">
        <v>1843475</v>
      </c>
      <c r="C12975" s="25" t="s">
        <v>8534</v>
      </c>
      <c r="D12975" s="24">
        <v>13629</v>
      </c>
      <c r="E12975" s="24">
        <v>3302.46</v>
      </c>
      <c r="F12975" s="26">
        <v>0.24199999999999999</v>
      </c>
      <c r="G12975" s="25" t="s">
        <v>7525</v>
      </c>
      <c r="H12975" s="24">
        <v>3365.11</v>
      </c>
      <c r="I12975" s="26">
        <v>0.17499999999999999</v>
      </c>
      <c r="J12975" s="25" t="b">
        <v>0</v>
      </c>
    </row>
    <row r="12976" spans="1:10" x14ac:dyDescent="0.25">
      <c r="A12976" s="23">
        <v>45085</v>
      </c>
      <c r="B12976" s="24">
        <v>1841783</v>
      </c>
      <c r="C12976" s="25" t="s">
        <v>8535</v>
      </c>
      <c r="D12976" s="24">
        <v>1255</v>
      </c>
      <c r="E12976" s="24">
        <v>303.24</v>
      </c>
      <c r="F12976" s="26">
        <v>0.24199999999999999</v>
      </c>
      <c r="G12976" s="25" t="s">
        <v>7525</v>
      </c>
      <c r="H12976" s="24">
        <v>1071.8699999999999</v>
      </c>
      <c r="I12976" s="26">
        <v>0.182</v>
      </c>
      <c r="J12976" s="25" t="b">
        <v>1</v>
      </c>
    </row>
    <row r="12977" spans="1:10" x14ac:dyDescent="0.25">
      <c r="A12977" s="23">
        <v>45188</v>
      </c>
      <c r="B12977" s="24">
        <v>1846907</v>
      </c>
      <c r="C12977" s="25" t="s">
        <v>8536</v>
      </c>
      <c r="D12977" s="24">
        <v>9229.1</v>
      </c>
      <c r="E12977" s="24">
        <v>2231.29</v>
      </c>
      <c r="F12977" s="26">
        <v>0.24199999999999999</v>
      </c>
      <c r="G12977" s="25" t="s">
        <v>7525</v>
      </c>
      <c r="H12977" s="24">
        <v>3138.22</v>
      </c>
      <c r="I12977" s="26">
        <v>0.156</v>
      </c>
      <c r="J12977" s="25" t="b">
        <v>0</v>
      </c>
    </row>
    <row r="12978" spans="1:10" x14ac:dyDescent="0.25">
      <c r="A12978" s="23">
        <v>45266</v>
      </c>
      <c r="B12978" s="24">
        <v>1850366</v>
      </c>
      <c r="C12978" s="25" t="s">
        <v>8537</v>
      </c>
      <c r="D12978" s="24">
        <v>2416</v>
      </c>
      <c r="E12978" s="24">
        <v>583.99</v>
      </c>
      <c r="F12978" s="26">
        <v>0.24199999999999999</v>
      </c>
      <c r="G12978" s="25" t="s">
        <v>7525</v>
      </c>
      <c r="H12978" s="24">
        <v>7129.4</v>
      </c>
      <c r="I12978" s="26">
        <v>0.20599999999999999</v>
      </c>
      <c r="J12978" s="25" t="b">
        <v>1</v>
      </c>
    </row>
    <row r="12979" spans="1:10" x14ac:dyDescent="0.25">
      <c r="A12979" s="23">
        <v>45194</v>
      </c>
      <c r="B12979" s="24">
        <v>1847183</v>
      </c>
      <c r="C12979" s="25" t="s">
        <v>8538</v>
      </c>
      <c r="D12979" s="24">
        <v>750</v>
      </c>
      <c r="E12979" s="24">
        <v>181.17</v>
      </c>
      <c r="F12979" s="26">
        <v>0.24199999999999999</v>
      </c>
      <c r="G12979" s="25" t="s">
        <v>7525</v>
      </c>
      <c r="H12979" s="24">
        <v>890</v>
      </c>
      <c r="I12979" s="26">
        <v>0.37</v>
      </c>
      <c r="J12979" s="25" t="b">
        <v>1</v>
      </c>
    </row>
    <row r="12980" spans="1:10" x14ac:dyDescent="0.25">
      <c r="A12980" s="23">
        <v>45181</v>
      </c>
      <c r="B12980" s="24">
        <v>1846486</v>
      </c>
      <c r="C12980" s="25" t="s">
        <v>749</v>
      </c>
      <c r="D12980" s="24">
        <v>266</v>
      </c>
      <c r="E12980" s="24">
        <v>64.349999999999994</v>
      </c>
      <c r="F12980" s="26">
        <v>0.24199999999999999</v>
      </c>
      <c r="G12980" s="25" t="s">
        <v>7525</v>
      </c>
      <c r="H12980" s="24">
        <v>282.69</v>
      </c>
      <c r="I12980" s="26">
        <v>0.22</v>
      </c>
      <c r="J12980" s="25" t="b">
        <v>1</v>
      </c>
    </row>
    <row r="12981" spans="1:10" x14ac:dyDescent="0.25">
      <c r="A12981" s="23">
        <v>44965</v>
      </c>
      <c r="B12981" s="24">
        <v>1835616</v>
      </c>
      <c r="C12981" s="25" t="s">
        <v>8539</v>
      </c>
      <c r="D12981" s="24">
        <v>52</v>
      </c>
      <c r="E12981" s="24">
        <v>12.59</v>
      </c>
      <c r="F12981" s="26">
        <v>0.24199999999999999</v>
      </c>
      <c r="G12981" s="25" t="s">
        <v>7525</v>
      </c>
      <c r="H12981" s="24">
        <v>150.88</v>
      </c>
      <c r="I12981" s="26">
        <v>0.22</v>
      </c>
      <c r="J12981" s="25" t="b">
        <v>1</v>
      </c>
    </row>
    <row r="12982" spans="1:10" x14ac:dyDescent="0.25">
      <c r="A12982" s="23">
        <v>44951</v>
      </c>
      <c r="B12982" s="24">
        <v>1834934</v>
      </c>
      <c r="C12982" s="25" t="s">
        <v>1392</v>
      </c>
      <c r="D12982" s="24">
        <v>11360</v>
      </c>
      <c r="E12982" s="24">
        <v>2743.6</v>
      </c>
      <c r="F12982" s="26">
        <v>0.24199999999999999</v>
      </c>
      <c r="G12982" s="25" t="s">
        <v>7525</v>
      </c>
      <c r="H12982" s="24">
        <v>1607.2</v>
      </c>
      <c r="I12982" s="26">
        <v>0.22</v>
      </c>
      <c r="J12982" s="25" t="b">
        <v>1</v>
      </c>
    </row>
    <row r="12983" spans="1:10" x14ac:dyDescent="0.25">
      <c r="A12983" s="23">
        <v>45168</v>
      </c>
      <c r="B12983" s="24">
        <v>1845840</v>
      </c>
      <c r="C12983" s="25" t="s">
        <v>8540</v>
      </c>
      <c r="D12983" s="24">
        <v>770</v>
      </c>
      <c r="E12983" s="24">
        <v>186.2</v>
      </c>
      <c r="F12983" s="26">
        <v>0.24199999999999999</v>
      </c>
      <c r="G12983" s="25" t="s">
        <v>7525</v>
      </c>
      <c r="H12983" s="24">
        <v>9658.43</v>
      </c>
      <c r="I12983" s="26">
        <v>0.14099999999999999</v>
      </c>
      <c r="J12983" s="25" t="b">
        <v>0</v>
      </c>
    </row>
    <row r="12984" spans="1:10" x14ac:dyDescent="0.25">
      <c r="A12984" s="23">
        <v>45048</v>
      </c>
      <c r="B12984" s="24">
        <v>1839943</v>
      </c>
      <c r="C12984" s="25" t="s">
        <v>6130</v>
      </c>
      <c r="D12984" s="24">
        <v>924</v>
      </c>
      <c r="E12984" s="24">
        <v>223.43</v>
      </c>
      <c r="F12984" s="26">
        <v>0.24199999999999999</v>
      </c>
      <c r="G12984" s="25" t="s">
        <v>7525</v>
      </c>
      <c r="H12984" s="24">
        <v>5726</v>
      </c>
      <c r="I12984" s="26">
        <v>0.219</v>
      </c>
      <c r="J12984" s="25" t="b">
        <v>1</v>
      </c>
    </row>
    <row r="12985" spans="1:10" x14ac:dyDescent="0.25">
      <c r="A12985" s="23">
        <v>44953</v>
      </c>
      <c r="B12985" s="24">
        <v>1835108</v>
      </c>
      <c r="C12985" s="25" t="s">
        <v>8541</v>
      </c>
      <c r="D12985" s="24">
        <v>3668</v>
      </c>
      <c r="E12985" s="24">
        <v>888</v>
      </c>
      <c r="F12985" s="26">
        <v>0.24199999999999999</v>
      </c>
      <c r="G12985" s="25" t="s">
        <v>7525</v>
      </c>
      <c r="H12985" s="24">
        <v>223.86</v>
      </c>
      <c r="I12985" s="26">
        <v>0.22</v>
      </c>
      <c r="J12985" s="25" t="b">
        <v>1</v>
      </c>
    </row>
    <row r="12986" spans="1:10" x14ac:dyDescent="0.25">
      <c r="A12986" s="23">
        <v>45184</v>
      </c>
      <c r="B12986" s="24">
        <v>1846738</v>
      </c>
      <c r="C12986" s="25" t="s">
        <v>8542</v>
      </c>
      <c r="D12986" s="24">
        <v>1267</v>
      </c>
      <c r="E12986" s="24">
        <v>306.52999999999997</v>
      </c>
      <c r="F12986" s="26">
        <v>0.24199999999999999</v>
      </c>
      <c r="G12986" s="25" t="s">
        <v>7525</v>
      </c>
      <c r="H12986" s="24">
        <v>205.8</v>
      </c>
      <c r="I12986" s="26">
        <v>9.1069999999999993</v>
      </c>
      <c r="J12986" s="25" t="b">
        <v>1</v>
      </c>
    </row>
    <row r="12987" spans="1:10" x14ac:dyDescent="0.25">
      <c r="A12987" s="23">
        <v>45148</v>
      </c>
      <c r="B12987" s="24">
        <v>1844766</v>
      </c>
      <c r="C12987" s="25" t="s">
        <v>1234</v>
      </c>
      <c r="D12987" s="24">
        <v>339</v>
      </c>
      <c r="E12987" s="24">
        <v>82.14</v>
      </c>
      <c r="F12987" s="26">
        <v>0.24199999999999999</v>
      </c>
      <c r="G12987" s="25" t="s">
        <v>7525</v>
      </c>
      <c r="H12987" s="24">
        <v>1097.1600000000001</v>
      </c>
      <c r="I12987" s="26">
        <v>0.22</v>
      </c>
      <c r="J12987" s="25" t="b">
        <v>1</v>
      </c>
    </row>
    <row r="12988" spans="1:10" x14ac:dyDescent="0.25">
      <c r="A12988" s="23">
        <v>45001</v>
      </c>
      <c r="B12988" s="24">
        <v>1837567</v>
      </c>
      <c r="C12988" s="25" t="s">
        <v>96</v>
      </c>
      <c r="D12988" s="24">
        <v>18920</v>
      </c>
      <c r="E12988" s="24">
        <v>4582.37</v>
      </c>
      <c r="F12988" s="26">
        <v>0.24199999999999999</v>
      </c>
      <c r="G12988" s="25" t="s">
        <v>7525</v>
      </c>
      <c r="H12988" s="24">
        <v>1053.7</v>
      </c>
      <c r="I12988" s="26">
        <v>0.22</v>
      </c>
      <c r="J12988" s="25" t="b">
        <v>1</v>
      </c>
    </row>
    <row r="12989" spans="1:10" x14ac:dyDescent="0.25">
      <c r="A12989" s="23">
        <v>45056</v>
      </c>
      <c r="B12989" s="24">
        <v>1840381</v>
      </c>
      <c r="C12989" s="25" t="s">
        <v>8543</v>
      </c>
      <c r="D12989" s="24">
        <v>1244</v>
      </c>
      <c r="E12989" s="24">
        <v>301.27999999999997</v>
      </c>
      <c r="F12989" s="26">
        <v>0.24199999999999999</v>
      </c>
      <c r="G12989" s="25" t="s">
        <v>7525</v>
      </c>
      <c r="H12989" s="24">
        <v>35743.85</v>
      </c>
      <c r="I12989" s="26">
        <v>0.09</v>
      </c>
      <c r="J12989" s="25" t="b">
        <v>0</v>
      </c>
    </row>
    <row r="12990" spans="1:10" x14ac:dyDescent="0.25">
      <c r="A12990" s="23">
        <v>45132</v>
      </c>
      <c r="B12990" s="24">
        <v>1843902</v>
      </c>
      <c r="C12990" s="25" t="s">
        <v>8544</v>
      </c>
      <c r="D12990" s="24">
        <v>4328</v>
      </c>
      <c r="E12990" s="24">
        <v>1048.53</v>
      </c>
      <c r="F12990" s="26">
        <v>0.24199999999999999</v>
      </c>
      <c r="G12990" s="25" t="s">
        <v>7525</v>
      </c>
      <c r="H12990" s="24">
        <v>9347</v>
      </c>
      <c r="I12990" s="26">
        <v>0.20100000000000001</v>
      </c>
      <c r="J12990" s="25" t="b">
        <v>1</v>
      </c>
    </row>
    <row r="12991" spans="1:10" x14ac:dyDescent="0.25">
      <c r="A12991" s="23">
        <v>44943</v>
      </c>
      <c r="B12991" s="24">
        <v>1834605</v>
      </c>
      <c r="C12991" s="25" t="s">
        <v>1506</v>
      </c>
      <c r="D12991" s="24">
        <v>742.55</v>
      </c>
      <c r="E12991" s="24">
        <v>179.37</v>
      </c>
      <c r="F12991" s="26">
        <v>0.24199999999999999</v>
      </c>
      <c r="G12991" s="25" t="s">
        <v>7525</v>
      </c>
      <c r="H12991" s="24">
        <v>6036.02</v>
      </c>
      <c r="I12991" s="26">
        <v>0.22</v>
      </c>
      <c r="J12991" s="25" t="b">
        <v>1</v>
      </c>
    </row>
    <row r="12992" spans="1:10" x14ac:dyDescent="0.25">
      <c r="A12992" s="23">
        <v>45288</v>
      </c>
      <c r="B12992" s="24">
        <v>1851148</v>
      </c>
      <c r="C12992" s="25" t="s">
        <v>8545</v>
      </c>
      <c r="D12992" s="24">
        <v>73.75</v>
      </c>
      <c r="E12992" s="24">
        <v>17.87</v>
      </c>
      <c r="F12992" s="26">
        <v>0.24199999999999999</v>
      </c>
      <c r="G12992" s="25" t="s">
        <v>7525</v>
      </c>
      <c r="H12992" s="24">
        <v>1418.08</v>
      </c>
      <c r="I12992" s="26">
        <v>0.247</v>
      </c>
      <c r="J12992" s="25" t="b">
        <v>1</v>
      </c>
    </row>
    <row r="12993" spans="1:10" x14ac:dyDescent="0.25">
      <c r="A12993" s="23">
        <v>45184</v>
      </c>
      <c r="B12993" s="24">
        <v>1846767</v>
      </c>
      <c r="C12993" s="25" t="s">
        <v>8546</v>
      </c>
      <c r="D12993" s="24">
        <v>1400</v>
      </c>
      <c r="E12993" s="24">
        <v>339.36</v>
      </c>
      <c r="F12993" s="26">
        <v>0.24199999999999999</v>
      </c>
      <c r="G12993" s="25" t="s">
        <v>7525</v>
      </c>
      <c r="H12993" s="24">
        <v>3152.77</v>
      </c>
      <c r="I12993" s="26">
        <v>0.16</v>
      </c>
      <c r="J12993" s="25" t="b">
        <v>0</v>
      </c>
    </row>
    <row r="12994" spans="1:10" x14ac:dyDescent="0.25">
      <c r="A12994" s="23">
        <v>45076</v>
      </c>
      <c r="B12994" s="24">
        <v>1841283</v>
      </c>
      <c r="C12994" s="25" t="s">
        <v>935</v>
      </c>
      <c r="D12994" s="24">
        <v>770</v>
      </c>
      <c r="E12994" s="24">
        <v>187.36</v>
      </c>
      <c r="F12994" s="26">
        <v>0.24299999999999999</v>
      </c>
      <c r="G12994" s="25" t="s">
        <v>7525</v>
      </c>
      <c r="H12994" s="24">
        <v>3367.86</v>
      </c>
      <c r="I12994" s="26">
        <v>0.53500000000000003</v>
      </c>
      <c r="J12994" s="25" t="b">
        <v>1</v>
      </c>
    </row>
    <row r="12995" spans="1:10" x14ac:dyDescent="0.25">
      <c r="A12995" s="23">
        <v>45138</v>
      </c>
      <c r="B12995" s="24">
        <v>1844251</v>
      </c>
      <c r="C12995" s="25" t="s">
        <v>8547</v>
      </c>
      <c r="D12995" s="24">
        <v>696</v>
      </c>
      <c r="E12995" s="24">
        <v>169</v>
      </c>
      <c r="F12995" s="26">
        <v>0.24299999999999999</v>
      </c>
      <c r="G12995" s="25" t="s">
        <v>7525</v>
      </c>
      <c r="H12995" s="24">
        <v>9609.76</v>
      </c>
      <c r="I12995" s="26">
        <v>0.16300000000000001</v>
      </c>
      <c r="J12995" s="25" t="b">
        <v>0</v>
      </c>
    </row>
    <row r="12996" spans="1:10" x14ac:dyDescent="0.25">
      <c r="A12996" s="23">
        <v>44995</v>
      </c>
      <c r="B12996" s="24">
        <v>1837246</v>
      </c>
      <c r="C12996" s="25" t="s">
        <v>8548</v>
      </c>
      <c r="D12996" s="24">
        <v>1103</v>
      </c>
      <c r="E12996" s="24">
        <v>268.01</v>
      </c>
      <c r="F12996" s="26">
        <v>0.24299999999999999</v>
      </c>
      <c r="G12996" s="25" t="s">
        <v>7525</v>
      </c>
      <c r="H12996" s="24">
        <v>1435.98</v>
      </c>
      <c r="I12996" s="26">
        <v>0.13600000000000001</v>
      </c>
      <c r="J12996" s="25" t="b">
        <v>0</v>
      </c>
    </row>
    <row r="12997" spans="1:10" x14ac:dyDescent="0.25">
      <c r="A12997" s="23">
        <v>45030</v>
      </c>
      <c r="B12997" s="24">
        <v>1839020</v>
      </c>
      <c r="C12997" s="25" t="s">
        <v>8549</v>
      </c>
      <c r="D12997" s="24">
        <v>151</v>
      </c>
      <c r="E12997" s="24">
        <v>36.630000000000003</v>
      </c>
      <c r="F12997" s="26">
        <v>0.24299999999999999</v>
      </c>
      <c r="G12997" s="25" t="s">
        <v>7525</v>
      </c>
      <c r="H12997" s="24">
        <v>75340.17</v>
      </c>
      <c r="I12997" s="26">
        <v>2.5999999999999999E-2</v>
      </c>
      <c r="J12997" s="25" t="b">
        <v>0</v>
      </c>
    </row>
    <row r="12998" spans="1:10" x14ac:dyDescent="0.25">
      <c r="A12998" s="23">
        <v>45064</v>
      </c>
      <c r="B12998" s="24">
        <v>1840773</v>
      </c>
      <c r="C12998" s="25" t="s">
        <v>8550</v>
      </c>
      <c r="D12998" s="24">
        <v>700</v>
      </c>
      <c r="E12998" s="24">
        <v>170.28</v>
      </c>
      <c r="F12998" s="26">
        <v>0.24299999999999999</v>
      </c>
      <c r="G12998" s="25" t="s">
        <v>7525</v>
      </c>
      <c r="H12998" s="24">
        <v>416522.49</v>
      </c>
      <c r="I12998" s="26">
        <v>4.1000000000000002E-2</v>
      </c>
      <c r="J12998" s="25" t="b">
        <v>0</v>
      </c>
    </row>
    <row r="12999" spans="1:10" x14ac:dyDescent="0.25">
      <c r="A12999" s="23">
        <v>44939</v>
      </c>
      <c r="B12999" s="24">
        <v>1834510</v>
      </c>
      <c r="C12999" s="25" t="s">
        <v>6630</v>
      </c>
      <c r="D12999" s="24">
        <v>708</v>
      </c>
      <c r="E12999" s="24">
        <v>172</v>
      </c>
      <c r="F12999" s="26">
        <v>0.24299999999999999</v>
      </c>
      <c r="G12999" s="25" t="s">
        <v>7525</v>
      </c>
      <c r="H12999" s="24">
        <v>246768.09</v>
      </c>
      <c r="I12999" s="26">
        <v>6.8000000000000005E-2</v>
      </c>
      <c r="J12999" s="25" t="b">
        <v>0</v>
      </c>
    </row>
    <row r="13000" spans="1:10" x14ac:dyDescent="0.25">
      <c r="A13000" s="23">
        <v>45180</v>
      </c>
      <c r="B13000" s="24">
        <v>1846388</v>
      </c>
      <c r="C13000" s="25" t="s">
        <v>6623</v>
      </c>
      <c r="D13000" s="24">
        <v>1120</v>
      </c>
      <c r="E13000" s="24">
        <v>271.73</v>
      </c>
      <c r="F13000" s="26">
        <v>0.24299999999999999</v>
      </c>
      <c r="G13000" s="25" t="s">
        <v>7525</v>
      </c>
      <c r="H13000" s="24">
        <v>13183.28</v>
      </c>
      <c r="I13000" s="26">
        <v>0.13600000000000001</v>
      </c>
      <c r="J13000" s="25" t="b">
        <v>0</v>
      </c>
    </row>
    <row r="13001" spans="1:10" x14ac:dyDescent="0.25">
      <c r="A13001" s="23">
        <v>45168</v>
      </c>
      <c r="B13001" s="24">
        <v>1845891</v>
      </c>
      <c r="C13001" s="25" t="s">
        <v>640</v>
      </c>
      <c r="D13001" s="24">
        <v>11320</v>
      </c>
      <c r="E13001" s="24">
        <v>2750</v>
      </c>
      <c r="F13001" s="26">
        <v>0.24299999999999999</v>
      </c>
      <c r="G13001" s="25" t="s">
        <v>7525</v>
      </c>
      <c r="H13001" s="24">
        <v>890.7</v>
      </c>
      <c r="I13001" s="26">
        <v>0.19600000000000001</v>
      </c>
      <c r="J13001" s="25" t="b">
        <v>1</v>
      </c>
    </row>
    <row r="13002" spans="1:10" x14ac:dyDescent="0.25">
      <c r="A13002" s="23">
        <v>45266</v>
      </c>
      <c r="B13002" s="24">
        <v>1850395</v>
      </c>
      <c r="C13002" s="25" t="s">
        <v>8551</v>
      </c>
      <c r="D13002" s="24">
        <v>48689.18</v>
      </c>
      <c r="E13002" s="24">
        <v>11839.02</v>
      </c>
      <c r="F13002" s="26">
        <v>0.24299999999999999</v>
      </c>
      <c r="G13002" s="25" t="s">
        <v>7525</v>
      </c>
      <c r="H13002" s="24">
        <v>2105.7600000000002</v>
      </c>
      <c r="I13002" s="26">
        <v>0.22</v>
      </c>
      <c r="J13002" s="25" t="b">
        <v>1</v>
      </c>
    </row>
    <row r="13003" spans="1:10" x14ac:dyDescent="0.25">
      <c r="A13003" s="23">
        <v>45160</v>
      </c>
      <c r="B13003" s="24">
        <v>1845389</v>
      </c>
      <c r="C13003" s="25" t="s">
        <v>149</v>
      </c>
      <c r="D13003" s="24">
        <v>2302.6999999999998</v>
      </c>
      <c r="E13003" s="24">
        <v>558.57000000000005</v>
      </c>
      <c r="F13003" s="26">
        <v>0.24299999999999999</v>
      </c>
      <c r="G13003" s="25" t="s">
        <v>7525</v>
      </c>
      <c r="H13003" s="24">
        <v>2883.12</v>
      </c>
      <c r="I13003" s="26">
        <v>0.22</v>
      </c>
      <c r="J13003" s="25" t="b">
        <v>1</v>
      </c>
    </row>
    <row r="13004" spans="1:10" x14ac:dyDescent="0.25">
      <c r="A13004" s="23">
        <v>45195</v>
      </c>
      <c r="B13004" s="24">
        <v>1847261</v>
      </c>
      <c r="C13004" s="25" t="s">
        <v>8552</v>
      </c>
      <c r="D13004" s="24">
        <v>1282</v>
      </c>
      <c r="E13004" s="24">
        <v>311.74</v>
      </c>
      <c r="F13004" s="26">
        <v>0.24299999999999999</v>
      </c>
      <c r="G13004" s="25" t="s">
        <v>7525</v>
      </c>
      <c r="H13004" s="24">
        <v>1239.55</v>
      </c>
      <c r="I13004" s="26">
        <v>0.78</v>
      </c>
      <c r="J13004" s="25" t="b">
        <v>1</v>
      </c>
    </row>
    <row r="13005" spans="1:10" x14ac:dyDescent="0.25">
      <c r="A13005" s="23">
        <v>45237</v>
      </c>
      <c r="B13005" s="24">
        <v>1849292</v>
      </c>
      <c r="C13005" s="25" t="s">
        <v>801</v>
      </c>
      <c r="D13005" s="24">
        <v>63.5</v>
      </c>
      <c r="E13005" s="24">
        <v>15.5</v>
      </c>
      <c r="F13005" s="26">
        <v>0.24399999999999999</v>
      </c>
      <c r="G13005" s="25" t="s">
        <v>7525</v>
      </c>
      <c r="H13005" s="24">
        <v>2245.16</v>
      </c>
      <c r="I13005" s="26">
        <v>0.22</v>
      </c>
      <c r="J13005" s="25" t="b">
        <v>1</v>
      </c>
    </row>
    <row r="13006" spans="1:10" x14ac:dyDescent="0.25">
      <c r="A13006" s="23">
        <v>45142</v>
      </c>
      <c r="B13006" s="24">
        <v>1844507</v>
      </c>
      <c r="C13006" s="25" t="s">
        <v>3699</v>
      </c>
      <c r="D13006" s="24">
        <v>62.4</v>
      </c>
      <c r="E13006" s="24">
        <v>15.23</v>
      </c>
      <c r="F13006" s="26">
        <v>0.24399999999999999</v>
      </c>
      <c r="G13006" s="25" t="s">
        <v>7525</v>
      </c>
      <c r="H13006" s="24">
        <v>5869.56</v>
      </c>
      <c r="I13006" s="26">
        <v>0.22</v>
      </c>
      <c r="J13006" s="25" t="b">
        <v>1</v>
      </c>
    </row>
    <row r="13007" spans="1:10" x14ac:dyDescent="0.25">
      <c r="A13007" s="23">
        <v>44972</v>
      </c>
      <c r="B13007" s="24">
        <v>1835970</v>
      </c>
      <c r="C13007" s="25" t="s">
        <v>4738</v>
      </c>
      <c r="D13007" s="24">
        <v>967</v>
      </c>
      <c r="E13007" s="24">
        <v>235.79</v>
      </c>
      <c r="F13007" s="26">
        <v>0.24399999999999999</v>
      </c>
      <c r="G13007" s="25" t="s">
        <v>7525</v>
      </c>
      <c r="H13007" s="24">
        <v>2278.3000000000002</v>
      </c>
      <c r="I13007" s="26">
        <v>0.26200000000000001</v>
      </c>
      <c r="J13007" s="25" t="b">
        <v>1</v>
      </c>
    </row>
    <row r="13008" spans="1:10" x14ac:dyDescent="0.25">
      <c r="A13008" s="23">
        <v>45176</v>
      </c>
      <c r="B13008" s="24">
        <v>1846285</v>
      </c>
      <c r="C13008" s="25" t="s">
        <v>6355</v>
      </c>
      <c r="D13008" s="24">
        <v>11875</v>
      </c>
      <c r="E13008" s="24">
        <v>2891.82</v>
      </c>
      <c r="F13008" s="26">
        <v>0.24399999999999999</v>
      </c>
      <c r="G13008" s="25" t="s">
        <v>7525</v>
      </c>
      <c r="H13008" s="24">
        <v>414.92</v>
      </c>
      <c r="I13008" s="26">
        <v>0.22</v>
      </c>
      <c r="J13008" s="25" t="b">
        <v>1</v>
      </c>
    </row>
    <row r="13009" spans="1:10" x14ac:dyDescent="0.25">
      <c r="A13009" s="23">
        <v>45057</v>
      </c>
      <c r="B13009" s="24">
        <v>1840404</v>
      </c>
      <c r="C13009" s="25" t="s">
        <v>1619</v>
      </c>
      <c r="D13009" s="24">
        <v>972</v>
      </c>
      <c r="E13009" s="24">
        <v>237.34</v>
      </c>
      <c r="F13009" s="26">
        <v>0.24399999999999999</v>
      </c>
      <c r="G13009" s="25" t="s">
        <v>7525</v>
      </c>
      <c r="H13009" s="24">
        <v>2786</v>
      </c>
      <c r="I13009" s="26">
        <v>0.318</v>
      </c>
      <c r="J13009" s="25" t="b">
        <v>1</v>
      </c>
    </row>
    <row r="13010" spans="1:10" x14ac:dyDescent="0.25">
      <c r="A13010" s="23">
        <v>45126</v>
      </c>
      <c r="B13010" s="24">
        <v>1843636</v>
      </c>
      <c r="C13010" s="25" t="s">
        <v>8553</v>
      </c>
      <c r="D13010" s="24">
        <v>17372</v>
      </c>
      <c r="E13010" s="24">
        <v>4241.37</v>
      </c>
      <c r="F13010" s="26">
        <v>0.24399999999999999</v>
      </c>
      <c r="G13010" s="25" t="s">
        <v>7525</v>
      </c>
      <c r="H13010" s="24">
        <v>0</v>
      </c>
      <c r="I13010" s="26">
        <v>0</v>
      </c>
      <c r="J13010" s="25" t="b">
        <v>0</v>
      </c>
    </row>
    <row r="13011" spans="1:10" x14ac:dyDescent="0.25">
      <c r="A13011" s="23">
        <v>45055</v>
      </c>
      <c r="B13011" s="24">
        <v>1840267</v>
      </c>
      <c r="C13011" s="25" t="s">
        <v>8554</v>
      </c>
      <c r="D13011" s="24">
        <v>160</v>
      </c>
      <c r="E13011" s="24">
        <v>39.11</v>
      </c>
      <c r="F13011" s="26">
        <v>0.24399999999999999</v>
      </c>
      <c r="G13011" s="25" t="s">
        <v>7525</v>
      </c>
      <c r="H13011" s="24">
        <v>657.64</v>
      </c>
      <c r="I13011" s="26">
        <v>0.22</v>
      </c>
      <c r="J13011" s="25" t="b">
        <v>1</v>
      </c>
    </row>
    <row r="13012" spans="1:10" x14ac:dyDescent="0.25">
      <c r="A13012" s="23">
        <v>45219</v>
      </c>
      <c r="B13012" s="24">
        <v>1848472</v>
      </c>
      <c r="C13012" s="25" t="s">
        <v>185</v>
      </c>
      <c r="D13012" s="24">
        <v>1120</v>
      </c>
      <c r="E13012" s="24">
        <v>273.82</v>
      </c>
      <c r="F13012" s="26">
        <v>0.24399999999999999</v>
      </c>
      <c r="G13012" s="25" t="s">
        <v>7525</v>
      </c>
      <c r="H13012" s="24">
        <v>47116.29</v>
      </c>
      <c r="I13012" s="26">
        <v>0.157</v>
      </c>
      <c r="J13012" s="25" t="b">
        <v>0</v>
      </c>
    </row>
    <row r="13013" spans="1:10" x14ac:dyDescent="0.25">
      <c r="A13013" s="23">
        <v>45099</v>
      </c>
      <c r="B13013" s="24">
        <v>1842446</v>
      </c>
      <c r="C13013" s="25" t="s">
        <v>8555</v>
      </c>
      <c r="D13013" s="24">
        <v>8772</v>
      </c>
      <c r="E13013" s="24">
        <v>2144.7399999999998</v>
      </c>
      <c r="F13013" s="26">
        <v>0.24399999999999999</v>
      </c>
      <c r="G13013" s="25" t="s">
        <v>7525</v>
      </c>
      <c r="H13013" s="24">
        <v>1187.48</v>
      </c>
      <c r="I13013" s="26">
        <v>0.23599999999999999</v>
      </c>
      <c r="J13013" s="25" t="b">
        <v>1</v>
      </c>
    </row>
    <row r="13014" spans="1:10" x14ac:dyDescent="0.25">
      <c r="A13014" s="23">
        <v>45188</v>
      </c>
      <c r="B13014" s="24">
        <v>1846882</v>
      </c>
      <c r="C13014" s="25" t="s">
        <v>8556</v>
      </c>
      <c r="D13014" s="24">
        <v>1219</v>
      </c>
      <c r="E13014" s="24">
        <v>297.88</v>
      </c>
      <c r="F13014" s="26">
        <v>0.24399999999999999</v>
      </c>
      <c r="G13014" s="25" t="s">
        <v>7525</v>
      </c>
      <c r="H13014" s="24">
        <v>0</v>
      </c>
      <c r="I13014" s="26">
        <v>0</v>
      </c>
      <c r="J13014" s="25" t="b">
        <v>0</v>
      </c>
    </row>
    <row r="13015" spans="1:10" x14ac:dyDescent="0.25">
      <c r="A13015" s="23">
        <v>44960</v>
      </c>
      <c r="B13015" s="24">
        <v>1835395</v>
      </c>
      <c r="C13015" s="25" t="s">
        <v>6183</v>
      </c>
      <c r="D13015" s="24">
        <v>696</v>
      </c>
      <c r="E13015" s="24">
        <v>169.69</v>
      </c>
      <c r="F13015" s="26">
        <v>0.24399999999999999</v>
      </c>
      <c r="G13015" s="25" t="s">
        <v>7525</v>
      </c>
      <c r="H13015" s="24">
        <v>7015.92</v>
      </c>
      <c r="I13015" s="26">
        <v>0.22</v>
      </c>
      <c r="J13015" s="25" t="b">
        <v>1</v>
      </c>
    </row>
    <row r="13016" spans="1:10" x14ac:dyDescent="0.25">
      <c r="A13016" s="23">
        <v>45266</v>
      </c>
      <c r="B13016" s="24">
        <v>1850367</v>
      </c>
      <c r="C13016" s="25" t="s">
        <v>4797</v>
      </c>
      <c r="D13016" s="24">
        <v>2380</v>
      </c>
      <c r="E13016" s="24">
        <v>581.6</v>
      </c>
      <c r="F13016" s="26">
        <v>0.24399999999999999</v>
      </c>
      <c r="G13016" s="25" t="s">
        <v>7525</v>
      </c>
      <c r="H13016" s="24">
        <v>398.52</v>
      </c>
      <c r="I13016" s="26">
        <v>0.22</v>
      </c>
      <c r="J13016" s="25" t="b">
        <v>1</v>
      </c>
    </row>
    <row r="13017" spans="1:10" x14ac:dyDescent="0.25">
      <c r="A13017" s="23">
        <v>45220</v>
      </c>
      <c r="B13017" s="24">
        <v>1848524</v>
      </c>
      <c r="C13017" s="25" t="s">
        <v>8557</v>
      </c>
      <c r="D13017" s="24">
        <v>52.95</v>
      </c>
      <c r="E13017" s="24">
        <v>12.9</v>
      </c>
      <c r="F13017" s="26">
        <v>0.24399999999999999</v>
      </c>
      <c r="G13017" s="25" t="s">
        <v>7525</v>
      </c>
      <c r="H13017" s="24">
        <v>627.53</v>
      </c>
      <c r="I13017" s="26">
        <v>0.43099999999999999</v>
      </c>
      <c r="J13017" s="25" t="b">
        <v>1</v>
      </c>
    </row>
    <row r="13018" spans="1:10" x14ac:dyDescent="0.25">
      <c r="A13018" s="23">
        <v>45278</v>
      </c>
      <c r="B13018" s="24">
        <v>1850895</v>
      </c>
      <c r="C13018" s="25" t="s">
        <v>1073</v>
      </c>
      <c r="D13018" s="24">
        <v>898</v>
      </c>
      <c r="E13018" s="24">
        <v>218.77</v>
      </c>
      <c r="F13018" s="26">
        <v>0.24399999999999999</v>
      </c>
      <c r="G13018" s="25" t="s">
        <v>7525</v>
      </c>
      <c r="H13018" s="24">
        <v>1754</v>
      </c>
      <c r="I13018" s="26">
        <v>0.309</v>
      </c>
      <c r="J13018" s="25" t="b">
        <v>1</v>
      </c>
    </row>
    <row r="13019" spans="1:10" x14ac:dyDescent="0.25">
      <c r="A13019" s="23">
        <v>45281</v>
      </c>
      <c r="B13019" s="24">
        <v>1851023</v>
      </c>
      <c r="C13019" s="25" t="s">
        <v>8558</v>
      </c>
      <c r="D13019" s="24">
        <v>13830</v>
      </c>
      <c r="E13019" s="24">
        <v>3382.55</v>
      </c>
      <c r="F13019" s="26">
        <v>0.245</v>
      </c>
      <c r="G13019" s="25" t="s">
        <v>7525</v>
      </c>
      <c r="H13019" s="24">
        <v>6088.92</v>
      </c>
      <c r="I13019" s="26">
        <v>0.28100000000000003</v>
      </c>
      <c r="J13019" s="25" t="b">
        <v>1</v>
      </c>
    </row>
    <row r="13020" spans="1:10" x14ac:dyDescent="0.25">
      <c r="A13020" s="23">
        <v>45138</v>
      </c>
      <c r="B13020" s="24">
        <v>1844263</v>
      </c>
      <c r="C13020" s="25" t="s">
        <v>2234</v>
      </c>
      <c r="D13020" s="24">
        <v>282</v>
      </c>
      <c r="E13020" s="24">
        <v>69.06</v>
      </c>
      <c r="F13020" s="26">
        <v>0.245</v>
      </c>
      <c r="G13020" s="25" t="s">
        <v>7525</v>
      </c>
      <c r="H13020" s="24">
        <v>1947.5</v>
      </c>
      <c r="I13020" s="26">
        <v>0.22</v>
      </c>
      <c r="J13020" s="25" t="b">
        <v>1</v>
      </c>
    </row>
    <row r="13021" spans="1:10" x14ac:dyDescent="0.25">
      <c r="A13021" s="23">
        <v>44965</v>
      </c>
      <c r="B13021" s="24">
        <v>1835587</v>
      </c>
      <c r="C13021" s="25" t="s">
        <v>8452</v>
      </c>
      <c r="D13021" s="24">
        <v>1208</v>
      </c>
      <c r="E13021" s="24">
        <v>295.79000000000002</v>
      </c>
      <c r="F13021" s="26">
        <v>0.245</v>
      </c>
      <c r="G13021" s="25" t="s">
        <v>7525</v>
      </c>
      <c r="H13021" s="24">
        <v>487.9</v>
      </c>
      <c r="I13021" s="26">
        <v>0.22</v>
      </c>
      <c r="J13021" s="25" t="b">
        <v>1</v>
      </c>
    </row>
    <row r="13022" spans="1:10" x14ac:dyDescent="0.25">
      <c r="A13022" s="23">
        <v>45163</v>
      </c>
      <c r="B13022" s="24">
        <v>1845645</v>
      </c>
      <c r="C13022" s="25" t="s">
        <v>3999</v>
      </c>
      <c r="D13022" s="24">
        <v>823</v>
      </c>
      <c r="E13022" s="24">
        <v>201.73</v>
      </c>
      <c r="F13022" s="26">
        <v>0.245</v>
      </c>
      <c r="G13022" s="25" t="s">
        <v>7525</v>
      </c>
      <c r="H13022" s="24">
        <v>1545.6</v>
      </c>
      <c r="I13022" s="26">
        <v>0.3</v>
      </c>
      <c r="J13022" s="25" t="b">
        <v>1</v>
      </c>
    </row>
    <row r="13023" spans="1:10" x14ac:dyDescent="0.25">
      <c r="A13023" s="23">
        <v>45251</v>
      </c>
      <c r="B13023" s="24">
        <v>1849807</v>
      </c>
      <c r="C13023" s="25" t="s">
        <v>8559</v>
      </c>
      <c r="D13023" s="24">
        <v>2766</v>
      </c>
      <c r="E13023" s="24">
        <v>677.82</v>
      </c>
      <c r="F13023" s="26">
        <v>0.245</v>
      </c>
      <c r="G13023" s="25" t="s">
        <v>7525</v>
      </c>
      <c r="H13023" s="24">
        <v>3002.02</v>
      </c>
      <c r="I13023" s="26">
        <v>0.22</v>
      </c>
      <c r="J13023" s="25" t="b">
        <v>1</v>
      </c>
    </row>
    <row r="13024" spans="1:10" x14ac:dyDescent="0.25">
      <c r="A13024" s="23">
        <v>44988</v>
      </c>
      <c r="B13024" s="24">
        <v>1836714</v>
      </c>
      <c r="C13024" s="25" t="s">
        <v>6337</v>
      </c>
      <c r="D13024" s="24">
        <v>797</v>
      </c>
      <c r="E13024" s="24">
        <v>194.97</v>
      </c>
      <c r="F13024" s="26">
        <v>0.245</v>
      </c>
      <c r="G13024" s="25" t="s">
        <v>7525</v>
      </c>
      <c r="H13024" s="24">
        <v>453.33</v>
      </c>
      <c r="I13024" s="26">
        <v>1.8280000000000001</v>
      </c>
      <c r="J13024" s="25" t="b">
        <v>1</v>
      </c>
    </row>
    <row r="13025" spans="1:10" x14ac:dyDescent="0.25">
      <c r="A13025" s="23">
        <v>44993</v>
      </c>
      <c r="B13025" s="24">
        <v>1836951</v>
      </c>
      <c r="C13025" s="25" t="s">
        <v>8560</v>
      </c>
      <c r="D13025" s="24">
        <v>18790</v>
      </c>
      <c r="E13025" s="24">
        <v>4610.53</v>
      </c>
      <c r="F13025" s="26">
        <v>0.245</v>
      </c>
      <c r="G13025" s="25" t="s">
        <v>7525</v>
      </c>
      <c r="H13025" s="24">
        <v>0</v>
      </c>
      <c r="I13025" s="26">
        <v>0</v>
      </c>
      <c r="J13025" s="25" t="b">
        <v>0</v>
      </c>
    </row>
    <row r="13026" spans="1:10" x14ac:dyDescent="0.25">
      <c r="A13026" s="23">
        <v>45132</v>
      </c>
      <c r="B13026" s="24">
        <v>1843972</v>
      </c>
      <c r="C13026" s="25" t="s">
        <v>8561</v>
      </c>
      <c r="D13026" s="24">
        <v>23957</v>
      </c>
      <c r="E13026" s="24">
        <v>5870.63</v>
      </c>
      <c r="F13026" s="26">
        <v>0.245</v>
      </c>
      <c r="G13026" s="25" t="s">
        <v>7525</v>
      </c>
      <c r="H13026" s="24">
        <v>3548.96</v>
      </c>
      <c r="I13026" s="26">
        <v>0.22</v>
      </c>
      <c r="J13026" s="25" t="b">
        <v>1</v>
      </c>
    </row>
    <row r="13027" spans="1:10" x14ac:dyDescent="0.25">
      <c r="A13027" s="23">
        <v>45007</v>
      </c>
      <c r="B13027" s="24">
        <v>1837784</v>
      </c>
      <c r="C13027" s="25" t="s">
        <v>719</v>
      </c>
      <c r="D13027" s="24">
        <v>4876</v>
      </c>
      <c r="E13027" s="24">
        <v>1193</v>
      </c>
      <c r="F13027" s="26">
        <v>0.245</v>
      </c>
      <c r="G13027" s="25" t="s">
        <v>7525</v>
      </c>
      <c r="H13027" s="24">
        <v>8231</v>
      </c>
      <c r="I13027" s="26">
        <v>0.307</v>
      </c>
      <c r="J13027" s="25" t="b">
        <v>1</v>
      </c>
    </row>
    <row r="13028" spans="1:10" x14ac:dyDescent="0.25">
      <c r="A13028" s="23">
        <v>45061</v>
      </c>
      <c r="B13028" s="24">
        <v>1840588</v>
      </c>
      <c r="C13028" s="25" t="s">
        <v>8562</v>
      </c>
      <c r="D13028" s="24">
        <v>613</v>
      </c>
      <c r="E13028" s="24">
        <v>150.11000000000001</v>
      </c>
      <c r="F13028" s="26">
        <v>0.245</v>
      </c>
      <c r="G13028" s="25" t="s">
        <v>7525</v>
      </c>
      <c r="H13028" s="24">
        <v>14640</v>
      </c>
      <c r="I13028" s="26">
        <v>0.21299999999999999</v>
      </c>
      <c r="J13028" s="25" t="b">
        <v>1</v>
      </c>
    </row>
    <row r="13029" spans="1:10" x14ac:dyDescent="0.25">
      <c r="A13029" s="23">
        <v>45154</v>
      </c>
      <c r="B13029" s="24">
        <v>1845093</v>
      </c>
      <c r="C13029" s="25" t="s">
        <v>386</v>
      </c>
      <c r="D13029" s="24">
        <v>696</v>
      </c>
      <c r="E13029" s="24">
        <v>171.02</v>
      </c>
      <c r="F13029" s="26">
        <v>0.246</v>
      </c>
      <c r="G13029" s="25" t="s">
        <v>7525</v>
      </c>
      <c r="H13029" s="24">
        <v>0</v>
      </c>
      <c r="I13029" s="26">
        <v>0</v>
      </c>
      <c r="J13029" s="25" t="b">
        <v>0</v>
      </c>
    </row>
    <row r="13030" spans="1:10" x14ac:dyDescent="0.25">
      <c r="A13030" s="23">
        <v>45152</v>
      </c>
      <c r="B13030" s="24">
        <v>1844921</v>
      </c>
      <c r="C13030" s="25" t="s">
        <v>6197</v>
      </c>
      <c r="D13030" s="24">
        <v>696</v>
      </c>
      <c r="E13030" s="24">
        <v>171.38</v>
      </c>
      <c r="F13030" s="26">
        <v>0.246</v>
      </c>
      <c r="G13030" s="25" t="s">
        <v>7525</v>
      </c>
      <c r="H13030" s="24">
        <v>48857.8</v>
      </c>
      <c r="I13030" s="26">
        <v>0.13800000000000001</v>
      </c>
      <c r="J13030" s="25" t="b">
        <v>0</v>
      </c>
    </row>
    <row r="13031" spans="1:10" x14ac:dyDescent="0.25">
      <c r="A13031" s="23">
        <v>45175</v>
      </c>
      <c r="B13031" s="24">
        <v>1846157</v>
      </c>
      <c r="C13031" s="25" t="s">
        <v>8563</v>
      </c>
      <c r="D13031" s="24">
        <v>3370</v>
      </c>
      <c r="E13031" s="24">
        <v>829.96</v>
      </c>
      <c r="F13031" s="26">
        <v>0.246</v>
      </c>
      <c r="G13031" s="25" t="s">
        <v>7525</v>
      </c>
      <c r="H13031" s="24">
        <v>2615.41</v>
      </c>
      <c r="I13031" s="26">
        <v>0.22</v>
      </c>
      <c r="J13031" s="25" t="b">
        <v>1</v>
      </c>
    </row>
    <row r="13032" spans="1:10" x14ac:dyDescent="0.25">
      <c r="A13032" s="23">
        <v>45181</v>
      </c>
      <c r="B13032" s="24">
        <v>1846493</v>
      </c>
      <c r="C13032" s="25" t="s">
        <v>5605</v>
      </c>
      <c r="D13032" s="24">
        <v>599</v>
      </c>
      <c r="E13032" s="24">
        <v>147.61000000000001</v>
      </c>
      <c r="F13032" s="26">
        <v>0.246</v>
      </c>
      <c r="G13032" s="25" t="s">
        <v>7525</v>
      </c>
      <c r="H13032" s="24">
        <v>1137.95</v>
      </c>
      <c r="I13032" s="26">
        <v>0.3</v>
      </c>
      <c r="J13032" s="25" t="b">
        <v>1</v>
      </c>
    </row>
    <row r="13033" spans="1:10" x14ac:dyDescent="0.25">
      <c r="A13033" s="23">
        <v>45050</v>
      </c>
      <c r="B13033" s="24">
        <v>1840097</v>
      </c>
      <c r="C13033" s="25" t="s">
        <v>8564</v>
      </c>
      <c r="D13033" s="24">
        <v>272</v>
      </c>
      <c r="E13033" s="24">
        <v>66.88</v>
      </c>
      <c r="F13033" s="26">
        <v>0.246</v>
      </c>
      <c r="G13033" s="25" t="s">
        <v>7525</v>
      </c>
      <c r="H13033" s="24">
        <v>535.04</v>
      </c>
      <c r="I13033" s="26">
        <v>0.13600000000000001</v>
      </c>
      <c r="J13033" s="25" t="b">
        <v>0</v>
      </c>
    </row>
    <row r="13034" spans="1:10" x14ac:dyDescent="0.25">
      <c r="A13034" s="23">
        <v>44981</v>
      </c>
      <c r="B13034" s="24">
        <v>1836381</v>
      </c>
      <c r="C13034" s="25" t="s">
        <v>1455</v>
      </c>
      <c r="D13034" s="24">
        <v>15508</v>
      </c>
      <c r="E13034" s="24">
        <v>3816</v>
      </c>
      <c r="F13034" s="26">
        <v>0.246</v>
      </c>
      <c r="G13034" s="25" t="s">
        <v>7525</v>
      </c>
      <c r="H13034" s="24">
        <v>774.4</v>
      </c>
      <c r="I13034" s="26">
        <v>0.13600000000000001</v>
      </c>
      <c r="J13034" s="25" t="b">
        <v>0</v>
      </c>
    </row>
    <row r="13035" spans="1:10" x14ac:dyDescent="0.25">
      <c r="A13035" s="23">
        <v>45022</v>
      </c>
      <c r="B13035" s="24">
        <v>1838606</v>
      </c>
      <c r="C13035" s="25" t="s">
        <v>8565</v>
      </c>
      <c r="D13035" s="24">
        <v>571</v>
      </c>
      <c r="E13035" s="24">
        <v>140.63999999999999</v>
      </c>
      <c r="F13035" s="26">
        <v>0.246</v>
      </c>
      <c r="G13035" s="25" t="s">
        <v>7525</v>
      </c>
      <c r="H13035" s="24">
        <v>452.8</v>
      </c>
      <c r="I13035" s="26">
        <v>0.184</v>
      </c>
      <c r="J13035" s="25" t="b">
        <v>1</v>
      </c>
    </row>
    <row r="13036" spans="1:10" x14ac:dyDescent="0.25">
      <c r="A13036" s="23">
        <v>44980</v>
      </c>
      <c r="B13036" s="24">
        <v>1836336</v>
      </c>
      <c r="C13036" s="25" t="s">
        <v>8566</v>
      </c>
      <c r="D13036" s="24">
        <v>4014</v>
      </c>
      <c r="E13036" s="24">
        <v>985.5</v>
      </c>
      <c r="F13036" s="26">
        <v>0.246</v>
      </c>
      <c r="G13036" s="25" t="s">
        <v>7525</v>
      </c>
      <c r="H13036" s="24">
        <v>80.73</v>
      </c>
      <c r="I13036" s="26">
        <v>0.219</v>
      </c>
      <c r="J13036" s="25" t="b">
        <v>1</v>
      </c>
    </row>
    <row r="13037" spans="1:10" x14ac:dyDescent="0.25">
      <c r="A13037" s="23">
        <v>45097</v>
      </c>
      <c r="B13037" s="24">
        <v>1842340</v>
      </c>
      <c r="C13037" s="25" t="s">
        <v>8567</v>
      </c>
      <c r="D13037" s="24">
        <v>1213</v>
      </c>
      <c r="E13037" s="24">
        <v>298.13</v>
      </c>
      <c r="F13037" s="26">
        <v>0.246</v>
      </c>
      <c r="G13037" s="25" t="s">
        <v>7525</v>
      </c>
      <c r="H13037" s="24">
        <v>2003.26</v>
      </c>
      <c r="I13037" s="26">
        <v>0.22</v>
      </c>
      <c r="J13037" s="25" t="b">
        <v>1</v>
      </c>
    </row>
    <row r="13038" spans="1:10" x14ac:dyDescent="0.25">
      <c r="A13038" s="23">
        <v>45181</v>
      </c>
      <c r="B13038" s="24">
        <v>1846458</v>
      </c>
      <c r="C13038" s="25" t="s">
        <v>185</v>
      </c>
      <c r="D13038" s="24">
        <v>1057</v>
      </c>
      <c r="E13038" s="24">
        <v>260.27999999999997</v>
      </c>
      <c r="F13038" s="26">
        <v>0.246</v>
      </c>
      <c r="G13038" s="25" t="s">
        <v>7525</v>
      </c>
      <c r="H13038" s="24">
        <v>999.58</v>
      </c>
      <c r="I13038" s="26">
        <v>0.22</v>
      </c>
      <c r="J13038" s="25" t="b">
        <v>1</v>
      </c>
    </row>
    <row r="13039" spans="1:10" x14ac:dyDescent="0.25">
      <c r="A13039" s="23">
        <v>44957</v>
      </c>
      <c r="B13039" s="24">
        <v>1835230</v>
      </c>
      <c r="C13039" s="25" t="s">
        <v>8568</v>
      </c>
      <c r="D13039" s="24">
        <v>10743</v>
      </c>
      <c r="E13039" s="24">
        <v>2641.8</v>
      </c>
      <c r="F13039" s="26">
        <v>0.246</v>
      </c>
      <c r="G13039" s="25" t="s">
        <v>7525</v>
      </c>
      <c r="H13039" s="24">
        <v>3345.6</v>
      </c>
      <c r="I13039" s="26">
        <v>0.22</v>
      </c>
      <c r="J13039" s="25" t="b">
        <v>1</v>
      </c>
    </row>
    <row r="13040" spans="1:10" x14ac:dyDescent="0.25">
      <c r="A13040" s="23">
        <v>44951</v>
      </c>
      <c r="B13040" s="24">
        <v>1834964</v>
      </c>
      <c r="C13040" s="25" t="s">
        <v>8569</v>
      </c>
      <c r="D13040" s="24">
        <v>18264.45</v>
      </c>
      <c r="E13040" s="24">
        <v>4500</v>
      </c>
      <c r="F13040" s="26">
        <v>0.246</v>
      </c>
      <c r="G13040" s="25" t="s">
        <v>7525</v>
      </c>
      <c r="H13040" s="24">
        <v>150.88</v>
      </c>
      <c r="I13040" s="26">
        <v>0.22</v>
      </c>
      <c r="J13040" s="25" t="b">
        <v>1</v>
      </c>
    </row>
    <row r="13041" spans="1:10" x14ac:dyDescent="0.25">
      <c r="A13041" s="23">
        <v>45026</v>
      </c>
      <c r="B13041" s="24">
        <v>1838710</v>
      </c>
      <c r="C13041" s="25" t="s">
        <v>8570</v>
      </c>
      <c r="D13041" s="24">
        <v>3246</v>
      </c>
      <c r="E13041" s="24">
        <v>798.67</v>
      </c>
      <c r="F13041" s="26">
        <v>0.246</v>
      </c>
      <c r="G13041" s="25" t="s">
        <v>7525</v>
      </c>
      <c r="H13041" s="24">
        <v>23.03</v>
      </c>
      <c r="I13041" s="26">
        <v>0.52600000000000002</v>
      </c>
      <c r="J13041" s="25" t="b">
        <v>1</v>
      </c>
    </row>
    <row r="13042" spans="1:10" x14ac:dyDescent="0.25">
      <c r="A13042" s="23">
        <v>44972</v>
      </c>
      <c r="B13042" s="24">
        <v>1835958</v>
      </c>
      <c r="C13042" s="25" t="s">
        <v>3223</v>
      </c>
      <c r="D13042" s="24">
        <v>1400</v>
      </c>
      <c r="E13042" s="24">
        <v>344</v>
      </c>
      <c r="F13042" s="26">
        <v>0.246</v>
      </c>
      <c r="G13042" s="25" t="s">
        <v>7525</v>
      </c>
      <c r="H13042" s="24">
        <v>369.54</v>
      </c>
      <c r="I13042" s="26">
        <v>0.22500000000000001</v>
      </c>
      <c r="J13042" s="25" t="b">
        <v>1</v>
      </c>
    </row>
    <row r="13043" spans="1:10" x14ac:dyDescent="0.25">
      <c r="A13043" s="23">
        <v>44952</v>
      </c>
      <c r="B13043" s="24">
        <v>1835031</v>
      </c>
      <c r="C13043" s="25" t="s">
        <v>173</v>
      </c>
      <c r="D13043" s="24">
        <v>973</v>
      </c>
      <c r="E13043" s="24">
        <v>239.38</v>
      </c>
      <c r="F13043" s="26">
        <v>0.246</v>
      </c>
      <c r="G13043" s="25" t="s">
        <v>7525</v>
      </c>
      <c r="H13043" s="24">
        <v>740.82</v>
      </c>
      <c r="I13043" s="26">
        <v>9.5000000000000001E-2</v>
      </c>
      <c r="J13043" s="25" t="b">
        <v>0</v>
      </c>
    </row>
    <row r="13044" spans="1:10" x14ac:dyDescent="0.25">
      <c r="A13044" s="23">
        <v>45153</v>
      </c>
      <c r="B13044" s="24">
        <v>1844991</v>
      </c>
      <c r="C13044" s="25" t="s">
        <v>1914</v>
      </c>
      <c r="D13044" s="24">
        <v>56</v>
      </c>
      <c r="E13044" s="24">
        <v>13.77</v>
      </c>
      <c r="F13044" s="26">
        <v>0.246</v>
      </c>
      <c r="G13044" s="25" t="s">
        <v>7525</v>
      </c>
      <c r="H13044" s="24">
        <v>399.89</v>
      </c>
      <c r="I13044" s="26">
        <v>0.215</v>
      </c>
      <c r="J13044" s="25" t="b">
        <v>1</v>
      </c>
    </row>
    <row r="13045" spans="1:10" x14ac:dyDescent="0.25">
      <c r="A13045" s="23">
        <v>45086</v>
      </c>
      <c r="B13045" s="24">
        <v>1841866</v>
      </c>
      <c r="C13045" s="25" t="s">
        <v>8571</v>
      </c>
      <c r="D13045" s="24">
        <v>2688</v>
      </c>
      <c r="E13045" s="24">
        <v>663.48</v>
      </c>
      <c r="F13045" s="26">
        <v>0.247</v>
      </c>
      <c r="G13045" s="25" t="s">
        <v>7525</v>
      </c>
      <c r="H13045" s="24">
        <v>15319.53</v>
      </c>
      <c r="I13045" s="26">
        <v>0.16400000000000001</v>
      </c>
      <c r="J13045" s="25" t="b">
        <v>0</v>
      </c>
    </row>
    <row r="13046" spans="1:10" x14ac:dyDescent="0.25">
      <c r="A13046" s="23">
        <v>45268</v>
      </c>
      <c r="B13046" s="24">
        <v>1850492</v>
      </c>
      <c r="C13046" s="25" t="s">
        <v>1619</v>
      </c>
      <c r="D13046" s="24">
        <v>476.8</v>
      </c>
      <c r="E13046" s="24">
        <v>117.55</v>
      </c>
      <c r="F13046" s="26">
        <v>0.247</v>
      </c>
      <c r="G13046" s="25" t="s">
        <v>7525</v>
      </c>
      <c r="H13046" s="24">
        <v>3475.16</v>
      </c>
      <c r="I13046" s="26">
        <v>0.22</v>
      </c>
      <c r="J13046" s="25" t="b">
        <v>1</v>
      </c>
    </row>
    <row r="13047" spans="1:10" x14ac:dyDescent="0.25">
      <c r="A13047" s="23">
        <v>45279</v>
      </c>
      <c r="B13047" s="24">
        <v>1850932</v>
      </c>
      <c r="C13047" s="25" t="s">
        <v>4945</v>
      </c>
      <c r="D13047" s="24">
        <v>3208</v>
      </c>
      <c r="E13047" s="24">
        <v>791.98</v>
      </c>
      <c r="F13047" s="26">
        <v>0.247</v>
      </c>
      <c r="G13047" s="25" t="s">
        <v>7525</v>
      </c>
      <c r="H13047" s="24">
        <v>388.68</v>
      </c>
      <c r="I13047" s="26">
        <v>0.22</v>
      </c>
      <c r="J13047" s="25" t="b">
        <v>1</v>
      </c>
    </row>
    <row r="13048" spans="1:10" x14ac:dyDescent="0.25">
      <c r="A13048" s="23">
        <v>45126</v>
      </c>
      <c r="B13048" s="24">
        <v>1843594</v>
      </c>
      <c r="C13048" s="25" t="s">
        <v>3294</v>
      </c>
      <c r="D13048" s="24">
        <v>774</v>
      </c>
      <c r="E13048" s="24">
        <v>190.8</v>
      </c>
      <c r="F13048" s="26">
        <v>0.247</v>
      </c>
      <c r="G13048" s="25" t="s">
        <v>7525</v>
      </c>
      <c r="H13048" s="24">
        <v>738</v>
      </c>
      <c r="I13048" s="26">
        <v>0.22</v>
      </c>
      <c r="J13048" s="25" t="b">
        <v>1</v>
      </c>
    </row>
    <row r="13049" spans="1:10" x14ac:dyDescent="0.25">
      <c r="A13049" s="23">
        <v>45247</v>
      </c>
      <c r="B13049" s="24">
        <v>1849712</v>
      </c>
      <c r="C13049" s="25" t="s">
        <v>8572</v>
      </c>
      <c r="D13049" s="24">
        <v>896</v>
      </c>
      <c r="E13049" s="24">
        <v>221.69</v>
      </c>
      <c r="F13049" s="26">
        <v>0.247</v>
      </c>
      <c r="G13049" s="25" t="s">
        <v>7525</v>
      </c>
      <c r="H13049" s="24">
        <v>224.87</v>
      </c>
      <c r="I13049" s="26">
        <v>0.21</v>
      </c>
      <c r="J13049" s="25" t="b">
        <v>1</v>
      </c>
    </row>
    <row r="13050" spans="1:10" x14ac:dyDescent="0.25">
      <c r="A13050" s="23">
        <v>44993</v>
      </c>
      <c r="B13050" s="24">
        <v>1836916</v>
      </c>
      <c r="C13050" s="25" t="s">
        <v>3437</v>
      </c>
      <c r="D13050" s="24">
        <v>5197</v>
      </c>
      <c r="E13050" s="24">
        <v>1285</v>
      </c>
      <c r="F13050" s="26">
        <v>0.247</v>
      </c>
      <c r="G13050" s="25" t="s">
        <v>7525</v>
      </c>
      <c r="H13050" s="24">
        <v>1523.16</v>
      </c>
      <c r="I13050" s="26">
        <v>0.45100000000000001</v>
      </c>
      <c r="J13050" s="25" t="b">
        <v>1</v>
      </c>
    </row>
    <row r="13051" spans="1:10" x14ac:dyDescent="0.25">
      <c r="A13051" s="23">
        <v>45127</v>
      </c>
      <c r="B13051" s="24">
        <v>1843673</v>
      </c>
      <c r="C13051" s="25" t="s">
        <v>8573</v>
      </c>
      <c r="D13051" s="24">
        <v>542</v>
      </c>
      <c r="E13051" s="24">
        <v>133.61000000000001</v>
      </c>
      <c r="F13051" s="26">
        <v>0.247</v>
      </c>
      <c r="G13051" s="25" t="s">
        <v>7525</v>
      </c>
      <c r="H13051" s="24">
        <v>77.900000000000006</v>
      </c>
      <c r="I13051" s="26">
        <v>0.22</v>
      </c>
      <c r="J13051" s="25" t="b">
        <v>1</v>
      </c>
    </row>
    <row r="13052" spans="1:10" x14ac:dyDescent="0.25">
      <c r="A13052" s="23">
        <v>45020</v>
      </c>
      <c r="B13052" s="24">
        <v>1838490</v>
      </c>
      <c r="C13052" s="25" t="s">
        <v>8574</v>
      </c>
      <c r="D13052" s="24">
        <v>141</v>
      </c>
      <c r="E13052" s="24">
        <v>34.86</v>
      </c>
      <c r="F13052" s="26">
        <v>0.247</v>
      </c>
      <c r="G13052" s="25" t="s">
        <v>7525</v>
      </c>
      <c r="H13052" s="24">
        <v>879.57</v>
      </c>
      <c r="I13052" s="26">
        <v>0.34599999999999997</v>
      </c>
      <c r="J13052" s="25" t="b">
        <v>1</v>
      </c>
    </row>
    <row r="13053" spans="1:10" x14ac:dyDescent="0.25">
      <c r="A13053" s="23">
        <v>45019</v>
      </c>
      <c r="B13053" s="24">
        <v>1838399</v>
      </c>
      <c r="C13053" s="25" t="s">
        <v>8575</v>
      </c>
      <c r="D13053" s="24">
        <v>1177</v>
      </c>
      <c r="E13053" s="24">
        <v>290.79000000000002</v>
      </c>
      <c r="F13053" s="26">
        <v>0.247</v>
      </c>
      <c r="G13053" s="25" t="s">
        <v>7525</v>
      </c>
      <c r="H13053" s="24">
        <v>877.4</v>
      </c>
      <c r="I13053" s="26">
        <v>0.22</v>
      </c>
      <c r="J13053" s="25" t="b">
        <v>1</v>
      </c>
    </row>
    <row r="13054" spans="1:10" x14ac:dyDescent="0.25">
      <c r="A13054" s="23">
        <v>44988</v>
      </c>
      <c r="B13054" s="24">
        <v>1836712</v>
      </c>
      <c r="C13054" s="25" t="s">
        <v>8576</v>
      </c>
      <c r="D13054" s="24">
        <v>2114</v>
      </c>
      <c r="E13054" s="24">
        <v>521.57000000000005</v>
      </c>
      <c r="F13054" s="26">
        <v>0.247</v>
      </c>
      <c r="G13054" s="25" t="s">
        <v>7525</v>
      </c>
      <c r="H13054" s="24">
        <v>13324.74</v>
      </c>
      <c r="I13054" s="26">
        <v>0.11</v>
      </c>
      <c r="J13054" s="25" t="b">
        <v>0</v>
      </c>
    </row>
    <row r="13055" spans="1:10" x14ac:dyDescent="0.25">
      <c r="A13055" s="23">
        <v>45043</v>
      </c>
      <c r="B13055" s="24">
        <v>1839675</v>
      </c>
      <c r="C13055" s="25" t="s">
        <v>4455</v>
      </c>
      <c r="D13055" s="24">
        <v>1171</v>
      </c>
      <c r="E13055" s="24">
        <v>289.79000000000002</v>
      </c>
      <c r="F13055" s="26">
        <v>0.247</v>
      </c>
      <c r="G13055" s="25" t="s">
        <v>7525</v>
      </c>
      <c r="H13055" s="24">
        <v>976.62</v>
      </c>
      <c r="I13055" s="26">
        <v>0.22</v>
      </c>
      <c r="J13055" s="25" t="b">
        <v>1</v>
      </c>
    </row>
    <row r="13056" spans="1:10" x14ac:dyDescent="0.25">
      <c r="A13056" s="23">
        <v>44937</v>
      </c>
      <c r="B13056" s="24">
        <v>1834390</v>
      </c>
      <c r="C13056" s="25" t="s">
        <v>7153</v>
      </c>
      <c r="D13056" s="24">
        <v>94.9</v>
      </c>
      <c r="E13056" s="24">
        <v>23.48</v>
      </c>
      <c r="F13056" s="26">
        <v>0.247</v>
      </c>
      <c r="G13056" s="25" t="s">
        <v>7525</v>
      </c>
      <c r="H13056" s="24">
        <v>539.55999999999995</v>
      </c>
      <c r="I13056" s="26">
        <v>0.22</v>
      </c>
      <c r="J13056" s="25" t="b">
        <v>1</v>
      </c>
    </row>
    <row r="13057" spans="1:10" x14ac:dyDescent="0.25">
      <c r="A13057" s="23">
        <v>45211</v>
      </c>
      <c r="B13057" s="24">
        <v>1848104</v>
      </c>
      <c r="C13057" s="25" t="s">
        <v>243</v>
      </c>
      <c r="D13057" s="24">
        <v>12156</v>
      </c>
      <c r="E13057" s="24">
        <v>3000</v>
      </c>
      <c r="F13057" s="26">
        <v>0.247</v>
      </c>
      <c r="G13057" s="25" t="s">
        <v>7525</v>
      </c>
      <c r="H13057" s="24">
        <v>6019</v>
      </c>
      <c r="I13057" s="26">
        <v>0.22800000000000001</v>
      </c>
      <c r="J13057" s="25" t="b">
        <v>1</v>
      </c>
    </row>
    <row r="13058" spans="1:10" x14ac:dyDescent="0.25">
      <c r="A13058" s="23">
        <v>45140</v>
      </c>
      <c r="B13058" s="24">
        <v>1844384</v>
      </c>
      <c r="C13058" s="25" t="s">
        <v>8577</v>
      </c>
      <c r="D13058" s="24">
        <v>696</v>
      </c>
      <c r="E13058" s="24">
        <v>171.65</v>
      </c>
      <c r="F13058" s="26">
        <v>0.247</v>
      </c>
      <c r="G13058" s="25" t="s">
        <v>7525</v>
      </c>
      <c r="H13058" s="24">
        <v>13.5</v>
      </c>
      <c r="I13058" s="26">
        <v>0.88900000000000001</v>
      </c>
      <c r="J13058" s="25" t="b">
        <v>1</v>
      </c>
    </row>
    <row r="13059" spans="1:10" x14ac:dyDescent="0.25">
      <c r="A13059" s="23">
        <v>45131</v>
      </c>
      <c r="B13059" s="24">
        <v>1843799</v>
      </c>
      <c r="C13059" s="25" t="s">
        <v>698</v>
      </c>
      <c r="D13059" s="24">
        <v>8210.0300000000007</v>
      </c>
      <c r="E13059" s="24">
        <v>2029.17</v>
      </c>
      <c r="F13059" s="26">
        <v>0.247</v>
      </c>
      <c r="G13059" s="25" t="s">
        <v>7525</v>
      </c>
      <c r="H13059" s="24">
        <v>0</v>
      </c>
      <c r="I13059" s="26">
        <v>0</v>
      </c>
      <c r="J13059" s="25" t="b">
        <v>0</v>
      </c>
    </row>
    <row r="13060" spans="1:10" x14ac:dyDescent="0.25">
      <c r="A13060" s="23">
        <v>45288</v>
      </c>
      <c r="B13060" s="24">
        <v>1851131</v>
      </c>
      <c r="C13060" s="25" t="s">
        <v>1545</v>
      </c>
      <c r="D13060" s="24">
        <v>9601.2000000000007</v>
      </c>
      <c r="E13060" s="24">
        <v>2383.02</v>
      </c>
      <c r="F13060" s="26">
        <v>0.248</v>
      </c>
      <c r="G13060" s="25" t="s">
        <v>7525</v>
      </c>
      <c r="H13060" s="24">
        <v>54</v>
      </c>
      <c r="I13060" s="26">
        <v>0.29599999999999999</v>
      </c>
      <c r="J13060" s="25" t="b">
        <v>1</v>
      </c>
    </row>
    <row r="13061" spans="1:10" x14ac:dyDescent="0.25">
      <c r="A13061" s="23">
        <v>45015</v>
      </c>
      <c r="B13061" s="24">
        <v>1838273</v>
      </c>
      <c r="C13061" s="25" t="s">
        <v>380</v>
      </c>
      <c r="D13061" s="24">
        <v>687</v>
      </c>
      <c r="E13061" s="24">
        <v>170.13</v>
      </c>
      <c r="F13061" s="26">
        <v>0.248</v>
      </c>
      <c r="G13061" s="25" t="s">
        <v>7525</v>
      </c>
      <c r="H13061" s="24">
        <v>2745.36</v>
      </c>
      <c r="I13061" s="26">
        <v>0.22</v>
      </c>
      <c r="J13061" s="25" t="b">
        <v>1</v>
      </c>
    </row>
    <row r="13062" spans="1:10" x14ac:dyDescent="0.25">
      <c r="A13062" s="23">
        <v>44986</v>
      </c>
      <c r="B13062" s="24">
        <v>1836599</v>
      </c>
      <c r="C13062" s="25" t="s">
        <v>6034</v>
      </c>
      <c r="D13062" s="24">
        <v>48.4</v>
      </c>
      <c r="E13062" s="24">
        <v>12</v>
      </c>
      <c r="F13062" s="26">
        <v>0.248</v>
      </c>
      <c r="G13062" s="25" t="s">
        <v>7525</v>
      </c>
      <c r="H13062" s="24">
        <v>1441.56</v>
      </c>
      <c r="I13062" s="26">
        <v>0.22</v>
      </c>
      <c r="J13062" s="25" t="b">
        <v>1</v>
      </c>
    </row>
    <row r="13063" spans="1:10" x14ac:dyDescent="0.25">
      <c r="A13063" s="23">
        <v>44970</v>
      </c>
      <c r="B13063" s="24">
        <v>1835828</v>
      </c>
      <c r="C13063" s="25" t="s">
        <v>8578</v>
      </c>
      <c r="D13063" s="24">
        <v>3113</v>
      </c>
      <c r="E13063" s="24">
        <v>772.67</v>
      </c>
      <c r="F13063" s="26">
        <v>0.248</v>
      </c>
      <c r="G13063" s="25" t="s">
        <v>7525</v>
      </c>
      <c r="H13063" s="24">
        <v>8150.34</v>
      </c>
      <c r="I13063" s="26">
        <v>0.30099999999999999</v>
      </c>
      <c r="J13063" s="25" t="b">
        <v>1</v>
      </c>
    </row>
    <row r="13064" spans="1:10" x14ac:dyDescent="0.25">
      <c r="A13064" s="23">
        <v>45152</v>
      </c>
      <c r="B13064" s="24">
        <v>1844881</v>
      </c>
      <c r="C13064" s="25" t="s">
        <v>2292</v>
      </c>
      <c r="D13064" s="24">
        <v>1069</v>
      </c>
      <c r="E13064" s="24">
        <v>265.41000000000003</v>
      </c>
      <c r="F13064" s="26">
        <v>0.248</v>
      </c>
      <c r="G13064" s="25" t="s">
        <v>7525</v>
      </c>
      <c r="H13064" s="24">
        <v>3743.4</v>
      </c>
      <c r="I13064" s="26">
        <v>0.14899999999999999</v>
      </c>
      <c r="J13064" s="25" t="b">
        <v>0</v>
      </c>
    </row>
    <row r="13065" spans="1:10" x14ac:dyDescent="0.25">
      <c r="A13065" s="23">
        <v>45118</v>
      </c>
      <c r="B13065" s="24">
        <v>1843189</v>
      </c>
      <c r="C13065" s="25" t="s">
        <v>8579</v>
      </c>
      <c r="D13065" s="24">
        <v>597.38</v>
      </c>
      <c r="E13065" s="24">
        <v>148.36000000000001</v>
      </c>
      <c r="F13065" s="26">
        <v>0.248</v>
      </c>
      <c r="G13065" s="25" t="s">
        <v>7525</v>
      </c>
      <c r="H13065" s="24">
        <v>854.44</v>
      </c>
      <c r="I13065" s="26">
        <v>0.22</v>
      </c>
      <c r="J13065" s="25" t="b">
        <v>1</v>
      </c>
    </row>
    <row r="13066" spans="1:10" x14ac:dyDescent="0.25">
      <c r="A13066" s="23">
        <v>45247</v>
      </c>
      <c r="B13066" s="24">
        <v>1849731</v>
      </c>
      <c r="C13066" s="25" t="s">
        <v>8580</v>
      </c>
      <c r="D13066" s="24">
        <v>48.45</v>
      </c>
      <c r="E13066" s="24">
        <v>12</v>
      </c>
      <c r="F13066" s="26">
        <v>0.248</v>
      </c>
      <c r="G13066" s="25" t="s">
        <v>7525</v>
      </c>
      <c r="H13066" s="24">
        <v>602.73</v>
      </c>
      <c r="I13066" s="26">
        <v>0.20100000000000001</v>
      </c>
      <c r="J13066" s="25" t="b">
        <v>1</v>
      </c>
    </row>
    <row r="13067" spans="1:10" x14ac:dyDescent="0.25">
      <c r="A13067" s="23">
        <v>45216</v>
      </c>
      <c r="B13067" s="24">
        <v>1848305</v>
      </c>
      <c r="C13067" s="25" t="s">
        <v>8417</v>
      </c>
      <c r="D13067" s="24">
        <v>818</v>
      </c>
      <c r="E13067" s="24">
        <v>202.85</v>
      </c>
      <c r="F13067" s="26">
        <v>0.248</v>
      </c>
      <c r="G13067" s="25" t="s">
        <v>7525</v>
      </c>
      <c r="H13067" s="24">
        <v>3386.6</v>
      </c>
      <c r="I13067" s="26">
        <v>0.22</v>
      </c>
      <c r="J13067" s="25" t="b">
        <v>1</v>
      </c>
    </row>
    <row r="13068" spans="1:10" x14ac:dyDescent="0.25">
      <c r="A13068" s="23">
        <v>45070</v>
      </c>
      <c r="B13068" s="24">
        <v>1841101</v>
      </c>
      <c r="C13068" s="25" t="s">
        <v>8581</v>
      </c>
      <c r="D13068" s="24">
        <v>4328</v>
      </c>
      <c r="E13068" s="24">
        <v>1072.73</v>
      </c>
      <c r="F13068" s="26">
        <v>0.248</v>
      </c>
      <c r="G13068" s="25" t="s">
        <v>7525</v>
      </c>
      <c r="H13068" s="24">
        <v>701.92</v>
      </c>
      <c r="I13068" s="26">
        <v>0.22</v>
      </c>
      <c r="J13068" s="25" t="b">
        <v>1</v>
      </c>
    </row>
    <row r="13069" spans="1:10" x14ac:dyDescent="0.25">
      <c r="A13069" s="23">
        <v>45079</v>
      </c>
      <c r="B13069" s="24">
        <v>1841527</v>
      </c>
      <c r="C13069" s="25" t="s">
        <v>8582</v>
      </c>
      <c r="D13069" s="24">
        <v>8797</v>
      </c>
      <c r="E13069" s="24">
        <v>2179.2399999999998</v>
      </c>
      <c r="F13069" s="26">
        <v>0.248</v>
      </c>
      <c r="G13069" s="25" t="s">
        <v>7525</v>
      </c>
      <c r="H13069" s="24">
        <v>0</v>
      </c>
      <c r="I13069" s="26">
        <v>0</v>
      </c>
      <c r="J13069" s="25" t="b">
        <v>0</v>
      </c>
    </row>
    <row r="13070" spans="1:10" x14ac:dyDescent="0.25">
      <c r="A13070" s="23">
        <v>44939</v>
      </c>
      <c r="B13070" s="24">
        <v>1834482</v>
      </c>
      <c r="C13070" s="25" t="s">
        <v>3298</v>
      </c>
      <c r="D13070" s="24">
        <v>3783</v>
      </c>
      <c r="E13070" s="24">
        <v>939</v>
      </c>
      <c r="F13070" s="26">
        <v>0.248</v>
      </c>
      <c r="G13070" s="25" t="s">
        <v>7525</v>
      </c>
      <c r="H13070" s="24">
        <v>1262.8</v>
      </c>
      <c r="I13070" s="26">
        <v>0.22</v>
      </c>
      <c r="J13070" s="25" t="b">
        <v>1</v>
      </c>
    </row>
    <row r="13071" spans="1:10" x14ac:dyDescent="0.25">
      <c r="A13071" s="23">
        <v>45040</v>
      </c>
      <c r="B13071" s="24">
        <v>1839493</v>
      </c>
      <c r="C13071" s="25" t="s">
        <v>3156</v>
      </c>
      <c r="D13071" s="24">
        <v>696</v>
      </c>
      <c r="E13071" s="24">
        <v>172.78</v>
      </c>
      <c r="F13071" s="26">
        <v>0.248</v>
      </c>
      <c r="G13071" s="25" t="s">
        <v>7525</v>
      </c>
      <c r="H13071" s="24">
        <v>922.5</v>
      </c>
      <c r="I13071" s="26">
        <v>0.22</v>
      </c>
      <c r="J13071" s="25" t="b">
        <v>1</v>
      </c>
    </row>
    <row r="13072" spans="1:10" x14ac:dyDescent="0.25">
      <c r="A13072" s="23">
        <v>44930</v>
      </c>
      <c r="B13072" s="24">
        <v>1834076</v>
      </c>
      <c r="C13072" s="25" t="s">
        <v>8583</v>
      </c>
      <c r="D13072" s="24">
        <v>7935.88</v>
      </c>
      <c r="E13072" s="24">
        <v>1966.8</v>
      </c>
      <c r="F13072" s="26">
        <v>0.248</v>
      </c>
      <c r="G13072" s="25" t="s">
        <v>7525</v>
      </c>
      <c r="H13072" s="24">
        <v>1316.92</v>
      </c>
      <c r="I13072" s="26">
        <v>0.22</v>
      </c>
      <c r="J13072" s="25" t="b">
        <v>1</v>
      </c>
    </row>
    <row r="13073" spans="1:10" x14ac:dyDescent="0.25">
      <c r="A13073" s="23">
        <v>45133</v>
      </c>
      <c r="B13073" s="24">
        <v>1844005</v>
      </c>
      <c r="C13073" s="25" t="s">
        <v>789</v>
      </c>
      <c r="D13073" s="24">
        <v>1213</v>
      </c>
      <c r="E13073" s="24">
        <v>300.23</v>
      </c>
      <c r="F13073" s="26">
        <v>0.248</v>
      </c>
      <c r="G13073" s="25" t="s">
        <v>7525</v>
      </c>
      <c r="H13073" s="24">
        <v>6344.21</v>
      </c>
      <c r="I13073" s="26">
        <v>0.42399999999999999</v>
      </c>
      <c r="J13073" s="25" t="b">
        <v>1</v>
      </c>
    </row>
    <row r="13074" spans="1:10" x14ac:dyDescent="0.25">
      <c r="A13074" s="23">
        <v>45140</v>
      </c>
      <c r="B13074" s="24">
        <v>1844334</v>
      </c>
      <c r="C13074" s="25" t="s">
        <v>8584</v>
      </c>
      <c r="D13074" s="24">
        <v>1097</v>
      </c>
      <c r="E13074" s="24">
        <v>272.11</v>
      </c>
      <c r="F13074" s="26">
        <v>0.248</v>
      </c>
      <c r="G13074" s="25" t="s">
        <v>7525</v>
      </c>
      <c r="H13074" s="24">
        <v>116.65</v>
      </c>
      <c r="I13074" s="26">
        <v>0</v>
      </c>
      <c r="J13074" s="25" t="b">
        <v>0</v>
      </c>
    </row>
    <row r="13075" spans="1:10" x14ac:dyDescent="0.25">
      <c r="A13075" s="23">
        <v>45204</v>
      </c>
      <c r="B13075" s="24">
        <v>1847756</v>
      </c>
      <c r="C13075" s="25" t="s">
        <v>6571</v>
      </c>
      <c r="D13075" s="24">
        <v>132.01</v>
      </c>
      <c r="E13075" s="24">
        <v>32.72</v>
      </c>
      <c r="F13075" s="26">
        <v>0.248</v>
      </c>
      <c r="G13075" s="25" t="s">
        <v>7525</v>
      </c>
      <c r="H13075" s="24">
        <v>766.58</v>
      </c>
      <c r="I13075" s="26">
        <v>0.28199999999999997</v>
      </c>
      <c r="J13075" s="25" t="b">
        <v>1</v>
      </c>
    </row>
    <row r="13076" spans="1:10" x14ac:dyDescent="0.25">
      <c r="A13076" s="23">
        <v>44938</v>
      </c>
      <c r="B13076" s="24">
        <v>1834431</v>
      </c>
      <c r="C13076" s="25" t="s">
        <v>8585</v>
      </c>
      <c r="D13076" s="24">
        <v>685</v>
      </c>
      <c r="E13076" s="24">
        <v>169.82</v>
      </c>
      <c r="F13076" s="26">
        <v>0.248</v>
      </c>
      <c r="G13076" s="25" t="s">
        <v>7525</v>
      </c>
      <c r="H13076" s="24">
        <v>0</v>
      </c>
      <c r="I13076" s="26">
        <v>0</v>
      </c>
      <c r="J13076" s="25" t="b">
        <v>0</v>
      </c>
    </row>
    <row r="13077" spans="1:10" x14ac:dyDescent="0.25">
      <c r="A13077" s="23">
        <v>45134</v>
      </c>
      <c r="B13077" s="24">
        <v>1844069</v>
      </c>
      <c r="C13077" s="25" t="s">
        <v>5336</v>
      </c>
      <c r="D13077" s="24">
        <v>1057</v>
      </c>
      <c r="E13077" s="24">
        <v>262.04000000000002</v>
      </c>
      <c r="F13077" s="26">
        <v>0.248</v>
      </c>
      <c r="G13077" s="25" t="s">
        <v>7525</v>
      </c>
      <c r="H13077" s="24">
        <v>3475.98</v>
      </c>
      <c r="I13077" s="26">
        <v>0.22</v>
      </c>
      <c r="J13077" s="25" t="b">
        <v>1</v>
      </c>
    </row>
    <row r="13078" spans="1:10" x14ac:dyDescent="0.25">
      <c r="A13078" s="23">
        <v>45288</v>
      </c>
      <c r="B13078" s="24">
        <v>1851127</v>
      </c>
      <c r="C13078" s="25" t="s">
        <v>7682</v>
      </c>
      <c r="D13078" s="24">
        <v>9601.2000000000007</v>
      </c>
      <c r="E13078" s="24">
        <v>2383.02</v>
      </c>
      <c r="F13078" s="26">
        <v>0.248</v>
      </c>
      <c r="G13078" s="25" t="s">
        <v>7525</v>
      </c>
      <c r="H13078" s="24">
        <v>0</v>
      </c>
      <c r="I13078" s="26">
        <v>0</v>
      </c>
      <c r="J13078" s="25" t="b">
        <v>0</v>
      </c>
    </row>
    <row r="13079" spans="1:10" x14ac:dyDescent="0.25">
      <c r="A13079" s="23">
        <v>45266</v>
      </c>
      <c r="B13079" s="24">
        <v>1850372</v>
      </c>
      <c r="C13079" s="25" t="s">
        <v>8586</v>
      </c>
      <c r="D13079" s="24">
        <v>1097</v>
      </c>
      <c r="E13079" s="24">
        <v>271.54000000000002</v>
      </c>
      <c r="F13079" s="26">
        <v>0.248</v>
      </c>
      <c r="G13079" s="25" t="s">
        <v>7525</v>
      </c>
      <c r="H13079" s="24">
        <v>972.52</v>
      </c>
      <c r="I13079" s="26">
        <v>0.22</v>
      </c>
      <c r="J13079" s="25" t="b">
        <v>1</v>
      </c>
    </row>
    <row r="13080" spans="1:10" x14ac:dyDescent="0.25">
      <c r="A13080" s="23">
        <v>45218</v>
      </c>
      <c r="B13080" s="24">
        <v>1848403</v>
      </c>
      <c r="C13080" s="25" t="s">
        <v>8587</v>
      </c>
      <c r="D13080" s="24">
        <v>112</v>
      </c>
      <c r="E13080" s="24">
        <v>27.78</v>
      </c>
      <c r="F13080" s="26">
        <v>0.248</v>
      </c>
      <c r="G13080" s="25" t="s">
        <v>7525</v>
      </c>
      <c r="H13080" s="24">
        <v>0</v>
      </c>
      <c r="I13080" s="26">
        <v>0</v>
      </c>
      <c r="J13080" s="25" t="b">
        <v>0</v>
      </c>
    </row>
    <row r="13081" spans="1:10" x14ac:dyDescent="0.25">
      <c r="A13081" s="23">
        <v>45288</v>
      </c>
      <c r="B13081" s="24">
        <v>1851130</v>
      </c>
      <c r="C13081" s="25" t="s">
        <v>8588</v>
      </c>
      <c r="D13081" s="24">
        <v>9601.2000000000007</v>
      </c>
      <c r="E13081" s="24">
        <v>2383.02</v>
      </c>
      <c r="F13081" s="26">
        <v>0.248</v>
      </c>
      <c r="G13081" s="25" t="s">
        <v>7525</v>
      </c>
      <c r="H13081" s="24">
        <v>10766.22</v>
      </c>
      <c r="I13081" s="26">
        <v>0.18099999999999999</v>
      </c>
      <c r="J13081" s="25" t="b">
        <v>1</v>
      </c>
    </row>
    <row r="13082" spans="1:10" x14ac:dyDescent="0.25">
      <c r="A13082" s="23">
        <v>45215</v>
      </c>
      <c r="B13082" s="24">
        <v>1848211</v>
      </c>
      <c r="C13082" s="25" t="s">
        <v>5096</v>
      </c>
      <c r="D13082" s="24">
        <v>823</v>
      </c>
      <c r="E13082" s="24">
        <v>204.99</v>
      </c>
      <c r="F13082" s="26">
        <v>0.249</v>
      </c>
      <c r="G13082" s="25" t="s">
        <v>7525</v>
      </c>
      <c r="H13082" s="24">
        <v>1755</v>
      </c>
      <c r="I13082" s="26">
        <v>0.23300000000000001</v>
      </c>
      <c r="J13082" s="25" t="b">
        <v>1</v>
      </c>
    </row>
    <row r="13083" spans="1:10" x14ac:dyDescent="0.25">
      <c r="A13083" s="23">
        <v>44987</v>
      </c>
      <c r="B13083" s="24">
        <v>1836688</v>
      </c>
      <c r="C13083" s="25" t="s">
        <v>8589</v>
      </c>
      <c r="D13083" s="24">
        <v>1560</v>
      </c>
      <c r="E13083" s="24">
        <v>387.83</v>
      </c>
      <c r="F13083" s="26">
        <v>0.249</v>
      </c>
      <c r="G13083" s="25" t="s">
        <v>7525</v>
      </c>
      <c r="H13083" s="24">
        <v>0</v>
      </c>
      <c r="I13083" s="26">
        <v>0</v>
      </c>
      <c r="J13083" s="25" t="b">
        <v>0</v>
      </c>
    </row>
    <row r="13084" spans="1:10" x14ac:dyDescent="0.25">
      <c r="A13084" s="23">
        <v>45195</v>
      </c>
      <c r="B13084" s="24">
        <v>1847248</v>
      </c>
      <c r="C13084" s="25" t="s">
        <v>8590</v>
      </c>
      <c r="D13084" s="24">
        <v>11540.71</v>
      </c>
      <c r="E13084" s="24">
        <v>2873.73</v>
      </c>
      <c r="F13084" s="26">
        <v>0.249</v>
      </c>
      <c r="G13084" s="25" t="s">
        <v>7525</v>
      </c>
      <c r="H13084" s="24">
        <v>2261.2800000000002</v>
      </c>
      <c r="I13084" s="26">
        <v>0.45300000000000001</v>
      </c>
      <c r="J13084" s="25" t="b">
        <v>1</v>
      </c>
    </row>
    <row r="13085" spans="1:10" x14ac:dyDescent="0.25">
      <c r="A13085" s="23">
        <v>45264</v>
      </c>
      <c r="B13085" s="24">
        <v>1850244</v>
      </c>
      <c r="C13085" s="25" t="s">
        <v>6711</v>
      </c>
      <c r="D13085" s="24">
        <v>1069</v>
      </c>
      <c r="E13085" s="24">
        <v>265.72000000000003</v>
      </c>
      <c r="F13085" s="26">
        <v>0.249</v>
      </c>
      <c r="G13085" s="25" t="s">
        <v>7525</v>
      </c>
      <c r="H13085" s="24">
        <v>-540.88</v>
      </c>
      <c r="I13085" s="26">
        <v>-1.069</v>
      </c>
      <c r="J13085" s="25" t="b">
        <v>0</v>
      </c>
    </row>
    <row r="13086" spans="1:10" x14ac:dyDescent="0.25">
      <c r="A13086" s="23">
        <v>45006</v>
      </c>
      <c r="B13086" s="24">
        <v>1837754</v>
      </c>
      <c r="C13086" s="25" t="s">
        <v>8591</v>
      </c>
      <c r="D13086" s="24">
        <v>392</v>
      </c>
      <c r="E13086" s="24">
        <v>97.76</v>
      </c>
      <c r="F13086" s="26">
        <v>0.249</v>
      </c>
      <c r="G13086" s="25" t="s">
        <v>7525</v>
      </c>
      <c r="H13086" s="24">
        <v>409.24</v>
      </c>
      <c r="I13086" s="26">
        <v>0.3</v>
      </c>
      <c r="J13086" s="25" t="b">
        <v>1</v>
      </c>
    </row>
    <row r="13087" spans="1:10" x14ac:dyDescent="0.25">
      <c r="A13087" s="23">
        <v>45210</v>
      </c>
      <c r="B13087" s="24">
        <v>1848051</v>
      </c>
      <c r="C13087" s="25" t="s">
        <v>65</v>
      </c>
      <c r="D13087" s="24">
        <v>2443</v>
      </c>
      <c r="E13087" s="24">
        <v>608.79999999999995</v>
      </c>
      <c r="F13087" s="26">
        <v>0.249</v>
      </c>
      <c r="G13087" s="25" t="s">
        <v>7525</v>
      </c>
      <c r="H13087" s="24">
        <v>1027.46</v>
      </c>
      <c r="I13087" s="26">
        <v>0.22</v>
      </c>
      <c r="J13087" s="25" t="b">
        <v>1</v>
      </c>
    </row>
    <row r="13088" spans="1:10" x14ac:dyDescent="0.25">
      <c r="A13088" s="23">
        <v>44991</v>
      </c>
      <c r="B13088" s="24">
        <v>1836782</v>
      </c>
      <c r="C13088" s="25" t="s">
        <v>653</v>
      </c>
      <c r="D13088" s="24">
        <v>17630.64</v>
      </c>
      <c r="E13088" s="24">
        <v>4382.66</v>
      </c>
      <c r="F13088" s="26">
        <v>0.249</v>
      </c>
      <c r="G13088" s="25" t="s">
        <v>7525</v>
      </c>
      <c r="H13088" s="24">
        <v>295.2</v>
      </c>
      <c r="I13088" s="26">
        <v>0.22</v>
      </c>
      <c r="J13088" s="25" t="b">
        <v>1</v>
      </c>
    </row>
    <row r="13089" spans="1:10" x14ac:dyDescent="0.25">
      <c r="A13089" s="23">
        <v>45187</v>
      </c>
      <c r="B13089" s="24">
        <v>1846847</v>
      </c>
      <c r="C13089" s="25" t="s">
        <v>8592</v>
      </c>
      <c r="D13089" s="24">
        <v>1463</v>
      </c>
      <c r="E13089" s="24">
        <v>364.23</v>
      </c>
      <c r="F13089" s="26">
        <v>0.249</v>
      </c>
      <c r="G13089" s="25" t="s">
        <v>7525</v>
      </c>
      <c r="H13089" s="24">
        <v>518.61</v>
      </c>
      <c r="I13089" s="26">
        <v>2.5999999999999999E-2</v>
      </c>
      <c r="J13089" s="25" t="b">
        <v>0</v>
      </c>
    </row>
    <row r="13090" spans="1:10" x14ac:dyDescent="0.25">
      <c r="A13090" s="23">
        <v>45243</v>
      </c>
      <c r="B13090" s="24">
        <v>1849472</v>
      </c>
      <c r="C13090" s="25" t="s">
        <v>8593</v>
      </c>
      <c r="D13090" s="24">
        <v>1968</v>
      </c>
      <c r="E13090" s="24">
        <v>490.68</v>
      </c>
      <c r="F13090" s="26">
        <v>0.249</v>
      </c>
      <c r="G13090" s="25" t="s">
        <v>7525</v>
      </c>
      <c r="H13090" s="24">
        <v>1750.94</v>
      </c>
      <c r="I13090" s="26">
        <v>0.33600000000000002</v>
      </c>
      <c r="J13090" s="25" t="b">
        <v>1</v>
      </c>
    </row>
    <row r="13091" spans="1:10" x14ac:dyDescent="0.25">
      <c r="A13091" s="23">
        <v>45114</v>
      </c>
      <c r="B13091" s="24">
        <v>1843067</v>
      </c>
      <c r="C13091" s="25" t="s">
        <v>8594</v>
      </c>
      <c r="D13091" s="24">
        <v>327.9</v>
      </c>
      <c r="E13091" s="24">
        <v>81.72</v>
      </c>
      <c r="F13091" s="26">
        <v>0.249</v>
      </c>
      <c r="G13091" s="25" t="s">
        <v>7525</v>
      </c>
      <c r="H13091" s="24">
        <v>2132</v>
      </c>
      <c r="I13091" s="26">
        <v>0.22</v>
      </c>
      <c r="J13091" s="25" t="b">
        <v>1</v>
      </c>
    </row>
    <row r="13092" spans="1:10" x14ac:dyDescent="0.25">
      <c r="A13092" s="23">
        <v>45091</v>
      </c>
      <c r="B13092" s="24">
        <v>1842061</v>
      </c>
      <c r="C13092" s="25" t="s">
        <v>4849</v>
      </c>
      <c r="D13092" s="24">
        <v>1103</v>
      </c>
      <c r="E13092" s="24">
        <v>275.08999999999997</v>
      </c>
      <c r="F13092" s="26">
        <v>0.249</v>
      </c>
      <c r="G13092" s="25" t="s">
        <v>7525</v>
      </c>
      <c r="H13092" s="24">
        <v>252.57</v>
      </c>
      <c r="I13092" s="26">
        <v>0.16800000000000001</v>
      </c>
      <c r="J13092" s="25" t="b">
        <v>0</v>
      </c>
    </row>
    <row r="13093" spans="1:10" x14ac:dyDescent="0.25">
      <c r="A13093" s="23">
        <v>45229</v>
      </c>
      <c r="B13093" s="24">
        <v>1848893</v>
      </c>
      <c r="C13093" s="25" t="s">
        <v>185</v>
      </c>
      <c r="D13093" s="24">
        <v>1057</v>
      </c>
      <c r="E13093" s="24">
        <v>263.14999999999998</v>
      </c>
      <c r="F13093" s="26">
        <v>0.249</v>
      </c>
      <c r="G13093" s="25" t="s">
        <v>7525</v>
      </c>
      <c r="H13093" s="24">
        <v>302.17</v>
      </c>
      <c r="I13093" s="26">
        <v>0.22</v>
      </c>
      <c r="J13093" s="25" t="b">
        <v>1</v>
      </c>
    </row>
    <row r="13094" spans="1:10" x14ac:dyDescent="0.25">
      <c r="A13094" s="23">
        <v>45166</v>
      </c>
      <c r="B13094" s="24">
        <v>1845741</v>
      </c>
      <c r="C13094" s="25" t="s">
        <v>967</v>
      </c>
      <c r="D13094" s="24">
        <v>2436</v>
      </c>
      <c r="E13094" s="24">
        <v>605.92999999999995</v>
      </c>
      <c r="F13094" s="26">
        <v>0.249</v>
      </c>
      <c r="G13094" s="25" t="s">
        <v>7525</v>
      </c>
      <c r="H13094" s="24">
        <v>501.13</v>
      </c>
      <c r="I13094" s="26">
        <v>0.155</v>
      </c>
      <c r="J13094" s="25" t="b">
        <v>0</v>
      </c>
    </row>
    <row r="13095" spans="1:10" x14ac:dyDescent="0.25">
      <c r="A13095" s="23">
        <v>45091</v>
      </c>
      <c r="B13095" s="24">
        <v>1842040</v>
      </c>
      <c r="C13095" s="25" t="s">
        <v>334</v>
      </c>
      <c r="D13095" s="24">
        <v>3932</v>
      </c>
      <c r="E13095" s="24">
        <v>978.06</v>
      </c>
      <c r="F13095" s="26">
        <v>0.249</v>
      </c>
      <c r="G13095" s="25" t="s">
        <v>7525</v>
      </c>
      <c r="H13095" s="24">
        <v>1482.48</v>
      </c>
      <c r="I13095" s="26">
        <v>0.214</v>
      </c>
      <c r="J13095" s="25" t="b">
        <v>1</v>
      </c>
    </row>
    <row r="13096" spans="1:10" x14ac:dyDescent="0.25">
      <c r="A13096" s="23">
        <v>44999</v>
      </c>
      <c r="B13096" s="24">
        <v>1837420</v>
      </c>
      <c r="C13096" s="25" t="s">
        <v>8595</v>
      </c>
      <c r="D13096" s="24">
        <v>5410</v>
      </c>
      <c r="E13096" s="24">
        <v>1346.49</v>
      </c>
      <c r="F13096" s="26">
        <v>0.249</v>
      </c>
      <c r="G13096" s="25" t="s">
        <v>7525</v>
      </c>
      <c r="H13096" s="24">
        <v>4106.3</v>
      </c>
      <c r="I13096" s="26">
        <v>0.157</v>
      </c>
      <c r="J13096" s="25" t="b">
        <v>0</v>
      </c>
    </row>
    <row r="13097" spans="1:10" x14ac:dyDescent="0.25">
      <c r="A13097" s="23">
        <v>45162</v>
      </c>
      <c r="B13097" s="24">
        <v>1845498</v>
      </c>
      <c r="C13097" s="25" t="s">
        <v>8596</v>
      </c>
      <c r="D13097" s="24">
        <v>1485</v>
      </c>
      <c r="E13097" s="24">
        <v>370.6</v>
      </c>
      <c r="F13097" s="26">
        <v>0.25</v>
      </c>
      <c r="G13097" s="25" t="s">
        <v>7525</v>
      </c>
      <c r="H13097" s="24">
        <v>135530.39000000001</v>
      </c>
      <c r="I13097" s="26">
        <v>0.25600000000000001</v>
      </c>
      <c r="J13097" s="25" t="b">
        <v>1</v>
      </c>
    </row>
    <row r="13098" spans="1:10" x14ac:dyDescent="0.25">
      <c r="A13098" s="23">
        <v>45016</v>
      </c>
      <c r="B13098" s="24">
        <v>1838363</v>
      </c>
      <c r="C13098" s="25" t="s">
        <v>8597</v>
      </c>
      <c r="D13098" s="24">
        <v>2074</v>
      </c>
      <c r="E13098" s="24">
        <v>519.25</v>
      </c>
      <c r="F13098" s="26">
        <v>0.25</v>
      </c>
      <c r="G13098" s="25" t="s">
        <v>7525</v>
      </c>
      <c r="H13098" s="24">
        <v>29619.53</v>
      </c>
      <c r="I13098" s="26">
        <v>0.218</v>
      </c>
      <c r="J13098" s="25" t="b">
        <v>1</v>
      </c>
    </row>
    <row r="13099" spans="1:10" x14ac:dyDescent="0.25">
      <c r="A13099" s="23">
        <v>44931</v>
      </c>
      <c r="B13099" s="24">
        <v>1834165</v>
      </c>
      <c r="C13099" s="25" t="s">
        <v>1376</v>
      </c>
      <c r="D13099" s="24">
        <v>14066.24</v>
      </c>
      <c r="E13099" s="24">
        <v>3522.64</v>
      </c>
      <c r="F13099" s="26">
        <v>0.25</v>
      </c>
      <c r="G13099" s="25" t="s">
        <v>7525</v>
      </c>
      <c r="H13099" s="24">
        <v>168.35</v>
      </c>
      <c r="I13099" s="26">
        <v>0.219</v>
      </c>
      <c r="J13099" s="25" t="b">
        <v>1</v>
      </c>
    </row>
    <row r="13100" spans="1:10" x14ac:dyDescent="0.25">
      <c r="A13100" s="23">
        <v>45181</v>
      </c>
      <c r="B13100" s="24">
        <v>1846499</v>
      </c>
      <c r="C13100" s="25" t="s">
        <v>7200</v>
      </c>
      <c r="D13100" s="24">
        <v>1057</v>
      </c>
      <c r="E13100" s="24">
        <v>264.58</v>
      </c>
      <c r="F13100" s="26">
        <v>0.25</v>
      </c>
      <c r="G13100" s="25" t="s">
        <v>7525</v>
      </c>
      <c r="H13100" s="24">
        <v>288.62</v>
      </c>
      <c r="I13100" s="26">
        <v>0.80200000000000005</v>
      </c>
      <c r="J13100" s="25" t="b">
        <v>1</v>
      </c>
    </row>
    <row r="13101" spans="1:10" x14ac:dyDescent="0.25">
      <c r="A13101" s="23">
        <v>45037</v>
      </c>
      <c r="B13101" s="24">
        <v>1839399</v>
      </c>
      <c r="C13101" s="25" t="s">
        <v>8598</v>
      </c>
      <c r="D13101" s="24">
        <v>384</v>
      </c>
      <c r="E13101" s="24">
        <v>96.12</v>
      </c>
      <c r="F13101" s="26">
        <v>0.25</v>
      </c>
      <c r="G13101" s="25" t="s">
        <v>7525</v>
      </c>
      <c r="H13101" s="24">
        <v>1455.5</v>
      </c>
      <c r="I13101" s="26">
        <v>0.22</v>
      </c>
      <c r="J13101" s="25" t="b">
        <v>1</v>
      </c>
    </row>
    <row r="13102" spans="1:10" x14ac:dyDescent="0.25">
      <c r="A13102" s="23">
        <v>45202</v>
      </c>
      <c r="B13102" s="24">
        <v>1847639</v>
      </c>
      <c r="C13102" s="25" t="s">
        <v>8599</v>
      </c>
      <c r="D13102" s="24">
        <v>564</v>
      </c>
      <c r="E13102" s="24">
        <v>140.88</v>
      </c>
      <c r="F13102" s="26">
        <v>0.25</v>
      </c>
      <c r="G13102" s="25" t="s">
        <v>7525</v>
      </c>
      <c r="H13102" s="24">
        <v>1380.06</v>
      </c>
      <c r="I13102" s="26">
        <v>0.22</v>
      </c>
      <c r="J13102" s="25" t="b">
        <v>1</v>
      </c>
    </row>
    <row r="13103" spans="1:10" x14ac:dyDescent="0.25">
      <c r="A13103" s="23">
        <v>45092</v>
      </c>
      <c r="B13103" s="24">
        <v>1842181</v>
      </c>
      <c r="C13103" s="25" t="s">
        <v>413</v>
      </c>
      <c r="D13103" s="24">
        <v>9152.94</v>
      </c>
      <c r="E13103" s="24">
        <v>2289.59</v>
      </c>
      <c r="F13103" s="26">
        <v>0.25</v>
      </c>
      <c r="G13103" s="25" t="s">
        <v>7525</v>
      </c>
      <c r="H13103" s="24">
        <v>10496.83</v>
      </c>
      <c r="I13103" s="26">
        <v>0.23799999999999999</v>
      </c>
      <c r="J13103" s="25" t="b">
        <v>1</v>
      </c>
    </row>
    <row r="13104" spans="1:10" x14ac:dyDescent="0.25">
      <c r="A13104" s="23">
        <v>45168</v>
      </c>
      <c r="B13104" s="24">
        <v>1845893</v>
      </c>
      <c r="C13104" s="25" t="s">
        <v>185</v>
      </c>
      <c r="D13104" s="24">
        <v>760</v>
      </c>
      <c r="E13104" s="24">
        <v>190.09</v>
      </c>
      <c r="F13104" s="26">
        <v>0.25</v>
      </c>
      <c r="G13104" s="25" t="s">
        <v>7525</v>
      </c>
      <c r="H13104" s="24">
        <v>22930.82</v>
      </c>
      <c r="I13104" s="26">
        <v>0.224</v>
      </c>
      <c r="J13104" s="25" t="b">
        <v>1</v>
      </c>
    </row>
    <row r="13105" spans="1:10" x14ac:dyDescent="0.25">
      <c r="A13105" s="23">
        <v>45076</v>
      </c>
      <c r="B13105" s="24">
        <v>1841305</v>
      </c>
      <c r="C13105" s="25" t="s">
        <v>8600</v>
      </c>
      <c r="D13105" s="24">
        <v>4037</v>
      </c>
      <c r="E13105" s="24">
        <v>1009.24</v>
      </c>
      <c r="F13105" s="26">
        <v>0.25</v>
      </c>
      <c r="G13105" s="25" t="s">
        <v>7525</v>
      </c>
      <c r="H13105" s="24">
        <v>825.46</v>
      </c>
      <c r="I13105" s="26">
        <v>0.32900000000000001</v>
      </c>
      <c r="J13105" s="25" t="b">
        <v>1</v>
      </c>
    </row>
    <row r="13106" spans="1:10" x14ac:dyDescent="0.25">
      <c r="A13106" s="23">
        <v>45049</v>
      </c>
      <c r="B13106" s="24">
        <v>1840039</v>
      </c>
      <c r="C13106" s="25" t="s">
        <v>5990</v>
      </c>
      <c r="D13106" s="24">
        <v>1100</v>
      </c>
      <c r="E13106" s="24">
        <v>275.04000000000002</v>
      </c>
      <c r="F13106" s="26">
        <v>0.25</v>
      </c>
      <c r="G13106" s="25" t="s">
        <v>7525</v>
      </c>
      <c r="H13106" s="24">
        <v>3145.2</v>
      </c>
      <c r="I13106" s="26">
        <v>0.14299999999999999</v>
      </c>
      <c r="J13106" s="25" t="b">
        <v>0</v>
      </c>
    </row>
    <row r="13107" spans="1:10" x14ac:dyDescent="0.25">
      <c r="A13107" s="23">
        <v>45008</v>
      </c>
      <c r="B13107" s="24">
        <v>1837864</v>
      </c>
      <c r="C13107" s="25" t="s">
        <v>185</v>
      </c>
      <c r="D13107" s="24">
        <v>654</v>
      </c>
      <c r="E13107" s="24">
        <v>163.76</v>
      </c>
      <c r="F13107" s="26">
        <v>0.25</v>
      </c>
      <c r="G13107" s="25" t="s">
        <v>7525</v>
      </c>
      <c r="H13107" s="24">
        <v>174347.97</v>
      </c>
      <c r="I13107" s="26">
        <v>4.8000000000000001E-2</v>
      </c>
      <c r="J13107" s="25" t="b">
        <v>0</v>
      </c>
    </row>
    <row r="13108" spans="1:10" x14ac:dyDescent="0.25">
      <c r="A13108" s="23">
        <v>44992</v>
      </c>
      <c r="B13108" s="24">
        <v>1836891</v>
      </c>
      <c r="C13108" s="25" t="s">
        <v>1985</v>
      </c>
      <c r="D13108" s="24">
        <v>860</v>
      </c>
      <c r="E13108" s="24">
        <v>215.93</v>
      </c>
      <c r="F13108" s="26">
        <v>0.251</v>
      </c>
      <c r="G13108" s="25" t="s">
        <v>7525</v>
      </c>
      <c r="H13108" s="24">
        <v>3985.36</v>
      </c>
      <c r="I13108" s="26">
        <v>0.214</v>
      </c>
      <c r="J13108" s="25" t="b">
        <v>1</v>
      </c>
    </row>
    <row r="13109" spans="1:10" x14ac:dyDescent="0.25">
      <c r="A13109" s="23">
        <v>45026</v>
      </c>
      <c r="B13109" s="24">
        <v>1838708</v>
      </c>
      <c r="C13109" s="25" t="s">
        <v>8601</v>
      </c>
      <c r="D13109" s="24">
        <v>486</v>
      </c>
      <c r="E13109" s="24">
        <v>122.02</v>
      </c>
      <c r="F13109" s="26">
        <v>0.251</v>
      </c>
      <c r="G13109" s="25" t="s">
        <v>7525</v>
      </c>
      <c r="H13109" s="24">
        <v>1435.98</v>
      </c>
      <c r="I13109" s="26">
        <v>0.13600000000000001</v>
      </c>
      <c r="J13109" s="25" t="b">
        <v>0</v>
      </c>
    </row>
    <row r="13110" spans="1:10" x14ac:dyDescent="0.25">
      <c r="A13110" s="23">
        <v>45197</v>
      </c>
      <c r="B13110" s="24">
        <v>1847398</v>
      </c>
      <c r="C13110" s="25" t="s">
        <v>8602</v>
      </c>
      <c r="D13110" s="24">
        <v>46942.25</v>
      </c>
      <c r="E13110" s="24">
        <v>11800.44</v>
      </c>
      <c r="F13110" s="26">
        <v>0.251</v>
      </c>
      <c r="G13110" s="25" t="s">
        <v>7525</v>
      </c>
      <c r="H13110" s="24">
        <v>422.3</v>
      </c>
      <c r="I13110" s="26">
        <v>0.22</v>
      </c>
      <c r="J13110" s="25" t="b">
        <v>1</v>
      </c>
    </row>
    <row r="13111" spans="1:10" x14ac:dyDescent="0.25">
      <c r="A13111" s="23">
        <v>45216</v>
      </c>
      <c r="B13111" s="24">
        <v>1848268</v>
      </c>
      <c r="C13111" s="25" t="s">
        <v>8603</v>
      </c>
      <c r="D13111" s="24">
        <v>57</v>
      </c>
      <c r="E13111" s="24">
        <v>14.33</v>
      </c>
      <c r="F13111" s="26">
        <v>0.251</v>
      </c>
      <c r="G13111" s="25" t="s">
        <v>7525</v>
      </c>
      <c r="H13111" s="24">
        <v>880.33</v>
      </c>
      <c r="I13111" s="26">
        <v>0.25</v>
      </c>
      <c r="J13111" s="25" t="b">
        <v>1</v>
      </c>
    </row>
    <row r="13112" spans="1:10" x14ac:dyDescent="0.25">
      <c r="A13112" s="23">
        <v>45197</v>
      </c>
      <c r="B13112" s="24">
        <v>1847412</v>
      </c>
      <c r="C13112" s="25" t="s">
        <v>8604</v>
      </c>
      <c r="D13112" s="24">
        <v>1082</v>
      </c>
      <c r="E13112" s="24">
        <v>271.85000000000002</v>
      </c>
      <c r="F13112" s="26">
        <v>0.251</v>
      </c>
      <c r="G13112" s="25" t="s">
        <v>7525</v>
      </c>
      <c r="H13112" s="24">
        <v>22787</v>
      </c>
      <c r="I13112" s="26">
        <v>0.14099999999999999</v>
      </c>
      <c r="J13112" s="25" t="b">
        <v>0</v>
      </c>
    </row>
    <row r="13113" spans="1:10" x14ac:dyDescent="0.25">
      <c r="A13113" s="23">
        <v>45009</v>
      </c>
      <c r="B13113" s="24">
        <v>1837968</v>
      </c>
      <c r="C13113" s="25" t="s">
        <v>1662</v>
      </c>
      <c r="D13113" s="24">
        <v>528</v>
      </c>
      <c r="E13113" s="24">
        <v>132.74</v>
      </c>
      <c r="F13113" s="26">
        <v>0.251</v>
      </c>
      <c r="G13113" s="25" t="s">
        <v>7525</v>
      </c>
      <c r="H13113" s="24">
        <v>0</v>
      </c>
      <c r="I13113" s="26">
        <v>0</v>
      </c>
      <c r="J13113" s="25" t="b">
        <v>0</v>
      </c>
    </row>
    <row r="13114" spans="1:10" x14ac:dyDescent="0.25">
      <c r="A13114" s="23">
        <v>45132</v>
      </c>
      <c r="B13114" s="24">
        <v>1843937</v>
      </c>
      <c r="C13114" s="25" t="s">
        <v>8605</v>
      </c>
      <c r="D13114" s="24">
        <v>486</v>
      </c>
      <c r="E13114" s="24">
        <v>121.8</v>
      </c>
      <c r="F13114" s="26">
        <v>0.251</v>
      </c>
      <c r="G13114" s="25" t="s">
        <v>7525</v>
      </c>
      <c r="H13114" s="24">
        <v>0</v>
      </c>
      <c r="I13114" s="26">
        <v>0</v>
      </c>
      <c r="J13114" s="25" t="b">
        <v>0</v>
      </c>
    </row>
    <row r="13115" spans="1:10" x14ac:dyDescent="0.25">
      <c r="A13115" s="23">
        <v>45112</v>
      </c>
      <c r="B13115" s="24">
        <v>1842929</v>
      </c>
      <c r="C13115" s="25" t="s">
        <v>8606</v>
      </c>
      <c r="D13115" s="24">
        <v>2339</v>
      </c>
      <c r="E13115" s="24">
        <v>588.05999999999995</v>
      </c>
      <c r="F13115" s="26">
        <v>0.251</v>
      </c>
      <c r="G13115" s="25" t="s">
        <v>7525</v>
      </c>
      <c r="H13115" s="24">
        <v>268.91000000000003</v>
      </c>
      <c r="I13115" s="26">
        <v>0.193</v>
      </c>
      <c r="J13115" s="25" t="b">
        <v>1</v>
      </c>
    </row>
    <row r="13116" spans="1:10" x14ac:dyDescent="0.25">
      <c r="A13116" s="23">
        <v>45191</v>
      </c>
      <c r="B13116" s="24">
        <v>1847132</v>
      </c>
      <c r="C13116" s="25" t="s">
        <v>8607</v>
      </c>
      <c r="D13116" s="24">
        <v>808</v>
      </c>
      <c r="E13116" s="24">
        <v>203.38</v>
      </c>
      <c r="F13116" s="26">
        <v>0.252</v>
      </c>
      <c r="G13116" s="25" t="s">
        <v>7525</v>
      </c>
      <c r="H13116" s="24">
        <v>1095.9000000000001</v>
      </c>
      <c r="I13116" s="26">
        <v>0.15</v>
      </c>
      <c r="J13116" s="25" t="b">
        <v>0</v>
      </c>
    </row>
    <row r="13117" spans="1:10" x14ac:dyDescent="0.25">
      <c r="A13117" s="23">
        <v>45210</v>
      </c>
      <c r="B13117" s="24">
        <v>1848026</v>
      </c>
      <c r="C13117" s="25" t="s">
        <v>8608</v>
      </c>
      <c r="D13117" s="24">
        <v>696</v>
      </c>
      <c r="E13117" s="24">
        <v>175.5</v>
      </c>
      <c r="F13117" s="26">
        <v>0.252</v>
      </c>
      <c r="G13117" s="25" t="s">
        <v>7525</v>
      </c>
      <c r="H13117" s="24">
        <v>2985.07</v>
      </c>
      <c r="I13117" s="26">
        <v>0.14699999999999999</v>
      </c>
      <c r="J13117" s="25" t="b">
        <v>0</v>
      </c>
    </row>
    <row r="13118" spans="1:10" x14ac:dyDescent="0.25">
      <c r="A13118" s="23">
        <v>45190</v>
      </c>
      <c r="B13118" s="24">
        <v>1846995</v>
      </c>
      <c r="C13118" s="25" t="s">
        <v>8609</v>
      </c>
      <c r="D13118" s="24">
        <v>60.4</v>
      </c>
      <c r="E13118" s="24">
        <v>15.23</v>
      </c>
      <c r="F13118" s="26">
        <v>0.252</v>
      </c>
      <c r="G13118" s="25" t="s">
        <v>7525</v>
      </c>
      <c r="H13118" s="24">
        <v>8947.92</v>
      </c>
      <c r="I13118" s="26">
        <v>0.22600000000000001</v>
      </c>
      <c r="J13118" s="25" t="b">
        <v>1</v>
      </c>
    </row>
    <row r="13119" spans="1:10" x14ac:dyDescent="0.25">
      <c r="A13119" s="23">
        <v>45251</v>
      </c>
      <c r="B13119" s="24">
        <v>1849840</v>
      </c>
      <c r="C13119" s="25" t="s">
        <v>8381</v>
      </c>
      <c r="D13119" s="24">
        <v>4740</v>
      </c>
      <c r="E13119" s="24">
        <v>1195.8</v>
      </c>
      <c r="F13119" s="26">
        <v>0.252</v>
      </c>
      <c r="G13119" s="25" t="s">
        <v>7525</v>
      </c>
      <c r="H13119" s="24">
        <v>599.20000000000005</v>
      </c>
      <c r="I13119" s="26">
        <v>1.016</v>
      </c>
      <c r="J13119" s="25" t="b">
        <v>1</v>
      </c>
    </row>
    <row r="13120" spans="1:10" x14ac:dyDescent="0.25">
      <c r="A13120" s="23">
        <v>45079</v>
      </c>
      <c r="B13120" s="24">
        <v>1841538</v>
      </c>
      <c r="C13120" s="25" t="s">
        <v>8610</v>
      </c>
      <c r="D13120" s="24">
        <v>15920</v>
      </c>
      <c r="E13120" s="24">
        <v>4003.92</v>
      </c>
      <c r="F13120" s="26">
        <v>0.252</v>
      </c>
      <c r="G13120" s="25" t="s">
        <v>7525</v>
      </c>
      <c r="H13120" s="24">
        <v>744.25</v>
      </c>
      <c r="I13120" s="26">
        <v>0.313</v>
      </c>
      <c r="J13120" s="25" t="b">
        <v>1</v>
      </c>
    </row>
    <row r="13121" spans="1:10" x14ac:dyDescent="0.25">
      <c r="A13121" s="23">
        <v>45251</v>
      </c>
      <c r="B13121" s="24">
        <v>1849835</v>
      </c>
      <c r="C13121" s="25" t="s">
        <v>8611</v>
      </c>
      <c r="D13121" s="24">
        <v>1097</v>
      </c>
      <c r="E13121" s="24">
        <v>276.95</v>
      </c>
      <c r="F13121" s="26">
        <v>0.252</v>
      </c>
      <c r="G13121" s="25" t="s">
        <v>7525</v>
      </c>
      <c r="H13121" s="24">
        <v>-1.8</v>
      </c>
      <c r="I13121" s="26">
        <v>-6.6669999999999998</v>
      </c>
      <c r="J13121" s="25" t="b">
        <v>0</v>
      </c>
    </row>
    <row r="13122" spans="1:10" x14ac:dyDescent="0.25">
      <c r="A13122" s="23">
        <v>45274</v>
      </c>
      <c r="B13122" s="24">
        <v>1850705</v>
      </c>
      <c r="C13122" s="25" t="s">
        <v>8612</v>
      </c>
      <c r="D13122" s="24">
        <v>56.9</v>
      </c>
      <c r="E13122" s="24">
        <v>14.33</v>
      </c>
      <c r="F13122" s="26">
        <v>0.252</v>
      </c>
      <c r="G13122" s="25" t="s">
        <v>7525</v>
      </c>
      <c r="H13122" s="24">
        <v>0</v>
      </c>
      <c r="I13122" s="26">
        <v>0</v>
      </c>
      <c r="J13122" s="25" t="b">
        <v>0</v>
      </c>
    </row>
    <row r="13123" spans="1:10" x14ac:dyDescent="0.25">
      <c r="A13123" s="23">
        <v>45138</v>
      </c>
      <c r="B13123" s="24">
        <v>1844220</v>
      </c>
      <c r="C13123" s="25" t="s">
        <v>8613</v>
      </c>
      <c r="D13123" s="24">
        <v>17599.689999999999</v>
      </c>
      <c r="E13123" s="24">
        <v>4440.51</v>
      </c>
      <c r="F13123" s="26">
        <v>0.252</v>
      </c>
      <c r="G13123" s="25" t="s">
        <v>7525</v>
      </c>
      <c r="H13123" s="24">
        <v>26626.36</v>
      </c>
      <c r="I13123" s="26">
        <v>0.127</v>
      </c>
      <c r="J13123" s="25" t="b">
        <v>0</v>
      </c>
    </row>
    <row r="13124" spans="1:10" x14ac:dyDescent="0.25">
      <c r="A13124" s="23">
        <v>45239</v>
      </c>
      <c r="B13124" s="24">
        <v>1849406</v>
      </c>
      <c r="C13124" s="25" t="s">
        <v>2316</v>
      </c>
      <c r="D13124" s="24">
        <v>1037</v>
      </c>
      <c r="E13124" s="24">
        <v>261.73</v>
      </c>
      <c r="F13124" s="26">
        <v>0.252</v>
      </c>
      <c r="G13124" s="25" t="s">
        <v>7525</v>
      </c>
      <c r="H13124" s="24">
        <v>364.11</v>
      </c>
      <c r="I13124" s="26">
        <v>0.54900000000000004</v>
      </c>
      <c r="J13124" s="25" t="b">
        <v>1</v>
      </c>
    </row>
    <row r="13125" spans="1:10" x14ac:dyDescent="0.25">
      <c r="A13125" s="23">
        <v>45226</v>
      </c>
      <c r="B13125" s="24">
        <v>1848879</v>
      </c>
      <c r="C13125" s="25" t="s">
        <v>8614</v>
      </c>
      <c r="D13125" s="24">
        <v>10360.450000000001</v>
      </c>
      <c r="E13125" s="24">
        <v>2606.5300000000002</v>
      </c>
      <c r="F13125" s="26">
        <v>0.252</v>
      </c>
      <c r="G13125" s="25" t="s">
        <v>7525</v>
      </c>
      <c r="H13125" s="24">
        <v>938.56</v>
      </c>
      <c r="I13125" s="26">
        <v>0.193</v>
      </c>
      <c r="J13125" s="25" t="b">
        <v>1</v>
      </c>
    </row>
    <row r="13126" spans="1:10" x14ac:dyDescent="0.25">
      <c r="A13126" s="23">
        <v>45189</v>
      </c>
      <c r="B13126" s="24">
        <v>1846934</v>
      </c>
      <c r="C13126" s="25" t="s">
        <v>8615</v>
      </c>
      <c r="D13126" s="24">
        <v>55</v>
      </c>
      <c r="E13126" s="24">
        <v>13.87</v>
      </c>
      <c r="F13126" s="26">
        <v>0.252</v>
      </c>
      <c r="G13126" s="25" t="s">
        <v>7525</v>
      </c>
      <c r="H13126" s="24">
        <v>4432.63</v>
      </c>
      <c r="I13126" s="26">
        <v>0.21099999999999999</v>
      </c>
      <c r="J13126" s="25" t="b">
        <v>1</v>
      </c>
    </row>
    <row r="13127" spans="1:10" x14ac:dyDescent="0.25">
      <c r="A13127" s="23">
        <v>45219</v>
      </c>
      <c r="B13127" s="24">
        <v>1848497</v>
      </c>
      <c r="C13127" s="25" t="s">
        <v>8616</v>
      </c>
      <c r="D13127" s="24">
        <v>61</v>
      </c>
      <c r="E13127" s="24">
        <v>15.46</v>
      </c>
      <c r="F13127" s="26">
        <v>0.253</v>
      </c>
      <c r="G13127" s="25" t="s">
        <v>7525</v>
      </c>
      <c r="H13127" s="24">
        <v>4937.22</v>
      </c>
      <c r="I13127" s="26">
        <v>0.22</v>
      </c>
      <c r="J13127" s="25" t="b">
        <v>1</v>
      </c>
    </row>
    <row r="13128" spans="1:10" x14ac:dyDescent="0.25">
      <c r="A13128" s="23">
        <v>44952</v>
      </c>
      <c r="B13128" s="24">
        <v>1834994</v>
      </c>
      <c r="C13128" s="25" t="s">
        <v>8617</v>
      </c>
      <c r="D13128" s="24">
        <v>959</v>
      </c>
      <c r="E13128" s="24">
        <v>242.74</v>
      </c>
      <c r="F13128" s="26">
        <v>0.253</v>
      </c>
      <c r="G13128" s="25" t="s">
        <v>7525</v>
      </c>
      <c r="H13128" s="24">
        <v>3076.06</v>
      </c>
      <c r="I13128" s="26">
        <v>0.252</v>
      </c>
      <c r="J13128" s="25" t="b">
        <v>1</v>
      </c>
    </row>
    <row r="13129" spans="1:10" x14ac:dyDescent="0.25">
      <c r="A13129" s="23">
        <v>45218</v>
      </c>
      <c r="B13129" s="24">
        <v>1848435</v>
      </c>
      <c r="C13129" s="25" t="s">
        <v>8618</v>
      </c>
      <c r="D13129" s="24">
        <v>55</v>
      </c>
      <c r="E13129" s="24">
        <v>13.93</v>
      </c>
      <c r="F13129" s="26">
        <v>0.253</v>
      </c>
      <c r="G13129" s="25" t="s">
        <v>7525</v>
      </c>
      <c r="H13129" s="24">
        <v>787.76</v>
      </c>
      <c r="I13129" s="26">
        <v>0.34200000000000003</v>
      </c>
      <c r="J13129" s="25" t="b">
        <v>1</v>
      </c>
    </row>
    <row r="13130" spans="1:10" x14ac:dyDescent="0.25">
      <c r="A13130" s="23">
        <v>45135</v>
      </c>
      <c r="B13130" s="24">
        <v>1844181</v>
      </c>
      <c r="C13130" s="25" t="s">
        <v>8619</v>
      </c>
      <c r="D13130" s="24">
        <v>1037</v>
      </c>
      <c r="E13130" s="24">
        <v>262.04000000000002</v>
      </c>
      <c r="F13130" s="26">
        <v>0.253</v>
      </c>
      <c r="G13130" s="25" t="s">
        <v>7525</v>
      </c>
      <c r="H13130" s="24">
        <v>487.9</v>
      </c>
      <c r="I13130" s="26">
        <v>0.22</v>
      </c>
      <c r="J13130" s="25" t="b">
        <v>1</v>
      </c>
    </row>
    <row r="13131" spans="1:10" x14ac:dyDescent="0.25">
      <c r="A13131" s="23">
        <v>45169</v>
      </c>
      <c r="B13131" s="24">
        <v>1845953</v>
      </c>
      <c r="C13131" s="25" t="s">
        <v>8620</v>
      </c>
      <c r="D13131" s="24">
        <v>846</v>
      </c>
      <c r="E13131" s="24">
        <v>214.1</v>
      </c>
      <c r="F13131" s="26">
        <v>0.253</v>
      </c>
      <c r="G13131" s="25" t="s">
        <v>7525</v>
      </c>
      <c r="H13131" s="24">
        <v>6329.87</v>
      </c>
      <c r="I13131" s="26">
        <v>0.182</v>
      </c>
      <c r="J13131" s="25" t="b">
        <v>1</v>
      </c>
    </row>
    <row r="13132" spans="1:10" x14ac:dyDescent="0.25">
      <c r="A13132" s="23">
        <v>45152</v>
      </c>
      <c r="B13132" s="24">
        <v>1844919</v>
      </c>
      <c r="C13132" s="25" t="s">
        <v>1465</v>
      </c>
      <c r="D13132" s="24">
        <v>699</v>
      </c>
      <c r="E13132" s="24">
        <v>176.62</v>
      </c>
      <c r="F13132" s="26">
        <v>0.253</v>
      </c>
      <c r="G13132" s="25" t="s">
        <v>7525</v>
      </c>
      <c r="H13132" s="24">
        <v>0</v>
      </c>
      <c r="I13132" s="26">
        <v>0</v>
      </c>
      <c r="J13132" s="25" t="b">
        <v>0</v>
      </c>
    </row>
    <row r="13133" spans="1:10" x14ac:dyDescent="0.25">
      <c r="A13133" s="23">
        <v>45202</v>
      </c>
      <c r="B13133" s="24">
        <v>1847629</v>
      </c>
      <c r="C13133" s="25" t="s">
        <v>8621</v>
      </c>
      <c r="D13133" s="24">
        <v>2773.2</v>
      </c>
      <c r="E13133" s="24">
        <v>700.96</v>
      </c>
      <c r="F13133" s="26">
        <v>0.253</v>
      </c>
      <c r="G13133" s="25" t="s">
        <v>7525</v>
      </c>
      <c r="H13133" s="24">
        <v>5541</v>
      </c>
      <c r="I13133" s="26">
        <v>0.26300000000000001</v>
      </c>
      <c r="J13133" s="25" t="b">
        <v>1</v>
      </c>
    </row>
    <row r="13134" spans="1:10" x14ac:dyDescent="0.25">
      <c r="A13134" s="23">
        <v>45121</v>
      </c>
      <c r="B13134" s="24">
        <v>1843406</v>
      </c>
      <c r="C13134" s="25" t="s">
        <v>5061</v>
      </c>
      <c r="D13134" s="24">
        <v>1181.9000000000001</v>
      </c>
      <c r="E13134" s="24">
        <v>299.18</v>
      </c>
      <c r="F13134" s="26">
        <v>0.253</v>
      </c>
      <c r="G13134" s="25" t="s">
        <v>7525</v>
      </c>
      <c r="H13134" s="24">
        <v>10628.1</v>
      </c>
      <c r="I13134" s="26">
        <v>0.188</v>
      </c>
      <c r="J13134" s="25" t="b">
        <v>1</v>
      </c>
    </row>
    <row r="13135" spans="1:10" x14ac:dyDescent="0.25">
      <c r="A13135" s="23">
        <v>44967</v>
      </c>
      <c r="B13135" s="24">
        <v>1835769</v>
      </c>
      <c r="C13135" s="25" t="s">
        <v>8622</v>
      </c>
      <c r="D13135" s="24">
        <v>8797</v>
      </c>
      <c r="E13135" s="24">
        <v>2227.0500000000002</v>
      </c>
      <c r="F13135" s="26">
        <v>0.253</v>
      </c>
      <c r="G13135" s="25" t="s">
        <v>7525</v>
      </c>
      <c r="H13135" s="24">
        <v>514.62</v>
      </c>
      <c r="I13135" s="26">
        <v>0.59</v>
      </c>
      <c r="J13135" s="25" t="b">
        <v>1</v>
      </c>
    </row>
    <row r="13136" spans="1:10" x14ac:dyDescent="0.25">
      <c r="A13136" s="23">
        <v>45085</v>
      </c>
      <c r="B13136" s="24">
        <v>1841808</v>
      </c>
      <c r="C13136" s="25" t="s">
        <v>7928</v>
      </c>
      <c r="D13136" s="24">
        <v>3370</v>
      </c>
      <c r="E13136" s="24">
        <v>853.64</v>
      </c>
      <c r="F13136" s="26">
        <v>0.253</v>
      </c>
      <c r="G13136" s="25" t="s">
        <v>7525</v>
      </c>
      <c r="H13136" s="24">
        <v>12136</v>
      </c>
      <c r="I13136" s="26">
        <v>0.22</v>
      </c>
      <c r="J13136" s="25" t="b">
        <v>1</v>
      </c>
    </row>
    <row r="13137" spans="1:10" x14ac:dyDescent="0.25">
      <c r="A13137" s="23">
        <v>45071</v>
      </c>
      <c r="B13137" s="24">
        <v>1841156</v>
      </c>
      <c r="C13137" s="25" t="s">
        <v>2111</v>
      </c>
      <c r="D13137" s="24">
        <v>10701</v>
      </c>
      <c r="E13137" s="24">
        <v>2705.86</v>
      </c>
      <c r="F13137" s="26">
        <v>0.253</v>
      </c>
      <c r="G13137" s="25" t="s">
        <v>7525</v>
      </c>
      <c r="H13137" s="24">
        <v>8097.94</v>
      </c>
      <c r="I13137" s="26">
        <v>0.19700000000000001</v>
      </c>
      <c r="J13137" s="25" t="b">
        <v>1</v>
      </c>
    </row>
    <row r="13138" spans="1:10" x14ac:dyDescent="0.25">
      <c r="A13138" s="23">
        <v>44998</v>
      </c>
      <c r="B13138" s="24">
        <v>1837313</v>
      </c>
      <c r="C13138" s="25" t="s">
        <v>8623</v>
      </c>
      <c r="D13138" s="24">
        <v>822</v>
      </c>
      <c r="E13138" s="24">
        <v>207.86</v>
      </c>
      <c r="F13138" s="26">
        <v>0.253</v>
      </c>
      <c r="G13138" s="25" t="s">
        <v>7525</v>
      </c>
      <c r="H13138" s="24">
        <v>44096.160000000003</v>
      </c>
      <c r="I13138" s="26">
        <v>0.219</v>
      </c>
      <c r="J13138" s="25" t="b">
        <v>1</v>
      </c>
    </row>
    <row r="13139" spans="1:10" x14ac:dyDescent="0.25">
      <c r="A13139" s="23">
        <v>45210</v>
      </c>
      <c r="B13139" s="24">
        <v>1848047</v>
      </c>
      <c r="C13139" s="25" t="s">
        <v>8624</v>
      </c>
      <c r="D13139" s="24">
        <v>823</v>
      </c>
      <c r="E13139" s="24">
        <v>208.24</v>
      </c>
      <c r="F13139" s="26">
        <v>0.253</v>
      </c>
      <c r="G13139" s="25" t="s">
        <v>7525</v>
      </c>
      <c r="H13139" s="24">
        <v>0</v>
      </c>
      <c r="I13139" s="26">
        <v>0</v>
      </c>
      <c r="J13139" s="25" t="b">
        <v>0</v>
      </c>
    </row>
    <row r="13140" spans="1:10" x14ac:dyDescent="0.25">
      <c r="A13140" s="23">
        <v>45218</v>
      </c>
      <c r="B13140" s="24">
        <v>1848444</v>
      </c>
      <c r="C13140" s="25" t="s">
        <v>4694</v>
      </c>
      <c r="D13140" s="24">
        <v>3127</v>
      </c>
      <c r="E13140" s="24">
        <v>790</v>
      </c>
      <c r="F13140" s="26">
        <v>0.253</v>
      </c>
      <c r="G13140" s="25" t="s">
        <v>7525</v>
      </c>
      <c r="H13140" s="24">
        <v>1438.91</v>
      </c>
      <c r="I13140" s="26">
        <v>0.20100000000000001</v>
      </c>
      <c r="J13140" s="25" t="b">
        <v>1</v>
      </c>
    </row>
    <row r="13141" spans="1:10" x14ac:dyDescent="0.25">
      <c r="A13141" s="23">
        <v>45076</v>
      </c>
      <c r="B13141" s="24">
        <v>1841258</v>
      </c>
      <c r="C13141" s="25" t="s">
        <v>8090</v>
      </c>
      <c r="D13141" s="24">
        <v>532</v>
      </c>
      <c r="E13141" s="24">
        <v>134.76</v>
      </c>
      <c r="F13141" s="26">
        <v>0.253</v>
      </c>
      <c r="G13141" s="25" t="s">
        <v>7525</v>
      </c>
      <c r="H13141" s="24">
        <v>2021.1</v>
      </c>
      <c r="I13141" s="26">
        <v>0.20599999999999999</v>
      </c>
      <c r="J13141" s="25" t="b">
        <v>1</v>
      </c>
    </row>
    <row r="13142" spans="1:10" x14ac:dyDescent="0.25">
      <c r="A13142" s="23">
        <v>45012</v>
      </c>
      <c r="B13142" s="24">
        <v>1838002</v>
      </c>
      <c r="C13142" s="25" t="s">
        <v>7839</v>
      </c>
      <c r="D13142" s="24">
        <v>676</v>
      </c>
      <c r="E13142" s="24">
        <v>170.73</v>
      </c>
      <c r="F13142" s="26">
        <v>0.253</v>
      </c>
      <c r="G13142" s="25" t="s">
        <v>7525</v>
      </c>
      <c r="H13142" s="24">
        <v>4371.93</v>
      </c>
      <c r="I13142" s="26">
        <v>0.193</v>
      </c>
      <c r="J13142" s="25" t="b">
        <v>1</v>
      </c>
    </row>
    <row r="13143" spans="1:10" x14ac:dyDescent="0.25">
      <c r="A13143" s="23">
        <v>45002</v>
      </c>
      <c r="B13143" s="24">
        <v>1837612</v>
      </c>
      <c r="C13143" s="25" t="s">
        <v>8625</v>
      </c>
      <c r="D13143" s="24">
        <v>1957.9</v>
      </c>
      <c r="E13143" s="24">
        <v>495.25</v>
      </c>
      <c r="F13143" s="26">
        <v>0.253</v>
      </c>
      <c r="G13143" s="25" t="s">
        <v>7525</v>
      </c>
      <c r="H13143" s="24">
        <v>1774.48</v>
      </c>
      <c r="I13143" s="26">
        <v>0.22</v>
      </c>
      <c r="J13143" s="25" t="b">
        <v>1</v>
      </c>
    </row>
    <row r="13144" spans="1:10" x14ac:dyDescent="0.25">
      <c r="A13144" s="23">
        <v>45177</v>
      </c>
      <c r="B13144" s="24">
        <v>1846347</v>
      </c>
      <c r="C13144" s="25" t="s">
        <v>8626</v>
      </c>
      <c r="D13144" s="24">
        <v>218.6</v>
      </c>
      <c r="E13144" s="24">
        <v>55.48</v>
      </c>
      <c r="F13144" s="26">
        <v>0.254</v>
      </c>
      <c r="G13144" s="25" t="s">
        <v>7525</v>
      </c>
      <c r="H13144" s="24">
        <v>68.88</v>
      </c>
      <c r="I13144" s="26">
        <v>0.22</v>
      </c>
      <c r="J13144" s="25" t="b">
        <v>1</v>
      </c>
    </row>
    <row r="13145" spans="1:10" x14ac:dyDescent="0.25">
      <c r="A13145" s="23">
        <v>44964</v>
      </c>
      <c r="B13145" s="24">
        <v>1835583</v>
      </c>
      <c r="C13145" s="25" t="s">
        <v>8627</v>
      </c>
      <c r="D13145" s="24">
        <v>11184</v>
      </c>
      <c r="E13145" s="24">
        <v>2840.46</v>
      </c>
      <c r="F13145" s="26">
        <v>0.254</v>
      </c>
      <c r="G13145" s="25" t="s">
        <v>7525</v>
      </c>
      <c r="H13145" s="24">
        <v>0</v>
      </c>
      <c r="I13145" s="26">
        <v>0</v>
      </c>
      <c r="J13145" s="25" t="b">
        <v>0</v>
      </c>
    </row>
    <row r="13146" spans="1:10" x14ac:dyDescent="0.25">
      <c r="A13146" s="23">
        <v>45026</v>
      </c>
      <c r="B13146" s="24">
        <v>1838733</v>
      </c>
      <c r="C13146" s="25" t="s">
        <v>8628</v>
      </c>
      <c r="D13146" s="24">
        <v>918</v>
      </c>
      <c r="E13146" s="24">
        <v>233.39</v>
      </c>
      <c r="F13146" s="26">
        <v>0.254</v>
      </c>
      <c r="G13146" s="25" t="s">
        <v>7525</v>
      </c>
      <c r="H13146" s="24">
        <v>3133.17</v>
      </c>
      <c r="I13146" s="26">
        <v>0.153</v>
      </c>
      <c r="J13146" s="25" t="b">
        <v>0</v>
      </c>
    </row>
    <row r="13147" spans="1:10" x14ac:dyDescent="0.25">
      <c r="A13147" s="23">
        <v>45040</v>
      </c>
      <c r="B13147" s="24">
        <v>1839453</v>
      </c>
      <c r="C13147" s="25" t="s">
        <v>53</v>
      </c>
      <c r="D13147" s="24">
        <v>10630</v>
      </c>
      <c r="E13147" s="24">
        <v>2704.05</v>
      </c>
      <c r="F13147" s="26">
        <v>0.254</v>
      </c>
      <c r="G13147" s="25" t="s">
        <v>7525</v>
      </c>
      <c r="H13147" s="24">
        <v>32637.87</v>
      </c>
      <c r="I13147" s="26">
        <v>0.11700000000000001</v>
      </c>
      <c r="J13147" s="25" t="b">
        <v>0</v>
      </c>
    </row>
    <row r="13148" spans="1:10" x14ac:dyDescent="0.25">
      <c r="A13148" s="23">
        <v>45119</v>
      </c>
      <c r="B13148" s="24">
        <v>1843211</v>
      </c>
      <c r="C13148" s="25" t="s">
        <v>8629</v>
      </c>
      <c r="D13148" s="24">
        <v>49330</v>
      </c>
      <c r="E13148" s="24">
        <v>12554.2</v>
      </c>
      <c r="F13148" s="26">
        <v>0.254</v>
      </c>
      <c r="G13148" s="25" t="s">
        <v>7525</v>
      </c>
      <c r="H13148" s="24">
        <v>7735.2</v>
      </c>
      <c r="I13148" s="26">
        <v>0.13600000000000001</v>
      </c>
      <c r="J13148" s="25" t="b">
        <v>0</v>
      </c>
    </row>
    <row r="13149" spans="1:10" x14ac:dyDescent="0.25">
      <c r="A13149" s="23">
        <v>44956</v>
      </c>
      <c r="B13149" s="24">
        <v>1835185</v>
      </c>
      <c r="C13149" s="25" t="s">
        <v>1168</v>
      </c>
      <c r="D13149" s="24">
        <v>1174.1199999999999</v>
      </c>
      <c r="E13149" s="24">
        <v>297.98</v>
      </c>
      <c r="F13149" s="26">
        <v>0.254</v>
      </c>
      <c r="G13149" s="25" t="s">
        <v>7525</v>
      </c>
      <c r="H13149" s="24">
        <v>854.44</v>
      </c>
      <c r="I13149" s="26">
        <v>0.22</v>
      </c>
      <c r="J13149" s="25" t="b">
        <v>1</v>
      </c>
    </row>
    <row r="13150" spans="1:10" x14ac:dyDescent="0.25">
      <c r="A13150" s="23">
        <v>44972</v>
      </c>
      <c r="B13150" s="24">
        <v>1835951</v>
      </c>
      <c r="C13150" s="25" t="s">
        <v>8630</v>
      </c>
      <c r="D13150" s="24">
        <v>4080</v>
      </c>
      <c r="E13150" s="24">
        <v>1036.3499999999999</v>
      </c>
      <c r="F13150" s="26">
        <v>0.254</v>
      </c>
      <c r="G13150" s="25" t="s">
        <v>7525</v>
      </c>
      <c r="H13150" s="24">
        <v>8842.8799999999992</v>
      </c>
      <c r="I13150" s="26">
        <v>0.22</v>
      </c>
      <c r="J13150" s="25" t="b">
        <v>1</v>
      </c>
    </row>
    <row r="13151" spans="1:10" x14ac:dyDescent="0.25">
      <c r="A13151" s="23">
        <v>45079</v>
      </c>
      <c r="B13151" s="24">
        <v>1841491</v>
      </c>
      <c r="C13151" s="25" t="s">
        <v>3424</v>
      </c>
      <c r="D13151" s="24">
        <v>5170</v>
      </c>
      <c r="E13151" s="24">
        <v>1312</v>
      </c>
      <c r="F13151" s="26">
        <v>0.254</v>
      </c>
      <c r="G13151" s="25" t="s">
        <v>7525</v>
      </c>
      <c r="H13151" s="24">
        <v>0</v>
      </c>
      <c r="I13151" s="26">
        <v>0</v>
      </c>
      <c r="J13151" s="25" t="b">
        <v>0</v>
      </c>
    </row>
    <row r="13152" spans="1:10" x14ac:dyDescent="0.25">
      <c r="A13152" s="23">
        <v>45224</v>
      </c>
      <c r="B13152" s="24">
        <v>1848686</v>
      </c>
      <c r="C13152" s="25" t="s">
        <v>800</v>
      </c>
      <c r="D13152" s="24">
        <v>11332</v>
      </c>
      <c r="E13152" s="24">
        <v>2874.71</v>
      </c>
      <c r="F13152" s="26">
        <v>0.254</v>
      </c>
      <c r="G13152" s="25" t="s">
        <v>7525</v>
      </c>
      <c r="H13152" s="24">
        <v>0</v>
      </c>
      <c r="I13152" s="26">
        <v>0</v>
      </c>
      <c r="J13152" s="25" t="b">
        <v>0</v>
      </c>
    </row>
    <row r="13153" spans="1:10" x14ac:dyDescent="0.25">
      <c r="A13153" s="23">
        <v>45063</v>
      </c>
      <c r="B13153" s="24">
        <v>1840705</v>
      </c>
      <c r="C13153" s="25" t="s">
        <v>7285</v>
      </c>
      <c r="D13153" s="24">
        <v>24785</v>
      </c>
      <c r="E13153" s="24">
        <v>6284.95</v>
      </c>
      <c r="F13153" s="26">
        <v>0.254</v>
      </c>
      <c r="G13153" s="25" t="s">
        <v>7525</v>
      </c>
      <c r="H13153" s="24">
        <v>99.52</v>
      </c>
      <c r="I13153" s="26">
        <v>1.4319999999999999</v>
      </c>
      <c r="J13153" s="25" t="b">
        <v>1</v>
      </c>
    </row>
    <row r="13154" spans="1:10" x14ac:dyDescent="0.25">
      <c r="A13154" s="23">
        <v>45259</v>
      </c>
      <c r="B13154" s="24">
        <v>1850056</v>
      </c>
      <c r="C13154" s="25" t="s">
        <v>2875</v>
      </c>
      <c r="D13154" s="24">
        <v>1037</v>
      </c>
      <c r="E13154" s="24">
        <v>262.88</v>
      </c>
      <c r="F13154" s="26">
        <v>0.254</v>
      </c>
      <c r="G13154" s="25" t="s">
        <v>7525</v>
      </c>
      <c r="H13154" s="24">
        <v>1612.12</v>
      </c>
      <c r="I13154" s="26">
        <v>0.22</v>
      </c>
      <c r="J13154" s="25" t="b">
        <v>1</v>
      </c>
    </row>
    <row r="13155" spans="1:10" x14ac:dyDescent="0.25">
      <c r="A13155" s="23">
        <v>45044</v>
      </c>
      <c r="B13155" s="24">
        <v>1839795</v>
      </c>
      <c r="C13155" s="25" t="s">
        <v>8631</v>
      </c>
      <c r="D13155" s="24">
        <v>9110</v>
      </c>
      <c r="E13155" s="24">
        <v>2309.46</v>
      </c>
      <c r="F13155" s="26">
        <v>0.254</v>
      </c>
      <c r="G13155" s="25" t="s">
        <v>7525</v>
      </c>
      <c r="H13155" s="24">
        <v>205.57</v>
      </c>
      <c r="I13155" s="26">
        <v>0.19</v>
      </c>
      <c r="J13155" s="25" t="b">
        <v>1</v>
      </c>
    </row>
    <row r="13156" spans="1:10" x14ac:dyDescent="0.25">
      <c r="A13156" s="23">
        <v>44973</v>
      </c>
      <c r="B13156" s="24">
        <v>1835993</v>
      </c>
      <c r="C13156" s="25" t="s">
        <v>8632</v>
      </c>
      <c r="D13156" s="24">
        <v>872</v>
      </c>
      <c r="E13156" s="24">
        <v>221.7</v>
      </c>
      <c r="F13156" s="26">
        <v>0.254</v>
      </c>
      <c r="G13156" s="25" t="s">
        <v>7525</v>
      </c>
      <c r="H13156" s="24">
        <v>4797.78</v>
      </c>
      <c r="I13156" s="26">
        <v>0.21299999999999999</v>
      </c>
      <c r="J13156" s="25" t="b">
        <v>1</v>
      </c>
    </row>
    <row r="13157" spans="1:10" x14ac:dyDescent="0.25">
      <c r="A13157" s="23">
        <v>45226</v>
      </c>
      <c r="B13157" s="24">
        <v>1848880</v>
      </c>
      <c r="C13157" s="25" t="s">
        <v>5715</v>
      </c>
      <c r="D13157" s="24">
        <v>49.3</v>
      </c>
      <c r="E13157" s="24">
        <v>12.51</v>
      </c>
      <c r="F13157" s="26">
        <v>0.254</v>
      </c>
      <c r="G13157" s="25" t="s">
        <v>7525</v>
      </c>
      <c r="H13157" s="24">
        <v>0</v>
      </c>
      <c r="I13157" s="26">
        <v>0</v>
      </c>
      <c r="J13157" s="25" t="b">
        <v>0</v>
      </c>
    </row>
    <row r="13158" spans="1:10" x14ac:dyDescent="0.25">
      <c r="A13158" s="23">
        <v>45001</v>
      </c>
      <c r="B13158" s="24">
        <v>1837547</v>
      </c>
      <c r="C13158" s="25" t="s">
        <v>6864</v>
      </c>
      <c r="D13158" s="24">
        <v>5376</v>
      </c>
      <c r="E13158" s="24">
        <v>1364.13</v>
      </c>
      <c r="F13158" s="26">
        <v>0.254</v>
      </c>
      <c r="G13158" s="25" t="s">
        <v>7525</v>
      </c>
      <c r="H13158" s="24">
        <v>4970.24</v>
      </c>
      <c r="I13158" s="26">
        <v>0.13600000000000001</v>
      </c>
      <c r="J13158" s="25" t="b">
        <v>0</v>
      </c>
    </row>
    <row r="13159" spans="1:10" x14ac:dyDescent="0.25">
      <c r="A13159" s="23">
        <v>45127</v>
      </c>
      <c r="B13159" s="24">
        <v>1843643</v>
      </c>
      <c r="C13159" s="25" t="s">
        <v>8633</v>
      </c>
      <c r="D13159" s="24">
        <v>1540</v>
      </c>
      <c r="E13159" s="24">
        <v>391.9</v>
      </c>
      <c r="F13159" s="26">
        <v>0.254</v>
      </c>
      <c r="G13159" s="25" t="s">
        <v>7525</v>
      </c>
      <c r="H13159" s="24">
        <v>639.6</v>
      </c>
      <c r="I13159" s="26">
        <v>0.22</v>
      </c>
      <c r="J13159" s="25" t="b">
        <v>1</v>
      </c>
    </row>
    <row r="13160" spans="1:10" x14ac:dyDescent="0.25">
      <c r="A13160" s="23">
        <v>45044</v>
      </c>
      <c r="B13160" s="24">
        <v>1839800</v>
      </c>
      <c r="C13160" s="25" t="s">
        <v>407</v>
      </c>
      <c r="D13160" s="24">
        <v>8989</v>
      </c>
      <c r="E13160" s="24">
        <v>2283.0300000000002</v>
      </c>
      <c r="F13160" s="26">
        <v>0.254</v>
      </c>
      <c r="G13160" s="25" t="s">
        <v>7525</v>
      </c>
      <c r="H13160" s="24">
        <v>2228.7600000000002</v>
      </c>
      <c r="I13160" s="26">
        <v>0.22</v>
      </c>
      <c r="J13160" s="25" t="b">
        <v>1</v>
      </c>
    </row>
    <row r="13161" spans="1:10" x14ac:dyDescent="0.25">
      <c r="A13161" s="23">
        <v>45026</v>
      </c>
      <c r="B13161" s="24">
        <v>1838731</v>
      </c>
      <c r="C13161" s="25" t="s">
        <v>8634</v>
      </c>
      <c r="D13161" s="24">
        <v>654</v>
      </c>
      <c r="E13161" s="24">
        <v>166.55</v>
      </c>
      <c r="F13161" s="26">
        <v>0.255</v>
      </c>
      <c r="G13161" s="25" t="s">
        <v>7525</v>
      </c>
      <c r="H13161" s="24">
        <v>1595.21</v>
      </c>
      <c r="I13161" s="26">
        <v>0.23200000000000001</v>
      </c>
      <c r="J13161" s="25" t="b">
        <v>1</v>
      </c>
    </row>
    <row r="13162" spans="1:10" x14ac:dyDescent="0.25">
      <c r="A13162" s="23">
        <v>45160</v>
      </c>
      <c r="B13162" s="24">
        <v>1845392</v>
      </c>
      <c r="C13162" s="25" t="s">
        <v>1079</v>
      </c>
      <c r="D13162" s="24">
        <v>14013</v>
      </c>
      <c r="E13162" s="24">
        <v>3568.61</v>
      </c>
      <c r="F13162" s="26">
        <v>0.255</v>
      </c>
      <c r="G13162" s="25" t="s">
        <v>7525</v>
      </c>
      <c r="H13162" s="24">
        <v>144.32</v>
      </c>
      <c r="I13162" s="26">
        <v>0.22</v>
      </c>
      <c r="J13162" s="25" t="b">
        <v>1</v>
      </c>
    </row>
    <row r="13163" spans="1:10" x14ac:dyDescent="0.25">
      <c r="A13163" s="23">
        <v>45182</v>
      </c>
      <c r="B13163" s="24">
        <v>1846526</v>
      </c>
      <c r="C13163" s="25" t="s">
        <v>1619</v>
      </c>
      <c r="D13163" s="24">
        <v>476.8</v>
      </c>
      <c r="E13163" s="24">
        <v>121.62</v>
      </c>
      <c r="F13163" s="26">
        <v>0.255</v>
      </c>
      <c r="G13163" s="25" t="s">
        <v>7525</v>
      </c>
      <c r="H13163" s="24">
        <v>8444.9</v>
      </c>
      <c r="I13163" s="26">
        <v>0.28399999999999997</v>
      </c>
      <c r="J13163" s="25" t="b">
        <v>1</v>
      </c>
    </row>
    <row r="13164" spans="1:10" x14ac:dyDescent="0.25">
      <c r="A13164" s="23">
        <v>45012</v>
      </c>
      <c r="B13164" s="24">
        <v>1838000</v>
      </c>
      <c r="C13164" s="25" t="s">
        <v>8635</v>
      </c>
      <c r="D13164" s="24">
        <v>2007</v>
      </c>
      <c r="E13164" s="24">
        <v>511</v>
      </c>
      <c r="F13164" s="26">
        <v>0.255</v>
      </c>
      <c r="G13164" s="25" t="s">
        <v>7525</v>
      </c>
      <c r="H13164" s="24">
        <v>7508.48</v>
      </c>
      <c r="I13164" s="26">
        <v>0.193</v>
      </c>
      <c r="J13164" s="25" t="b">
        <v>1</v>
      </c>
    </row>
    <row r="13165" spans="1:10" x14ac:dyDescent="0.25">
      <c r="A13165" s="23">
        <v>45030</v>
      </c>
      <c r="B13165" s="24">
        <v>1838991</v>
      </c>
      <c r="C13165" s="25" t="s">
        <v>8636</v>
      </c>
      <c r="D13165" s="24">
        <v>643.66999999999996</v>
      </c>
      <c r="E13165" s="24">
        <v>164.38</v>
      </c>
      <c r="F13165" s="26">
        <v>0.255</v>
      </c>
      <c r="G13165" s="25" t="s">
        <v>7525</v>
      </c>
      <c r="H13165" s="24">
        <v>12366.69</v>
      </c>
      <c r="I13165" s="26">
        <v>0.121</v>
      </c>
      <c r="J13165" s="25" t="b">
        <v>0</v>
      </c>
    </row>
    <row r="13166" spans="1:10" x14ac:dyDescent="0.25">
      <c r="A13166" s="23">
        <v>45077</v>
      </c>
      <c r="B13166" s="24">
        <v>1841357</v>
      </c>
      <c r="C13166" s="25" t="s">
        <v>185</v>
      </c>
      <c r="D13166" s="24">
        <v>1023</v>
      </c>
      <c r="E13166" s="24">
        <v>261.27</v>
      </c>
      <c r="F13166" s="26">
        <v>0.255</v>
      </c>
      <c r="G13166" s="25" t="s">
        <v>7525</v>
      </c>
      <c r="H13166" s="24">
        <v>0</v>
      </c>
      <c r="I13166" s="26">
        <v>0</v>
      </c>
      <c r="J13166" s="25" t="b">
        <v>0</v>
      </c>
    </row>
    <row r="13167" spans="1:10" x14ac:dyDescent="0.25">
      <c r="A13167" s="23">
        <v>44966</v>
      </c>
      <c r="B13167" s="24">
        <v>1835714</v>
      </c>
      <c r="C13167" s="25" t="s">
        <v>5734</v>
      </c>
      <c r="D13167" s="24">
        <v>460</v>
      </c>
      <c r="E13167" s="24">
        <v>117.2</v>
      </c>
      <c r="F13167" s="26">
        <v>0.255</v>
      </c>
      <c r="G13167" s="25" t="s">
        <v>7525</v>
      </c>
      <c r="H13167" s="24">
        <v>1130.4000000000001</v>
      </c>
      <c r="I13167" s="26">
        <v>0.26200000000000001</v>
      </c>
      <c r="J13167" s="25" t="b">
        <v>1</v>
      </c>
    </row>
    <row r="13168" spans="1:10" x14ac:dyDescent="0.25">
      <c r="A13168" s="23">
        <v>45065</v>
      </c>
      <c r="B13168" s="24">
        <v>1840860</v>
      </c>
      <c r="C13168" s="25" t="s">
        <v>3175</v>
      </c>
      <c r="D13168" s="24">
        <v>1344</v>
      </c>
      <c r="E13168" s="24">
        <v>342.95</v>
      </c>
      <c r="F13168" s="26">
        <v>0.255</v>
      </c>
      <c r="G13168" s="25" t="s">
        <v>7525</v>
      </c>
      <c r="H13168" s="24">
        <v>2371.6</v>
      </c>
      <c r="I13168" s="26">
        <v>0.18099999999999999</v>
      </c>
      <c r="J13168" s="25" t="b">
        <v>1</v>
      </c>
    </row>
    <row r="13169" spans="1:10" x14ac:dyDescent="0.25">
      <c r="A13169" s="23">
        <v>45211</v>
      </c>
      <c r="B13169" s="24">
        <v>1848071</v>
      </c>
      <c r="C13169" s="25" t="s">
        <v>8637</v>
      </c>
      <c r="D13169" s="24">
        <v>1069</v>
      </c>
      <c r="E13169" s="24">
        <v>272.45999999999998</v>
      </c>
      <c r="F13169" s="26">
        <v>0.255</v>
      </c>
      <c r="G13169" s="25" t="s">
        <v>7525</v>
      </c>
      <c r="H13169" s="24">
        <v>9456.2099999999991</v>
      </c>
      <c r="I13169" s="26">
        <v>0.123</v>
      </c>
      <c r="J13169" s="25" t="b">
        <v>0</v>
      </c>
    </row>
    <row r="13170" spans="1:10" x14ac:dyDescent="0.25">
      <c r="A13170" s="23">
        <v>45132</v>
      </c>
      <c r="B13170" s="24">
        <v>1843900</v>
      </c>
      <c r="C13170" s="25" t="s">
        <v>8638</v>
      </c>
      <c r="D13170" s="24">
        <v>696</v>
      </c>
      <c r="E13170" s="24">
        <v>177.79</v>
      </c>
      <c r="F13170" s="26">
        <v>0.255</v>
      </c>
      <c r="G13170" s="25" t="s">
        <v>7525</v>
      </c>
      <c r="H13170" s="24">
        <v>427.22</v>
      </c>
      <c r="I13170" s="26">
        <v>0.22</v>
      </c>
      <c r="J13170" s="25" t="b">
        <v>1</v>
      </c>
    </row>
    <row r="13171" spans="1:10" x14ac:dyDescent="0.25">
      <c r="A13171" s="23">
        <v>45148</v>
      </c>
      <c r="B13171" s="24">
        <v>1844739</v>
      </c>
      <c r="C13171" s="25" t="s">
        <v>178</v>
      </c>
      <c r="D13171" s="24">
        <v>9869</v>
      </c>
      <c r="E13171" s="24">
        <v>2513.46</v>
      </c>
      <c r="F13171" s="26">
        <v>0.255</v>
      </c>
      <c r="G13171" s="25" t="s">
        <v>7525</v>
      </c>
      <c r="H13171" s="24">
        <v>0.49</v>
      </c>
      <c r="I13171" s="26">
        <v>23.49</v>
      </c>
      <c r="J13171" s="25" t="b">
        <v>1</v>
      </c>
    </row>
    <row r="13172" spans="1:10" x14ac:dyDescent="0.25">
      <c r="A13172" s="23">
        <v>44980</v>
      </c>
      <c r="B13172" s="24">
        <v>1836370</v>
      </c>
      <c r="C13172" s="25" t="s">
        <v>185</v>
      </c>
      <c r="D13172" s="24">
        <v>1057</v>
      </c>
      <c r="E13172" s="24">
        <v>269.24</v>
      </c>
      <c r="F13172" s="26">
        <v>0.255</v>
      </c>
      <c r="G13172" s="25" t="s">
        <v>7525</v>
      </c>
      <c r="H13172" s="24">
        <v>0</v>
      </c>
      <c r="I13172" s="26">
        <v>0</v>
      </c>
      <c r="J13172" s="25" t="b">
        <v>0</v>
      </c>
    </row>
    <row r="13173" spans="1:10" x14ac:dyDescent="0.25">
      <c r="A13173" s="23">
        <v>44931</v>
      </c>
      <c r="B13173" s="24">
        <v>1834126</v>
      </c>
      <c r="C13173" s="25" t="s">
        <v>8639</v>
      </c>
      <c r="D13173" s="24">
        <v>672</v>
      </c>
      <c r="E13173" s="24">
        <v>171.25</v>
      </c>
      <c r="F13173" s="26">
        <v>0.255</v>
      </c>
      <c r="G13173" s="25" t="s">
        <v>7525</v>
      </c>
      <c r="H13173" s="24">
        <v>1176.9100000000001</v>
      </c>
      <c r="I13173" s="26">
        <v>0.22900000000000001</v>
      </c>
      <c r="J13173" s="25" t="b">
        <v>1</v>
      </c>
    </row>
    <row r="13174" spans="1:10" x14ac:dyDescent="0.25">
      <c r="A13174" s="23">
        <v>44935</v>
      </c>
      <c r="B13174" s="24">
        <v>1834241</v>
      </c>
      <c r="C13174" s="25" t="s">
        <v>4247</v>
      </c>
      <c r="D13174" s="24">
        <v>9806.9599999999991</v>
      </c>
      <c r="E13174" s="24">
        <v>2504.14</v>
      </c>
      <c r="F13174" s="26">
        <v>0.255</v>
      </c>
      <c r="G13174" s="25" t="s">
        <v>7525</v>
      </c>
      <c r="H13174" s="24">
        <v>0</v>
      </c>
      <c r="I13174" s="26">
        <v>0</v>
      </c>
      <c r="J13174" s="25" t="b">
        <v>0</v>
      </c>
    </row>
    <row r="13175" spans="1:10" x14ac:dyDescent="0.25">
      <c r="A13175" s="23">
        <v>44981</v>
      </c>
      <c r="B13175" s="24">
        <v>1836377</v>
      </c>
      <c r="C13175" s="25" t="s">
        <v>8640</v>
      </c>
      <c r="D13175" s="24">
        <v>2776</v>
      </c>
      <c r="E13175" s="24">
        <v>707</v>
      </c>
      <c r="F13175" s="26">
        <v>0.255</v>
      </c>
      <c r="G13175" s="25" t="s">
        <v>7525</v>
      </c>
      <c r="H13175" s="24">
        <v>2067.2199999999998</v>
      </c>
      <c r="I13175" s="26">
        <v>0.22</v>
      </c>
      <c r="J13175" s="25" t="b">
        <v>1</v>
      </c>
    </row>
    <row r="13176" spans="1:10" x14ac:dyDescent="0.25">
      <c r="A13176" s="23">
        <v>45180</v>
      </c>
      <c r="B13176" s="24">
        <v>1846428</v>
      </c>
      <c r="C13176" s="25" t="s">
        <v>8641</v>
      </c>
      <c r="D13176" s="24">
        <v>1710</v>
      </c>
      <c r="E13176" s="24">
        <v>438.46</v>
      </c>
      <c r="F13176" s="26">
        <v>0.25600000000000001</v>
      </c>
      <c r="G13176" s="25" t="s">
        <v>7525</v>
      </c>
      <c r="H13176" s="24">
        <v>7446.63</v>
      </c>
      <c r="I13176" s="26">
        <v>0.20599999999999999</v>
      </c>
      <c r="J13176" s="25" t="b">
        <v>1</v>
      </c>
    </row>
    <row r="13177" spans="1:10" x14ac:dyDescent="0.25">
      <c r="A13177" s="23">
        <v>45104</v>
      </c>
      <c r="B13177" s="24">
        <v>1842643</v>
      </c>
      <c r="C13177" s="25" t="s">
        <v>8642</v>
      </c>
      <c r="D13177" s="24">
        <v>1023</v>
      </c>
      <c r="E13177" s="24">
        <v>261.73</v>
      </c>
      <c r="F13177" s="26">
        <v>0.25600000000000001</v>
      </c>
      <c r="G13177" s="25" t="s">
        <v>7525</v>
      </c>
      <c r="H13177" s="24">
        <v>-159.75</v>
      </c>
      <c r="I13177" s="26">
        <v>-1.0389999999999999</v>
      </c>
      <c r="J13177" s="25" t="b">
        <v>0</v>
      </c>
    </row>
    <row r="13178" spans="1:10" x14ac:dyDescent="0.25">
      <c r="A13178" s="23">
        <v>44967</v>
      </c>
      <c r="B13178" s="24">
        <v>1835737</v>
      </c>
      <c r="C13178" s="25" t="s">
        <v>8643</v>
      </c>
      <c r="D13178" s="24">
        <v>1416</v>
      </c>
      <c r="E13178" s="24">
        <v>362.33</v>
      </c>
      <c r="F13178" s="26">
        <v>0.25600000000000001</v>
      </c>
      <c r="G13178" s="25" t="s">
        <v>7525</v>
      </c>
      <c r="H13178" s="24">
        <v>548.55999999999995</v>
      </c>
      <c r="I13178" s="26">
        <v>0.38500000000000001</v>
      </c>
      <c r="J13178" s="25" t="b">
        <v>1</v>
      </c>
    </row>
    <row r="13179" spans="1:10" x14ac:dyDescent="0.25">
      <c r="A13179" s="23">
        <v>45107</v>
      </c>
      <c r="B13179" s="24">
        <v>1842872</v>
      </c>
      <c r="C13179" s="25" t="s">
        <v>5795</v>
      </c>
      <c r="D13179" s="24">
        <v>10565.5</v>
      </c>
      <c r="E13179" s="24">
        <v>2700</v>
      </c>
      <c r="F13179" s="26">
        <v>0.25600000000000001</v>
      </c>
      <c r="G13179" s="25" t="s">
        <v>7525</v>
      </c>
      <c r="H13179" s="24">
        <v>249.28</v>
      </c>
      <c r="I13179" s="26">
        <v>0.22</v>
      </c>
      <c r="J13179" s="25" t="b">
        <v>1</v>
      </c>
    </row>
    <row r="13180" spans="1:10" x14ac:dyDescent="0.25">
      <c r="A13180" s="23">
        <v>45125</v>
      </c>
      <c r="B13180" s="24">
        <v>1843505</v>
      </c>
      <c r="C13180" s="25" t="s">
        <v>8644</v>
      </c>
      <c r="D13180" s="24">
        <v>1023</v>
      </c>
      <c r="E13180" s="24">
        <v>261.88</v>
      </c>
      <c r="F13180" s="26">
        <v>0.25600000000000001</v>
      </c>
      <c r="G13180" s="25" t="s">
        <v>7525</v>
      </c>
      <c r="H13180" s="24">
        <v>579.80999999999995</v>
      </c>
      <c r="I13180" s="26">
        <v>0.311</v>
      </c>
      <c r="J13180" s="25" t="b">
        <v>1</v>
      </c>
    </row>
    <row r="13181" spans="1:10" x14ac:dyDescent="0.25">
      <c r="A13181" s="23">
        <v>45282</v>
      </c>
      <c r="B13181" s="24">
        <v>1851078</v>
      </c>
      <c r="C13181" s="25" t="s">
        <v>8645</v>
      </c>
      <c r="D13181" s="24">
        <v>2828</v>
      </c>
      <c r="E13181" s="24">
        <v>723</v>
      </c>
      <c r="F13181" s="26">
        <v>0.25600000000000001</v>
      </c>
      <c r="G13181" s="25" t="s">
        <v>7525</v>
      </c>
      <c r="H13181" s="24">
        <v>614.17999999999995</v>
      </c>
      <c r="I13181" s="26">
        <v>0.22</v>
      </c>
      <c r="J13181" s="25" t="b">
        <v>1</v>
      </c>
    </row>
    <row r="13182" spans="1:10" x14ac:dyDescent="0.25">
      <c r="A13182" s="23">
        <v>45127</v>
      </c>
      <c r="B13182" s="24">
        <v>1843711</v>
      </c>
      <c r="C13182" s="25" t="s">
        <v>6161</v>
      </c>
      <c r="D13182" s="24">
        <v>1234</v>
      </c>
      <c r="E13182" s="24">
        <v>315.66000000000003</v>
      </c>
      <c r="F13182" s="26">
        <v>0.25600000000000001</v>
      </c>
      <c r="G13182" s="25" t="s">
        <v>7525</v>
      </c>
      <c r="H13182" s="24">
        <v>206.64</v>
      </c>
      <c r="I13182" s="26">
        <v>0.22</v>
      </c>
      <c r="J13182" s="25" t="b">
        <v>1</v>
      </c>
    </row>
    <row r="13183" spans="1:10" x14ac:dyDescent="0.25">
      <c r="A13183" s="23">
        <v>45072</v>
      </c>
      <c r="B13183" s="24">
        <v>1841208</v>
      </c>
      <c r="C13183" s="25" t="s">
        <v>8646</v>
      </c>
      <c r="D13183" s="24">
        <v>1023</v>
      </c>
      <c r="E13183" s="24">
        <v>261.73</v>
      </c>
      <c r="F13183" s="26">
        <v>0.25600000000000001</v>
      </c>
      <c r="G13183" s="25" t="s">
        <v>7525</v>
      </c>
      <c r="H13183" s="24">
        <v>2982.33</v>
      </c>
      <c r="I13183" s="26">
        <v>0.19500000000000001</v>
      </c>
      <c r="J13183" s="25" t="b">
        <v>1</v>
      </c>
    </row>
    <row r="13184" spans="1:10" x14ac:dyDescent="0.25">
      <c r="A13184" s="23">
        <v>45015</v>
      </c>
      <c r="B13184" s="24">
        <v>1838183</v>
      </c>
      <c r="C13184" s="25" t="s">
        <v>1619</v>
      </c>
      <c r="D13184" s="24">
        <v>596.29</v>
      </c>
      <c r="E13184" s="24">
        <v>152.44999999999999</v>
      </c>
      <c r="F13184" s="26">
        <v>0.25600000000000001</v>
      </c>
      <c r="G13184" s="25" t="s">
        <v>7525</v>
      </c>
      <c r="H13184" s="24">
        <v>42289.42</v>
      </c>
      <c r="I13184" s="26">
        <v>9.7000000000000003E-2</v>
      </c>
      <c r="J13184" s="25" t="b">
        <v>0</v>
      </c>
    </row>
    <row r="13185" spans="1:10" x14ac:dyDescent="0.25">
      <c r="A13185" s="23">
        <v>45168</v>
      </c>
      <c r="B13185" s="24">
        <v>1845855</v>
      </c>
      <c r="C13185" s="25" t="s">
        <v>1564</v>
      </c>
      <c r="D13185" s="24">
        <v>10635.52</v>
      </c>
      <c r="E13185" s="24">
        <v>2722.25</v>
      </c>
      <c r="F13185" s="26">
        <v>0.25600000000000001</v>
      </c>
      <c r="G13185" s="25" t="s">
        <v>7525</v>
      </c>
      <c r="H13185" s="24">
        <v>0</v>
      </c>
      <c r="I13185" s="26">
        <v>0</v>
      </c>
      <c r="J13185" s="25" t="b">
        <v>0</v>
      </c>
    </row>
    <row r="13186" spans="1:10" x14ac:dyDescent="0.25">
      <c r="A13186" s="23">
        <v>44984</v>
      </c>
      <c r="B13186" s="24">
        <v>1836441</v>
      </c>
      <c r="C13186" s="25" t="s">
        <v>185</v>
      </c>
      <c r="D13186" s="24">
        <v>882</v>
      </c>
      <c r="E13186" s="24">
        <v>226.55</v>
      </c>
      <c r="F13186" s="26">
        <v>0.25700000000000001</v>
      </c>
      <c r="G13186" s="25" t="s">
        <v>7525</v>
      </c>
      <c r="H13186" s="24">
        <v>1836.8</v>
      </c>
      <c r="I13186" s="26">
        <v>0.22</v>
      </c>
      <c r="J13186" s="25" t="b">
        <v>1</v>
      </c>
    </row>
    <row r="13187" spans="1:10" x14ac:dyDescent="0.25">
      <c r="A13187" s="23">
        <v>44957</v>
      </c>
      <c r="B13187" s="24">
        <v>1835233</v>
      </c>
      <c r="C13187" s="25" t="s">
        <v>8647</v>
      </c>
      <c r="D13187" s="24">
        <v>19404</v>
      </c>
      <c r="E13187" s="24">
        <v>4988.6899999999996</v>
      </c>
      <c r="F13187" s="26">
        <v>0.25700000000000001</v>
      </c>
      <c r="G13187" s="25" t="s">
        <v>7525</v>
      </c>
      <c r="H13187" s="24">
        <v>355.88</v>
      </c>
      <c r="I13187" s="26">
        <v>0.22</v>
      </c>
      <c r="J13187" s="25" t="b">
        <v>1</v>
      </c>
    </row>
    <row r="13188" spans="1:10" x14ac:dyDescent="0.25">
      <c r="A13188" s="23">
        <v>45215</v>
      </c>
      <c r="B13188" s="24">
        <v>1848206</v>
      </c>
      <c r="C13188" s="25" t="s">
        <v>8648</v>
      </c>
      <c r="D13188" s="24">
        <v>797</v>
      </c>
      <c r="E13188" s="24">
        <v>204.99</v>
      </c>
      <c r="F13188" s="26">
        <v>0.25700000000000001</v>
      </c>
      <c r="G13188" s="25" t="s">
        <v>7525</v>
      </c>
      <c r="H13188" s="24">
        <v>3076</v>
      </c>
      <c r="I13188" s="26">
        <v>0.19600000000000001</v>
      </c>
      <c r="J13188" s="25" t="b">
        <v>1</v>
      </c>
    </row>
    <row r="13189" spans="1:10" x14ac:dyDescent="0.25">
      <c r="A13189" s="23">
        <v>45190</v>
      </c>
      <c r="B13189" s="24">
        <v>1847003</v>
      </c>
      <c r="C13189" s="25" t="s">
        <v>8649</v>
      </c>
      <c r="D13189" s="24">
        <v>1710</v>
      </c>
      <c r="E13189" s="24">
        <v>439.9</v>
      </c>
      <c r="F13189" s="26">
        <v>0.25700000000000001</v>
      </c>
      <c r="G13189" s="25" t="s">
        <v>7525</v>
      </c>
      <c r="H13189" s="24">
        <v>1733.48</v>
      </c>
      <c r="I13189" s="26">
        <v>0.22</v>
      </c>
      <c r="J13189" s="25" t="b">
        <v>1</v>
      </c>
    </row>
    <row r="13190" spans="1:10" x14ac:dyDescent="0.25">
      <c r="A13190" s="23">
        <v>45064</v>
      </c>
      <c r="B13190" s="24">
        <v>1840784</v>
      </c>
      <c r="C13190" s="25" t="s">
        <v>8650</v>
      </c>
      <c r="D13190" s="24">
        <v>3079</v>
      </c>
      <c r="E13190" s="24">
        <v>791.03</v>
      </c>
      <c r="F13190" s="26">
        <v>0.25700000000000001</v>
      </c>
      <c r="G13190" s="25" t="s">
        <v>7525</v>
      </c>
      <c r="H13190" s="24">
        <v>12555.1</v>
      </c>
      <c r="I13190" s="26">
        <v>0.21199999999999999</v>
      </c>
      <c r="J13190" s="25" t="b">
        <v>1</v>
      </c>
    </row>
    <row r="13191" spans="1:10" x14ac:dyDescent="0.25">
      <c r="A13191" s="23">
        <v>44953</v>
      </c>
      <c r="B13191" s="24">
        <v>1835102</v>
      </c>
      <c r="C13191" s="25" t="s">
        <v>341</v>
      </c>
      <c r="D13191" s="24">
        <v>9575</v>
      </c>
      <c r="E13191" s="24">
        <v>2459.5300000000002</v>
      </c>
      <c r="F13191" s="26">
        <v>0.25700000000000001</v>
      </c>
      <c r="G13191" s="25" t="s">
        <v>7525</v>
      </c>
      <c r="H13191" s="24">
        <v>10602.6</v>
      </c>
      <c r="I13191" s="26">
        <v>0.184</v>
      </c>
      <c r="J13191" s="25" t="b">
        <v>1</v>
      </c>
    </row>
    <row r="13192" spans="1:10" x14ac:dyDescent="0.25">
      <c r="A13192" s="23">
        <v>45190</v>
      </c>
      <c r="B13192" s="24">
        <v>1847000</v>
      </c>
      <c r="C13192" s="25" t="s">
        <v>8651</v>
      </c>
      <c r="D13192" s="24">
        <v>1710</v>
      </c>
      <c r="E13192" s="24">
        <v>439.9</v>
      </c>
      <c r="F13192" s="26">
        <v>0.25700000000000001</v>
      </c>
      <c r="G13192" s="25" t="s">
        <v>7525</v>
      </c>
      <c r="H13192" s="24">
        <v>2003.26</v>
      </c>
      <c r="I13192" s="26">
        <v>0.22</v>
      </c>
      <c r="J13192" s="25" t="b">
        <v>1</v>
      </c>
    </row>
    <row r="13193" spans="1:10" x14ac:dyDescent="0.25">
      <c r="A13193" s="23">
        <v>45196</v>
      </c>
      <c r="B13193" s="24">
        <v>1847312</v>
      </c>
      <c r="C13193" s="25" t="s">
        <v>8652</v>
      </c>
      <c r="D13193" s="24">
        <v>4706</v>
      </c>
      <c r="E13193" s="24">
        <v>1208.31</v>
      </c>
      <c r="F13193" s="26">
        <v>0.25700000000000001</v>
      </c>
      <c r="G13193" s="25" t="s">
        <v>7525</v>
      </c>
      <c r="H13193" s="24">
        <v>1126.6099999999999</v>
      </c>
      <c r="I13193" s="26">
        <v>0.20599999999999999</v>
      </c>
      <c r="J13193" s="25" t="b">
        <v>1</v>
      </c>
    </row>
    <row r="13194" spans="1:10" x14ac:dyDescent="0.25">
      <c r="A13194" s="23">
        <v>45153</v>
      </c>
      <c r="B13194" s="24">
        <v>1844958</v>
      </c>
      <c r="C13194" s="25" t="s">
        <v>185</v>
      </c>
      <c r="D13194" s="24">
        <v>1184</v>
      </c>
      <c r="E13194" s="24">
        <v>304.43</v>
      </c>
      <c r="F13194" s="26">
        <v>0.25700000000000001</v>
      </c>
      <c r="G13194" s="25" t="s">
        <v>7525</v>
      </c>
      <c r="H13194" s="24">
        <v>2808</v>
      </c>
      <c r="I13194" s="26">
        <v>0.154</v>
      </c>
      <c r="J13194" s="25" t="b">
        <v>0</v>
      </c>
    </row>
    <row r="13195" spans="1:10" x14ac:dyDescent="0.25">
      <c r="A13195" s="23">
        <v>45083</v>
      </c>
      <c r="B13195" s="24">
        <v>1841642</v>
      </c>
      <c r="C13195" s="25" t="s">
        <v>2676</v>
      </c>
      <c r="D13195" s="24">
        <v>55</v>
      </c>
      <c r="E13195" s="24">
        <v>14.11</v>
      </c>
      <c r="F13195" s="26">
        <v>0.25700000000000001</v>
      </c>
      <c r="G13195" s="25" t="s">
        <v>7525</v>
      </c>
      <c r="H13195" s="24">
        <v>29747.96</v>
      </c>
      <c r="I13195" s="26">
        <v>0.22</v>
      </c>
      <c r="J13195" s="25" t="b">
        <v>1</v>
      </c>
    </row>
    <row r="13196" spans="1:10" x14ac:dyDescent="0.25">
      <c r="A13196" s="23">
        <v>44998</v>
      </c>
      <c r="B13196" s="24">
        <v>1837376</v>
      </c>
      <c r="C13196" s="25" t="s">
        <v>8653</v>
      </c>
      <c r="D13196" s="24">
        <v>33928</v>
      </c>
      <c r="E13196" s="24">
        <v>8724.14</v>
      </c>
      <c r="F13196" s="26">
        <v>0.25700000000000001</v>
      </c>
      <c r="G13196" s="25" t="s">
        <v>7525</v>
      </c>
      <c r="H13196" s="24">
        <v>3507.96</v>
      </c>
      <c r="I13196" s="26">
        <v>0.22</v>
      </c>
      <c r="J13196" s="25" t="b">
        <v>1</v>
      </c>
    </row>
    <row r="13197" spans="1:10" x14ac:dyDescent="0.25">
      <c r="A13197" s="23">
        <v>45273</v>
      </c>
      <c r="B13197" s="24">
        <v>1850697</v>
      </c>
      <c r="C13197" s="25" t="s">
        <v>8654</v>
      </c>
      <c r="D13197" s="24">
        <v>4028</v>
      </c>
      <c r="E13197" s="24">
        <v>1037.8900000000001</v>
      </c>
      <c r="F13197" s="26">
        <v>0.25800000000000001</v>
      </c>
      <c r="G13197" s="25" t="s">
        <v>7525</v>
      </c>
      <c r="H13197" s="24">
        <v>9236.48</v>
      </c>
      <c r="I13197" s="26">
        <v>0.13600000000000001</v>
      </c>
      <c r="J13197" s="25" t="b">
        <v>0</v>
      </c>
    </row>
    <row r="13198" spans="1:10" x14ac:dyDescent="0.25">
      <c r="A13198" s="23">
        <v>44980</v>
      </c>
      <c r="B13198" s="24">
        <v>1836335</v>
      </c>
      <c r="C13198" s="25" t="s">
        <v>7757</v>
      </c>
      <c r="D13198" s="24">
        <v>10118.25</v>
      </c>
      <c r="E13198" s="24">
        <v>2613.75</v>
      </c>
      <c r="F13198" s="26">
        <v>0.25800000000000001</v>
      </c>
      <c r="G13198" s="25" t="s">
        <v>7525</v>
      </c>
      <c r="H13198" s="24">
        <v>1148</v>
      </c>
      <c r="I13198" s="26">
        <v>0.22</v>
      </c>
      <c r="J13198" s="25" t="b">
        <v>1</v>
      </c>
    </row>
    <row r="13199" spans="1:10" x14ac:dyDescent="0.25">
      <c r="A13199" s="23">
        <v>44972</v>
      </c>
      <c r="B13199" s="24">
        <v>1835923</v>
      </c>
      <c r="C13199" s="25" t="s">
        <v>7728</v>
      </c>
      <c r="D13199" s="24">
        <v>1057</v>
      </c>
      <c r="E13199" s="24">
        <v>272.77</v>
      </c>
      <c r="F13199" s="26">
        <v>0.25800000000000001</v>
      </c>
      <c r="G13199" s="25" t="s">
        <v>7525</v>
      </c>
      <c r="H13199" s="24">
        <v>0</v>
      </c>
      <c r="I13199" s="26">
        <v>0</v>
      </c>
      <c r="J13199" s="25" t="b">
        <v>0</v>
      </c>
    </row>
    <row r="13200" spans="1:10" x14ac:dyDescent="0.25">
      <c r="A13200" s="23">
        <v>45233</v>
      </c>
      <c r="B13200" s="24">
        <v>1849127</v>
      </c>
      <c r="C13200" s="25" t="s">
        <v>8655</v>
      </c>
      <c r="D13200" s="24">
        <v>474</v>
      </c>
      <c r="E13200" s="24">
        <v>122.46</v>
      </c>
      <c r="F13200" s="26">
        <v>0.25800000000000001</v>
      </c>
      <c r="G13200" s="25" t="s">
        <v>7525</v>
      </c>
      <c r="H13200" s="24">
        <v>109.88</v>
      </c>
      <c r="I13200" s="26">
        <v>0.22</v>
      </c>
      <c r="J13200" s="25" t="b">
        <v>1</v>
      </c>
    </row>
    <row r="13201" spans="1:10" x14ac:dyDescent="0.25">
      <c r="A13201" s="23">
        <v>45037</v>
      </c>
      <c r="B13201" s="24">
        <v>1839392</v>
      </c>
      <c r="C13201" s="25" t="s">
        <v>4490</v>
      </c>
      <c r="D13201" s="24">
        <v>823</v>
      </c>
      <c r="E13201" s="24">
        <v>212.56</v>
      </c>
      <c r="F13201" s="26">
        <v>0.25800000000000001</v>
      </c>
      <c r="G13201" s="25" t="s">
        <v>7525</v>
      </c>
      <c r="H13201" s="24">
        <v>1079.94</v>
      </c>
      <c r="I13201" s="26">
        <v>0.22</v>
      </c>
      <c r="J13201" s="25" t="b">
        <v>1</v>
      </c>
    </row>
    <row r="13202" spans="1:10" x14ac:dyDescent="0.25">
      <c r="A13202" s="23">
        <v>45030</v>
      </c>
      <c r="B13202" s="24">
        <v>1839029</v>
      </c>
      <c r="C13202" s="25" t="s">
        <v>8656</v>
      </c>
      <c r="D13202" s="24">
        <v>821</v>
      </c>
      <c r="E13202" s="24">
        <v>211.87</v>
      </c>
      <c r="F13202" s="26">
        <v>0.25800000000000001</v>
      </c>
      <c r="G13202" s="25" t="s">
        <v>7525</v>
      </c>
      <c r="H13202" s="24">
        <v>46221.26</v>
      </c>
      <c r="I13202" s="26">
        <v>7.0999999999999994E-2</v>
      </c>
      <c r="J13202" s="25" t="b">
        <v>0</v>
      </c>
    </row>
    <row r="13203" spans="1:10" x14ac:dyDescent="0.25">
      <c r="A13203" s="23">
        <v>45055</v>
      </c>
      <c r="B13203" s="24">
        <v>1840257</v>
      </c>
      <c r="C13203" s="25" t="s">
        <v>1101</v>
      </c>
      <c r="D13203" s="24">
        <v>291</v>
      </c>
      <c r="E13203" s="24">
        <v>75.12</v>
      </c>
      <c r="F13203" s="26">
        <v>0.25800000000000001</v>
      </c>
      <c r="G13203" s="25" t="s">
        <v>7525</v>
      </c>
      <c r="H13203" s="24">
        <v>0</v>
      </c>
      <c r="I13203" s="26">
        <v>0</v>
      </c>
      <c r="J13203" s="25" t="b">
        <v>0</v>
      </c>
    </row>
    <row r="13204" spans="1:10" x14ac:dyDescent="0.25">
      <c r="A13204" s="23">
        <v>44991</v>
      </c>
      <c r="B13204" s="24">
        <v>1836806</v>
      </c>
      <c r="C13204" s="25" t="s">
        <v>7830</v>
      </c>
      <c r="D13204" s="24">
        <v>3376</v>
      </c>
      <c r="E13204" s="24">
        <v>869.43</v>
      </c>
      <c r="F13204" s="26">
        <v>0.25800000000000001</v>
      </c>
      <c r="G13204" s="25" t="s">
        <v>7525</v>
      </c>
      <c r="H13204" s="24">
        <v>3063.08</v>
      </c>
      <c r="I13204" s="26">
        <v>0.72</v>
      </c>
      <c r="J13204" s="25" t="b">
        <v>1</v>
      </c>
    </row>
    <row r="13205" spans="1:10" x14ac:dyDescent="0.25">
      <c r="A13205" s="23">
        <v>45245</v>
      </c>
      <c r="B13205" s="24">
        <v>1849578</v>
      </c>
      <c r="C13205" s="25" t="s">
        <v>3071</v>
      </c>
      <c r="D13205" s="24">
        <v>1898</v>
      </c>
      <c r="E13205" s="24">
        <v>489.3</v>
      </c>
      <c r="F13205" s="26">
        <v>0.25800000000000001</v>
      </c>
      <c r="G13205" s="25" t="s">
        <v>7525</v>
      </c>
      <c r="H13205" s="24">
        <v>6489.6</v>
      </c>
      <c r="I13205" s="26">
        <v>0.14899999999999999</v>
      </c>
      <c r="J13205" s="25" t="b">
        <v>0</v>
      </c>
    </row>
    <row r="13206" spans="1:10" x14ac:dyDescent="0.25">
      <c r="A13206" s="23">
        <v>45021</v>
      </c>
      <c r="B13206" s="24">
        <v>1838559</v>
      </c>
      <c r="C13206" s="25" t="s">
        <v>1817</v>
      </c>
      <c r="D13206" s="24">
        <v>450</v>
      </c>
      <c r="E13206" s="24">
        <v>116.2</v>
      </c>
      <c r="F13206" s="26">
        <v>0.25800000000000001</v>
      </c>
      <c r="G13206" s="25" t="s">
        <v>7525</v>
      </c>
      <c r="H13206" s="24">
        <v>5282.6</v>
      </c>
      <c r="I13206" s="26">
        <v>0.22</v>
      </c>
      <c r="J13206" s="25" t="b">
        <v>1</v>
      </c>
    </row>
    <row r="13207" spans="1:10" x14ac:dyDescent="0.25">
      <c r="A13207" s="23">
        <v>45204</v>
      </c>
      <c r="B13207" s="24">
        <v>1847743</v>
      </c>
      <c r="C13207" s="25" t="s">
        <v>8657</v>
      </c>
      <c r="D13207" s="24">
        <v>696</v>
      </c>
      <c r="E13207" s="24">
        <v>180.3</v>
      </c>
      <c r="F13207" s="26">
        <v>0.25900000000000001</v>
      </c>
      <c r="G13207" s="25" t="s">
        <v>7525</v>
      </c>
      <c r="H13207" s="24">
        <v>6188.16</v>
      </c>
      <c r="I13207" s="26">
        <v>0.13600000000000001</v>
      </c>
      <c r="J13207" s="25" t="b">
        <v>0</v>
      </c>
    </row>
    <row r="13208" spans="1:10" x14ac:dyDescent="0.25">
      <c r="A13208" s="23">
        <v>45265</v>
      </c>
      <c r="B13208" s="24">
        <v>1850305</v>
      </c>
      <c r="C13208" s="25" t="s">
        <v>8658</v>
      </c>
      <c r="D13208" s="24">
        <v>1244</v>
      </c>
      <c r="E13208" s="24">
        <v>321.86</v>
      </c>
      <c r="F13208" s="26">
        <v>0.25900000000000001</v>
      </c>
      <c r="G13208" s="25" t="s">
        <v>7525</v>
      </c>
      <c r="H13208" s="24">
        <v>886.42</v>
      </c>
      <c r="I13208" s="26">
        <v>0.22</v>
      </c>
      <c r="J13208" s="25" t="b">
        <v>1</v>
      </c>
    </row>
    <row r="13209" spans="1:10" x14ac:dyDescent="0.25">
      <c r="A13209" s="23">
        <v>45203</v>
      </c>
      <c r="B13209" s="24">
        <v>1847664</v>
      </c>
      <c r="C13209" s="25" t="s">
        <v>8659</v>
      </c>
      <c r="D13209" s="24">
        <v>46.3</v>
      </c>
      <c r="E13209" s="24">
        <v>12</v>
      </c>
      <c r="F13209" s="26">
        <v>0.25900000000000001</v>
      </c>
      <c r="G13209" s="25" t="s">
        <v>7525</v>
      </c>
      <c r="H13209" s="24">
        <v>8834</v>
      </c>
      <c r="I13209" s="26">
        <v>0.223</v>
      </c>
      <c r="J13209" s="25" t="b">
        <v>1</v>
      </c>
    </row>
    <row r="13210" spans="1:10" x14ac:dyDescent="0.25">
      <c r="A13210" s="23">
        <v>45280</v>
      </c>
      <c r="B13210" s="24">
        <v>1850998</v>
      </c>
      <c r="C13210" s="25" t="s">
        <v>8660</v>
      </c>
      <c r="D13210" s="24">
        <v>1310</v>
      </c>
      <c r="E13210" s="24">
        <v>339.58</v>
      </c>
      <c r="F13210" s="26">
        <v>0.25900000000000001</v>
      </c>
      <c r="G13210" s="25" t="s">
        <v>7525</v>
      </c>
      <c r="H13210" s="24">
        <v>978.26</v>
      </c>
      <c r="I13210" s="26">
        <v>0.22</v>
      </c>
      <c r="J13210" s="25" t="b">
        <v>1</v>
      </c>
    </row>
    <row r="13211" spans="1:10" x14ac:dyDescent="0.25">
      <c r="A13211" s="23">
        <v>45135</v>
      </c>
      <c r="B13211" s="24">
        <v>1844146</v>
      </c>
      <c r="C13211" s="25" t="s">
        <v>8661</v>
      </c>
      <c r="D13211" s="24">
        <v>9692.98</v>
      </c>
      <c r="E13211" s="24">
        <v>2506.2399999999998</v>
      </c>
      <c r="F13211" s="26">
        <v>0.25900000000000001</v>
      </c>
      <c r="G13211" s="25" t="s">
        <v>7525</v>
      </c>
      <c r="H13211" s="24">
        <v>2042.13</v>
      </c>
      <c r="I13211" s="26">
        <v>0.22</v>
      </c>
      <c r="J13211" s="25" t="b">
        <v>1</v>
      </c>
    </row>
    <row r="13212" spans="1:10" x14ac:dyDescent="0.25">
      <c r="A13212" s="23">
        <v>45209</v>
      </c>
      <c r="B13212" s="24">
        <v>1847978</v>
      </c>
      <c r="C13212" s="25" t="s">
        <v>8662</v>
      </c>
      <c r="D13212" s="24">
        <v>687</v>
      </c>
      <c r="E13212" s="24">
        <v>177.62</v>
      </c>
      <c r="F13212" s="26">
        <v>0.25900000000000001</v>
      </c>
      <c r="G13212" s="25" t="s">
        <v>7525</v>
      </c>
      <c r="H13212" s="24">
        <v>624.79999999999995</v>
      </c>
      <c r="I13212" s="26">
        <v>0.13600000000000001</v>
      </c>
      <c r="J13212" s="25" t="b">
        <v>0</v>
      </c>
    </row>
    <row r="13213" spans="1:10" x14ac:dyDescent="0.25">
      <c r="A13213" s="23">
        <v>45096</v>
      </c>
      <c r="B13213" s="24">
        <v>1842268</v>
      </c>
      <c r="C13213" s="25" t="s">
        <v>8663</v>
      </c>
      <c r="D13213" s="24">
        <v>11267.43</v>
      </c>
      <c r="E13213" s="24">
        <v>2915.3</v>
      </c>
      <c r="F13213" s="26">
        <v>0.25900000000000001</v>
      </c>
      <c r="G13213" s="25" t="s">
        <v>7525</v>
      </c>
      <c r="H13213" s="24">
        <v>13886.7</v>
      </c>
      <c r="I13213" s="26">
        <v>0.22</v>
      </c>
      <c r="J13213" s="25" t="b">
        <v>1</v>
      </c>
    </row>
    <row r="13214" spans="1:10" x14ac:dyDescent="0.25">
      <c r="A13214" s="23">
        <v>45162</v>
      </c>
      <c r="B13214" s="24">
        <v>1845547</v>
      </c>
      <c r="C13214" s="25" t="s">
        <v>8664</v>
      </c>
      <c r="D13214" s="24">
        <v>696</v>
      </c>
      <c r="E13214" s="24">
        <v>180.32</v>
      </c>
      <c r="F13214" s="26">
        <v>0.25900000000000001</v>
      </c>
      <c r="G13214" s="25" t="s">
        <v>7525</v>
      </c>
      <c r="H13214" s="24">
        <v>614.17999999999995</v>
      </c>
      <c r="I13214" s="26">
        <v>0.22</v>
      </c>
      <c r="J13214" s="25" t="b">
        <v>1</v>
      </c>
    </row>
    <row r="13215" spans="1:10" x14ac:dyDescent="0.25">
      <c r="A13215" s="23">
        <v>44973</v>
      </c>
      <c r="B13215" s="24">
        <v>1836002</v>
      </c>
      <c r="C13215" s="25" t="s">
        <v>8665</v>
      </c>
      <c r="D13215" s="24">
        <v>696</v>
      </c>
      <c r="E13215" s="24">
        <v>180.04</v>
      </c>
      <c r="F13215" s="26">
        <v>0.25900000000000001</v>
      </c>
      <c r="G13215" s="25" t="s">
        <v>7525</v>
      </c>
      <c r="H13215" s="24">
        <v>0</v>
      </c>
      <c r="I13215" s="26">
        <v>0</v>
      </c>
      <c r="J13215" s="25" t="b">
        <v>0</v>
      </c>
    </row>
    <row r="13216" spans="1:10" x14ac:dyDescent="0.25">
      <c r="A13216" s="23">
        <v>45155</v>
      </c>
      <c r="B13216" s="24">
        <v>1845164</v>
      </c>
      <c r="C13216" s="25" t="s">
        <v>185</v>
      </c>
      <c r="D13216" s="24">
        <v>1037</v>
      </c>
      <c r="E13216" s="24">
        <v>269.24</v>
      </c>
      <c r="F13216" s="26">
        <v>0.26</v>
      </c>
      <c r="G13216" s="25" t="s">
        <v>7525</v>
      </c>
      <c r="H13216" s="24">
        <v>0</v>
      </c>
      <c r="I13216" s="26">
        <v>0</v>
      </c>
      <c r="J13216" s="25" t="b">
        <v>0</v>
      </c>
    </row>
    <row r="13217" spans="1:10" x14ac:dyDescent="0.25">
      <c r="A13217" s="23">
        <v>45154</v>
      </c>
      <c r="B13217" s="24">
        <v>1845068</v>
      </c>
      <c r="C13217" s="25" t="s">
        <v>185</v>
      </c>
      <c r="D13217" s="24">
        <v>1037</v>
      </c>
      <c r="E13217" s="24">
        <v>269.24</v>
      </c>
      <c r="F13217" s="26">
        <v>0.26</v>
      </c>
      <c r="G13217" s="25" t="s">
        <v>7525</v>
      </c>
      <c r="H13217" s="24">
        <v>5905.48</v>
      </c>
      <c r="I13217" s="26">
        <v>0.191</v>
      </c>
      <c r="J13217" s="25" t="b">
        <v>1</v>
      </c>
    </row>
    <row r="13218" spans="1:10" x14ac:dyDescent="0.25">
      <c r="A13218" s="23">
        <v>45054</v>
      </c>
      <c r="B13218" s="24">
        <v>1840190</v>
      </c>
      <c r="C13218" s="25" t="s">
        <v>8666</v>
      </c>
      <c r="D13218" s="24">
        <v>19438</v>
      </c>
      <c r="E13218" s="24">
        <v>5045.05</v>
      </c>
      <c r="F13218" s="26">
        <v>0.26</v>
      </c>
      <c r="G13218" s="25" t="s">
        <v>7525</v>
      </c>
      <c r="H13218" s="24">
        <v>4819.38</v>
      </c>
      <c r="I13218" s="26">
        <v>0.38200000000000001</v>
      </c>
      <c r="J13218" s="25" t="b">
        <v>1</v>
      </c>
    </row>
    <row r="13219" spans="1:10" x14ac:dyDescent="0.25">
      <c r="A13219" s="23">
        <v>45201</v>
      </c>
      <c r="B13219" s="24">
        <v>1847575</v>
      </c>
      <c r="C13219" s="25" t="s">
        <v>5450</v>
      </c>
      <c r="D13219" s="24">
        <v>23590</v>
      </c>
      <c r="E13219" s="24">
        <v>6141.22</v>
      </c>
      <c r="F13219" s="26">
        <v>0.26</v>
      </c>
      <c r="G13219" s="25" t="s">
        <v>7525</v>
      </c>
      <c r="H13219" s="24">
        <v>0</v>
      </c>
      <c r="I13219" s="26">
        <v>0</v>
      </c>
      <c r="J13219" s="25" t="b">
        <v>0</v>
      </c>
    </row>
    <row r="13220" spans="1:10" x14ac:dyDescent="0.25">
      <c r="A13220" s="23">
        <v>45191</v>
      </c>
      <c r="B13220" s="24">
        <v>1847113</v>
      </c>
      <c r="C13220" s="25" t="s">
        <v>8667</v>
      </c>
      <c r="D13220" s="24">
        <v>59</v>
      </c>
      <c r="E13220" s="24">
        <v>15.35</v>
      </c>
      <c r="F13220" s="26">
        <v>0.26</v>
      </c>
      <c r="G13220" s="25" t="s">
        <v>7525</v>
      </c>
      <c r="H13220" s="24">
        <v>2196</v>
      </c>
      <c r="I13220" s="26">
        <v>0.25600000000000001</v>
      </c>
      <c r="J13220" s="25" t="b">
        <v>1</v>
      </c>
    </row>
    <row r="13221" spans="1:10" x14ac:dyDescent="0.25">
      <c r="A13221" s="23">
        <v>45056</v>
      </c>
      <c r="B13221" s="24">
        <v>1840370</v>
      </c>
      <c r="C13221" s="25" t="s">
        <v>8095</v>
      </c>
      <c r="D13221" s="24">
        <v>112</v>
      </c>
      <c r="E13221" s="24">
        <v>29.08</v>
      </c>
      <c r="F13221" s="26">
        <v>0.26</v>
      </c>
      <c r="G13221" s="25" t="s">
        <v>7525</v>
      </c>
      <c r="H13221" s="24">
        <v>5664.87</v>
      </c>
      <c r="I13221" s="26">
        <v>0.14599999999999999</v>
      </c>
      <c r="J13221" s="25" t="b">
        <v>0</v>
      </c>
    </row>
    <row r="13222" spans="1:10" x14ac:dyDescent="0.25">
      <c r="A13222" s="23">
        <v>45275</v>
      </c>
      <c r="B13222" s="24">
        <v>1850818</v>
      </c>
      <c r="C13222" s="25" t="s">
        <v>8668</v>
      </c>
      <c r="D13222" s="24">
        <v>1213</v>
      </c>
      <c r="E13222" s="24">
        <v>315.24</v>
      </c>
      <c r="F13222" s="26">
        <v>0.26</v>
      </c>
      <c r="G13222" s="25" t="s">
        <v>7525</v>
      </c>
      <c r="H13222" s="24">
        <v>4011.87</v>
      </c>
      <c r="I13222" s="26">
        <v>0.34</v>
      </c>
      <c r="J13222" s="25" t="b">
        <v>1</v>
      </c>
    </row>
    <row r="13223" spans="1:10" x14ac:dyDescent="0.25">
      <c r="A13223" s="23">
        <v>45243</v>
      </c>
      <c r="B13223" s="24">
        <v>1849487</v>
      </c>
      <c r="C13223" s="25" t="s">
        <v>2816</v>
      </c>
      <c r="D13223" s="24">
        <v>55.05</v>
      </c>
      <c r="E13223" s="24">
        <v>14.33</v>
      </c>
      <c r="F13223" s="26">
        <v>0.26</v>
      </c>
      <c r="G13223" s="25" t="s">
        <v>7525</v>
      </c>
      <c r="H13223" s="24">
        <v>2509.1999999999998</v>
      </c>
      <c r="I13223" s="26">
        <v>0.22</v>
      </c>
      <c r="J13223" s="25" t="b">
        <v>1</v>
      </c>
    </row>
    <row r="13224" spans="1:10" x14ac:dyDescent="0.25">
      <c r="A13224" s="23">
        <v>45009</v>
      </c>
      <c r="B13224" s="24">
        <v>1837949</v>
      </c>
      <c r="C13224" s="25" t="s">
        <v>8669</v>
      </c>
      <c r="D13224" s="24">
        <v>1747.22</v>
      </c>
      <c r="E13224" s="24">
        <v>454.8</v>
      </c>
      <c r="F13224" s="26">
        <v>0.26</v>
      </c>
      <c r="G13224" s="25" t="s">
        <v>7525</v>
      </c>
      <c r="H13224" s="24">
        <v>0</v>
      </c>
      <c r="I13224" s="26">
        <v>0</v>
      </c>
      <c r="J13224" s="25" t="b">
        <v>0</v>
      </c>
    </row>
    <row r="13225" spans="1:10" x14ac:dyDescent="0.25">
      <c r="A13225" s="23">
        <v>45007</v>
      </c>
      <c r="B13225" s="24">
        <v>1837805</v>
      </c>
      <c r="C13225" s="25" t="s">
        <v>8670</v>
      </c>
      <c r="D13225" s="24">
        <v>595</v>
      </c>
      <c r="E13225" s="24">
        <v>154.97</v>
      </c>
      <c r="F13225" s="26">
        <v>0.26</v>
      </c>
      <c r="G13225" s="25" t="s">
        <v>7525</v>
      </c>
      <c r="H13225" s="24">
        <v>427.9</v>
      </c>
      <c r="I13225" s="26">
        <v>0.25</v>
      </c>
      <c r="J13225" s="25" t="b">
        <v>1</v>
      </c>
    </row>
    <row r="13226" spans="1:10" x14ac:dyDescent="0.25">
      <c r="A13226" s="23">
        <v>45057</v>
      </c>
      <c r="B13226" s="24">
        <v>1840436</v>
      </c>
      <c r="C13226" s="25" t="s">
        <v>3590</v>
      </c>
      <c r="D13226" s="24">
        <v>14996</v>
      </c>
      <c r="E13226" s="24">
        <v>3893.22</v>
      </c>
      <c r="F13226" s="26">
        <v>0.26</v>
      </c>
      <c r="G13226" s="25" t="s">
        <v>7525</v>
      </c>
      <c r="H13226" s="24">
        <v>1044</v>
      </c>
      <c r="I13226" s="26">
        <v>1.052</v>
      </c>
      <c r="J13226" s="25" t="b">
        <v>1</v>
      </c>
    </row>
    <row r="13227" spans="1:10" x14ac:dyDescent="0.25">
      <c r="A13227" s="23">
        <v>45162</v>
      </c>
      <c r="B13227" s="24">
        <v>1845556</v>
      </c>
      <c r="C13227" s="25" t="s">
        <v>3563</v>
      </c>
      <c r="D13227" s="24">
        <v>10035</v>
      </c>
      <c r="E13227" s="24">
        <v>2624</v>
      </c>
      <c r="F13227" s="26">
        <v>0.26100000000000001</v>
      </c>
      <c r="G13227" s="25" t="s">
        <v>7525</v>
      </c>
      <c r="H13227" s="24">
        <v>1451.29</v>
      </c>
      <c r="I13227" s="26">
        <v>0.22500000000000001</v>
      </c>
      <c r="J13227" s="25" t="b">
        <v>1</v>
      </c>
    </row>
    <row r="13228" spans="1:10" x14ac:dyDescent="0.25">
      <c r="A13228" s="23">
        <v>45044</v>
      </c>
      <c r="B13228" s="24">
        <v>1839727</v>
      </c>
      <c r="C13228" s="25" t="s">
        <v>8671</v>
      </c>
      <c r="D13228" s="24">
        <v>783</v>
      </c>
      <c r="E13228" s="24">
        <v>204.64</v>
      </c>
      <c r="F13228" s="26">
        <v>0.26100000000000001</v>
      </c>
      <c r="G13228" s="25" t="s">
        <v>7525</v>
      </c>
      <c r="H13228" s="24">
        <v>478.16</v>
      </c>
      <c r="I13228" s="26">
        <v>0.113</v>
      </c>
      <c r="J13228" s="25" t="b">
        <v>0</v>
      </c>
    </row>
    <row r="13229" spans="1:10" x14ac:dyDescent="0.25">
      <c r="A13229" s="23">
        <v>45196</v>
      </c>
      <c r="B13229" s="24">
        <v>1847306</v>
      </c>
      <c r="C13229" s="25" t="s">
        <v>8672</v>
      </c>
      <c r="D13229" s="24">
        <v>45889.98</v>
      </c>
      <c r="E13229" s="24">
        <v>11968.68</v>
      </c>
      <c r="F13229" s="26">
        <v>0.26100000000000001</v>
      </c>
      <c r="G13229" s="25" t="s">
        <v>7525</v>
      </c>
      <c r="H13229" s="24">
        <v>227.3</v>
      </c>
      <c r="I13229" s="26">
        <v>0.17</v>
      </c>
      <c r="J13229" s="25" t="b">
        <v>0</v>
      </c>
    </row>
    <row r="13230" spans="1:10" x14ac:dyDescent="0.25">
      <c r="A13230" s="23">
        <v>45219</v>
      </c>
      <c r="B13230" s="24">
        <v>1848475</v>
      </c>
      <c r="C13230" s="25" t="s">
        <v>1778</v>
      </c>
      <c r="D13230" s="24">
        <v>1037</v>
      </c>
      <c r="E13230" s="24">
        <v>270.31</v>
      </c>
      <c r="F13230" s="26">
        <v>0.26100000000000001</v>
      </c>
      <c r="G13230" s="25" t="s">
        <v>7525</v>
      </c>
      <c r="H13230" s="24">
        <v>1349.72</v>
      </c>
      <c r="I13230" s="26">
        <v>0.22</v>
      </c>
      <c r="J13230" s="25" t="b">
        <v>1</v>
      </c>
    </row>
    <row r="13231" spans="1:10" x14ac:dyDescent="0.25">
      <c r="A13231" s="23">
        <v>45203</v>
      </c>
      <c r="B13231" s="24">
        <v>1847686</v>
      </c>
      <c r="C13231" s="25" t="s">
        <v>8673</v>
      </c>
      <c r="D13231" s="24">
        <v>55</v>
      </c>
      <c r="E13231" s="24">
        <v>14.36</v>
      </c>
      <c r="F13231" s="26">
        <v>0.26100000000000001</v>
      </c>
      <c r="G13231" s="25" t="s">
        <v>7525</v>
      </c>
      <c r="H13231" s="24">
        <v>332.1</v>
      </c>
      <c r="I13231" s="26">
        <v>0.22</v>
      </c>
      <c r="J13231" s="25" t="b">
        <v>1</v>
      </c>
    </row>
    <row r="13232" spans="1:10" x14ac:dyDescent="0.25">
      <c r="A13232" s="23">
        <v>45154</v>
      </c>
      <c r="B13232" s="24">
        <v>1845100</v>
      </c>
      <c r="C13232" s="25" t="s">
        <v>8674</v>
      </c>
      <c r="D13232" s="24">
        <v>1120</v>
      </c>
      <c r="E13232" s="24">
        <v>292.75</v>
      </c>
      <c r="F13232" s="26">
        <v>0.26100000000000001</v>
      </c>
      <c r="G13232" s="25" t="s">
        <v>7525</v>
      </c>
      <c r="H13232" s="24">
        <v>427.22</v>
      </c>
      <c r="I13232" s="26">
        <v>0.22</v>
      </c>
      <c r="J13232" s="25" t="b">
        <v>1</v>
      </c>
    </row>
    <row r="13233" spans="1:10" x14ac:dyDescent="0.25">
      <c r="A13233" s="23">
        <v>45096</v>
      </c>
      <c r="B13233" s="24">
        <v>1842256</v>
      </c>
      <c r="C13233" s="25" t="s">
        <v>8675</v>
      </c>
      <c r="D13233" s="24">
        <v>11613</v>
      </c>
      <c r="E13233" s="24">
        <v>3031.35</v>
      </c>
      <c r="F13233" s="26">
        <v>0.26100000000000001</v>
      </c>
      <c r="G13233" s="25" t="s">
        <v>7525</v>
      </c>
      <c r="H13233" s="24">
        <v>0</v>
      </c>
      <c r="I13233" s="26">
        <v>0</v>
      </c>
      <c r="J13233" s="25" t="b">
        <v>0</v>
      </c>
    </row>
    <row r="13234" spans="1:10" x14ac:dyDescent="0.25">
      <c r="A13234" s="23">
        <v>45271</v>
      </c>
      <c r="B13234" s="24">
        <v>1850540</v>
      </c>
      <c r="C13234" s="25" t="s">
        <v>8676</v>
      </c>
      <c r="D13234" s="24">
        <v>595</v>
      </c>
      <c r="E13234" s="24">
        <v>155.47999999999999</v>
      </c>
      <c r="F13234" s="26">
        <v>0.26100000000000001</v>
      </c>
      <c r="G13234" s="25" t="s">
        <v>7525</v>
      </c>
      <c r="H13234" s="24">
        <v>10837.53</v>
      </c>
      <c r="I13234" s="26">
        <v>0.22</v>
      </c>
      <c r="J13234" s="25" t="b">
        <v>1</v>
      </c>
    </row>
    <row r="13235" spans="1:10" x14ac:dyDescent="0.25">
      <c r="A13235" s="23">
        <v>45118</v>
      </c>
      <c r="B13235" s="24">
        <v>1843171</v>
      </c>
      <c r="C13235" s="25" t="s">
        <v>176</v>
      </c>
      <c r="D13235" s="24">
        <v>6508.56</v>
      </c>
      <c r="E13235" s="24">
        <v>1700.59</v>
      </c>
      <c r="F13235" s="26">
        <v>0.26100000000000001</v>
      </c>
      <c r="G13235" s="25" t="s">
        <v>7525</v>
      </c>
      <c r="H13235" s="24">
        <v>734.72</v>
      </c>
      <c r="I13235" s="26">
        <v>0.22</v>
      </c>
      <c r="J13235" s="25" t="b">
        <v>1</v>
      </c>
    </row>
    <row r="13236" spans="1:10" x14ac:dyDescent="0.25">
      <c r="A13236" s="23">
        <v>44951</v>
      </c>
      <c r="B13236" s="24">
        <v>1834920</v>
      </c>
      <c r="C13236" s="25" t="s">
        <v>4001</v>
      </c>
      <c r="D13236" s="24">
        <v>1800</v>
      </c>
      <c r="E13236" s="24">
        <v>468.99</v>
      </c>
      <c r="F13236" s="26">
        <v>0.26100000000000001</v>
      </c>
      <c r="G13236" s="25" t="s">
        <v>7525</v>
      </c>
      <c r="H13236" s="24">
        <v>0</v>
      </c>
      <c r="I13236" s="26">
        <v>0</v>
      </c>
      <c r="J13236" s="25" t="b">
        <v>0</v>
      </c>
    </row>
    <row r="13237" spans="1:10" x14ac:dyDescent="0.25">
      <c r="A13237" s="23">
        <v>45236</v>
      </c>
      <c r="B13237" s="24">
        <v>1849214</v>
      </c>
      <c r="C13237" s="25" t="s">
        <v>8677</v>
      </c>
      <c r="D13237" s="24">
        <v>2100</v>
      </c>
      <c r="E13237" s="24">
        <v>548</v>
      </c>
      <c r="F13237" s="26">
        <v>0.26100000000000001</v>
      </c>
      <c r="G13237" s="25" t="s">
        <v>7525</v>
      </c>
      <c r="H13237" s="24">
        <v>3301.27</v>
      </c>
      <c r="I13237" s="26">
        <v>0.189</v>
      </c>
      <c r="J13237" s="25" t="b">
        <v>1</v>
      </c>
    </row>
    <row r="13238" spans="1:10" x14ac:dyDescent="0.25">
      <c r="A13238" s="23">
        <v>44956</v>
      </c>
      <c r="B13238" s="24">
        <v>1835152</v>
      </c>
      <c r="C13238" s="25" t="s">
        <v>8678</v>
      </c>
      <c r="D13238" s="24">
        <v>9733</v>
      </c>
      <c r="E13238" s="24">
        <v>2538.29</v>
      </c>
      <c r="F13238" s="26">
        <v>0.26100000000000001</v>
      </c>
      <c r="G13238" s="25" t="s">
        <v>7525</v>
      </c>
      <c r="H13238" s="24">
        <v>49.28</v>
      </c>
      <c r="I13238" s="26">
        <v>0.23799999999999999</v>
      </c>
      <c r="J13238" s="25" t="b">
        <v>1</v>
      </c>
    </row>
    <row r="13239" spans="1:10" x14ac:dyDescent="0.25">
      <c r="A13239" s="23">
        <v>45258</v>
      </c>
      <c r="B13239" s="24">
        <v>1850008</v>
      </c>
      <c r="C13239" s="25" t="s">
        <v>8679</v>
      </c>
      <c r="D13239" s="24">
        <v>2260</v>
      </c>
      <c r="E13239" s="24">
        <v>589.9</v>
      </c>
      <c r="F13239" s="26">
        <v>0.26100000000000001</v>
      </c>
      <c r="G13239" s="25" t="s">
        <v>7525</v>
      </c>
      <c r="H13239" s="24">
        <v>158.79</v>
      </c>
      <c r="I13239" s="26">
        <v>0.22</v>
      </c>
      <c r="J13239" s="25" t="b">
        <v>1</v>
      </c>
    </row>
    <row r="13240" spans="1:10" x14ac:dyDescent="0.25">
      <c r="A13240" s="23">
        <v>45089</v>
      </c>
      <c r="B13240" s="24">
        <v>1841933</v>
      </c>
      <c r="C13240" s="25" t="s">
        <v>8680</v>
      </c>
      <c r="D13240" s="24">
        <v>27905</v>
      </c>
      <c r="E13240" s="24">
        <v>7290.54</v>
      </c>
      <c r="F13240" s="26">
        <v>0.26100000000000001</v>
      </c>
      <c r="G13240" s="25" t="s">
        <v>7525</v>
      </c>
      <c r="H13240" s="24">
        <v>1725.87</v>
      </c>
      <c r="I13240" s="26">
        <v>0.20599999999999999</v>
      </c>
      <c r="J13240" s="25" t="b">
        <v>1</v>
      </c>
    </row>
    <row r="13241" spans="1:10" x14ac:dyDescent="0.25">
      <c r="A13241" s="23">
        <v>45069</v>
      </c>
      <c r="B13241" s="24">
        <v>1841020</v>
      </c>
      <c r="C13241" s="25" t="s">
        <v>6856</v>
      </c>
      <c r="D13241" s="24">
        <v>11022</v>
      </c>
      <c r="E13241" s="24">
        <v>2875.63</v>
      </c>
      <c r="F13241" s="26">
        <v>0.26100000000000001</v>
      </c>
      <c r="G13241" s="25" t="s">
        <v>7525</v>
      </c>
      <c r="H13241" s="24">
        <v>3358.28</v>
      </c>
      <c r="I13241" s="26">
        <v>0.20599999999999999</v>
      </c>
      <c r="J13241" s="25" t="b">
        <v>1</v>
      </c>
    </row>
    <row r="13242" spans="1:10" x14ac:dyDescent="0.25">
      <c r="A13242" s="23">
        <v>45239</v>
      </c>
      <c r="B13242" s="24">
        <v>1849388</v>
      </c>
      <c r="C13242" s="25" t="s">
        <v>8681</v>
      </c>
      <c r="D13242" s="24">
        <v>7662</v>
      </c>
      <c r="E13242" s="24">
        <v>2000</v>
      </c>
      <c r="F13242" s="26">
        <v>0.26100000000000001</v>
      </c>
      <c r="G13242" s="25" t="s">
        <v>7525</v>
      </c>
      <c r="H13242" s="24">
        <v>203.11</v>
      </c>
      <c r="I13242" s="26">
        <v>0.40400000000000003</v>
      </c>
      <c r="J13242" s="25" t="b">
        <v>1</v>
      </c>
    </row>
    <row r="13243" spans="1:10" x14ac:dyDescent="0.25">
      <c r="A13243" s="23">
        <v>45022</v>
      </c>
      <c r="B13243" s="24">
        <v>1838624</v>
      </c>
      <c r="C13243" s="25" t="s">
        <v>5806</v>
      </c>
      <c r="D13243" s="24">
        <v>654</v>
      </c>
      <c r="E13243" s="24">
        <v>171.41</v>
      </c>
      <c r="F13243" s="26">
        <v>0.26200000000000001</v>
      </c>
      <c r="G13243" s="25" t="s">
        <v>7525</v>
      </c>
      <c r="H13243" s="24">
        <v>9713.3700000000008</v>
      </c>
      <c r="I13243" s="26">
        <v>0.20499999999999999</v>
      </c>
      <c r="J13243" s="25" t="b">
        <v>1</v>
      </c>
    </row>
    <row r="13244" spans="1:10" x14ac:dyDescent="0.25">
      <c r="A13244" s="23">
        <v>45132</v>
      </c>
      <c r="B13244" s="24">
        <v>1843898</v>
      </c>
      <c r="C13244" s="25" t="s">
        <v>547</v>
      </c>
      <c r="D13244" s="24">
        <v>1503</v>
      </c>
      <c r="E13244" s="24">
        <v>394.3</v>
      </c>
      <c r="F13244" s="26">
        <v>0.26200000000000001</v>
      </c>
      <c r="G13244" s="25" t="s">
        <v>7525</v>
      </c>
      <c r="H13244" s="24">
        <v>0</v>
      </c>
      <c r="I13244" s="26">
        <v>0</v>
      </c>
      <c r="J13244" s="25" t="b">
        <v>0</v>
      </c>
    </row>
    <row r="13245" spans="1:10" x14ac:dyDescent="0.25">
      <c r="A13245" s="23">
        <v>45169</v>
      </c>
      <c r="B13245" s="24">
        <v>1845921</v>
      </c>
      <c r="C13245" s="25" t="s">
        <v>6927</v>
      </c>
      <c r="D13245" s="24">
        <v>2230</v>
      </c>
      <c r="E13245" s="24">
        <v>583.25</v>
      </c>
      <c r="F13245" s="26">
        <v>0.26200000000000001</v>
      </c>
      <c r="G13245" s="25" t="s">
        <v>7525</v>
      </c>
      <c r="H13245" s="24">
        <v>0</v>
      </c>
      <c r="I13245" s="26">
        <v>0</v>
      </c>
      <c r="J13245" s="25" t="b">
        <v>0</v>
      </c>
    </row>
    <row r="13246" spans="1:10" x14ac:dyDescent="0.25">
      <c r="A13246" s="23">
        <v>45167</v>
      </c>
      <c r="B13246" s="24">
        <v>1845758</v>
      </c>
      <c r="C13246" s="25" t="s">
        <v>6313</v>
      </c>
      <c r="D13246" s="24">
        <v>1463</v>
      </c>
      <c r="E13246" s="24">
        <v>383.64</v>
      </c>
      <c r="F13246" s="26">
        <v>0.26200000000000001</v>
      </c>
      <c r="G13246" s="25" t="s">
        <v>7525</v>
      </c>
      <c r="H13246" s="24">
        <v>471.35</v>
      </c>
      <c r="I13246" s="26">
        <v>0.129</v>
      </c>
      <c r="J13246" s="25" t="b">
        <v>0</v>
      </c>
    </row>
    <row r="13247" spans="1:10" x14ac:dyDescent="0.25">
      <c r="A13247" s="23">
        <v>45279</v>
      </c>
      <c r="B13247" s="24">
        <v>1850957</v>
      </c>
      <c r="C13247" s="25" t="s">
        <v>8682</v>
      </c>
      <c r="D13247" s="24">
        <v>2310</v>
      </c>
      <c r="E13247" s="24">
        <v>604.79999999999995</v>
      </c>
      <c r="F13247" s="26">
        <v>0.26200000000000001</v>
      </c>
      <c r="G13247" s="25" t="s">
        <v>7525</v>
      </c>
      <c r="H13247" s="24">
        <v>1174.08</v>
      </c>
      <c r="I13247" s="26">
        <v>0.22</v>
      </c>
      <c r="J13247" s="25" t="b">
        <v>1</v>
      </c>
    </row>
    <row r="13248" spans="1:10" x14ac:dyDescent="0.25">
      <c r="A13248" s="23">
        <v>45033</v>
      </c>
      <c r="B13248" s="24">
        <v>1839073</v>
      </c>
      <c r="C13248" s="25" t="s">
        <v>7571</v>
      </c>
      <c r="D13248" s="24">
        <v>60.6</v>
      </c>
      <c r="E13248" s="24">
        <v>15.88</v>
      </c>
      <c r="F13248" s="26">
        <v>0.26200000000000001</v>
      </c>
      <c r="G13248" s="25" t="s">
        <v>7525</v>
      </c>
      <c r="H13248" s="24">
        <v>17580.7</v>
      </c>
      <c r="I13248" s="26">
        <v>0.22800000000000001</v>
      </c>
      <c r="J13248" s="25" t="b">
        <v>1</v>
      </c>
    </row>
    <row r="13249" spans="1:10" x14ac:dyDescent="0.25">
      <c r="A13249" s="23">
        <v>44965</v>
      </c>
      <c r="B13249" s="24">
        <v>1835619</v>
      </c>
      <c r="C13249" s="25" t="s">
        <v>8683</v>
      </c>
      <c r="D13249" s="24">
        <v>10735.8</v>
      </c>
      <c r="E13249" s="24">
        <v>2810.5</v>
      </c>
      <c r="F13249" s="26">
        <v>0.26200000000000001</v>
      </c>
      <c r="G13249" s="25" t="s">
        <v>7525</v>
      </c>
      <c r="H13249" s="24">
        <v>1426.8</v>
      </c>
      <c r="I13249" s="26">
        <v>0.22</v>
      </c>
      <c r="J13249" s="25" t="b">
        <v>1</v>
      </c>
    </row>
    <row r="13250" spans="1:10" x14ac:dyDescent="0.25">
      <c r="A13250" s="23">
        <v>45176</v>
      </c>
      <c r="B13250" s="24">
        <v>1846273</v>
      </c>
      <c r="C13250" s="25" t="s">
        <v>824</v>
      </c>
      <c r="D13250" s="24">
        <v>687</v>
      </c>
      <c r="E13250" s="24">
        <v>180.26</v>
      </c>
      <c r="F13250" s="26">
        <v>0.26200000000000001</v>
      </c>
      <c r="G13250" s="25" t="s">
        <v>7525</v>
      </c>
      <c r="H13250" s="24">
        <v>11.2</v>
      </c>
      <c r="I13250" s="26">
        <v>1.071</v>
      </c>
      <c r="J13250" s="25" t="b">
        <v>1</v>
      </c>
    </row>
    <row r="13251" spans="1:10" x14ac:dyDescent="0.25">
      <c r="A13251" s="23">
        <v>45211</v>
      </c>
      <c r="B13251" s="24">
        <v>1848072</v>
      </c>
      <c r="C13251" s="25" t="s">
        <v>8684</v>
      </c>
      <c r="D13251" s="24">
        <v>45.8</v>
      </c>
      <c r="E13251" s="24">
        <v>12</v>
      </c>
      <c r="F13251" s="26">
        <v>0.26200000000000001</v>
      </c>
      <c r="G13251" s="25" t="s">
        <v>7525</v>
      </c>
      <c r="H13251" s="24">
        <v>657.64</v>
      </c>
      <c r="I13251" s="26">
        <v>0.22</v>
      </c>
      <c r="J13251" s="25" t="b">
        <v>1</v>
      </c>
    </row>
    <row r="13252" spans="1:10" x14ac:dyDescent="0.25">
      <c r="A13252" s="23">
        <v>44944</v>
      </c>
      <c r="B13252" s="24">
        <v>1834627</v>
      </c>
      <c r="C13252" s="25" t="s">
        <v>8685</v>
      </c>
      <c r="D13252" s="24">
        <v>728</v>
      </c>
      <c r="E13252" s="24">
        <v>191</v>
      </c>
      <c r="F13252" s="26">
        <v>0.26200000000000001</v>
      </c>
      <c r="G13252" s="25" t="s">
        <v>7525</v>
      </c>
      <c r="H13252" s="24">
        <v>7674.88</v>
      </c>
      <c r="I13252" s="26">
        <v>0.20599999999999999</v>
      </c>
      <c r="J13252" s="25" t="b">
        <v>1</v>
      </c>
    </row>
    <row r="13253" spans="1:10" x14ac:dyDescent="0.25">
      <c r="A13253" s="23">
        <v>45055</v>
      </c>
      <c r="B13253" s="24">
        <v>1840265</v>
      </c>
      <c r="C13253" s="25" t="s">
        <v>1354</v>
      </c>
      <c r="D13253" s="24">
        <v>48.75</v>
      </c>
      <c r="E13253" s="24">
        <v>12.81</v>
      </c>
      <c r="F13253" s="26">
        <v>0.26300000000000001</v>
      </c>
      <c r="G13253" s="25" t="s">
        <v>7525</v>
      </c>
      <c r="H13253" s="24">
        <v>1355.46</v>
      </c>
      <c r="I13253" s="26">
        <v>0.22</v>
      </c>
      <c r="J13253" s="25" t="b">
        <v>1</v>
      </c>
    </row>
    <row r="13254" spans="1:10" x14ac:dyDescent="0.25">
      <c r="A13254" s="23">
        <v>45107</v>
      </c>
      <c r="B13254" s="24">
        <v>1842832</v>
      </c>
      <c r="C13254" s="25" t="s">
        <v>5010</v>
      </c>
      <c r="D13254" s="24">
        <v>9442.65</v>
      </c>
      <c r="E13254" s="24">
        <v>2487.15</v>
      </c>
      <c r="F13254" s="26">
        <v>0.26300000000000001</v>
      </c>
      <c r="G13254" s="25" t="s">
        <v>7525</v>
      </c>
      <c r="H13254" s="24">
        <v>1435.98</v>
      </c>
      <c r="I13254" s="26">
        <v>0.13600000000000001</v>
      </c>
      <c r="J13254" s="25" t="b">
        <v>0</v>
      </c>
    </row>
    <row r="13255" spans="1:10" x14ac:dyDescent="0.25">
      <c r="A13255" s="23">
        <v>45204</v>
      </c>
      <c r="B13255" s="24">
        <v>1847755</v>
      </c>
      <c r="C13255" s="25" t="s">
        <v>8686</v>
      </c>
      <c r="D13255" s="24">
        <v>2079</v>
      </c>
      <c r="E13255" s="24">
        <v>547.20000000000005</v>
      </c>
      <c r="F13255" s="26">
        <v>0.26300000000000001</v>
      </c>
      <c r="G13255" s="25" t="s">
        <v>7525</v>
      </c>
      <c r="H13255" s="24">
        <v>1280.6600000000001</v>
      </c>
      <c r="I13255" s="26">
        <v>0.27700000000000002</v>
      </c>
      <c r="J13255" s="25" t="b">
        <v>1</v>
      </c>
    </row>
    <row r="13256" spans="1:10" x14ac:dyDescent="0.25">
      <c r="A13256" s="23">
        <v>45168</v>
      </c>
      <c r="B13256" s="24">
        <v>1845888</v>
      </c>
      <c r="C13256" s="25" t="s">
        <v>8687</v>
      </c>
      <c r="D13256" s="24">
        <v>654</v>
      </c>
      <c r="E13256" s="24">
        <v>171.76</v>
      </c>
      <c r="F13256" s="26">
        <v>0.26300000000000001</v>
      </c>
      <c r="G13256" s="25" t="s">
        <v>7525</v>
      </c>
      <c r="H13256" s="24">
        <v>0</v>
      </c>
      <c r="I13256" s="26">
        <v>0</v>
      </c>
      <c r="J13256" s="25" t="b">
        <v>0</v>
      </c>
    </row>
    <row r="13257" spans="1:10" x14ac:dyDescent="0.25">
      <c r="A13257" s="23">
        <v>45243</v>
      </c>
      <c r="B13257" s="24">
        <v>1849499</v>
      </c>
      <c r="C13257" s="25" t="s">
        <v>249</v>
      </c>
      <c r="D13257" s="24">
        <v>10110</v>
      </c>
      <c r="E13257" s="24">
        <v>2662.4</v>
      </c>
      <c r="F13257" s="26">
        <v>0.26300000000000001</v>
      </c>
      <c r="G13257" s="25" t="s">
        <v>7525</v>
      </c>
      <c r="H13257" s="24">
        <v>290</v>
      </c>
      <c r="I13257" s="26">
        <v>0.22800000000000001</v>
      </c>
      <c r="J13257" s="25" t="b">
        <v>1</v>
      </c>
    </row>
    <row r="13258" spans="1:10" x14ac:dyDescent="0.25">
      <c r="A13258" s="23">
        <v>45183</v>
      </c>
      <c r="B13258" s="24">
        <v>1846668</v>
      </c>
      <c r="C13258" s="25" t="s">
        <v>6095</v>
      </c>
      <c r="D13258" s="24">
        <v>1898</v>
      </c>
      <c r="E13258" s="24">
        <v>498.5</v>
      </c>
      <c r="F13258" s="26">
        <v>0.26300000000000001</v>
      </c>
      <c r="G13258" s="25" t="s">
        <v>7525</v>
      </c>
      <c r="H13258" s="24">
        <v>150.88</v>
      </c>
      <c r="I13258" s="26">
        <v>0.22</v>
      </c>
      <c r="J13258" s="25" t="b">
        <v>1</v>
      </c>
    </row>
    <row r="13259" spans="1:10" x14ac:dyDescent="0.25">
      <c r="A13259" s="23">
        <v>45197</v>
      </c>
      <c r="B13259" s="24">
        <v>1847393</v>
      </c>
      <c r="C13259" s="25" t="s">
        <v>8688</v>
      </c>
      <c r="D13259" s="24">
        <v>21630</v>
      </c>
      <c r="E13259" s="24">
        <v>5681</v>
      </c>
      <c r="F13259" s="26">
        <v>0.26300000000000001</v>
      </c>
      <c r="G13259" s="25" t="s">
        <v>7525</v>
      </c>
      <c r="H13259" s="24">
        <v>2105.48</v>
      </c>
      <c r="I13259" s="26">
        <v>0.22</v>
      </c>
      <c r="J13259" s="25" t="b">
        <v>1</v>
      </c>
    </row>
    <row r="13260" spans="1:10" x14ac:dyDescent="0.25">
      <c r="A13260" s="23">
        <v>45142</v>
      </c>
      <c r="B13260" s="24">
        <v>1844501</v>
      </c>
      <c r="C13260" s="25" t="s">
        <v>8106</v>
      </c>
      <c r="D13260" s="24">
        <v>40646.81</v>
      </c>
      <c r="E13260" s="24">
        <v>10690.1</v>
      </c>
      <c r="F13260" s="26">
        <v>0.26300000000000001</v>
      </c>
      <c r="G13260" s="25" t="s">
        <v>7525</v>
      </c>
      <c r="H13260" s="24">
        <v>18227.900000000001</v>
      </c>
      <c r="I13260" s="26">
        <v>2.5999999999999999E-2</v>
      </c>
      <c r="J13260" s="25" t="b">
        <v>0</v>
      </c>
    </row>
    <row r="13261" spans="1:10" x14ac:dyDescent="0.25">
      <c r="A13261" s="23">
        <v>45219</v>
      </c>
      <c r="B13261" s="24">
        <v>1848462</v>
      </c>
      <c r="C13261" s="25" t="s">
        <v>8689</v>
      </c>
      <c r="D13261" s="24">
        <v>9638</v>
      </c>
      <c r="E13261" s="24">
        <v>2532.46</v>
      </c>
      <c r="F13261" s="26">
        <v>0.26300000000000001</v>
      </c>
      <c r="G13261" s="25" t="s">
        <v>7525</v>
      </c>
      <c r="H13261" s="24">
        <v>142.84</v>
      </c>
      <c r="I13261" s="26">
        <v>0.22</v>
      </c>
      <c r="J13261" s="25" t="b">
        <v>1</v>
      </c>
    </row>
    <row r="13262" spans="1:10" x14ac:dyDescent="0.25">
      <c r="A13262" s="23">
        <v>45194</v>
      </c>
      <c r="B13262" s="24">
        <v>1847178</v>
      </c>
      <c r="C13262" s="25" t="s">
        <v>8690</v>
      </c>
      <c r="D13262" s="24">
        <v>1103</v>
      </c>
      <c r="E13262" s="24">
        <v>290.26</v>
      </c>
      <c r="F13262" s="26">
        <v>0.26300000000000001</v>
      </c>
      <c r="G13262" s="25" t="s">
        <v>7525</v>
      </c>
      <c r="H13262" s="24">
        <v>0</v>
      </c>
      <c r="I13262" s="26">
        <v>0</v>
      </c>
      <c r="J13262" s="25" t="b">
        <v>0</v>
      </c>
    </row>
    <row r="13263" spans="1:10" x14ac:dyDescent="0.25">
      <c r="A13263" s="23">
        <v>45202</v>
      </c>
      <c r="B13263" s="24">
        <v>1847632</v>
      </c>
      <c r="C13263" s="25" t="s">
        <v>8691</v>
      </c>
      <c r="D13263" s="24">
        <v>1037</v>
      </c>
      <c r="E13263" s="24">
        <v>272.45999999999998</v>
      </c>
      <c r="F13263" s="26">
        <v>0.26300000000000001</v>
      </c>
      <c r="G13263" s="25" t="s">
        <v>7525</v>
      </c>
      <c r="H13263" s="24">
        <v>100962.48</v>
      </c>
      <c r="I13263" s="26">
        <v>0.14399999999999999</v>
      </c>
      <c r="J13263" s="25" t="b">
        <v>0</v>
      </c>
    </row>
    <row r="13264" spans="1:10" x14ac:dyDescent="0.25">
      <c r="A13264" s="23">
        <v>45168</v>
      </c>
      <c r="B13264" s="24">
        <v>1845873</v>
      </c>
      <c r="C13264" s="25" t="s">
        <v>8692</v>
      </c>
      <c r="D13264" s="24">
        <v>654</v>
      </c>
      <c r="E13264" s="24">
        <v>171.76</v>
      </c>
      <c r="F13264" s="26">
        <v>0.26300000000000001</v>
      </c>
      <c r="G13264" s="25" t="s">
        <v>7525</v>
      </c>
      <c r="H13264" s="24">
        <v>7039</v>
      </c>
      <c r="I13264" s="26">
        <v>0.219</v>
      </c>
      <c r="J13264" s="25" t="b">
        <v>1</v>
      </c>
    </row>
    <row r="13265" spans="1:10" x14ac:dyDescent="0.25">
      <c r="A13265" s="23">
        <v>45120</v>
      </c>
      <c r="B13265" s="24">
        <v>1843353</v>
      </c>
      <c r="C13265" s="25" t="s">
        <v>351</v>
      </c>
      <c r="D13265" s="24">
        <v>6775.34</v>
      </c>
      <c r="E13265" s="24">
        <v>1780.19</v>
      </c>
      <c r="F13265" s="26">
        <v>0.26300000000000001</v>
      </c>
      <c r="G13265" s="25" t="s">
        <v>7525</v>
      </c>
      <c r="H13265" s="24">
        <v>2044.86</v>
      </c>
      <c r="I13265" s="26">
        <v>0.192</v>
      </c>
      <c r="J13265" s="25" t="b">
        <v>1</v>
      </c>
    </row>
    <row r="13266" spans="1:10" x14ac:dyDescent="0.25">
      <c r="A13266" s="23">
        <v>45051</v>
      </c>
      <c r="B13266" s="24">
        <v>1840175</v>
      </c>
      <c r="C13266" s="25" t="s">
        <v>760</v>
      </c>
      <c r="D13266" s="24">
        <v>28401</v>
      </c>
      <c r="E13266" s="24">
        <v>7482.12</v>
      </c>
      <c r="F13266" s="26">
        <v>0.26300000000000001</v>
      </c>
      <c r="G13266" s="25" t="s">
        <v>7525</v>
      </c>
      <c r="H13266" s="24">
        <v>2822.75</v>
      </c>
      <c r="I13266" s="26">
        <v>0.71199999999999997</v>
      </c>
      <c r="J13266" s="25" t="b">
        <v>1</v>
      </c>
    </row>
    <row r="13267" spans="1:10" x14ac:dyDescent="0.25">
      <c r="A13267" s="23">
        <v>45267</v>
      </c>
      <c r="B13267" s="24">
        <v>1850410</v>
      </c>
      <c r="C13267" s="25" t="s">
        <v>3504</v>
      </c>
      <c r="D13267" s="24">
        <v>8875</v>
      </c>
      <c r="E13267" s="24">
        <v>2330.02</v>
      </c>
      <c r="F13267" s="26">
        <v>0.26300000000000001</v>
      </c>
      <c r="G13267" s="25" t="s">
        <v>7525</v>
      </c>
      <c r="H13267" s="24">
        <v>11343.23</v>
      </c>
      <c r="I13267" s="26">
        <v>0.159</v>
      </c>
      <c r="J13267" s="25" t="b">
        <v>0</v>
      </c>
    </row>
    <row r="13268" spans="1:10" x14ac:dyDescent="0.25">
      <c r="A13268" s="23">
        <v>45244</v>
      </c>
      <c r="B13268" s="24">
        <v>1849507</v>
      </c>
      <c r="C13268" s="25" t="s">
        <v>249</v>
      </c>
      <c r="D13268" s="24">
        <v>10110</v>
      </c>
      <c r="E13268" s="24">
        <v>2662.4</v>
      </c>
      <c r="F13268" s="26">
        <v>0.26300000000000001</v>
      </c>
      <c r="G13268" s="25" t="s">
        <v>7525</v>
      </c>
      <c r="H13268" s="24">
        <v>8513.25</v>
      </c>
      <c r="I13268" s="26">
        <v>0.121</v>
      </c>
      <c r="J13268" s="25" t="b">
        <v>0</v>
      </c>
    </row>
    <row r="13269" spans="1:10" x14ac:dyDescent="0.25">
      <c r="A13269" s="23">
        <v>45006</v>
      </c>
      <c r="B13269" s="24">
        <v>1837731</v>
      </c>
      <c r="C13269" s="25" t="s">
        <v>8693</v>
      </c>
      <c r="D13269" s="24">
        <v>654</v>
      </c>
      <c r="E13269" s="24">
        <v>171.78</v>
      </c>
      <c r="F13269" s="26">
        <v>0.26300000000000001</v>
      </c>
      <c r="G13269" s="25" t="s">
        <v>7525</v>
      </c>
      <c r="H13269" s="24">
        <v>806.06</v>
      </c>
      <c r="I13269" s="26">
        <v>0.22</v>
      </c>
      <c r="J13269" s="25" t="b">
        <v>1</v>
      </c>
    </row>
    <row r="13270" spans="1:10" x14ac:dyDescent="0.25">
      <c r="A13270" s="23">
        <v>45091</v>
      </c>
      <c r="B13270" s="24">
        <v>1842116</v>
      </c>
      <c r="C13270" s="25" t="s">
        <v>473</v>
      </c>
      <c r="D13270" s="24">
        <v>839</v>
      </c>
      <c r="E13270" s="24">
        <v>220.29</v>
      </c>
      <c r="F13270" s="26">
        <v>0.26300000000000001</v>
      </c>
      <c r="G13270" s="25" t="s">
        <v>7525</v>
      </c>
      <c r="H13270" s="24">
        <v>0</v>
      </c>
      <c r="I13270" s="26">
        <v>0</v>
      </c>
      <c r="J13270" s="25" t="b">
        <v>0</v>
      </c>
    </row>
    <row r="13271" spans="1:10" x14ac:dyDescent="0.25">
      <c r="A13271" s="23">
        <v>45168</v>
      </c>
      <c r="B13271" s="24">
        <v>1845856</v>
      </c>
      <c r="C13271" s="25" t="s">
        <v>1564</v>
      </c>
      <c r="D13271" s="24">
        <v>9753.92</v>
      </c>
      <c r="E13271" s="24">
        <v>2563.85</v>
      </c>
      <c r="F13271" s="26">
        <v>0.26300000000000001</v>
      </c>
      <c r="G13271" s="25" t="s">
        <v>7525</v>
      </c>
      <c r="H13271" s="24">
        <v>0</v>
      </c>
      <c r="I13271" s="26">
        <v>0</v>
      </c>
      <c r="J13271" s="25" t="b">
        <v>0</v>
      </c>
    </row>
    <row r="13272" spans="1:10" x14ac:dyDescent="0.25">
      <c r="A13272" s="23">
        <v>45154</v>
      </c>
      <c r="B13272" s="24">
        <v>1845076</v>
      </c>
      <c r="C13272" s="25" t="s">
        <v>8694</v>
      </c>
      <c r="D13272" s="24">
        <v>654</v>
      </c>
      <c r="E13272" s="24">
        <v>171.92</v>
      </c>
      <c r="F13272" s="26">
        <v>0.26300000000000001</v>
      </c>
      <c r="G13272" s="25" t="s">
        <v>7525</v>
      </c>
      <c r="H13272" s="24">
        <v>440</v>
      </c>
      <c r="I13272" s="26">
        <v>0.59099999999999997</v>
      </c>
      <c r="J13272" s="25" t="b">
        <v>1</v>
      </c>
    </row>
    <row r="13273" spans="1:10" x14ac:dyDescent="0.25">
      <c r="A13273" s="23">
        <v>45189</v>
      </c>
      <c r="B13273" s="24">
        <v>1846945</v>
      </c>
      <c r="C13273" s="25" t="s">
        <v>185</v>
      </c>
      <c r="D13273" s="24">
        <v>654</v>
      </c>
      <c r="E13273" s="24">
        <v>172.5</v>
      </c>
      <c r="F13273" s="26">
        <v>0.26400000000000001</v>
      </c>
      <c r="G13273" s="25" t="s">
        <v>7525</v>
      </c>
      <c r="H13273" s="24">
        <v>6314</v>
      </c>
      <c r="I13273" s="26">
        <v>0.22</v>
      </c>
      <c r="J13273" s="25" t="b">
        <v>1</v>
      </c>
    </row>
    <row r="13274" spans="1:10" x14ac:dyDescent="0.25">
      <c r="A13274" s="23">
        <v>45261</v>
      </c>
      <c r="B13274" s="24">
        <v>1850212</v>
      </c>
      <c r="C13274" s="25" t="s">
        <v>316</v>
      </c>
      <c r="D13274" s="24">
        <v>10167.18</v>
      </c>
      <c r="E13274" s="24">
        <v>2682.59</v>
      </c>
      <c r="F13274" s="26">
        <v>0.26400000000000001</v>
      </c>
      <c r="G13274" s="25" t="s">
        <v>7525</v>
      </c>
      <c r="H13274" s="24">
        <v>1377.6</v>
      </c>
      <c r="I13274" s="26">
        <v>0.22</v>
      </c>
      <c r="J13274" s="25" t="b">
        <v>1</v>
      </c>
    </row>
    <row r="13275" spans="1:10" x14ac:dyDescent="0.25">
      <c r="A13275" s="23">
        <v>44938</v>
      </c>
      <c r="B13275" s="24">
        <v>1834436</v>
      </c>
      <c r="C13275" s="25" t="s">
        <v>8695</v>
      </c>
      <c r="D13275" s="24">
        <v>7064.5</v>
      </c>
      <c r="E13275" s="24">
        <v>1865</v>
      </c>
      <c r="F13275" s="26">
        <v>0.26400000000000001</v>
      </c>
      <c r="G13275" s="25" t="s">
        <v>7525</v>
      </c>
      <c r="H13275" s="24">
        <v>1134.07</v>
      </c>
      <c r="I13275" s="26">
        <v>0.20599999999999999</v>
      </c>
      <c r="J13275" s="25" t="b">
        <v>1</v>
      </c>
    </row>
    <row r="13276" spans="1:10" x14ac:dyDescent="0.25">
      <c r="A13276" s="23">
        <v>45013</v>
      </c>
      <c r="B13276" s="24">
        <v>1838103</v>
      </c>
      <c r="C13276" s="25" t="s">
        <v>8696</v>
      </c>
      <c r="D13276" s="24">
        <v>1100</v>
      </c>
      <c r="E13276" s="24">
        <v>290.79000000000002</v>
      </c>
      <c r="F13276" s="26">
        <v>0.26400000000000001</v>
      </c>
      <c r="G13276" s="25" t="s">
        <v>7525</v>
      </c>
      <c r="H13276" s="24">
        <v>1708.88</v>
      </c>
      <c r="I13276" s="26">
        <v>0.22</v>
      </c>
      <c r="J13276" s="25" t="b">
        <v>1</v>
      </c>
    </row>
    <row r="13277" spans="1:10" x14ac:dyDescent="0.25">
      <c r="A13277" s="23">
        <v>45188</v>
      </c>
      <c r="B13277" s="24">
        <v>1846895</v>
      </c>
      <c r="C13277" s="25" t="s">
        <v>8697</v>
      </c>
      <c r="D13277" s="24">
        <v>654</v>
      </c>
      <c r="E13277" s="24">
        <v>172.5</v>
      </c>
      <c r="F13277" s="26">
        <v>0.26400000000000001</v>
      </c>
      <c r="G13277" s="25" t="s">
        <v>7525</v>
      </c>
      <c r="H13277" s="24">
        <v>8191.27</v>
      </c>
      <c r="I13277" s="26">
        <v>0.20100000000000001</v>
      </c>
      <c r="J13277" s="25" t="b">
        <v>1</v>
      </c>
    </row>
    <row r="13278" spans="1:10" x14ac:dyDescent="0.25">
      <c r="A13278" s="23">
        <v>45219</v>
      </c>
      <c r="B13278" s="24">
        <v>1848505</v>
      </c>
      <c r="C13278" s="25" t="s">
        <v>8698</v>
      </c>
      <c r="D13278" s="24">
        <v>1023</v>
      </c>
      <c r="E13278" s="24">
        <v>270.31</v>
      </c>
      <c r="F13278" s="26">
        <v>0.26400000000000001</v>
      </c>
      <c r="G13278" s="25" t="s">
        <v>7525</v>
      </c>
      <c r="H13278" s="24">
        <v>1134.07</v>
      </c>
      <c r="I13278" s="26">
        <v>0.20599999999999999</v>
      </c>
      <c r="J13278" s="25" t="b">
        <v>1</v>
      </c>
    </row>
    <row r="13279" spans="1:10" x14ac:dyDescent="0.25">
      <c r="A13279" s="23">
        <v>45104</v>
      </c>
      <c r="B13279" s="24">
        <v>1842608</v>
      </c>
      <c r="C13279" s="25" t="s">
        <v>8699</v>
      </c>
      <c r="D13279" s="24">
        <v>6720.95</v>
      </c>
      <c r="E13279" s="24">
        <v>1776.07</v>
      </c>
      <c r="F13279" s="26">
        <v>0.26400000000000001</v>
      </c>
      <c r="G13279" s="25" t="s">
        <v>7525</v>
      </c>
      <c r="H13279" s="24">
        <v>414.92</v>
      </c>
      <c r="I13279" s="26">
        <v>0.22</v>
      </c>
      <c r="J13279" s="25" t="b">
        <v>1</v>
      </c>
    </row>
    <row r="13280" spans="1:10" x14ac:dyDescent="0.25">
      <c r="A13280" s="23">
        <v>45033</v>
      </c>
      <c r="B13280" s="24">
        <v>1839067</v>
      </c>
      <c r="C13280" s="25" t="s">
        <v>3225</v>
      </c>
      <c r="D13280" s="24">
        <v>13480</v>
      </c>
      <c r="E13280" s="24">
        <v>3552.49</v>
      </c>
      <c r="F13280" s="26">
        <v>0.26400000000000001</v>
      </c>
      <c r="G13280" s="25" t="s">
        <v>7525</v>
      </c>
      <c r="H13280" s="24">
        <v>6959.55</v>
      </c>
      <c r="I13280" s="26">
        <v>0.121</v>
      </c>
      <c r="J13280" s="25" t="b">
        <v>0</v>
      </c>
    </row>
    <row r="13281" spans="1:10" x14ac:dyDescent="0.25">
      <c r="A13281" s="23">
        <v>45072</v>
      </c>
      <c r="B13281" s="24">
        <v>1841211</v>
      </c>
      <c r="C13281" s="25" t="s">
        <v>8700</v>
      </c>
      <c r="D13281" s="24">
        <v>12646.48</v>
      </c>
      <c r="E13281" s="24">
        <v>3352.27</v>
      </c>
      <c r="F13281" s="26">
        <v>0.26500000000000001</v>
      </c>
      <c r="G13281" s="25" t="s">
        <v>7525</v>
      </c>
      <c r="H13281" s="24">
        <v>138.58000000000001</v>
      </c>
      <c r="I13281" s="26">
        <v>0.22</v>
      </c>
      <c r="J13281" s="25" t="b">
        <v>1</v>
      </c>
    </row>
    <row r="13282" spans="1:10" x14ac:dyDescent="0.25">
      <c r="A13282" s="23">
        <v>45044</v>
      </c>
      <c r="B13282" s="24">
        <v>1839752</v>
      </c>
      <c r="C13282" s="25" t="s">
        <v>159</v>
      </c>
      <c r="D13282" s="24">
        <v>6689</v>
      </c>
      <c r="E13282" s="24">
        <v>1771.71</v>
      </c>
      <c r="F13282" s="26">
        <v>0.26500000000000001</v>
      </c>
      <c r="G13282" s="25" t="s">
        <v>7525</v>
      </c>
      <c r="H13282" s="24">
        <v>6314</v>
      </c>
      <c r="I13282" s="26">
        <v>0.22</v>
      </c>
      <c r="J13282" s="25" t="b">
        <v>1</v>
      </c>
    </row>
    <row r="13283" spans="1:10" x14ac:dyDescent="0.25">
      <c r="A13283" s="23">
        <v>45154</v>
      </c>
      <c r="B13283" s="24">
        <v>1845075</v>
      </c>
      <c r="C13283" s="25" t="s">
        <v>1739</v>
      </c>
      <c r="D13283" s="24">
        <v>4872</v>
      </c>
      <c r="E13283" s="24">
        <v>1290.69</v>
      </c>
      <c r="F13283" s="26">
        <v>0.26500000000000001</v>
      </c>
      <c r="G13283" s="25" t="s">
        <v>7525</v>
      </c>
      <c r="H13283" s="24">
        <v>0</v>
      </c>
      <c r="I13283" s="26">
        <v>0</v>
      </c>
      <c r="J13283" s="25" t="b">
        <v>0</v>
      </c>
    </row>
    <row r="13284" spans="1:10" x14ac:dyDescent="0.25">
      <c r="A13284" s="23">
        <v>45051</v>
      </c>
      <c r="B13284" s="24">
        <v>1840129</v>
      </c>
      <c r="C13284" s="25" t="s">
        <v>8701</v>
      </c>
      <c r="D13284" s="24">
        <v>432</v>
      </c>
      <c r="E13284" s="24">
        <v>114.51</v>
      </c>
      <c r="F13284" s="26">
        <v>0.26500000000000001</v>
      </c>
      <c r="G13284" s="25" t="s">
        <v>7525</v>
      </c>
      <c r="H13284" s="24">
        <v>3161.92</v>
      </c>
      <c r="I13284" s="26">
        <v>0.22</v>
      </c>
      <c r="J13284" s="25" t="b">
        <v>1</v>
      </c>
    </row>
    <row r="13285" spans="1:10" x14ac:dyDescent="0.25">
      <c r="A13285" s="23">
        <v>45238</v>
      </c>
      <c r="B13285" s="24">
        <v>1849359</v>
      </c>
      <c r="C13285" s="25" t="s">
        <v>3363</v>
      </c>
      <c r="D13285" s="24">
        <v>265.27</v>
      </c>
      <c r="E13285" s="24">
        <v>70.319999999999993</v>
      </c>
      <c r="F13285" s="26">
        <v>0.26500000000000001</v>
      </c>
      <c r="G13285" s="25" t="s">
        <v>7525</v>
      </c>
      <c r="H13285" s="24">
        <v>8344.5</v>
      </c>
      <c r="I13285" s="26">
        <v>0.23599999999999999</v>
      </c>
      <c r="J13285" s="25" t="b">
        <v>1</v>
      </c>
    </row>
    <row r="13286" spans="1:10" x14ac:dyDescent="0.25">
      <c r="A13286" s="23">
        <v>44973</v>
      </c>
      <c r="B13286" s="24">
        <v>1835994</v>
      </c>
      <c r="C13286" s="25" t="s">
        <v>8702</v>
      </c>
      <c r="D13286" s="24">
        <v>844</v>
      </c>
      <c r="E13286" s="24">
        <v>223.99</v>
      </c>
      <c r="F13286" s="26">
        <v>0.26500000000000001</v>
      </c>
      <c r="G13286" s="25" t="s">
        <v>7525</v>
      </c>
      <c r="H13286" s="24">
        <v>19933.259999999998</v>
      </c>
      <c r="I13286" s="26">
        <v>0.06</v>
      </c>
      <c r="J13286" s="25" t="b">
        <v>0</v>
      </c>
    </row>
    <row r="13287" spans="1:10" x14ac:dyDescent="0.25">
      <c r="A13287" s="23">
        <v>45232</v>
      </c>
      <c r="B13287" s="24">
        <v>1849069</v>
      </c>
      <c r="C13287" s="25" t="s">
        <v>8703</v>
      </c>
      <c r="D13287" s="24">
        <v>754</v>
      </c>
      <c r="E13287" s="24">
        <v>200</v>
      </c>
      <c r="F13287" s="26">
        <v>0.26500000000000001</v>
      </c>
      <c r="G13287" s="25" t="s">
        <v>7525</v>
      </c>
      <c r="H13287" s="24">
        <v>43265.63</v>
      </c>
      <c r="I13287" s="26">
        <v>0.13900000000000001</v>
      </c>
      <c r="J13287" s="25" t="b">
        <v>0</v>
      </c>
    </row>
    <row r="13288" spans="1:10" x14ac:dyDescent="0.25">
      <c r="A13288" s="23">
        <v>45223</v>
      </c>
      <c r="B13288" s="24">
        <v>1848649</v>
      </c>
      <c r="C13288" s="25" t="s">
        <v>8704</v>
      </c>
      <c r="D13288" s="24">
        <v>1359</v>
      </c>
      <c r="E13288" s="24">
        <v>359.69</v>
      </c>
      <c r="F13288" s="26">
        <v>0.26500000000000001</v>
      </c>
      <c r="G13288" s="25" t="s">
        <v>7525</v>
      </c>
      <c r="H13288" s="24">
        <v>306.04000000000002</v>
      </c>
      <c r="I13288" s="26">
        <v>0.59099999999999997</v>
      </c>
      <c r="J13288" s="25" t="b">
        <v>1</v>
      </c>
    </row>
    <row r="13289" spans="1:10" x14ac:dyDescent="0.25">
      <c r="A13289" s="23">
        <v>45174</v>
      </c>
      <c r="B13289" s="24">
        <v>1846097</v>
      </c>
      <c r="C13289" s="25" t="s">
        <v>8705</v>
      </c>
      <c r="D13289" s="24">
        <v>654</v>
      </c>
      <c r="E13289" s="24">
        <v>174.28</v>
      </c>
      <c r="F13289" s="26">
        <v>0.26600000000000001</v>
      </c>
      <c r="G13289" s="25" t="s">
        <v>7525</v>
      </c>
      <c r="H13289" s="24">
        <v>292.93</v>
      </c>
      <c r="I13289" s="26">
        <v>0.217</v>
      </c>
      <c r="J13289" s="25" t="b">
        <v>1</v>
      </c>
    </row>
    <row r="13290" spans="1:10" x14ac:dyDescent="0.25">
      <c r="A13290" s="23">
        <v>45058</v>
      </c>
      <c r="B13290" s="24">
        <v>1840540</v>
      </c>
      <c r="C13290" s="25" t="s">
        <v>185</v>
      </c>
      <c r="D13290" s="24">
        <v>112</v>
      </c>
      <c r="E13290" s="24">
        <v>29.75</v>
      </c>
      <c r="F13290" s="26">
        <v>0.26600000000000001</v>
      </c>
      <c r="G13290" s="25" t="s">
        <v>7525</v>
      </c>
      <c r="H13290" s="24">
        <v>1972.16</v>
      </c>
      <c r="I13290" s="26">
        <v>0.23599999999999999</v>
      </c>
      <c r="J13290" s="25" t="b">
        <v>1</v>
      </c>
    </row>
    <row r="13291" spans="1:10" x14ac:dyDescent="0.25">
      <c r="A13291" s="23">
        <v>45212</v>
      </c>
      <c r="B13291" s="24">
        <v>1848140</v>
      </c>
      <c r="C13291" s="25" t="s">
        <v>8706</v>
      </c>
      <c r="D13291" s="24">
        <v>10093.799999999999</v>
      </c>
      <c r="E13291" s="24">
        <v>2688</v>
      </c>
      <c r="F13291" s="26">
        <v>0.26600000000000001</v>
      </c>
      <c r="G13291" s="25" t="s">
        <v>7525</v>
      </c>
      <c r="H13291" s="24">
        <v>40.89</v>
      </c>
      <c r="I13291" s="26">
        <v>0.34499999999999997</v>
      </c>
      <c r="J13291" s="25" t="b">
        <v>1</v>
      </c>
    </row>
    <row r="13292" spans="1:10" x14ac:dyDescent="0.25">
      <c r="A13292" s="23">
        <v>45280</v>
      </c>
      <c r="B13292" s="24">
        <v>1851007</v>
      </c>
      <c r="C13292" s="25" t="s">
        <v>8707</v>
      </c>
      <c r="D13292" s="24">
        <v>1002</v>
      </c>
      <c r="E13292" s="24">
        <v>266.94</v>
      </c>
      <c r="F13292" s="26">
        <v>0.26600000000000001</v>
      </c>
      <c r="G13292" s="25" t="s">
        <v>7525</v>
      </c>
      <c r="H13292" s="24">
        <v>2962.66</v>
      </c>
      <c r="I13292" s="26">
        <v>0.22</v>
      </c>
      <c r="J13292" s="25" t="b">
        <v>1</v>
      </c>
    </row>
    <row r="13293" spans="1:10" x14ac:dyDescent="0.25">
      <c r="A13293" s="23">
        <v>45117</v>
      </c>
      <c r="B13293" s="24">
        <v>1843128</v>
      </c>
      <c r="C13293" s="25" t="s">
        <v>1263</v>
      </c>
      <c r="D13293" s="24">
        <v>7477.8</v>
      </c>
      <c r="E13293" s="24">
        <v>1988.95</v>
      </c>
      <c r="F13293" s="26">
        <v>0.26600000000000001</v>
      </c>
      <c r="G13293" s="25" t="s">
        <v>7525</v>
      </c>
      <c r="H13293" s="24">
        <v>869.8</v>
      </c>
      <c r="I13293" s="26">
        <v>0.497</v>
      </c>
      <c r="J13293" s="25" t="b">
        <v>1</v>
      </c>
    </row>
    <row r="13294" spans="1:10" x14ac:dyDescent="0.25">
      <c r="A13294" s="23">
        <v>45093</v>
      </c>
      <c r="B13294" s="24">
        <v>1842216</v>
      </c>
      <c r="C13294" s="25" t="s">
        <v>8708</v>
      </c>
      <c r="D13294" s="24">
        <v>672</v>
      </c>
      <c r="E13294" s="24">
        <v>178.66</v>
      </c>
      <c r="F13294" s="26">
        <v>0.26600000000000001</v>
      </c>
      <c r="G13294" s="25" t="s">
        <v>7525</v>
      </c>
      <c r="H13294" s="24">
        <v>4885.7700000000004</v>
      </c>
      <c r="I13294" s="26">
        <v>0.221</v>
      </c>
      <c r="J13294" s="25" t="b">
        <v>1</v>
      </c>
    </row>
    <row r="13295" spans="1:10" x14ac:dyDescent="0.25">
      <c r="A13295" s="23">
        <v>45107</v>
      </c>
      <c r="B13295" s="24">
        <v>1842868</v>
      </c>
      <c r="C13295" s="25" t="s">
        <v>8709</v>
      </c>
      <c r="D13295" s="24">
        <v>687</v>
      </c>
      <c r="E13295" s="24">
        <v>182.92</v>
      </c>
      <c r="F13295" s="26">
        <v>0.26600000000000001</v>
      </c>
      <c r="G13295" s="25" t="s">
        <v>7525</v>
      </c>
      <c r="H13295" s="24">
        <v>1121.76</v>
      </c>
      <c r="I13295" s="26">
        <v>0.22</v>
      </c>
      <c r="J13295" s="25" t="b">
        <v>1</v>
      </c>
    </row>
    <row r="13296" spans="1:10" x14ac:dyDescent="0.25">
      <c r="A13296" s="23">
        <v>44959</v>
      </c>
      <c r="B13296" s="24">
        <v>1835331</v>
      </c>
      <c r="C13296" s="25" t="s">
        <v>4853</v>
      </c>
      <c r="D13296" s="24">
        <v>9724.6200000000008</v>
      </c>
      <c r="E13296" s="24">
        <v>2586.3000000000002</v>
      </c>
      <c r="F13296" s="26">
        <v>0.26600000000000001</v>
      </c>
      <c r="G13296" s="25" t="s">
        <v>7525</v>
      </c>
      <c r="H13296" s="24">
        <v>2693.5</v>
      </c>
      <c r="I13296" s="26">
        <v>0.29399999999999998</v>
      </c>
      <c r="J13296" s="25" t="b">
        <v>1</v>
      </c>
    </row>
    <row r="13297" spans="1:10" x14ac:dyDescent="0.25">
      <c r="A13297" s="23">
        <v>45266</v>
      </c>
      <c r="B13297" s="24">
        <v>1850376</v>
      </c>
      <c r="C13297" s="25" t="s">
        <v>8710</v>
      </c>
      <c r="D13297" s="24">
        <v>24511</v>
      </c>
      <c r="E13297" s="24">
        <v>6537</v>
      </c>
      <c r="F13297" s="26">
        <v>0.26700000000000002</v>
      </c>
      <c r="G13297" s="25" t="s">
        <v>7525</v>
      </c>
      <c r="H13297" s="24">
        <v>11305.63</v>
      </c>
      <c r="I13297" s="26">
        <v>0.19600000000000001</v>
      </c>
      <c r="J13297" s="25" t="b">
        <v>1</v>
      </c>
    </row>
    <row r="13298" spans="1:10" x14ac:dyDescent="0.25">
      <c r="A13298" s="23">
        <v>45239</v>
      </c>
      <c r="B13298" s="24">
        <v>1849370</v>
      </c>
      <c r="C13298" s="25" t="s">
        <v>8711</v>
      </c>
      <c r="D13298" s="24">
        <v>1162</v>
      </c>
      <c r="E13298" s="24">
        <v>309.99</v>
      </c>
      <c r="F13298" s="26">
        <v>0.26700000000000002</v>
      </c>
      <c r="G13298" s="25" t="s">
        <v>7525</v>
      </c>
      <c r="H13298" s="24">
        <v>2104.73</v>
      </c>
      <c r="I13298" s="26">
        <v>0.16300000000000001</v>
      </c>
      <c r="J13298" s="25" t="b">
        <v>0</v>
      </c>
    </row>
    <row r="13299" spans="1:10" x14ac:dyDescent="0.25">
      <c r="A13299" s="23">
        <v>45079</v>
      </c>
      <c r="B13299" s="24">
        <v>1841526</v>
      </c>
      <c r="C13299" s="25" t="s">
        <v>2354</v>
      </c>
      <c r="D13299" s="24">
        <v>57</v>
      </c>
      <c r="E13299" s="24">
        <v>15.23</v>
      </c>
      <c r="F13299" s="26">
        <v>0.26700000000000002</v>
      </c>
      <c r="G13299" s="25" t="s">
        <v>7525</v>
      </c>
      <c r="H13299" s="24">
        <v>1771.2</v>
      </c>
      <c r="I13299" s="26">
        <v>0.22</v>
      </c>
      <c r="J13299" s="25" t="b">
        <v>1</v>
      </c>
    </row>
    <row r="13300" spans="1:10" x14ac:dyDescent="0.25">
      <c r="A13300" s="23">
        <v>45140</v>
      </c>
      <c r="B13300" s="24">
        <v>1844329</v>
      </c>
      <c r="C13300" s="25" t="s">
        <v>1468</v>
      </c>
      <c r="D13300" s="24">
        <v>1120</v>
      </c>
      <c r="E13300" s="24">
        <v>299.18</v>
      </c>
      <c r="F13300" s="26">
        <v>0.26700000000000002</v>
      </c>
      <c r="G13300" s="25" t="s">
        <v>7525</v>
      </c>
      <c r="H13300" s="24">
        <v>3537</v>
      </c>
      <c r="I13300" s="26">
        <v>0</v>
      </c>
      <c r="J13300" s="25" t="b">
        <v>0</v>
      </c>
    </row>
    <row r="13301" spans="1:10" x14ac:dyDescent="0.25">
      <c r="A13301" s="23">
        <v>45114</v>
      </c>
      <c r="B13301" s="24">
        <v>1843032</v>
      </c>
      <c r="C13301" s="25" t="s">
        <v>8712</v>
      </c>
      <c r="D13301" s="24">
        <v>1023</v>
      </c>
      <c r="E13301" s="24">
        <v>272.77</v>
      </c>
      <c r="F13301" s="26">
        <v>0.26700000000000002</v>
      </c>
      <c r="G13301" s="25" t="s">
        <v>7525</v>
      </c>
      <c r="H13301" s="24">
        <v>460.27</v>
      </c>
      <c r="I13301" s="26">
        <v>0.217</v>
      </c>
      <c r="J13301" s="25" t="b">
        <v>1</v>
      </c>
    </row>
    <row r="13302" spans="1:10" x14ac:dyDescent="0.25">
      <c r="A13302" s="23">
        <v>45097</v>
      </c>
      <c r="B13302" s="24">
        <v>1842319</v>
      </c>
      <c r="C13302" s="25" t="s">
        <v>868</v>
      </c>
      <c r="D13302" s="24">
        <v>11288</v>
      </c>
      <c r="E13302" s="24">
        <v>3017.78</v>
      </c>
      <c r="F13302" s="26">
        <v>0.26700000000000002</v>
      </c>
      <c r="G13302" s="25" t="s">
        <v>7525</v>
      </c>
      <c r="H13302" s="24">
        <v>1782.13</v>
      </c>
      <c r="I13302" s="26">
        <v>0.20100000000000001</v>
      </c>
      <c r="J13302" s="25" t="b">
        <v>1</v>
      </c>
    </row>
    <row r="13303" spans="1:10" x14ac:dyDescent="0.25">
      <c r="A13303" s="23">
        <v>45083</v>
      </c>
      <c r="B13303" s="24">
        <v>1841647</v>
      </c>
      <c r="C13303" s="25" t="s">
        <v>3127</v>
      </c>
      <c r="D13303" s="24">
        <v>5466</v>
      </c>
      <c r="E13303" s="24">
        <v>1458.55</v>
      </c>
      <c r="F13303" s="26">
        <v>0.26700000000000002</v>
      </c>
      <c r="G13303" s="25" t="s">
        <v>7525</v>
      </c>
      <c r="H13303" s="24">
        <v>10320.07</v>
      </c>
      <c r="I13303" s="26">
        <v>0.41099999999999998</v>
      </c>
      <c r="J13303" s="25" t="b">
        <v>1</v>
      </c>
    </row>
    <row r="13304" spans="1:10" x14ac:dyDescent="0.25">
      <c r="A13304" s="23">
        <v>45037</v>
      </c>
      <c r="B13304" s="24">
        <v>1839349</v>
      </c>
      <c r="C13304" s="25" t="s">
        <v>2328</v>
      </c>
      <c r="D13304" s="24">
        <v>768</v>
      </c>
      <c r="E13304" s="24">
        <v>205.26</v>
      </c>
      <c r="F13304" s="26">
        <v>0.26700000000000002</v>
      </c>
      <c r="G13304" s="25" t="s">
        <v>7525</v>
      </c>
      <c r="H13304" s="24">
        <v>2181.1</v>
      </c>
      <c r="I13304" s="26">
        <v>0.20599999999999999</v>
      </c>
      <c r="J13304" s="25" t="b">
        <v>1</v>
      </c>
    </row>
    <row r="13305" spans="1:10" x14ac:dyDescent="0.25">
      <c r="A13305" s="23">
        <v>45139</v>
      </c>
      <c r="B13305" s="24">
        <v>1844306</v>
      </c>
      <c r="C13305" s="25" t="s">
        <v>941</v>
      </c>
      <c r="D13305" s="24">
        <v>40333</v>
      </c>
      <c r="E13305" s="24">
        <v>10762.25</v>
      </c>
      <c r="F13305" s="26">
        <v>0.26700000000000002</v>
      </c>
      <c r="G13305" s="25" t="s">
        <v>7525</v>
      </c>
      <c r="H13305" s="24">
        <v>390.5</v>
      </c>
      <c r="I13305" s="26">
        <v>0.214</v>
      </c>
      <c r="J13305" s="25" t="b">
        <v>1</v>
      </c>
    </row>
    <row r="13306" spans="1:10" x14ac:dyDescent="0.25">
      <c r="A13306" s="23">
        <v>45202</v>
      </c>
      <c r="B13306" s="24">
        <v>1847618</v>
      </c>
      <c r="C13306" s="25" t="s">
        <v>8713</v>
      </c>
      <c r="D13306" s="24">
        <v>1140</v>
      </c>
      <c r="E13306" s="24">
        <v>304.43</v>
      </c>
      <c r="F13306" s="26">
        <v>0.26700000000000002</v>
      </c>
      <c r="G13306" s="25" t="s">
        <v>7525</v>
      </c>
      <c r="H13306" s="24">
        <v>1650.35</v>
      </c>
      <c r="I13306" s="26">
        <v>0.18099999999999999</v>
      </c>
      <c r="J13306" s="25" t="b">
        <v>1</v>
      </c>
    </row>
    <row r="13307" spans="1:10" x14ac:dyDescent="0.25">
      <c r="A13307" s="23">
        <v>45107</v>
      </c>
      <c r="B13307" s="24">
        <v>1842878</v>
      </c>
      <c r="C13307" s="25" t="s">
        <v>8714</v>
      </c>
      <c r="D13307" s="24">
        <v>1452</v>
      </c>
      <c r="E13307" s="24">
        <v>389.67</v>
      </c>
      <c r="F13307" s="26">
        <v>0.26800000000000002</v>
      </c>
      <c r="G13307" s="25" t="s">
        <v>7525</v>
      </c>
      <c r="H13307" s="24">
        <v>1803.72</v>
      </c>
      <c r="I13307" s="26">
        <v>0.23799999999999999</v>
      </c>
      <c r="J13307" s="25" t="b">
        <v>1</v>
      </c>
    </row>
    <row r="13308" spans="1:10" x14ac:dyDescent="0.25">
      <c r="A13308" s="23">
        <v>45181</v>
      </c>
      <c r="B13308" s="24">
        <v>1846515</v>
      </c>
      <c r="C13308" s="25" t="s">
        <v>2736</v>
      </c>
      <c r="D13308" s="24">
        <v>719</v>
      </c>
      <c r="E13308" s="24">
        <v>192.8</v>
      </c>
      <c r="F13308" s="26">
        <v>0.26800000000000002</v>
      </c>
      <c r="G13308" s="25" t="s">
        <v>7525</v>
      </c>
      <c r="H13308" s="24">
        <v>0</v>
      </c>
      <c r="I13308" s="26">
        <v>0</v>
      </c>
      <c r="J13308" s="25" t="b">
        <v>0</v>
      </c>
    </row>
    <row r="13309" spans="1:10" x14ac:dyDescent="0.25">
      <c r="A13309" s="23">
        <v>45006</v>
      </c>
      <c r="B13309" s="24">
        <v>1837734</v>
      </c>
      <c r="C13309" s="25" t="s">
        <v>8715</v>
      </c>
      <c r="D13309" s="24">
        <v>797</v>
      </c>
      <c r="E13309" s="24">
        <v>213.51</v>
      </c>
      <c r="F13309" s="26">
        <v>0.26800000000000002</v>
      </c>
      <c r="G13309" s="25" t="s">
        <v>7525</v>
      </c>
      <c r="H13309" s="24">
        <v>1238.17</v>
      </c>
      <c r="I13309" s="26">
        <v>0.26</v>
      </c>
      <c r="J13309" s="25" t="b">
        <v>1</v>
      </c>
    </row>
    <row r="13310" spans="1:10" x14ac:dyDescent="0.25">
      <c r="A13310" s="23">
        <v>45243</v>
      </c>
      <c r="B13310" s="24">
        <v>1849466</v>
      </c>
      <c r="C13310" s="25" t="s">
        <v>8716</v>
      </c>
      <c r="D13310" s="24">
        <v>10174</v>
      </c>
      <c r="E13310" s="24">
        <v>2727.29</v>
      </c>
      <c r="F13310" s="26">
        <v>0.26800000000000002</v>
      </c>
      <c r="G13310" s="25" t="s">
        <v>7525</v>
      </c>
      <c r="H13310" s="24">
        <v>6466.2</v>
      </c>
      <c r="I13310" s="26">
        <v>0.20599999999999999</v>
      </c>
      <c r="J13310" s="25" t="b">
        <v>1</v>
      </c>
    </row>
    <row r="13311" spans="1:10" x14ac:dyDescent="0.25">
      <c r="A13311" s="23">
        <v>45174</v>
      </c>
      <c r="B13311" s="24">
        <v>1846103</v>
      </c>
      <c r="C13311" s="25" t="s">
        <v>3662</v>
      </c>
      <c r="D13311" s="24">
        <v>1057</v>
      </c>
      <c r="E13311" s="24">
        <v>283.52</v>
      </c>
      <c r="F13311" s="26">
        <v>0.26800000000000002</v>
      </c>
      <c r="G13311" s="25" t="s">
        <v>7525</v>
      </c>
      <c r="H13311" s="24">
        <v>0</v>
      </c>
      <c r="I13311" s="26">
        <v>0</v>
      </c>
      <c r="J13311" s="25" t="b">
        <v>0</v>
      </c>
    </row>
    <row r="13312" spans="1:10" x14ac:dyDescent="0.25">
      <c r="A13312" s="23">
        <v>45012</v>
      </c>
      <c r="B13312" s="24">
        <v>1838042</v>
      </c>
      <c r="C13312" s="25" t="s">
        <v>5654</v>
      </c>
      <c r="D13312" s="24">
        <v>687</v>
      </c>
      <c r="E13312" s="24">
        <v>184.31</v>
      </c>
      <c r="F13312" s="26">
        <v>0.26800000000000002</v>
      </c>
      <c r="G13312" s="25" t="s">
        <v>7525</v>
      </c>
      <c r="H13312" s="24">
        <v>150.88</v>
      </c>
      <c r="I13312" s="26">
        <v>0.22</v>
      </c>
      <c r="J13312" s="25" t="b">
        <v>1</v>
      </c>
    </row>
    <row r="13313" spans="1:10" x14ac:dyDescent="0.25">
      <c r="A13313" s="23">
        <v>45258</v>
      </c>
      <c r="B13313" s="24">
        <v>1850016</v>
      </c>
      <c r="C13313" s="25" t="s">
        <v>23</v>
      </c>
      <c r="D13313" s="24">
        <v>4056</v>
      </c>
      <c r="E13313" s="24">
        <v>1086.95</v>
      </c>
      <c r="F13313" s="26">
        <v>0.26800000000000002</v>
      </c>
      <c r="G13313" s="25" t="s">
        <v>7525</v>
      </c>
      <c r="H13313" s="24">
        <v>1069</v>
      </c>
      <c r="I13313" s="26">
        <v>0.126</v>
      </c>
      <c r="J13313" s="25" t="b">
        <v>0</v>
      </c>
    </row>
    <row r="13314" spans="1:10" x14ac:dyDescent="0.25">
      <c r="A13314" s="23">
        <v>45113</v>
      </c>
      <c r="B13314" s="24">
        <v>1842975</v>
      </c>
      <c r="C13314" s="25" t="s">
        <v>8717</v>
      </c>
      <c r="D13314" s="24">
        <v>44.85</v>
      </c>
      <c r="E13314" s="24">
        <v>12</v>
      </c>
      <c r="F13314" s="26">
        <v>0.26800000000000002</v>
      </c>
      <c r="G13314" s="25" t="s">
        <v>7525</v>
      </c>
      <c r="H13314" s="24">
        <v>123</v>
      </c>
      <c r="I13314" s="26">
        <v>0.22</v>
      </c>
      <c r="J13314" s="25" t="b">
        <v>1</v>
      </c>
    </row>
    <row r="13315" spans="1:10" x14ac:dyDescent="0.25">
      <c r="A13315" s="23">
        <v>45098</v>
      </c>
      <c r="B13315" s="24">
        <v>1842395</v>
      </c>
      <c r="C13315" s="25" t="s">
        <v>2110</v>
      </c>
      <c r="D13315" s="24">
        <v>7810</v>
      </c>
      <c r="E13315" s="24">
        <v>2090</v>
      </c>
      <c r="F13315" s="26">
        <v>0.26800000000000002</v>
      </c>
      <c r="G13315" s="25" t="s">
        <v>7525</v>
      </c>
      <c r="H13315" s="24">
        <v>-4.28</v>
      </c>
      <c r="I13315" s="26">
        <v>-3.29</v>
      </c>
      <c r="J13315" s="25" t="b">
        <v>0</v>
      </c>
    </row>
    <row r="13316" spans="1:10" x14ac:dyDescent="0.25">
      <c r="A13316" s="23">
        <v>45044</v>
      </c>
      <c r="B13316" s="24">
        <v>1839803</v>
      </c>
      <c r="C13316" s="25" t="s">
        <v>8718</v>
      </c>
      <c r="D13316" s="24">
        <v>8302</v>
      </c>
      <c r="E13316" s="24">
        <v>2233.73</v>
      </c>
      <c r="F13316" s="26">
        <v>0.26900000000000002</v>
      </c>
      <c r="G13316" s="25" t="s">
        <v>7525</v>
      </c>
      <c r="H13316" s="24">
        <v>582.82000000000005</v>
      </c>
      <c r="I13316" s="26">
        <v>0.51300000000000001</v>
      </c>
      <c r="J13316" s="25" t="b">
        <v>1</v>
      </c>
    </row>
    <row r="13317" spans="1:10" x14ac:dyDescent="0.25">
      <c r="A13317" s="23">
        <v>45037</v>
      </c>
      <c r="B13317" s="24">
        <v>1839361</v>
      </c>
      <c r="C13317" s="25" t="s">
        <v>8719</v>
      </c>
      <c r="D13317" s="24">
        <v>23590</v>
      </c>
      <c r="E13317" s="24">
        <v>6343.42</v>
      </c>
      <c r="F13317" s="26">
        <v>0.26900000000000002</v>
      </c>
      <c r="G13317" s="25" t="s">
        <v>7525</v>
      </c>
      <c r="H13317" s="24">
        <v>2003.26</v>
      </c>
      <c r="I13317" s="26">
        <v>0.22</v>
      </c>
      <c r="J13317" s="25" t="b">
        <v>1</v>
      </c>
    </row>
    <row r="13318" spans="1:10" x14ac:dyDescent="0.25">
      <c r="A13318" s="23">
        <v>45042</v>
      </c>
      <c r="B13318" s="24">
        <v>1839611</v>
      </c>
      <c r="C13318" s="25" t="s">
        <v>3693</v>
      </c>
      <c r="D13318" s="24">
        <v>10206</v>
      </c>
      <c r="E13318" s="24">
        <v>2747.59</v>
      </c>
      <c r="F13318" s="26">
        <v>0.26900000000000002</v>
      </c>
      <c r="G13318" s="25" t="s">
        <v>7525</v>
      </c>
      <c r="H13318" s="24">
        <v>0</v>
      </c>
      <c r="I13318" s="26">
        <v>0</v>
      </c>
      <c r="J13318" s="25" t="b">
        <v>0</v>
      </c>
    </row>
    <row r="13319" spans="1:10" x14ac:dyDescent="0.25">
      <c r="A13319" s="23">
        <v>44953</v>
      </c>
      <c r="B13319" s="24">
        <v>1835089</v>
      </c>
      <c r="C13319" s="25" t="s">
        <v>8720</v>
      </c>
      <c r="D13319" s="24">
        <v>2896</v>
      </c>
      <c r="E13319" s="24">
        <v>778.3</v>
      </c>
      <c r="F13319" s="26">
        <v>0.26900000000000002</v>
      </c>
      <c r="G13319" s="25" t="s">
        <v>7525</v>
      </c>
      <c r="H13319" s="24">
        <v>388.68</v>
      </c>
      <c r="I13319" s="26">
        <v>0.22</v>
      </c>
      <c r="J13319" s="25" t="b">
        <v>1</v>
      </c>
    </row>
    <row r="13320" spans="1:10" x14ac:dyDescent="0.25">
      <c r="A13320" s="23">
        <v>44992</v>
      </c>
      <c r="B13320" s="24">
        <v>1836893</v>
      </c>
      <c r="C13320" s="25" t="s">
        <v>8721</v>
      </c>
      <c r="D13320" s="24">
        <v>983</v>
      </c>
      <c r="E13320" s="24">
        <v>264.18</v>
      </c>
      <c r="F13320" s="26">
        <v>0.26900000000000002</v>
      </c>
      <c r="G13320" s="25" t="s">
        <v>7525</v>
      </c>
      <c r="H13320" s="24">
        <v>688.11</v>
      </c>
      <c r="I13320" s="26">
        <v>0.28899999999999998</v>
      </c>
      <c r="J13320" s="25" t="b">
        <v>1</v>
      </c>
    </row>
    <row r="13321" spans="1:10" x14ac:dyDescent="0.25">
      <c r="A13321" s="23">
        <v>45036</v>
      </c>
      <c r="B13321" s="24">
        <v>1839286</v>
      </c>
      <c r="C13321" s="25" t="s">
        <v>1161</v>
      </c>
      <c r="D13321" s="24">
        <v>2080</v>
      </c>
      <c r="E13321" s="24">
        <v>560</v>
      </c>
      <c r="F13321" s="26">
        <v>0.26900000000000002</v>
      </c>
      <c r="G13321" s="25" t="s">
        <v>7525</v>
      </c>
      <c r="H13321" s="24">
        <v>2399.3200000000002</v>
      </c>
      <c r="I13321" s="26">
        <v>0.22</v>
      </c>
      <c r="J13321" s="25" t="b">
        <v>1</v>
      </c>
    </row>
    <row r="13322" spans="1:10" x14ac:dyDescent="0.25">
      <c r="A13322" s="23">
        <v>45044</v>
      </c>
      <c r="B13322" s="24">
        <v>1839796</v>
      </c>
      <c r="C13322" s="25" t="s">
        <v>8722</v>
      </c>
      <c r="D13322" s="24">
        <v>8302</v>
      </c>
      <c r="E13322" s="24">
        <v>2233.73</v>
      </c>
      <c r="F13322" s="26">
        <v>0.26900000000000002</v>
      </c>
      <c r="G13322" s="25" t="s">
        <v>7525</v>
      </c>
      <c r="H13322" s="24">
        <v>17305.5</v>
      </c>
      <c r="I13322" s="26">
        <v>6.9000000000000006E-2</v>
      </c>
      <c r="J13322" s="25" t="b">
        <v>0</v>
      </c>
    </row>
    <row r="13323" spans="1:10" x14ac:dyDescent="0.25">
      <c r="A13323" s="23">
        <v>45002</v>
      </c>
      <c r="B13323" s="24">
        <v>1837599</v>
      </c>
      <c r="C13323" s="25" t="s">
        <v>8723</v>
      </c>
      <c r="D13323" s="24">
        <v>3192</v>
      </c>
      <c r="E13323" s="24">
        <v>860</v>
      </c>
      <c r="F13323" s="26">
        <v>0.26900000000000002</v>
      </c>
      <c r="G13323" s="25" t="s">
        <v>7525</v>
      </c>
      <c r="H13323" s="24">
        <v>10154.49</v>
      </c>
      <c r="I13323" s="26">
        <v>0.18099999999999999</v>
      </c>
      <c r="J13323" s="25" t="b">
        <v>1</v>
      </c>
    </row>
    <row r="13324" spans="1:10" x14ac:dyDescent="0.25">
      <c r="A13324" s="23">
        <v>45163</v>
      </c>
      <c r="B13324" s="24">
        <v>1845603</v>
      </c>
      <c r="C13324" s="25" t="s">
        <v>8724</v>
      </c>
      <c r="D13324" s="24">
        <v>9464</v>
      </c>
      <c r="E13324" s="24">
        <v>2544.3200000000002</v>
      </c>
      <c r="F13324" s="26">
        <v>0.26900000000000002</v>
      </c>
      <c r="G13324" s="25" t="s">
        <v>7525</v>
      </c>
      <c r="H13324" s="24">
        <v>3224.24</v>
      </c>
      <c r="I13324" s="26">
        <v>0.22</v>
      </c>
      <c r="J13324" s="25" t="b">
        <v>1</v>
      </c>
    </row>
    <row r="13325" spans="1:10" x14ac:dyDescent="0.25">
      <c r="A13325" s="23">
        <v>45044</v>
      </c>
      <c r="B13325" s="24">
        <v>1839802</v>
      </c>
      <c r="C13325" s="25" t="s">
        <v>4411</v>
      </c>
      <c r="D13325" s="24">
        <v>8302</v>
      </c>
      <c r="E13325" s="24">
        <v>2233.73</v>
      </c>
      <c r="F13325" s="26">
        <v>0.26900000000000002</v>
      </c>
      <c r="G13325" s="25" t="s">
        <v>7525</v>
      </c>
      <c r="H13325" s="24">
        <v>576.4</v>
      </c>
      <c r="I13325" s="26">
        <v>0.13600000000000001</v>
      </c>
      <c r="J13325" s="25" t="b">
        <v>0</v>
      </c>
    </row>
    <row r="13326" spans="1:10" x14ac:dyDescent="0.25">
      <c r="A13326" s="23">
        <v>45237</v>
      </c>
      <c r="B13326" s="24">
        <v>1849233</v>
      </c>
      <c r="C13326" s="25" t="s">
        <v>8725</v>
      </c>
      <c r="D13326" s="24">
        <v>1133</v>
      </c>
      <c r="E13326" s="24">
        <v>304.43</v>
      </c>
      <c r="F13326" s="26">
        <v>0.26900000000000002</v>
      </c>
      <c r="G13326" s="25" t="s">
        <v>7525</v>
      </c>
      <c r="H13326" s="24">
        <v>0</v>
      </c>
      <c r="I13326" s="26">
        <v>0</v>
      </c>
      <c r="J13326" s="25" t="b">
        <v>0</v>
      </c>
    </row>
    <row r="13327" spans="1:10" x14ac:dyDescent="0.25">
      <c r="A13327" s="23">
        <v>44953</v>
      </c>
      <c r="B13327" s="24">
        <v>1835074</v>
      </c>
      <c r="C13327" s="25" t="s">
        <v>8726</v>
      </c>
      <c r="D13327" s="24">
        <v>1002</v>
      </c>
      <c r="E13327" s="24">
        <v>269.08999999999997</v>
      </c>
      <c r="F13327" s="26">
        <v>0.26900000000000002</v>
      </c>
      <c r="G13327" s="25" t="s">
        <v>7525</v>
      </c>
      <c r="H13327" s="24">
        <v>2803</v>
      </c>
      <c r="I13327" s="26">
        <v>0.249</v>
      </c>
      <c r="J13327" s="25" t="b">
        <v>1</v>
      </c>
    </row>
    <row r="13328" spans="1:10" x14ac:dyDescent="0.25">
      <c r="A13328" s="23">
        <v>45210</v>
      </c>
      <c r="B13328" s="24">
        <v>1848016</v>
      </c>
      <c r="C13328" s="25" t="s">
        <v>610</v>
      </c>
      <c r="D13328" s="24">
        <v>1140</v>
      </c>
      <c r="E13328" s="24">
        <v>306.52999999999997</v>
      </c>
      <c r="F13328" s="26">
        <v>0.26900000000000002</v>
      </c>
      <c r="G13328" s="25" t="s">
        <v>7525</v>
      </c>
      <c r="H13328" s="24">
        <v>504.08</v>
      </c>
      <c r="I13328" s="26">
        <v>0.36299999999999999</v>
      </c>
      <c r="J13328" s="25" t="b">
        <v>1</v>
      </c>
    </row>
    <row r="13329" spans="1:10" x14ac:dyDescent="0.25">
      <c r="A13329" s="23">
        <v>45085</v>
      </c>
      <c r="B13329" s="24">
        <v>1841763</v>
      </c>
      <c r="C13329" s="25" t="s">
        <v>8727</v>
      </c>
      <c r="D13329" s="24">
        <v>2310</v>
      </c>
      <c r="E13329" s="24">
        <v>622.15</v>
      </c>
      <c r="F13329" s="26">
        <v>0.26900000000000002</v>
      </c>
      <c r="G13329" s="25" t="s">
        <v>7525</v>
      </c>
      <c r="H13329" s="24">
        <v>433.46</v>
      </c>
      <c r="I13329" s="26">
        <v>0.126</v>
      </c>
      <c r="J13329" s="25" t="b">
        <v>0</v>
      </c>
    </row>
    <row r="13330" spans="1:10" x14ac:dyDescent="0.25">
      <c r="A13330" s="23">
        <v>44963</v>
      </c>
      <c r="B13330" s="24">
        <v>1835439</v>
      </c>
      <c r="C13330" s="25" t="s">
        <v>23</v>
      </c>
      <c r="D13330" s="24">
        <v>1100</v>
      </c>
      <c r="E13330" s="24">
        <v>295.79000000000002</v>
      </c>
      <c r="F13330" s="26">
        <v>0.26900000000000002</v>
      </c>
      <c r="G13330" s="25" t="s">
        <v>7525</v>
      </c>
      <c r="H13330" s="24">
        <v>0</v>
      </c>
      <c r="I13330" s="26">
        <v>0</v>
      </c>
      <c r="J13330" s="25" t="b">
        <v>0</v>
      </c>
    </row>
    <row r="13331" spans="1:10" x14ac:dyDescent="0.25">
      <c r="A13331" s="23">
        <v>45232</v>
      </c>
      <c r="B13331" s="24">
        <v>1849058</v>
      </c>
      <c r="C13331" s="25" t="s">
        <v>8728</v>
      </c>
      <c r="D13331" s="24">
        <v>2310</v>
      </c>
      <c r="E13331" s="24">
        <v>621.14</v>
      </c>
      <c r="F13331" s="26">
        <v>0.26900000000000002</v>
      </c>
      <c r="G13331" s="25" t="s">
        <v>7525</v>
      </c>
      <c r="H13331" s="24">
        <v>0</v>
      </c>
      <c r="I13331" s="26">
        <v>0</v>
      </c>
      <c r="J13331" s="25" t="b">
        <v>0</v>
      </c>
    </row>
    <row r="13332" spans="1:10" x14ac:dyDescent="0.25">
      <c r="A13332" s="23">
        <v>45044</v>
      </c>
      <c r="B13332" s="24">
        <v>1839801</v>
      </c>
      <c r="C13332" s="25" t="s">
        <v>8729</v>
      </c>
      <c r="D13332" s="24">
        <v>8302</v>
      </c>
      <c r="E13332" s="24">
        <v>2233.73</v>
      </c>
      <c r="F13332" s="26">
        <v>0.26900000000000002</v>
      </c>
      <c r="G13332" s="25" t="s">
        <v>7525</v>
      </c>
      <c r="H13332" s="24">
        <v>132.84</v>
      </c>
      <c r="I13332" s="26">
        <v>0.22</v>
      </c>
      <c r="J13332" s="25" t="b">
        <v>1</v>
      </c>
    </row>
    <row r="13333" spans="1:10" x14ac:dyDescent="0.25">
      <c r="A13333" s="23">
        <v>45170</v>
      </c>
      <c r="B13333" s="24">
        <v>1846003</v>
      </c>
      <c r="C13333" s="25" t="s">
        <v>8730</v>
      </c>
      <c r="D13333" s="24">
        <v>4680</v>
      </c>
      <c r="E13333" s="24">
        <v>1260</v>
      </c>
      <c r="F13333" s="26">
        <v>0.26900000000000002</v>
      </c>
      <c r="G13333" s="25" t="s">
        <v>7525</v>
      </c>
      <c r="H13333" s="24">
        <v>26899.8</v>
      </c>
      <c r="I13333" s="26">
        <v>0.18099999999999999</v>
      </c>
      <c r="J13333" s="25" t="b">
        <v>1</v>
      </c>
    </row>
    <row r="13334" spans="1:10" x14ac:dyDescent="0.25">
      <c r="A13334" s="23">
        <v>45044</v>
      </c>
      <c r="B13334" s="24">
        <v>1839804</v>
      </c>
      <c r="C13334" s="25" t="s">
        <v>8731</v>
      </c>
      <c r="D13334" s="24">
        <v>8302</v>
      </c>
      <c r="E13334" s="24">
        <v>2233.73</v>
      </c>
      <c r="F13334" s="26">
        <v>0.26900000000000002</v>
      </c>
      <c r="G13334" s="25" t="s">
        <v>7525</v>
      </c>
      <c r="H13334" s="24">
        <v>821.64</v>
      </c>
      <c r="I13334" s="26">
        <v>0.22</v>
      </c>
      <c r="J13334" s="25" t="b">
        <v>1</v>
      </c>
    </row>
    <row r="13335" spans="1:10" x14ac:dyDescent="0.25">
      <c r="A13335" s="23">
        <v>45044</v>
      </c>
      <c r="B13335" s="24">
        <v>1839797</v>
      </c>
      <c r="C13335" s="25" t="s">
        <v>725</v>
      </c>
      <c r="D13335" s="24">
        <v>8302</v>
      </c>
      <c r="E13335" s="24">
        <v>2233.73</v>
      </c>
      <c r="F13335" s="26">
        <v>0.26900000000000002</v>
      </c>
      <c r="G13335" s="25" t="s">
        <v>7525</v>
      </c>
      <c r="H13335" s="24">
        <v>11273.68</v>
      </c>
      <c r="I13335" s="26">
        <v>0.13600000000000001</v>
      </c>
      <c r="J13335" s="25" t="b">
        <v>0</v>
      </c>
    </row>
    <row r="13336" spans="1:10" x14ac:dyDescent="0.25">
      <c r="A13336" s="23">
        <v>44963</v>
      </c>
      <c r="B13336" s="24">
        <v>1835442</v>
      </c>
      <c r="C13336" s="25" t="s">
        <v>359</v>
      </c>
      <c r="D13336" s="24">
        <v>1100</v>
      </c>
      <c r="E13336" s="24">
        <v>295.79000000000002</v>
      </c>
      <c r="F13336" s="26">
        <v>0.26900000000000002</v>
      </c>
      <c r="G13336" s="25" t="s">
        <v>7525</v>
      </c>
      <c r="H13336" s="24">
        <v>388.68</v>
      </c>
      <c r="I13336" s="26">
        <v>0.22</v>
      </c>
      <c r="J13336" s="25" t="b">
        <v>1</v>
      </c>
    </row>
    <row r="13337" spans="1:10" x14ac:dyDescent="0.25">
      <c r="A13337" s="23">
        <v>45117</v>
      </c>
      <c r="B13337" s="24">
        <v>1843087</v>
      </c>
      <c r="C13337" s="25" t="s">
        <v>5835</v>
      </c>
      <c r="D13337" s="24">
        <v>16850</v>
      </c>
      <c r="E13337" s="24">
        <v>4530.1499999999996</v>
      </c>
      <c r="F13337" s="26">
        <v>0.26900000000000002</v>
      </c>
      <c r="G13337" s="25" t="s">
        <v>7525</v>
      </c>
      <c r="H13337" s="24">
        <v>606.13</v>
      </c>
      <c r="I13337" s="26">
        <v>0.49299999999999999</v>
      </c>
      <c r="J13337" s="25" t="b">
        <v>1</v>
      </c>
    </row>
    <row r="13338" spans="1:10" x14ac:dyDescent="0.25">
      <c r="A13338" s="23">
        <v>45044</v>
      </c>
      <c r="B13338" s="24">
        <v>1839778</v>
      </c>
      <c r="C13338" s="25" t="s">
        <v>8732</v>
      </c>
      <c r="D13338" s="24">
        <v>2007</v>
      </c>
      <c r="E13338" s="24">
        <v>541</v>
      </c>
      <c r="F13338" s="26">
        <v>0.27</v>
      </c>
      <c r="G13338" s="25" t="s">
        <v>7525</v>
      </c>
      <c r="H13338" s="24">
        <v>2605.33</v>
      </c>
      <c r="I13338" s="26">
        <v>0.53300000000000003</v>
      </c>
      <c r="J13338" s="25" t="b">
        <v>1</v>
      </c>
    </row>
    <row r="13339" spans="1:10" x14ac:dyDescent="0.25">
      <c r="A13339" s="23">
        <v>45145</v>
      </c>
      <c r="B13339" s="24">
        <v>1844546</v>
      </c>
      <c r="C13339" s="25" t="s">
        <v>185</v>
      </c>
      <c r="D13339" s="24">
        <v>654</v>
      </c>
      <c r="E13339" s="24">
        <v>176.62</v>
      </c>
      <c r="F13339" s="26">
        <v>0.27</v>
      </c>
      <c r="G13339" s="25" t="s">
        <v>7525</v>
      </c>
      <c r="H13339" s="24">
        <v>2040.16</v>
      </c>
      <c r="I13339" s="26">
        <v>0.22</v>
      </c>
      <c r="J13339" s="25" t="b">
        <v>1</v>
      </c>
    </row>
    <row r="13340" spans="1:10" x14ac:dyDescent="0.25">
      <c r="A13340" s="23">
        <v>44999</v>
      </c>
      <c r="B13340" s="24">
        <v>1837397</v>
      </c>
      <c r="C13340" s="25" t="s">
        <v>1168</v>
      </c>
      <c r="D13340" s="24">
        <v>2736</v>
      </c>
      <c r="E13340" s="24">
        <v>738</v>
      </c>
      <c r="F13340" s="26">
        <v>0.27</v>
      </c>
      <c r="G13340" s="25" t="s">
        <v>7525</v>
      </c>
      <c r="H13340" s="24">
        <v>1020.08</v>
      </c>
      <c r="I13340" s="26">
        <v>0.22</v>
      </c>
      <c r="J13340" s="25" t="b">
        <v>1</v>
      </c>
    </row>
    <row r="13341" spans="1:10" x14ac:dyDescent="0.25">
      <c r="A13341" s="23">
        <v>44956</v>
      </c>
      <c r="B13341" s="24">
        <v>1835159</v>
      </c>
      <c r="C13341" s="25" t="s">
        <v>939</v>
      </c>
      <c r="D13341" s="24">
        <v>4240</v>
      </c>
      <c r="E13341" s="24">
        <v>1144.8</v>
      </c>
      <c r="F13341" s="26">
        <v>0.27</v>
      </c>
      <c r="G13341" s="25" t="s">
        <v>7525</v>
      </c>
      <c r="H13341" s="24">
        <v>0</v>
      </c>
      <c r="I13341" s="26">
        <v>0</v>
      </c>
      <c r="J13341" s="25" t="b">
        <v>0</v>
      </c>
    </row>
    <row r="13342" spans="1:10" x14ac:dyDescent="0.25">
      <c r="A13342" s="23">
        <v>45051</v>
      </c>
      <c r="B13342" s="24">
        <v>1840132</v>
      </c>
      <c r="C13342" s="25" t="s">
        <v>92</v>
      </c>
      <c r="D13342" s="24">
        <v>1855</v>
      </c>
      <c r="E13342" s="24">
        <v>500</v>
      </c>
      <c r="F13342" s="26">
        <v>0.27</v>
      </c>
      <c r="G13342" s="25" t="s">
        <v>7525</v>
      </c>
      <c r="H13342" s="24">
        <v>4772</v>
      </c>
      <c r="I13342" s="26">
        <v>0.18099999999999999</v>
      </c>
      <c r="J13342" s="25" t="b">
        <v>1</v>
      </c>
    </row>
    <row r="13343" spans="1:10" x14ac:dyDescent="0.25">
      <c r="A13343" s="23">
        <v>44929</v>
      </c>
      <c r="B13343" s="24">
        <v>1833999</v>
      </c>
      <c r="C13343" s="25" t="s">
        <v>1478</v>
      </c>
      <c r="D13343" s="24">
        <v>1497</v>
      </c>
      <c r="E13343" s="24">
        <v>404.07</v>
      </c>
      <c r="F13343" s="26">
        <v>0.27</v>
      </c>
      <c r="G13343" s="25" t="s">
        <v>7525</v>
      </c>
      <c r="H13343" s="24">
        <v>1199.6600000000001</v>
      </c>
      <c r="I13343" s="26">
        <v>0.22</v>
      </c>
      <c r="J13343" s="25" t="b">
        <v>1</v>
      </c>
    </row>
    <row r="13344" spans="1:10" x14ac:dyDescent="0.25">
      <c r="A13344" s="23">
        <v>44974</v>
      </c>
      <c r="B13344" s="24">
        <v>1836065</v>
      </c>
      <c r="C13344" s="25" t="s">
        <v>8566</v>
      </c>
      <c r="D13344" s="24">
        <v>2007</v>
      </c>
      <c r="E13344" s="24">
        <v>541</v>
      </c>
      <c r="F13344" s="26">
        <v>0.27</v>
      </c>
      <c r="G13344" s="25" t="s">
        <v>7525</v>
      </c>
      <c r="H13344" s="24">
        <v>0</v>
      </c>
      <c r="I13344" s="26">
        <v>0</v>
      </c>
      <c r="J13344" s="25" t="b">
        <v>0</v>
      </c>
    </row>
    <row r="13345" spans="1:10" x14ac:dyDescent="0.25">
      <c r="A13345" s="23">
        <v>45217</v>
      </c>
      <c r="B13345" s="24">
        <v>1848311</v>
      </c>
      <c r="C13345" s="25" t="s">
        <v>8733</v>
      </c>
      <c r="D13345" s="24">
        <v>780</v>
      </c>
      <c r="E13345" s="24">
        <v>210.31</v>
      </c>
      <c r="F13345" s="26">
        <v>0.27</v>
      </c>
      <c r="G13345" s="25" t="s">
        <v>7525</v>
      </c>
      <c r="H13345" s="24">
        <v>19.2</v>
      </c>
      <c r="I13345" s="26">
        <v>0.625</v>
      </c>
      <c r="J13345" s="25" t="b">
        <v>1</v>
      </c>
    </row>
    <row r="13346" spans="1:10" x14ac:dyDescent="0.25">
      <c r="A13346" s="23">
        <v>45083</v>
      </c>
      <c r="B13346" s="24">
        <v>1841672</v>
      </c>
      <c r="C13346" s="25" t="s">
        <v>1549</v>
      </c>
      <c r="D13346" s="24">
        <v>6461.16</v>
      </c>
      <c r="E13346" s="24">
        <v>1745.78</v>
      </c>
      <c r="F13346" s="26">
        <v>0.27</v>
      </c>
      <c r="G13346" s="25" t="s">
        <v>7525</v>
      </c>
      <c r="H13346" s="24">
        <v>0</v>
      </c>
      <c r="I13346" s="26">
        <v>0</v>
      </c>
      <c r="J13346" s="25" t="b">
        <v>0</v>
      </c>
    </row>
    <row r="13347" spans="1:10" x14ac:dyDescent="0.25">
      <c r="A13347" s="23">
        <v>45190</v>
      </c>
      <c r="B13347" s="24">
        <v>1847024</v>
      </c>
      <c r="C13347" s="25" t="s">
        <v>8734</v>
      </c>
      <c r="D13347" s="24">
        <v>750</v>
      </c>
      <c r="E13347" s="24">
        <v>202.27</v>
      </c>
      <c r="F13347" s="26">
        <v>0.27</v>
      </c>
      <c r="G13347" s="25" t="s">
        <v>7525</v>
      </c>
      <c r="H13347" s="24">
        <v>50026.49</v>
      </c>
      <c r="I13347" s="26">
        <v>8.8999999999999996E-2</v>
      </c>
      <c r="J13347" s="25" t="b">
        <v>0</v>
      </c>
    </row>
    <row r="13348" spans="1:10" x14ac:dyDescent="0.25">
      <c r="A13348" s="23">
        <v>45036</v>
      </c>
      <c r="B13348" s="24">
        <v>1839303</v>
      </c>
      <c r="C13348" s="25" t="s">
        <v>583</v>
      </c>
      <c r="D13348" s="24">
        <v>9250</v>
      </c>
      <c r="E13348" s="24">
        <v>2500</v>
      </c>
      <c r="F13348" s="26">
        <v>0.27</v>
      </c>
      <c r="G13348" s="25" t="s">
        <v>7525</v>
      </c>
      <c r="H13348" s="24">
        <v>0</v>
      </c>
      <c r="I13348" s="26">
        <v>0</v>
      </c>
      <c r="J13348" s="25" t="b">
        <v>0</v>
      </c>
    </row>
    <row r="13349" spans="1:10" x14ac:dyDescent="0.25">
      <c r="A13349" s="23">
        <v>44950</v>
      </c>
      <c r="B13349" s="24">
        <v>1834881</v>
      </c>
      <c r="C13349" s="25" t="s">
        <v>8735</v>
      </c>
      <c r="D13349" s="24">
        <v>340</v>
      </c>
      <c r="E13349" s="24">
        <v>91.75</v>
      </c>
      <c r="F13349" s="26">
        <v>0.27</v>
      </c>
      <c r="G13349" s="25" t="s">
        <v>7525</v>
      </c>
      <c r="H13349" s="24">
        <v>7603.59</v>
      </c>
      <c r="I13349" s="26">
        <v>0.20599999999999999</v>
      </c>
      <c r="J13349" s="25" t="b">
        <v>1</v>
      </c>
    </row>
    <row r="13350" spans="1:10" x14ac:dyDescent="0.25">
      <c r="A13350" s="23">
        <v>45086</v>
      </c>
      <c r="B13350" s="24">
        <v>1841864</v>
      </c>
      <c r="C13350" s="25" t="s">
        <v>4068</v>
      </c>
      <c r="D13350" s="24">
        <v>9287.98</v>
      </c>
      <c r="E13350" s="24">
        <v>2503.6799999999998</v>
      </c>
      <c r="F13350" s="26">
        <v>0.27</v>
      </c>
      <c r="G13350" s="25" t="s">
        <v>7525</v>
      </c>
      <c r="H13350" s="24">
        <v>0</v>
      </c>
      <c r="I13350" s="26">
        <v>0</v>
      </c>
      <c r="J13350" s="25" t="b">
        <v>0</v>
      </c>
    </row>
    <row r="13351" spans="1:10" x14ac:dyDescent="0.25">
      <c r="A13351" s="23">
        <v>45162</v>
      </c>
      <c r="B13351" s="24">
        <v>1845503</v>
      </c>
      <c r="C13351" s="25" t="s">
        <v>8672</v>
      </c>
      <c r="D13351" s="24">
        <v>3243</v>
      </c>
      <c r="E13351" s="24">
        <v>875.4</v>
      </c>
      <c r="F13351" s="26">
        <v>0.27</v>
      </c>
      <c r="G13351" s="25" t="s">
        <v>7525</v>
      </c>
      <c r="H13351" s="24">
        <v>2590.38</v>
      </c>
      <c r="I13351" s="26">
        <v>0.22</v>
      </c>
      <c r="J13351" s="25" t="b">
        <v>1</v>
      </c>
    </row>
    <row r="13352" spans="1:10" x14ac:dyDescent="0.25">
      <c r="A13352" s="23">
        <v>45058</v>
      </c>
      <c r="B13352" s="24">
        <v>1840492</v>
      </c>
      <c r="C13352" s="25" t="s">
        <v>8095</v>
      </c>
      <c r="D13352" s="24">
        <v>1219</v>
      </c>
      <c r="E13352" s="24">
        <v>329</v>
      </c>
      <c r="F13352" s="26">
        <v>0.27</v>
      </c>
      <c r="G13352" s="25" t="s">
        <v>7525</v>
      </c>
      <c r="H13352" s="24">
        <v>-0.2</v>
      </c>
      <c r="I13352" s="26">
        <v>-79</v>
      </c>
      <c r="J13352" s="25" t="b">
        <v>0</v>
      </c>
    </row>
    <row r="13353" spans="1:10" x14ac:dyDescent="0.25">
      <c r="A13353" s="23">
        <v>45121</v>
      </c>
      <c r="B13353" s="24">
        <v>1843377</v>
      </c>
      <c r="C13353" s="25" t="s">
        <v>8736</v>
      </c>
      <c r="D13353" s="24">
        <v>183</v>
      </c>
      <c r="E13353" s="24">
        <v>49.65</v>
      </c>
      <c r="F13353" s="26">
        <v>0.27100000000000002</v>
      </c>
      <c r="G13353" s="25" t="s">
        <v>7525</v>
      </c>
      <c r="H13353" s="24">
        <v>5456.8</v>
      </c>
      <c r="I13353" s="26">
        <v>0.16</v>
      </c>
      <c r="J13353" s="25" t="b">
        <v>0</v>
      </c>
    </row>
    <row r="13354" spans="1:10" x14ac:dyDescent="0.25">
      <c r="A13354" s="23">
        <v>45153</v>
      </c>
      <c r="B13354" s="24">
        <v>1844957</v>
      </c>
      <c r="C13354" s="25" t="s">
        <v>8737</v>
      </c>
      <c r="D13354" s="24">
        <v>22942.84</v>
      </c>
      <c r="E13354" s="24">
        <v>6222.84</v>
      </c>
      <c r="F13354" s="26">
        <v>0.27100000000000002</v>
      </c>
      <c r="G13354" s="25" t="s">
        <v>7525</v>
      </c>
      <c r="H13354" s="24">
        <v>15529.13</v>
      </c>
      <c r="I13354" s="26">
        <v>5.6000000000000001E-2</v>
      </c>
      <c r="J13354" s="25" t="b">
        <v>0</v>
      </c>
    </row>
    <row r="13355" spans="1:10" x14ac:dyDescent="0.25">
      <c r="A13355" s="23">
        <v>45027</v>
      </c>
      <c r="B13355" s="24">
        <v>1838780</v>
      </c>
      <c r="C13355" s="25" t="s">
        <v>6374</v>
      </c>
      <c r="D13355" s="24">
        <v>653.67999999999995</v>
      </c>
      <c r="E13355" s="24">
        <v>176.88</v>
      </c>
      <c r="F13355" s="26">
        <v>0.27100000000000002</v>
      </c>
      <c r="G13355" s="25" t="s">
        <v>7525</v>
      </c>
      <c r="H13355" s="24">
        <v>493.25</v>
      </c>
      <c r="I13355" s="26">
        <v>0.20599999999999999</v>
      </c>
      <c r="J13355" s="25" t="b">
        <v>1</v>
      </c>
    </row>
    <row r="13356" spans="1:10" x14ac:dyDescent="0.25">
      <c r="A13356" s="23">
        <v>45265</v>
      </c>
      <c r="B13356" s="24">
        <v>1850295</v>
      </c>
      <c r="C13356" s="25" t="s">
        <v>7568</v>
      </c>
      <c r="D13356" s="24">
        <v>2326</v>
      </c>
      <c r="E13356" s="24">
        <v>630.14</v>
      </c>
      <c r="F13356" s="26">
        <v>0.27100000000000002</v>
      </c>
      <c r="G13356" s="25" t="s">
        <v>7525</v>
      </c>
      <c r="H13356" s="24">
        <v>0</v>
      </c>
      <c r="I13356" s="26">
        <v>0</v>
      </c>
      <c r="J13356" s="25" t="b">
        <v>0</v>
      </c>
    </row>
    <row r="13357" spans="1:10" x14ac:dyDescent="0.25">
      <c r="A13357" s="23">
        <v>45089</v>
      </c>
      <c r="B13357" s="24">
        <v>1841919</v>
      </c>
      <c r="C13357" s="25" t="s">
        <v>7861</v>
      </c>
      <c r="D13357" s="24">
        <v>1103</v>
      </c>
      <c r="E13357" s="24">
        <v>299.18</v>
      </c>
      <c r="F13357" s="26">
        <v>0.27100000000000002</v>
      </c>
      <c r="G13357" s="25" t="s">
        <v>7525</v>
      </c>
      <c r="H13357" s="24">
        <v>403.58</v>
      </c>
      <c r="I13357" s="26">
        <v>0.13600000000000001</v>
      </c>
      <c r="J13357" s="25" t="b">
        <v>0</v>
      </c>
    </row>
    <row r="13358" spans="1:10" x14ac:dyDescent="0.25">
      <c r="A13358" s="23">
        <v>45222</v>
      </c>
      <c r="B13358" s="24">
        <v>1848531</v>
      </c>
      <c r="C13358" s="25" t="s">
        <v>7806</v>
      </c>
      <c r="D13358" s="24">
        <v>8292</v>
      </c>
      <c r="E13358" s="24">
        <v>2248.2199999999998</v>
      </c>
      <c r="F13358" s="26">
        <v>0.27100000000000002</v>
      </c>
      <c r="G13358" s="25" t="s">
        <v>7525</v>
      </c>
      <c r="H13358" s="24">
        <v>12785.4</v>
      </c>
      <c r="I13358" s="26">
        <v>0.20499999999999999</v>
      </c>
      <c r="J13358" s="25" t="b">
        <v>1</v>
      </c>
    </row>
    <row r="13359" spans="1:10" x14ac:dyDescent="0.25">
      <c r="A13359" s="23">
        <v>44993</v>
      </c>
      <c r="B13359" s="24">
        <v>1836910</v>
      </c>
      <c r="C13359" s="25" t="s">
        <v>1105</v>
      </c>
      <c r="D13359" s="24">
        <v>19404</v>
      </c>
      <c r="E13359" s="24">
        <v>5255.64</v>
      </c>
      <c r="F13359" s="26">
        <v>0.27100000000000002</v>
      </c>
      <c r="G13359" s="25" t="s">
        <v>7525</v>
      </c>
      <c r="H13359" s="24">
        <v>361.5</v>
      </c>
      <c r="I13359" s="26">
        <v>0.23899999999999999</v>
      </c>
      <c r="J13359" s="25" t="b">
        <v>1</v>
      </c>
    </row>
    <row r="13360" spans="1:10" x14ac:dyDescent="0.25">
      <c r="A13360" s="23">
        <v>44971</v>
      </c>
      <c r="B13360" s="24">
        <v>1835907</v>
      </c>
      <c r="C13360" s="25" t="s">
        <v>386</v>
      </c>
      <c r="D13360" s="24">
        <v>19404</v>
      </c>
      <c r="E13360" s="24">
        <v>5254.64</v>
      </c>
      <c r="F13360" s="26">
        <v>0.27100000000000002</v>
      </c>
      <c r="G13360" s="25" t="s">
        <v>7525</v>
      </c>
      <c r="H13360" s="24">
        <v>8083.95</v>
      </c>
      <c r="I13360" s="26">
        <v>0.16800000000000001</v>
      </c>
      <c r="J13360" s="25" t="b">
        <v>0</v>
      </c>
    </row>
    <row r="13361" spans="1:10" x14ac:dyDescent="0.25">
      <c r="A13361" s="23">
        <v>45247</v>
      </c>
      <c r="B13361" s="24">
        <v>1849707</v>
      </c>
      <c r="C13361" s="25" t="s">
        <v>5816</v>
      </c>
      <c r="D13361" s="24">
        <v>13842</v>
      </c>
      <c r="E13361" s="24">
        <v>3766</v>
      </c>
      <c r="F13361" s="26">
        <v>0.27200000000000002</v>
      </c>
      <c r="G13361" s="25" t="s">
        <v>7525</v>
      </c>
      <c r="H13361" s="24">
        <v>26522.99</v>
      </c>
      <c r="I13361" s="26">
        <v>6.9000000000000006E-2</v>
      </c>
      <c r="J13361" s="25" t="b">
        <v>0</v>
      </c>
    </row>
    <row r="13362" spans="1:10" x14ac:dyDescent="0.25">
      <c r="A13362" s="23">
        <v>45225</v>
      </c>
      <c r="B13362" s="24">
        <v>1848799</v>
      </c>
      <c r="C13362" s="25" t="s">
        <v>8738</v>
      </c>
      <c r="D13362" s="24">
        <v>15723.91</v>
      </c>
      <c r="E13362" s="24">
        <v>4272.25</v>
      </c>
      <c r="F13362" s="26">
        <v>0.27200000000000002</v>
      </c>
      <c r="G13362" s="25" t="s">
        <v>7525</v>
      </c>
      <c r="H13362" s="24">
        <v>366.17</v>
      </c>
      <c r="I13362" s="26">
        <v>0.20200000000000001</v>
      </c>
      <c r="J13362" s="25" t="b">
        <v>1</v>
      </c>
    </row>
    <row r="13363" spans="1:10" x14ac:dyDescent="0.25">
      <c r="A13363" s="23">
        <v>44963</v>
      </c>
      <c r="B13363" s="24">
        <v>1835491</v>
      </c>
      <c r="C13363" s="25" t="s">
        <v>5215</v>
      </c>
      <c r="D13363" s="24">
        <v>687</v>
      </c>
      <c r="E13363" s="24">
        <v>186.81</v>
      </c>
      <c r="F13363" s="26">
        <v>0.27200000000000002</v>
      </c>
      <c r="G13363" s="25" t="s">
        <v>7525</v>
      </c>
      <c r="H13363" s="24">
        <v>613.36</v>
      </c>
      <c r="I13363" s="26">
        <v>0.22</v>
      </c>
      <c r="J13363" s="25" t="b">
        <v>1</v>
      </c>
    </row>
    <row r="13364" spans="1:10" x14ac:dyDescent="0.25">
      <c r="A13364" s="23">
        <v>45216</v>
      </c>
      <c r="B13364" s="24">
        <v>1848287</v>
      </c>
      <c r="C13364" s="25" t="s">
        <v>8739</v>
      </c>
      <c r="D13364" s="24">
        <v>16850</v>
      </c>
      <c r="E13364" s="24">
        <v>4584.3900000000003</v>
      </c>
      <c r="F13364" s="26">
        <v>0.27200000000000002</v>
      </c>
      <c r="G13364" s="25" t="s">
        <v>7525</v>
      </c>
      <c r="H13364" s="24">
        <v>340.5</v>
      </c>
      <c r="I13364" s="26">
        <v>0.22800000000000001</v>
      </c>
      <c r="J13364" s="25" t="b">
        <v>1</v>
      </c>
    </row>
    <row r="13365" spans="1:10" x14ac:dyDescent="0.25">
      <c r="A13365" s="23">
        <v>44939</v>
      </c>
      <c r="B13365" s="24">
        <v>1834493</v>
      </c>
      <c r="C13365" s="25" t="s">
        <v>8740</v>
      </c>
      <c r="D13365" s="24">
        <v>18500</v>
      </c>
      <c r="E13365" s="24">
        <v>5028</v>
      </c>
      <c r="F13365" s="26">
        <v>0.27200000000000002</v>
      </c>
      <c r="G13365" s="25" t="s">
        <v>7525</v>
      </c>
      <c r="H13365" s="24">
        <v>-114.01</v>
      </c>
      <c r="I13365" s="26">
        <v>-1.0249999999999999</v>
      </c>
      <c r="J13365" s="25" t="b">
        <v>0</v>
      </c>
    </row>
    <row r="13366" spans="1:10" x14ac:dyDescent="0.25">
      <c r="A13366" s="23">
        <v>45169</v>
      </c>
      <c r="B13366" s="24">
        <v>1845920</v>
      </c>
      <c r="C13366" s="25" t="s">
        <v>8741</v>
      </c>
      <c r="D13366" s="24">
        <v>8028</v>
      </c>
      <c r="E13366" s="24">
        <v>2180.7600000000002</v>
      </c>
      <c r="F13366" s="26">
        <v>0.27200000000000002</v>
      </c>
      <c r="G13366" s="25" t="s">
        <v>7525</v>
      </c>
      <c r="H13366" s="24">
        <v>0</v>
      </c>
      <c r="I13366" s="26">
        <v>0</v>
      </c>
      <c r="J13366" s="25" t="b">
        <v>0</v>
      </c>
    </row>
    <row r="13367" spans="1:10" x14ac:dyDescent="0.25">
      <c r="A13367" s="23">
        <v>45161</v>
      </c>
      <c r="B13367" s="24">
        <v>1845426</v>
      </c>
      <c r="C13367" s="25" t="s">
        <v>5058</v>
      </c>
      <c r="D13367" s="24">
        <v>808</v>
      </c>
      <c r="E13367" s="24">
        <v>219.4</v>
      </c>
      <c r="F13367" s="26">
        <v>0.27200000000000002</v>
      </c>
      <c r="G13367" s="25" t="s">
        <v>7525</v>
      </c>
      <c r="H13367" s="24">
        <v>2500</v>
      </c>
      <c r="I13367" s="26">
        <v>0.4</v>
      </c>
      <c r="J13367" s="25" t="b">
        <v>1</v>
      </c>
    </row>
    <row r="13368" spans="1:10" x14ac:dyDescent="0.25">
      <c r="A13368" s="23">
        <v>45171</v>
      </c>
      <c r="B13368" s="24">
        <v>1846037</v>
      </c>
      <c r="C13368" s="25" t="s">
        <v>8742</v>
      </c>
      <c r="D13368" s="24">
        <v>202.7</v>
      </c>
      <c r="E13368" s="24">
        <v>55.08</v>
      </c>
      <c r="F13368" s="26">
        <v>0.27200000000000002</v>
      </c>
      <c r="G13368" s="25" t="s">
        <v>7525</v>
      </c>
      <c r="H13368" s="24">
        <v>1945.04</v>
      </c>
      <c r="I13368" s="26">
        <v>0.22</v>
      </c>
      <c r="J13368" s="25" t="b">
        <v>1</v>
      </c>
    </row>
    <row r="13369" spans="1:10" x14ac:dyDescent="0.25">
      <c r="A13369" s="23">
        <v>44999</v>
      </c>
      <c r="B13369" s="24">
        <v>1837441</v>
      </c>
      <c r="C13369" s="25" t="s">
        <v>8743</v>
      </c>
      <c r="D13369" s="24">
        <v>1080</v>
      </c>
      <c r="E13369" s="24">
        <v>293.79000000000002</v>
      </c>
      <c r="F13369" s="26">
        <v>0.27200000000000002</v>
      </c>
      <c r="G13369" s="25" t="s">
        <v>7525</v>
      </c>
      <c r="H13369" s="24">
        <v>612.85</v>
      </c>
      <c r="I13369" s="26">
        <v>0.17599999999999999</v>
      </c>
      <c r="J13369" s="25" t="b">
        <v>0</v>
      </c>
    </row>
    <row r="13370" spans="1:10" x14ac:dyDescent="0.25">
      <c r="A13370" s="23">
        <v>45071</v>
      </c>
      <c r="B13370" s="24">
        <v>1841145</v>
      </c>
      <c r="C13370" s="25" t="s">
        <v>1956</v>
      </c>
      <c r="D13370" s="24">
        <v>1280</v>
      </c>
      <c r="E13370" s="24">
        <v>350</v>
      </c>
      <c r="F13370" s="26">
        <v>0.27300000000000002</v>
      </c>
      <c r="G13370" s="25" t="s">
        <v>7525</v>
      </c>
      <c r="H13370" s="24">
        <v>28501.35</v>
      </c>
      <c r="I13370" s="26">
        <v>9.9000000000000005E-2</v>
      </c>
      <c r="J13370" s="25" t="b">
        <v>0</v>
      </c>
    </row>
    <row r="13371" spans="1:10" x14ac:dyDescent="0.25">
      <c r="A13371" s="23">
        <v>45007</v>
      </c>
      <c r="B13371" s="24">
        <v>1837822</v>
      </c>
      <c r="C13371" s="25" t="s">
        <v>6367</v>
      </c>
      <c r="D13371" s="24">
        <v>821</v>
      </c>
      <c r="E13371" s="24">
        <v>224.06</v>
      </c>
      <c r="F13371" s="26">
        <v>0.27300000000000002</v>
      </c>
      <c r="G13371" s="25" t="s">
        <v>7525</v>
      </c>
      <c r="H13371" s="24">
        <v>19.399999999999999</v>
      </c>
      <c r="I13371" s="26">
        <v>0.61899999999999999</v>
      </c>
      <c r="J13371" s="25" t="b">
        <v>1</v>
      </c>
    </row>
    <row r="13372" spans="1:10" x14ac:dyDescent="0.25">
      <c r="A13372" s="23">
        <v>45271</v>
      </c>
      <c r="B13372" s="24">
        <v>1850561</v>
      </c>
      <c r="C13372" s="25" t="s">
        <v>8744</v>
      </c>
      <c r="D13372" s="24">
        <v>1540</v>
      </c>
      <c r="E13372" s="24">
        <v>420.99</v>
      </c>
      <c r="F13372" s="26">
        <v>0.27300000000000002</v>
      </c>
      <c r="G13372" s="25" t="s">
        <v>7525</v>
      </c>
      <c r="H13372" s="24">
        <v>403.2</v>
      </c>
      <c r="I13372" s="26">
        <v>0.56299999999999994</v>
      </c>
      <c r="J13372" s="25" t="b">
        <v>1</v>
      </c>
    </row>
    <row r="13373" spans="1:10" x14ac:dyDescent="0.25">
      <c r="A13373" s="23">
        <v>45036</v>
      </c>
      <c r="B13373" s="24">
        <v>1839309</v>
      </c>
      <c r="C13373" s="25" t="s">
        <v>1036</v>
      </c>
      <c r="D13373" s="24">
        <v>12827.97</v>
      </c>
      <c r="E13373" s="24">
        <v>3507.64</v>
      </c>
      <c r="F13373" s="26">
        <v>0.27300000000000002</v>
      </c>
      <c r="G13373" s="25" t="s">
        <v>7525</v>
      </c>
      <c r="H13373" s="24">
        <v>471.24</v>
      </c>
      <c r="I13373" s="26">
        <v>0.13600000000000001</v>
      </c>
      <c r="J13373" s="25" t="b">
        <v>0</v>
      </c>
    </row>
    <row r="13374" spans="1:10" x14ac:dyDescent="0.25">
      <c r="A13374" s="23">
        <v>45219</v>
      </c>
      <c r="B13374" s="24">
        <v>1848459</v>
      </c>
      <c r="C13374" s="25" t="s">
        <v>8745</v>
      </c>
      <c r="D13374" s="24">
        <v>8790</v>
      </c>
      <c r="E13374" s="24">
        <v>2399.37</v>
      </c>
      <c r="F13374" s="26">
        <v>0.27300000000000002</v>
      </c>
      <c r="G13374" s="25" t="s">
        <v>7525</v>
      </c>
      <c r="H13374" s="24">
        <v>967.6</v>
      </c>
      <c r="I13374" s="26">
        <v>0.22</v>
      </c>
      <c r="J13374" s="25" t="b">
        <v>1</v>
      </c>
    </row>
    <row r="13375" spans="1:10" x14ac:dyDescent="0.25">
      <c r="A13375" s="23">
        <v>45180</v>
      </c>
      <c r="B13375" s="24">
        <v>1846420</v>
      </c>
      <c r="C13375" s="25" t="s">
        <v>8610</v>
      </c>
      <c r="D13375" s="24">
        <v>44</v>
      </c>
      <c r="E13375" s="24">
        <v>12</v>
      </c>
      <c r="F13375" s="26">
        <v>0.27300000000000002</v>
      </c>
      <c r="G13375" s="25" t="s">
        <v>7525</v>
      </c>
      <c r="H13375" s="24">
        <v>0</v>
      </c>
      <c r="I13375" s="26">
        <v>0</v>
      </c>
      <c r="J13375" s="25" t="b">
        <v>0</v>
      </c>
    </row>
    <row r="13376" spans="1:10" x14ac:dyDescent="0.25">
      <c r="A13376" s="23">
        <v>45182</v>
      </c>
      <c r="B13376" s="24">
        <v>1846564</v>
      </c>
      <c r="C13376" s="25" t="s">
        <v>6095</v>
      </c>
      <c r="D13376" s="24">
        <v>13600</v>
      </c>
      <c r="E13376" s="24">
        <v>3708.4</v>
      </c>
      <c r="F13376" s="26">
        <v>0.27300000000000002</v>
      </c>
      <c r="G13376" s="25" t="s">
        <v>7525</v>
      </c>
      <c r="H13376" s="24">
        <v>0</v>
      </c>
      <c r="I13376" s="26">
        <v>0</v>
      </c>
      <c r="J13376" s="25" t="b">
        <v>0</v>
      </c>
    </row>
    <row r="13377" spans="1:10" x14ac:dyDescent="0.25">
      <c r="A13377" s="23">
        <v>45068</v>
      </c>
      <c r="B13377" s="24">
        <v>1840904</v>
      </c>
      <c r="C13377" s="25" t="s">
        <v>1883</v>
      </c>
      <c r="D13377" s="24">
        <v>9613.98</v>
      </c>
      <c r="E13377" s="24">
        <v>2626.42</v>
      </c>
      <c r="F13377" s="26">
        <v>0.27300000000000002</v>
      </c>
      <c r="G13377" s="25" t="s">
        <v>7525</v>
      </c>
      <c r="H13377" s="24">
        <v>887.24</v>
      </c>
      <c r="I13377" s="26">
        <v>0.22</v>
      </c>
      <c r="J13377" s="25" t="b">
        <v>1</v>
      </c>
    </row>
    <row r="13378" spans="1:10" x14ac:dyDescent="0.25">
      <c r="A13378" s="23">
        <v>45154</v>
      </c>
      <c r="B13378" s="24">
        <v>1845061</v>
      </c>
      <c r="C13378" s="25" t="s">
        <v>2034</v>
      </c>
      <c r="D13378" s="24">
        <v>8133</v>
      </c>
      <c r="E13378" s="24">
        <v>2231.37</v>
      </c>
      <c r="F13378" s="26">
        <v>0.27400000000000002</v>
      </c>
      <c r="G13378" s="25" t="s">
        <v>7525</v>
      </c>
      <c r="H13378" s="24">
        <v>1576.04</v>
      </c>
      <c r="I13378" s="26">
        <v>0.22</v>
      </c>
      <c r="J13378" s="25" t="b">
        <v>1</v>
      </c>
    </row>
    <row r="13379" spans="1:10" x14ac:dyDescent="0.25">
      <c r="A13379" s="23">
        <v>45041</v>
      </c>
      <c r="B13379" s="24">
        <v>1839516</v>
      </c>
      <c r="C13379" s="25" t="s">
        <v>23</v>
      </c>
      <c r="D13379" s="24">
        <v>160</v>
      </c>
      <c r="E13379" s="24">
        <v>43.84</v>
      </c>
      <c r="F13379" s="26">
        <v>0.27400000000000002</v>
      </c>
      <c r="G13379" s="25" t="s">
        <v>7525</v>
      </c>
      <c r="H13379" s="24">
        <v>954.48</v>
      </c>
      <c r="I13379" s="26">
        <v>0.22</v>
      </c>
      <c r="J13379" s="25" t="b">
        <v>1</v>
      </c>
    </row>
    <row r="13380" spans="1:10" x14ac:dyDescent="0.25">
      <c r="A13380" s="23">
        <v>45183</v>
      </c>
      <c r="B13380" s="24">
        <v>1846650</v>
      </c>
      <c r="C13380" s="25" t="s">
        <v>8746</v>
      </c>
      <c r="D13380" s="24">
        <v>988</v>
      </c>
      <c r="E13380" s="24">
        <v>270.77</v>
      </c>
      <c r="F13380" s="26">
        <v>0.27400000000000002</v>
      </c>
      <c r="G13380" s="25" t="s">
        <v>7525</v>
      </c>
      <c r="H13380" s="24">
        <v>4513.62</v>
      </c>
      <c r="I13380" s="26">
        <v>0.16900000000000001</v>
      </c>
      <c r="J13380" s="25" t="b">
        <v>0</v>
      </c>
    </row>
    <row r="13381" spans="1:10" x14ac:dyDescent="0.25">
      <c r="A13381" s="23">
        <v>45099</v>
      </c>
      <c r="B13381" s="24">
        <v>1842425</v>
      </c>
      <c r="C13381" s="25" t="s">
        <v>2025</v>
      </c>
      <c r="D13381" s="24">
        <v>3784</v>
      </c>
      <c r="E13381" s="24">
        <v>1036.81</v>
      </c>
      <c r="F13381" s="26">
        <v>0.27400000000000002</v>
      </c>
      <c r="G13381" s="25" t="s">
        <v>7525</v>
      </c>
      <c r="H13381" s="24">
        <v>848.7</v>
      </c>
      <c r="I13381" s="26">
        <v>0.22</v>
      </c>
      <c r="J13381" s="25" t="b">
        <v>1</v>
      </c>
    </row>
    <row r="13382" spans="1:10" x14ac:dyDescent="0.25">
      <c r="A13382" s="23">
        <v>44978</v>
      </c>
      <c r="B13382" s="24">
        <v>1836217</v>
      </c>
      <c r="C13382" s="25" t="s">
        <v>1159</v>
      </c>
      <c r="D13382" s="24">
        <v>183</v>
      </c>
      <c r="E13382" s="24">
        <v>50.12</v>
      </c>
      <c r="F13382" s="26">
        <v>0.27400000000000002</v>
      </c>
      <c r="G13382" s="25" t="s">
        <v>7525</v>
      </c>
      <c r="H13382" s="24">
        <v>810.16</v>
      </c>
      <c r="I13382" s="26">
        <v>0.22</v>
      </c>
      <c r="J13382" s="25" t="b">
        <v>1</v>
      </c>
    </row>
    <row r="13383" spans="1:10" x14ac:dyDescent="0.25">
      <c r="A13383" s="23">
        <v>44995</v>
      </c>
      <c r="B13383" s="24">
        <v>1837301</v>
      </c>
      <c r="C13383" s="25" t="s">
        <v>5953</v>
      </c>
      <c r="D13383" s="24">
        <v>5134</v>
      </c>
      <c r="E13383" s="24">
        <v>1406.7</v>
      </c>
      <c r="F13383" s="26">
        <v>0.27400000000000002</v>
      </c>
      <c r="G13383" s="25" t="s">
        <v>7525</v>
      </c>
      <c r="H13383" s="24">
        <v>0</v>
      </c>
      <c r="I13383" s="26">
        <v>0</v>
      </c>
      <c r="J13383" s="25" t="b">
        <v>0</v>
      </c>
    </row>
    <row r="13384" spans="1:10" x14ac:dyDescent="0.25">
      <c r="A13384" s="23">
        <v>44988</v>
      </c>
      <c r="B13384" s="24">
        <v>1836725</v>
      </c>
      <c r="C13384" s="25" t="s">
        <v>8747</v>
      </c>
      <c r="D13384" s="24">
        <v>489</v>
      </c>
      <c r="E13384" s="24">
        <v>133.91999999999999</v>
      </c>
      <c r="F13384" s="26">
        <v>0.27400000000000002</v>
      </c>
      <c r="G13384" s="25" t="s">
        <v>7525</v>
      </c>
      <c r="H13384" s="24">
        <v>541.85</v>
      </c>
      <c r="I13384" s="26">
        <v>0.16800000000000001</v>
      </c>
      <c r="J13384" s="25" t="b">
        <v>0</v>
      </c>
    </row>
    <row r="13385" spans="1:10" x14ac:dyDescent="0.25">
      <c r="A13385" s="23">
        <v>45272</v>
      </c>
      <c r="B13385" s="24">
        <v>1850633</v>
      </c>
      <c r="C13385" s="25" t="s">
        <v>8748</v>
      </c>
      <c r="D13385" s="24">
        <v>20220</v>
      </c>
      <c r="E13385" s="24">
        <v>5539.14</v>
      </c>
      <c r="F13385" s="26">
        <v>0.27400000000000002</v>
      </c>
      <c r="G13385" s="25" t="s">
        <v>7525</v>
      </c>
      <c r="H13385" s="24">
        <v>3077.07</v>
      </c>
      <c r="I13385" s="26">
        <v>0.13500000000000001</v>
      </c>
      <c r="J13385" s="25" t="b">
        <v>0</v>
      </c>
    </row>
    <row r="13386" spans="1:10" x14ac:dyDescent="0.25">
      <c r="A13386" s="23">
        <v>44936</v>
      </c>
      <c r="B13386" s="24">
        <v>1834306</v>
      </c>
      <c r="C13386" s="25" t="s">
        <v>8749</v>
      </c>
      <c r="D13386" s="24">
        <v>3246</v>
      </c>
      <c r="E13386" s="24">
        <v>888.58</v>
      </c>
      <c r="F13386" s="26">
        <v>0.27400000000000002</v>
      </c>
      <c r="G13386" s="25" t="s">
        <v>7525</v>
      </c>
      <c r="H13386" s="24">
        <v>519.05999999999995</v>
      </c>
      <c r="I13386" s="26">
        <v>0.22</v>
      </c>
      <c r="J13386" s="25" t="b">
        <v>1</v>
      </c>
    </row>
    <row r="13387" spans="1:10" x14ac:dyDescent="0.25">
      <c r="A13387" s="23">
        <v>45002</v>
      </c>
      <c r="B13387" s="24">
        <v>1837593</v>
      </c>
      <c r="C13387" s="25" t="s">
        <v>5317</v>
      </c>
      <c r="D13387" s="24">
        <v>821</v>
      </c>
      <c r="E13387" s="24">
        <v>224.69</v>
      </c>
      <c r="F13387" s="26">
        <v>0.27400000000000002</v>
      </c>
      <c r="G13387" s="25" t="s">
        <v>7525</v>
      </c>
      <c r="H13387" s="24">
        <v>9840</v>
      </c>
      <c r="I13387" s="26">
        <v>0.22</v>
      </c>
      <c r="J13387" s="25" t="b">
        <v>1</v>
      </c>
    </row>
    <row r="13388" spans="1:10" x14ac:dyDescent="0.25">
      <c r="A13388" s="23">
        <v>44987</v>
      </c>
      <c r="B13388" s="24">
        <v>1836668</v>
      </c>
      <c r="C13388" s="25" t="s">
        <v>8750</v>
      </c>
      <c r="D13388" s="24">
        <v>797</v>
      </c>
      <c r="E13388" s="24">
        <v>218.05</v>
      </c>
      <c r="F13388" s="26">
        <v>0.27400000000000002</v>
      </c>
      <c r="G13388" s="25" t="s">
        <v>7525</v>
      </c>
      <c r="H13388" s="24">
        <v>4247.6000000000004</v>
      </c>
      <c r="I13388" s="26">
        <v>0.22</v>
      </c>
      <c r="J13388" s="25" t="b">
        <v>1</v>
      </c>
    </row>
    <row r="13389" spans="1:10" x14ac:dyDescent="0.25">
      <c r="A13389" s="23">
        <v>44966</v>
      </c>
      <c r="B13389" s="24">
        <v>1835705</v>
      </c>
      <c r="C13389" s="25" t="s">
        <v>8751</v>
      </c>
      <c r="D13389" s="24">
        <v>2025</v>
      </c>
      <c r="E13389" s="24">
        <v>554</v>
      </c>
      <c r="F13389" s="26">
        <v>0.27400000000000002</v>
      </c>
      <c r="G13389" s="25" t="s">
        <v>7525</v>
      </c>
      <c r="H13389" s="24">
        <v>206</v>
      </c>
      <c r="I13389" s="26">
        <v>0.42699999999999999</v>
      </c>
      <c r="J13389" s="25" t="b">
        <v>1</v>
      </c>
    </row>
    <row r="13390" spans="1:10" x14ac:dyDescent="0.25">
      <c r="A13390" s="23">
        <v>45154</v>
      </c>
      <c r="B13390" s="24">
        <v>1845060</v>
      </c>
      <c r="C13390" s="25" t="s">
        <v>3590</v>
      </c>
      <c r="D13390" s="24">
        <v>8133</v>
      </c>
      <c r="E13390" s="24">
        <v>2231.37</v>
      </c>
      <c r="F13390" s="26">
        <v>0.27400000000000002</v>
      </c>
      <c r="G13390" s="25" t="s">
        <v>7525</v>
      </c>
      <c r="H13390" s="24">
        <v>28945.94</v>
      </c>
      <c r="I13390" s="26">
        <v>8.7999999999999995E-2</v>
      </c>
      <c r="J13390" s="25" t="b">
        <v>0</v>
      </c>
    </row>
    <row r="13391" spans="1:10" x14ac:dyDescent="0.25">
      <c r="A13391" s="23">
        <v>45238</v>
      </c>
      <c r="B13391" s="24">
        <v>1849347</v>
      </c>
      <c r="C13391" s="25" t="s">
        <v>470</v>
      </c>
      <c r="D13391" s="24">
        <v>518</v>
      </c>
      <c r="E13391" s="24">
        <v>142.31</v>
      </c>
      <c r="F13391" s="26">
        <v>0.27500000000000002</v>
      </c>
      <c r="G13391" s="25" t="s">
        <v>7525</v>
      </c>
      <c r="H13391" s="24">
        <v>212.86</v>
      </c>
      <c r="I13391" s="26">
        <v>0.315</v>
      </c>
      <c r="J13391" s="25" t="b">
        <v>1</v>
      </c>
    </row>
    <row r="13392" spans="1:10" x14ac:dyDescent="0.25">
      <c r="A13392" s="23">
        <v>44998</v>
      </c>
      <c r="B13392" s="24">
        <v>1837318</v>
      </c>
      <c r="C13392" s="25" t="s">
        <v>311</v>
      </c>
      <c r="D13392" s="24">
        <v>10600</v>
      </c>
      <c r="E13392" s="24">
        <v>2919.08</v>
      </c>
      <c r="F13392" s="26">
        <v>0.27500000000000002</v>
      </c>
      <c r="G13392" s="25" t="s">
        <v>7525</v>
      </c>
      <c r="H13392" s="24">
        <v>1128.46</v>
      </c>
      <c r="I13392" s="26">
        <v>0.18</v>
      </c>
      <c r="J13392" s="25" t="b">
        <v>0</v>
      </c>
    </row>
    <row r="13393" spans="1:10" x14ac:dyDescent="0.25">
      <c r="A13393" s="23">
        <v>45016</v>
      </c>
      <c r="B13393" s="24">
        <v>1838358</v>
      </c>
      <c r="C13393" s="25" t="s">
        <v>8752</v>
      </c>
      <c r="D13393" s="24">
        <v>797</v>
      </c>
      <c r="E13393" s="24">
        <v>218.83</v>
      </c>
      <c r="F13393" s="26">
        <v>0.27500000000000002</v>
      </c>
      <c r="G13393" s="25" t="s">
        <v>7525</v>
      </c>
      <c r="H13393" s="24">
        <v>5537.46</v>
      </c>
      <c r="I13393" s="26">
        <v>0.22</v>
      </c>
      <c r="J13393" s="25" t="b">
        <v>1</v>
      </c>
    </row>
    <row r="13394" spans="1:10" x14ac:dyDescent="0.25">
      <c r="A13394" s="23">
        <v>45146</v>
      </c>
      <c r="B13394" s="24">
        <v>1844577</v>
      </c>
      <c r="C13394" s="25" t="s">
        <v>4730</v>
      </c>
      <c r="D13394" s="24">
        <v>13242</v>
      </c>
      <c r="E13394" s="24">
        <v>3638.41</v>
      </c>
      <c r="F13394" s="26">
        <v>0.27500000000000002</v>
      </c>
      <c r="G13394" s="25" t="s">
        <v>7525</v>
      </c>
      <c r="H13394" s="24">
        <v>4453.3900000000003</v>
      </c>
      <c r="I13394" s="26">
        <v>0.20599999999999999</v>
      </c>
      <c r="J13394" s="25" t="b">
        <v>1</v>
      </c>
    </row>
    <row r="13395" spans="1:10" x14ac:dyDescent="0.25">
      <c r="A13395" s="23">
        <v>45058</v>
      </c>
      <c r="B13395" s="24">
        <v>1840528</v>
      </c>
      <c r="C13395" s="25" t="s">
        <v>8753</v>
      </c>
      <c r="D13395" s="24">
        <v>983</v>
      </c>
      <c r="E13395" s="24">
        <v>270.37</v>
      </c>
      <c r="F13395" s="26">
        <v>0.27500000000000002</v>
      </c>
      <c r="G13395" s="25" t="s">
        <v>7525</v>
      </c>
      <c r="H13395" s="24">
        <v>13680.17</v>
      </c>
      <c r="I13395" s="26">
        <v>0.187</v>
      </c>
      <c r="J13395" s="25" t="b">
        <v>1</v>
      </c>
    </row>
    <row r="13396" spans="1:10" x14ac:dyDescent="0.25">
      <c r="A13396" s="23">
        <v>45194</v>
      </c>
      <c r="B13396" s="24">
        <v>1847189</v>
      </c>
      <c r="C13396" s="25" t="s">
        <v>8754</v>
      </c>
      <c r="D13396" s="24">
        <v>355</v>
      </c>
      <c r="E13396" s="24">
        <v>97.61</v>
      </c>
      <c r="F13396" s="26">
        <v>0.27500000000000002</v>
      </c>
      <c r="G13396" s="25" t="s">
        <v>7525</v>
      </c>
      <c r="H13396" s="24">
        <v>778.18</v>
      </c>
      <c r="I13396" s="26">
        <v>0.22</v>
      </c>
      <c r="J13396" s="25" t="b">
        <v>1</v>
      </c>
    </row>
    <row r="13397" spans="1:10" x14ac:dyDescent="0.25">
      <c r="A13397" s="23">
        <v>45264</v>
      </c>
      <c r="B13397" s="24">
        <v>1850248</v>
      </c>
      <c r="C13397" s="25" t="s">
        <v>8755</v>
      </c>
      <c r="D13397" s="24">
        <v>994</v>
      </c>
      <c r="E13397" s="24">
        <v>273.92</v>
      </c>
      <c r="F13397" s="26">
        <v>0.27600000000000002</v>
      </c>
      <c r="G13397" s="25" t="s">
        <v>7525</v>
      </c>
      <c r="H13397" s="24">
        <v>1147.18</v>
      </c>
      <c r="I13397" s="26">
        <v>0.22</v>
      </c>
      <c r="J13397" s="25" t="b">
        <v>1</v>
      </c>
    </row>
    <row r="13398" spans="1:10" x14ac:dyDescent="0.25">
      <c r="A13398" s="23">
        <v>45000</v>
      </c>
      <c r="B13398" s="24">
        <v>1837471</v>
      </c>
      <c r="C13398" s="25" t="s">
        <v>8074</v>
      </c>
      <c r="D13398" s="24">
        <v>1448</v>
      </c>
      <c r="E13398" s="24">
        <v>400</v>
      </c>
      <c r="F13398" s="26">
        <v>0.27600000000000002</v>
      </c>
      <c r="G13398" s="25" t="s">
        <v>7525</v>
      </c>
      <c r="H13398" s="24">
        <v>90.2</v>
      </c>
      <c r="I13398" s="26">
        <v>0.22</v>
      </c>
      <c r="J13398" s="25" t="b">
        <v>1</v>
      </c>
    </row>
    <row r="13399" spans="1:10" x14ac:dyDescent="0.25">
      <c r="A13399" s="23">
        <v>44974</v>
      </c>
      <c r="B13399" s="24">
        <v>1836073</v>
      </c>
      <c r="C13399" s="25" t="s">
        <v>5326</v>
      </c>
      <c r="D13399" s="24">
        <v>489.16</v>
      </c>
      <c r="E13399" s="24">
        <v>134.88999999999999</v>
      </c>
      <c r="F13399" s="26">
        <v>0.27600000000000002</v>
      </c>
      <c r="G13399" s="25" t="s">
        <v>7525</v>
      </c>
      <c r="H13399" s="24">
        <v>2399.3200000000002</v>
      </c>
      <c r="I13399" s="26">
        <v>0.22</v>
      </c>
      <c r="J13399" s="25" t="b">
        <v>1</v>
      </c>
    </row>
    <row r="13400" spans="1:10" x14ac:dyDescent="0.25">
      <c r="A13400" s="23">
        <v>44945</v>
      </c>
      <c r="B13400" s="24">
        <v>1834691</v>
      </c>
      <c r="C13400" s="25" t="s">
        <v>8756</v>
      </c>
      <c r="D13400" s="24">
        <v>408</v>
      </c>
      <c r="E13400" s="24">
        <v>112.79</v>
      </c>
      <c r="F13400" s="26">
        <v>0.27600000000000002</v>
      </c>
      <c r="G13400" s="25" t="s">
        <v>7525</v>
      </c>
      <c r="H13400" s="24">
        <v>5093.2700000000004</v>
      </c>
      <c r="I13400" s="26">
        <v>0.16800000000000001</v>
      </c>
      <c r="J13400" s="25" t="b">
        <v>0</v>
      </c>
    </row>
    <row r="13401" spans="1:10" x14ac:dyDescent="0.25">
      <c r="A13401" s="23">
        <v>45184</v>
      </c>
      <c r="B13401" s="24">
        <v>1846716</v>
      </c>
      <c r="C13401" s="25" t="s">
        <v>831</v>
      </c>
      <c r="D13401" s="24">
        <v>608.95000000000005</v>
      </c>
      <c r="E13401" s="24">
        <v>168.38</v>
      </c>
      <c r="F13401" s="26">
        <v>0.27700000000000002</v>
      </c>
      <c r="G13401" s="25" t="s">
        <v>7525</v>
      </c>
      <c r="H13401" s="24">
        <v>1794.56</v>
      </c>
      <c r="I13401" s="26">
        <v>0.22800000000000001</v>
      </c>
      <c r="J13401" s="25" t="b">
        <v>1</v>
      </c>
    </row>
    <row r="13402" spans="1:10" x14ac:dyDescent="0.25">
      <c r="A13402" s="23">
        <v>45048</v>
      </c>
      <c r="B13402" s="24">
        <v>1839954</v>
      </c>
      <c r="C13402" s="25" t="s">
        <v>3382</v>
      </c>
      <c r="D13402" s="24">
        <v>42</v>
      </c>
      <c r="E13402" s="24">
        <v>11.62</v>
      </c>
      <c r="F13402" s="26">
        <v>0.27700000000000002</v>
      </c>
      <c r="G13402" s="25" t="s">
        <v>7525</v>
      </c>
      <c r="H13402" s="24">
        <v>471.35</v>
      </c>
      <c r="I13402" s="26">
        <v>0.129</v>
      </c>
      <c r="J13402" s="25" t="b">
        <v>0</v>
      </c>
    </row>
    <row r="13403" spans="1:10" x14ac:dyDescent="0.25">
      <c r="A13403" s="23">
        <v>44952</v>
      </c>
      <c r="B13403" s="24">
        <v>1835012</v>
      </c>
      <c r="C13403" s="25" t="s">
        <v>4195</v>
      </c>
      <c r="D13403" s="24">
        <v>46.5</v>
      </c>
      <c r="E13403" s="24">
        <v>12.87</v>
      </c>
      <c r="F13403" s="26">
        <v>0.27700000000000002</v>
      </c>
      <c r="G13403" s="25" t="s">
        <v>7525</v>
      </c>
      <c r="H13403" s="24">
        <v>27397.33</v>
      </c>
      <c r="I13403" s="26">
        <v>0.105</v>
      </c>
      <c r="J13403" s="25" t="b">
        <v>0</v>
      </c>
    </row>
    <row r="13404" spans="1:10" x14ac:dyDescent="0.25">
      <c r="A13404" s="23">
        <v>45135</v>
      </c>
      <c r="B13404" s="24">
        <v>1844203</v>
      </c>
      <c r="C13404" s="25" t="s">
        <v>4092</v>
      </c>
      <c r="D13404" s="24">
        <v>6661.23</v>
      </c>
      <c r="E13404" s="24">
        <v>1841.85</v>
      </c>
      <c r="F13404" s="26">
        <v>0.27700000000000002</v>
      </c>
      <c r="G13404" s="25" t="s">
        <v>7525</v>
      </c>
      <c r="H13404" s="24">
        <v>136270.73000000001</v>
      </c>
      <c r="I13404" s="26">
        <v>0.108</v>
      </c>
      <c r="J13404" s="25" t="b">
        <v>0</v>
      </c>
    </row>
    <row r="13405" spans="1:10" x14ac:dyDescent="0.25">
      <c r="A13405" s="23">
        <v>45268</v>
      </c>
      <c r="B13405" s="24">
        <v>1850501</v>
      </c>
      <c r="C13405" s="25" t="s">
        <v>1714</v>
      </c>
      <c r="D13405" s="24">
        <v>21641.42</v>
      </c>
      <c r="E13405" s="24">
        <v>5993.53</v>
      </c>
      <c r="F13405" s="26">
        <v>0.27700000000000002</v>
      </c>
      <c r="G13405" s="25" t="s">
        <v>7525</v>
      </c>
      <c r="H13405" s="24">
        <v>440.03</v>
      </c>
      <c r="I13405" s="26">
        <v>0.35199999999999998</v>
      </c>
      <c r="J13405" s="25" t="b">
        <v>1</v>
      </c>
    </row>
    <row r="13406" spans="1:10" x14ac:dyDescent="0.25">
      <c r="A13406" s="23">
        <v>45176</v>
      </c>
      <c r="B13406" s="24">
        <v>1846249</v>
      </c>
      <c r="C13406" s="25" t="s">
        <v>1026</v>
      </c>
      <c r="D13406" s="24">
        <v>2910</v>
      </c>
      <c r="E13406" s="24">
        <v>810</v>
      </c>
      <c r="F13406" s="26">
        <v>0.27800000000000002</v>
      </c>
      <c r="G13406" s="25" t="s">
        <v>7525</v>
      </c>
      <c r="H13406" s="24">
        <v>29.89</v>
      </c>
      <c r="I13406" s="26">
        <v>0.47199999999999998</v>
      </c>
      <c r="J13406" s="25" t="b">
        <v>1</v>
      </c>
    </row>
    <row r="13407" spans="1:10" x14ac:dyDescent="0.25">
      <c r="A13407" s="23">
        <v>45054</v>
      </c>
      <c r="B13407" s="24">
        <v>1840214</v>
      </c>
      <c r="C13407" s="25" t="s">
        <v>8757</v>
      </c>
      <c r="D13407" s="24">
        <v>83.4</v>
      </c>
      <c r="E13407" s="24">
        <v>23.18</v>
      </c>
      <c r="F13407" s="26">
        <v>0.27800000000000002</v>
      </c>
      <c r="G13407" s="25" t="s">
        <v>7525</v>
      </c>
      <c r="H13407" s="24">
        <v>11102.78</v>
      </c>
      <c r="I13407" s="26">
        <v>0.35099999999999998</v>
      </c>
      <c r="J13407" s="25" t="b">
        <v>1</v>
      </c>
    </row>
    <row r="13408" spans="1:10" x14ac:dyDescent="0.25">
      <c r="A13408" s="23">
        <v>44971</v>
      </c>
      <c r="B13408" s="24">
        <v>1835913</v>
      </c>
      <c r="C13408" s="25" t="s">
        <v>154</v>
      </c>
      <c r="D13408" s="24">
        <v>576</v>
      </c>
      <c r="E13408" s="24">
        <v>160.03</v>
      </c>
      <c r="F13408" s="26">
        <v>0.27800000000000002</v>
      </c>
      <c r="G13408" s="25" t="s">
        <v>7525</v>
      </c>
      <c r="H13408" s="24">
        <v>29578.17</v>
      </c>
      <c r="I13408" s="26">
        <v>8.4000000000000005E-2</v>
      </c>
      <c r="J13408" s="25" t="b">
        <v>0</v>
      </c>
    </row>
    <row r="13409" spans="1:10" x14ac:dyDescent="0.25">
      <c r="A13409" s="23">
        <v>45047</v>
      </c>
      <c r="B13409" s="24">
        <v>1839884</v>
      </c>
      <c r="C13409" s="25" t="s">
        <v>1545</v>
      </c>
      <c r="D13409" s="24">
        <v>10728</v>
      </c>
      <c r="E13409" s="24">
        <v>2987.67</v>
      </c>
      <c r="F13409" s="26">
        <v>0.27800000000000002</v>
      </c>
      <c r="G13409" s="25" t="s">
        <v>7525</v>
      </c>
      <c r="H13409" s="24">
        <v>500.75</v>
      </c>
      <c r="I13409" s="26">
        <v>0.34200000000000003</v>
      </c>
      <c r="J13409" s="25" t="b">
        <v>1</v>
      </c>
    </row>
    <row r="13410" spans="1:10" x14ac:dyDescent="0.25">
      <c r="A13410" s="23">
        <v>45217</v>
      </c>
      <c r="B13410" s="24">
        <v>1848367</v>
      </c>
      <c r="C13410" s="25" t="s">
        <v>185</v>
      </c>
      <c r="D13410" s="24">
        <v>760</v>
      </c>
      <c r="E13410" s="24">
        <v>210.99</v>
      </c>
      <c r="F13410" s="26">
        <v>0.27800000000000002</v>
      </c>
      <c r="G13410" s="25" t="s">
        <v>7525</v>
      </c>
      <c r="H13410" s="24">
        <v>2344</v>
      </c>
      <c r="I13410" s="26">
        <v>0.17199999999999999</v>
      </c>
      <c r="J13410" s="25" t="b">
        <v>0</v>
      </c>
    </row>
    <row r="13411" spans="1:10" x14ac:dyDescent="0.25">
      <c r="A13411" s="23">
        <v>45044</v>
      </c>
      <c r="B13411" s="24">
        <v>1839750</v>
      </c>
      <c r="C13411" s="25" t="s">
        <v>8758</v>
      </c>
      <c r="D13411" s="24">
        <v>22146</v>
      </c>
      <c r="E13411" s="24">
        <v>6150</v>
      </c>
      <c r="F13411" s="26">
        <v>0.27800000000000002</v>
      </c>
      <c r="G13411" s="25" t="s">
        <v>7525</v>
      </c>
      <c r="H13411" s="24">
        <v>469.04</v>
      </c>
      <c r="I13411" s="26">
        <v>0.22</v>
      </c>
      <c r="J13411" s="25" t="b">
        <v>1</v>
      </c>
    </row>
    <row r="13412" spans="1:10" x14ac:dyDescent="0.25">
      <c r="A13412" s="23">
        <v>45280</v>
      </c>
      <c r="B13412" s="24">
        <v>1851000</v>
      </c>
      <c r="C13412" s="25" t="s">
        <v>8759</v>
      </c>
      <c r="D13412" s="24">
        <v>1222</v>
      </c>
      <c r="E13412" s="24">
        <v>340</v>
      </c>
      <c r="F13412" s="26">
        <v>0.27800000000000002</v>
      </c>
      <c r="G13412" s="25" t="s">
        <v>7525</v>
      </c>
      <c r="H13412" s="24">
        <v>750.12</v>
      </c>
      <c r="I13412" s="26">
        <v>0.40899999999999997</v>
      </c>
      <c r="J13412" s="25" t="b">
        <v>1</v>
      </c>
    </row>
    <row r="13413" spans="1:10" x14ac:dyDescent="0.25">
      <c r="A13413" s="23">
        <v>45212</v>
      </c>
      <c r="B13413" s="24">
        <v>1848161</v>
      </c>
      <c r="C13413" s="25" t="s">
        <v>8760</v>
      </c>
      <c r="D13413" s="24">
        <v>760</v>
      </c>
      <c r="E13413" s="24">
        <v>211.44</v>
      </c>
      <c r="F13413" s="26">
        <v>0.27800000000000002</v>
      </c>
      <c r="G13413" s="25" t="s">
        <v>7525</v>
      </c>
      <c r="H13413" s="24">
        <v>1374.32</v>
      </c>
      <c r="I13413" s="26">
        <v>0.22</v>
      </c>
      <c r="J13413" s="25" t="b">
        <v>1</v>
      </c>
    </row>
    <row r="13414" spans="1:10" x14ac:dyDescent="0.25">
      <c r="A13414" s="23">
        <v>45238</v>
      </c>
      <c r="B13414" s="24">
        <v>1849352</v>
      </c>
      <c r="C13414" s="25" t="s">
        <v>185</v>
      </c>
      <c r="D13414" s="24">
        <v>760</v>
      </c>
      <c r="E13414" s="24">
        <v>210.99</v>
      </c>
      <c r="F13414" s="26">
        <v>0.27800000000000002</v>
      </c>
      <c r="G13414" s="25" t="s">
        <v>7525</v>
      </c>
      <c r="H13414" s="24">
        <v>109.06</v>
      </c>
      <c r="I13414" s="26">
        <v>0.22</v>
      </c>
      <c r="J13414" s="25" t="b">
        <v>1</v>
      </c>
    </row>
    <row r="13415" spans="1:10" x14ac:dyDescent="0.25">
      <c r="A13415" s="23">
        <v>45051</v>
      </c>
      <c r="B13415" s="24">
        <v>1840124</v>
      </c>
      <c r="C13415" s="25" t="s">
        <v>8757</v>
      </c>
      <c r="D13415" s="24">
        <v>83.4</v>
      </c>
      <c r="E13415" s="24">
        <v>23.18</v>
      </c>
      <c r="F13415" s="26">
        <v>0.27800000000000002</v>
      </c>
      <c r="G13415" s="25" t="s">
        <v>7525</v>
      </c>
      <c r="H13415" s="24">
        <v>8923.75</v>
      </c>
      <c r="I13415" s="26">
        <v>0.30099999999999999</v>
      </c>
      <c r="J13415" s="25" t="b">
        <v>1</v>
      </c>
    </row>
    <row r="13416" spans="1:10" x14ac:dyDescent="0.25">
      <c r="A13416" s="23">
        <v>44999</v>
      </c>
      <c r="B13416" s="24">
        <v>1837412</v>
      </c>
      <c r="C13416" s="25" t="s">
        <v>8761</v>
      </c>
      <c r="D13416" s="24">
        <v>2462</v>
      </c>
      <c r="E13416" s="24">
        <v>686.85</v>
      </c>
      <c r="F13416" s="26">
        <v>0.27900000000000003</v>
      </c>
      <c r="G13416" s="25" t="s">
        <v>7525</v>
      </c>
      <c r="H13416" s="24">
        <v>1188.42</v>
      </c>
      <c r="I13416" s="26">
        <v>0.39</v>
      </c>
      <c r="J13416" s="25" t="b">
        <v>1</v>
      </c>
    </row>
    <row r="13417" spans="1:10" x14ac:dyDescent="0.25">
      <c r="A13417" s="23">
        <v>45064</v>
      </c>
      <c r="B13417" s="24">
        <v>1840789</v>
      </c>
      <c r="C13417" s="25" t="s">
        <v>8762</v>
      </c>
      <c r="D13417" s="24">
        <v>13571.65</v>
      </c>
      <c r="E13417" s="24">
        <v>3792.6</v>
      </c>
      <c r="F13417" s="26">
        <v>0.27900000000000003</v>
      </c>
      <c r="G13417" s="25" t="s">
        <v>7525</v>
      </c>
      <c r="H13417" s="24">
        <v>7025.5</v>
      </c>
      <c r="I13417" s="26">
        <v>0.22800000000000001</v>
      </c>
      <c r="J13417" s="25" t="b">
        <v>1</v>
      </c>
    </row>
    <row r="13418" spans="1:10" x14ac:dyDescent="0.25">
      <c r="A13418" s="23">
        <v>45008</v>
      </c>
      <c r="B13418" s="24">
        <v>1837883</v>
      </c>
      <c r="C13418" s="25" t="s">
        <v>185</v>
      </c>
      <c r="D13418" s="24">
        <v>680</v>
      </c>
      <c r="E13418" s="24">
        <v>189.51</v>
      </c>
      <c r="F13418" s="26">
        <v>0.27900000000000003</v>
      </c>
      <c r="G13418" s="25" t="s">
        <v>7525</v>
      </c>
      <c r="H13418" s="24">
        <v>1599</v>
      </c>
      <c r="I13418" s="26">
        <v>0.22</v>
      </c>
      <c r="J13418" s="25" t="b">
        <v>1</v>
      </c>
    </row>
    <row r="13419" spans="1:10" x14ac:dyDescent="0.25">
      <c r="A13419" s="23">
        <v>45077</v>
      </c>
      <c r="B13419" s="24">
        <v>1841379</v>
      </c>
      <c r="C13419" s="25" t="s">
        <v>8763</v>
      </c>
      <c r="D13419" s="24">
        <v>272</v>
      </c>
      <c r="E13419" s="24">
        <v>75.959999999999994</v>
      </c>
      <c r="F13419" s="26">
        <v>0.27900000000000003</v>
      </c>
      <c r="G13419" s="25" t="s">
        <v>7525</v>
      </c>
      <c r="H13419" s="24">
        <v>2383.23</v>
      </c>
      <c r="I13419" s="26">
        <v>0.22800000000000001</v>
      </c>
      <c r="J13419" s="25" t="b">
        <v>1</v>
      </c>
    </row>
    <row r="13420" spans="1:10" x14ac:dyDescent="0.25">
      <c r="A13420" s="23">
        <v>45280</v>
      </c>
      <c r="B13420" s="24">
        <v>1851003</v>
      </c>
      <c r="C13420" s="25" t="s">
        <v>8764</v>
      </c>
      <c r="D13420" s="24">
        <v>45.6</v>
      </c>
      <c r="E13420" s="24">
        <v>12.79</v>
      </c>
      <c r="F13420" s="26">
        <v>0.28000000000000003</v>
      </c>
      <c r="G13420" s="25" t="s">
        <v>7525</v>
      </c>
      <c r="H13420" s="24">
        <v>82</v>
      </c>
      <c r="I13420" s="26">
        <v>0.22</v>
      </c>
      <c r="J13420" s="25" t="b">
        <v>1</v>
      </c>
    </row>
    <row r="13421" spans="1:10" x14ac:dyDescent="0.25">
      <c r="A13421" s="23">
        <v>44950</v>
      </c>
      <c r="B13421" s="24">
        <v>1834844</v>
      </c>
      <c r="C13421" s="25" t="s">
        <v>8765</v>
      </c>
      <c r="D13421" s="24">
        <v>606</v>
      </c>
      <c r="E13421" s="24">
        <v>169.39</v>
      </c>
      <c r="F13421" s="26">
        <v>0.28000000000000003</v>
      </c>
      <c r="G13421" s="25" t="s">
        <v>7525</v>
      </c>
      <c r="H13421" s="24">
        <v>9746.67</v>
      </c>
      <c r="I13421" s="26">
        <v>0.14699999999999999</v>
      </c>
      <c r="J13421" s="25" t="b">
        <v>0</v>
      </c>
    </row>
    <row r="13422" spans="1:10" x14ac:dyDescent="0.25">
      <c r="A13422" s="23">
        <v>45056</v>
      </c>
      <c r="B13422" s="24">
        <v>1840344</v>
      </c>
      <c r="C13422" s="25" t="s">
        <v>8766</v>
      </c>
      <c r="D13422" s="24">
        <v>200</v>
      </c>
      <c r="E13422" s="24">
        <v>56.06</v>
      </c>
      <c r="F13422" s="26">
        <v>0.28000000000000003</v>
      </c>
      <c r="G13422" s="25" t="s">
        <v>7525</v>
      </c>
      <c r="H13422" s="24">
        <v>-40.799999999999997</v>
      </c>
      <c r="I13422" s="26">
        <v>-1.2250000000000001</v>
      </c>
      <c r="J13422" s="25" t="b">
        <v>0</v>
      </c>
    </row>
    <row r="13423" spans="1:10" x14ac:dyDescent="0.25">
      <c r="A13423" s="23">
        <v>45117</v>
      </c>
      <c r="B13423" s="24">
        <v>1843131</v>
      </c>
      <c r="C13423" s="25" t="s">
        <v>8767</v>
      </c>
      <c r="D13423" s="24">
        <v>1350</v>
      </c>
      <c r="E13423" s="24">
        <v>378.58</v>
      </c>
      <c r="F13423" s="26">
        <v>0.28000000000000003</v>
      </c>
      <c r="G13423" s="25" t="s">
        <v>7525</v>
      </c>
      <c r="H13423" s="24">
        <v>138.58000000000001</v>
      </c>
      <c r="I13423" s="26">
        <v>0.22</v>
      </c>
      <c r="J13423" s="25" t="b">
        <v>1</v>
      </c>
    </row>
    <row r="13424" spans="1:10" x14ac:dyDescent="0.25">
      <c r="A13424" s="23">
        <v>44957</v>
      </c>
      <c r="B13424" s="24">
        <v>1835246</v>
      </c>
      <c r="C13424" s="25" t="s">
        <v>8768</v>
      </c>
      <c r="D13424" s="24">
        <v>821</v>
      </c>
      <c r="E13424" s="24">
        <v>229.7</v>
      </c>
      <c r="F13424" s="26">
        <v>0.28000000000000003</v>
      </c>
      <c r="G13424" s="25" t="s">
        <v>7525</v>
      </c>
      <c r="H13424" s="24">
        <v>6490.3</v>
      </c>
      <c r="I13424" s="26">
        <v>0.22</v>
      </c>
      <c r="J13424" s="25" t="b">
        <v>1</v>
      </c>
    </row>
    <row r="13425" spans="1:10" x14ac:dyDescent="0.25">
      <c r="A13425" s="23">
        <v>44953</v>
      </c>
      <c r="B13425" s="24">
        <v>1835077</v>
      </c>
      <c r="C13425" s="25" t="s">
        <v>8769</v>
      </c>
      <c r="D13425" s="24">
        <v>821</v>
      </c>
      <c r="E13425" s="24">
        <v>229.7</v>
      </c>
      <c r="F13425" s="26">
        <v>0.28000000000000003</v>
      </c>
      <c r="G13425" s="25" t="s">
        <v>7525</v>
      </c>
      <c r="H13425" s="24">
        <v>824.96</v>
      </c>
      <c r="I13425" s="26">
        <v>0.33300000000000002</v>
      </c>
      <c r="J13425" s="25" t="b">
        <v>1</v>
      </c>
    </row>
    <row r="13426" spans="1:10" x14ac:dyDescent="0.25">
      <c r="A13426" s="23">
        <v>44939</v>
      </c>
      <c r="B13426" s="24">
        <v>1834539</v>
      </c>
      <c r="C13426" s="25" t="s">
        <v>185</v>
      </c>
      <c r="D13426" s="24">
        <v>614</v>
      </c>
      <c r="E13426" s="24">
        <v>172.5</v>
      </c>
      <c r="F13426" s="26">
        <v>0.28100000000000003</v>
      </c>
      <c r="G13426" s="25" t="s">
        <v>7525</v>
      </c>
      <c r="H13426" s="24">
        <v>4906.47</v>
      </c>
      <c r="I13426" s="26">
        <v>0.25</v>
      </c>
      <c r="J13426" s="25" t="b">
        <v>1</v>
      </c>
    </row>
    <row r="13427" spans="1:10" x14ac:dyDescent="0.25">
      <c r="A13427" s="23">
        <v>45058</v>
      </c>
      <c r="B13427" s="24">
        <v>1840524</v>
      </c>
      <c r="C13427" s="25" t="s">
        <v>8770</v>
      </c>
      <c r="D13427" s="24">
        <v>402.9</v>
      </c>
      <c r="E13427" s="24">
        <v>113.04</v>
      </c>
      <c r="F13427" s="26">
        <v>0.28100000000000003</v>
      </c>
      <c r="G13427" s="25" t="s">
        <v>7525</v>
      </c>
      <c r="H13427" s="24">
        <v>0</v>
      </c>
      <c r="I13427" s="26">
        <v>0</v>
      </c>
      <c r="J13427" s="25" t="b">
        <v>0</v>
      </c>
    </row>
    <row r="13428" spans="1:10" x14ac:dyDescent="0.25">
      <c r="A13428" s="23">
        <v>45033</v>
      </c>
      <c r="B13428" s="24">
        <v>1839075</v>
      </c>
      <c r="C13428" s="25" t="s">
        <v>5326</v>
      </c>
      <c r="D13428" s="24">
        <v>728.06</v>
      </c>
      <c r="E13428" s="24">
        <v>204.58</v>
      </c>
      <c r="F13428" s="26">
        <v>0.28100000000000003</v>
      </c>
      <c r="G13428" s="25" t="s">
        <v>7525</v>
      </c>
      <c r="H13428" s="24">
        <v>1811.56</v>
      </c>
      <c r="I13428" s="26">
        <v>0.193</v>
      </c>
      <c r="J13428" s="25" t="b">
        <v>1</v>
      </c>
    </row>
    <row r="13429" spans="1:10" x14ac:dyDescent="0.25">
      <c r="A13429" s="23">
        <v>45132</v>
      </c>
      <c r="B13429" s="24">
        <v>1843947</v>
      </c>
      <c r="C13429" s="25" t="s">
        <v>8771</v>
      </c>
      <c r="D13429" s="24">
        <v>336</v>
      </c>
      <c r="E13429" s="24">
        <v>94.44</v>
      </c>
      <c r="F13429" s="26">
        <v>0.28100000000000003</v>
      </c>
      <c r="G13429" s="25" t="s">
        <v>7525</v>
      </c>
      <c r="H13429" s="24">
        <v>404.59</v>
      </c>
      <c r="I13429" s="26">
        <v>0.22</v>
      </c>
      <c r="J13429" s="25" t="b">
        <v>1</v>
      </c>
    </row>
    <row r="13430" spans="1:10" x14ac:dyDescent="0.25">
      <c r="A13430" s="23">
        <v>45085</v>
      </c>
      <c r="B13430" s="24">
        <v>1841838</v>
      </c>
      <c r="C13430" s="25" t="s">
        <v>8772</v>
      </c>
      <c r="D13430" s="24">
        <v>42.7</v>
      </c>
      <c r="E13430" s="24">
        <v>12</v>
      </c>
      <c r="F13430" s="26">
        <v>0.28100000000000003</v>
      </c>
      <c r="G13430" s="25" t="s">
        <v>7525</v>
      </c>
      <c r="H13430" s="24">
        <v>0</v>
      </c>
      <c r="I13430" s="26">
        <v>0</v>
      </c>
      <c r="J13430" s="25" t="b">
        <v>0</v>
      </c>
    </row>
    <row r="13431" spans="1:10" x14ac:dyDescent="0.25">
      <c r="A13431" s="23">
        <v>45239</v>
      </c>
      <c r="B13431" s="24">
        <v>1849412</v>
      </c>
      <c r="C13431" s="25" t="s">
        <v>1145</v>
      </c>
      <c r="D13431" s="24">
        <v>1652</v>
      </c>
      <c r="E13431" s="24">
        <v>463.58</v>
      </c>
      <c r="F13431" s="26">
        <v>0.28100000000000003</v>
      </c>
      <c r="G13431" s="25" t="s">
        <v>7525</v>
      </c>
      <c r="H13431" s="24">
        <v>3452.47</v>
      </c>
      <c r="I13431" s="26">
        <v>0.16300000000000001</v>
      </c>
      <c r="J13431" s="25" t="b">
        <v>0</v>
      </c>
    </row>
    <row r="13432" spans="1:10" x14ac:dyDescent="0.25">
      <c r="A13432" s="23">
        <v>45019</v>
      </c>
      <c r="B13432" s="24">
        <v>1838397</v>
      </c>
      <c r="C13432" s="25" t="s">
        <v>3792</v>
      </c>
      <c r="D13432" s="24">
        <v>662</v>
      </c>
      <c r="E13432" s="24">
        <v>185.9</v>
      </c>
      <c r="F13432" s="26">
        <v>0.28100000000000003</v>
      </c>
      <c r="G13432" s="25" t="s">
        <v>7525</v>
      </c>
      <c r="H13432" s="24">
        <v>2331</v>
      </c>
      <c r="I13432" s="26">
        <v>0.129</v>
      </c>
      <c r="J13432" s="25" t="b">
        <v>0</v>
      </c>
    </row>
    <row r="13433" spans="1:10" x14ac:dyDescent="0.25">
      <c r="A13433" s="23">
        <v>45281</v>
      </c>
      <c r="B13433" s="24">
        <v>1851051</v>
      </c>
      <c r="C13433" s="25" t="s">
        <v>8773</v>
      </c>
      <c r="D13433" s="24">
        <v>32920.75</v>
      </c>
      <c r="E13433" s="24">
        <v>9240</v>
      </c>
      <c r="F13433" s="26">
        <v>0.28100000000000003</v>
      </c>
      <c r="G13433" s="25" t="s">
        <v>7525</v>
      </c>
      <c r="H13433" s="24">
        <v>0</v>
      </c>
      <c r="I13433" s="26">
        <v>0</v>
      </c>
      <c r="J13433" s="25" t="b">
        <v>0</v>
      </c>
    </row>
    <row r="13434" spans="1:10" x14ac:dyDescent="0.25">
      <c r="A13434" s="23">
        <v>45035</v>
      </c>
      <c r="B13434" s="24">
        <v>1839226</v>
      </c>
      <c r="C13434" s="25" t="s">
        <v>722</v>
      </c>
      <c r="D13434" s="24">
        <v>15105.69</v>
      </c>
      <c r="E13434" s="24">
        <v>4249.05</v>
      </c>
      <c r="F13434" s="26">
        <v>0.28100000000000003</v>
      </c>
      <c r="G13434" s="25" t="s">
        <v>7525</v>
      </c>
      <c r="H13434" s="24">
        <v>2795.73</v>
      </c>
      <c r="I13434" s="26">
        <v>0.159</v>
      </c>
      <c r="J13434" s="25" t="b">
        <v>0</v>
      </c>
    </row>
    <row r="13435" spans="1:10" x14ac:dyDescent="0.25">
      <c r="A13435" s="23">
        <v>45218</v>
      </c>
      <c r="B13435" s="24">
        <v>1848386</v>
      </c>
      <c r="C13435" s="25" t="s">
        <v>2055</v>
      </c>
      <c r="D13435" s="24">
        <v>42.5</v>
      </c>
      <c r="E13435" s="24">
        <v>12</v>
      </c>
      <c r="F13435" s="26">
        <v>0.28199999999999997</v>
      </c>
      <c r="G13435" s="25" t="s">
        <v>7525</v>
      </c>
      <c r="H13435" s="24">
        <v>797.04</v>
      </c>
      <c r="I13435" s="26">
        <v>0.22</v>
      </c>
      <c r="J13435" s="25" t="b">
        <v>1</v>
      </c>
    </row>
    <row r="13436" spans="1:10" x14ac:dyDescent="0.25">
      <c r="A13436" s="23">
        <v>45182</v>
      </c>
      <c r="B13436" s="24">
        <v>1846529</v>
      </c>
      <c r="C13436" s="25" t="s">
        <v>8774</v>
      </c>
      <c r="D13436" s="24">
        <v>42.5</v>
      </c>
      <c r="E13436" s="24">
        <v>12</v>
      </c>
      <c r="F13436" s="26">
        <v>0.28199999999999997</v>
      </c>
      <c r="G13436" s="25" t="s">
        <v>7525</v>
      </c>
      <c r="H13436" s="24">
        <v>2416.96</v>
      </c>
      <c r="I13436" s="26">
        <v>0.154</v>
      </c>
      <c r="J13436" s="25" t="b">
        <v>0</v>
      </c>
    </row>
    <row r="13437" spans="1:10" x14ac:dyDescent="0.25">
      <c r="A13437" s="23">
        <v>44991</v>
      </c>
      <c r="B13437" s="24">
        <v>1836775</v>
      </c>
      <c r="C13437" s="25" t="s">
        <v>8775</v>
      </c>
      <c r="D13437" s="24">
        <v>2735</v>
      </c>
      <c r="E13437" s="24">
        <v>770.67</v>
      </c>
      <c r="F13437" s="26">
        <v>0.28199999999999997</v>
      </c>
      <c r="G13437" s="25" t="s">
        <v>7525</v>
      </c>
      <c r="H13437" s="24">
        <v>8260.27</v>
      </c>
      <c r="I13437" s="26">
        <v>0.215</v>
      </c>
      <c r="J13437" s="25" t="b">
        <v>1</v>
      </c>
    </row>
    <row r="13438" spans="1:10" x14ac:dyDescent="0.25">
      <c r="A13438" s="23">
        <v>45006</v>
      </c>
      <c r="B13438" s="24">
        <v>1837722</v>
      </c>
      <c r="C13438" s="25" t="s">
        <v>498</v>
      </c>
      <c r="D13438" s="24">
        <v>10672</v>
      </c>
      <c r="E13438" s="24">
        <v>3007.58</v>
      </c>
      <c r="F13438" s="26">
        <v>0.28199999999999997</v>
      </c>
      <c r="G13438" s="25" t="s">
        <v>7525</v>
      </c>
      <c r="H13438" s="24">
        <v>110.86</v>
      </c>
      <c r="I13438" s="26">
        <v>0.219</v>
      </c>
      <c r="J13438" s="25" t="b">
        <v>1</v>
      </c>
    </row>
    <row r="13439" spans="1:10" x14ac:dyDescent="0.25">
      <c r="A13439" s="23">
        <v>44980</v>
      </c>
      <c r="B13439" s="24">
        <v>1836300</v>
      </c>
      <c r="C13439" s="25" t="s">
        <v>1378</v>
      </c>
      <c r="D13439" s="24">
        <v>12384</v>
      </c>
      <c r="E13439" s="24">
        <v>3488.59</v>
      </c>
      <c r="F13439" s="26">
        <v>0.28199999999999997</v>
      </c>
      <c r="G13439" s="25" t="s">
        <v>7525</v>
      </c>
      <c r="H13439" s="24">
        <v>1174.04</v>
      </c>
      <c r="I13439" s="26">
        <v>0.193</v>
      </c>
      <c r="J13439" s="25" t="b">
        <v>1</v>
      </c>
    </row>
    <row r="13440" spans="1:10" x14ac:dyDescent="0.25">
      <c r="A13440" s="23">
        <v>44945</v>
      </c>
      <c r="B13440" s="24">
        <v>1834663</v>
      </c>
      <c r="C13440" s="25" t="s">
        <v>8776</v>
      </c>
      <c r="D13440" s="24">
        <v>83.4</v>
      </c>
      <c r="E13440" s="24">
        <v>23.48</v>
      </c>
      <c r="F13440" s="26">
        <v>0.28199999999999997</v>
      </c>
      <c r="G13440" s="25" t="s">
        <v>7525</v>
      </c>
      <c r="H13440" s="24">
        <v>38952.199999999997</v>
      </c>
      <c r="I13440" s="26">
        <v>0.253</v>
      </c>
      <c r="J13440" s="25" t="b">
        <v>1</v>
      </c>
    </row>
    <row r="13441" spans="1:10" x14ac:dyDescent="0.25">
      <c r="A13441" s="23">
        <v>44963</v>
      </c>
      <c r="B13441" s="24">
        <v>1835443</v>
      </c>
      <c r="C13441" s="25" t="s">
        <v>6623</v>
      </c>
      <c r="D13441" s="24">
        <v>8058.63</v>
      </c>
      <c r="E13441" s="24">
        <v>2283.37</v>
      </c>
      <c r="F13441" s="26">
        <v>0.28299999999999997</v>
      </c>
      <c r="G13441" s="25" t="s">
        <v>7525</v>
      </c>
      <c r="H13441" s="24">
        <v>1102.08</v>
      </c>
      <c r="I13441" s="26">
        <v>0.22</v>
      </c>
      <c r="J13441" s="25" t="b">
        <v>1</v>
      </c>
    </row>
    <row r="13442" spans="1:10" x14ac:dyDescent="0.25">
      <c r="A13442" s="23">
        <v>44951</v>
      </c>
      <c r="B13442" s="24">
        <v>1834922</v>
      </c>
      <c r="C13442" s="25" t="s">
        <v>8252</v>
      </c>
      <c r="D13442" s="24">
        <v>1140</v>
      </c>
      <c r="E13442" s="24">
        <v>322.29000000000002</v>
      </c>
      <c r="F13442" s="26">
        <v>0.28299999999999997</v>
      </c>
      <c r="G13442" s="25" t="s">
        <v>7525</v>
      </c>
      <c r="H13442" s="24">
        <v>1496.5</v>
      </c>
      <c r="I13442" s="26">
        <v>0.22</v>
      </c>
      <c r="J13442" s="25" t="b">
        <v>1</v>
      </c>
    </row>
    <row r="13443" spans="1:10" x14ac:dyDescent="0.25">
      <c r="A13443" s="23">
        <v>45218</v>
      </c>
      <c r="B13443" s="24">
        <v>1848396</v>
      </c>
      <c r="C13443" s="25" t="s">
        <v>8777</v>
      </c>
      <c r="D13443" s="24">
        <v>1088</v>
      </c>
      <c r="E13443" s="24">
        <v>307.54000000000002</v>
      </c>
      <c r="F13443" s="26">
        <v>0.28299999999999997</v>
      </c>
      <c r="G13443" s="25" t="s">
        <v>7525</v>
      </c>
      <c r="H13443" s="24">
        <v>1065.18</v>
      </c>
      <c r="I13443" s="26">
        <v>0.22</v>
      </c>
      <c r="J13443" s="25" t="b">
        <v>1</v>
      </c>
    </row>
    <row r="13444" spans="1:10" x14ac:dyDescent="0.25">
      <c r="A13444" s="23">
        <v>45036</v>
      </c>
      <c r="B13444" s="24">
        <v>1839328</v>
      </c>
      <c r="C13444" s="25" t="s">
        <v>8778</v>
      </c>
      <c r="D13444" s="24">
        <v>823</v>
      </c>
      <c r="E13444" s="24">
        <v>233.75</v>
      </c>
      <c r="F13444" s="26">
        <v>0.28399999999999997</v>
      </c>
      <c r="G13444" s="25" t="s">
        <v>7525</v>
      </c>
      <c r="H13444" s="24">
        <v>4629.6400000000003</v>
      </c>
      <c r="I13444" s="26">
        <v>0.30599999999999999</v>
      </c>
      <c r="J13444" s="25" t="b">
        <v>1</v>
      </c>
    </row>
    <row r="13445" spans="1:10" x14ac:dyDescent="0.25">
      <c r="A13445" s="23">
        <v>45127</v>
      </c>
      <c r="B13445" s="24">
        <v>1843661</v>
      </c>
      <c r="C13445" s="25" t="s">
        <v>8779</v>
      </c>
      <c r="D13445" s="24">
        <v>450</v>
      </c>
      <c r="E13445" s="24">
        <v>127.93</v>
      </c>
      <c r="F13445" s="26">
        <v>0.28399999999999997</v>
      </c>
      <c r="G13445" s="25" t="s">
        <v>7525</v>
      </c>
      <c r="H13445" s="24">
        <v>1297.7</v>
      </c>
      <c r="I13445" s="26">
        <v>0.122</v>
      </c>
      <c r="J13445" s="25" t="b">
        <v>0</v>
      </c>
    </row>
    <row r="13446" spans="1:10" x14ac:dyDescent="0.25">
      <c r="A13446" s="23">
        <v>45163</v>
      </c>
      <c r="B13446" s="24">
        <v>1845602</v>
      </c>
      <c r="C13446" s="25" t="s">
        <v>8780</v>
      </c>
      <c r="D13446" s="24">
        <v>8790</v>
      </c>
      <c r="E13446" s="24">
        <v>2492.81</v>
      </c>
      <c r="F13446" s="26">
        <v>0.28399999999999997</v>
      </c>
      <c r="G13446" s="25" t="s">
        <v>7525</v>
      </c>
      <c r="H13446" s="24">
        <v>465.05</v>
      </c>
      <c r="I13446" s="26">
        <v>0.217</v>
      </c>
      <c r="J13446" s="25" t="b">
        <v>1</v>
      </c>
    </row>
    <row r="13447" spans="1:10" x14ac:dyDescent="0.25">
      <c r="A13447" s="23">
        <v>44946</v>
      </c>
      <c r="B13447" s="24">
        <v>1834710</v>
      </c>
      <c r="C13447" s="25" t="s">
        <v>5639</v>
      </c>
      <c r="D13447" s="24">
        <v>284</v>
      </c>
      <c r="E13447" s="24">
        <v>80.77</v>
      </c>
      <c r="F13447" s="26">
        <v>0.28399999999999997</v>
      </c>
      <c r="G13447" s="25" t="s">
        <v>7525</v>
      </c>
      <c r="H13447" s="24">
        <v>16087</v>
      </c>
      <c r="I13447" s="26">
        <v>0.26900000000000002</v>
      </c>
      <c r="J13447" s="25" t="b">
        <v>1</v>
      </c>
    </row>
    <row r="13448" spans="1:10" x14ac:dyDescent="0.25">
      <c r="A13448" s="23">
        <v>44974</v>
      </c>
      <c r="B13448" s="24">
        <v>1836083</v>
      </c>
      <c r="C13448" s="25" t="s">
        <v>2342</v>
      </c>
      <c r="D13448" s="24">
        <v>84</v>
      </c>
      <c r="E13448" s="24">
        <v>23.86</v>
      </c>
      <c r="F13448" s="26">
        <v>0.28399999999999997</v>
      </c>
      <c r="G13448" s="25" t="s">
        <v>7525</v>
      </c>
      <c r="H13448" s="24">
        <v>0</v>
      </c>
      <c r="I13448" s="26">
        <v>0</v>
      </c>
      <c r="J13448" s="25" t="b">
        <v>0</v>
      </c>
    </row>
    <row r="13449" spans="1:10" x14ac:dyDescent="0.25">
      <c r="A13449" s="23">
        <v>45224</v>
      </c>
      <c r="B13449" s="24">
        <v>1848695</v>
      </c>
      <c r="C13449" s="25" t="s">
        <v>8781</v>
      </c>
      <c r="D13449" s="24">
        <v>1002</v>
      </c>
      <c r="E13449" s="24">
        <v>284.35000000000002</v>
      </c>
      <c r="F13449" s="26">
        <v>0.28399999999999997</v>
      </c>
      <c r="G13449" s="25" t="s">
        <v>7525</v>
      </c>
      <c r="H13449" s="24">
        <v>6051</v>
      </c>
      <c r="I13449" s="26">
        <v>0.22800000000000001</v>
      </c>
      <c r="J13449" s="25" t="b">
        <v>1</v>
      </c>
    </row>
    <row r="13450" spans="1:10" x14ac:dyDescent="0.25">
      <c r="A13450" s="23">
        <v>45119</v>
      </c>
      <c r="B13450" s="24">
        <v>1843242</v>
      </c>
      <c r="C13450" s="25" t="s">
        <v>708</v>
      </c>
      <c r="D13450" s="24">
        <v>3657</v>
      </c>
      <c r="E13450" s="24">
        <v>1038.99</v>
      </c>
      <c r="F13450" s="26">
        <v>0.28399999999999997</v>
      </c>
      <c r="G13450" s="25" t="s">
        <v>7525</v>
      </c>
      <c r="H13450" s="24">
        <v>191.53</v>
      </c>
      <c r="I13450" s="26">
        <v>0.20100000000000001</v>
      </c>
      <c r="J13450" s="25" t="b">
        <v>1</v>
      </c>
    </row>
    <row r="13451" spans="1:10" x14ac:dyDescent="0.25">
      <c r="A13451" s="23">
        <v>45040</v>
      </c>
      <c r="B13451" s="24">
        <v>1839424</v>
      </c>
      <c r="C13451" s="25" t="s">
        <v>8782</v>
      </c>
      <c r="D13451" s="24">
        <v>54.65</v>
      </c>
      <c r="E13451" s="24">
        <v>15.52</v>
      </c>
      <c r="F13451" s="26">
        <v>0.28399999999999997</v>
      </c>
      <c r="G13451" s="25" t="s">
        <v>7525</v>
      </c>
      <c r="H13451" s="24">
        <v>5471.4</v>
      </c>
      <c r="I13451" s="26">
        <v>0.20599999999999999</v>
      </c>
      <c r="J13451" s="25" t="b">
        <v>1</v>
      </c>
    </row>
    <row r="13452" spans="1:10" x14ac:dyDescent="0.25">
      <c r="A13452" s="23">
        <v>45135</v>
      </c>
      <c r="B13452" s="24">
        <v>1844141</v>
      </c>
      <c r="C13452" s="25" t="s">
        <v>59</v>
      </c>
      <c r="D13452" s="24">
        <v>5970</v>
      </c>
      <c r="E13452" s="24">
        <v>1698.08</v>
      </c>
      <c r="F13452" s="26">
        <v>0.28399999999999997</v>
      </c>
      <c r="G13452" s="25" t="s">
        <v>7525</v>
      </c>
      <c r="H13452" s="24">
        <v>0</v>
      </c>
      <c r="I13452" s="26">
        <v>0</v>
      </c>
      <c r="J13452" s="25" t="b">
        <v>0</v>
      </c>
    </row>
    <row r="13453" spans="1:10" x14ac:dyDescent="0.25">
      <c r="A13453" s="23">
        <v>45006</v>
      </c>
      <c r="B13453" s="24">
        <v>1837759</v>
      </c>
      <c r="C13453" s="25" t="s">
        <v>905</v>
      </c>
      <c r="D13453" s="24">
        <v>7078</v>
      </c>
      <c r="E13453" s="24">
        <v>2010.49</v>
      </c>
      <c r="F13453" s="26">
        <v>0.28399999999999997</v>
      </c>
      <c r="G13453" s="25" t="s">
        <v>7525</v>
      </c>
      <c r="H13453" s="24">
        <v>91381.18</v>
      </c>
      <c r="I13453" s="26">
        <v>0</v>
      </c>
      <c r="J13453" s="25" t="b">
        <v>0</v>
      </c>
    </row>
    <row r="13454" spans="1:10" x14ac:dyDescent="0.25">
      <c r="A13454" s="23">
        <v>45218</v>
      </c>
      <c r="B13454" s="24">
        <v>1848425</v>
      </c>
      <c r="C13454" s="25" t="s">
        <v>8783</v>
      </c>
      <c r="D13454" s="24">
        <v>34774.03</v>
      </c>
      <c r="E13454" s="24">
        <v>9872.43</v>
      </c>
      <c r="F13454" s="26">
        <v>0.28399999999999997</v>
      </c>
      <c r="G13454" s="25" t="s">
        <v>7525</v>
      </c>
      <c r="H13454" s="24">
        <v>1639.13</v>
      </c>
      <c r="I13454" s="26">
        <v>0.193</v>
      </c>
      <c r="J13454" s="25" t="b">
        <v>1</v>
      </c>
    </row>
    <row r="13455" spans="1:10" x14ac:dyDescent="0.25">
      <c r="A13455" s="23">
        <v>45216</v>
      </c>
      <c r="B13455" s="24">
        <v>1848276</v>
      </c>
      <c r="C13455" s="25" t="s">
        <v>8784</v>
      </c>
      <c r="D13455" s="24">
        <v>924</v>
      </c>
      <c r="E13455" s="24">
        <v>262.20999999999998</v>
      </c>
      <c r="F13455" s="26">
        <v>0.28399999999999997</v>
      </c>
      <c r="G13455" s="25" t="s">
        <v>7525</v>
      </c>
      <c r="H13455" s="24">
        <v>490.2</v>
      </c>
      <c r="I13455" s="26">
        <v>0.214</v>
      </c>
      <c r="J13455" s="25" t="b">
        <v>1</v>
      </c>
    </row>
    <row r="13456" spans="1:10" x14ac:dyDescent="0.25">
      <c r="A13456" s="23">
        <v>44993</v>
      </c>
      <c r="B13456" s="24">
        <v>1836913</v>
      </c>
      <c r="C13456" s="25" t="s">
        <v>8785</v>
      </c>
      <c r="D13456" s="24">
        <v>1023</v>
      </c>
      <c r="E13456" s="24">
        <v>291.79000000000002</v>
      </c>
      <c r="F13456" s="26">
        <v>0.28499999999999998</v>
      </c>
      <c r="G13456" s="25" t="s">
        <v>7525</v>
      </c>
      <c r="H13456" s="24">
        <v>115.17</v>
      </c>
      <c r="I13456" s="26">
        <v>0.22</v>
      </c>
      <c r="J13456" s="25" t="b">
        <v>1</v>
      </c>
    </row>
    <row r="13457" spans="1:10" x14ac:dyDescent="0.25">
      <c r="A13457" s="23">
        <v>45035</v>
      </c>
      <c r="B13457" s="24">
        <v>1839229</v>
      </c>
      <c r="C13457" s="25" t="s">
        <v>8786</v>
      </c>
      <c r="D13457" s="24">
        <v>1925</v>
      </c>
      <c r="E13457" s="24">
        <v>547.79999999999995</v>
      </c>
      <c r="F13457" s="26">
        <v>0.28499999999999998</v>
      </c>
      <c r="G13457" s="25" t="s">
        <v>7525</v>
      </c>
      <c r="H13457" s="24">
        <v>0</v>
      </c>
      <c r="I13457" s="26">
        <v>0</v>
      </c>
      <c r="J13457" s="25" t="b">
        <v>0</v>
      </c>
    </row>
    <row r="13458" spans="1:10" x14ac:dyDescent="0.25">
      <c r="A13458" s="23">
        <v>45274</v>
      </c>
      <c r="B13458" s="24">
        <v>1850725</v>
      </c>
      <c r="C13458" s="25" t="s">
        <v>8787</v>
      </c>
      <c r="D13458" s="24">
        <v>696</v>
      </c>
      <c r="E13458" s="24">
        <v>198.03</v>
      </c>
      <c r="F13458" s="26">
        <v>0.28499999999999998</v>
      </c>
      <c r="G13458" s="25" t="s">
        <v>7525</v>
      </c>
      <c r="H13458" s="24">
        <v>5526.8</v>
      </c>
      <c r="I13458" s="26">
        <v>0.22</v>
      </c>
      <c r="J13458" s="25" t="b">
        <v>1</v>
      </c>
    </row>
    <row r="13459" spans="1:10" x14ac:dyDescent="0.25">
      <c r="A13459" s="23">
        <v>45202</v>
      </c>
      <c r="B13459" s="24">
        <v>1847627</v>
      </c>
      <c r="C13459" s="25" t="s">
        <v>8788</v>
      </c>
      <c r="D13459" s="24">
        <v>696</v>
      </c>
      <c r="E13459" s="24">
        <v>198.25</v>
      </c>
      <c r="F13459" s="26">
        <v>0.28499999999999998</v>
      </c>
      <c r="G13459" s="25" t="s">
        <v>7525</v>
      </c>
      <c r="H13459" s="24">
        <v>913.48</v>
      </c>
      <c r="I13459" s="26">
        <v>0.22</v>
      </c>
      <c r="J13459" s="25" t="b">
        <v>1</v>
      </c>
    </row>
    <row r="13460" spans="1:10" x14ac:dyDescent="0.25">
      <c r="A13460" s="23">
        <v>45034</v>
      </c>
      <c r="B13460" s="24">
        <v>1839134</v>
      </c>
      <c r="C13460" s="25" t="s">
        <v>8789</v>
      </c>
      <c r="D13460" s="24">
        <v>1184</v>
      </c>
      <c r="E13460" s="24">
        <v>336.88</v>
      </c>
      <c r="F13460" s="26">
        <v>0.28499999999999998</v>
      </c>
      <c r="G13460" s="25" t="s">
        <v>7525</v>
      </c>
      <c r="H13460" s="24">
        <v>5766.24</v>
      </c>
      <c r="I13460" s="26">
        <v>0.22</v>
      </c>
      <c r="J13460" s="25" t="b">
        <v>1</v>
      </c>
    </row>
    <row r="13461" spans="1:10" x14ac:dyDescent="0.25">
      <c r="A13461" s="23">
        <v>45266</v>
      </c>
      <c r="B13461" s="24">
        <v>1850361</v>
      </c>
      <c r="C13461" s="25" t="s">
        <v>8790</v>
      </c>
      <c r="D13461" s="24">
        <v>6604.88</v>
      </c>
      <c r="E13461" s="24">
        <v>1889.63</v>
      </c>
      <c r="F13461" s="26">
        <v>0.28599999999999998</v>
      </c>
      <c r="G13461" s="25" t="s">
        <v>7525</v>
      </c>
      <c r="H13461" s="24">
        <v>639.6</v>
      </c>
      <c r="I13461" s="26">
        <v>0.22</v>
      </c>
      <c r="J13461" s="25" t="b">
        <v>1</v>
      </c>
    </row>
    <row r="13462" spans="1:10" x14ac:dyDescent="0.25">
      <c r="A13462" s="23">
        <v>45239</v>
      </c>
      <c r="B13462" s="24">
        <v>1849378</v>
      </c>
      <c r="C13462" s="25" t="s">
        <v>8791</v>
      </c>
      <c r="D13462" s="24">
        <v>14246</v>
      </c>
      <c r="E13462" s="24">
        <v>4073.53</v>
      </c>
      <c r="F13462" s="26">
        <v>0.28599999999999998</v>
      </c>
      <c r="G13462" s="25" t="s">
        <v>7525</v>
      </c>
      <c r="H13462" s="24">
        <v>139.4</v>
      </c>
      <c r="I13462" s="26">
        <v>0.22</v>
      </c>
      <c r="J13462" s="25" t="b">
        <v>1</v>
      </c>
    </row>
    <row r="13463" spans="1:10" x14ac:dyDescent="0.25">
      <c r="A13463" s="23">
        <v>45251</v>
      </c>
      <c r="B13463" s="24">
        <v>1849809</v>
      </c>
      <c r="C13463" s="25" t="s">
        <v>8792</v>
      </c>
      <c r="D13463" s="24">
        <v>2464</v>
      </c>
      <c r="E13463" s="24">
        <v>705</v>
      </c>
      <c r="F13463" s="26">
        <v>0.28599999999999998</v>
      </c>
      <c r="G13463" s="25" t="s">
        <v>7525</v>
      </c>
      <c r="H13463" s="24">
        <v>30889.15</v>
      </c>
      <c r="I13463" s="26">
        <v>0.156</v>
      </c>
      <c r="J13463" s="25" t="b">
        <v>0</v>
      </c>
    </row>
    <row r="13464" spans="1:10" x14ac:dyDescent="0.25">
      <c r="A13464" s="23">
        <v>45078</v>
      </c>
      <c r="B13464" s="24">
        <v>1841421</v>
      </c>
      <c r="C13464" s="25" t="s">
        <v>185</v>
      </c>
      <c r="D13464" s="24">
        <v>130</v>
      </c>
      <c r="E13464" s="24">
        <v>37.15</v>
      </c>
      <c r="F13464" s="26">
        <v>0.28599999999999998</v>
      </c>
      <c r="G13464" s="25" t="s">
        <v>7525</v>
      </c>
      <c r="H13464" s="24">
        <v>4.3899999999999997</v>
      </c>
      <c r="I13464" s="26">
        <v>4.194</v>
      </c>
      <c r="J13464" s="25" t="b">
        <v>1</v>
      </c>
    </row>
    <row r="13465" spans="1:10" x14ac:dyDescent="0.25">
      <c r="A13465" s="23">
        <v>44935</v>
      </c>
      <c r="B13465" s="24">
        <v>1834252</v>
      </c>
      <c r="C13465" s="25" t="s">
        <v>1128</v>
      </c>
      <c r="D13465" s="24">
        <v>56</v>
      </c>
      <c r="E13465" s="24">
        <v>16</v>
      </c>
      <c r="F13465" s="26">
        <v>0.28599999999999998</v>
      </c>
      <c r="G13465" s="25" t="s">
        <v>7525</v>
      </c>
      <c r="H13465" s="24">
        <v>19079.830000000002</v>
      </c>
      <c r="I13465" s="26">
        <v>6.5000000000000002E-2</v>
      </c>
      <c r="J13465" s="25" t="b">
        <v>0</v>
      </c>
    </row>
    <row r="13466" spans="1:10" x14ac:dyDescent="0.25">
      <c r="A13466" s="23">
        <v>45260</v>
      </c>
      <c r="B13466" s="24">
        <v>1850136</v>
      </c>
      <c r="C13466" s="25" t="s">
        <v>4217</v>
      </c>
      <c r="D13466" s="24">
        <v>3500</v>
      </c>
      <c r="E13466" s="24">
        <v>1000</v>
      </c>
      <c r="F13466" s="26">
        <v>0.28599999999999998</v>
      </c>
      <c r="G13466" s="25" t="s">
        <v>7525</v>
      </c>
      <c r="H13466" s="24">
        <v>1312</v>
      </c>
      <c r="I13466" s="26">
        <v>0.22</v>
      </c>
      <c r="J13466" s="25" t="b">
        <v>1</v>
      </c>
    </row>
    <row r="13467" spans="1:10" x14ac:dyDescent="0.25">
      <c r="A13467" s="23">
        <v>45051</v>
      </c>
      <c r="B13467" s="24">
        <v>1840147</v>
      </c>
      <c r="C13467" s="25" t="s">
        <v>8793</v>
      </c>
      <c r="D13467" s="24">
        <v>696</v>
      </c>
      <c r="E13467" s="24">
        <v>198.85</v>
      </c>
      <c r="F13467" s="26">
        <v>0.28599999999999998</v>
      </c>
      <c r="G13467" s="25" t="s">
        <v>7525</v>
      </c>
      <c r="H13467" s="24">
        <v>0</v>
      </c>
      <c r="I13467" s="26">
        <v>0</v>
      </c>
      <c r="J13467" s="25" t="b">
        <v>0</v>
      </c>
    </row>
    <row r="13468" spans="1:10" x14ac:dyDescent="0.25">
      <c r="A13468" s="23">
        <v>45084</v>
      </c>
      <c r="B13468" s="24">
        <v>1841761</v>
      </c>
      <c r="C13468" s="25" t="s">
        <v>8794</v>
      </c>
      <c r="D13468" s="24">
        <v>770</v>
      </c>
      <c r="E13468" s="24">
        <v>220</v>
      </c>
      <c r="F13468" s="26">
        <v>0.28599999999999998</v>
      </c>
      <c r="G13468" s="25" t="s">
        <v>7525</v>
      </c>
      <c r="H13468" s="24">
        <v>476.1</v>
      </c>
      <c r="I13468" s="26">
        <v>0.39</v>
      </c>
      <c r="J13468" s="25" t="b">
        <v>1</v>
      </c>
    </row>
    <row r="13469" spans="1:10" x14ac:dyDescent="0.25">
      <c r="A13469" s="23">
        <v>45035</v>
      </c>
      <c r="B13469" s="24">
        <v>1839262</v>
      </c>
      <c r="C13469" s="25" t="s">
        <v>5153</v>
      </c>
      <c r="D13469" s="24">
        <v>374</v>
      </c>
      <c r="E13469" s="24">
        <v>107.36</v>
      </c>
      <c r="F13469" s="26">
        <v>0.28699999999999998</v>
      </c>
      <c r="G13469" s="25" t="s">
        <v>7525</v>
      </c>
      <c r="H13469" s="24">
        <v>1486.24</v>
      </c>
      <c r="I13469" s="26">
        <v>0.22600000000000001</v>
      </c>
      <c r="J13469" s="25" t="b">
        <v>1</v>
      </c>
    </row>
    <row r="13470" spans="1:10" x14ac:dyDescent="0.25">
      <c r="A13470" s="23">
        <v>44965</v>
      </c>
      <c r="B13470" s="24">
        <v>1835661</v>
      </c>
      <c r="C13470" s="25" t="s">
        <v>8795</v>
      </c>
      <c r="D13470" s="24">
        <v>6521</v>
      </c>
      <c r="E13470" s="24">
        <v>1872.92</v>
      </c>
      <c r="F13470" s="26">
        <v>0.28699999999999998</v>
      </c>
      <c r="G13470" s="25" t="s">
        <v>7525</v>
      </c>
      <c r="H13470" s="24">
        <v>5.68</v>
      </c>
      <c r="I13470" s="26">
        <v>2.266</v>
      </c>
      <c r="J13470" s="25" t="b">
        <v>1</v>
      </c>
    </row>
    <row r="13471" spans="1:10" x14ac:dyDescent="0.25">
      <c r="A13471" s="23">
        <v>45268</v>
      </c>
      <c r="B13471" s="24">
        <v>1850462</v>
      </c>
      <c r="C13471" s="25" t="s">
        <v>8796</v>
      </c>
      <c r="D13471" s="24">
        <v>1282</v>
      </c>
      <c r="E13471" s="24">
        <v>368.31</v>
      </c>
      <c r="F13471" s="26">
        <v>0.28699999999999998</v>
      </c>
      <c r="G13471" s="25" t="s">
        <v>7525</v>
      </c>
      <c r="H13471" s="24">
        <v>2551.02</v>
      </c>
      <c r="I13471" s="26">
        <v>0.22</v>
      </c>
      <c r="J13471" s="25" t="b">
        <v>1</v>
      </c>
    </row>
    <row r="13472" spans="1:10" x14ac:dyDescent="0.25">
      <c r="A13472" s="23">
        <v>45197</v>
      </c>
      <c r="B13472" s="24">
        <v>1847434</v>
      </c>
      <c r="C13472" s="25" t="s">
        <v>8797</v>
      </c>
      <c r="D13472" s="24">
        <v>599</v>
      </c>
      <c r="E13472" s="24">
        <v>171.76</v>
      </c>
      <c r="F13472" s="26">
        <v>0.28699999999999998</v>
      </c>
      <c r="G13472" s="25" t="s">
        <v>7525</v>
      </c>
      <c r="H13472" s="24">
        <v>8887.98</v>
      </c>
      <c r="I13472" s="26">
        <v>0.22</v>
      </c>
      <c r="J13472" s="25" t="b">
        <v>1</v>
      </c>
    </row>
    <row r="13473" spans="1:10" x14ac:dyDescent="0.25">
      <c r="A13473" s="23">
        <v>45089</v>
      </c>
      <c r="B13473" s="24">
        <v>1841963</v>
      </c>
      <c r="C13473" s="25" t="s">
        <v>4396</v>
      </c>
      <c r="D13473" s="24">
        <v>1648.5</v>
      </c>
      <c r="E13473" s="24">
        <v>473.44</v>
      </c>
      <c r="F13473" s="26">
        <v>0.28699999999999998</v>
      </c>
      <c r="G13473" s="25" t="s">
        <v>7525</v>
      </c>
      <c r="H13473" s="24">
        <v>1564.03</v>
      </c>
      <c r="I13473" s="26">
        <v>0.22800000000000001</v>
      </c>
      <c r="J13473" s="25" t="b">
        <v>1</v>
      </c>
    </row>
    <row r="13474" spans="1:10" x14ac:dyDescent="0.25">
      <c r="A13474" s="23">
        <v>45196</v>
      </c>
      <c r="B13474" s="24">
        <v>1847350</v>
      </c>
      <c r="C13474" s="25" t="s">
        <v>8798</v>
      </c>
      <c r="D13474" s="24">
        <v>599</v>
      </c>
      <c r="E13474" s="24">
        <v>171.76</v>
      </c>
      <c r="F13474" s="26">
        <v>0.28699999999999998</v>
      </c>
      <c r="G13474" s="25" t="s">
        <v>7525</v>
      </c>
      <c r="H13474" s="24">
        <v>2225.81</v>
      </c>
      <c r="I13474" s="26">
        <v>0.80100000000000005</v>
      </c>
      <c r="J13474" s="25" t="b">
        <v>1</v>
      </c>
    </row>
    <row r="13475" spans="1:10" x14ac:dyDescent="0.25">
      <c r="A13475" s="23">
        <v>45177</v>
      </c>
      <c r="B13475" s="24">
        <v>1846334</v>
      </c>
      <c r="C13475" s="25" t="s">
        <v>818</v>
      </c>
      <c r="D13475" s="24">
        <v>672</v>
      </c>
      <c r="E13475" s="24">
        <v>192.65</v>
      </c>
      <c r="F13475" s="26">
        <v>0.28699999999999998</v>
      </c>
      <c r="G13475" s="25" t="s">
        <v>7525</v>
      </c>
      <c r="H13475" s="24">
        <v>3912.22</v>
      </c>
      <c r="I13475" s="26">
        <v>0.22</v>
      </c>
      <c r="J13475" s="25" t="b">
        <v>1</v>
      </c>
    </row>
    <row r="13476" spans="1:10" x14ac:dyDescent="0.25">
      <c r="A13476" s="23">
        <v>44984</v>
      </c>
      <c r="B13476" s="24">
        <v>1836472</v>
      </c>
      <c r="C13476" s="25" t="s">
        <v>4160</v>
      </c>
      <c r="D13476" s="24">
        <v>2386.8000000000002</v>
      </c>
      <c r="E13476" s="24">
        <v>685.44</v>
      </c>
      <c r="F13476" s="26">
        <v>0.28699999999999998</v>
      </c>
      <c r="G13476" s="25" t="s">
        <v>7525</v>
      </c>
      <c r="H13476" s="24">
        <v>443.84</v>
      </c>
      <c r="I13476" s="26">
        <v>0.34300000000000003</v>
      </c>
      <c r="J13476" s="25" t="b">
        <v>1</v>
      </c>
    </row>
    <row r="13477" spans="1:10" x14ac:dyDescent="0.25">
      <c r="A13477" s="23">
        <v>44966</v>
      </c>
      <c r="B13477" s="24">
        <v>1835665</v>
      </c>
      <c r="C13477" s="25" t="s">
        <v>8799</v>
      </c>
      <c r="D13477" s="24">
        <v>6521</v>
      </c>
      <c r="E13477" s="24">
        <v>1872.92</v>
      </c>
      <c r="F13477" s="26">
        <v>0.28699999999999998</v>
      </c>
      <c r="G13477" s="25" t="s">
        <v>7525</v>
      </c>
      <c r="H13477" s="24">
        <v>674.86</v>
      </c>
      <c r="I13477" s="26">
        <v>0.22</v>
      </c>
      <c r="J13477" s="25" t="b">
        <v>1</v>
      </c>
    </row>
    <row r="13478" spans="1:10" x14ac:dyDescent="0.25">
      <c r="A13478" s="23">
        <v>44965</v>
      </c>
      <c r="B13478" s="24">
        <v>1835660</v>
      </c>
      <c r="C13478" s="25" t="s">
        <v>8800</v>
      </c>
      <c r="D13478" s="24">
        <v>6521</v>
      </c>
      <c r="E13478" s="24">
        <v>1872.92</v>
      </c>
      <c r="F13478" s="26">
        <v>0.28699999999999998</v>
      </c>
      <c r="G13478" s="25" t="s">
        <v>7525</v>
      </c>
      <c r="H13478" s="24">
        <v>6651.84</v>
      </c>
      <c r="I13478" s="26">
        <v>0.22</v>
      </c>
      <c r="J13478" s="25" t="b">
        <v>1</v>
      </c>
    </row>
    <row r="13479" spans="1:10" x14ac:dyDescent="0.25">
      <c r="A13479" s="23">
        <v>44945</v>
      </c>
      <c r="B13479" s="24">
        <v>1834693</v>
      </c>
      <c r="C13479" s="25" t="s">
        <v>2873</v>
      </c>
      <c r="D13479" s="24">
        <v>544</v>
      </c>
      <c r="E13479" s="24">
        <v>156.68</v>
      </c>
      <c r="F13479" s="26">
        <v>0.28799999999999998</v>
      </c>
      <c r="G13479" s="25" t="s">
        <v>7525</v>
      </c>
      <c r="H13479" s="24">
        <v>1863.04</v>
      </c>
      <c r="I13479" s="26">
        <v>0.22</v>
      </c>
      <c r="J13479" s="25" t="b">
        <v>1</v>
      </c>
    </row>
    <row r="13480" spans="1:10" x14ac:dyDescent="0.25">
      <c r="A13480" s="23">
        <v>45205</v>
      </c>
      <c r="B13480" s="24">
        <v>1847779</v>
      </c>
      <c r="C13480" s="25" t="s">
        <v>8801</v>
      </c>
      <c r="D13480" s="24">
        <v>15647.37</v>
      </c>
      <c r="E13480" s="24">
        <v>4506.76</v>
      </c>
      <c r="F13480" s="26">
        <v>0.28799999999999998</v>
      </c>
      <c r="G13480" s="25" t="s">
        <v>7525</v>
      </c>
      <c r="H13480" s="24">
        <v>35351.629999999997</v>
      </c>
      <c r="I13480" s="26">
        <v>0.193</v>
      </c>
      <c r="J13480" s="25" t="b">
        <v>1</v>
      </c>
    </row>
    <row r="13481" spans="1:10" x14ac:dyDescent="0.25">
      <c r="A13481" s="23">
        <v>45150</v>
      </c>
      <c r="B13481" s="24">
        <v>1844861</v>
      </c>
      <c r="C13481" s="25" t="s">
        <v>185</v>
      </c>
      <c r="D13481" s="24">
        <v>130</v>
      </c>
      <c r="E13481" s="24">
        <v>37.479999999999997</v>
      </c>
      <c r="F13481" s="26">
        <v>0.28799999999999998</v>
      </c>
      <c r="G13481" s="25" t="s">
        <v>7525</v>
      </c>
      <c r="H13481" s="24">
        <v>42.23</v>
      </c>
      <c r="I13481" s="26">
        <v>0.32600000000000001</v>
      </c>
      <c r="J13481" s="25" t="b">
        <v>1</v>
      </c>
    </row>
    <row r="13482" spans="1:10" x14ac:dyDescent="0.25">
      <c r="A13482" s="23">
        <v>45174</v>
      </c>
      <c r="B13482" s="24">
        <v>1846071</v>
      </c>
      <c r="C13482" s="25" t="s">
        <v>8802</v>
      </c>
      <c r="D13482" s="24">
        <v>14096</v>
      </c>
      <c r="E13482" s="24">
        <v>4066.68</v>
      </c>
      <c r="F13482" s="26">
        <v>0.28799999999999998</v>
      </c>
      <c r="G13482" s="25" t="s">
        <v>7525</v>
      </c>
      <c r="H13482" s="24">
        <v>4463.3999999999996</v>
      </c>
      <c r="I13482" s="26">
        <v>0.23</v>
      </c>
      <c r="J13482" s="25" t="b">
        <v>1</v>
      </c>
    </row>
    <row r="13483" spans="1:10" x14ac:dyDescent="0.25">
      <c r="A13483" s="23">
        <v>45034</v>
      </c>
      <c r="B13483" s="24">
        <v>1839143</v>
      </c>
      <c r="C13483" s="25" t="s">
        <v>8803</v>
      </c>
      <c r="D13483" s="24">
        <v>41.7</v>
      </c>
      <c r="E13483" s="24">
        <v>12</v>
      </c>
      <c r="F13483" s="26">
        <v>0.28799999999999998</v>
      </c>
      <c r="G13483" s="25" t="s">
        <v>7525</v>
      </c>
      <c r="H13483" s="24">
        <v>32952.699999999997</v>
      </c>
      <c r="I13483" s="26">
        <v>0.05</v>
      </c>
      <c r="J13483" s="25" t="b">
        <v>0</v>
      </c>
    </row>
    <row r="13484" spans="1:10" x14ac:dyDescent="0.25">
      <c r="A13484" s="23">
        <v>45162</v>
      </c>
      <c r="B13484" s="24">
        <v>1845519</v>
      </c>
      <c r="C13484" s="25" t="s">
        <v>3844</v>
      </c>
      <c r="D13484" s="24">
        <v>8940</v>
      </c>
      <c r="E13484" s="24">
        <v>2575.33</v>
      </c>
      <c r="F13484" s="26">
        <v>0.28799999999999998</v>
      </c>
      <c r="G13484" s="25" t="s">
        <v>7525</v>
      </c>
      <c r="H13484" s="24">
        <v>259.94</v>
      </c>
      <c r="I13484" s="26">
        <v>0.22</v>
      </c>
      <c r="J13484" s="25" t="b">
        <v>1</v>
      </c>
    </row>
    <row r="13485" spans="1:10" x14ac:dyDescent="0.25">
      <c r="A13485" s="23">
        <v>45076</v>
      </c>
      <c r="B13485" s="24">
        <v>1841303</v>
      </c>
      <c r="C13485" s="25" t="s">
        <v>8804</v>
      </c>
      <c r="D13485" s="24">
        <v>55</v>
      </c>
      <c r="E13485" s="24">
        <v>15.83</v>
      </c>
      <c r="F13485" s="26">
        <v>0.28799999999999998</v>
      </c>
      <c r="G13485" s="25" t="s">
        <v>7525</v>
      </c>
      <c r="H13485" s="24">
        <v>486.1</v>
      </c>
      <c r="I13485" s="26">
        <v>9.4E-2</v>
      </c>
      <c r="J13485" s="25" t="b">
        <v>0</v>
      </c>
    </row>
    <row r="13486" spans="1:10" x14ac:dyDescent="0.25">
      <c r="A13486" s="23">
        <v>45187</v>
      </c>
      <c r="B13486" s="24">
        <v>1846849</v>
      </c>
      <c r="C13486" s="25" t="s">
        <v>8805</v>
      </c>
      <c r="D13486" s="24">
        <v>1066</v>
      </c>
      <c r="E13486" s="24">
        <v>306.52999999999997</v>
      </c>
      <c r="F13486" s="26">
        <v>0.28799999999999998</v>
      </c>
      <c r="G13486" s="25" t="s">
        <v>7525</v>
      </c>
      <c r="H13486" s="24">
        <v>0</v>
      </c>
      <c r="I13486" s="26">
        <v>0</v>
      </c>
      <c r="J13486" s="25" t="b">
        <v>0</v>
      </c>
    </row>
    <row r="13487" spans="1:10" x14ac:dyDescent="0.25">
      <c r="A13487" s="23">
        <v>45224</v>
      </c>
      <c r="B13487" s="24">
        <v>1848699</v>
      </c>
      <c r="C13487" s="25" t="s">
        <v>8580</v>
      </c>
      <c r="D13487" s="24">
        <v>285.14999999999998</v>
      </c>
      <c r="E13487" s="24">
        <v>82.04</v>
      </c>
      <c r="F13487" s="26">
        <v>0.28799999999999998</v>
      </c>
      <c r="G13487" s="25" t="s">
        <v>7525</v>
      </c>
      <c r="H13487" s="24">
        <v>-66.5</v>
      </c>
      <c r="I13487" s="26">
        <v>-1.1950000000000001</v>
      </c>
      <c r="J13487" s="25" t="b">
        <v>0</v>
      </c>
    </row>
    <row r="13488" spans="1:10" x14ac:dyDescent="0.25">
      <c r="A13488" s="23">
        <v>45103</v>
      </c>
      <c r="B13488" s="24">
        <v>1842586</v>
      </c>
      <c r="C13488" s="25" t="s">
        <v>8806</v>
      </c>
      <c r="D13488" s="24">
        <v>8855</v>
      </c>
      <c r="E13488" s="24">
        <v>2549.42</v>
      </c>
      <c r="F13488" s="26">
        <v>0.28799999999999998</v>
      </c>
      <c r="G13488" s="25" t="s">
        <v>7525</v>
      </c>
      <c r="H13488" s="24">
        <v>1057.8</v>
      </c>
      <c r="I13488" s="26">
        <v>0.22</v>
      </c>
      <c r="J13488" s="25" t="b">
        <v>1</v>
      </c>
    </row>
    <row r="13489" spans="1:10" x14ac:dyDescent="0.25">
      <c r="A13489" s="23">
        <v>45279</v>
      </c>
      <c r="B13489" s="24">
        <v>1850905</v>
      </c>
      <c r="C13489" s="25" t="s">
        <v>8807</v>
      </c>
      <c r="D13489" s="24">
        <v>33076.74</v>
      </c>
      <c r="E13489" s="24">
        <v>9560.2999999999993</v>
      </c>
      <c r="F13489" s="26">
        <v>0.28899999999999998</v>
      </c>
      <c r="G13489" s="25" t="s">
        <v>7525</v>
      </c>
      <c r="H13489" s="24">
        <v>0</v>
      </c>
      <c r="I13489" s="26">
        <v>0</v>
      </c>
      <c r="J13489" s="25" t="b">
        <v>0</v>
      </c>
    </row>
    <row r="13490" spans="1:10" x14ac:dyDescent="0.25">
      <c r="A13490" s="23">
        <v>44974</v>
      </c>
      <c r="B13490" s="24">
        <v>1836050</v>
      </c>
      <c r="C13490" s="25" t="s">
        <v>1506</v>
      </c>
      <c r="D13490" s="24">
        <v>977.07</v>
      </c>
      <c r="E13490" s="24">
        <v>282.61</v>
      </c>
      <c r="F13490" s="26">
        <v>0.28899999999999998</v>
      </c>
      <c r="G13490" s="25" t="s">
        <v>7525</v>
      </c>
      <c r="H13490" s="24">
        <v>17.21</v>
      </c>
      <c r="I13490" s="26">
        <v>0.67300000000000004</v>
      </c>
      <c r="J13490" s="25" t="b">
        <v>1</v>
      </c>
    </row>
    <row r="13491" spans="1:10" x14ac:dyDescent="0.25">
      <c r="A13491" s="23">
        <v>44946</v>
      </c>
      <c r="B13491" s="24">
        <v>1834713</v>
      </c>
      <c r="C13491" s="25" t="s">
        <v>8808</v>
      </c>
      <c r="D13491" s="24">
        <v>4193.4799999999996</v>
      </c>
      <c r="E13491" s="24">
        <v>1213.22</v>
      </c>
      <c r="F13491" s="26">
        <v>0.28899999999999998</v>
      </c>
      <c r="G13491" s="25" t="s">
        <v>7525</v>
      </c>
      <c r="H13491" s="24">
        <v>2193.19</v>
      </c>
      <c r="I13491" s="26">
        <v>0.27700000000000002</v>
      </c>
      <c r="J13491" s="25" t="b">
        <v>1</v>
      </c>
    </row>
    <row r="13492" spans="1:10" x14ac:dyDescent="0.25">
      <c r="A13492" s="23">
        <v>45043</v>
      </c>
      <c r="B13492" s="24">
        <v>1839709</v>
      </c>
      <c r="C13492" s="25" t="s">
        <v>312</v>
      </c>
      <c r="D13492" s="24">
        <v>599</v>
      </c>
      <c r="E13492" s="24">
        <v>173.24</v>
      </c>
      <c r="F13492" s="26">
        <v>0.28899999999999998</v>
      </c>
      <c r="G13492" s="25" t="s">
        <v>7525</v>
      </c>
      <c r="H13492" s="24">
        <v>94.22</v>
      </c>
      <c r="I13492" s="26">
        <v>0.219</v>
      </c>
      <c r="J13492" s="25" t="b">
        <v>1</v>
      </c>
    </row>
    <row r="13493" spans="1:10" x14ac:dyDescent="0.25">
      <c r="A13493" s="23">
        <v>44956</v>
      </c>
      <c r="B13493" s="24">
        <v>1835149</v>
      </c>
      <c r="C13493" s="25" t="s">
        <v>8809</v>
      </c>
      <c r="D13493" s="24">
        <v>687</v>
      </c>
      <c r="E13493" s="24">
        <v>198.64</v>
      </c>
      <c r="F13493" s="26">
        <v>0.28899999999999998</v>
      </c>
      <c r="G13493" s="25" t="s">
        <v>7525</v>
      </c>
      <c r="H13493" s="24">
        <v>431.16</v>
      </c>
      <c r="I13493" s="26">
        <v>0.14799999999999999</v>
      </c>
      <c r="J13493" s="25" t="b">
        <v>0</v>
      </c>
    </row>
    <row r="13494" spans="1:10" x14ac:dyDescent="0.25">
      <c r="A13494" s="23">
        <v>45099</v>
      </c>
      <c r="B13494" s="24">
        <v>1842438</v>
      </c>
      <c r="C13494" s="25" t="s">
        <v>5987</v>
      </c>
      <c r="D13494" s="24">
        <v>3370</v>
      </c>
      <c r="E13494" s="24">
        <v>978.12</v>
      </c>
      <c r="F13494" s="26">
        <v>0.28999999999999998</v>
      </c>
      <c r="G13494" s="25" t="s">
        <v>7525</v>
      </c>
      <c r="H13494" s="24">
        <v>5546.96</v>
      </c>
      <c r="I13494" s="26">
        <v>0.121</v>
      </c>
      <c r="J13494" s="25" t="b">
        <v>0</v>
      </c>
    </row>
    <row r="13495" spans="1:10" x14ac:dyDescent="0.25">
      <c r="A13495" s="23">
        <v>45099</v>
      </c>
      <c r="B13495" s="24">
        <v>1842436</v>
      </c>
      <c r="C13495" s="25" t="s">
        <v>429</v>
      </c>
      <c r="D13495" s="24">
        <v>3370</v>
      </c>
      <c r="E13495" s="24">
        <v>978.12</v>
      </c>
      <c r="F13495" s="26">
        <v>0.28999999999999998</v>
      </c>
      <c r="G13495" s="25" t="s">
        <v>7525</v>
      </c>
      <c r="H13495" s="24">
        <v>427.22</v>
      </c>
      <c r="I13495" s="26">
        <v>0.22</v>
      </c>
      <c r="J13495" s="25" t="b">
        <v>1</v>
      </c>
    </row>
    <row r="13496" spans="1:10" x14ac:dyDescent="0.25">
      <c r="A13496" s="23">
        <v>45182</v>
      </c>
      <c r="B13496" s="24">
        <v>1846616</v>
      </c>
      <c r="C13496" s="25" t="s">
        <v>8810</v>
      </c>
      <c r="D13496" s="24">
        <v>44</v>
      </c>
      <c r="E13496" s="24">
        <v>12.76</v>
      </c>
      <c r="F13496" s="26">
        <v>0.28999999999999998</v>
      </c>
      <c r="G13496" s="25" t="s">
        <v>7525</v>
      </c>
      <c r="H13496" s="24">
        <v>6130.81</v>
      </c>
      <c r="I13496" s="26">
        <v>0.218</v>
      </c>
      <c r="J13496" s="25" t="b">
        <v>1</v>
      </c>
    </row>
    <row r="13497" spans="1:10" x14ac:dyDescent="0.25">
      <c r="A13497" s="23">
        <v>45236</v>
      </c>
      <c r="B13497" s="24">
        <v>1849185</v>
      </c>
      <c r="C13497" s="25" t="s">
        <v>3078</v>
      </c>
      <c r="D13497" s="24">
        <v>702.67</v>
      </c>
      <c r="E13497" s="24">
        <v>203.63</v>
      </c>
      <c r="F13497" s="26">
        <v>0.28999999999999998</v>
      </c>
      <c r="G13497" s="25" t="s">
        <v>7525</v>
      </c>
      <c r="H13497" s="24">
        <v>4182</v>
      </c>
      <c r="I13497" s="26">
        <v>0.22</v>
      </c>
      <c r="J13497" s="25" t="b">
        <v>1</v>
      </c>
    </row>
    <row r="13498" spans="1:10" x14ac:dyDescent="0.25">
      <c r="A13498" s="23">
        <v>44937</v>
      </c>
      <c r="B13498" s="24">
        <v>1834348</v>
      </c>
      <c r="C13498" s="25" t="s">
        <v>287</v>
      </c>
      <c r="D13498" s="24">
        <v>2181.34</v>
      </c>
      <c r="E13498" s="24">
        <v>632.54999999999995</v>
      </c>
      <c r="F13498" s="26">
        <v>0.28999999999999998</v>
      </c>
      <c r="G13498" s="25" t="s">
        <v>7525</v>
      </c>
      <c r="H13498" s="24">
        <v>1660.5</v>
      </c>
      <c r="I13498" s="26">
        <v>0.22</v>
      </c>
      <c r="J13498" s="25" t="b">
        <v>1</v>
      </c>
    </row>
    <row r="13499" spans="1:10" x14ac:dyDescent="0.25">
      <c r="A13499" s="23">
        <v>45079</v>
      </c>
      <c r="B13499" s="24">
        <v>1841542</v>
      </c>
      <c r="C13499" s="25" t="s">
        <v>983</v>
      </c>
      <c r="D13499" s="24">
        <v>3370</v>
      </c>
      <c r="E13499" s="24">
        <v>978.12</v>
      </c>
      <c r="F13499" s="26">
        <v>0.28999999999999998</v>
      </c>
      <c r="G13499" s="25" t="s">
        <v>7525</v>
      </c>
      <c r="H13499" s="24">
        <v>1195.56</v>
      </c>
      <c r="I13499" s="26">
        <v>0.22</v>
      </c>
      <c r="J13499" s="25" t="b">
        <v>1</v>
      </c>
    </row>
    <row r="13500" spans="1:10" x14ac:dyDescent="0.25">
      <c r="A13500" s="23">
        <v>45099</v>
      </c>
      <c r="B13500" s="24">
        <v>1842437</v>
      </c>
      <c r="C13500" s="25" t="s">
        <v>875</v>
      </c>
      <c r="D13500" s="24">
        <v>3370</v>
      </c>
      <c r="E13500" s="24">
        <v>978.12</v>
      </c>
      <c r="F13500" s="26">
        <v>0.28999999999999998</v>
      </c>
      <c r="G13500" s="25" t="s">
        <v>7525</v>
      </c>
      <c r="H13500" s="24">
        <v>1757.58</v>
      </c>
      <c r="I13500" s="26">
        <v>0.23100000000000001</v>
      </c>
      <c r="J13500" s="25" t="b">
        <v>1</v>
      </c>
    </row>
    <row r="13501" spans="1:10" x14ac:dyDescent="0.25">
      <c r="A13501" s="23">
        <v>45091</v>
      </c>
      <c r="B13501" s="24">
        <v>1842088</v>
      </c>
      <c r="C13501" s="25" t="s">
        <v>4526</v>
      </c>
      <c r="D13501" s="24">
        <v>6170.6</v>
      </c>
      <c r="E13501" s="24">
        <v>1790.15</v>
      </c>
      <c r="F13501" s="26">
        <v>0.28999999999999998</v>
      </c>
      <c r="G13501" s="25" t="s">
        <v>7525</v>
      </c>
      <c r="H13501" s="24">
        <v>0</v>
      </c>
      <c r="I13501" s="26">
        <v>0</v>
      </c>
      <c r="J13501" s="25" t="b">
        <v>0</v>
      </c>
    </row>
    <row r="13502" spans="1:10" x14ac:dyDescent="0.25">
      <c r="A13502" s="23">
        <v>45099</v>
      </c>
      <c r="B13502" s="24">
        <v>1842439</v>
      </c>
      <c r="C13502" s="25" t="s">
        <v>4977</v>
      </c>
      <c r="D13502" s="24">
        <v>3370</v>
      </c>
      <c r="E13502" s="24">
        <v>978.12</v>
      </c>
      <c r="F13502" s="26">
        <v>0.28999999999999998</v>
      </c>
      <c r="G13502" s="25" t="s">
        <v>7525</v>
      </c>
      <c r="H13502" s="24">
        <v>2998.74</v>
      </c>
      <c r="I13502" s="26">
        <v>0.22</v>
      </c>
      <c r="J13502" s="25" t="b">
        <v>1</v>
      </c>
    </row>
    <row r="13503" spans="1:10" x14ac:dyDescent="0.25">
      <c r="A13503" s="23">
        <v>45099</v>
      </c>
      <c r="B13503" s="24">
        <v>1842435</v>
      </c>
      <c r="C13503" s="25" t="s">
        <v>5498</v>
      </c>
      <c r="D13503" s="24">
        <v>3370</v>
      </c>
      <c r="E13503" s="24">
        <v>978.12</v>
      </c>
      <c r="F13503" s="26">
        <v>0.28999999999999998</v>
      </c>
      <c r="G13503" s="25" t="s">
        <v>7525</v>
      </c>
      <c r="H13503" s="24">
        <v>8087.66</v>
      </c>
      <c r="I13503" s="26">
        <v>0.22</v>
      </c>
      <c r="J13503" s="25" t="b">
        <v>1</v>
      </c>
    </row>
    <row r="13504" spans="1:10" x14ac:dyDescent="0.25">
      <c r="A13504" s="23">
        <v>45093</v>
      </c>
      <c r="B13504" s="24">
        <v>1842242</v>
      </c>
      <c r="C13504" s="25" t="s">
        <v>6116</v>
      </c>
      <c r="D13504" s="24">
        <v>8771.08</v>
      </c>
      <c r="E13504" s="24">
        <v>2543.21</v>
      </c>
      <c r="F13504" s="26">
        <v>0.28999999999999998</v>
      </c>
      <c r="G13504" s="25" t="s">
        <v>7525</v>
      </c>
      <c r="H13504" s="24">
        <v>40832.57</v>
      </c>
      <c r="I13504" s="26">
        <v>0.20300000000000001</v>
      </c>
      <c r="J13504" s="25" t="b">
        <v>1</v>
      </c>
    </row>
    <row r="13505" spans="1:10" x14ac:dyDescent="0.25">
      <c r="A13505" s="23">
        <v>45230</v>
      </c>
      <c r="B13505" s="24">
        <v>1848938</v>
      </c>
      <c r="C13505" s="25" t="s">
        <v>8811</v>
      </c>
      <c r="D13505" s="24">
        <v>1057</v>
      </c>
      <c r="E13505" s="24">
        <v>306.52999999999997</v>
      </c>
      <c r="F13505" s="26">
        <v>0.28999999999999998</v>
      </c>
      <c r="G13505" s="25" t="s">
        <v>7525</v>
      </c>
      <c r="H13505" s="24">
        <v>504.27</v>
      </c>
      <c r="I13505" s="26">
        <v>0.188</v>
      </c>
      <c r="J13505" s="25" t="b">
        <v>1</v>
      </c>
    </row>
    <row r="13506" spans="1:10" x14ac:dyDescent="0.25">
      <c r="A13506" s="23">
        <v>45063</v>
      </c>
      <c r="B13506" s="24">
        <v>1840676</v>
      </c>
      <c r="C13506" s="25" t="s">
        <v>185</v>
      </c>
      <c r="D13506" s="24">
        <v>1057</v>
      </c>
      <c r="E13506" s="24">
        <v>306.88</v>
      </c>
      <c r="F13506" s="26">
        <v>0.28999999999999998</v>
      </c>
      <c r="G13506" s="25" t="s">
        <v>7525</v>
      </c>
      <c r="H13506" s="24">
        <v>6321</v>
      </c>
      <c r="I13506" s="26">
        <v>0.22</v>
      </c>
      <c r="J13506" s="25" t="b">
        <v>1</v>
      </c>
    </row>
    <row r="13507" spans="1:10" x14ac:dyDescent="0.25">
      <c r="A13507" s="23">
        <v>44964</v>
      </c>
      <c r="B13507" s="24">
        <v>1835528</v>
      </c>
      <c r="C13507" s="25" t="s">
        <v>178</v>
      </c>
      <c r="D13507" s="24">
        <v>44.15</v>
      </c>
      <c r="E13507" s="24">
        <v>12.84</v>
      </c>
      <c r="F13507" s="26">
        <v>0.29099999999999998</v>
      </c>
      <c r="G13507" s="25" t="s">
        <v>7525</v>
      </c>
      <c r="H13507" s="24">
        <v>2962.66</v>
      </c>
      <c r="I13507" s="26">
        <v>0.22</v>
      </c>
      <c r="J13507" s="25" t="b">
        <v>1</v>
      </c>
    </row>
    <row r="13508" spans="1:10" x14ac:dyDescent="0.25">
      <c r="A13508" s="23">
        <v>44979</v>
      </c>
      <c r="B13508" s="24">
        <v>1836288</v>
      </c>
      <c r="C13508" s="25" t="s">
        <v>620</v>
      </c>
      <c r="D13508" s="24">
        <v>14996</v>
      </c>
      <c r="E13508" s="24">
        <v>4356.78</v>
      </c>
      <c r="F13508" s="26">
        <v>0.29099999999999998</v>
      </c>
      <c r="G13508" s="25" t="s">
        <v>7525</v>
      </c>
      <c r="H13508" s="24">
        <v>1148</v>
      </c>
      <c r="I13508" s="26">
        <v>0.22</v>
      </c>
      <c r="J13508" s="25" t="b">
        <v>1</v>
      </c>
    </row>
    <row r="13509" spans="1:10" x14ac:dyDescent="0.25">
      <c r="A13509" s="23">
        <v>45226</v>
      </c>
      <c r="B13509" s="24">
        <v>1848845</v>
      </c>
      <c r="C13509" s="25" t="s">
        <v>8812</v>
      </c>
      <c r="D13509" s="24">
        <v>1913</v>
      </c>
      <c r="E13509" s="24">
        <v>556.4</v>
      </c>
      <c r="F13509" s="26">
        <v>0.29099999999999998</v>
      </c>
      <c r="G13509" s="25" t="s">
        <v>7525</v>
      </c>
      <c r="H13509" s="24">
        <v>2243.77</v>
      </c>
      <c r="I13509" s="26">
        <v>0.182</v>
      </c>
      <c r="J13509" s="25" t="b">
        <v>1</v>
      </c>
    </row>
    <row r="13510" spans="1:10" x14ac:dyDescent="0.25">
      <c r="A13510" s="23">
        <v>45259</v>
      </c>
      <c r="B13510" s="24">
        <v>1850038</v>
      </c>
      <c r="C13510" s="25" t="s">
        <v>8813</v>
      </c>
      <c r="D13510" s="24">
        <v>8135.36</v>
      </c>
      <c r="E13510" s="24">
        <v>2364.7399999999998</v>
      </c>
      <c r="F13510" s="26">
        <v>0.29099999999999998</v>
      </c>
      <c r="G13510" s="25" t="s">
        <v>7525</v>
      </c>
      <c r="H13510" s="24">
        <v>8883.19</v>
      </c>
      <c r="I13510" s="26">
        <v>0.14099999999999999</v>
      </c>
      <c r="J13510" s="25" t="b">
        <v>0</v>
      </c>
    </row>
    <row r="13511" spans="1:10" x14ac:dyDescent="0.25">
      <c r="A13511" s="23">
        <v>45174</v>
      </c>
      <c r="B13511" s="24">
        <v>1846110</v>
      </c>
      <c r="C13511" s="25" t="s">
        <v>881</v>
      </c>
      <c r="D13511" s="24">
        <v>163.6</v>
      </c>
      <c r="E13511" s="24">
        <v>47.6</v>
      </c>
      <c r="F13511" s="26">
        <v>0.29099999999999998</v>
      </c>
      <c r="G13511" s="25" t="s">
        <v>7525</v>
      </c>
      <c r="H13511" s="24">
        <v>172.04</v>
      </c>
      <c r="I13511" s="26">
        <v>0.27100000000000002</v>
      </c>
      <c r="J13511" s="25" t="b">
        <v>1</v>
      </c>
    </row>
    <row r="13512" spans="1:10" x14ac:dyDescent="0.25">
      <c r="A13512" s="23">
        <v>45223</v>
      </c>
      <c r="B13512" s="24">
        <v>1848636</v>
      </c>
      <c r="C13512" s="25" t="s">
        <v>8814</v>
      </c>
      <c r="D13512" s="24">
        <v>1344</v>
      </c>
      <c r="E13512" s="24">
        <v>390.92</v>
      </c>
      <c r="F13512" s="26">
        <v>0.29099999999999998</v>
      </c>
      <c r="G13512" s="25" t="s">
        <v>7525</v>
      </c>
      <c r="H13512" s="24">
        <v>6188.16</v>
      </c>
      <c r="I13512" s="26">
        <v>0.13600000000000001</v>
      </c>
      <c r="J13512" s="25" t="b">
        <v>0</v>
      </c>
    </row>
    <row r="13513" spans="1:10" x14ac:dyDescent="0.25">
      <c r="A13513" s="23">
        <v>45028</v>
      </c>
      <c r="B13513" s="24">
        <v>1838839</v>
      </c>
      <c r="C13513" s="25" t="s">
        <v>8815</v>
      </c>
      <c r="D13513" s="24">
        <v>1463</v>
      </c>
      <c r="E13513" s="24">
        <v>426.39</v>
      </c>
      <c r="F13513" s="26">
        <v>0.29099999999999998</v>
      </c>
      <c r="G13513" s="25" t="s">
        <v>7525</v>
      </c>
      <c r="H13513" s="24">
        <v>1950.86</v>
      </c>
      <c r="I13513" s="26">
        <v>0.193</v>
      </c>
      <c r="J13513" s="25" t="b">
        <v>1</v>
      </c>
    </row>
    <row r="13514" spans="1:10" x14ac:dyDescent="0.25">
      <c r="A13514" s="23">
        <v>44957</v>
      </c>
      <c r="B13514" s="24">
        <v>1835238</v>
      </c>
      <c r="C13514" s="25" t="s">
        <v>2868</v>
      </c>
      <c r="D13514" s="24">
        <v>30301.72</v>
      </c>
      <c r="E13514" s="24">
        <v>8810.2000000000007</v>
      </c>
      <c r="F13514" s="26">
        <v>0.29099999999999998</v>
      </c>
      <c r="G13514" s="25" t="s">
        <v>7525</v>
      </c>
      <c r="H13514" s="24">
        <v>2296</v>
      </c>
      <c r="I13514" s="26">
        <v>0.22</v>
      </c>
      <c r="J13514" s="25" t="b">
        <v>1</v>
      </c>
    </row>
    <row r="13515" spans="1:10" x14ac:dyDescent="0.25">
      <c r="A13515" s="23">
        <v>45274</v>
      </c>
      <c r="B13515" s="24">
        <v>1850769</v>
      </c>
      <c r="C13515" s="25" t="s">
        <v>8816</v>
      </c>
      <c r="D13515" s="24">
        <v>2324</v>
      </c>
      <c r="E13515" s="24">
        <v>675.89</v>
      </c>
      <c r="F13515" s="26">
        <v>0.29099999999999998</v>
      </c>
      <c r="G13515" s="25" t="s">
        <v>7525</v>
      </c>
      <c r="H13515" s="24">
        <v>0</v>
      </c>
      <c r="I13515" s="26">
        <v>0</v>
      </c>
      <c r="J13515" s="25" t="b">
        <v>0</v>
      </c>
    </row>
    <row r="13516" spans="1:10" x14ac:dyDescent="0.25">
      <c r="A13516" s="23">
        <v>45201</v>
      </c>
      <c r="B13516" s="24">
        <v>1847534</v>
      </c>
      <c r="C13516" s="25" t="s">
        <v>652</v>
      </c>
      <c r="D13516" s="24">
        <v>696</v>
      </c>
      <c r="E13516" s="24">
        <v>202.68</v>
      </c>
      <c r="F13516" s="26">
        <v>0.29099999999999998</v>
      </c>
      <c r="G13516" s="25" t="s">
        <v>7525</v>
      </c>
      <c r="H13516" s="24">
        <v>427.71</v>
      </c>
      <c r="I13516" s="26">
        <v>0.22</v>
      </c>
      <c r="J13516" s="25" t="b">
        <v>1</v>
      </c>
    </row>
    <row r="13517" spans="1:10" x14ac:dyDescent="0.25">
      <c r="A13517" s="23">
        <v>45246</v>
      </c>
      <c r="B13517" s="24">
        <v>1849685</v>
      </c>
      <c r="C13517" s="25" t="s">
        <v>8817</v>
      </c>
      <c r="D13517" s="24">
        <v>14996</v>
      </c>
      <c r="E13517" s="24">
        <v>4370.97</v>
      </c>
      <c r="F13517" s="26">
        <v>0.29099999999999998</v>
      </c>
      <c r="G13517" s="25" t="s">
        <v>7525</v>
      </c>
      <c r="H13517" s="24">
        <v>1349.72</v>
      </c>
      <c r="I13517" s="26">
        <v>0.22</v>
      </c>
      <c r="J13517" s="25" t="b">
        <v>1</v>
      </c>
    </row>
    <row r="13518" spans="1:10" x14ac:dyDescent="0.25">
      <c r="A13518" s="23">
        <v>45097</v>
      </c>
      <c r="B13518" s="24">
        <v>1842308</v>
      </c>
      <c r="C13518" s="25" t="s">
        <v>8818</v>
      </c>
      <c r="D13518" s="24">
        <v>14565</v>
      </c>
      <c r="E13518" s="24">
        <v>4244.93</v>
      </c>
      <c r="F13518" s="26">
        <v>0.29099999999999998</v>
      </c>
      <c r="G13518" s="25" t="s">
        <v>7525</v>
      </c>
      <c r="H13518" s="24">
        <v>99.22</v>
      </c>
      <c r="I13518" s="26">
        <v>0.22</v>
      </c>
      <c r="J13518" s="25" t="b">
        <v>1</v>
      </c>
    </row>
    <row r="13519" spans="1:10" x14ac:dyDescent="0.25">
      <c r="A13519" s="23">
        <v>45184</v>
      </c>
      <c r="B13519" s="24">
        <v>1846695</v>
      </c>
      <c r="C13519" s="25" t="s">
        <v>8819</v>
      </c>
      <c r="D13519" s="24">
        <v>693</v>
      </c>
      <c r="E13519" s="24">
        <v>202.52</v>
      </c>
      <c r="F13519" s="26">
        <v>0.29199999999999998</v>
      </c>
      <c r="G13519" s="25" t="s">
        <v>7525</v>
      </c>
      <c r="H13519" s="24">
        <v>1370.34</v>
      </c>
      <c r="I13519" s="26">
        <v>0.20599999999999999</v>
      </c>
      <c r="J13519" s="25" t="b">
        <v>1</v>
      </c>
    </row>
    <row r="13520" spans="1:10" x14ac:dyDescent="0.25">
      <c r="A13520" s="23">
        <v>45153</v>
      </c>
      <c r="B13520" s="24">
        <v>1844990</v>
      </c>
      <c r="C13520" s="25" t="s">
        <v>8004</v>
      </c>
      <c r="D13520" s="24">
        <v>1077</v>
      </c>
      <c r="E13520" s="24">
        <v>314</v>
      </c>
      <c r="F13520" s="26">
        <v>0.29199999999999998</v>
      </c>
      <c r="G13520" s="25" t="s">
        <v>7525</v>
      </c>
      <c r="H13520" s="24">
        <v>4436.2</v>
      </c>
      <c r="I13520" s="26">
        <v>0.22</v>
      </c>
      <c r="J13520" s="25" t="b">
        <v>1</v>
      </c>
    </row>
    <row r="13521" spans="1:10" x14ac:dyDescent="0.25">
      <c r="A13521" s="23">
        <v>45225</v>
      </c>
      <c r="B13521" s="24">
        <v>1848759</v>
      </c>
      <c r="C13521" s="25" t="s">
        <v>8820</v>
      </c>
      <c r="D13521" s="24">
        <v>898</v>
      </c>
      <c r="E13521" s="24">
        <v>262.04000000000002</v>
      </c>
      <c r="F13521" s="26">
        <v>0.29199999999999998</v>
      </c>
      <c r="G13521" s="25" t="s">
        <v>7525</v>
      </c>
      <c r="H13521" s="24">
        <v>734.67</v>
      </c>
      <c r="I13521" s="26">
        <v>0.41199999999999998</v>
      </c>
      <c r="J13521" s="25" t="b">
        <v>1</v>
      </c>
    </row>
    <row r="13522" spans="1:10" x14ac:dyDescent="0.25">
      <c r="A13522" s="23">
        <v>44984</v>
      </c>
      <c r="B13522" s="24">
        <v>1836451</v>
      </c>
      <c r="C13522" s="25" t="s">
        <v>8821</v>
      </c>
      <c r="D13522" s="24">
        <v>662</v>
      </c>
      <c r="E13522" s="24">
        <v>193.57</v>
      </c>
      <c r="F13522" s="26">
        <v>0.29199999999999998</v>
      </c>
      <c r="G13522" s="25" t="s">
        <v>7525</v>
      </c>
      <c r="H13522" s="24">
        <v>993.84</v>
      </c>
      <c r="I13522" s="26">
        <v>0.22</v>
      </c>
      <c r="J13522" s="25" t="b">
        <v>1</v>
      </c>
    </row>
    <row r="13523" spans="1:10" x14ac:dyDescent="0.25">
      <c r="A13523" s="23">
        <v>45043</v>
      </c>
      <c r="B13523" s="24">
        <v>1839701</v>
      </c>
      <c r="C13523" s="25" t="s">
        <v>3795</v>
      </c>
      <c r="D13523" s="24">
        <v>1925</v>
      </c>
      <c r="E13523" s="24">
        <v>562.75</v>
      </c>
      <c r="F13523" s="26">
        <v>0.29199999999999998</v>
      </c>
      <c r="G13523" s="25" t="s">
        <v>7525</v>
      </c>
      <c r="H13523" s="24">
        <v>1077.01</v>
      </c>
      <c r="I13523" s="26">
        <v>0.42399999999999999</v>
      </c>
      <c r="J13523" s="25" t="b">
        <v>1</v>
      </c>
    </row>
    <row r="13524" spans="1:10" x14ac:dyDescent="0.25">
      <c r="A13524" s="23">
        <v>45177</v>
      </c>
      <c r="B13524" s="24">
        <v>1846357</v>
      </c>
      <c r="C13524" s="25" t="s">
        <v>8822</v>
      </c>
      <c r="D13524" s="24">
        <v>802</v>
      </c>
      <c r="E13524" s="24">
        <v>234.2</v>
      </c>
      <c r="F13524" s="26">
        <v>0.29199999999999998</v>
      </c>
      <c r="G13524" s="25" t="s">
        <v>7525</v>
      </c>
      <c r="H13524" s="24">
        <v>939.44</v>
      </c>
      <c r="I13524" s="26">
        <v>0.22</v>
      </c>
      <c r="J13524" s="25" t="b">
        <v>1</v>
      </c>
    </row>
    <row r="13525" spans="1:10" x14ac:dyDescent="0.25">
      <c r="A13525" s="23">
        <v>45033</v>
      </c>
      <c r="B13525" s="24">
        <v>1839104</v>
      </c>
      <c r="C13525" s="25" t="s">
        <v>8823</v>
      </c>
      <c r="D13525" s="24">
        <v>12484</v>
      </c>
      <c r="E13525" s="24">
        <v>3650.95</v>
      </c>
      <c r="F13525" s="26">
        <v>0.29199999999999998</v>
      </c>
      <c r="G13525" s="25" t="s">
        <v>7525</v>
      </c>
      <c r="H13525" s="24">
        <v>4759.58</v>
      </c>
      <c r="I13525" s="26">
        <v>0.16800000000000001</v>
      </c>
      <c r="J13525" s="25" t="b">
        <v>0</v>
      </c>
    </row>
    <row r="13526" spans="1:10" x14ac:dyDescent="0.25">
      <c r="A13526" s="23">
        <v>44970</v>
      </c>
      <c r="B13526" s="24">
        <v>1835801</v>
      </c>
      <c r="C13526" s="25" t="s">
        <v>4715</v>
      </c>
      <c r="D13526" s="24">
        <v>662</v>
      </c>
      <c r="E13526" s="24">
        <v>193.57</v>
      </c>
      <c r="F13526" s="26">
        <v>0.29199999999999998</v>
      </c>
      <c r="G13526" s="25" t="s">
        <v>7525</v>
      </c>
      <c r="H13526" s="24">
        <v>115.95</v>
      </c>
      <c r="I13526" s="26">
        <v>0.219</v>
      </c>
      <c r="J13526" s="25" t="b">
        <v>1</v>
      </c>
    </row>
    <row r="13527" spans="1:10" x14ac:dyDescent="0.25">
      <c r="A13527" s="23">
        <v>45138</v>
      </c>
      <c r="B13527" s="24">
        <v>1844216</v>
      </c>
      <c r="C13527" s="25" t="s">
        <v>8824</v>
      </c>
      <c r="D13527" s="24">
        <v>599</v>
      </c>
      <c r="E13527" s="24">
        <v>175.08</v>
      </c>
      <c r="F13527" s="26">
        <v>0.29199999999999998</v>
      </c>
      <c r="G13527" s="25" t="s">
        <v>7525</v>
      </c>
      <c r="H13527" s="24">
        <v>150.88</v>
      </c>
      <c r="I13527" s="26">
        <v>0.22</v>
      </c>
      <c r="J13527" s="25" t="b">
        <v>1</v>
      </c>
    </row>
    <row r="13528" spans="1:10" x14ac:dyDescent="0.25">
      <c r="A13528" s="23">
        <v>45195</v>
      </c>
      <c r="B13528" s="24">
        <v>1847226</v>
      </c>
      <c r="C13528" s="25" t="s">
        <v>8825</v>
      </c>
      <c r="D13528" s="24">
        <v>1002</v>
      </c>
      <c r="E13528" s="24">
        <v>293.02999999999997</v>
      </c>
      <c r="F13528" s="26">
        <v>0.29199999999999998</v>
      </c>
      <c r="G13528" s="25" t="s">
        <v>7525</v>
      </c>
      <c r="H13528" s="24">
        <v>3928.8</v>
      </c>
      <c r="I13528" s="26">
        <v>0.13600000000000001</v>
      </c>
      <c r="J13528" s="25" t="b">
        <v>0</v>
      </c>
    </row>
    <row r="13529" spans="1:10" x14ac:dyDescent="0.25">
      <c r="A13529" s="23">
        <v>45140</v>
      </c>
      <c r="B13529" s="24">
        <v>1844353</v>
      </c>
      <c r="C13529" s="25" t="s">
        <v>5822</v>
      </c>
      <c r="D13529" s="24">
        <v>599</v>
      </c>
      <c r="E13529" s="24">
        <v>175.08</v>
      </c>
      <c r="F13529" s="26">
        <v>0.29199999999999998</v>
      </c>
      <c r="G13529" s="25" t="s">
        <v>7525</v>
      </c>
      <c r="H13529" s="24">
        <v>21519.26</v>
      </c>
      <c r="I13529" s="26">
        <v>0.22</v>
      </c>
      <c r="J13529" s="25" t="b">
        <v>1</v>
      </c>
    </row>
    <row r="13530" spans="1:10" x14ac:dyDescent="0.25">
      <c r="A13530" s="23">
        <v>44936</v>
      </c>
      <c r="B13530" s="24">
        <v>1834307</v>
      </c>
      <c r="C13530" s="25" t="s">
        <v>4606</v>
      </c>
      <c r="D13530" s="24">
        <v>808</v>
      </c>
      <c r="E13530" s="24">
        <v>235.73</v>
      </c>
      <c r="F13530" s="26">
        <v>0.29199999999999998</v>
      </c>
      <c r="G13530" s="25" t="s">
        <v>7525</v>
      </c>
      <c r="H13530" s="24">
        <v>33797.550000000003</v>
      </c>
      <c r="I13530" s="26">
        <v>0.127</v>
      </c>
      <c r="J13530" s="25" t="b">
        <v>0</v>
      </c>
    </row>
    <row r="13531" spans="1:10" x14ac:dyDescent="0.25">
      <c r="A13531" s="23">
        <v>45201</v>
      </c>
      <c r="B13531" s="24">
        <v>1847539</v>
      </c>
      <c r="C13531" s="25" t="s">
        <v>8826</v>
      </c>
      <c r="D13531" s="24">
        <v>956</v>
      </c>
      <c r="E13531" s="24">
        <v>279.51</v>
      </c>
      <c r="F13531" s="26">
        <v>0.29199999999999998</v>
      </c>
      <c r="G13531" s="25" t="s">
        <v>7525</v>
      </c>
      <c r="H13531" s="24">
        <v>29556</v>
      </c>
      <c r="I13531" s="26">
        <v>0.28699999999999998</v>
      </c>
      <c r="J13531" s="25" t="b">
        <v>1</v>
      </c>
    </row>
    <row r="13532" spans="1:10" x14ac:dyDescent="0.25">
      <c r="A13532" s="23">
        <v>45265</v>
      </c>
      <c r="B13532" s="24">
        <v>1850304</v>
      </c>
      <c r="C13532" s="25" t="s">
        <v>5237</v>
      </c>
      <c r="D13532" s="24">
        <v>1037</v>
      </c>
      <c r="E13532" s="24">
        <v>302.33</v>
      </c>
      <c r="F13532" s="26">
        <v>0.29199999999999998</v>
      </c>
      <c r="G13532" s="25" t="s">
        <v>7525</v>
      </c>
      <c r="H13532" s="24">
        <v>910.53</v>
      </c>
      <c r="I13532" s="26">
        <v>0.22</v>
      </c>
      <c r="J13532" s="25" t="b">
        <v>1</v>
      </c>
    </row>
    <row r="13533" spans="1:10" x14ac:dyDescent="0.25">
      <c r="A13533" s="23">
        <v>44967</v>
      </c>
      <c r="B13533" s="24">
        <v>1835740</v>
      </c>
      <c r="C13533" s="25" t="s">
        <v>8827</v>
      </c>
      <c r="D13533" s="24">
        <v>2841</v>
      </c>
      <c r="E13533" s="24">
        <v>833.67</v>
      </c>
      <c r="F13533" s="26">
        <v>0.29299999999999998</v>
      </c>
      <c r="G13533" s="25" t="s">
        <v>7525</v>
      </c>
      <c r="H13533" s="24">
        <v>150.88</v>
      </c>
      <c r="I13533" s="26">
        <v>0.22</v>
      </c>
      <c r="J13533" s="25" t="b">
        <v>1</v>
      </c>
    </row>
    <row r="13534" spans="1:10" x14ac:dyDescent="0.25">
      <c r="A13534" s="23">
        <v>44965</v>
      </c>
      <c r="B13534" s="24">
        <v>1835658</v>
      </c>
      <c r="C13534" s="25" t="s">
        <v>4076</v>
      </c>
      <c r="D13534" s="24">
        <v>6919.25</v>
      </c>
      <c r="E13534" s="24">
        <v>2028.97</v>
      </c>
      <c r="F13534" s="26">
        <v>0.29299999999999998</v>
      </c>
      <c r="G13534" s="25" t="s">
        <v>7525</v>
      </c>
      <c r="H13534" s="24">
        <v>274.8</v>
      </c>
      <c r="I13534" s="26">
        <v>0.25900000000000001</v>
      </c>
      <c r="J13534" s="25" t="b">
        <v>1</v>
      </c>
    </row>
    <row r="13535" spans="1:10" x14ac:dyDescent="0.25">
      <c r="A13535" s="23">
        <v>44945</v>
      </c>
      <c r="B13535" s="24">
        <v>1834694</v>
      </c>
      <c r="C13535" s="25" t="s">
        <v>1746</v>
      </c>
      <c r="D13535" s="24">
        <v>1556</v>
      </c>
      <c r="E13535" s="24">
        <v>456.67</v>
      </c>
      <c r="F13535" s="26">
        <v>0.29299999999999998</v>
      </c>
      <c r="G13535" s="25" t="s">
        <v>7525</v>
      </c>
      <c r="H13535" s="24">
        <v>1789.24</v>
      </c>
      <c r="I13535" s="26">
        <v>0.22</v>
      </c>
      <c r="J13535" s="25" t="b">
        <v>1</v>
      </c>
    </row>
    <row r="13536" spans="1:10" x14ac:dyDescent="0.25">
      <c r="A13536" s="23">
        <v>44951</v>
      </c>
      <c r="B13536" s="24">
        <v>1834965</v>
      </c>
      <c r="C13536" s="25" t="s">
        <v>555</v>
      </c>
      <c r="D13536" s="24">
        <v>194</v>
      </c>
      <c r="E13536" s="24">
        <v>56.88</v>
      </c>
      <c r="F13536" s="26">
        <v>0.29299999999999998</v>
      </c>
      <c r="G13536" s="25" t="s">
        <v>7525</v>
      </c>
      <c r="H13536" s="24">
        <v>497.15</v>
      </c>
      <c r="I13536" s="26">
        <v>0.4</v>
      </c>
      <c r="J13536" s="25" t="b">
        <v>1</v>
      </c>
    </row>
    <row r="13537" spans="1:10" x14ac:dyDescent="0.25">
      <c r="A13537" s="23">
        <v>45044</v>
      </c>
      <c r="B13537" s="24">
        <v>1839785</v>
      </c>
      <c r="C13537" s="25" t="s">
        <v>4692</v>
      </c>
      <c r="D13537" s="24">
        <v>43.8</v>
      </c>
      <c r="E13537" s="24">
        <v>12.84</v>
      </c>
      <c r="F13537" s="26">
        <v>0.29299999999999998</v>
      </c>
      <c r="G13537" s="25" t="s">
        <v>7525</v>
      </c>
      <c r="H13537" s="24">
        <v>1729.42</v>
      </c>
      <c r="I13537" s="26">
        <v>0.22</v>
      </c>
      <c r="J13537" s="25" t="b">
        <v>1</v>
      </c>
    </row>
    <row r="13538" spans="1:10" x14ac:dyDescent="0.25">
      <c r="A13538" s="23">
        <v>44971</v>
      </c>
      <c r="B13538" s="24">
        <v>1835889</v>
      </c>
      <c r="C13538" s="25" t="s">
        <v>8828</v>
      </c>
      <c r="D13538" s="24">
        <v>351.02</v>
      </c>
      <c r="E13538" s="24">
        <v>103.08</v>
      </c>
      <c r="F13538" s="26">
        <v>0.29399999999999998</v>
      </c>
      <c r="G13538" s="25" t="s">
        <v>7525</v>
      </c>
      <c r="H13538" s="24">
        <v>18543</v>
      </c>
      <c r="I13538" s="26">
        <v>0.121</v>
      </c>
      <c r="J13538" s="25" t="b">
        <v>0</v>
      </c>
    </row>
    <row r="13539" spans="1:10" x14ac:dyDescent="0.25">
      <c r="A13539" s="23">
        <v>45231</v>
      </c>
      <c r="B13539" s="24">
        <v>1849019</v>
      </c>
      <c r="C13539" s="25" t="s">
        <v>2118</v>
      </c>
      <c r="D13539" s="24">
        <v>40</v>
      </c>
      <c r="E13539" s="24">
        <v>11.74</v>
      </c>
      <c r="F13539" s="26">
        <v>0.29399999999999998</v>
      </c>
      <c r="G13539" s="25" t="s">
        <v>7525</v>
      </c>
      <c r="H13539" s="24">
        <v>2962.66</v>
      </c>
      <c r="I13539" s="26">
        <v>0.22</v>
      </c>
      <c r="J13539" s="25" t="b">
        <v>1</v>
      </c>
    </row>
    <row r="13540" spans="1:10" x14ac:dyDescent="0.25">
      <c r="A13540" s="23">
        <v>45106</v>
      </c>
      <c r="B13540" s="24">
        <v>1842739</v>
      </c>
      <c r="C13540" s="25" t="s">
        <v>8829</v>
      </c>
      <c r="D13540" s="24">
        <v>1458</v>
      </c>
      <c r="E13540" s="24">
        <v>429</v>
      </c>
      <c r="F13540" s="26">
        <v>0.29399999999999998</v>
      </c>
      <c r="G13540" s="25" t="s">
        <v>7525</v>
      </c>
      <c r="H13540" s="24">
        <v>2284.5700000000002</v>
      </c>
      <c r="I13540" s="26">
        <v>0.19500000000000001</v>
      </c>
      <c r="J13540" s="25" t="b">
        <v>1</v>
      </c>
    </row>
    <row r="13541" spans="1:10" x14ac:dyDescent="0.25">
      <c r="A13541" s="23">
        <v>45142</v>
      </c>
      <c r="B13541" s="24">
        <v>1844451</v>
      </c>
      <c r="C13541" s="25" t="s">
        <v>8830</v>
      </c>
      <c r="D13541" s="24">
        <v>768</v>
      </c>
      <c r="E13541" s="24">
        <v>225.9</v>
      </c>
      <c r="F13541" s="26">
        <v>0.29399999999999998</v>
      </c>
      <c r="G13541" s="25" t="s">
        <v>7525</v>
      </c>
      <c r="H13541" s="24">
        <v>588.24</v>
      </c>
      <c r="I13541" s="26">
        <v>0.29199999999999998</v>
      </c>
      <c r="J13541" s="25" t="b">
        <v>1</v>
      </c>
    </row>
    <row r="13542" spans="1:10" x14ac:dyDescent="0.25">
      <c r="A13542" s="23">
        <v>45083</v>
      </c>
      <c r="B13542" s="24">
        <v>1841676</v>
      </c>
      <c r="C13542" s="25" t="s">
        <v>893</v>
      </c>
      <c r="D13542" s="24">
        <v>1057</v>
      </c>
      <c r="E13542" s="24">
        <v>311.20999999999998</v>
      </c>
      <c r="F13542" s="26">
        <v>0.29399999999999998</v>
      </c>
      <c r="G13542" s="25" t="s">
        <v>7525</v>
      </c>
      <c r="H13542" s="24">
        <v>5526.8</v>
      </c>
      <c r="I13542" s="26">
        <v>0.22</v>
      </c>
      <c r="J13542" s="25" t="b">
        <v>1</v>
      </c>
    </row>
    <row r="13543" spans="1:10" x14ac:dyDescent="0.25">
      <c r="A13543" s="23">
        <v>45099</v>
      </c>
      <c r="B13543" s="24">
        <v>1842409</v>
      </c>
      <c r="C13543" s="25" t="s">
        <v>8831</v>
      </c>
      <c r="D13543" s="24">
        <v>10852.97</v>
      </c>
      <c r="E13543" s="24">
        <v>3191.37</v>
      </c>
      <c r="F13543" s="26">
        <v>0.29399999999999998</v>
      </c>
      <c r="G13543" s="25" t="s">
        <v>7525</v>
      </c>
      <c r="H13543" s="24">
        <v>3442.56</v>
      </c>
      <c r="I13543" s="26">
        <v>0.13600000000000001</v>
      </c>
      <c r="J13543" s="25" t="b">
        <v>0</v>
      </c>
    </row>
    <row r="13544" spans="1:10" x14ac:dyDescent="0.25">
      <c r="A13544" s="23">
        <v>45014</v>
      </c>
      <c r="B13544" s="24">
        <v>1838121</v>
      </c>
      <c r="C13544" s="25" t="s">
        <v>5553</v>
      </c>
      <c r="D13544" s="24">
        <v>7583.74</v>
      </c>
      <c r="E13544" s="24">
        <v>2229.69</v>
      </c>
      <c r="F13544" s="26">
        <v>0.29399999999999998</v>
      </c>
      <c r="G13544" s="25" t="s">
        <v>7525</v>
      </c>
      <c r="H13544" s="24">
        <v>15647.89</v>
      </c>
      <c r="I13544" s="26">
        <v>0.38300000000000001</v>
      </c>
      <c r="J13544" s="25" t="b">
        <v>1</v>
      </c>
    </row>
    <row r="13545" spans="1:10" x14ac:dyDescent="0.25">
      <c r="A13545" s="23">
        <v>45237</v>
      </c>
      <c r="B13545" s="24">
        <v>1849298</v>
      </c>
      <c r="C13545" s="25" t="s">
        <v>8832</v>
      </c>
      <c r="D13545" s="24">
        <v>1037</v>
      </c>
      <c r="E13545" s="24">
        <v>305.48</v>
      </c>
      <c r="F13545" s="26">
        <v>0.29499999999999998</v>
      </c>
      <c r="G13545" s="25" t="s">
        <v>7525</v>
      </c>
      <c r="H13545" s="24">
        <v>12166.4</v>
      </c>
      <c r="I13545" s="26">
        <v>0.20599999999999999</v>
      </c>
      <c r="J13545" s="25" t="b">
        <v>1</v>
      </c>
    </row>
    <row r="13546" spans="1:10" x14ac:dyDescent="0.25">
      <c r="A13546" s="23">
        <v>45140</v>
      </c>
      <c r="B13546" s="24">
        <v>1844357</v>
      </c>
      <c r="C13546" s="25" t="s">
        <v>8833</v>
      </c>
      <c r="D13546" s="24">
        <v>2613</v>
      </c>
      <c r="E13546" s="24">
        <v>770</v>
      </c>
      <c r="F13546" s="26">
        <v>0.29499999999999998</v>
      </c>
      <c r="G13546" s="25" t="s">
        <v>7525</v>
      </c>
      <c r="H13546" s="24">
        <v>26141.71</v>
      </c>
      <c r="I13546" s="26">
        <v>0.19</v>
      </c>
      <c r="J13546" s="25" t="b">
        <v>1</v>
      </c>
    </row>
    <row r="13547" spans="1:10" x14ac:dyDescent="0.25">
      <c r="A13547" s="23">
        <v>45169</v>
      </c>
      <c r="B13547" s="24">
        <v>1845960</v>
      </c>
      <c r="C13547" s="25" t="s">
        <v>3451</v>
      </c>
      <c r="D13547" s="24">
        <v>2025</v>
      </c>
      <c r="E13547" s="24">
        <v>597.47</v>
      </c>
      <c r="F13547" s="26">
        <v>0.29499999999999998</v>
      </c>
      <c r="G13547" s="25" t="s">
        <v>7525</v>
      </c>
      <c r="H13547" s="24">
        <v>2644.48</v>
      </c>
      <c r="I13547" s="26">
        <v>0.156</v>
      </c>
      <c r="J13547" s="25" t="b">
        <v>0</v>
      </c>
    </row>
    <row r="13548" spans="1:10" x14ac:dyDescent="0.25">
      <c r="A13548" s="23">
        <v>45168</v>
      </c>
      <c r="B13548" s="24">
        <v>1845848</v>
      </c>
      <c r="C13548" s="25" t="s">
        <v>3931</v>
      </c>
      <c r="D13548" s="24">
        <v>599</v>
      </c>
      <c r="E13548" s="24">
        <v>177</v>
      </c>
      <c r="F13548" s="26">
        <v>0.29499999999999998</v>
      </c>
      <c r="G13548" s="25" t="s">
        <v>7525</v>
      </c>
      <c r="H13548" s="24">
        <v>0</v>
      </c>
      <c r="I13548" s="26">
        <v>0</v>
      </c>
      <c r="J13548" s="25" t="b">
        <v>0</v>
      </c>
    </row>
    <row r="13549" spans="1:10" x14ac:dyDescent="0.25">
      <c r="A13549" s="23">
        <v>44945</v>
      </c>
      <c r="B13549" s="24">
        <v>1834653</v>
      </c>
      <c r="C13549" s="25" t="s">
        <v>8834</v>
      </c>
      <c r="D13549" s="24">
        <v>51</v>
      </c>
      <c r="E13549" s="24">
        <v>15.02</v>
      </c>
      <c r="F13549" s="26">
        <v>0.29499999999999998</v>
      </c>
      <c r="G13549" s="25" t="s">
        <v>7525</v>
      </c>
      <c r="H13549" s="24">
        <v>800.54</v>
      </c>
      <c r="I13549" s="26">
        <v>0.214</v>
      </c>
      <c r="J13549" s="25" t="b">
        <v>1</v>
      </c>
    </row>
    <row r="13550" spans="1:10" x14ac:dyDescent="0.25">
      <c r="A13550" s="23">
        <v>44991</v>
      </c>
      <c r="B13550" s="24">
        <v>1836796</v>
      </c>
      <c r="C13550" s="25" t="s">
        <v>8835</v>
      </c>
      <c r="D13550" s="24">
        <v>654</v>
      </c>
      <c r="E13550" s="24">
        <v>192.72</v>
      </c>
      <c r="F13550" s="26">
        <v>0.29499999999999998</v>
      </c>
      <c r="G13550" s="25" t="s">
        <v>7525</v>
      </c>
      <c r="H13550" s="24">
        <v>4196.1000000000004</v>
      </c>
      <c r="I13550" s="26">
        <v>0.129</v>
      </c>
      <c r="J13550" s="25" t="b">
        <v>0</v>
      </c>
    </row>
    <row r="13551" spans="1:10" x14ac:dyDescent="0.25">
      <c r="A13551" s="23">
        <v>45135</v>
      </c>
      <c r="B13551" s="24">
        <v>1844166</v>
      </c>
      <c r="C13551" s="25" t="s">
        <v>8836</v>
      </c>
      <c r="D13551" s="24">
        <v>950</v>
      </c>
      <c r="E13551" s="24">
        <v>280</v>
      </c>
      <c r="F13551" s="26">
        <v>0.29499999999999998</v>
      </c>
      <c r="G13551" s="25" t="s">
        <v>7525</v>
      </c>
      <c r="H13551" s="24">
        <v>30922.6</v>
      </c>
      <c r="I13551" s="26">
        <v>0.14000000000000001</v>
      </c>
      <c r="J13551" s="25" t="b">
        <v>0</v>
      </c>
    </row>
    <row r="13552" spans="1:10" x14ac:dyDescent="0.25">
      <c r="A13552" s="23">
        <v>45124</v>
      </c>
      <c r="B13552" s="24">
        <v>1843464</v>
      </c>
      <c r="C13552" s="25" t="s">
        <v>1956</v>
      </c>
      <c r="D13552" s="24">
        <v>1864</v>
      </c>
      <c r="E13552" s="24">
        <v>550</v>
      </c>
      <c r="F13552" s="26">
        <v>0.29499999999999998</v>
      </c>
      <c r="G13552" s="25" t="s">
        <v>7525</v>
      </c>
      <c r="H13552" s="24">
        <v>138.74</v>
      </c>
      <c r="I13552" s="26">
        <v>0.22</v>
      </c>
      <c r="J13552" s="25" t="b">
        <v>1</v>
      </c>
    </row>
    <row r="13553" spans="1:10" x14ac:dyDescent="0.25">
      <c r="A13553" s="23">
        <v>45069</v>
      </c>
      <c r="B13553" s="24">
        <v>1841030</v>
      </c>
      <c r="C13553" s="25" t="s">
        <v>1138</v>
      </c>
      <c r="D13553" s="24">
        <v>39</v>
      </c>
      <c r="E13553" s="24">
        <v>11.54</v>
      </c>
      <c r="F13553" s="26">
        <v>0.29599999999999999</v>
      </c>
      <c r="G13553" s="25" t="s">
        <v>7525</v>
      </c>
      <c r="H13553" s="24">
        <v>6068.27</v>
      </c>
      <c r="I13553" s="26">
        <v>0.36799999999999999</v>
      </c>
      <c r="J13553" s="25" t="b">
        <v>1</v>
      </c>
    </row>
    <row r="13554" spans="1:10" x14ac:dyDescent="0.25">
      <c r="A13554" s="23">
        <v>45065</v>
      </c>
      <c r="B13554" s="24">
        <v>1840886</v>
      </c>
      <c r="C13554" s="25" t="s">
        <v>8706</v>
      </c>
      <c r="D13554" s="24">
        <v>3630</v>
      </c>
      <c r="E13554" s="24">
        <v>1074</v>
      </c>
      <c r="F13554" s="26">
        <v>0.29599999999999999</v>
      </c>
      <c r="G13554" s="25" t="s">
        <v>7525</v>
      </c>
      <c r="H13554" s="24">
        <v>2519.66</v>
      </c>
      <c r="I13554" s="26">
        <v>0.193</v>
      </c>
      <c r="J13554" s="25" t="b">
        <v>1</v>
      </c>
    </row>
    <row r="13555" spans="1:10" x14ac:dyDescent="0.25">
      <c r="A13555" s="23">
        <v>44992</v>
      </c>
      <c r="B13555" s="24">
        <v>1836888</v>
      </c>
      <c r="C13555" s="25" t="s">
        <v>8837</v>
      </c>
      <c r="D13555" s="24">
        <v>458</v>
      </c>
      <c r="E13555" s="24">
        <v>135.41999999999999</v>
      </c>
      <c r="F13555" s="26">
        <v>0.29599999999999999</v>
      </c>
      <c r="G13555" s="25" t="s">
        <v>7525</v>
      </c>
      <c r="H13555" s="24">
        <v>679.73</v>
      </c>
      <c r="I13555" s="26">
        <v>0.193</v>
      </c>
      <c r="J13555" s="25" t="b">
        <v>1</v>
      </c>
    </row>
    <row r="13556" spans="1:10" x14ac:dyDescent="0.25">
      <c r="A13556" s="23">
        <v>44935</v>
      </c>
      <c r="B13556" s="24">
        <v>1834269</v>
      </c>
      <c r="C13556" s="25" t="s">
        <v>6350</v>
      </c>
      <c r="D13556" s="24">
        <v>43.5</v>
      </c>
      <c r="E13556" s="24">
        <v>12.87</v>
      </c>
      <c r="F13556" s="26">
        <v>0.29599999999999999</v>
      </c>
      <c r="G13556" s="25" t="s">
        <v>7525</v>
      </c>
      <c r="H13556" s="24">
        <v>5869.56</v>
      </c>
      <c r="I13556" s="26">
        <v>0.22</v>
      </c>
      <c r="J13556" s="25" t="b">
        <v>1</v>
      </c>
    </row>
    <row r="13557" spans="1:10" x14ac:dyDescent="0.25">
      <c r="A13557" s="23">
        <v>45153</v>
      </c>
      <c r="B13557" s="24">
        <v>1844979</v>
      </c>
      <c r="C13557" s="25" t="s">
        <v>976</v>
      </c>
      <c r="D13557" s="24">
        <v>599</v>
      </c>
      <c r="E13557" s="24">
        <v>177.19</v>
      </c>
      <c r="F13557" s="26">
        <v>0.29599999999999999</v>
      </c>
      <c r="G13557" s="25" t="s">
        <v>7525</v>
      </c>
      <c r="H13557" s="24">
        <v>553.66999999999996</v>
      </c>
      <c r="I13557" s="26">
        <v>0.22</v>
      </c>
      <c r="J13557" s="25" t="b">
        <v>1</v>
      </c>
    </row>
    <row r="13558" spans="1:10" x14ac:dyDescent="0.25">
      <c r="A13558" s="23">
        <v>45063</v>
      </c>
      <c r="B13558" s="24">
        <v>1840679</v>
      </c>
      <c r="C13558" s="25" t="s">
        <v>8838</v>
      </c>
      <c r="D13558" s="24">
        <v>78</v>
      </c>
      <c r="E13558" s="24">
        <v>23.18</v>
      </c>
      <c r="F13558" s="26">
        <v>0.29699999999999999</v>
      </c>
      <c r="G13558" s="25" t="s">
        <v>7525</v>
      </c>
      <c r="H13558" s="24">
        <v>3913.04</v>
      </c>
      <c r="I13558" s="26">
        <v>0.22</v>
      </c>
      <c r="J13558" s="25" t="b">
        <v>1</v>
      </c>
    </row>
    <row r="13559" spans="1:10" x14ac:dyDescent="0.25">
      <c r="A13559" s="23">
        <v>45195</v>
      </c>
      <c r="B13559" s="24">
        <v>1847283</v>
      </c>
      <c r="C13559" s="25" t="s">
        <v>8839</v>
      </c>
      <c r="D13559" s="24">
        <v>3542</v>
      </c>
      <c r="E13559" s="24">
        <v>1050.4000000000001</v>
      </c>
      <c r="F13559" s="26">
        <v>0.29699999999999999</v>
      </c>
      <c r="G13559" s="25" t="s">
        <v>7525</v>
      </c>
      <c r="H13559" s="24">
        <v>2414.73</v>
      </c>
      <c r="I13559" s="26">
        <v>0.20699999999999999</v>
      </c>
      <c r="J13559" s="25" t="b">
        <v>1</v>
      </c>
    </row>
    <row r="13560" spans="1:10" x14ac:dyDescent="0.25">
      <c r="A13560" s="23">
        <v>45091</v>
      </c>
      <c r="B13560" s="24">
        <v>1842105</v>
      </c>
      <c r="C13560" s="25" t="s">
        <v>8840</v>
      </c>
      <c r="D13560" s="24">
        <v>4400</v>
      </c>
      <c r="E13560" s="24">
        <v>1305.55</v>
      </c>
      <c r="F13560" s="26">
        <v>0.29699999999999999</v>
      </c>
      <c r="G13560" s="25" t="s">
        <v>7525</v>
      </c>
      <c r="H13560" s="24">
        <v>1995.06</v>
      </c>
      <c r="I13560" s="26">
        <v>0.22</v>
      </c>
      <c r="J13560" s="25" t="b">
        <v>1</v>
      </c>
    </row>
    <row r="13561" spans="1:10" x14ac:dyDescent="0.25">
      <c r="A13561" s="23">
        <v>45184</v>
      </c>
      <c r="B13561" s="24">
        <v>1846712</v>
      </c>
      <c r="C13561" s="25" t="s">
        <v>8841</v>
      </c>
      <c r="D13561" s="24">
        <v>599</v>
      </c>
      <c r="E13561" s="24">
        <v>178.15</v>
      </c>
      <c r="F13561" s="26">
        <v>0.29699999999999999</v>
      </c>
      <c r="G13561" s="25" t="s">
        <v>7525</v>
      </c>
      <c r="H13561" s="24">
        <v>6598.24</v>
      </c>
      <c r="I13561" s="26">
        <v>0.13600000000000001</v>
      </c>
      <c r="J13561" s="25" t="b">
        <v>0</v>
      </c>
    </row>
    <row r="13562" spans="1:10" x14ac:dyDescent="0.25">
      <c r="A13562" s="23">
        <v>45140</v>
      </c>
      <c r="B13562" s="24">
        <v>1844359</v>
      </c>
      <c r="C13562" s="25" t="s">
        <v>8842</v>
      </c>
      <c r="D13562" s="24">
        <v>1822</v>
      </c>
      <c r="E13562" s="24">
        <v>541</v>
      </c>
      <c r="F13562" s="26">
        <v>0.29699999999999999</v>
      </c>
      <c r="G13562" s="25" t="s">
        <v>7525</v>
      </c>
      <c r="H13562" s="24">
        <v>11847.49</v>
      </c>
      <c r="I13562" s="26">
        <v>0.14499999999999999</v>
      </c>
      <c r="J13562" s="25" t="b">
        <v>0</v>
      </c>
    </row>
    <row r="13563" spans="1:10" x14ac:dyDescent="0.25">
      <c r="A13563" s="23">
        <v>44957</v>
      </c>
      <c r="B13563" s="24">
        <v>1835234</v>
      </c>
      <c r="C13563" s="25" t="s">
        <v>6571</v>
      </c>
      <c r="D13563" s="24">
        <v>46.8</v>
      </c>
      <c r="E13563" s="24">
        <v>13.89</v>
      </c>
      <c r="F13563" s="26">
        <v>0.29699999999999999</v>
      </c>
      <c r="G13563" s="25" t="s">
        <v>7525</v>
      </c>
      <c r="H13563" s="24">
        <v>14451.19</v>
      </c>
      <c r="I13563" s="26">
        <v>9.9000000000000005E-2</v>
      </c>
      <c r="J13563" s="25" t="b">
        <v>0</v>
      </c>
    </row>
    <row r="13564" spans="1:10" x14ac:dyDescent="0.25">
      <c r="A13564" s="23">
        <v>45058</v>
      </c>
      <c r="B13564" s="24">
        <v>1840530</v>
      </c>
      <c r="C13564" s="25" t="s">
        <v>8843</v>
      </c>
      <c r="D13564" s="24">
        <v>599</v>
      </c>
      <c r="E13564" s="24">
        <v>178.25</v>
      </c>
      <c r="F13564" s="26">
        <v>0.29799999999999999</v>
      </c>
      <c r="G13564" s="25" t="s">
        <v>7525</v>
      </c>
      <c r="H13564" s="24">
        <v>152182.32</v>
      </c>
      <c r="I13564" s="26">
        <v>9.8000000000000004E-2</v>
      </c>
      <c r="J13564" s="25" t="b">
        <v>0</v>
      </c>
    </row>
    <row r="13565" spans="1:10" x14ac:dyDescent="0.25">
      <c r="A13565" s="23">
        <v>45058</v>
      </c>
      <c r="B13565" s="24">
        <v>1840484</v>
      </c>
      <c r="C13565" s="25" t="s">
        <v>382</v>
      </c>
      <c r="D13565" s="24">
        <v>7813</v>
      </c>
      <c r="E13565" s="24">
        <v>2330.65</v>
      </c>
      <c r="F13565" s="26">
        <v>0.29799999999999999</v>
      </c>
      <c r="G13565" s="25" t="s">
        <v>7525</v>
      </c>
      <c r="H13565" s="24">
        <v>389.7</v>
      </c>
      <c r="I13565" s="26">
        <v>2.0790000000000002</v>
      </c>
      <c r="J13565" s="25" t="b">
        <v>1</v>
      </c>
    </row>
    <row r="13566" spans="1:10" x14ac:dyDescent="0.25">
      <c r="A13566" s="23">
        <v>45272</v>
      </c>
      <c r="B13566" s="24">
        <v>1850589</v>
      </c>
      <c r="C13566" s="25" t="s">
        <v>8844</v>
      </c>
      <c r="D13566" s="24">
        <v>882</v>
      </c>
      <c r="E13566" s="24">
        <v>263.26</v>
      </c>
      <c r="F13566" s="26">
        <v>0.29799999999999999</v>
      </c>
      <c r="G13566" s="25" t="s">
        <v>7525</v>
      </c>
      <c r="H13566" s="24">
        <v>640</v>
      </c>
      <c r="I13566" s="26">
        <v>0.25</v>
      </c>
      <c r="J13566" s="25" t="b">
        <v>1</v>
      </c>
    </row>
    <row r="13567" spans="1:10" x14ac:dyDescent="0.25">
      <c r="A13567" s="23">
        <v>45281</v>
      </c>
      <c r="B13567" s="24">
        <v>1851060</v>
      </c>
      <c r="C13567" s="25" t="s">
        <v>8845</v>
      </c>
      <c r="D13567" s="24">
        <v>846</v>
      </c>
      <c r="E13567" s="24">
        <v>251.88</v>
      </c>
      <c r="F13567" s="26">
        <v>0.29799999999999999</v>
      </c>
      <c r="G13567" s="25" t="s">
        <v>7525</v>
      </c>
      <c r="H13567" s="24">
        <v>0</v>
      </c>
      <c r="I13567" s="26">
        <v>0</v>
      </c>
      <c r="J13567" s="25" t="b">
        <v>0</v>
      </c>
    </row>
    <row r="13568" spans="1:10" x14ac:dyDescent="0.25">
      <c r="A13568" s="23">
        <v>45265</v>
      </c>
      <c r="B13568" s="24">
        <v>1850314</v>
      </c>
      <c r="C13568" s="25" t="s">
        <v>8846</v>
      </c>
      <c r="D13568" s="24">
        <v>2164</v>
      </c>
      <c r="E13568" s="24">
        <v>645.65</v>
      </c>
      <c r="F13568" s="26">
        <v>0.29799999999999999</v>
      </c>
      <c r="G13568" s="25" t="s">
        <v>7525</v>
      </c>
      <c r="H13568" s="24">
        <v>-283.10000000000002</v>
      </c>
      <c r="I13568" s="26">
        <v>-1.06</v>
      </c>
      <c r="J13568" s="25" t="b">
        <v>0</v>
      </c>
    </row>
    <row r="13569" spans="1:10" x14ac:dyDescent="0.25">
      <c r="A13569" s="23">
        <v>45036</v>
      </c>
      <c r="B13569" s="24">
        <v>1839322</v>
      </c>
      <c r="C13569" s="25" t="s">
        <v>8847</v>
      </c>
      <c r="D13569" s="24">
        <v>9035.2099999999991</v>
      </c>
      <c r="E13569" s="24">
        <v>2691</v>
      </c>
      <c r="F13569" s="26">
        <v>0.29799999999999999</v>
      </c>
      <c r="G13569" s="25" t="s">
        <v>7525</v>
      </c>
      <c r="H13569" s="24">
        <v>12605.12</v>
      </c>
      <c r="I13569" s="26">
        <v>0.13600000000000001</v>
      </c>
      <c r="J13569" s="25" t="b">
        <v>0</v>
      </c>
    </row>
    <row r="13570" spans="1:10" x14ac:dyDescent="0.25">
      <c r="A13570" s="23">
        <v>45147</v>
      </c>
      <c r="B13570" s="24">
        <v>1844686</v>
      </c>
      <c r="C13570" s="25" t="s">
        <v>185</v>
      </c>
      <c r="D13570" s="24">
        <v>1534</v>
      </c>
      <c r="E13570" s="24">
        <v>456.99</v>
      </c>
      <c r="F13570" s="26">
        <v>0.29799999999999999</v>
      </c>
      <c r="G13570" s="25" t="s">
        <v>7525</v>
      </c>
      <c r="H13570" s="24">
        <v>2150.7199999999998</v>
      </c>
      <c r="I13570" s="26">
        <v>0.20899999999999999</v>
      </c>
      <c r="J13570" s="25" t="b">
        <v>1</v>
      </c>
    </row>
    <row r="13571" spans="1:10" x14ac:dyDescent="0.25">
      <c r="A13571" s="23">
        <v>45043</v>
      </c>
      <c r="B13571" s="24">
        <v>1839718</v>
      </c>
      <c r="C13571" s="25" t="s">
        <v>1288</v>
      </c>
      <c r="D13571" s="24">
        <v>23334.99</v>
      </c>
      <c r="E13571" s="24">
        <v>6947</v>
      </c>
      <c r="F13571" s="26">
        <v>0.29799999999999999</v>
      </c>
      <c r="G13571" s="25" t="s">
        <v>7525</v>
      </c>
      <c r="H13571" s="24">
        <v>493.25</v>
      </c>
      <c r="I13571" s="26">
        <v>0.20599999999999999</v>
      </c>
      <c r="J13571" s="25" t="b">
        <v>1</v>
      </c>
    </row>
    <row r="13572" spans="1:10" x14ac:dyDescent="0.25">
      <c r="A13572" s="23">
        <v>45180</v>
      </c>
      <c r="B13572" s="24">
        <v>1846367</v>
      </c>
      <c r="C13572" s="25" t="s">
        <v>8848</v>
      </c>
      <c r="D13572" s="24">
        <v>143.69999999999999</v>
      </c>
      <c r="E13572" s="24">
        <v>42.99</v>
      </c>
      <c r="F13572" s="26">
        <v>0.29899999999999999</v>
      </c>
      <c r="G13572" s="25" t="s">
        <v>7525</v>
      </c>
      <c r="H13572" s="24">
        <v>814</v>
      </c>
      <c r="I13572" s="26">
        <v>0.28299999999999997</v>
      </c>
      <c r="J13572" s="25" t="b">
        <v>1</v>
      </c>
    </row>
    <row r="13573" spans="1:10" x14ac:dyDescent="0.25">
      <c r="A13573" s="23">
        <v>45076</v>
      </c>
      <c r="B13573" s="24">
        <v>1841261</v>
      </c>
      <c r="C13573" s="25" t="s">
        <v>8849</v>
      </c>
      <c r="D13573" s="24">
        <v>1120</v>
      </c>
      <c r="E13573" s="24">
        <v>335.07</v>
      </c>
      <c r="F13573" s="26">
        <v>0.29899999999999999</v>
      </c>
      <c r="G13573" s="25" t="s">
        <v>7525</v>
      </c>
      <c r="H13573" s="24">
        <v>7266.7</v>
      </c>
      <c r="I13573" s="26">
        <v>0.191</v>
      </c>
      <c r="J13573" s="25" t="b">
        <v>1</v>
      </c>
    </row>
    <row r="13574" spans="1:10" x14ac:dyDescent="0.25">
      <c r="A13574" s="23">
        <v>45225</v>
      </c>
      <c r="B13574" s="24">
        <v>1848814</v>
      </c>
      <c r="C13574" s="25" t="s">
        <v>1105</v>
      </c>
      <c r="D13574" s="24">
        <v>7839.21</v>
      </c>
      <c r="E13574" s="24">
        <v>2340.5300000000002</v>
      </c>
      <c r="F13574" s="26">
        <v>0.29899999999999999</v>
      </c>
      <c r="G13574" s="25" t="s">
        <v>7525</v>
      </c>
      <c r="H13574" s="24">
        <v>1429.63</v>
      </c>
      <c r="I13574" s="26">
        <v>0.254</v>
      </c>
      <c r="J13574" s="25" t="b">
        <v>1</v>
      </c>
    </row>
    <row r="13575" spans="1:10" x14ac:dyDescent="0.25">
      <c r="A13575" s="23">
        <v>45008</v>
      </c>
      <c r="B13575" s="24">
        <v>1837875</v>
      </c>
      <c r="C13575" s="25" t="s">
        <v>8850</v>
      </c>
      <c r="D13575" s="24">
        <v>70</v>
      </c>
      <c r="E13575" s="24">
        <v>20.94</v>
      </c>
      <c r="F13575" s="26">
        <v>0.29899999999999999</v>
      </c>
      <c r="G13575" s="25" t="s">
        <v>7525</v>
      </c>
      <c r="H13575" s="24">
        <v>83.64</v>
      </c>
      <c r="I13575" s="26">
        <v>0.22</v>
      </c>
      <c r="J13575" s="25" t="b">
        <v>1</v>
      </c>
    </row>
    <row r="13576" spans="1:10" x14ac:dyDescent="0.25">
      <c r="A13576" s="23">
        <v>44981</v>
      </c>
      <c r="B13576" s="24">
        <v>1836378</v>
      </c>
      <c r="C13576" s="25" t="s">
        <v>7435</v>
      </c>
      <c r="D13576" s="24">
        <v>234.9</v>
      </c>
      <c r="E13576" s="24">
        <v>70.319999999999993</v>
      </c>
      <c r="F13576" s="26">
        <v>0.29899999999999999</v>
      </c>
      <c r="G13576" s="25" t="s">
        <v>7525</v>
      </c>
      <c r="H13576" s="24">
        <v>495.28</v>
      </c>
      <c r="I13576" s="26">
        <v>0.22</v>
      </c>
      <c r="J13576" s="25" t="b">
        <v>1</v>
      </c>
    </row>
    <row r="13577" spans="1:10" x14ac:dyDescent="0.25">
      <c r="A13577" s="23">
        <v>44979</v>
      </c>
      <c r="B13577" s="24">
        <v>1836274</v>
      </c>
      <c r="C13577" s="25" t="s">
        <v>8851</v>
      </c>
      <c r="D13577" s="24">
        <v>294</v>
      </c>
      <c r="E13577" s="24">
        <v>88</v>
      </c>
      <c r="F13577" s="26">
        <v>0.29899999999999999</v>
      </c>
      <c r="G13577" s="25" t="s">
        <v>7525</v>
      </c>
      <c r="H13577" s="24">
        <v>18886.099999999999</v>
      </c>
      <c r="I13577" s="26">
        <v>0.14899999999999999</v>
      </c>
      <c r="J13577" s="25" t="b">
        <v>0</v>
      </c>
    </row>
    <row r="13578" spans="1:10" x14ac:dyDescent="0.25">
      <c r="A13578" s="23">
        <v>45280</v>
      </c>
      <c r="B13578" s="24">
        <v>1850964</v>
      </c>
      <c r="C13578" s="25" t="s">
        <v>8852</v>
      </c>
      <c r="D13578" s="24">
        <v>17257</v>
      </c>
      <c r="E13578" s="24">
        <v>5177.8100000000004</v>
      </c>
      <c r="F13578" s="26">
        <v>0.3</v>
      </c>
      <c r="G13578" s="25" t="s">
        <v>7525</v>
      </c>
      <c r="H13578" s="24">
        <v>734.72</v>
      </c>
      <c r="I13578" s="26">
        <v>0.22</v>
      </c>
      <c r="J13578" s="25" t="b">
        <v>1</v>
      </c>
    </row>
    <row r="13579" spans="1:10" x14ac:dyDescent="0.25">
      <c r="A13579" s="23">
        <v>45141</v>
      </c>
      <c r="B13579" s="24">
        <v>1844448</v>
      </c>
      <c r="C13579" s="25" t="s">
        <v>2256</v>
      </c>
      <c r="D13579" s="24">
        <v>7737.56</v>
      </c>
      <c r="E13579" s="24">
        <v>2318.3200000000002</v>
      </c>
      <c r="F13579" s="26">
        <v>0.3</v>
      </c>
      <c r="G13579" s="25" t="s">
        <v>7525</v>
      </c>
      <c r="H13579" s="24">
        <v>2261.56</v>
      </c>
      <c r="I13579" s="26">
        <v>0.22</v>
      </c>
      <c r="J13579" s="25" t="b">
        <v>1</v>
      </c>
    </row>
    <row r="13580" spans="1:10" x14ac:dyDescent="0.25">
      <c r="A13580" s="23">
        <v>44998</v>
      </c>
      <c r="B13580" s="24">
        <v>1837314</v>
      </c>
      <c r="C13580" s="25" t="s">
        <v>8853</v>
      </c>
      <c r="D13580" s="24">
        <v>520</v>
      </c>
      <c r="E13580" s="24">
        <v>155.87</v>
      </c>
      <c r="F13580" s="26">
        <v>0.3</v>
      </c>
      <c r="G13580" s="25" t="s">
        <v>7525</v>
      </c>
      <c r="H13580" s="24">
        <v>824.59</v>
      </c>
      <c r="I13580" s="26">
        <v>0.28999999999999998</v>
      </c>
      <c r="J13580" s="25" t="b">
        <v>1</v>
      </c>
    </row>
    <row r="13581" spans="1:10" x14ac:dyDescent="0.25">
      <c r="A13581" s="23">
        <v>44992</v>
      </c>
      <c r="B13581" s="24">
        <v>1836883</v>
      </c>
      <c r="C13581" s="25" t="s">
        <v>1284</v>
      </c>
      <c r="D13581" s="24">
        <v>53.08</v>
      </c>
      <c r="E13581" s="24">
        <v>15.92</v>
      </c>
      <c r="F13581" s="26">
        <v>0.3</v>
      </c>
      <c r="G13581" s="25" t="s">
        <v>7525</v>
      </c>
      <c r="H13581" s="24">
        <v>1798.4</v>
      </c>
      <c r="I13581" s="26">
        <v>0.32300000000000001</v>
      </c>
      <c r="J13581" s="25" t="b">
        <v>1</v>
      </c>
    </row>
    <row r="13582" spans="1:10" x14ac:dyDescent="0.25">
      <c r="A13582" s="23">
        <v>44981</v>
      </c>
      <c r="B13582" s="24">
        <v>1836380</v>
      </c>
      <c r="C13582" s="25" t="s">
        <v>7844</v>
      </c>
      <c r="D13582" s="24">
        <v>1000</v>
      </c>
      <c r="E13582" s="24">
        <v>300</v>
      </c>
      <c r="F13582" s="26">
        <v>0.3</v>
      </c>
      <c r="G13582" s="25" t="s">
        <v>7525</v>
      </c>
      <c r="H13582" s="24">
        <v>3545.23</v>
      </c>
      <c r="I13582" s="26">
        <v>0.156</v>
      </c>
      <c r="J13582" s="25" t="b">
        <v>0</v>
      </c>
    </row>
    <row r="13583" spans="1:10" x14ac:dyDescent="0.25">
      <c r="A13583" s="23">
        <v>45133</v>
      </c>
      <c r="B13583" s="24">
        <v>1844046</v>
      </c>
      <c r="C13583" s="25" t="s">
        <v>8854</v>
      </c>
      <c r="D13583" s="24">
        <v>1234</v>
      </c>
      <c r="E13583" s="24">
        <v>369.88</v>
      </c>
      <c r="F13583" s="26">
        <v>0.3</v>
      </c>
      <c r="G13583" s="25" t="s">
        <v>7525</v>
      </c>
      <c r="H13583" s="24">
        <v>834.88</v>
      </c>
      <c r="I13583" s="26">
        <v>0.22500000000000001</v>
      </c>
      <c r="J13583" s="25" t="b">
        <v>1</v>
      </c>
    </row>
    <row r="13584" spans="1:10" x14ac:dyDescent="0.25">
      <c r="A13584" s="23">
        <v>45180</v>
      </c>
      <c r="B13584" s="24">
        <v>1846396</v>
      </c>
      <c r="C13584" s="25" t="s">
        <v>6760</v>
      </c>
      <c r="D13584" s="24">
        <v>1208</v>
      </c>
      <c r="E13584" s="24">
        <v>362.22</v>
      </c>
      <c r="F13584" s="26">
        <v>0.3</v>
      </c>
      <c r="G13584" s="25" t="s">
        <v>7525</v>
      </c>
      <c r="H13584" s="24">
        <v>5323.32</v>
      </c>
      <c r="I13584" s="26">
        <v>0.46500000000000002</v>
      </c>
      <c r="J13584" s="25" t="b">
        <v>1</v>
      </c>
    </row>
    <row r="13585" spans="1:10" x14ac:dyDescent="0.25">
      <c r="A13585" s="23">
        <v>44953</v>
      </c>
      <c r="B13585" s="24">
        <v>1835097</v>
      </c>
      <c r="C13585" s="25" t="s">
        <v>5425</v>
      </c>
      <c r="D13585" s="24">
        <v>40</v>
      </c>
      <c r="E13585" s="24">
        <v>12</v>
      </c>
      <c r="F13585" s="26">
        <v>0.3</v>
      </c>
      <c r="G13585" s="25" t="s">
        <v>7525</v>
      </c>
      <c r="H13585" s="24">
        <v>22703.1</v>
      </c>
      <c r="I13585" s="26">
        <v>0.14299999999999999</v>
      </c>
      <c r="J13585" s="25" t="b">
        <v>0</v>
      </c>
    </row>
    <row r="13586" spans="1:10" x14ac:dyDescent="0.25">
      <c r="A13586" s="23">
        <v>44992</v>
      </c>
      <c r="B13586" s="24">
        <v>1836851</v>
      </c>
      <c r="C13586" s="25" t="s">
        <v>4953</v>
      </c>
      <c r="D13586" s="24">
        <v>28.2</v>
      </c>
      <c r="E13586" s="24">
        <v>8.48</v>
      </c>
      <c r="F13586" s="26">
        <v>0.30099999999999999</v>
      </c>
      <c r="G13586" s="25" t="s">
        <v>7525</v>
      </c>
      <c r="H13586" s="24">
        <v>17073.400000000001</v>
      </c>
      <c r="I13586" s="26">
        <v>0.17899999999999999</v>
      </c>
      <c r="J13586" s="25" t="b">
        <v>0</v>
      </c>
    </row>
    <row r="13587" spans="1:10" x14ac:dyDescent="0.25">
      <c r="A13587" s="23">
        <v>45175</v>
      </c>
      <c r="B13587" s="24">
        <v>1846179</v>
      </c>
      <c r="C13587" s="25" t="s">
        <v>267</v>
      </c>
      <c r="D13587" s="24">
        <v>13416</v>
      </c>
      <c r="E13587" s="24">
        <v>4044.49</v>
      </c>
      <c r="F13587" s="26">
        <v>0.30099999999999999</v>
      </c>
      <c r="G13587" s="25" t="s">
        <v>7525</v>
      </c>
      <c r="H13587" s="24">
        <v>25669.67</v>
      </c>
      <c r="I13587" s="26">
        <v>0.122</v>
      </c>
      <c r="J13587" s="25" t="b">
        <v>0</v>
      </c>
    </row>
    <row r="13588" spans="1:10" x14ac:dyDescent="0.25">
      <c r="A13588" s="23">
        <v>45163</v>
      </c>
      <c r="B13588" s="24">
        <v>1845665</v>
      </c>
      <c r="C13588" s="25" t="s">
        <v>1359</v>
      </c>
      <c r="D13588" s="24">
        <v>13100</v>
      </c>
      <c r="E13588" s="24">
        <v>3942.17</v>
      </c>
      <c r="F13588" s="26">
        <v>0.30099999999999999</v>
      </c>
      <c r="G13588" s="25" t="s">
        <v>7525</v>
      </c>
      <c r="H13588" s="24">
        <v>11765.2</v>
      </c>
      <c r="I13588" s="26">
        <v>0.13600000000000001</v>
      </c>
      <c r="J13588" s="25" t="b">
        <v>0</v>
      </c>
    </row>
    <row r="13589" spans="1:10" x14ac:dyDescent="0.25">
      <c r="A13589" s="23">
        <v>45135</v>
      </c>
      <c r="B13589" s="24">
        <v>1844161</v>
      </c>
      <c r="C13589" s="25" t="s">
        <v>8855</v>
      </c>
      <c r="D13589" s="24">
        <v>5949.8</v>
      </c>
      <c r="E13589" s="24">
        <v>1788.53</v>
      </c>
      <c r="F13589" s="26">
        <v>0.30099999999999999</v>
      </c>
      <c r="G13589" s="25" t="s">
        <v>7525</v>
      </c>
      <c r="H13589" s="24">
        <v>2325.1</v>
      </c>
      <c r="I13589" s="26">
        <v>0.25800000000000001</v>
      </c>
      <c r="J13589" s="25" t="b">
        <v>1</v>
      </c>
    </row>
    <row r="13590" spans="1:10" x14ac:dyDescent="0.25">
      <c r="A13590" s="23">
        <v>44987</v>
      </c>
      <c r="B13590" s="24">
        <v>1836678</v>
      </c>
      <c r="C13590" s="25" t="s">
        <v>4953</v>
      </c>
      <c r="D13590" s="24">
        <v>28.2</v>
      </c>
      <c r="E13590" s="24">
        <v>8.48</v>
      </c>
      <c r="F13590" s="26">
        <v>0.30099999999999999</v>
      </c>
      <c r="G13590" s="25" t="s">
        <v>7525</v>
      </c>
      <c r="H13590" s="24">
        <v>19636.599999999999</v>
      </c>
      <c r="I13590" s="26">
        <v>7.2999999999999995E-2</v>
      </c>
      <c r="J13590" s="25" t="b">
        <v>0</v>
      </c>
    </row>
    <row r="13591" spans="1:10" x14ac:dyDescent="0.25">
      <c r="A13591" s="23">
        <v>45240</v>
      </c>
      <c r="B13591" s="24">
        <v>1849419</v>
      </c>
      <c r="C13591" s="25" t="s">
        <v>492</v>
      </c>
      <c r="D13591" s="24">
        <v>898</v>
      </c>
      <c r="E13591" s="24">
        <v>270.47000000000003</v>
      </c>
      <c r="F13591" s="26">
        <v>0.30099999999999999</v>
      </c>
      <c r="G13591" s="25" t="s">
        <v>7525</v>
      </c>
      <c r="H13591" s="24">
        <v>167.28</v>
      </c>
      <c r="I13591" s="26">
        <v>0.22</v>
      </c>
      <c r="J13591" s="25" t="b">
        <v>1</v>
      </c>
    </row>
    <row r="13592" spans="1:10" x14ac:dyDescent="0.25">
      <c r="A13592" s="23">
        <v>45028</v>
      </c>
      <c r="B13592" s="24">
        <v>1838804</v>
      </c>
      <c r="C13592" s="25" t="s">
        <v>8856</v>
      </c>
      <c r="D13592" s="24">
        <v>8133</v>
      </c>
      <c r="E13592" s="24">
        <v>2459.85</v>
      </c>
      <c r="F13592" s="26">
        <v>0.30199999999999999</v>
      </c>
      <c r="G13592" s="25" t="s">
        <v>7525</v>
      </c>
      <c r="H13592" s="24">
        <v>-2</v>
      </c>
      <c r="I13592" s="26">
        <v>-7.6</v>
      </c>
      <c r="J13592" s="25" t="b">
        <v>0</v>
      </c>
    </row>
    <row r="13593" spans="1:10" x14ac:dyDescent="0.25">
      <c r="A13593" s="23">
        <v>45281</v>
      </c>
      <c r="B13593" s="24">
        <v>1851055</v>
      </c>
      <c r="C13593" s="25" t="s">
        <v>8857</v>
      </c>
      <c r="D13593" s="24">
        <v>12890.81</v>
      </c>
      <c r="E13593" s="24">
        <v>3890.3</v>
      </c>
      <c r="F13593" s="26">
        <v>0.30199999999999999</v>
      </c>
      <c r="G13593" s="25" t="s">
        <v>7525</v>
      </c>
      <c r="H13593" s="24">
        <v>427.22</v>
      </c>
      <c r="I13593" s="26">
        <v>0.22</v>
      </c>
      <c r="J13593" s="25" t="b">
        <v>1</v>
      </c>
    </row>
    <row r="13594" spans="1:10" x14ac:dyDescent="0.25">
      <c r="A13594" s="23">
        <v>45174</v>
      </c>
      <c r="B13594" s="24">
        <v>1846107</v>
      </c>
      <c r="C13594" s="25" t="s">
        <v>185</v>
      </c>
      <c r="D13594" s="24">
        <v>1120</v>
      </c>
      <c r="E13594" s="24">
        <v>338.44</v>
      </c>
      <c r="F13594" s="26">
        <v>0.30199999999999999</v>
      </c>
      <c r="G13594" s="25" t="s">
        <v>7525</v>
      </c>
      <c r="H13594" s="24">
        <v>1195.56</v>
      </c>
      <c r="I13594" s="26">
        <v>0.22</v>
      </c>
      <c r="J13594" s="25" t="b">
        <v>1</v>
      </c>
    </row>
    <row r="13595" spans="1:10" x14ac:dyDescent="0.25">
      <c r="A13595" s="23">
        <v>45035</v>
      </c>
      <c r="B13595" s="24">
        <v>1839227</v>
      </c>
      <c r="C13595" s="25" t="s">
        <v>8858</v>
      </c>
      <c r="D13595" s="24">
        <v>2626</v>
      </c>
      <c r="E13595" s="24">
        <v>792.78</v>
      </c>
      <c r="F13595" s="26">
        <v>0.30199999999999999</v>
      </c>
      <c r="G13595" s="25" t="s">
        <v>7525</v>
      </c>
      <c r="H13595" s="24">
        <v>1999.16</v>
      </c>
      <c r="I13595" s="26">
        <v>0.22</v>
      </c>
      <c r="J13595" s="25" t="b">
        <v>1</v>
      </c>
    </row>
    <row r="13596" spans="1:10" x14ac:dyDescent="0.25">
      <c r="A13596" s="23">
        <v>45272</v>
      </c>
      <c r="B13596" s="24">
        <v>1850573</v>
      </c>
      <c r="C13596" s="25" t="s">
        <v>8859</v>
      </c>
      <c r="D13596" s="24">
        <v>4440</v>
      </c>
      <c r="E13596" s="24">
        <v>1339.68</v>
      </c>
      <c r="F13596" s="26">
        <v>0.30199999999999999</v>
      </c>
      <c r="G13596" s="25" t="s">
        <v>7525</v>
      </c>
      <c r="H13596" s="24">
        <v>19.11</v>
      </c>
      <c r="I13596" s="26">
        <v>1.2270000000000001</v>
      </c>
      <c r="J13596" s="25" t="b">
        <v>1</v>
      </c>
    </row>
    <row r="13597" spans="1:10" x14ac:dyDescent="0.25">
      <c r="A13597" s="23">
        <v>45160</v>
      </c>
      <c r="B13597" s="24">
        <v>1845391</v>
      </c>
      <c r="C13597" s="25" t="s">
        <v>8860</v>
      </c>
      <c r="D13597" s="24">
        <v>8538</v>
      </c>
      <c r="E13597" s="24">
        <v>2577.37</v>
      </c>
      <c r="F13597" s="26">
        <v>0.30199999999999999</v>
      </c>
      <c r="G13597" s="25" t="s">
        <v>7525</v>
      </c>
      <c r="H13597" s="24">
        <v>804.21</v>
      </c>
      <c r="I13597" s="26">
        <v>0.36799999999999999</v>
      </c>
      <c r="J13597" s="25" t="b">
        <v>1</v>
      </c>
    </row>
    <row r="13598" spans="1:10" x14ac:dyDescent="0.25">
      <c r="A13598" s="23">
        <v>45117</v>
      </c>
      <c r="B13598" s="24">
        <v>1843127</v>
      </c>
      <c r="C13598" s="25" t="s">
        <v>8861</v>
      </c>
      <c r="D13598" s="24">
        <v>50.3</v>
      </c>
      <c r="E13598" s="24">
        <v>15.2</v>
      </c>
      <c r="F13598" s="26">
        <v>0.30199999999999999</v>
      </c>
      <c r="G13598" s="25" t="s">
        <v>7525</v>
      </c>
      <c r="H13598" s="24">
        <v>550</v>
      </c>
      <c r="I13598" s="26">
        <v>0.4</v>
      </c>
      <c r="J13598" s="25" t="b">
        <v>1</v>
      </c>
    </row>
    <row r="13599" spans="1:10" x14ac:dyDescent="0.25">
      <c r="A13599" s="23">
        <v>45036</v>
      </c>
      <c r="B13599" s="24">
        <v>1839311</v>
      </c>
      <c r="C13599" s="25" t="s">
        <v>1355</v>
      </c>
      <c r="D13599" s="24">
        <v>6986</v>
      </c>
      <c r="E13599" s="24">
        <v>2108.58</v>
      </c>
      <c r="F13599" s="26">
        <v>0.30199999999999999</v>
      </c>
      <c r="G13599" s="25" t="s">
        <v>7525</v>
      </c>
      <c r="H13599" s="24">
        <v>2513.5300000000002</v>
      </c>
      <c r="I13599" s="26">
        <v>0.20599999999999999</v>
      </c>
      <c r="J13599" s="25" t="b">
        <v>1</v>
      </c>
    </row>
    <row r="13600" spans="1:10" x14ac:dyDescent="0.25">
      <c r="A13600" s="23">
        <v>45009</v>
      </c>
      <c r="B13600" s="24">
        <v>1837934</v>
      </c>
      <c r="C13600" s="25" t="s">
        <v>1855</v>
      </c>
      <c r="D13600" s="24">
        <v>39.6</v>
      </c>
      <c r="E13600" s="24">
        <v>12</v>
      </c>
      <c r="F13600" s="26">
        <v>0.30299999999999999</v>
      </c>
      <c r="G13600" s="25" t="s">
        <v>7525</v>
      </c>
      <c r="H13600" s="24">
        <v>-820.32</v>
      </c>
      <c r="I13600" s="26">
        <v>-1.1020000000000001</v>
      </c>
      <c r="J13600" s="25" t="b">
        <v>0</v>
      </c>
    </row>
    <row r="13601" spans="1:10" x14ac:dyDescent="0.25">
      <c r="A13601" s="23">
        <v>44966</v>
      </c>
      <c r="B13601" s="24">
        <v>1835682</v>
      </c>
      <c r="C13601" s="25" t="s">
        <v>8862</v>
      </c>
      <c r="D13601" s="24">
        <v>774</v>
      </c>
      <c r="E13601" s="24">
        <v>234.38</v>
      </c>
      <c r="F13601" s="26">
        <v>0.30299999999999999</v>
      </c>
      <c r="G13601" s="25" t="s">
        <v>7525</v>
      </c>
      <c r="H13601" s="24">
        <v>1357.19</v>
      </c>
      <c r="I13601" s="26">
        <v>0.214</v>
      </c>
      <c r="J13601" s="25" t="b">
        <v>1</v>
      </c>
    </row>
    <row r="13602" spans="1:10" x14ac:dyDescent="0.25">
      <c r="A13602" s="23">
        <v>45054</v>
      </c>
      <c r="B13602" s="24">
        <v>1840244</v>
      </c>
      <c r="C13602" s="25" t="s">
        <v>8863</v>
      </c>
      <c r="D13602" s="24">
        <v>76.599999999999994</v>
      </c>
      <c r="E13602" s="24">
        <v>23.18</v>
      </c>
      <c r="F13602" s="26">
        <v>0.30299999999999999</v>
      </c>
      <c r="G13602" s="25" t="s">
        <v>7525</v>
      </c>
      <c r="H13602" s="24">
        <v>386.77</v>
      </c>
      <c r="I13602" s="26">
        <v>0.19800000000000001</v>
      </c>
      <c r="J13602" s="25" t="b">
        <v>1</v>
      </c>
    </row>
    <row r="13603" spans="1:10" x14ac:dyDescent="0.25">
      <c r="A13603" s="23">
        <v>45250</v>
      </c>
      <c r="B13603" s="24">
        <v>1849775</v>
      </c>
      <c r="C13603" s="25" t="s">
        <v>8864</v>
      </c>
      <c r="D13603" s="24">
        <v>654</v>
      </c>
      <c r="E13603" s="24">
        <v>198</v>
      </c>
      <c r="F13603" s="26">
        <v>0.30299999999999999</v>
      </c>
      <c r="G13603" s="25" t="s">
        <v>7525</v>
      </c>
      <c r="H13603" s="24">
        <v>553.66999999999996</v>
      </c>
      <c r="I13603" s="26">
        <v>0.22</v>
      </c>
      <c r="J13603" s="25" t="b">
        <v>1</v>
      </c>
    </row>
    <row r="13604" spans="1:10" x14ac:dyDescent="0.25">
      <c r="A13604" s="23">
        <v>45149</v>
      </c>
      <c r="B13604" s="24">
        <v>1844832</v>
      </c>
      <c r="C13604" s="25" t="s">
        <v>8865</v>
      </c>
      <c r="D13604" s="24">
        <v>1002</v>
      </c>
      <c r="E13604" s="24">
        <v>303.38</v>
      </c>
      <c r="F13604" s="26">
        <v>0.30299999999999999</v>
      </c>
      <c r="G13604" s="25" t="s">
        <v>7525</v>
      </c>
      <c r="H13604" s="24">
        <v>71941.08</v>
      </c>
      <c r="I13604" s="26">
        <v>6.5000000000000002E-2</v>
      </c>
      <c r="J13604" s="25" t="b">
        <v>0</v>
      </c>
    </row>
    <row r="13605" spans="1:10" x14ac:dyDescent="0.25">
      <c r="A13605" s="23">
        <v>45246</v>
      </c>
      <c r="B13605" s="24">
        <v>1849631</v>
      </c>
      <c r="C13605" s="25" t="s">
        <v>8866</v>
      </c>
      <c r="D13605" s="24">
        <v>696</v>
      </c>
      <c r="E13605" s="24">
        <v>210.54</v>
      </c>
      <c r="F13605" s="26">
        <v>0.30299999999999999</v>
      </c>
      <c r="G13605" s="25" t="s">
        <v>7525</v>
      </c>
      <c r="H13605" s="24">
        <v>233.54</v>
      </c>
      <c r="I13605" s="26">
        <v>0.219</v>
      </c>
      <c r="J13605" s="25" t="b">
        <v>1</v>
      </c>
    </row>
    <row r="13606" spans="1:10" x14ac:dyDescent="0.25">
      <c r="A13606" s="23">
        <v>45126</v>
      </c>
      <c r="B13606" s="24">
        <v>1843605</v>
      </c>
      <c r="C13606" s="25" t="s">
        <v>8867</v>
      </c>
      <c r="D13606" s="24">
        <v>1120</v>
      </c>
      <c r="E13606" s="24">
        <v>340.59</v>
      </c>
      <c r="F13606" s="26">
        <v>0.30399999999999999</v>
      </c>
      <c r="G13606" s="25" t="s">
        <v>7525</v>
      </c>
      <c r="H13606" s="24">
        <v>7302.82</v>
      </c>
      <c r="I13606" s="26">
        <v>0.34300000000000003</v>
      </c>
      <c r="J13606" s="25" t="b">
        <v>1</v>
      </c>
    </row>
    <row r="13607" spans="1:10" x14ac:dyDescent="0.25">
      <c r="A13607" s="23">
        <v>45153</v>
      </c>
      <c r="B13607" s="24">
        <v>1844953</v>
      </c>
      <c r="C13607" s="25" t="s">
        <v>347</v>
      </c>
      <c r="D13607" s="24">
        <v>6191</v>
      </c>
      <c r="E13607" s="24">
        <v>1881.32</v>
      </c>
      <c r="F13607" s="26">
        <v>0.30399999999999999</v>
      </c>
      <c r="G13607" s="25" t="s">
        <v>7525</v>
      </c>
      <c r="H13607" s="24">
        <v>23680.75</v>
      </c>
      <c r="I13607" s="26">
        <v>0.39</v>
      </c>
      <c r="J13607" s="25" t="b">
        <v>1</v>
      </c>
    </row>
    <row r="13608" spans="1:10" x14ac:dyDescent="0.25">
      <c r="A13608" s="23">
        <v>45224</v>
      </c>
      <c r="B13608" s="24">
        <v>1848719</v>
      </c>
      <c r="C13608" s="25" t="s">
        <v>8868</v>
      </c>
      <c r="D13608" s="24">
        <v>696</v>
      </c>
      <c r="E13608" s="24">
        <v>211.44</v>
      </c>
      <c r="F13608" s="26">
        <v>0.30399999999999999</v>
      </c>
      <c r="G13608" s="25" t="s">
        <v>7525</v>
      </c>
      <c r="H13608" s="24">
        <v>10934.88</v>
      </c>
      <c r="I13608" s="26">
        <v>0.13600000000000001</v>
      </c>
      <c r="J13608" s="25" t="b">
        <v>0</v>
      </c>
    </row>
    <row r="13609" spans="1:10" x14ac:dyDescent="0.25">
      <c r="A13609" s="23">
        <v>44950</v>
      </c>
      <c r="B13609" s="24">
        <v>1834888</v>
      </c>
      <c r="C13609" s="25" t="s">
        <v>8869</v>
      </c>
      <c r="D13609" s="24">
        <v>27383.33</v>
      </c>
      <c r="E13609" s="24">
        <v>8314.36</v>
      </c>
      <c r="F13609" s="26">
        <v>0.30399999999999999</v>
      </c>
      <c r="G13609" s="25" t="s">
        <v>7525</v>
      </c>
      <c r="H13609" s="24">
        <v>1380.57</v>
      </c>
      <c r="I13609" s="26">
        <v>0.221</v>
      </c>
      <c r="J13609" s="25" t="b">
        <v>1</v>
      </c>
    </row>
    <row r="13610" spans="1:10" x14ac:dyDescent="0.25">
      <c r="A13610" s="23">
        <v>45274</v>
      </c>
      <c r="B13610" s="24">
        <v>1850723</v>
      </c>
      <c r="C13610" s="25" t="s">
        <v>8870</v>
      </c>
      <c r="D13610" s="24">
        <v>291.3</v>
      </c>
      <c r="E13610" s="24">
        <v>88.59</v>
      </c>
      <c r="F13610" s="26">
        <v>0.30399999999999999</v>
      </c>
      <c r="G13610" s="25" t="s">
        <v>7525</v>
      </c>
      <c r="H13610" s="24">
        <v>5044.8</v>
      </c>
      <c r="I13610" s="26">
        <v>0.6</v>
      </c>
      <c r="J13610" s="25" t="b">
        <v>1</v>
      </c>
    </row>
    <row r="13611" spans="1:10" x14ac:dyDescent="0.25">
      <c r="A13611" s="23">
        <v>45086</v>
      </c>
      <c r="B13611" s="24">
        <v>1841861</v>
      </c>
      <c r="C13611" s="25" t="s">
        <v>8871</v>
      </c>
      <c r="D13611" s="24">
        <v>425.35</v>
      </c>
      <c r="E13611" s="24">
        <v>129.21</v>
      </c>
      <c r="F13611" s="26">
        <v>0.30399999999999999</v>
      </c>
      <c r="G13611" s="25" t="s">
        <v>7525</v>
      </c>
      <c r="H13611" s="24">
        <v>3616</v>
      </c>
      <c r="I13611" s="26">
        <v>0.28100000000000003</v>
      </c>
      <c r="J13611" s="25" t="b">
        <v>1</v>
      </c>
    </row>
    <row r="13612" spans="1:10" x14ac:dyDescent="0.25">
      <c r="A13612" s="23">
        <v>45196</v>
      </c>
      <c r="B13612" s="24">
        <v>1847365</v>
      </c>
      <c r="C13612" s="25" t="s">
        <v>8335</v>
      </c>
      <c r="D13612" s="24">
        <v>1222</v>
      </c>
      <c r="E13612" s="24">
        <v>371</v>
      </c>
      <c r="F13612" s="26">
        <v>0.30399999999999999</v>
      </c>
      <c r="G13612" s="25" t="s">
        <v>7525</v>
      </c>
      <c r="H13612" s="24">
        <v>147079.18</v>
      </c>
      <c r="I13612" s="26">
        <v>5.5E-2</v>
      </c>
      <c r="J13612" s="25" t="b">
        <v>0</v>
      </c>
    </row>
    <row r="13613" spans="1:10" x14ac:dyDescent="0.25">
      <c r="A13613" s="23">
        <v>45266</v>
      </c>
      <c r="B13613" s="24">
        <v>1850377</v>
      </c>
      <c r="C13613" s="25" t="s">
        <v>2895</v>
      </c>
      <c r="D13613" s="24">
        <v>41.2</v>
      </c>
      <c r="E13613" s="24">
        <v>12.56</v>
      </c>
      <c r="F13613" s="26">
        <v>0.30499999999999999</v>
      </c>
      <c r="G13613" s="25" t="s">
        <v>7525</v>
      </c>
      <c r="H13613" s="24">
        <v>40571.57</v>
      </c>
      <c r="I13613" s="26">
        <v>8.3000000000000004E-2</v>
      </c>
      <c r="J13613" s="25" t="b">
        <v>0</v>
      </c>
    </row>
    <row r="13614" spans="1:10" x14ac:dyDescent="0.25">
      <c r="A13614" s="23">
        <v>45078</v>
      </c>
      <c r="B13614" s="24">
        <v>1841419</v>
      </c>
      <c r="C13614" s="25" t="s">
        <v>23</v>
      </c>
      <c r="D13614" s="24">
        <v>783</v>
      </c>
      <c r="E13614" s="24">
        <v>239.18</v>
      </c>
      <c r="F13614" s="26">
        <v>0.30499999999999999</v>
      </c>
      <c r="G13614" s="25" t="s">
        <v>7525</v>
      </c>
      <c r="H13614" s="24">
        <v>1664.6</v>
      </c>
      <c r="I13614" s="26">
        <v>0.22</v>
      </c>
      <c r="J13614" s="25" t="b">
        <v>1</v>
      </c>
    </row>
    <row r="13615" spans="1:10" x14ac:dyDescent="0.25">
      <c r="A13615" s="23">
        <v>45103</v>
      </c>
      <c r="B13615" s="24">
        <v>1842551</v>
      </c>
      <c r="C13615" s="25" t="s">
        <v>876</v>
      </c>
      <c r="D13615" s="24">
        <v>41</v>
      </c>
      <c r="E13615" s="24">
        <v>12.5</v>
      </c>
      <c r="F13615" s="26">
        <v>0.30499999999999999</v>
      </c>
      <c r="G13615" s="25" t="s">
        <v>7525</v>
      </c>
      <c r="H13615" s="24">
        <v>76.010000000000005</v>
      </c>
      <c r="I13615" s="26">
        <v>0.22</v>
      </c>
      <c r="J13615" s="25" t="b">
        <v>1</v>
      </c>
    </row>
    <row r="13616" spans="1:10" x14ac:dyDescent="0.25">
      <c r="A13616" s="23">
        <v>45142</v>
      </c>
      <c r="B13616" s="24">
        <v>1844489</v>
      </c>
      <c r="C13616" s="25" t="s">
        <v>8872</v>
      </c>
      <c r="D13616" s="24">
        <v>44.8</v>
      </c>
      <c r="E13616" s="24">
        <v>13.65</v>
      </c>
      <c r="F13616" s="26">
        <v>0.30499999999999999</v>
      </c>
      <c r="G13616" s="25" t="s">
        <v>7525</v>
      </c>
      <c r="H13616" s="24">
        <v>1469.44</v>
      </c>
      <c r="I13616" s="26">
        <v>0.22</v>
      </c>
      <c r="J13616" s="25" t="b">
        <v>1</v>
      </c>
    </row>
    <row r="13617" spans="1:10" x14ac:dyDescent="0.25">
      <c r="A13617" s="23">
        <v>45169</v>
      </c>
      <c r="B13617" s="24">
        <v>1845931</v>
      </c>
      <c r="C13617" s="25" t="s">
        <v>8873</v>
      </c>
      <c r="D13617" s="24">
        <v>48.1</v>
      </c>
      <c r="E13617" s="24">
        <v>14.68</v>
      </c>
      <c r="F13617" s="26">
        <v>0.30499999999999999</v>
      </c>
      <c r="G13617" s="25" t="s">
        <v>7525</v>
      </c>
      <c r="H13617" s="24">
        <v>918.4</v>
      </c>
      <c r="I13617" s="26">
        <v>0.22</v>
      </c>
      <c r="J13617" s="25" t="b">
        <v>1</v>
      </c>
    </row>
    <row r="13618" spans="1:10" x14ac:dyDescent="0.25">
      <c r="A13618" s="23">
        <v>45034</v>
      </c>
      <c r="B13618" s="24">
        <v>1839147</v>
      </c>
      <c r="C13618" s="25" t="s">
        <v>8874</v>
      </c>
      <c r="D13618" s="24">
        <v>42.3</v>
      </c>
      <c r="E13618" s="24">
        <v>12.91</v>
      </c>
      <c r="F13618" s="26">
        <v>0.30499999999999999</v>
      </c>
      <c r="G13618" s="25" t="s">
        <v>7525</v>
      </c>
      <c r="H13618" s="24">
        <v>-2.64</v>
      </c>
      <c r="I13618" s="26">
        <v>-4.4089999999999998</v>
      </c>
      <c r="J13618" s="25" t="b">
        <v>0</v>
      </c>
    </row>
    <row r="13619" spans="1:10" x14ac:dyDescent="0.25">
      <c r="A13619" s="23">
        <v>44950</v>
      </c>
      <c r="B13619" s="24">
        <v>1834840</v>
      </c>
      <c r="C13619" s="25" t="s">
        <v>8875</v>
      </c>
      <c r="D13619" s="24">
        <v>58.5</v>
      </c>
      <c r="E13619" s="24">
        <v>17.850000000000001</v>
      </c>
      <c r="F13619" s="26">
        <v>0.30499999999999999</v>
      </c>
      <c r="G13619" s="25" t="s">
        <v>7525</v>
      </c>
      <c r="H13619" s="24">
        <v>29570.75</v>
      </c>
      <c r="I13619" s="26">
        <v>0.36399999999999999</v>
      </c>
      <c r="J13619" s="25" t="b">
        <v>1</v>
      </c>
    </row>
    <row r="13620" spans="1:10" x14ac:dyDescent="0.25">
      <c r="A13620" s="23">
        <v>44963</v>
      </c>
      <c r="B13620" s="24">
        <v>1835438</v>
      </c>
      <c r="C13620" s="25" t="s">
        <v>8876</v>
      </c>
      <c r="D13620" s="24">
        <v>1100</v>
      </c>
      <c r="E13620" s="24">
        <v>337.01</v>
      </c>
      <c r="F13620" s="26">
        <v>0.30599999999999999</v>
      </c>
      <c r="G13620" s="25" t="s">
        <v>7525</v>
      </c>
      <c r="H13620" s="24">
        <v>1357.92</v>
      </c>
      <c r="I13620" s="26">
        <v>0.22</v>
      </c>
      <c r="J13620" s="25" t="b">
        <v>1</v>
      </c>
    </row>
    <row r="13621" spans="1:10" x14ac:dyDescent="0.25">
      <c r="A13621" s="23">
        <v>45189</v>
      </c>
      <c r="B13621" s="24">
        <v>1846942</v>
      </c>
      <c r="C13621" s="25" t="s">
        <v>8877</v>
      </c>
      <c r="D13621" s="24">
        <v>9147.7199999999993</v>
      </c>
      <c r="E13621" s="24">
        <v>2796.03</v>
      </c>
      <c r="F13621" s="26">
        <v>0.30599999999999999</v>
      </c>
      <c r="G13621" s="25" t="s">
        <v>7525</v>
      </c>
      <c r="H13621" s="24">
        <v>3895</v>
      </c>
      <c r="I13621" s="26">
        <v>0.22</v>
      </c>
      <c r="J13621" s="25" t="b">
        <v>1</v>
      </c>
    </row>
    <row r="13622" spans="1:10" x14ac:dyDescent="0.25">
      <c r="A13622" s="23">
        <v>45196</v>
      </c>
      <c r="B13622" s="24">
        <v>1847313</v>
      </c>
      <c r="C13622" s="25" t="s">
        <v>8878</v>
      </c>
      <c r="D13622" s="24">
        <v>1511</v>
      </c>
      <c r="E13622" s="24">
        <v>462.46</v>
      </c>
      <c r="F13622" s="26">
        <v>0.30599999999999999</v>
      </c>
      <c r="G13622" s="25" t="s">
        <v>7525</v>
      </c>
      <c r="H13622" s="24">
        <v>4656.96</v>
      </c>
      <c r="I13622" s="26">
        <v>0.13600000000000001</v>
      </c>
      <c r="J13622" s="25" t="b">
        <v>0</v>
      </c>
    </row>
    <row r="13623" spans="1:10" x14ac:dyDescent="0.25">
      <c r="A13623" s="23">
        <v>44942</v>
      </c>
      <c r="B13623" s="24">
        <v>1834584</v>
      </c>
      <c r="C13623" s="25" t="s">
        <v>8879</v>
      </c>
      <c r="D13623" s="24">
        <v>851</v>
      </c>
      <c r="E13623" s="24">
        <v>260.16000000000003</v>
      </c>
      <c r="F13623" s="26">
        <v>0.30599999999999999</v>
      </c>
      <c r="G13623" s="25" t="s">
        <v>7525</v>
      </c>
      <c r="H13623" s="24">
        <v>345.5</v>
      </c>
      <c r="I13623" s="26">
        <v>0.29699999999999999</v>
      </c>
      <c r="J13623" s="25" t="b">
        <v>1</v>
      </c>
    </row>
    <row r="13624" spans="1:10" x14ac:dyDescent="0.25">
      <c r="A13624" s="23">
        <v>45174</v>
      </c>
      <c r="B13624" s="24">
        <v>1846095</v>
      </c>
      <c r="C13624" s="25" t="s">
        <v>8880</v>
      </c>
      <c r="D13624" s="24">
        <v>9464</v>
      </c>
      <c r="E13624" s="24">
        <v>2899.49</v>
      </c>
      <c r="F13624" s="26">
        <v>0.30599999999999999</v>
      </c>
      <c r="G13624" s="25" t="s">
        <v>7525</v>
      </c>
      <c r="H13624" s="24">
        <v>999.58</v>
      </c>
      <c r="I13624" s="26">
        <v>0.22</v>
      </c>
      <c r="J13624" s="25" t="b">
        <v>1</v>
      </c>
    </row>
    <row r="13625" spans="1:10" x14ac:dyDescent="0.25">
      <c r="A13625" s="23">
        <v>45128</v>
      </c>
      <c r="B13625" s="24">
        <v>1843765</v>
      </c>
      <c r="C13625" s="25" t="s">
        <v>7887</v>
      </c>
      <c r="D13625" s="24">
        <v>1463</v>
      </c>
      <c r="E13625" s="24">
        <v>448.26</v>
      </c>
      <c r="F13625" s="26">
        <v>0.30599999999999999</v>
      </c>
      <c r="G13625" s="25" t="s">
        <v>7525</v>
      </c>
      <c r="H13625" s="24">
        <v>639.6</v>
      </c>
      <c r="I13625" s="26">
        <v>0.22</v>
      </c>
      <c r="J13625" s="25" t="b">
        <v>1</v>
      </c>
    </row>
    <row r="13626" spans="1:10" x14ac:dyDescent="0.25">
      <c r="A13626" s="23">
        <v>44963</v>
      </c>
      <c r="B13626" s="24">
        <v>1835440</v>
      </c>
      <c r="C13626" s="25" t="s">
        <v>8881</v>
      </c>
      <c r="D13626" s="24">
        <v>1100</v>
      </c>
      <c r="E13626" s="24">
        <v>337.01</v>
      </c>
      <c r="F13626" s="26">
        <v>0.30599999999999999</v>
      </c>
      <c r="G13626" s="25" t="s">
        <v>7525</v>
      </c>
      <c r="H13626" s="24">
        <v>1562.33</v>
      </c>
      <c r="I13626" s="26">
        <v>0.216</v>
      </c>
      <c r="J13626" s="25" t="b">
        <v>1</v>
      </c>
    </row>
    <row r="13627" spans="1:10" x14ac:dyDescent="0.25">
      <c r="A13627" s="23">
        <v>45236</v>
      </c>
      <c r="B13627" s="24">
        <v>1849224</v>
      </c>
      <c r="C13627" s="25" t="s">
        <v>8882</v>
      </c>
      <c r="D13627" s="24">
        <v>882</v>
      </c>
      <c r="E13627" s="24">
        <v>270.47000000000003</v>
      </c>
      <c r="F13627" s="26">
        <v>0.307</v>
      </c>
      <c r="G13627" s="25" t="s">
        <v>7525</v>
      </c>
      <c r="H13627" s="24">
        <v>4428</v>
      </c>
      <c r="I13627" s="26">
        <v>0.22</v>
      </c>
      <c r="J13627" s="25" t="b">
        <v>1</v>
      </c>
    </row>
    <row r="13628" spans="1:10" x14ac:dyDescent="0.25">
      <c r="A13628" s="23">
        <v>45260</v>
      </c>
      <c r="B13628" s="24">
        <v>1850137</v>
      </c>
      <c r="C13628" s="25" t="s">
        <v>4221</v>
      </c>
      <c r="D13628" s="24">
        <v>797</v>
      </c>
      <c r="E13628" s="24">
        <v>244.8</v>
      </c>
      <c r="F13628" s="26">
        <v>0.307</v>
      </c>
      <c r="G13628" s="25" t="s">
        <v>7525</v>
      </c>
      <c r="H13628" s="24">
        <v>238.1</v>
      </c>
      <c r="I13628" s="26">
        <v>0.17899999999999999</v>
      </c>
      <c r="J13628" s="25" t="b">
        <v>0</v>
      </c>
    </row>
    <row r="13629" spans="1:10" x14ac:dyDescent="0.25">
      <c r="A13629" s="23">
        <v>45154</v>
      </c>
      <c r="B13629" s="24">
        <v>1845046</v>
      </c>
      <c r="C13629" s="25" t="s">
        <v>7672</v>
      </c>
      <c r="D13629" s="24">
        <v>870</v>
      </c>
      <c r="E13629" s="24">
        <v>267.08999999999997</v>
      </c>
      <c r="F13629" s="26">
        <v>0.307</v>
      </c>
      <c r="G13629" s="25" t="s">
        <v>7525</v>
      </c>
      <c r="H13629" s="24">
        <v>4470.6400000000003</v>
      </c>
      <c r="I13629" s="26">
        <v>0.22</v>
      </c>
      <c r="J13629" s="25" t="b">
        <v>1</v>
      </c>
    </row>
    <row r="13630" spans="1:10" x14ac:dyDescent="0.25">
      <c r="A13630" s="23">
        <v>45265</v>
      </c>
      <c r="B13630" s="24">
        <v>1850332</v>
      </c>
      <c r="C13630" s="25" t="s">
        <v>7894</v>
      </c>
      <c r="D13630" s="24">
        <v>882</v>
      </c>
      <c r="E13630" s="24">
        <v>271.08</v>
      </c>
      <c r="F13630" s="26">
        <v>0.307</v>
      </c>
      <c r="G13630" s="25" t="s">
        <v>7525</v>
      </c>
      <c r="H13630" s="24">
        <v>8578.83</v>
      </c>
      <c r="I13630" s="26">
        <v>0.20599999999999999</v>
      </c>
      <c r="J13630" s="25" t="b">
        <v>1</v>
      </c>
    </row>
    <row r="13631" spans="1:10" x14ac:dyDescent="0.25">
      <c r="A13631" s="23">
        <v>45131</v>
      </c>
      <c r="B13631" s="24">
        <v>1843890</v>
      </c>
      <c r="C13631" s="25" t="s">
        <v>8883</v>
      </c>
      <c r="D13631" s="24">
        <v>5390</v>
      </c>
      <c r="E13631" s="24">
        <v>1652.82</v>
      </c>
      <c r="F13631" s="26">
        <v>0.307</v>
      </c>
      <c r="G13631" s="25" t="s">
        <v>7525</v>
      </c>
      <c r="H13631" s="24">
        <v>0</v>
      </c>
      <c r="I13631" s="26">
        <v>0</v>
      </c>
      <c r="J13631" s="25" t="b">
        <v>0</v>
      </c>
    </row>
    <row r="13632" spans="1:10" x14ac:dyDescent="0.25">
      <c r="A13632" s="23">
        <v>44992</v>
      </c>
      <c r="B13632" s="24">
        <v>1836864</v>
      </c>
      <c r="C13632" s="25" t="s">
        <v>8884</v>
      </c>
      <c r="D13632" s="24">
        <v>62.5</v>
      </c>
      <c r="E13632" s="24">
        <v>19.2</v>
      </c>
      <c r="F13632" s="26">
        <v>0.307</v>
      </c>
      <c r="G13632" s="25" t="s">
        <v>7525</v>
      </c>
      <c r="H13632" s="24">
        <v>3654.74</v>
      </c>
      <c r="I13632" s="26">
        <v>0.22</v>
      </c>
      <c r="J13632" s="25" t="b">
        <v>1</v>
      </c>
    </row>
    <row r="13633" spans="1:10" x14ac:dyDescent="0.25">
      <c r="A13633" s="23">
        <v>44995</v>
      </c>
      <c r="B13633" s="24">
        <v>1837289</v>
      </c>
      <c r="C13633" s="25" t="s">
        <v>1206</v>
      </c>
      <c r="D13633" s="24">
        <v>38.1</v>
      </c>
      <c r="E13633" s="24">
        <v>11.72</v>
      </c>
      <c r="F13633" s="26">
        <v>0.308</v>
      </c>
      <c r="G13633" s="25" t="s">
        <v>7525</v>
      </c>
      <c r="H13633" s="24">
        <v>3283.28</v>
      </c>
      <c r="I13633" s="26">
        <v>0.22</v>
      </c>
      <c r="J13633" s="25" t="b">
        <v>1</v>
      </c>
    </row>
    <row r="13634" spans="1:10" x14ac:dyDescent="0.25">
      <c r="A13634" s="23">
        <v>45041</v>
      </c>
      <c r="B13634" s="24">
        <v>1839518</v>
      </c>
      <c r="C13634" s="25" t="s">
        <v>185</v>
      </c>
      <c r="D13634" s="24">
        <v>112</v>
      </c>
      <c r="E13634" s="24">
        <v>34.450000000000003</v>
      </c>
      <c r="F13634" s="26">
        <v>0.308</v>
      </c>
      <c r="G13634" s="25" t="s">
        <v>7525</v>
      </c>
      <c r="H13634" s="24">
        <v>0</v>
      </c>
      <c r="I13634" s="26">
        <v>0</v>
      </c>
      <c r="J13634" s="25" t="b">
        <v>0</v>
      </c>
    </row>
    <row r="13635" spans="1:10" x14ac:dyDescent="0.25">
      <c r="A13635" s="23">
        <v>45236</v>
      </c>
      <c r="B13635" s="24">
        <v>1849191</v>
      </c>
      <c r="C13635" s="25" t="s">
        <v>7599</v>
      </c>
      <c r="D13635" s="24">
        <v>941</v>
      </c>
      <c r="E13635" s="24">
        <v>289.89999999999998</v>
      </c>
      <c r="F13635" s="26">
        <v>0.308</v>
      </c>
      <c r="G13635" s="25" t="s">
        <v>7525</v>
      </c>
      <c r="H13635" s="24">
        <v>0</v>
      </c>
      <c r="I13635" s="26">
        <v>0</v>
      </c>
      <c r="J13635" s="25" t="b">
        <v>0</v>
      </c>
    </row>
    <row r="13636" spans="1:10" x14ac:dyDescent="0.25">
      <c r="A13636" s="23">
        <v>45089</v>
      </c>
      <c r="B13636" s="24">
        <v>1841943</v>
      </c>
      <c r="C13636" s="25" t="s">
        <v>8885</v>
      </c>
      <c r="D13636" s="24">
        <v>8760</v>
      </c>
      <c r="E13636" s="24">
        <v>2701.76</v>
      </c>
      <c r="F13636" s="26">
        <v>0.308</v>
      </c>
      <c r="G13636" s="25" t="s">
        <v>7525</v>
      </c>
      <c r="H13636" s="24">
        <v>291.10000000000002</v>
      </c>
      <c r="I13636" s="26">
        <v>0.22</v>
      </c>
      <c r="J13636" s="25" t="b">
        <v>1</v>
      </c>
    </row>
    <row r="13637" spans="1:10" x14ac:dyDescent="0.25">
      <c r="A13637" s="23">
        <v>45210</v>
      </c>
      <c r="B13637" s="24">
        <v>1848043</v>
      </c>
      <c r="C13637" s="25" t="s">
        <v>8886</v>
      </c>
      <c r="D13637" s="24">
        <v>808</v>
      </c>
      <c r="E13637" s="24">
        <v>249</v>
      </c>
      <c r="F13637" s="26">
        <v>0.308</v>
      </c>
      <c r="G13637" s="25" t="s">
        <v>7525</v>
      </c>
      <c r="H13637" s="24">
        <v>3475.16</v>
      </c>
      <c r="I13637" s="26">
        <v>0.22</v>
      </c>
      <c r="J13637" s="25" t="b">
        <v>1</v>
      </c>
    </row>
    <row r="13638" spans="1:10" x14ac:dyDescent="0.25">
      <c r="A13638" s="23">
        <v>45251</v>
      </c>
      <c r="B13638" s="24">
        <v>1849850</v>
      </c>
      <c r="C13638" s="25" t="s">
        <v>8887</v>
      </c>
      <c r="D13638" s="24">
        <v>11239</v>
      </c>
      <c r="E13638" s="24">
        <v>3475.22</v>
      </c>
      <c r="F13638" s="26">
        <v>0.309</v>
      </c>
      <c r="G13638" s="25" t="s">
        <v>7525</v>
      </c>
      <c r="H13638" s="24">
        <v>0</v>
      </c>
      <c r="I13638" s="26">
        <v>0</v>
      </c>
      <c r="J13638" s="25" t="b">
        <v>0</v>
      </c>
    </row>
    <row r="13639" spans="1:10" x14ac:dyDescent="0.25">
      <c r="A13639" s="23">
        <v>44965</v>
      </c>
      <c r="B13639" s="24">
        <v>1835656</v>
      </c>
      <c r="C13639" s="25" t="s">
        <v>7769</v>
      </c>
      <c r="D13639" s="24">
        <v>3514</v>
      </c>
      <c r="E13639" s="24">
        <v>1084.44</v>
      </c>
      <c r="F13639" s="26">
        <v>0.309</v>
      </c>
      <c r="G13639" s="25" t="s">
        <v>7525</v>
      </c>
      <c r="H13639" s="24">
        <v>4086.89</v>
      </c>
      <c r="I13639" s="26">
        <v>0.26800000000000002</v>
      </c>
      <c r="J13639" s="25" t="b">
        <v>1</v>
      </c>
    </row>
    <row r="13640" spans="1:10" x14ac:dyDescent="0.25">
      <c r="A13640" s="23">
        <v>44998</v>
      </c>
      <c r="B13640" s="24">
        <v>1837353</v>
      </c>
      <c r="C13640" s="25" t="s">
        <v>8888</v>
      </c>
      <c r="D13640" s="24">
        <v>3178.14</v>
      </c>
      <c r="E13640" s="24">
        <v>981.84</v>
      </c>
      <c r="F13640" s="26">
        <v>0.309</v>
      </c>
      <c r="G13640" s="25" t="s">
        <v>7525</v>
      </c>
      <c r="H13640" s="24">
        <v>0</v>
      </c>
      <c r="I13640" s="26">
        <v>0</v>
      </c>
      <c r="J13640" s="25" t="b">
        <v>0</v>
      </c>
    </row>
    <row r="13641" spans="1:10" x14ac:dyDescent="0.25">
      <c r="A13641" s="23">
        <v>45174</v>
      </c>
      <c r="B13641" s="24">
        <v>1846081</v>
      </c>
      <c r="C13641" s="25" t="s">
        <v>185</v>
      </c>
      <c r="D13641" s="24">
        <v>1023</v>
      </c>
      <c r="E13641" s="24">
        <v>315.77</v>
      </c>
      <c r="F13641" s="26">
        <v>0.309</v>
      </c>
      <c r="G13641" s="25" t="s">
        <v>7525</v>
      </c>
      <c r="H13641" s="24">
        <v>1903.72</v>
      </c>
      <c r="I13641" s="26">
        <v>0.22800000000000001</v>
      </c>
      <c r="J13641" s="25" t="b">
        <v>1</v>
      </c>
    </row>
    <row r="13642" spans="1:10" x14ac:dyDescent="0.25">
      <c r="A13642" s="23">
        <v>45191</v>
      </c>
      <c r="B13642" s="24">
        <v>1847127</v>
      </c>
      <c r="C13642" s="25" t="s">
        <v>8889</v>
      </c>
      <c r="D13642" s="24">
        <v>870</v>
      </c>
      <c r="E13642" s="24">
        <v>269.39</v>
      </c>
      <c r="F13642" s="26">
        <v>0.31</v>
      </c>
      <c r="G13642" s="25" t="s">
        <v>7525</v>
      </c>
      <c r="H13642" s="24">
        <v>1951.6</v>
      </c>
      <c r="I13642" s="26">
        <v>0.22</v>
      </c>
      <c r="J13642" s="25" t="b">
        <v>1</v>
      </c>
    </row>
    <row r="13643" spans="1:10" x14ac:dyDescent="0.25">
      <c r="A13643" s="23">
        <v>45033</v>
      </c>
      <c r="B13643" s="24">
        <v>1839100</v>
      </c>
      <c r="C13643" s="25" t="s">
        <v>8890</v>
      </c>
      <c r="D13643" s="24">
        <v>941</v>
      </c>
      <c r="E13643" s="24">
        <v>291.79000000000002</v>
      </c>
      <c r="F13643" s="26">
        <v>0.31</v>
      </c>
      <c r="G13643" s="25" t="s">
        <v>7525</v>
      </c>
      <c r="H13643" s="24">
        <v>234.16</v>
      </c>
      <c r="I13643" s="26">
        <v>0.23</v>
      </c>
      <c r="J13643" s="25" t="b">
        <v>1</v>
      </c>
    </row>
    <row r="13644" spans="1:10" x14ac:dyDescent="0.25">
      <c r="A13644" s="23">
        <v>44974</v>
      </c>
      <c r="B13644" s="24">
        <v>1836057</v>
      </c>
      <c r="C13644" s="25" t="s">
        <v>8891</v>
      </c>
      <c r="D13644" s="24">
        <v>6501</v>
      </c>
      <c r="E13644" s="24">
        <v>2014.65</v>
      </c>
      <c r="F13644" s="26">
        <v>0.31</v>
      </c>
      <c r="G13644" s="25" t="s">
        <v>7525</v>
      </c>
      <c r="H13644" s="24">
        <v>951.2</v>
      </c>
      <c r="I13644" s="26">
        <v>0.22</v>
      </c>
      <c r="J13644" s="25" t="b">
        <v>1</v>
      </c>
    </row>
    <row r="13645" spans="1:10" x14ac:dyDescent="0.25">
      <c r="A13645" s="23">
        <v>44963</v>
      </c>
      <c r="B13645" s="24">
        <v>1835444</v>
      </c>
      <c r="C13645" s="25" t="s">
        <v>8480</v>
      </c>
      <c r="D13645" s="24">
        <v>1187</v>
      </c>
      <c r="E13645" s="24">
        <v>367.85</v>
      </c>
      <c r="F13645" s="26">
        <v>0.31</v>
      </c>
      <c r="G13645" s="25" t="s">
        <v>7525</v>
      </c>
      <c r="H13645" s="24">
        <v>18033.82</v>
      </c>
      <c r="I13645" s="26">
        <v>0.13900000000000001</v>
      </c>
      <c r="J13645" s="25" t="b">
        <v>0</v>
      </c>
    </row>
    <row r="13646" spans="1:10" x14ac:dyDescent="0.25">
      <c r="A13646" s="23">
        <v>45265</v>
      </c>
      <c r="B13646" s="24">
        <v>1850316</v>
      </c>
      <c r="C13646" s="25" t="s">
        <v>8892</v>
      </c>
      <c r="D13646" s="24">
        <v>672</v>
      </c>
      <c r="E13646" s="24">
        <v>208.01</v>
      </c>
      <c r="F13646" s="26">
        <v>0.31</v>
      </c>
      <c r="G13646" s="25" t="s">
        <v>7525</v>
      </c>
      <c r="H13646" s="24">
        <v>9357</v>
      </c>
      <c r="I13646" s="26">
        <v>0.20599999999999999</v>
      </c>
      <c r="J13646" s="25" t="b">
        <v>1</v>
      </c>
    </row>
    <row r="13647" spans="1:10" x14ac:dyDescent="0.25">
      <c r="A13647" s="23">
        <v>45163</v>
      </c>
      <c r="B13647" s="24">
        <v>1845613</v>
      </c>
      <c r="C13647" s="25" t="s">
        <v>720</v>
      </c>
      <c r="D13647" s="24">
        <v>10615</v>
      </c>
      <c r="E13647" s="24">
        <v>3289.98</v>
      </c>
      <c r="F13647" s="26">
        <v>0.31</v>
      </c>
      <c r="G13647" s="25" t="s">
        <v>7525</v>
      </c>
      <c r="H13647" s="24">
        <v>17799.27</v>
      </c>
      <c r="I13647" s="26">
        <v>0.128</v>
      </c>
      <c r="J13647" s="25" t="b">
        <v>0</v>
      </c>
    </row>
    <row r="13648" spans="1:10" x14ac:dyDescent="0.25">
      <c r="A13648" s="23">
        <v>44971</v>
      </c>
      <c r="B13648" s="24">
        <v>1835900</v>
      </c>
      <c r="C13648" s="25" t="s">
        <v>8893</v>
      </c>
      <c r="D13648" s="24">
        <v>599</v>
      </c>
      <c r="E13648" s="24">
        <v>185.55</v>
      </c>
      <c r="F13648" s="26">
        <v>0.31</v>
      </c>
      <c r="G13648" s="25" t="s">
        <v>7525</v>
      </c>
      <c r="H13648" s="24">
        <v>17642.07</v>
      </c>
      <c r="I13648" s="26">
        <v>0.108</v>
      </c>
      <c r="J13648" s="25" t="b">
        <v>0</v>
      </c>
    </row>
    <row r="13649" spans="1:10" x14ac:dyDescent="0.25">
      <c r="A13649" s="23">
        <v>44953</v>
      </c>
      <c r="B13649" s="24">
        <v>1835115</v>
      </c>
      <c r="C13649" s="25" t="s">
        <v>8894</v>
      </c>
      <c r="D13649" s="24">
        <v>2464</v>
      </c>
      <c r="E13649" s="24">
        <v>764</v>
      </c>
      <c r="F13649" s="26">
        <v>0.31</v>
      </c>
      <c r="G13649" s="25" t="s">
        <v>7525</v>
      </c>
      <c r="H13649" s="24">
        <v>348.68</v>
      </c>
      <c r="I13649" s="26">
        <v>0.245</v>
      </c>
      <c r="J13649" s="25" t="b">
        <v>1</v>
      </c>
    </row>
    <row r="13650" spans="1:10" x14ac:dyDescent="0.25">
      <c r="A13650" s="23">
        <v>45174</v>
      </c>
      <c r="B13650" s="24">
        <v>1846102</v>
      </c>
      <c r="C13650" s="25" t="s">
        <v>4221</v>
      </c>
      <c r="D13650" s="24">
        <v>797</v>
      </c>
      <c r="E13650" s="24">
        <v>247.6</v>
      </c>
      <c r="F13650" s="26">
        <v>0.311</v>
      </c>
      <c r="G13650" s="25" t="s">
        <v>8895</v>
      </c>
      <c r="H13650" s="24">
        <v>612.86</v>
      </c>
      <c r="I13650" s="26">
        <v>0.3</v>
      </c>
      <c r="J13650" s="25" t="b">
        <v>1</v>
      </c>
    </row>
    <row r="13651" spans="1:10" x14ac:dyDescent="0.25">
      <c r="A13651" s="23">
        <v>45238</v>
      </c>
      <c r="B13651" s="24">
        <v>1849348</v>
      </c>
      <c r="C13651" s="25" t="s">
        <v>3199</v>
      </c>
      <c r="D13651" s="24">
        <v>16417.150000000001</v>
      </c>
      <c r="E13651" s="24">
        <v>5099.08</v>
      </c>
      <c r="F13651" s="26">
        <v>0.311</v>
      </c>
      <c r="G13651" s="25" t="s">
        <v>8895</v>
      </c>
      <c r="H13651" s="24">
        <v>3541.45</v>
      </c>
      <c r="I13651" s="26">
        <v>0.224</v>
      </c>
      <c r="J13651" s="25" t="b">
        <v>1</v>
      </c>
    </row>
    <row r="13652" spans="1:10" x14ac:dyDescent="0.25">
      <c r="A13652" s="23">
        <v>45105</v>
      </c>
      <c r="B13652" s="24">
        <v>1842672</v>
      </c>
      <c r="C13652" s="25" t="s">
        <v>5271</v>
      </c>
      <c r="D13652" s="24">
        <v>148</v>
      </c>
      <c r="E13652" s="24">
        <v>46.04</v>
      </c>
      <c r="F13652" s="26">
        <v>0.311</v>
      </c>
      <c r="G13652" s="25" t="s">
        <v>8895</v>
      </c>
      <c r="H13652" s="24">
        <v>6848.1</v>
      </c>
      <c r="I13652" s="26">
        <v>0.13600000000000001</v>
      </c>
      <c r="J13652" s="25" t="b">
        <v>0</v>
      </c>
    </row>
    <row r="13653" spans="1:10" x14ac:dyDescent="0.25">
      <c r="A13653" s="23">
        <v>45281</v>
      </c>
      <c r="B13653" s="24">
        <v>1851015</v>
      </c>
      <c r="C13653" s="25" t="s">
        <v>7577</v>
      </c>
      <c r="D13653" s="24">
        <v>1944</v>
      </c>
      <c r="E13653" s="24">
        <v>604.35</v>
      </c>
      <c r="F13653" s="26">
        <v>0.311</v>
      </c>
      <c r="G13653" s="25" t="s">
        <v>8895</v>
      </c>
      <c r="H13653" s="24">
        <v>1013.82</v>
      </c>
      <c r="I13653" s="26">
        <v>0.23599999999999999</v>
      </c>
      <c r="J13653" s="25" t="b">
        <v>1</v>
      </c>
    </row>
    <row r="13654" spans="1:10" x14ac:dyDescent="0.25">
      <c r="A13654" s="23">
        <v>45209</v>
      </c>
      <c r="B13654" s="24">
        <v>1847968</v>
      </c>
      <c r="C13654" s="25" t="s">
        <v>8896</v>
      </c>
      <c r="D13654" s="24">
        <v>15617</v>
      </c>
      <c r="E13654" s="24">
        <v>4858.34</v>
      </c>
      <c r="F13654" s="26">
        <v>0.311</v>
      </c>
      <c r="G13654" s="25" t="s">
        <v>8895</v>
      </c>
      <c r="H13654" s="24">
        <v>890.52</v>
      </c>
      <c r="I13654" s="26">
        <v>0.22</v>
      </c>
      <c r="J13654" s="25" t="b">
        <v>1</v>
      </c>
    </row>
    <row r="13655" spans="1:10" x14ac:dyDescent="0.25">
      <c r="A13655" s="23">
        <v>44974</v>
      </c>
      <c r="B13655" s="24">
        <v>1836075</v>
      </c>
      <c r="C13655" s="25" t="s">
        <v>862</v>
      </c>
      <c r="D13655" s="24">
        <v>378</v>
      </c>
      <c r="E13655" s="24">
        <v>117.43</v>
      </c>
      <c r="F13655" s="26">
        <v>0.311</v>
      </c>
      <c r="G13655" s="25" t="s">
        <v>8895</v>
      </c>
      <c r="H13655" s="24">
        <v>6847.82</v>
      </c>
      <c r="I13655" s="26">
        <v>0.22</v>
      </c>
      <c r="J13655" s="25" t="b">
        <v>1</v>
      </c>
    </row>
    <row r="13656" spans="1:10" x14ac:dyDescent="0.25">
      <c r="A13656" s="23">
        <v>45182</v>
      </c>
      <c r="B13656" s="24">
        <v>1846614</v>
      </c>
      <c r="C13656" s="25" t="s">
        <v>8897</v>
      </c>
      <c r="D13656" s="24">
        <v>846</v>
      </c>
      <c r="E13656" s="24">
        <v>263.14999999999998</v>
      </c>
      <c r="F13656" s="26">
        <v>0.311</v>
      </c>
      <c r="G13656" s="25" t="s">
        <v>8895</v>
      </c>
      <c r="H13656" s="24">
        <v>1349.72</v>
      </c>
      <c r="I13656" s="26">
        <v>0.22</v>
      </c>
      <c r="J13656" s="25" t="b">
        <v>1</v>
      </c>
    </row>
    <row r="13657" spans="1:10" x14ac:dyDescent="0.25">
      <c r="A13657" s="23">
        <v>45273</v>
      </c>
      <c r="B13657" s="24">
        <v>1850682</v>
      </c>
      <c r="C13657" s="25" t="s">
        <v>793</v>
      </c>
      <c r="D13657" s="24">
        <v>891.3</v>
      </c>
      <c r="E13657" s="24">
        <v>276.81</v>
      </c>
      <c r="F13657" s="26">
        <v>0.311</v>
      </c>
      <c r="G13657" s="25" t="s">
        <v>8895</v>
      </c>
      <c r="H13657" s="24">
        <v>0</v>
      </c>
      <c r="I13657" s="26">
        <v>0</v>
      </c>
      <c r="J13657" s="25" t="b">
        <v>0</v>
      </c>
    </row>
    <row r="13658" spans="1:10" x14ac:dyDescent="0.25">
      <c r="A13658" s="23">
        <v>45107</v>
      </c>
      <c r="B13658" s="24">
        <v>1842881</v>
      </c>
      <c r="C13658" s="25" t="s">
        <v>1142</v>
      </c>
      <c r="D13658" s="24">
        <v>69639.5</v>
      </c>
      <c r="E13658" s="24">
        <v>21692.07</v>
      </c>
      <c r="F13658" s="26">
        <v>0.311</v>
      </c>
      <c r="G13658" s="25" t="s">
        <v>8895</v>
      </c>
      <c r="H13658" s="24">
        <v>17589.36</v>
      </c>
      <c r="I13658" s="26">
        <v>0.14799999999999999</v>
      </c>
      <c r="J13658" s="25" t="b">
        <v>0</v>
      </c>
    </row>
    <row r="13659" spans="1:10" x14ac:dyDescent="0.25">
      <c r="A13659" s="23">
        <v>45176</v>
      </c>
      <c r="B13659" s="24">
        <v>1846244</v>
      </c>
      <c r="C13659" s="25" t="s">
        <v>8898</v>
      </c>
      <c r="D13659" s="24">
        <v>1741</v>
      </c>
      <c r="E13659" s="24">
        <v>541.54</v>
      </c>
      <c r="F13659" s="26">
        <v>0.311</v>
      </c>
      <c r="G13659" s="25" t="s">
        <v>8895</v>
      </c>
      <c r="H13659" s="24">
        <v>2909.1</v>
      </c>
      <c r="I13659" s="26">
        <v>0.16900000000000001</v>
      </c>
      <c r="J13659" s="25" t="b">
        <v>0</v>
      </c>
    </row>
    <row r="13660" spans="1:10" x14ac:dyDescent="0.25">
      <c r="A13660" s="23">
        <v>45148</v>
      </c>
      <c r="B13660" s="24">
        <v>1844740</v>
      </c>
      <c r="C13660" s="25" t="s">
        <v>8899</v>
      </c>
      <c r="D13660" s="24">
        <v>2210</v>
      </c>
      <c r="E13660" s="24">
        <v>686.84</v>
      </c>
      <c r="F13660" s="26">
        <v>0.311</v>
      </c>
      <c r="G13660" s="25" t="s">
        <v>8895</v>
      </c>
      <c r="H13660" s="24">
        <v>0</v>
      </c>
      <c r="I13660" s="26">
        <v>0</v>
      </c>
      <c r="J13660" s="25" t="b">
        <v>0</v>
      </c>
    </row>
    <row r="13661" spans="1:10" x14ac:dyDescent="0.25">
      <c r="A13661" s="23">
        <v>45107</v>
      </c>
      <c r="B13661" s="24">
        <v>1842858</v>
      </c>
      <c r="C13661" s="25" t="s">
        <v>5973</v>
      </c>
      <c r="D13661" s="24">
        <v>148</v>
      </c>
      <c r="E13661" s="24">
        <v>46.04</v>
      </c>
      <c r="F13661" s="26">
        <v>0.311</v>
      </c>
      <c r="G13661" s="25" t="s">
        <v>8895</v>
      </c>
      <c r="H13661" s="24">
        <v>351.21</v>
      </c>
      <c r="I13661" s="26">
        <v>0.13600000000000001</v>
      </c>
      <c r="J13661" s="25" t="b">
        <v>0</v>
      </c>
    </row>
    <row r="13662" spans="1:10" x14ac:dyDescent="0.25">
      <c r="A13662" s="23">
        <v>45218</v>
      </c>
      <c r="B13662" s="24">
        <v>1848432</v>
      </c>
      <c r="C13662" s="25" t="s">
        <v>1478</v>
      </c>
      <c r="D13662" s="24">
        <v>7352</v>
      </c>
      <c r="E13662" s="24">
        <v>2287.63</v>
      </c>
      <c r="F13662" s="26">
        <v>0.311</v>
      </c>
      <c r="G13662" s="25" t="s">
        <v>8895</v>
      </c>
      <c r="H13662" s="24">
        <v>0</v>
      </c>
      <c r="I13662" s="26">
        <v>0</v>
      </c>
      <c r="J13662" s="25" t="b">
        <v>0</v>
      </c>
    </row>
    <row r="13663" spans="1:10" x14ac:dyDescent="0.25">
      <c r="A13663" s="23">
        <v>45047</v>
      </c>
      <c r="B13663" s="24">
        <v>1839913</v>
      </c>
      <c r="C13663" s="25" t="s">
        <v>8900</v>
      </c>
      <c r="D13663" s="24">
        <v>44</v>
      </c>
      <c r="E13663" s="24">
        <v>13.71</v>
      </c>
      <c r="F13663" s="26">
        <v>0.312</v>
      </c>
      <c r="G13663" s="25" t="s">
        <v>8895</v>
      </c>
      <c r="H13663" s="24">
        <v>3726.5</v>
      </c>
      <c r="I13663" s="26">
        <v>0.16600000000000001</v>
      </c>
      <c r="J13663" s="25" t="b">
        <v>0</v>
      </c>
    </row>
    <row r="13664" spans="1:10" x14ac:dyDescent="0.25">
      <c r="A13664" s="23">
        <v>45021</v>
      </c>
      <c r="B13664" s="24">
        <v>1838539</v>
      </c>
      <c r="C13664" s="25" t="s">
        <v>8901</v>
      </c>
      <c r="D13664" s="24">
        <v>40</v>
      </c>
      <c r="E13664" s="24">
        <v>12.48</v>
      </c>
      <c r="F13664" s="26">
        <v>0.312</v>
      </c>
      <c r="G13664" s="25" t="s">
        <v>8895</v>
      </c>
      <c r="H13664" s="24">
        <v>27444.67</v>
      </c>
      <c r="I13664" s="26">
        <v>0.10100000000000001</v>
      </c>
      <c r="J13664" s="25" t="b">
        <v>0</v>
      </c>
    </row>
    <row r="13665" spans="1:10" x14ac:dyDescent="0.25">
      <c r="A13665" s="23">
        <v>44943</v>
      </c>
      <c r="B13665" s="24">
        <v>1834600</v>
      </c>
      <c r="C13665" s="25" t="s">
        <v>8902</v>
      </c>
      <c r="D13665" s="24">
        <v>41.25</v>
      </c>
      <c r="E13665" s="24">
        <v>12.87</v>
      </c>
      <c r="F13665" s="26">
        <v>0.312</v>
      </c>
      <c r="G13665" s="25" t="s">
        <v>8895</v>
      </c>
      <c r="H13665" s="24">
        <v>-319</v>
      </c>
      <c r="I13665" s="26">
        <v>-6.48</v>
      </c>
      <c r="J13665" s="25" t="b">
        <v>0</v>
      </c>
    </row>
    <row r="13666" spans="1:10" x14ac:dyDescent="0.25">
      <c r="A13666" s="23">
        <v>45162</v>
      </c>
      <c r="B13666" s="24">
        <v>1845521</v>
      </c>
      <c r="C13666" s="25" t="s">
        <v>8903</v>
      </c>
      <c r="D13666" s="24">
        <v>38.5</v>
      </c>
      <c r="E13666" s="24">
        <v>12</v>
      </c>
      <c r="F13666" s="26">
        <v>0.312</v>
      </c>
      <c r="G13666" s="25" t="s">
        <v>8895</v>
      </c>
      <c r="H13666" s="24">
        <v>164.82</v>
      </c>
      <c r="I13666" s="26">
        <v>0.22</v>
      </c>
      <c r="J13666" s="25" t="b">
        <v>1</v>
      </c>
    </row>
    <row r="13667" spans="1:10" x14ac:dyDescent="0.25">
      <c r="A13667" s="23">
        <v>45232</v>
      </c>
      <c r="B13667" s="24">
        <v>1849066</v>
      </c>
      <c r="C13667" s="25" t="s">
        <v>8904</v>
      </c>
      <c r="D13667" s="24">
        <v>654</v>
      </c>
      <c r="E13667" s="24">
        <v>204.1</v>
      </c>
      <c r="F13667" s="26">
        <v>0.312</v>
      </c>
      <c r="G13667" s="25" t="s">
        <v>8895</v>
      </c>
      <c r="H13667" s="24">
        <v>27075.13</v>
      </c>
      <c r="I13667" s="26">
        <v>0.108</v>
      </c>
      <c r="J13667" s="25" t="b">
        <v>0</v>
      </c>
    </row>
    <row r="13668" spans="1:10" x14ac:dyDescent="0.25">
      <c r="A13668" s="23">
        <v>45275</v>
      </c>
      <c r="B13668" s="24">
        <v>1850820</v>
      </c>
      <c r="C13668" s="25" t="s">
        <v>3712</v>
      </c>
      <c r="D13668" s="24">
        <v>12781</v>
      </c>
      <c r="E13668" s="24">
        <v>3982.19</v>
      </c>
      <c r="F13668" s="26">
        <v>0.312</v>
      </c>
      <c r="G13668" s="25" t="s">
        <v>8895</v>
      </c>
      <c r="H13668" s="24">
        <v>2097.88</v>
      </c>
      <c r="I13668" s="26">
        <v>0.30499999999999999</v>
      </c>
      <c r="J13668" s="25" t="b">
        <v>1</v>
      </c>
    </row>
    <row r="13669" spans="1:10" x14ac:dyDescent="0.25">
      <c r="A13669" s="23">
        <v>45278</v>
      </c>
      <c r="B13669" s="24">
        <v>1850888</v>
      </c>
      <c r="C13669" s="25" t="s">
        <v>8905</v>
      </c>
      <c r="D13669" s="24">
        <v>10261.9</v>
      </c>
      <c r="E13669" s="24">
        <v>3197.05</v>
      </c>
      <c r="F13669" s="26">
        <v>0.312</v>
      </c>
      <c r="G13669" s="25" t="s">
        <v>8895</v>
      </c>
      <c r="H13669" s="24">
        <v>17455.62</v>
      </c>
      <c r="I13669" s="26">
        <v>3.9E-2</v>
      </c>
      <c r="J13669" s="25" t="b">
        <v>0</v>
      </c>
    </row>
    <row r="13670" spans="1:10" x14ac:dyDescent="0.25">
      <c r="A13670" s="23">
        <v>45044</v>
      </c>
      <c r="B13670" s="24">
        <v>1839813</v>
      </c>
      <c r="C13670" s="25" t="s">
        <v>8906</v>
      </c>
      <c r="D13670" s="24">
        <v>3286</v>
      </c>
      <c r="E13670" s="24">
        <v>1024.72</v>
      </c>
      <c r="F13670" s="26">
        <v>0.312</v>
      </c>
      <c r="G13670" s="25" t="s">
        <v>8895</v>
      </c>
      <c r="H13670" s="24">
        <v>16626.72</v>
      </c>
      <c r="I13670" s="26">
        <v>0.123</v>
      </c>
      <c r="J13670" s="25" t="b">
        <v>0</v>
      </c>
    </row>
    <row r="13671" spans="1:10" x14ac:dyDescent="0.25">
      <c r="A13671" s="23">
        <v>44987</v>
      </c>
      <c r="B13671" s="24">
        <v>1836643</v>
      </c>
      <c r="C13671" s="25" t="s">
        <v>698</v>
      </c>
      <c r="D13671" s="24">
        <v>6783</v>
      </c>
      <c r="E13671" s="24">
        <v>2126.02</v>
      </c>
      <c r="F13671" s="26">
        <v>0.313</v>
      </c>
      <c r="G13671" s="25" t="s">
        <v>8895</v>
      </c>
      <c r="H13671" s="24">
        <v>7008.37</v>
      </c>
      <c r="I13671" s="26">
        <v>0.20599999999999999</v>
      </c>
      <c r="J13671" s="25" t="b">
        <v>1</v>
      </c>
    </row>
    <row r="13672" spans="1:10" x14ac:dyDescent="0.25">
      <c r="A13672" s="23">
        <v>45266</v>
      </c>
      <c r="B13672" s="24">
        <v>1850393</v>
      </c>
      <c r="C13672" s="25" t="s">
        <v>8907</v>
      </c>
      <c r="D13672" s="24">
        <v>654</v>
      </c>
      <c r="E13672" s="24">
        <v>204.73</v>
      </c>
      <c r="F13672" s="26">
        <v>0.313</v>
      </c>
      <c r="G13672" s="25" t="s">
        <v>8895</v>
      </c>
      <c r="H13672" s="24">
        <v>3532.56</v>
      </c>
      <c r="I13672" s="26">
        <v>0.22</v>
      </c>
      <c r="J13672" s="25" t="b">
        <v>1</v>
      </c>
    </row>
    <row r="13673" spans="1:10" x14ac:dyDescent="0.25">
      <c r="A13673" s="23">
        <v>45147</v>
      </c>
      <c r="B13673" s="24">
        <v>1844667</v>
      </c>
      <c r="C13673" s="25" t="s">
        <v>7449</v>
      </c>
      <c r="D13673" s="24">
        <v>44</v>
      </c>
      <c r="E13673" s="24">
        <v>13.75</v>
      </c>
      <c r="F13673" s="26">
        <v>0.313</v>
      </c>
      <c r="G13673" s="25" t="s">
        <v>8895</v>
      </c>
      <c r="H13673" s="24">
        <v>2031.05</v>
      </c>
      <c r="I13673" s="26">
        <v>0.20599999999999999</v>
      </c>
      <c r="J13673" s="25" t="b">
        <v>1</v>
      </c>
    </row>
    <row r="13674" spans="1:10" x14ac:dyDescent="0.25">
      <c r="A13674" s="23">
        <v>44929</v>
      </c>
      <c r="B13674" s="24">
        <v>1833990</v>
      </c>
      <c r="C13674" s="25" t="s">
        <v>1073</v>
      </c>
      <c r="D13674" s="24">
        <v>1009</v>
      </c>
      <c r="E13674" s="24">
        <v>315.38</v>
      </c>
      <c r="F13674" s="26">
        <v>0.313</v>
      </c>
      <c r="G13674" s="25" t="s">
        <v>8895</v>
      </c>
      <c r="H13674" s="24">
        <v>874.12</v>
      </c>
      <c r="I13674" s="26">
        <v>0.22</v>
      </c>
      <c r="J13674" s="25" t="b">
        <v>1</v>
      </c>
    </row>
    <row r="13675" spans="1:10" x14ac:dyDescent="0.25">
      <c r="A13675" s="23">
        <v>45033</v>
      </c>
      <c r="B13675" s="24">
        <v>1839048</v>
      </c>
      <c r="C13675" s="25" t="s">
        <v>8908</v>
      </c>
      <c r="D13675" s="24">
        <v>10092.35</v>
      </c>
      <c r="E13675" s="24">
        <v>3170.25</v>
      </c>
      <c r="F13675" s="26">
        <v>0.314</v>
      </c>
      <c r="G13675" s="25" t="s">
        <v>8895</v>
      </c>
      <c r="H13675" s="24">
        <v>5999.12</v>
      </c>
      <c r="I13675" s="26">
        <v>0.22</v>
      </c>
      <c r="J13675" s="25" t="b">
        <v>1</v>
      </c>
    </row>
    <row r="13676" spans="1:10" x14ac:dyDescent="0.25">
      <c r="A13676" s="23">
        <v>45182</v>
      </c>
      <c r="B13676" s="24">
        <v>1846559</v>
      </c>
      <c r="C13676" s="25" t="s">
        <v>8909</v>
      </c>
      <c r="D13676" s="24">
        <v>856</v>
      </c>
      <c r="E13676" s="24">
        <v>269.14999999999998</v>
      </c>
      <c r="F13676" s="26">
        <v>0.314</v>
      </c>
      <c r="G13676" s="25" t="s">
        <v>8895</v>
      </c>
      <c r="H13676" s="24">
        <v>447</v>
      </c>
      <c r="I13676" s="26">
        <v>0.60599999999999998</v>
      </c>
      <c r="J13676" s="25" t="b">
        <v>1</v>
      </c>
    </row>
    <row r="13677" spans="1:10" x14ac:dyDescent="0.25">
      <c r="A13677" s="23">
        <v>45268</v>
      </c>
      <c r="B13677" s="24">
        <v>1850475</v>
      </c>
      <c r="C13677" s="25" t="s">
        <v>8910</v>
      </c>
      <c r="D13677" s="24">
        <v>370</v>
      </c>
      <c r="E13677" s="24">
        <v>116.2</v>
      </c>
      <c r="F13677" s="26">
        <v>0.314</v>
      </c>
      <c r="G13677" s="25" t="s">
        <v>8895</v>
      </c>
      <c r="H13677" s="24">
        <v>941.98</v>
      </c>
      <c r="I13677" s="26">
        <v>0.23699999999999999</v>
      </c>
      <c r="J13677" s="25" t="b">
        <v>1</v>
      </c>
    </row>
    <row r="13678" spans="1:10" x14ac:dyDescent="0.25">
      <c r="A13678" s="23">
        <v>45162</v>
      </c>
      <c r="B13678" s="24">
        <v>1845524</v>
      </c>
      <c r="C13678" s="25" t="s">
        <v>8911</v>
      </c>
      <c r="D13678" s="24">
        <v>44</v>
      </c>
      <c r="E13678" s="24">
        <v>13.83</v>
      </c>
      <c r="F13678" s="26">
        <v>0.314</v>
      </c>
      <c r="G13678" s="25" t="s">
        <v>8895</v>
      </c>
      <c r="H13678" s="24">
        <v>366.11</v>
      </c>
      <c r="I13678" s="26">
        <v>1.5129999999999999</v>
      </c>
      <c r="J13678" s="25" t="b">
        <v>1</v>
      </c>
    </row>
    <row r="13679" spans="1:10" x14ac:dyDescent="0.25">
      <c r="A13679" s="23">
        <v>45205</v>
      </c>
      <c r="B13679" s="24">
        <v>1847813</v>
      </c>
      <c r="C13679" s="25" t="s">
        <v>8912</v>
      </c>
      <c r="D13679" s="24">
        <v>7799</v>
      </c>
      <c r="E13679" s="24">
        <v>2447.81</v>
      </c>
      <c r="F13679" s="26">
        <v>0.314</v>
      </c>
      <c r="G13679" s="25" t="s">
        <v>8895</v>
      </c>
      <c r="H13679" s="24">
        <v>139.4</v>
      </c>
      <c r="I13679" s="26">
        <v>0.22</v>
      </c>
      <c r="J13679" s="25" t="b">
        <v>1</v>
      </c>
    </row>
    <row r="13680" spans="1:10" x14ac:dyDescent="0.25">
      <c r="A13680" s="23">
        <v>44995</v>
      </c>
      <c r="B13680" s="24">
        <v>1837261</v>
      </c>
      <c r="C13680" s="25" t="s">
        <v>185</v>
      </c>
      <c r="D13680" s="24">
        <v>74</v>
      </c>
      <c r="E13680" s="24">
        <v>23.34</v>
      </c>
      <c r="F13680" s="26">
        <v>0.315</v>
      </c>
      <c r="G13680" s="25" t="s">
        <v>8895</v>
      </c>
      <c r="H13680" s="24">
        <v>0</v>
      </c>
      <c r="I13680" s="26">
        <v>0</v>
      </c>
      <c r="J13680" s="25" t="b">
        <v>0</v>
      </c>
    </row>
    <row r="13681" spans="1:10" x14ac:dyDescent="0.25">
      <c r="A13681" s="23">
        <v>45154</v>
      </c>
      <c r="B13681" s="24">
        <v>1845095</v>
      </c>
      <c r="C13681" s="25" t="s">
        <v>185</v>
      </c>
      <c r="D13681" s="24">
        <v>74</v>
      </c>
      <c r="E13681" s="24">
        <v>23.28</v>
      </c>
      <c r="F13681" s="26">
        <v>0.315</v>
      </c>
      <c r="G13681" s="25" t="s">
        <v>8895</v>
      </c>
      <c r="H13681" s="24">
        <v>7656</v>
      </c>
      <c r="I13681" s="26">
        <v>0.13600000000000001</v>
      </c>
      <c r="J13681" s="25" t="b">
        <v>0</v>
      </c>
    </row>
    <row r="13682" spans="1:10" x14ac:dyDescent="0.25">
      <c r="A13682" s="23">
        <v>45196</v>
      </c>
      <c r="B13682" s="24">
        <v>1847367</v>
      </c>
      <c r="C13682" s="25" t="s">
        <v>8913</v>
      </c>
      <c r="D13682" s="24">
        <v>7066.54</v>
      </c>
      <c r="E13682" s="24">
        <v>2225.64</v>
      </c>
      <c r="F13682" s="26">
        <v>0.315</v>
      </c>
      <c r="G13682" s="25" t="s">
        <v>8895</v>
      </c>
      <c r="H13682" s="24">
        <v>539</v>
      </c>
      <c r="I13682" s="26">
        <v>0.28000000000000003</v>
      </c>
      <c r="J13682" s="25" t="b">
        <v>1</v>
      </c>
    </row>
    <row r="13683" spans="1:10" x14ac:dyDescent="0.25">
      <c r="A13683" s="23">
        <v>45133</v>
      </c>
      <c r="B13683" s="24">
        <v>1844057</v>
      </c>
      <c r="C13683" s="25" t="s">
        <v>931</v>
      </c>
      <c r="D13683" s="24">
        <v>7115.97</v>
      </c>
      <c r="E13683" s="24">
        <v>2244.4899999999998</v>
      </c>
      <c r="F13683" s="26">
        <v>0.315</v>
      </c>
      <c r="G13683" s="25" t="s">
        <v>8895</v>
      </c>
      <c r="H13683" s="24">
        <v>607.30999999999995</v>
      </c>
      <c r="I13683" s="26">
        <v>0.47899999999999998</v>
      </c>
      <c r="J13683" s="25" t="b">
        <v>1</v>
      </c>
    </row>
    <row r="13684" spans="1:10" x14ac:dyDescent="0.25">
      <c r="A13684" s="23">
        <v>45054</v>
      </c>
      <c r="B13684" s="24">
        <v>1840195</v>
      </c>
      <c r="C13684" s="25" t="s">
        <v>8702</v>
      </c>
      <c r="D13684" s="24">
        <v>654</v>
      </c>
      <c r="E13684" s="24">
        <v>206.2</v>
      </c>
      <c r="F13684" s="26">
        <v>0.315</v>
      </c>
      <c r="G13684" s="25" t="s">
        <v>8895</v>
      </c>
      <c r="H13684" s="24">
        <v>12319.85</v>
      </c>
      <c r="I13684" s="26">
        <v>0.36799999999999999</v>
      </c>
      <c r="J13684" s="25" t="b">
        <v>1</v>
      </c>
    </row>
    <row r="13685" spans="1:10" x14ac:dyDescent="0.25">
      <c r="A13685" s="23">
        <v>45099</v>
      </c>
      <c r="B13685" s="24">
        <v>1842414</v>
      </c>
      <c r="C13685" s="25" t="s">
        <v>8914</v>
      </c>
      <c r="D13685" s="24">
        <v>1558</v>
      </c>
      <c r="E13685" s="24">
        <v>491.53</v>
      </c>
      <c r="F13685" s="26">
        <v>0.315</v>
      </c>
      <c r="G13685" s="25" t="s">
        <v>8895</v>
      </c>
      <c r="H13685" s="24">
        <v>3369.7</v>
      </c>
      <c r="I13685" s="26">
        <v>0.23300000000000001</v>
      </c>
      <c r="J13685" s="25" t="b">
        <v>1</v>
      </c>
    </row>
    <row r="13686" spans="1:10" x14ac:dyDescent="0.25">
      <c r="A13686" s="23">
        <v>44994</v>
      </c>
      <c r="B13686" s="24">
        <v>1837211</v>
      </c>
      <c r="C13686" s="25" t="s">
        <v>8915</v>
      </c>
      <c r="D13686" s="24">
        <v>856</v>
      </c>
      <c r="E13686" s="24">
        <v>269.24</v>
      </c>
      <c r="F13686" s="26">
        <v>0.315</v>
      </c>
      <c r="G13686" s="25" t="s">
        <v>8895</v>
      </c>
      <c r="H13686" s="24">
        <v>334.83</v>
      </c>
      <c r="I13686" s="26">
        <v>0.28399999999999997</v>
      </c>
      <c r="J13686" s="25" t="b">
        <v>1</v>
      </c>
    </row>
    <row r="13687" spans="1:10" x14ac:dyDescent="0.25">
      <c r="A13687" s="23">
        <v>45047</v>
      </c>
      <c r="B13687" s="24">
        <v>1839881</v>
      </c>
      <c r="C13687" s="25" t="s">
        <v>8916</v>
      </c>
      <c r="D13687" s="24">
        <v>97</v>
      </c>
      <c r="E13687" s="24">
        <v>30.66</v>
      </c>
      <c r="F13687" s="26">
        <v>0.316</v>
      </c>
      <c r="G13687" s="25" t="s">
        <v>8895</v>
      </c>
      <c r="H13687" s="24">
        <v>4073.76</v>
      </c>
      <c r="I13687" s="26">
        <v>0.22</v>
      </c>
      <c r="J13687" s="25" t="b">
        <v>1</v>
      </c>
    </row>
    <row r="13688" spans="1:10" x14ac:dyDescent="0.25">
      <c r="A13688" s="23">
        <v>45058</v>
      </c>
      <c r="B13688" s="24">
        <v>1840521</v>
      </c>
      <c r="C13688" s="25" t="s">
        <v>8917</v>
      </c>
      <c r="D13688" s="24">
        <v>594</v>
      </c>
      <c r="E13688" s="24">
        <v>187.85</v>
      </c>
      <c r="F13688" s="26">
        <v>0.316</v>
      </c>
      <c r="G13688" s="25" t="s">
        <v>8895</v>
      </c>
      <c r="H13688" s="24">
        <v>125856.95</v>
      </c>
      <c r="I13688" s="26">
        <v>8.4000000000000005E-2</v>
      </c>
      <c r="J13688" s="25" t="b">
        <v>0</v>
      </c>
    </row>
    <row r="13689" spans="1:10" x14ac:dyDescent="0.25">
      <c r="A13689" s="23">
        <v>45152</v>
      </c>
      <c r="B13689" s="24">
        <v>1844872</v>
      </c>
      <c r="C13689" s="25" t="s">
        <v>23</v>
      </c>
      <c r="D13689" s="24">
        <v>818</v>
      </c>
      <c r="E13689" s="24">
        <v>258.57</v>
      </c>
      <c r="F13689" s="26">
        <v>0.316</v>
      </c>
      <c r="G13689" s="25" t="s">
        <v>8895</v>
      </c>
      <c r="H13689" s="24">
        <v>498.43</v>
      </c>
      <c r="I13689" s="26">
        <v>0.13600000000000001</v>
      </c>
      <c r="J13689" s="25" t="b">
        <v>0</v>
      </c>
    </row>
    <row r="13690" spans="1:10" x14ac:dyDescent="0.25">
      <c r="A13690" s="23">
        <v>45163</v>
      </c>
      <c r="B13690" s="24">
        <v>1845632</v>
      </c>
      <c r="C13690" s="25" t="s">
        <v>3521</v>
      </c>
      <c r="D13690" s="24">
        <v>2600</v>
      </c>
      <c r="E13690" s="24">
        <v>821.74</v>
      </c>
      <c r="F13690" s="26">
        <v>0.316</v>
      </c>
      <c r="G13690" s="25" t="s">
        <v>8895</v>
      </c>
      <c r="H13690" s="24">
        <v>995.48</v>
      </c>
      <c r="I13690" s="26">
        <v>0.22</v>
      </c>
      <c r="J13690" s="25" t="b">
        <v>1</v>
      </c>
    </row>
    <row r="13691" spans="1:10" x14ac:dyDescent="0.25">
      <c r="A13691" s="23">
        <v>45133</v>
      </c>
      <c r="B13691" s="24">
        <v>1844021</v>
      </c>
      <c r="C13691" s="25" t="s">
        <v>124</v>
      </c>
      <c r="D13691" s="24">
        <v>939.35</v>
      </c>
      <c r="E13691" s="24">
        <v>296.93</v>
      </c>
      <c r="F13691" s="26">
        <v>0.316</v>
      </c>
      <c r="G13691" s="25" t="s">
        <v>8895</v>
      </c>
      <c r="H13691" s="24">
        <v>296.44</v>
      </c>
      <c r="I13691" s="26">
        <v>0.214</v>
      </c>
      <c r="J13691" s="25" t="b">
        <v>1</v>
      </c>
    </row>
    <row r="13692" spans="1:10" x14ac:dyDescent="0.25">
      <c r="A13692" s="23">
        <v>45271</v>
      </c>
      <c r="B13692" s="24">
        <v>1850557</v>
      </c>
      <c r="C13692" s="25" t="s">
        <v>8918</v>
      </c>
      <c r="D13692" s="24">
        <v>872</v>
      </c>
      <c r="E13692" s="24">
        <v>276</v>
      </c>
      <c r="F13692" s="26">
        <v>0.317</v>
      </c>
      <c r="G13692" s="25" t="s">
        <v>8895</v>
      </c>
      <c r="H13692" s="24">
        <v>0</v>
      </c>
      <c r="I13692" s="26">
        <v>0</v>
      </c>
      <c r="J13692" s="25" t="b">
        <v>0</v>
      </c>
    </row>
    <row r="13693" spans="1:10" x14ac:dyDescent="0.25">
      <c r="A13693" s="23">
        <v>44952</v>
      </c>
      <c r="B13693" s="24">
        <v>1835009</v>
      </c>
      <c r="C13693" s="25" t="s">
        <v>1817</v>
      </c>
      <c r="D13693" s="24">
        <v>444</v>
      </c>
      <c r="E13693" s="24">
        <v>140.63999999999999</v>
      </c>
      <c r="F13693" s="26">
        <v>0.317</v>
      </c>
      <c r="G13693" s="25" t="s">
        <v>8895</v>
      </c>
      <c r="H13693" s="24">
        <v>0</v>
      </c>
      <c r="I13693" s="26">
        <v>0</v>
      </c>
      <c r="J13693" s="25" t="b">
        <v>0</v>
      </c>
    </row>
    <row r="13694" spans="1:10" x14ac:dyDescent="0.25">
      <c r="A13694" s="23">
        <v>45260</v>
      </c>
      <c r="B13694" s="24">
        <v>1850149</v>
      </c>
      <c r="C13694" s="25" t="s">
        <v>8919</v>
      </c>
      <c r="D13694" s="24">
        <v>696</v>
      </c>
      <c r="E13694" s="24">
        <v>220.58</v>
      </c>
      <c r="F13694" s="26">
        <v>0.317</v>
      </c>
      <c r="G13694" s="25" t="s">
        <v>8895</v>
      </c>
      <c r="H13694" s="24">
        <v>1390.72</v>
      </c>
      <c r="I13694" s="26">
        <v>0.22</v>
      </c>
      <c r="J13694" s="25" t="b">
        <v>1</v>
      </c>
    </row>
    <row r="13695" spans="1:10" x14ac:dyDescent="0.25">
      <c r="A13695" s="23">
        <v>45062</v>
      </c>
      <c r="B13695" s="24">
        <v>1840652</v>
      </c>
      <c r="C13695" s="25" t="s">
        <v>8920</v>
      </c>
      <c r="D13695" s="24">
        <v>599</v>
      </c>
      <c r="E13695" s="24">
        <v>189.95</v>
      </c>
      <c r="F13695" s="26">
        <v>0.317</v>
      </c>
      <c r="G13695" s="25" t="s">
        <v>8895</v>
      </c>
      <c r="H13695" s="24">
        <v>0</v>
      </c>
      <c r="I13695" s="26">
        <v>0</v>
      </c>
      <c r="J13695" s="25" t="b">
        <v>0</v>
      </c>
    </row>
    <row r="13696" spans="1:10" x14ac:dyDescent="0.25">
      <c r="A13696" s="23">
        <v>45217</v>
      </c>
      <c r="B13696" s="24">
        <v>1848345</v>
      </c>
      <c r="C13696" s="25" t="s">
        <v>2342</v>
      </c>
      <c r="D13696" s="24">
        <v>333.8</v>
      </c>
      <c r="E13696" s="24">
        <v>105.8</v>
      </c>
      <c r="F13696" s="26">
        <v>0.317</v>
      </c>
      <c r="G13696" s="25" t="s">
        <v>8895</v>
      </c>
      <c r="H13696" s="24">
        <v>4099.33</v>
      </c>
      <c r="I13696" s="26">
        <v>0.21099999999999999</v>
      </c>
      <c r="J13696" s="25" t="b">
        <v>1</v>
      </c>
    </row>
    <row r="13697" spans="1:10" x14ac:dyDescent="0.25">
      <c r="A13697" s="23">
        <v>45264</v>
      </c>
      <c r="B13697" s="24">
        <v>1850257</v>
      </c>
      <c r="C13697" s="25" t="s">
        <v>8921</v>
      </c>
      <c r="D13697" s="24">
        <v>7799</v>
      </c>
      <c r="E13697" s="24">
        <v>2475.6799999999998</v>
      </c>
      <c r="F13697" s="26">
        <v>0.317</v>
      </c>
      <c r="G13697" s="25" t="s">
        <v>8895</v>
      </c>
      <c r="H13697" s="24">
        <v>23793.119999999999</v>
      </c>
      <c r="I13697" s="26">
        <v>0.22</v>
      </c>
      <c r="J13697" s="25" t="b">
        <v>1</v>
      </c>
    </row>
    <row r="13698" spans="1:10" x14ac:dyDescent="0.25">
      <c r="A13698" s="23">
        <v>45196</v>
      </c>
      <c r="B13698" s="24">
        <v>1847304</v>
      </c>
      <c r="C13698" s="25" t="s">
        <v>3305</v>
      </c>
      <c r="D13698" s="24">
        <v>599</v>
      </c>
      <c r="E13698" s="24">
        <v>190.5</v>
      </c>
      <c r="F13698" s="26">
        <v>0.318</v>
      </c>
      <c r="G13698" s="25" t="s">
        <v>8895</v>
      </c>
      <c r="H13698" s="24">
        <v>0</v>
      </c>
      <c r="I13698" s="26">
        <v>0</v>
      </c>
      <c r="J13698" s="25" t="b">
        <v>0</v>
      </c>
    </row>
    <row r="13699" spans="1:10" x14ac:dyDescent="0.25">
      <c r="A13699" s="23">
        <v>45134</v>
      </c>
      <c r="B13699" s="24">
        <v>1844067</v>
      </c>
      <c r="C13699" s="25" t="s">
        <v>8922</v>
      </c>
      <c r="D13699" s="24">
        <v>8030.76</v>
      </c>
      <c r="E13699" s="24">
        <v>2557.73</v>
      </c>
      <c r="F13699" s="26">
        <v>0.318</v>
      </c>
      <c r="G13699" s="25" t="s">
        <v>8895</v>
      </c>
      <c r="H13699" s="24">
        <v>451.47</v>
      </c>
      <c r="I13699" s="26">
        <v>0.17799999999999999</v>
      </c>
      <c r="J13699" s="25" t="b">
        <v>0</v>
      </c>
    </row>
    <row r="13700" spans="1:10" x14ac:dyDescent="0.25">
      <c r="A13700" s="23">
        <v>45034</v>
      </c>
      <c r="B13700" s="24">
        <v>1839131</v>
      </c>
      <c r="C13700" s="25" t="s">
        <v>170</v>
      </c>
      <c r="D13700" s="24">
        <v>15616</v>
      </c>
      <c r="E13700" s="24">
        <v>4971.95</v>
      </c>
      <c r="F13700" s="26">
        <v>0.318</v>
      </c>
      <c r="G13700" s="25" t="s">
        <v>8895</v>
      </c>
      <c r="H13700" s="24">
        <v>28.85</v>
      </c>
      <c r="I13700" s="26">
        <v>0.47299999999999998</v>
      </c>
      <c r="J13700" s="25" t="b">
        <v>1</v>
      </c>
    </row>
    <row r="13701" spans="1:10" x14ac:dyDescent="0.25">
      <c r="A13701" s="23">
        <v>45162</v>
      </c>
      <c r="B13701" s="24">
        <v>1845490</v>
      </c>
      <c r="C13701" s="25" t="s">
        <v>8923</v>
      </c>
      <c r="D13701" s="24">
        <v>846</v>
      </c>
      <c r="E13701" s="24">
        <v>269.39</v>
      </c>
      <c r="F13701" s="26">
        <v>0.318</v>
      </c>
      <c r="G13701" s="25" t="s">
        <v>8895</v>
      </c>
      <c r="H13701" s="24">
        <v>1916.67</v>
      </c>
      <c r="I13701" s="26">
        <v>0.19</v>
      </c>
      <c r="J13701" s="25" t="b">
        <v>1</v>
      </c>
    </row>
    <row r="13702" spans="1:10" x14ac:dyDescent="0.25">
      <c r="A13702" s="23">
        <v>45245</v>
      </c>
      <c r="B13702" s="24">
        <v>1849603</v>
      </c>
      <c r="C13702" s="25" t="s">
        <v>8924</v>
      </c>
      <c r="D13702" s="24">
        <v>654</v>
      </c>
      <c r="E13702" s="24">
        <v>208.01</v>
      </c>
      <c r="F13702" s="26">
        <v>0.318</v>
      </c>
      <c r="G13702" s="25" t="s">
        <v>8895</v>
      </c>
      <c r="H13702" s="24">
        <v>10247.1</v>
      </c>
      <c r="I13702" s="26">
        <v>0.13300000000000001</v>
      </c>
      <c r="J13702" s="25" t="b">
        <v>0</v>
      </c>
    </row>
    <row r="13703" spans="1:10" x14ac:dyDescent="0.25">
      <c r="A13703" s="23">
        <v>45013</v>
      </c>
      <c r="B13703" s="24">
        <v>1838089</v>
      </c>
      <c r="C13703" s="25" t="s">
        <v>8925</v>
      </c>
      <c r="D13703" s="24">
        <v>571</v>
      </c>
      <c r="E13703" s="24">
        <v>181.49</v>
      </c>
      <c r="F13703" s="26">
        <v>0.318</v>
      </c>
      <c r="G13703" s="25" t="s">
        <v>8895</v>
      </c>
      <c r="H13703" s="24">
        <v>0</v>
      </c>
      <c r="I13703" s="26">
        <v>0</v>
      </c>
      <c r="J13703" s="25" t="b">
        <v>0</v>
      </c>
    </row>
    <row r="13704" spans="1:10" x14ac:dyDescent="0.25">
      <c r="A13704" s="23">
        <v>45068</v>
      </c>
      <c r="B13704" s="24">
        <v>1840897</v>
      </c>
      <c r="C13704" s="25" t="s">
        <v>8926</v>
      </c>
      <c r="D13704" s="24">
        <v>1302</v>
      </c>
      <c r="E13704" s="24">
        <v>414.18</v>
      </c>
      <c r="F13704" s="26">
        <v>0.318</v>
      </c>
      <c r="G13704" s="25" t="s">
        <v>8895</v>
      </c>
      <c r="H13704" s="24">
        <v>132.44</v>
      </c>
      <c r="I13704" s="26">
        <v>0.54</v>
      </c>
      <c r="J13704" s="25" t="b">
        <v>1</v>
      </c>
    </row>
    <row r="13705" spans="1:10" x14ac:dyDescent="0.25">
      <c r="A13705" s="23">
        <v>45043</v>
      </c>
      <c r="B13705" s="24">
        <v>1839696</v>
      </c>
      <c r="C13705" s="25" t="s">
        <v>660</v>
      </c>
      <c r="D13705" s="24">
        <v>664.81</v>
      </c>
      <c r="E13705" s="24">
        <v>211.82</v>
      </c>
      <c r="F13705" s="26">
        <v>0.31900000000000001</v>
      </c>
      <c r="G13705" s="25" t="s">
        <v>8895</v>
      </c>
      <c r="H13705" s="24">
        <v>298.5</v>
      </c>
      <c r="I13705" s="26">
        <v>0.152</v>
      </c>
      <c r="J13705" s="25" t="b">
        <v>0</v>
      </c>
    </row>
    <row r="13706" spans="1:10" x14ac:dyDescent="0.25">
      <c r="A13706" s="23">
        <v>45232</v>
      </c>
      <c r="B13706" s="24">
        <v>1849063</v>
      </c>
      <c r="C13706" s="25" t="s">
        <v>8927</v>
      </c>
      <c r="D13706" s="24">
        <v>7032</v>
      </c>
      <c r="E13706" s="24">
        <v>2244.34</v>
      </c>
      <c r="F13706" s="26">
        <v>0.31900000000000001</v>
      </c>
      <c r="G13706" s="25" t="s">
        <v>8895</v>
      </c>
      <c r="H13706" s="24">
        <v>3861.04</v>
      </c>
      <c r="I13706" s="26">
        <v>0.23599999999999999</v>
      </c>
      <c r="J13706" s="25" t="b">
        <v>1</v>
      </c>
    </row>
    <row r="13707" spans="1:10" x14ac:dyDescent="0.25">
      <c r="A13707" s="23">
        <v>45074</v>
      </c>
      <c r="B13707" s="24">
        <v>1841245</v>
      </c>
      <c r="C13707" s="25" t="s">
        <v>185</v>
      </c>
      <c r="D13707" s="24">
        <v>136</v>
      </c>
      <c r="E13707" s="24">
        <v>43.34</v>
      </c>
      <c r="F13707" s="26">
        <v>0.31900000000000001</v>
      </c>
      <c r="G13707" s="25" t="s">
        <v>8895</v>
      </c>
      <c r="H13707" s="24">
        <v>171.01</v>
      </c>
      <c r="I13707" s="26">
        <v>0.68400000000000005</v>
      </c>
      <c r="J13707" s="25" t="b">
        <v>1</v>
      </c>
    </row>
    <row r="13708" spans="1:10" x14ac:dyDescent="0.25">
      <c r="A13708" s="23">
        <v>45216</v>
      </c>
      <c r="B13708" s="24">
        <v>1848306</v>
      </c>
      <c r="C13708" s="25" t="s">
        <v>261</v>
      </c>
      <c r="D13708" s="24">
        <v>599</v>
      </c>
      <c r="E13708" s="24">
        <v>190.9</v>
      </c>
      <c r="F13708" s="26">
        <v>0.31900000000000001</v>
      </c>
      <c r="G13708" s="25" t="s">
        <v>8895</v>
      </c>
      <c r="H13708" s="24">
        <v>147.6</v>
      </c>
      <c r="I13708" s="26">
        <v>0.22</v>
      </c>
      <c r="J13708" s="25" t="b">
        <v>1</v>
      </c>
    </row>
    <row r="13709" spans="1:10" x14ac:dyDescent="0.25">
      <c r="A13709" s="23">
        <v>45282</v>
      </c>
      <c r="B13709" s="24">
        <v>1851088</v>
      </c>
      <c r="C13709" s="25" t="s">
        <v>2887</v>
      </c>
      <c r="D13709" s="24">
        <v>28351</v>
      </c>
      <c r="E13709" s="24">
        <v>9055.64</v>
      </c>
      <c r="F13709" s="26">
        <v>0.31900000000000001</v>
      </c>
      <c r="G13709" s="25" t="s">
        <v>8895</v>
      </c>
      <c r="H13709" s="24">
        <v>2469.59</v>
      </c>
      <c r="I13709" s="26">
        <v>0.20599999999999999</v>
      </c>
      <c r="J13709" s="25" t="b">
        <v>1</v>
      </c>
    </row>
    <row r="13710" spans="1:10" x14ac:dyDescent="0.25">
      <c r="A13710" s="23">
        <v>45105</v>
      </c>
      <c r="B13710" s="24">
        <v>1842657</v>
      </c>
      <c r="C13710" s="25" t="s">
        <v>2901</v>
      </c>
      <c r="D13710" s="24">
        <v>108</v>
      </c>
      <c r="E13710" s="24">
        <v>34.53</v>
      </c>
      <c r="F13710" s="26">
        <v>0.32</v>
      </c>
      <c r="G13710" s="25" t="s">
        <v>8895</v>
      </c>
      <c r="H13710" s="24">
        <v>655.07000000000005</v>
      </c>
      <c r="I13710" s="26">
        <v>0.20599999999999999</v>
      </c>
      <c r="J13710" s="25" t="b">
        <v>1</v>
      </c>
    </row>
    <row r="13711" spans="1:10" x14ac:dyDescent="0.25">
      <c r="A13711" s="23">
        <v>45149</v>
      </c>
      <c r="B13711" s="24">
        <v>1844792</v>
      </c>
      <c r="C13711" s="25" t="s">
        <v>1236</v>
      </c>
      <c r="D13711" s="24">
        <v>4747.46</v>
      </c>
      <c r="E13711" s="24">
        <v>1516.96</v>
      </c>
      <c r="F13711" s="26">
        <v>0.32</v>
      </c>
      <c r="G13711" s="25" t="s">
        <v>8895</v>
      </c>
      <c r="H13711" s="24">
        <v>4451.04</v>
      </c>
      <c r="I13711" s="26">
        <v>0.13600000000000001</v>
      </c>
      <c r="J13711" s="25" t="b">
        <v>0</v>
      </c>
    </row>
    <row r="13712" spans="1:10" x14ac:dyDescent="0.25">
      <c r="A13712" s="23">
        <v>45191</v>
      </c>
      <c r="B13712" s="24">
        <v>1847133</v>
      </c>
      <c r="C13712" s="25" t="s">
        <v>8928</v>
      </c>
      <c r="D13712" s="24">
        <v>1902</v>
      </c>
      <c r="E13712" s="24">
        <v>607.75</v>
      </c>
      <c r="F13712" s="26">
        <v>0.32</v>
      </c>
      <c r="G13712" s="25" t="s">
        <v>8895</v>
      </c>
      <c r="H13712" s="24">
        <v>13207.17</v>
      </c>
      <c r="I13712" s="26">
        <v>0.114</v>
      </c>
      <c r="J13712" s="25" t="b">
        <v>0</v>
      </c>
    </row>
    <row r="13713" spans="1:10" x14ac:dyDescent="0.25">
      <c r="A13713" s="23">
        <v>44947</v>
      </c>
      <c r="B13713" s="24">
        <v>1834877</v>
      </c>
      <c r="C13713" s="25" t="s">
        <v>185</v>
      </c>
      <c r="D13713" s="24">
        <v>74</v>
      </c>
      <c r="E13713" s="24">
        <v>23.76</v>
      </c>
      <c r="F13713" s="26">
        <v>0.32100000000000001</v>
      </c>
      <c r="G13713" s="25" t="s">
        <v>8895</v>
      </c>
      <c r="H13713" s="24">
        <v>8269.36</v>
      </c>
      <c r="I13713" s="26">
        <v>0.13600000000000001</v>
      </c>
      <c r="J13713" s="25" t="b">
        <v>0</v>
      </c>
    </row>
    <row r="13714" spans="1:10" x14ac:dyDescent="0.25">
      <c r="A13714" s="23">
        <v>44936</v>
      </c>
      <c r="B13714" s="24">
        <v>1834311</v>
      </c>
      <c r="C13714" s="25" t="s">
        <v>8834</v>
      </c>
      <c r="D13714" s="24">
        <v>46.8</v>
      </c>
      <c r="E13714" s="24">
        <v>15.02</v>
      </c>
      <c r="F13714" s="26">
        <v>0.32100000000000001</v>
      </c>
      <c r="G13714" s="25" t="s">
        <v>8895</v>
      </c>
      <c r="H13714" s="24">
        <v>15604.05</v>
      </c>
      <c r="I13714" s="26">
        <v>0.17399999999999999</v>
      </c>
      <c r="J13714" s="25" t="b">
        <v>0</v>
      </c>
    </row>
    <row r="13715" spans="1:10" x14ac:dyDescent="0.25">
      <c r="A13715" s="23">
        <v>45096</v>
      </c>
      <c r="B13715" s="24">
        <v>1842269</v>
      </c>
      <c r="C13715" s="25" t="s">
        <v>3590</v>
      </c>
      <c r="D13715" s="24">
        <v>36</v>
      </c>
      <c r="E13715" s="24">
        <v>11.54</v>
      </c>
      <c r="F13715" s="26">
        <v>0.32100000000000001</v>
      </c>
      <c r="G13715" s="25" t="s">
        <v>8895</v>
      </c>
      <c r="H13715" s="24">
        <v>148.26</v>
      </c>
      <c r="I13715" s="26">
        <v>0.51100000000000001</v>
      </c>
      <c r="J13715" s="25" t="b">
        <v>1</v>
      </c>
    </row>
    <row r="13716" spans="1:10" x14ac:dyDescent="0.25">
      <c r="A13716" s="23">
        <v>45279</v>
      </c>
      <c r="B13716" s="24">
        <v>1850933</v>
      </c>
      <c r="C13716" s="25" t="s">
        <v>305</v>
      </c>
      <c r="D13716" s="24">
        <v>1307</v>
      </c>
      <c r="E13716" s="24">
        <v>419.95</v>
      </c>
      <c r="F13716" s="26">
        <v>0.32100000000000001</v>
      </c>
      <c r="G13716" s="25" t="s">
        <v>8895</v>
      </c>
      <c r="H13716" s="24">
        <v>1832.7</v>
      </c>
      <c r="I13716" s="26">
        <v>0.22</v>
      </c>
      <c r="J13716" s="25" t="b">
        <v>1</v>
      </c>
    </row>
    <row r="13717" spans="1:10" x14ac:dyDescent="0.25">
      <c r="A13717" s="23">
        <v>45149</v>
      </c>
      <c r="B13717" s="24">
        <v>1844815</v>
      </c>
      <c r="C13717" s="25" t="s">
        <v>8929</v>
      </c>
      <c r="D13717" s="24">
        <v>1097</v>
      </c>
      <c r="E13717" s="24">
        <v>352.33</v>
      </c>
      <c r="F13717" s="26">
        <v>0.32100000000000001</v>
      </c>
      <c r="G13717" s="25" t="s">
        <v>8895</v>
      </c>
      <c r="H13717" s="24">
        <v>277.16000000000003</v>
      </c>
      <c r="I13717" s="26">
        <v>0.22</v>
      </c>
      <c r="J13717" s="25" t="b">
        <v>1</v>
      </c>
    </row>
    <row r="13718" spans="1:10" x14ac:dyDescent="0.25">
      <c r="A13718" s="23">
        <v>45083</v>
      </c>
      <c r="B13718" s="24">
        <v>1841685</v>
      </c>
      <c r="C13718" s="25" t="s">
        <v>8930</v>
      </c>
      <c r="D13718" s="24">
        <v>374</v>
      </c>
      <c r="E13718" s="24">
        <v>120.17</v>
      </c>
      <c r="F13718" s="26">
        <v>0.32100000000000001</v>
      </c>
      <c r="G13718" s="25" t="s">
        <v>8895</v>
      </c>
      <c r="H13718" s="24">
        <v>0</v>
      </c>
      <c r="I13718" s="26">
        <v>0</v>
      </c>
      <c r="J13718" s="25" t="b">
        <v>0</v>
      </c>
    </row>
    <row r="13719" spans="1:10" x14ac:dyDescent="0.25">
      <c r="A13719" s="23">
        <v>45223</v>
      </c>
      <c r="B13719" s="24">
        <v>1848667</v>
      </c>
      <c r="C13719" s="25" t="s">
        <v>8931</v>
      </c>
      <c r="D13719" s="24">
        <v>846</v>
      </c>
      <c r="E13719" s="24">
        <v>271.85000000000002</v>
      </c>
      <c r="F13719" s="26">
        <v>0.32100000000000001</v>
      </c>
      <c r="G13719" s="25" t="s">
        <v>8895</v>
      </c>
      <c r="H13719" s="24">
        <v>1034.5</v>
      </c>
      <c r="I13719" s="26">
        <v>0.20399999999999999</v>
      </c>
      <c r="J13719" s="25" t="b">
        <v>1</v>
      </c>
    </row>
    <row r="13720" spans="1:10" x14ac:dyDescent="0.25">
      <c r="A13720" s="23">
        <v>45251</v>
      </c>
      <c r="B13720" s="24">
        <v>1849845</v>
      </c>
      <c r="C13720" s="25" t="s">
        <v>6707</v>
      </c>
      <c r="D13720" s="24">
        <v>654</v>
      </c>
      <c r="E13720" s="24">
        <v>210.07</v>
      </c>
      <c r="F13720" s="26">
        <v>0.32100000000000001</v>
      </c>
      <c r="G13720" s="25" t="s">
        <v>8895</v>
      </c>
      <c r="H13720" s="24">
        <v>1020.08</v>
      </c>
      <c r="I13720" s="26">
        <v>0.22</v>
      </c>
      <c r="J13720" s="25" t="b">
        <v>1</v>
      </c>
    </row>
    <row r="13721" spans="1:10" x14ac:dyDescent="0.25">
      <c r="A13721" s="23">
        <v>45163</v>
      </c>
      <c r="B13721" s="24">
        <v>1845655</v>
      </c>
      <c r="C13721" s="25" t="s">
        <v>6942</v>
      </c>
      <c r="D13721" s="24">
        <v>1710</v>
      </c>
      <c r="E13721" s="24">
        <v>548.6</v>
      </c>
      <c r="F13721" s="26">
        <v>0.32100000000000001</v>
      </c>
      <c r="G13721" s="25" t="s">
        <v>8895</v>
      </c>
      <c r="H13721" s="24">
        <v>388.68</v>
      </c>
      <c r="I13721" s="26">
        <v>0.22</v>
      </c>
      <c r="J13721" s="25" t="b">
        <v>1</v>
      </c>
    </row>
    <row r="13722" spans="1:10" x14ac:dyDescent="0.25">
      <c r="A13722" s="23">
        <v>45146</v>
      </c>
      <c r="B13722" s="24">
        <v>1844636</v>
      </c>
      <c r="C13722" s="25" t="s">
        <v>8932</v>
      </c>
      <c r="D13722" s="24">
        <v>44</v>
      </c>
      <c r="E13722" s="24">
        <v>14.11</v>
      </c>
      <c r="F13722" s="26">
        <v>0.32100000000000001</v>
      </c>
      <c r="G13722" s="25" t="s">
        <v>8895</v>
      </c>
      <c r="H13722" s="24">
        <v>439.11</v>
      </c>
      <c r="I13722" s="26">
        <v>0.22</v>
      </c>
      <c r="J13722" s="25" t="b">
        <v>1</v>
      </c>
    </row>
    <row r="13723" spans="1:10" x14ac:dyDescent="0.25">
      <c r="A13723" s="23">
        <v>45079</v>
      </c>
      <c r="B13723" s="24">
        <v>1841511</v>
      </c>
      <c r="C13723" s="25" t="s">
        <v>1116</v>
      </c>
      <c r="D13723" s="24">
        <v>42.5</v>
      </c>
      <c r="E13723" s="24">
        <v>13.65</v>
      </c>
      <c r="F13723" s="26">
        <v>0.32100000000000001</v>
      </c>
      <c r="G13723" s="25" t="s">
        <v>8895</v>
      </c>
      <c r="H13723" s="24">
        <v>3913.04</v>
      </c>
      <c r="I13723" s="26">
        <v>0.22</v>
      </c>
      <c r="J13723" s="25" t="b">
        <v>1</v>
      </c>
    </row>
    <row r="13724" spans="1:10" x14ac:dyDescent="0.25">
      <c r="A13724" s="23">
        <v>45035</v>
      </c>
      <c r="B13724" s="24">
        <v>1839219</v>
      </c>
      <c r="C13724" s="25" t="s">
        <v>671</v>
      </c>
      <c r="D13724" s="24">
        <v>851</v>
      </c>
      <c r="E13724" s="24">
        <v>273.70999999999998</v>
      </c>
      <c r="F13724" s="26">
        <v>0.32200000000000001</v>
      </c>
      <c r="G13724" s="25" t="s">
        <v>8895</v>
      </c>
      <c r="H13724" s="24">
        <v>639.6</v>
      </c>
      <c r="I13724" s="26">
        <v>0.22</v>
      </c>
      <c r="J13724" s="25" t="b">
        <v>1</v>
      </c>
    </row>
    <row r="13725" spans="1:10" x14ac:dyDescent="0.25">
      <c r="A13725" s="23">
        <v>45114</v>
      </c>
      <c r="B13725" s="24">
        <v>1843080</v>
      </c>
      <c r="C13725" s="25" t="s">
        <v>8933</v>
      </c>
      <c r="D13725" s="24">
        <v>806</v>
      </c>
      <c r="E13725" s="24">
        <v>259.89</v>
      </c>
      <c r="F13725" s="26">
        <v>0.32200000000000001</v>
      </c>
      <c r="G13725" s="25" t="s">
        <v>8895</v>
      </c>
      <c r="H13725" s="24">
        <v>537.65</v>
      </c>
      <c r="I13725" s="26">
        <v>0.48199999999999998</v>
      </c>
      <c r="J13725" s="25" t="b">
        <v>1</v>
      </c>
    </row>
    <row r="13726" spans="1:10" x14ac:dyDescent="0.25">
      <c r="A13726" s="23">
        <v>45229</v>
      </c>
      <c r="B13726" s="24">
        <v>1848974</v>
      </c>
      <c r="C13726" s="25" t="s">
        <v>185</v>
      </c>
      <c r="D13726" s="24">
        <v>260</v>
      </c>
      <c r="E13726" s="24">
        <v>83.76</v>
      </c>
      <c r="F13726" s="26">
        <v>0.32200000000000001</v>
      </c>
      <c r="G13726" s="25" t="s">
        <v>8895</v>
      </c>
      <c r="H13726" s="24">
        <v>1684.6</v>
      </c>
      <c r="I13726" s="26">
        <v>0.22800000000000001</v>
      </c>
      <c r="J13726" s="25" t="b">
        <v>1</v>
      </c>
    </row>
    <row r="13727" spans="1:10" x14ac:dyDescent="0.25">
      <c r="A13727" s="23">
        <v>45232</v>
      </c>
      <c r="B13727" s="24">
        <v>1849099</v>
      </c>
      <c r="C13727" s="25" t="s">
        <v>8934</v>
      </c>
      <c r="D13727" s="24">
        <v>882</v>
      </c>
      <c r="E13727" s="24">
        <v>284.44</v>
      </c>
      <c r="F13727" s="26">
        <v>0.32200000000000001</v>
      </c>
      <c r="G13727" s="25" t="s">
        <v>8895</v>
      </c>
      <c r="H13727" s="24">
        <v>426.93</v>
      </c>
      <c r="I13727" s="26">
        <v>0.20599999999999999</v>
      </c>
      <c r="J13727" s="25" t="b">
        <v>1</v>
      </c>
    </row>
    <row r="13728" spans="1:10" x14ac:dyDescent="0.25">
      <c r="A13728" s="23">
        <v>45202</v>
      </c>
      <c r="B13728" s="24">
        <v>1847597</v>
      </c>
      <c r="C13728" s="25" t="s">
        <v>4238</v>
      </c>
      <c r="D13728" s="24">
        <v>808</v>
      </c>
      <c r="E13728" s="24">
        <v>261.2</v>
      </c>
      <c r="F13728" s="26">
        <v>0.32300000000000001</v>
      </c>
      <c r="G13728" s="25" t="s">
        <v>8895</v>
      </c>
      <c r="H13728" s="24">
        <v>10683.71</v>
      </c>
      <c r="I13728" s="26">
        <v>0.13600000000000001</v>
      </c>
      <c r="J13728" s="25" t="b">
        <v>0</v>
      </c>
    </row>
    <row r="13729" spans="1:10" x14ac:dyDescent="0.25">
      <c r="A13729" s="23">
        <v>45135</v>
      </c>
      <c r="B13729" s="24">
        <v>1844198</v>
      </c>
      <c r="C13729" s="25" t="s">
        <v>893</v>
      </c>
      <c r="D13729" s="24">
        <v>8416</v>
      </c>
      <c r="E13729" s="24">
        <v>2714.44</v>
      </c>
      <c r="F13729" s="26">
        <v>0.32300000000000001</v>
      </c>
      <c r="G13729" s="25" t="s">
        <v>8895</v>
      </c>
      <c r="H13729" s="24">
        <v>136.68</v>
      </c>
      <c r="I13729" s="26">
        <v>0.27300000000000002</v>
      </c>
      <c r="J13729" s="25" t="b">
        <v>1</v>
      </c>
    </row>
    <row r="13730" spans="1:10" x14ac:dyDescent="0.25">
      <c r="A13730" s="23">
        <v>45033</v>
      </c>
      <c r="B13730" s="24">
        <v>1839099</v>
      </c>
      <c r="C13730" s="25" t="s">
        <v>8935</v>
      </c>
      <c r="D13730" s="24">
        <v>823</v>
      </c>
      <c r="E13730" s="24">
        <v>266.33</v>
      </c>
      <c r="F13730" s="26">
        <v>0.32400000000000001</v>
      </c>
      <c r="G13730" s="25" t="s">
        <v>8895</v>
      </c>
      <c r="H13730" s="24">
        <v>1175</v>
      </c>
      <c r="I13730" s="26">
        <v>0.61699999999999999</v>
      </c>
      <c r="J13730" s="25" t="b">
        <v>1</v>
      </c>
    </row>
    <row r="13731" spans="1:10" x14ac:dyDescent="0.25">
      <c r="A13731" s="23">
        <v>45272</v>
      </c>
      <c r="B13731" s="24">
        <v>1850607</v>
      </c>
      <c r="C13731" s="25" t="s">
        <v>8936</v>
      </c>
      <c r="D13731" s="24">
        <v>2339</v>
      </c>
      <c r="E13731" s="24">
        <v>757</v>
      </c>
      <c r="F13731" s="26">
        <v>0.32400000000000001</v>
      </c>
      <c r="G13731" s="25" t="s">
        <v>8895</v>
      </c>
      <c r="H13731" s="24">
        <v>1119.3</v>
      </c>
      <c r="I13731" s="26">
        <v>0.22</v>
      </c>
      <c r="J13731" s="25" t="b">
        <v>1</v>
      </c>
    </row>
    <row r="13732" spans="1:10" x14ac:dyDescent="0.25">
      <c r="A13732" s="23">
        <v>45211</v>
      </c>
      <c r="B13732" s="24">
        <v>1848087</v>
      </c>
      <c r="C13732" s="25" t="s">
        <v>8937</v>
      </c>
      <c r="D13732" s="24">
        <v>1120</v>
      </c>
      <c r="E13732" s="24">
        <v>362.61</v>
      </c>
      <c r="F13732" s="26">
        <v>0.32400000000000001</v>
      </c>
      <c r="G13732" s="25" t="s">
        <v>8895</v>
      </c>
      <c r="H13732" s="24">
        <v>0</v>
      </c>
      <c r="I13732" s="26">
        <v>0</v>
      </c>
      <c r="J13732" s="25" t="b">
        <v>0</v>
      </c>
    </row>
    <row r="13733" spans="1:10" x14ac:dyDescent="0.25">
      <c r="A13733" s="23">
        <v>45226</v>
      </c>
      <c r="B13733" s="24">
        <v>1848873</v>
      </c>
      <c r="C13733" s="25" t="s">
        <v>8938</v>
      </c>
      <c r="D13733" s="24">
        <v>8028</v>
      </c>
      <c r="E13733" s="24">
        <v>2603.85</v>
      </c>
      <c r="F13733" s="26">
        <v>0.32400000000000001</v>
      </c>
      <c r="G13733" s="25" t="s">
        <v>8895</v>
      </c>
      <c r="H13733" s="24">
        <v>3798.96</v>
      </c>
      <c r="I13733" s="26">
        <v>0.13600000000000001</v>
      </c>
      <c r="J13733" s="25" t="b">
        <v>0</v>
      </c>
    </row>
    <row r="13734" spans="1:10" x14ac:dyDescent="0.25">
      <c r="A13734" s="23">
        <v>45090</v>
      </c>
      <c r="B13734" s="24">
        <v>1841978</v>
      </c>
      <c r="C13734" s="25" t="s">
        <v>8939</v>
      </c>
      <c r="D13734" s="24">
        <v>898</v>
      </c>
      <c r="E13734" s="24">
        <v>290.69</v>
      </c>
      <c r="F13734" s="26">
        <v>0.32400000000000001</v>
      </c>
      <c r="G13734" s="25" t="s">
        <v>8895</v>
      </c>
      <c r="H13734" s="24">
        <v>1191.55</v>
      </c>
      <c r="I13734" s="26">
        <v>0.22600000000000001</v>
      </c>
      <c r="J13734" s="25" t="b">
        <v>1</v>
      </c>
    </row>
    <row r="13735" spans="1:10" x14ac:dyDescent="0.25">
      <c r="A13735" s="23">
        <v>45226</v>
      </c>
      <c r="B13735" s="24">
        <v>1848874</v>
      </c>
      <c r="C13735" s="25" t="s">
        <v>8940</v>
      </c>
      <c r="D13735" s="24">
        <v>8028</v>
      </c>
      <c r="E13735" s="24">
        <v>2603.85</v>
      </c>
      <c r="F13735" s="26">
        <v>0.32400000000000001</v>
      </c>
      <c r="G13735" s="25" t="s">
        <v>8895</v>
      </c>
      <c r="H13735" s="24">
        <v>3998.32</v>
      </c>
      <c r="I13735" s="26">
        <v>0.22</v>
      </c>
      <c r="J13735" s="25" t="b">
        <v>1</v>
      </c>
    </row>
    <row r="13736" spans="1:10" x14ac:dyDescent="0.25">
      <c r="A13736" s="23">
        <v>45282</v>
      </c>
      <c r="B13736" s="24">
        <v>1851098</v>
      </c>
      <c r="C13736" s="25" t="s">
        <v>1550</v>
      </c>
      <c r="D13736" s="24">
        <v>32694.82</v>
      </c>
      <c r="E13736" s="24">
        <v>10640.2</v>
      </c>
      <c r="F13736" s="26">
        <v>0.32500000000000001</v>
      </c>
      <c r="G13736" s="25" t="s">
        <v>8895</v>
      </c>
      <c r="H13736" s="24">
        <v>3576</v>
      </c>
      <c r="I13736" s="26">
        <v>0.19900000000000001</v>
      </c>
      <c r="J13736" s="25" t="b">
        <v>1</v>
      </c>
    </row>
    <row r="13737" spans="1:10" x14ac:dyDescent="0.25">
      <c r="A13737" s="23">
        <v>45257</v>
      </c>
      <c r="B13737" s="24">
        <v>1849954</v>
      </c>
      <c r="C13737" s="25" t="s">
        <v>8941</v>
      </c>
      <c r="D13737" s="24">
        <v>784</v>
      </c>
      <c r="E13737" s="24">
        <v>254.66</v>
      </c>
      <c r="F13737" s="26">
        <v>0.32500000000000001</v>
      </c>
      <c r="G13737" s="25" t="s">
        <v>8895</v>
      </c>
      <c r="H13737" s="24">
        <v>27219.13</v>
      </c>
      <c r="I13737" s="26">
        <v>5.1999999999999998E-2</v>
      </c>
      <c r="J13737" s="25" t="b">
        <v>0</v>
      </c>
    </row>
    <row r="13738" spans="1:10" x14ac:dyDescent="0.25">
      <c r="A13738" s="23">
        <v>44963</v>
      </c>
      <c r="B13738" s="24">
        <v>1835450</v>
      </c>
      <c r="C13738" s="25" t="s">
        <v>8942</v>
      </c>
      <c r="D13738" s="24">
        <v>1219</v>
      </c>
      <c r="E13738" s="24">
        <v>396.4</v>
      </c>
      <c r="F13738" s="26">
        <v>0.32500000000000001</v>
      </c>
      <c r="G13738" s="25" t="s">
        <v>8895</v>
      </c>
      <c r="H13738" s="24">
        <v>435</v>
      </c>
      <c r="I13738" s="26">
        <v>0.156</v>
      </c>
      <c r="J13738" s="25" t="b">
        <v>0</v>
      </c>
    </row>
    <row r="13739" spans="1:10" x14ac:dyDescent="0.25">
      <c r="A13739" s="23">
        <v>45226</v>
      </c>
      <c r="B13739" s="24">
        <v>1848827</v>
      </c>
      <c r="C13739" s="25" t="s">
        <v>5027</v>
      </c>
      <c r="D13739" s="24">
        <v>797</v>
      </c>
      <c r="E13739" s="24">
        <v>259.35000000000002</v>
      </c>
      <c r="F13739" s="26">
        <v>0.32500000000000001</v>
      </c>
      <c r="G13739" s="25" t="s">
        <v>8895</v>
      </c>
      <c r="H13739" s="24">
        <v>65795.789999999994</v>
      </c>
      <c r="I13739" s="26">
        <v>3.2000000000000001E-2</v>
      </c>
      <c r="J13739" s="25" t="b">
        <v>0</v>
      </c>
    </row>
    <row r="13740" spans="1:10" x14ac:dyDescent="0.25">
      <c r="A13740" s="23">
        <v>45069</v>
      </c>
      <c r="B13740" s="24">
        <v>1840981</v>
      </c>
      <c r="C13740" s="25" t="s">
        <v>8943</v>
      </c>
      <c r="D13740" s="24">
        <v>25555.599999999999</v>
      </c>
      <c r="E13740" s="24">
        <v>8332.98</v>
      </c>
      <c r="F13740" s="26">
        <v>0.32600000000000001</v>
      </c>
      <c r="G13740" s="25" t="s">
        <v>8895</v>
      </c>
      <c r="H13740" s="24">
        <v>6397</v>
      </c>
      <c r="I13740" s="26">
        <v>0.219</v>
      </c>
      <c r="J13740" s="25" t="b">
        <v>1</v>
      </c>
    </row>
    <row r="13741" spans="1:10" x14ac:dyDescent="0.25">
      <c r="A13741" s="23">
        <v>45029</v>
      </c>
      <c r="B13741" s="24">
        <v>1838882</v>
      </c>
      <c r="C13741" s="25" t="s">
        <v>8944</v>
      </c>
      <c r="D13741" s="24">
        <v>1925</v>
      </c>
      <c r="E13741" s="24">
        <v>628.36</v>
      </c>
      <c r="F13741" s="26">
        <v>0.32600000000000001</v>
      </c>
      <c r="G13741" s="25" t="s">
        <v>8895</v>
      </c>
      <c r="H13741" s="24">
        <v>951.2</v>
      </c>
      <c r="I13741" s="26">
        <v>0.22</v>
      </c>
      <c r="J13741" s="25" t="b">
        <v>1</v>
      </c>
    </row>
    <row r="13742" spans="1:10" x14ac:dyDescent="0.25">
      <c r="A13742" s="23">
        <v>45035</v>
      </c>
      <c r="B13742" s="24">
        <v>1839204</v>
      </c>
      <c r="C13742" s="25" t="s">
        <v>209</v>
      </c>
      <c r="D13742" s="24">
        <v>17143.55</v>
      </c>
      <c r="E13742" s="24">
        <v>5591.42</v>
      </c>
      <c r="F13742" s="26">
        <v>0.32600000000000001</v>
      </c>
      <c r="G13742" s="25" t="s">
        <v>8895</v>
      </c>
      <c r="H13742" s="24">
        <v>1192</v>
      </c>
      <c r="I13742" s="26">
        <v>0.17399999999999999</v>
      </c>
      <c r="J13742" s="25" t="b">
        <v>0</v>
      </c>
    </row>
    <row r="13743" spans="1:10" x14ac:dyDescent="0.25">
      <c r="A13743" s="23">
        <v>45275</v>
      </c>
      <c r="B13743" s="24">
        <v>1850827</v>
      </c>
      <c r="C13743" s="25" t="s">
        <v>8945</v>
      </c>
      <c r="D13743" s="24">
        <v>6661.22</v>
      </c>
      <c r="E13743" s="24">
        <v>2170.16</v>
      </c>
      <c r="F13743" s="26">
        <v>0.32600000000000001</v>
      </c>
      <c r="G13743" s="25" t="s">
        <v>8895</v>
      </c>
      <c r="H13743" s="24">
        <v>2769</v>
      </c>
      <c r="I13743" s="26">
        <v>0.22800000000000001</v>
      </c>
      <c r="J13743" s="25" t="b">
        <v>1</v>
      </c>
    </row>
    <row r="13744" spans="1:10" x14ac:dyDescent="0.25">
      <c r="A13744" s="23">
        <v>44972</v>
      </c>
      <c r="B13744" s="24">
        <v>1835956</v>
      </c>
      <c r="C13744" s="25" t="s">
        <v>6112</v>
      </c>
      <c r="D13744" s="24">
        <v>42.5</v>
      </c>
      <c r="E13744" s="24">
        <v>13.89</v>
      </c>
      <c r="F13744" s="26">
        <v>0.32700000000000001</v>
      </c>
      <c r="G13744" s="25" t="s">
        <v>8895</v>
      </c>
      <c r="H13744" s="24">
        <v>3159.8</v>
      </c>
      <c r="I13744" s="26">
        <v>0.217</v>
      </c>
      <c r="J13744" s="25" t="b">
        <v>1</v>
      </c>
    </row>
    <row r="13745" spans="1:10" x14ac:dyDescent="0.25">
      <c r="A13745" s="23">
        <v>44993</v>
      </c>
      <c r="B13745" s="24">
        <v>1836917</v>
      </c>
      <c r="C13745" s="25" t="s">
        <v>1184</v>
      </c>
      <c r="D13745" s="24">
        <v>16164.48</v>
      </c>
      <c r="E13745" s="24">
        <v>5292.15</v>
      </c>
      <c r="F13745" s="26">
        <v>0.32700000000000001</v>
      </c>
      <c r="G13745" s="25" t="s">
        <v>8895</v>
      </c>
      <c r="H13745" s="24">
        <v>1754</v>
      </c>
      <c r="I13745" s="26">
        <v>0.309</v>
      </c>
      <c r="J13745" s="25" t="b">
        <v>1</v>
      </c>
    </row>
    <row r="13746" spans="1:10" x14ac:dyDescent="0.25">
      <c r="A13746" s="23">
        <v>45266</v>
      </c>
      <c r="B13746" s="24">
        <v>1850384</v>
      </c>
      <c r="C13746" s="25" t="s">
        <v>8946</v>
      </c>
      <c r="D13746" s="24">
        <v>36.700000000000003</v>
      </c>
      <c r="E13746" s="24">
        <v>12</v>
      </c>
      <c r="F13746" s="26">
        <v>0.32700000000000001</v>
      </c>
      <c r="G13746" s="25" t="s">
        <v>8895</v>
      </c>
      <c r="H13746" s="24">
        <v>6809.28</v>
      </c>
      <c r="I13746" s="26">
        <v>0.22</v>
      </c>
      <c r="J13746" s="25" t="b">
        <v>1</v>
      </c>
    </row>
    <row r="13747" spans="1:10" x14ac:dyDescent="0.25">
      <c r="A13747" s="23">
        <v>44974</v>
      </c>
      <c r="B13747" s="24">
        <v>1836035</v>
      </c>
      <c r="C13747" s="25" t="s">
        <v>227</v>
      </c>
      <c r="D13747" s="24">
        <v>914</v>
      </c>
      <c r="E13747" s="24">
        <v>298.79000000000002</v>
      </c>
      <c r="F13747" s="26">
        <v>0.32700000000000001</v>
      </c>
      <c r="G13747" s="25" t="s">
        <v>8895</v>
      </c>
      <c r="H13747" s="24">
        <v>6651.02</v>
      </c>
      <c r="I13747" s="26">
        <v>0.22</v>
      </c>
      <c r="J13747" s="25" t="b">
        <v>1</v>
      </c>
    </row>
    <row r="13748" spans="1:10" x14ac:dyDescent="0.25">
      <c r="A13748" s="23">
        <v>45097</v>
      </c>
      <c r="B13748" s="24">
        <v>1842318</v>
      </c>
      <c r="C13748" s="25" t="s">
        <v>2508</v>
      </c>
      <c r="D13748" s="24">
        <v>605</v>
      </c>
      <c r="E13748" s="24">
        <v>197.7</v>
      </c>
      <c r="F13748" s="26">
        <v>0.32700000000000001</v>
      </c>
      <c r="G13748" s="25" t="s">
        <v>8895</v>
      </c>
      <c r="H13748" s="24">
        <v>0</v>
      </c>
      <c r="I13748" s="26">
        <v>0</v>
      </c>
      <c r="J13748" s="25" t="b">
        <v>0</v>
      </c>
    </row>
    <row r="13749" spans="1:10" x14ac:dyDescent="0.25">
      <c r="A13749" s="23">
        <v>44995</v>
      </c>
      <c r="B13749" s="24">
        <v>1837284</v>
      </c>
      <c r="C13749" s="25" t="s">
        <v>1352</v>
      </c>
      <c r="D13749" s="24">
        <v>36.75</v>
      </c>
      <c r="E13749" s="24">
        <v>12</v>
      </c>
      <c r="F13749" s="26">
        <v>0.32700000000000001</v>
      </c>
      <c r="G13749" s="25" t="s">
        <v>8895</v>
      </c>
      <c r="H13749" s="24">
        <v>-1128.6199999999999</v>
      </c>
      <c r="I13749" s="26">
        <v>-1.554</v>
      </c>
      <c r="J13749" s="25" t="b">
        <v>0</v>
      </c>
    </row>
    <row r="13750" spans="1:10" x14ac:dyDescent="0.25">
      <c r="A13750" s="23">
        <v>45148</v>
      </c>
      <c r="B13750" s="24">
        <v>1844760</v>
      </c>
      <c r="C13750" s="25" t="s">
        <v>8947</v>
      </c>
      <c r="D13750" s="24">
        <v>83.4</v>
      </c>
      <c r="E13750" s="24">
        <v>27.3</v>
      </c>
      <c r="F13750" s="26">
        <v>0.32700000000000001</v>
      </c>
      <c r="G13750" s="25" t="s">
        <v>8895</v>
      </c>
      <c r="H13750" s="24">
        <v>79383.460000000006</v>
      </c>
      <c r="I13750" s="26">
        <v>9.6000000000000002E-2</v>
      </c>
      <c r="J13750" s="25" t="b">
        <v>0</v>
      </c>
    </row>
    <row r="13751" spans="1:10" x14ac:dyDescent="0.25">
      <c r="A13751" s="23">
        <v>45175</v>
      </c>
      <c r="B13751" s="24">
        <v>1846207</v>
      </c>
      <c r="C13751" s="25" t="s">
        <v>2434</v>
      </c>
      <c r="D13751" s="24">
        <v>36.700000000000003</v>
      </c>
      <c r="E13751" s="24">
        <v>12</v>
      </c>
      <c r="F13751" s="26">
        <v>0.32700000000000001</v>
      </c>
      <c r="G13751" s="25" t="s">
        <v>8895</v>
      </c>
      <c r="H13751" s="24">
        <v>0</v>
      </c>
      <c r="I13751" s="26">
        <v>0</v>
      </c>
      <c r="J13751" s="25" t="b">
        <v>0</v>
      </c>
    </row>
    <row r="13752" spans="1:10" x14ac:dyDescent="0.25">
      <c r="A13752" s="23">
        <v>45281</v>
      </c>
      <c r="B13752" s="24">
        <v>1851063</v>
      </c>
      <c r="C13752" s="25" t="s">
        <v>8948</v>
      </c>
      <c r="D13752" s="24">
        <v>808</v>
      </c>
      <c r="E13752" s="24">
        <v>264.95</v>
      </c>
      <c r="F13752" s="26">
        <v>0.32800000000000001</v>
      </c>
      <c r="G13752" s="25" t="s">
        <v>8895</v>
      </c>
      <c r="H13752" s="24">
        <v>283.72000000000003</v>
      </c>
      <c r="I13752" s="26">
        <v>0.22</v>
      </c>
      <c r="J13752" s="25" t="b">
        <v>1</v>
      </c>
    </row>
    <row r="13753" spans="1:10" x14ac:dyDescent="0.25">
      <c r="A13753" s="23">
        <v>45124</v>
      </c>
      <c r="B13753" s="24">
        <v>1843440</v>
      </c>
      <c r="C13753" s="25" t="s">
        <v>369</v>
      </c>
      <c r="D13753" s="24">
        <v>27911</v>
      </c>
      <c r="E13753" s="24">
        <v>9150.7999999999993</v>
      </c>
      <c r="F13753" s="26">
        <v>0.32800000000000001</v>
      </c>
      <c r="G13753" s="25" t="s">
        <v>8895</v>
      </c>
      <c r="H13753" s="24">
        <v>2545.6</v>
      </c>
      <c r="I13753" s="26">
        <v>0.189</v>
      </c>
      <c r="J13753" s="25" t="b">
        <v>1</v>
      </c>
    </row>
    <row r="13754" spans="1:10" x14ac:dyDescent="0.25">
      <c r="A13754" s="23">
        <v>45264</v>
      </c>
      <c r="B13754" s="24">
        <v>1850271</v>
      </c>
      <c r="C13754" s="25" t="s">
        <v>8949</v>
      </c>
      <c r="D13754" s="24">
        <v>55</v>
      </c>
      <c r="E13754" s="24">
        <v>18.12</v>
      </c>
      <c r="F13754" s="26">
        <v>0.32900000000000001</v>
      </c>
      <c r="G13754" s="25" t="s">
        <v>8895</v>
      </c>
      <c r="H13754" s="24">
        <v>854.44</v>
      </c>
      <c r="I13754" s="26">
        <v>0.22</v>
      </c>
      <c r="J13754" s="25" t="b">
        <v>1</v>
      </c>
    </row>
    <row r="13755" spans="1:10" x14ac:dyDescent="0.25">
      <c r="A13755" s="23">
        <v>45189</v>
      </c>
      <c r="B13755" s="24">
        <v>1846951</v>
      </c>
      <c r="C13755" s="25" t="s">
        <v>8950</v>
      </c>
      <c r="D13755" s="24">
        <v>1002</v>
      </c>
      <c r="E13755" s="24">
        <v>329.99</v>
      </c>
      <c r="F13755" s="26">
        <v>0.32900000000000001</v>
      </c>
      <c r="G13755" s="25" t="s">
        <v>8895</v>
      </c>
      <c r="H13755" s="24">
        <v>3608</v>
      </c>
      <c r="I13755" s="26">
        <v>0.22</v>
      </c>
      <c r="J13755" s="25" t="b">
        <v>1</v>
      </c>
    </row>
    <row r="13756" spans="1:10" x14ac:dyDescent="0.25">
      <c r="A13756" s="23">
        <v>45005</v>
      </c>
      <c r="B13756" s="24">
        <v>1837688</v>
      </c>
      <c r="C13756" s="25" t="s">
        <v>8951</v>
      </c>
      <c r="D13756" s="24">
        <v>1155</v>
      </c>
      <c r="E13756" s="24">
        <v>380.51</v>
      </c>
      <c r="F13756" s="26">
        <v>0.32900000000000001</v>
      </c>
      <c r="G13756" s="25" t="s">
        <v>8895</v>
      </c>
      <c r="H13756" s="24">
        <v>8466.57</v>
      </c>
      <c r="I13756" s="26">
        <v>0.20200000000000001</v>
      </c>
      <c r="J13756" s="25" t="b">
        <v>1</v>
      </c>
    </row>
    <row r="13757" spans="1:10" x14ac:dyDescent="0.25">
      <c r="A13757" s="23">
        <v>45085</v>
      </c>
      <c r="B13757" s="24">
        <v>1841802</v>
      </c>
      <c r="C13757" s="25" t="s">
        <v>469</v>
      </c>
      <c r="D13757" s="24">
        <v>1216</v>
      </c>
      <c r="E13757" s="24">
        <v>400</v>
      </c>
      <c r="F13757" s="26">
        <v>0.32900000000000001</v>
      </c>
      <c r="G13757" s="25" t="s">
        <v>8895</v>
      </c>
      <c r="H13757" s="24">
        <v>375.56</v>
      </c>
      <c r="I13757" s="26">
        <v>0.22</v>
      </c>
      <c r="J13757" s="25" t="b">
        <v>1</v>
      </c>
    </row>
    <row r="13758" spans="1:10" x14ac:dyDescent="0.25">
      <c r="A13758" s="23">
        <v>45183</v>
      </c>
      <c r="B13758" s="24">
        <v>1846630</v>
      </c>
      <c r="C13758" s="25" t="s">
        <v>7445</v>
      </c>
      <c r="D13758" s="24">
        <v>823</v>
      </c>
      <c r="E13758" s="24">
        <v>271.08</v>
      </c>
      <c r="F13758" s="26">
        <v>0.32900000000000001</v>
      </c>
      <c r="G13758" s="25" t="s">
        <v>8895</v>
      </c>
      <c r="H13758" s="24">
        <v>147.6</v>
      </c>
      <c r="I13758" s="26">
        <v>0.22</v>
      </c>
      <c r="J13758" s="25" t="b">
        <v>1</v>
      </c>
    </row>
    <row r="13759" spans="1:10" x14ac:dyDescent="0.25">
      <c r="A13759" s="23">
        <v>45190</v>
      </c>
      <c r="B13759" s="24">
        <v>1847053</v>
      </c>
      <c r="C13759" s="25" t="s">
        <v>8952</v>
      </c>
      <c r="D13759" s="24">
        <v>830</v>
      </c>
      <c r="E13759" s="24">
        <v>273.23</v>
      </c>
      <c r="F13759" s="26">
        <v>0.32900000000000001</v>
      </c>
      <c r="G13759" s="25" t="s">
        <v>8895</v>
      </c>
      <c r="H13759" s="24">
        <v>2167.58</v>
      </c>
      <c r="I13759" s="26">
        <v>0.17599999999999999</v>
      </c>
      <c r="J13759" s="25" t="b">
        <v>0</v>
      </c>
    </row>
    <row r="13760" spans="1:10" x14ac:dyDescent="0.25">
      <c r="A13760" s="23">
        <v>45225</v>
      </c>
      <c r="B13760" s="24">
        <v>1848807</v>
      </c>
      <c r="C13760" s="25" t="s">
        <v>8953</v>
      </c>
      <c r="D13760" s="24">
        <v>823</v>
      </c>
      <c r="E13760" s="24">
        <v>271.85000000000002</v>
      </c>
      <c r="F13760" s="26">
        <v>0.33</v>
      </c>
      <c r="G13760" s="25" t="s">
        <v>8895</v>
      </c>
      <c r="H13760" s="24">
        <v>955.99</v>
      </c>
      <c r="I13760" s="26">
        <v>0.218</v>
      </c>
      <c r="J13760" s="25" t="b">
        <v>1</v>
      </c>
    </row>
    <row r="13761" spans="1:10" x14ac:dyDescent="0.25">
      <c r="A13761" s="23">
        <v>45146</v>
      </c>
      <c r="B13761" s="24">
        <v>1844642</v>
      </c>
      <c r="C13761" s="25" t="s">
        <v>8954</v>
      </c>
      <c r="D13761" s="24">
        <v>2826</v>
      </c>
      <c r="E13761" s="24">
        <v>933.92</v>
      </c>
      <c r="F13761" s="26">
        <v>0.33</v>
      </c>
      <c r="G13761" s="25" t="s">
        <v>8895</v>
      </c>
      <c r="H13761" s="24">
        <v>549.01</v>
      </c>
      <c r="I13761" s="26">
        <v>0.38400000000000001</v>
      </c>
      <c r="J13761" s="25" t="b">
        <v>1</v>
      </c>
    </row>
    <row r="13762" spans="1:10" x14ac:dyDescent="0.25">
      <c r="A13762" s="23">
        <v>45183</v>
      </c>
      <c r="B13762" s="24">
        <v>1846670</v>
      </c>
      <c r="C13762" s="25" t="s">
        <v>8955</v>
      </c>
      <c r="D13762" s="24">
        <v>4056</v>
      </c>
      <c r="E13762" s="24">
        <v>1338.48</v>
      </c>
      <c r="F13762" s="26">
        <v>0.33</v>
      </c>
      <c r="G13762" s="25" t="s">
        <v>8895</v>
      </c>
      <c r="H13762" s="24">
        <v>220300.06</v>
      </c>
      <c r="I13762" s="26">
        <v>4.2999999999999997E-2</v>
      </c>
      <c r="J13762" s="25" t="b">
        <v>0</v>
      </c>
    </row>
    <row r="13763" spans="1:10" x14ac:dyDescent="0.25">
      <c r="A13763" s="23">
        <v>45068</v>
      </c>
      <c r="B13763" s="24">
        <v>1840949</v>
      </c>
      <c r="C13763" s="25" t="s">
        <v>8956</v>
      </c>
      <c r="D13763" s="24">
        <v>458</v>
      </c>
      <c r="E13763" s="24">
        <v>151.16</v>
      </c>
      <c r="F13763" s="26">
        <v>0.33</v>
      </c>
      <c r="G13763" s="25" t="s">
        <v>8895</v>
      </c>
      <c r="H13763" s="24">
        <v>0</v>
      </c>
      <c r="I13763" s="26">
        <v>0</v>
      </c>
      <c r="J13763" s="25" t="b">
        <v>0</v>
      </c>
    </row>
    <row r="13764" spans="1:10" x14ac:dyDescent="0.25">
      <c r="A13764" s="23">
        <v>45267</v>
      </c>
      <c r="B13764" s="24">
        <v>1850457</v>
      </c>
      <c r="C13764" s="25" t="s">
        <v>4624</v>
      </c>
      <c r="D13764" s="24">
        <v>905</v>
      </c>
      <c r="E13764" s="24">
        <v>298.87</v>
      </c>
      <c r="F13764" s="26">
        <v>0.33</v>
      </c>
      <c r="G13764" s="25" t="s">
        <v>8895</v>
      </c>
      <c r="H13764" s="24">
        <v>1380</v>
      </c>
      <c r="I13764" s="26">
        <v>0.63400000000000001</v>
      </c>
      <c r="J13764" s="25" t="b">
        <v>1</v>
      </c>
    </row>
    <row r="13765" spans="1:10" x14ac:dyDescent="0.25">
      <c r="A13765" s="23">
        <v>44966</v>
      </c>
      <c r="B13765" s="24">
        <v>1835675</v>
      </c>
      <c r="C13765" s="25" t="s">
        <v>8957</v>
      </c>
      <c r="D13765" s="24">
        <v>23590</v>
      </c>
      <c r="E13765" s="24">
        <v>7783</v>
      </c>
      <c r="F13765" s="26">
        <v>0.33</v>
      </c>
      <c r="G13765" s="25" t="s">
        <v>8895</v>
      </c>
      <c r="H13765" s="24">
        <v>473.56</v>
      </c>
      <c r="I13765" s="26">
        <v>0.123</v>
      </c>
      <c r="J13765" s="25" t="b">
        <v>0</v>
      </c>
    </row>
    <row r="13766" spans="1:10" x14ac:dyDescent="0.25">
      <c r="A13766" s="23">
        <v>45279</v>
      </c>
      <c r="B13766" s="24">
        <v>1850942</v>
      </c>
      <c r="C13766" s="25" t="s">
        <v>1373</v>
      </c>
      <c r="D13766" s="24">
        <v>521</v>
      </c>
      <c r="E13766" s="24">
        <v>172.58</v>
      </c>
      <c r="F13766" s="26">
        <v>0.33100000000000002</v>
      </c>
      <c r="G13766" s="25" t="s">
        <v>8895</v>
      </c>
      <c r="H13766" s="24">
        <v>3157</v>
      </c>
      <c r="I13766" s="26">
        <v>0.22</v>
      </c>
      <c r="J13766" s="25" t="b">
        <v>1</v>
      </c>
    </row>
    <row r="13767" spans="1:10" x14ac:dyDescent="0.25">
      <c r="A13767" s="23">
        <v>45247</v>
      </c>
      <c r="B13767" s="24">
        <v>1849704</v>
      </c>
      <c r="C13767" s="25" t="s">
        <v>8958</v>
      </c>
      <c r="D13767" s="24">
        <v>654</v>
      </c>
      <c r="E13767" s="24">
        <v>216.55</v>
      </c>
      <c r="F13767" s="26">
        <v>0.33100000000000002</v>
      </c>
      <c r="G13767" s="25" t="s">
        <v>8895</v>
      </c>
      <c r="H13767" s="24">
        <v>63615.54</v>
      </c>
      <c r="I13767" s="26">
        <v>5.7000000000000002E-2</v>
      </c>
      <c r="J13767" s="25" t="b">
        <v>0</v>
      </c>
    </row>
    <row r="13768" spans="1:10" x14ac:dyDescent="0.25">
      <c r="A13768" s="23">
        <v>45128</v>
      </c>
      <c r="B13768" s="24">
        <v>1843728</v>
      </c>
      <c r="C13768" s="25" t="s">
        <v>8959</v>
      </c>
      <c r="D13768" s="24">
        <v>42.5</v>
      </c>
      <c r="E13768" s="24">
        <v>14.08</v>
      </c>
      <c r="F13768" s="26">
        <v>0.33100000000000002</v>
      </c>
      <c r="G13768" s="25" t="s">
        <v>8895</v>
      </c>
      <c r="H13768" s="24">
        <v>835.57</v>
      </c>
      <c r="I13768" s="26">
        <v>0.36399999999999999</v>
      </c>
      <c r="J13768" s="25" t="b">
        <v>1</v>
      </c>
    </row>
    <row r="13769" spans="1:10" x14ac:dyDescent="0.25">
      <c r="A13769" s="23">
        <v>45034</v>
      </c>
      <c r="B13769" s="24">
        <v>1839179</v>
      </c>
      <c r="C13769" s="25" t="s">
        <v>8960</v>
      </c>
      <c r="D13769" s="24">
        <v>3608.65</v>
      </c>
      <c r="E13769" s="24">
        <v>1192.77</v>
      </c>
      <c r="F13769" s="26">
        <v>0.33100000000000002</v>
      </c>
      <c r="G13769" s="25" t="s">
        <v>8895</v>
      </c>
      <c r="H13769" s="24">
        <v>4066.38</v>
      </c>
      <c r="I13769" s="26">
        <v>0.22</v>
      </c>
      <c r="J13769" s="25" t="b">
        <v>1</v>
      </c>
    </row>
    <row r="13770" spans="1:10" x14ac:dyDescent="0.25">
      <c r="A13770" s="23">
        <v>45061</v>
      </c>
      <c r="B13770" s="24">
        <v>1840595</v>
      </c>
      <c r="C13770" s="25" t="s">
        <v>185</v>
      </c>
      <c r="D13770" s="24">
        <v>130</v>
      </c>
      <c r="E13770" s="24">
        <v>43.04</v>
      </c>
      <c r="F13770" s="26">
        <v>0.33100000000000002</v>
      </c>
      <c r="G13770" s="25" t="s">
        <v>8895</v>
      </c>
      <c r="H13770" s="24">
        <v>3878.06</v>
      </c>
      <c r="I13770" s="26">
        <v>0.20599999999999999</v>
      </c>
      <c r="J13770" s="25" t="b">
        <v>1</v>
      </c>
    </row>
    <row r="13771" spans="1:10" x14ac:dyDescent="0.25">
      <c r="A13771" s="23">
        <v>45063</v>
      </c>
      <c r="B13771" s="24">
        <v>1840724</v>
      </c>
      <c r="C13771" s="25" t="s">
        <v>1505</v>
      </c>
      <c r="D13771" s="24">
        <v>6661.23</v>
      </c>
      <c r="E13771" s="24">
        <v>2209.73</v>
      </c>
      <c r="F13771" s="26">
        <v>0.33200000000000002</v>
      </c>
      <c r="G13771" s="25" t="s">
        <v>8895</v>
      </c>
      <c r="H13771" s="24">
        <v>6271.63</v>
      </c>
      <c r="I13771" s="26">
        <v>0.114</v>
      </c>
      <c r="J13771" s="25" t="b">
        <v>0</v>
      </c>
    </row>
    <row r="13772" spans="1:10" x14ac:dyDescent="0.25">
      <c r="A13772" s="23">
        <v>44971</v>
      </c>
      <c r="B13772" s="24">
        <v>1835863</v>
      </c>
      <c r="C13772" s="25" t="s">
        <v>8961</v>
      </c>
      <c r="D13772" s="24">
        <v>685</v>
      </c>
      <c r="E13772" s="24">
        <v>227.18</v>
      </c>
      <c r="F13772" s="26">
        <v>0.33200000000000002</v>
      </c>
      <c r="G13772" s="25" t="s">
        <v>8895</v>
      </c>
      <c r="H13772" s="24">
        <v>55.18</v>
      </c>
      <c r="I13772" s="26">
        <v>0.27200000000000002</v>
      </c>
      <c r="J13772" s="25" t="b">
        <v>1</v>
      </c>
    </row>
    <row r="13773" spans="1:10" x14ac:dyDescent="0.25">
      <c r="A13773" s="23">
        <v>45209</v>
      </c>
      <c r="B13773" s="24">
        <v>1847983</v>
      </c>
      <c r="C13773" s="25" t="s">
        <v>8962</v>
      </c>
      <c r="D13773" s="24">
        <v>823</v>
      </c>
      <c r="E13773" s="24">
        <v>273.23</v>
      </c>
      <c r="F13773" s="26">
        <v>0.33200000000000002</v>
      </c>
      <c r="G13773" s="25" t="s">
        <v>8895</v>
      </c>
      <c r="H13773" s="24">
        <v>75219.38</v>
      </c>
      <c r="I13773" s="26">
        <v>0.14699999999999999</v>
      </c>
      <c r="J13773" s="25" t="b">
        <v>0</v>
      </c>
    </row>
    <row r="13774" spans="1:10" x14ac:dyDescent="0.25">
      <c r="A13774" s="23">
        <v>45250</v>
      </c>
      <c r="B13774" s="24">
        <v>1849754</v>
      </c>
      <c r="C13774" s="25" t="s">
        <v>8963</v>
      </c>
      <c r="D13774" s="24">
        <v>736</v>
      </c>
      <c r="E13774" s="24">
        <v>244.43</v>
      </c>
      <c r="F13774" s="26">
        <v>0.33200000000000002</v>
      </c>
      <c r="G13774" s="25" t="s">
        <v>8895</v>
      </c>
      <c r="H13774" s="24">
        <v>11945.87</v>
      </c>
      <c r="I13774" s="26">
        <v>0.216</v>
      </c>
      <c r="J13774" s="25" t="b">
        <v>1</v>
      </c>
    </row>
    <row r="13775" spans="1:10" x14ac:dyDescent="0.25">
      <c r="A13775" s="23">
        <v>44970</v>
      </c>
      <c r="B13775" s="24">
        <v>1835840</v>
      </c>
      <c r="C13775" s="25" t="s">
        <v>8381</v>
      </c>
      <c r="D13775" s="24">
        <v>650</v>
      </c>
      <c r="E13775" s="24">
        <v>216</v>
      </c>
      <c r="F13775" s="26">
        <v>0.33200000000000002</v>
      </c>
      <c r="G13775" s="25" t="s">
        <v>8895</v>
      </c>
      <c r="H13775" s="24">
        <v>2263.1999999999998</v>
      </c>
      <c r="I13775" s="26">
        <v>0.22</v>
      </c>
      <c r="J13775" s="25" t="b">
        <v>1</v>
      </c>
    </row>
    <row r="13776" spans="1:10" x14ac:dyDescent="0.25">
      <c r="A13776" s="23">
        <v>45096</v>
      </c>
      <c r="B13776" s="24">
        <v>1842277</v>
      </c>
      <c r="C13776" s="25" t="s">
        <v>4238</v>
      </c>
      <c r="D13776" s="24">
        <v>19990.27</v>
      </c>
      <c r="E13776" s="24">
        <v>6641.72</v>
      </c>
      <c r="F13776" s="26">
        <v>0.33200000000000002</v>
      </c>
      <c r="G13776" s="25" t="s">
        <v>8895</v>
      </c>
      <c r="H13776" s="24">
        <v>1281.6600000000001</v>
      </c>
      <c r="I13776" s="26">
        <v>0.22</v>
      </c>
      <c r="J13776" s="25" t="b">
        <v>1</v>
      </c>
    </row>
    <row r="13777" spans="1:10" x14ac:dyDescent="0.25">
      <c r="A13777" s="23">
        <v>45044</v>
      </c>
      <c r="B13777" s="24">
        <v>1839808</v>
      </c>
      <c r="C13777" s="25" t="s">
        <v>185</v>
      </c>
      <c r="D13777" s="24">
        <v>130</v>
      </c>
      <c r="E13777" s="24">
        <v>43.14</v>
      </c>
      <c r="F13777" s="26">
        <v>0.33200000000000002</v>
      </c>
      <c r="G13777" s="25" t="s">
        <v>8895</v>
      </c>
      <c r="H13777" s="24">
        <v>24.09</v>
      </c>
      <c r="I13777" s="26">
        <v>0.52600000000000002</v>
      </c>
      <c r="J13777" s="25" t="b">
        <v>1</v>
      </c>
    </row>
    <row r="13778" spans="1:10" x14ac:dyDescent="0.25">
      <c r="A13778" s="23">
        <v>45056</v>
      </c>
      <c r="B13778" s="24">
        <v>1840352</v>
      </c>
      <c r="C13778" s="25" t="s">
        <v>185</v>
      </c>
      <c r="D13778" s="24">
        <v>260</v>
      </c>
      <c r="E13778" s="24">
        <v>86.28</v>
      </c>
      <c r="F13778" s="26">
        <v>0.33200000000000002</v>
      </c>
      <c r="G13778" s="25" t="s">
        <v>8895</v>
      </c>
      <c r="H13778" s="24">
        <v>6188.16</v>
      </c>
      <c r="I13778" s="26">
        <v>0.13600000000000001</v>
      </c>
      <c r="J13778" s="25" t="b">
        <v>0</v>
      </c>
    </row>
    <row r="13779" spans="1:10" x14ac:dyDescent="0.25">
      <c r="A13779" s="23">
        <v>45056</v>
      </c>
      <c r="B13779" s="24">
        <v>1840395</v>
      </c>
      <c r="C13779" s="25" t="s">
        <v>8964</v>
      </c>
      <c r="D13779" s="24">
        <v>458</v>
      </c>
      <c r="E13779" s="24">
        <v>152.13999999999999</v>
      </c>
      <c r="F13779" s="26">
        <v>0.33200000000000002</v>
      </c>
      <c r="G13779" s="25" t="s">
        <v>8895</v>
      </c>
      <c r="H13779" s="24">
        <v>1999.16</v>
      </c>
      <c r="I13779" s="26">
        <v>0.22</v>
      </c>
      <c r="J13779" s="25" t="b">
        <v>1</v>
      </c>
    </row>
    <row r="13780" spans="1:10" x14ac:dyDescent="0.25">
      <c r="A13780" s="23">
        <v>45216</v>
      </c>
      <c r="B13780" s="24">
        <v>1848286</v>
      </c>
      <c r="C13780" s="25" t="s">
        <v>7246</v>
      </c>
      <c r="D13780" s="24">
        <v>521</v>
      </c>
      <c r="E13780" s="24">
        <v>172.84</v>
      </c>
      <c r="F13780" s="26">
        <v>0.33200000000000002</v>
      </c>
      <c r="G13780" s="25" t="s">
        <v>8895</v>
      </c>
      <c r="H13780" s="24">
        <v>388.68</v>
      </c>
      <c r="I13780" s="26">
        <v>0.22</v>
      </c>
      <c r="J13780" s="25" t="b">
        <v>1</v>
      </c>
    </row>
    <row r="13781" spans="1:10" x14ac:dyDescent="0.25">
      <c r="A13781" s="23">
        <v>45043</v>
      </c>
      <c r="B13781" s="24">
        <v>1839723</v>
      </c>
      <c r="C13781" s="25" t="s">
        <v>8965</v>
      </c>
      <c r="D13781" s="24">
        <v>458</v>
      </c>
      <c r="E13781" s="24">
        <v>151.87</v>
      </c>
      <c r="F13781" s="26">
        <v>0.33200000000000002</v>
      </c>
      <c r="G13781" s="25" t="s">
        <v>8895</v>
      </c>
      <c r="H13781" s="24">
        <v>181.68</v>
      </c>
      <c r="I13781" s="26">
        <v>0.629</v>
      </c>
      <c r="J13781" s="25" t="b">
        <v>1</v>
      </c>
    </row>
    <row r="13782" spans="1:10" x14ac:dyDescent="0.25">
      <c r="A13782" s="23">
        <v>45211</v>
      </c>
      <c r="B13782" s="24">
        <v>1848081</v>
      </c>
      <c r="C13782" s="25" t="s">
        <v>8966</v>
      </c>
      <c r="D13782" s="24">
        <v>1302</v>
      </c>
      <c r="E13782" s="24">
        <v>432.2</v>
      </c>
      <c r="F13782" s="26">
        <v>0.33200000000000002</v>
      </c>
      <c r="G13782" s="25" t="s">
        <v>8895</v>
      </c>
      <c r="H13782" s="24">
        <v>4910.5</v>
      </c>
      <c r="I13782" s="26">
        <v>0.182</v>
      </c>
      <c r="J13782" s="25" t="b">
        <v>1</v>
      </c>
    </row>
    <row r="13783" spans="1:10" x14ac:dyDescent="0.25">
      <c r="A13783" s="23">
        <v>44966</v>
      </c>
      <c r="B13783" s="24">
        <v>1835716</v>
      </c>
      <c r="C13783" s="25" t="s">
        <v>8967</v>
      </c>
      <c r="D13783" s="24">
        <v>57.6</v>
      </c>
      <c r="E13783" s="24">
        <v>19.100000000000001</v>
      </c>
      <c r="F13783" s="26">
        <v>0.33200000000000002</v>
      </c>
      <c r="G13783" s="25" t="s">
        <v>8895</v>
      </c>
      <c r="H13783" s="24">
        <v>778.18</v>
      </c>
      <c r="I13783" s="26">
        <v>0.22</v>
      </c>
      <c r="J13783" s="25" t="b">
        <v>1</v>
      </c>
    </row>
    <row r="13784" spans="1:10" x14ac:dyDescent="0.25">
      <c r="A13784" s="23">
        <v>45124</v>
      </c>
      <c r="B13784" s="24">
        <v>1843450</v>
      </c>
      <c r="C13784" s="25" t="s">
        <v>5831</v>
      </c>
      <c r="D13784" s="24">
        <v>894</v>
      </c>
      <c r="E13784" s="24">
        <v>298.13</v>
      </c>
      <c r="F13784" s="26">
        <v>0.33300000000000002</v>
      </c>
      <c r="G13784" s="25" t="s">
        <v>8895</v>
      </c>
      <c r="H13784" s="24">
        <v>468</v>
      </c>
      <c r="I13784" s="26">
        <v>0</v>
      </c>
      <c r="J13784" s="25" t="b">
        <v>0</v>
      </c>
    </row>
    <row r="13785" spans="1:10" x14ac:dyDescent="0.25">
      <c r="A13785" s="23">
        <v>45134</v>
      </c>
      <c r="B13785" s="24">
        <v>1844083</v>
      </c>
      <c r="C13785" s="25" t="s">
        <v>8968</v>
      </c>
      <c r="D13785" s="24">
        <v>900</v>
      </c>
      <c r="E13785" s="24">
        <v>300</v>
      </c>
      <c r="F13785" s="26">
        <v>0.33300000000000002</v>
      </c>
      <c r="G13785" s="25" t="s">
        <v>8895</v>
      </c>
      <c r="H13785" s="24">
        <v>7759.6</v>
      </c>
      <c r="I13785" s="26">
        <v>0.11700000000000001</v>
      </c>
      <c r="J13785" s="25" t="b">
        <v>0</v>
      </c>
    </row>
    <row r="13786" spans="1:10" x14ac:dyDescent="0.25">
      <c r="A13786" s="23">
        <v>45151</v>
      </c>
      <c r="B13786" s="24">
        <v>1844862</v>
      </c>
      <c r="C13786" s="25" t="s">
        <v>185</v>
      </c>
      <c r="D13786" s="24">
        <v>130</v>
      </c>
      <c r="E13786" s="24">
        <v>43.33</v>
      </c>
      <c r="F13786" s="26">
        <v>0.33300000000000002</v>
      </c>
      <c r="G13786" s="25" t="s">
        <v>8895</v>
      </c>
      <c r="H13786" s="24">
        <v>4358.47</v>
      </c>
      <c r="I13786" s="26">
        <v>0.21</v>
      </c>
      <c r="J13786" s="25" t="b">
        <v>1</v>
      </c>
    </row>
    <row r="13787" spans="1:10" x14ac:dyDescent="0.25">
      <c r="A13787" s="23">
        <v>45152</v>
      </c>
      <c r="B13787" s="24">
        <v>1844892</v>
      </c>
      <c r="C13787" s="25" t="s">
        <v>8969</v>
      </c>
      <c r="D13787" s="24">
        <v>240</v>
      </c>
      <c r="E13787" s="24">
        <v>79.94</v>
      </c>
      <c r="F13787" s="26">
        <v>0.33300000000000002</v>
      </c>
      <c r="G13787" s="25" t="s">
        <v>8895</v>
      </c>
      <c r="H13787" s="24">
        <v>0</v>
      </c>
      <c r="I13787" s="26">
        <v>0</v>
      </c>
      <c r="J13787" s="25" t="b">
        <v>0</v>
      </c>
    </row>
    <row r="13788" spans="1:10" x14ac:dyDescent="0.25">
      <c r="A13788" s="23">
        <v>45240</v>
      </c>
      <c r="B13788" s="24">
        <v>1849425</v>
      </c>
      <c r="C13788" s="25" t="s">
        <v>8970</v>
      </c>
      <c r="D13788" s="24">
        <v>7032</v>
      </c>
      <c r="E13788" s="24">
        <v>2342.2199999999998</v>
      </c>
      <c r="F13788" s="26">
        <v>0.33300000000000002</v>
      </c>
      <c r="G13788" s="25" t="s">
        <v>8895</v>
      </c>
      <c r="H13788" s="24">
        <v>2386.56</v>
      </c>
      <c r="I13788" s="26">
        <v>0.13600000000000001</v>
      </c>
      <c r="J13788" s="25" t="b">
        <v>0</v>
      </c>
    </row>
    <row r="13789" spans="1:10" x14ac:dyDescent="0.25">
      <c r="A13789" s="23">
        <v>45187</v>
      </c>
      <c r="B13789" s="24">
        <v>1846834</v>
      </c>
      <c r="C13789" s="25" t="s">
        <v>8971</v>
      </c>
      <c r="D13789" s="24">
        <v>808</v>
      </c>
      <c r="E13789" s="24">
        <v>269.39</v>
      </c>
      <c r="F13789" s="26">
        <v>0.33300000000000002</v>
      </c>
      <c r="G13789" s="25" t="s">
        <v>8895</v>
      </c>
      <c r="H13789" s="24">
        <v>16804.53</v>
      </c>
      <c r="I13789" s="26">
        <v>0.13100000000000001</v>
      </c>
      <c r="J13789" s="25" t="b">
        <v>0</v>
      </c>
    </row>
    <row r="13790" spans="1:10" x14ac:dyDescent="0.25">
      <c r="A13790" s="23">
        <v>45197</v>
      </c>
      <c r="B13790" s="24">
        <v>1847383</v>
      </c>
      <c r="C13790" s="25" t="s">
        <v>1073</v>
      </c>
      <c r="D13790" s="24">
        <v>88</v>
      </c>
      <c r="E13790" s="24">
        <v>29.32</v>
      </c>
      <c r="F13790" s="26">
        <v>0.33300000000000002</v>
      </c>
      <c r="G13790" s="25" t="s">
        <v>8895</v>
      </c>
      <c r="H13790" s="24">
        <v>378.94</v>
      </c>
      <c r="I13790" s="26">
        <v>0.28999999999999998</v>
      </c>
      <c r="J13790" s="25" t="b">
        <v>1</v>
      </c>
    </row>
    <row r="13791" spans="1:10" x14ac:dyDescent="0.25">
      <c r="A13791" s="23">
        <v>45078</v>
      </c>
      <c r="B13791" s="24">
        <v>1841472</v>
      </c>
      <c r="C13791" s="25" t="s">
        <v>7578</v>
      </c>
      <c r="D13791" s="24">
        <v>41</v>
      </c>
      <c r="E13791" s="24">
        <v>13.65</v>
      </c>
      <c r="F13791" s="26">
        <v>0.33300000000000002</v>
      </c>
      <c r="G13791" s="25" t="s">
        <v>8895</v>
      </c>
      <c r="H13791" s="24">
        <v>2069</v>
      </c>
      <c r="I13791" s="26">
        <v>0.34200000000000003</v>
      </c>
      <c r="J13791" s="25" t="b">
        <v>1</v>
      </c>
    </row>
    <row r="13792" spans="1:10" x14ac:dyDescent="0.25">
      <c r="A13792" s="23">
        <v>45126</v>
      </c>
      <c r="B13792" s="24">
        <v>1843576</v>
      </c>
      <c r="C13792" s="25" t="s">
        <v>4486</v>
      </c>
      <c r="D13792" s="24">
        <v>136</v>
      </c>
      <c r="E13792" s="24">
        <v>45.36</v>
      </c>
      <c r="F13792" s="26">
        <v>0.33400000000000002</v>
      </c>
      <c r="G13792" s="25" t="s">
        <v>8895</v>
      </c>
      <c r="H13792" s="24">
        <v>2989.66</v>
      </c>
      <c r="I13792" s="26">
        <v>0.22</v>
      </c>
      <c r="J13792" s="25" t="b">
        <v>1</v>
      </c>
    </row>
    <row r="13793" spans="1:10" x14ac:dyDescent="0.25">
      <c r="A13793" s="23">
        <v>45209</v>
      </c>
      <c r="B13793" s="24">
        <v>1847934</v>
      </c>
      <c r="C13793" s="25" t="s">
        <v>8972</v>
      </c>
      <c r="D13793" s="24">
        <v>672</v>
      </c>
      <c r="E13793" s="24">
        <v>224.44</v>
      </c>
      <c r="F13793" s="26">
        <v>0.33400000000000002</v>
      </c>
      <c r="G13793" s="25" t="s">
        <v>8895</v>
      </c>
      <c r="H13793" s="24">
        <v>398.52</v>
      </c>
      <c r="I13793" s="26">
        <v>0.22</v>
      </c>
      <c r="J13793" s="25" t="b">
        <v>1</v>
      </c>
    </row>
    <row r="13794" spans="1:10" x14ac:dyDescent="0.25">
      <c r="A13794" s="23">
        <v>45224</v>
      </c>
      <c r="B13794" s="24">
        <v>1848710</v>
      </c>
      <c r="C13794" s="25" t="s">
        <v>8973</v>
      </c>
      <c r="D13794" s="24">
        <v>1656</v>
      </c>
      <c r="E13794" s="24">
        <v>552.77</v>
      </c>
      <c r="F13794" s="26">
        <v>0.33400000000000002</v>
      </c>
      <c r="G13794" s="25" t="s">
        <v>8895</v>
      </c>
      <c r="H13794" s="24">
        <v>0</v>
      </c>
      <c r="I13794" s="26">
        <v>0</v>
      </c>
      <c r="J13794" s="25" t="b">
        <v>0</v>
      </c>
    </row>
    <row r="13795" spans="1:10" x14ac:dyDescent="0.25">
      <c r="A13795" s="23">
        <v>44979</v>
      </c>
      <c r="B13795" s="24">
        <v>1836242</v>
      </c>
      <c r="C13795" s="25" t="s">
        <v>185</v>
      </c>
      <c r="D13795" s="24">
        <v>130</v>
      </c>
      <c r="E13795" s="24">
        <v>43.51</v>
      </c>
      <c r="F13795" s="26">
        <v>0.33500000000000002</v>
      </c>
      <c r="G13795" s="25" t="s">
        <v>8895</v>
      </c>
      <c r="H13795" s="24">
        <v>1364.48</v>
      </c>
      <c r="I13795" s="26">
        <v>0.22</v>
      </c>
      <c r="J13795" s="25" t="b">
        <v>1</v>
      </c>
    </row>
    <row r="13796" spans="1:10" x14ac:dyDescent="0.25">
      <c r="A13796" s="23">
        <v>45245</v>
      </c>
      <c r="B13796" s="24">
        <v>1849559</v>
      </c>
      <c r="C13796" s="25" t="s">
        <v>1036</v>
      </c>
      <c r="D13796" s="24">
        <v>770</v>
      </c>
      <c r="E13796" s="24">
        <v>257.7</v>
      </c>
      <c r="F13796" s="26">
        <v>0.33500000000000002</v>
      </c>
      <c r="G13796" s="25" t="s">
        <v>8895</v>
      </c>
      <c r="H13796" s="24">
        <v>1436.64</v>
      </c>
      <c r="I13796" s="26">
        <v>0.22</v>
      </c>
      <c r="J13796" s="25" t="b">
        <v>1</v>
      </c>
    </row>
    <row r="13797" spans="1:10" x14ac:dyDescent="0.25">
      <c r="A13797" s="23">
        <v>45063</v>
      </c>
      <c r="B13797" s="24">
        <v>1840682</v>
      </c>
      <c r="C13797" s="25" t="s">
        <v>8974</v>
      </c>
      <c r="D13797" s="24">
        <v>14241</v>
      </c>
      <c r="E13797" s="24">
        <v>4769.3900000000003</v>
      </c>
      <c r="F13797" s="26">
        <v>0.33500000000000002</v>
      </c>
      <c r="G13797" s="25" t="s">
        <v>8895</v>
      </c>
      <c r="H13797" s="24">
        <v>427.22</v>
      </c>
      <c r="I13797" s="26">
        <v>0.22</v>
      </c>
      <c r="J13797" s="25" t="b">
        <v>1</v>
      </c>
    </row>
    <row r="13798" spans="1:10" x14ac:dyDescent="0.25">
      <c r="A13798" s="23">
        <v>45106</v>
      </c>
      <c r="B13798" s="24">
        <v>1842737</v>
      </c>
      <c r="C13798" s="25" t="s">
        <v>5492</v>
      </c>
      <c r="D13798" s="24">
        <v>1616</v>
      </c>
      <c r="E13798" s="24">
        <v>541.25</v>
      </c>
      <c r="F13798" s="26">
        <v>0.33500000000000002</v>
      </c>
      <c r="G13798" s="25" t="s">
        <v>8895</v>
      </c>
      <c r="H13798" s="24">
        <v>244.36</v>
      </c>
      <c r="I13798" s="26">
        <v>0.22</v>
      </c>
      <c r="J13798" s="25" t="b">
        <v>1</v>
      </c>
    </row>
    <row r="13799" spans="1:10" x14ac:dyDescent="0.25">
      <c r="A13799" s="23">
        <v>45049</v>
      </c>
      <c r="B13799" s="24">
        <v>1840041</v>
      </c>
      <c r="C13799" s="25" t="s">
        <v>8975</v>
      </c>
      <c r="D13799" s="24">
        <v>3248</v>
      </c>
      <c r="E13799" s="24">
        <v>1087.4000000000001</v>
      </c>
      <c r="F13799" s="26">
        <v>0.33500000000000002</v>
      </c>
      <c r="G13799" s="25" t="s">
        <v>8895</v>
      </c>
      <c r="H13799" s="24">
        <v>38159.269999999997</v>
      </c>
      <c r="I13799" s="26">
        <v>6.8000000000000005E-2</v>
      </c>
      <c r="J13799" s="25" t="b">
        <v>0</v>
      </c>
    </row>
    <row r="13800" spans="1:10" x14ac:dyDescent="0.25">
      <c r="A13800" s="23">
        <v>45183</v>
      </c>
      <c r="B13800" s="24">
        <v>1846651</v>
      </c>
      <c r="C13800" s="25" t="s">
        <v>6024</v>
      </c>
      <c r="D13800" s="24">
        <v>808</v>
      </c>
      <c r="E13800" s="24">
        <v>271.08</v>
      </c>
      <c r="F13800" s="26">
        <v>0.33500000000000002</v>
      </c>
      <c r="G13800" s="25" t="s">
        <v>8895</v>
      </c>
      <c r="H13800" s="24">
        <v>13</v>
      </c>
      <c r="I13800" s="26">
        <v>0.92300000000000004</v>
      </c>
      <c r="J13800" s="25" t="b">
        <v>1</v>
      </c>
    </row>
    <row r="13801" spans="1:10" x14ac:dyDescent="0.25">
      <c r="A13801" s="23">
        <v>44958</v>
      </c>
      <c r="B13801" s="24">
        <v>1835305</v>
      </c>
      <c r="C13801" s="25" t="s">
        <v>8976</v>
      </c>
      <c r="D13801" s="24">
        <v>670</v>
      </c>
      <c r="E13801" s="24">
        <v>224.73</v>
      </c>
      <c r="F13801" s="26">
        <v>0.33500000000000002</v>
      </c>
      <c r="G13801" s="25" t="s">
        <v>8895</v>
      </c>
      <c r="H13801" s="24">
        <v>83.64</v>
      </c>
      <c r="I13801" s="26">
        <v>0.22</v>
      </c>
      <c r="J13801" s="25" t="b">
        <v>1</v>
      </c>
    </row>
    <row r="13802" spans="1:10" x14ac:dyDescent="0.25">
      <c r="A13802" s="23">
        <v>45198</v>
      </c>
      <c r="B13802" s="24">
        <v>1847459</v>
      </c>
      <c r="C13802" s="25" t="s">
        <v>8977</v>
      </c>
      <c r="D13802" s="24">
        <v>498.3</v>
      </c>
      <c r="E13802" s="24">
        <v>166.98</v>
      </c>
      <c r="F13802" s="26">
        <v>0.33500000000000002</v>
      </c>
      <c r="G13802" s="25" t="s">
        <v>8895</v>
      </c>
      <c r="H13802" s="24">
        <v>2425.56</v>
      </c>
      <c r="I13802" s="26">
        <v>0.22</v>
      </c>
      <c r="J13802" s="25" t="b">
        <v>1</v>
      </c>
    </row>
    <row r="13803" spans="1:10" x14ac:dyDescent="0.25">
      <c r="A13803" s="23">
        <v>44985</v>
      </c>
      <c r="B13803" s="24">
        <v>1836566</v>
      </c>
      <c r="C13803" s="25" t="s">
        <v>8978</v>
      </c>
      <c r="D13803" s="24">
        <v>2438</v>
      </c>
      <c r="E13803" s="24">
        <v>815.62</v>
      </c>
      <c r="F13803" s="26">
        <v>0.33500000000000002</v>
      </c>
      <c r="G13803" s="25" t="s">
        <v>8895</v>
      </c>
      <c r="H13803" s="24">
        <v>0</v>
      </c>
      <c r="I13803" s="26">
        <v>0</v>
      </c>
      <c r="J13803" s="25" t="b">
        <v>0</v>
      </c>
    </row>
    <row r="13804" spans="1:10" x14ac:dyDescent="0.25">
      <c r="A13804" s="23">
        <v>45198</v>
      </c>
      <c r="B13804" s="24">
        <v>1847442</v>
      </c>
      <c r="C13804" s="25" t="s">
        <v>8979</v>
      </c>
      <c r="D13804" s="24">
        <v>1646</v>
      </c>
      <c r="E13804" s="24">
        <v>550.82000000000005</v>
      </c>
      <c r="F13804" s="26">
        <v>0.33500000000000002</v>
      </c>
      <c r="G13804" s="25" t="s">
        <v>8895</v>
      </c>
      <c r="H13804" s="24">
        <v>392.95</v>
      </c>
      <c r="I13804" s="26">
        <v>0.20599999999999999</v>
      </c>
      <c r="J13804" s="25" t="b">
        <v>1</v>
      </c>
    </row>
    <row r="13805" spans="1:10" x14ac:dyDescent="0.25">
      <c r="A13805" s="23">
        <v>45175</v>
      </c>
      <c r="B13805" s="24">
        <v>1846130</v>
      </c>
      <c r="C13805" s="25" t="s">
        <v>185</v>
      </c>
      <c r="D13805" s="24">
        <v>130</v>
      </c>
      <c r="E13805" s="24">
        <v>43.6</v>
      </c>
      <c r="F13805" s="26">
        <v>0.33500000000000002</v>
      </c>
      <c r="G13805" s="25" t="s">
        <v>8895</v>
      </c>
      <c r="H13805" s="24">
        <v>885.6</v>
      </c>
      <c r="I13805" s="26">
        <v>0.22</v>
      </c>
      <c r="J13805" s="25" t="b">
        <v>1</v>
      </c>
    </row>
    <row r="13806" spans="1:10" x14ac:dyDescent="0.25">
      <c r="A13806" s="23">
        <v>45238</v>
      </c>
      <c r="B13806" s="24">
        <v>1849355</v>
      </c>
      <c r="C13806" s="25" t="s">
        <v>83</v>
      </c>
      <c r="D13806" s="24">
        <v>3370</v>
      </c>
      <c r="E13806" s="24">
        <v>1132.23</v>
      </c>
      <c r="F13806" s="26">
        <v>0.33600000000000002</v>
      </c>
      <c r="G13806" s="25" t="s">
        <v>8895</v>
      </c>
      <c r="H13806" s="24">
        <v>5354.05</v>
      </c>
      <c r="I13806" s="26">
        <v>0.41599999999999998</v>
      </c>
      <c r="J13806" s="25" t="b">
        <v>1</v>
      </c>
    </row>
    <row r="13807" spans="1:10" x14ac:dyDescent="0.25">
      <c r="A13807" s="23">
        <v>45191</v>
      </c>
      <c r="B13807" s="24">
        <v>1847081</v>
      </c>
      <c r="C13807" s="25" t="s">
        <v>8980</v>
      </c>
      <c r="D13807" s="24">
        <v>11247</v>
      </c>
      <c r="E13807" s="24">
        <v>3779.69</v>
      </c>
      <c r="F13807" s="26">
        <v>0.33600000000000002</v>
      </c>
      <c r="G13807" s="25" t="s">
        <v>8895</v>
      </c>
      <c r="H13807" s="24">
        <v>3546.28</v>
      </c>
      <c r="I13807" s="26">
        <v>0.29899999999999999</v>
      </c>
      <c r="J13807" s="25" t="b">
        <v>1</v>
      </c>
    </row>
    <row r="13808" spans="1:10" x14ac:dyDescent="0.25">
      <c r="A13808" s="23">
        <v>45190</v>
      </c>
      <c r="B13808" s="24">
        <v>1846988</v>
      </c>
      <c r="C13808" s="25" t="s">
        <v>185</v>
      </c>
      <c r="D13808" s="24">
        <v>130</v>
      </c>
      <c r="E13808" s="24">
        <v>43.7</v>
      </c>
      <c r="F13808" s="26">
        <v>0.33600000000000002</v>
      </c>
      <c r="G13808" s="25" t="s">
        <v>8895</v>
      </c>
      <c r="H13808" s="24">
        <v>85476.74</v>
      </c>
      <c r="I13808" s="26">
        <v>4.9000000000000002E-2</v>
      </c>
      <c r="J13808" s="25" t="b">
        <v>0</v>
      </c>
    </row>
    <row r="13809" spans="1:10" x14ac:dyDescent="0.25">
      <c r="A13809" s="23">
        <v>45049</v>
      </c>
      <c r="B13809" s="24">
        <v>1840006</v>
      </c>
      <c r="C13809" s="25" t="s">
        <v>2633</v>
      </c>
      <c r="D13809" s="24">
        <v>5822.31</v>
      </c>
      <c r="E13809" s="24">
        <v>1956.73</v>
      </c>
      <c r="F13809" s="26">
        <v>0.33600000000000002</v>
      </c>
      <c r="G13809" s="25" t="s">
        <v>8895</v>
      </c>
      <c r="H13809" s="24">
        <v>-16.46</v>
      </c>
      <c r="I13809" s="26">
        <v>-3.1869999999999998</v>
      </c>
      <c r="J13809" s="25" t="b">
        <v>0</v>
      </c>
    </row>
    <row r="13810" spans="1:10" x14ac:dyDescent="0.25">
      <c r="A13810" s="23">
        <v>45279</v>
      </c>
      <c r="B13810" s="24">
        <v>1850938</v>
      </c>
      <c r="C13810" s="25" t="s">
        <v>8981</v>
      </c>
      <c r="D13810" s="24">
        <v>698.5</v>
      </c>
      <c r="E13810" s="24">
        <v>234.9</v>
      </c>
      <c r="F13810" s="26">
        <v>0.33600000000000002</v>
      </c>
      <c r="G13810" s="25" t="s">
        <v>8895</v>
      </c>
      <c r="H13810" s="24">
        <v>691.04</v>
      </c>
      <c r="I13810" s="26">
        <v>0.27600000000000002</v>
      </c>
      <c r="J13810" s="25" t="b">
        <v>1</v>
      </c>
    </row>
    <row r="13811" spans="1:10" x14ac:dyDescent="0.25">
      <c r="A13811" s="23">
        <v>45084</v>
      </c>
      <c r="B13811" s="24">
        <v>1841699</v>
      </c>
      <c r="C13811" s="25" t="s">
        <v>8645</v>
      </c>
      <c r="D13811" s="24">
        <v>3570</v>
      </c>
      <c r="E13811" s="24">
        <v>1201.45</v>
      </c>
      <c r="F13811" s="26">
        <v>0.33700000000000002</v>
      </c>
      <c r="G13811" s="25" t="s">
        <v>8895</v>
      </c>
      <c r="H13811" s="24">
        <v>0</v>
      </c>
      <c r="I13811" s="26">
        <v>0</v>
      </c>
      <c r="J13811" s="25" t="b">
        <v>0</v>
      </c>
    </row>
    <row r="13812" spans="1:10" x14ac:dyDescent="0.25">
      <c r="A13812" s="23">
        <v>45222</v>
      </c>
      <c r="B13812" s="24">
        <v>1848574</v>
      </c>
      <c r="C13812" s="25" t="s">
        <v>8982</v>
      </c>
      <c r="D13812" s="24">
        <v>898</v>
      </c>
      <c r="E13812" s="24">
        <v>302.70999999999998</v>
      </c>
      <c r="F13812" s="26">
        <v>0.33700000000000002</v>
      </c>
      <c r="G13812" s="25" t="s">
        <v>8895</v>
      </c>
      <c r="H13812" s="24">
        <v>1121.76</v>
      </c>
      <c r="I13812" s="26">
        <v>0.22</v>
      </c>
      <c r="J13812" s="25" t="b">
        <v>1</v>
      </c>
    </row>
    <row r="13813" spans="1:10" x14ac:dyDescent="0.25">
      <c r="A13813" s="23">
        <v>45072</v>
      </c>
      <c r="B13813" s="24">
        <v>1841198</v>
      </c>
      <c r="C13813" s="25" t="s">
        <v>8983</v>
      </c>
      <c r="D13813" s="24">
        <v>3465</v>
      </c>
      <c r="E13813" s="24">
        <v>1167.43</v>
      </c>
      <c r="F13813" s="26">
        <v>0.33700000000000002</v>
      </c>
      <c r="G13813" s="25" t="s">
        <v>8895</v>
      </c>
      <c r="H13813" s="24">
        <v>1126.68</v>
      </c>
      <c r="I13813" s="26">
        <v>0.22</v>
      </c>
      <c r="J13813" s="25" t="b">
        <v>1</v>
      </c>
    </row>
    <row r="13814" spans="1:10" x14ac:dyDescent="0.25">
      <c r="A13814" s="23">
        <v>44935</v>
      </c>
      <c r="B13814" s="24">
        <v>1834236</v>
      </c>
      <c r="C13814" s="25" t="s">
        <v>8984</v>
      </c>
      <c r="D13814" s="24">
        <v>470</v>
      </c>
      <c r="E13814" s="24">
        <v>158.33000000000001</v>
      </c>
      <c r="F13814" s="26">
        <v>0.33700000000000002</v>
      </c>
      <c r="G13814" s="25" t="s">
        <v>8895</v>
      </c>
      <c r="H13814" s="24">
        <v>3147.93</v>
      </c>
      <c r="I13814" s="26">
        <v>1.43</v>
      </c>
      <c r="J13814" s="25" t="b">
        <v>1</v>
      </c>
    </row>
    <row r="13815" spans="1:10" x14ac:dyDescent="0.25">
      <c r="A13815" s="23">
        <v>45064</v>
      </c>
      <c r="B13815" s="24">
        <v>1840755</v>
      </c>
      <c r="C13815" s="25" t="s">
        <v>185</v>
      </c>
      <c r="D13815" s="24">
        <v>159</v>
      </c>
      <c r="E13815" s="24">
        <v>53.51</v>
      </c>
      <c r="F13815" s="26">
        <v>0.33700000000000002</v>
      </c>
      <c r="G13815" s="25" t="s">
        <v>8895</v>
      </c>
      <c r="H13815" s="24">
        <v>97.58</v>
      </c>
      <c r="I13815" s="26">
        <v>0.22</v>
      </c>
      <c r="J13815" s="25" t="b">
        <v>1</v>
      </c>
    </row>
    <row r="13816" spans="1:10" x14ac:dyDescent="0.25">
      <c r="A13816" s="23">
        <v>45160</v>
      </c>
      <c r="B13816" s="24">
        <v>1845356</v>
      </c>
      <c r="C13816" s="25" t="s">
        <v>4372</v>
      </c>
      <c r="D13816" s="24">
        <v>10262</v>
      </c>
      <c r="E13816" s="24">
        <v>3455.03</v>
      </c>
      <c r="F13816" s="26">
        <v>0.33700000000000002</v>
      </c>
      <c r="G13816" s="25" t="s">
        <v>8895</v>
      </c>
      <c r="H13816" s="24">
        <v>0</v>
      </c>
      <c r="I13816" s="26">
        <v>0</v>
      </c>
      <c r="J13816" s="25" t="b">
        <v>0</v>
      </c>
    </row>
    <row r="13817" spans="1:10" x14ac:dyDescent="0.25">
      <c r="A13817" s="23">
        <v>45091</v>
      </c>
      <c r="B13817" s="24">
        <v>1842069</v>
      </c>
      <c r="C13817" s="25" t="s">
        <v>8985</v>
      </c>
      <c r="D13817" s="24">
        <v>21815</v>
      </c>
      <c r="E13817" s="24">
        <v>7347.39</v>
      </c>
      <c r="F13817" s="26">
        <v>0.33700000000000002</v>
      </c>
      <c r="G13817" s="25" t="s">
        <v>8895</v>
      </c>
      <c r="H13817" s="24">
        <v>1262.8</v>
      </c>
      <c r="I13817" s="26">
        <v>0.22</v>
      </c>
      <c r="J13817" s="25" t="b">
        <v>1</v>
      </c>
    </row>
    <row r="13818" spans="1:10" x14ac:dyDescent="0.25">
      <c r="A13818" s="23">
        <v>45219</v>
      </c>
      <c r="B13818" s="24">
        <v>1848511</v>
      </c>
      <c r="C13818" s="25" t="s">
        <v>5072</v>
      </c>
      <c r="D13818" s="24">
        <v>808</v>
      </c>
      <c r="E13818" s="24">
        <v>273.23</v>
      </c>
      <c r="F13818" s="26">
        <v>0.33800000000000002</v>
      </c>
      <c r="G13818" s="25" t="s">
        <v>8895</v>
      </c>
      <c r="H13818" s="24">
        <v>7826.08</v>
      </c>
      <c r="I13818" s="26">
        <v>0.22</v>
      </c>
      <c r="J13818" s="25" t="b">
        <v>1</v>
      </c>
    </row>
    <row r="13819" spans="1:10" x14ac:dyDescent="0.25">
      <c r="A13819" s="23">
        <v>45261</v>
      </c>
      <c r="B13819" s="24">
        <v>1850201</v>
      </c>
      <c r="C13819" s="25" t="s">
        <v>7527</v>
      </c>
      <c r="D13819" s="24">
        <v>2656</v>
      </c>
      <c r="E13819" s="24">
        <v>896.88</v>
      </c>
      <c r="F13819" s="26">
        <v>0.33800000000000002</v>
      </c>
      <c r="G13819" s="25" t="s">
        <v>8895</v>
      </c>
      <c r="H13819" s="24">
        <v>7913.27</v>
      </c>
      <c r="I13819" s="26">
        <v>0.34399999999999997</v>
      </c>
      <c r="J13819" s="25" t="b">
        <v>1</v>
      </c>
    </row>
    <row r="13820" spans="1:10" x14ac:dyDescent="0.25">
      <c r="A13820" s="23">
        <v>44963</v>
      </c>
      <c r="B13820" s="24">
        <v>1835457</v>
      </c>
      <c r="C13820" s="25" t="s">
        <v>53</v>
      </c>
      <c r="D13820" s="24">
        <v>808</v>
      </c>
      <c r="E13820" s="24">
        <v>273.07</v>
      </c>
      <c r="F13820" s="26">
        <v>0.33800000000000002</v>
      </c>
      <c r="G13820" s="25" t="s">
        <v>8895</v>
      </c>
      <c r="H13820" s="24">
        <v>1564.87</v>
      </c>
      <c r="I13820" s="26">
        <v>0.23</v>
      </c>
      <c r="J13820" s="25" t="b">
        <v>1</v>
      </c>
    </row>
    <row r="13821" spans="1:10" x14ac:dyDescent="0.25">
      <c r="A13821" s="23">
        <v>45144</v>
      </c>
      <c r="B13821" s="24">
        <v>1844517</v>
      </c>
      <c r="C13821" s="25" t="s">
        <v>185</v>
      </c>
      <c r="D13821" s="24">
        <v>224</v>
      </c>
      <c r="E13821" s="24">
        <v>75.739999999999995</v>
      </c>
      <c r="F13821" s="26">
        <v>0.33800000000000002</v>
      </c>
      <c r="G13821" s="25" t="s">
        <v>8895</v>
      </c>
      <c r="H13821" s="24">
        <v>508.72</v>
      </c>
      <c r="I13821" s="26">
        <v>0.29299999999999998</v>
      </c>
      <c r="J13821" s="25" t="b">
        <v>1</v>
      </c>
    </row>
    <row r="13822" spans="1:10" x14ac:dyDescent="0.25">
      <c r="A13822" s="23">
        <v>44959</v>
      </c>
      <c r="B13822" s="24">
        <v>1835330</v>
      </c>
      <c r="C13822" s="25" t="s">
        <v>4853</v>
      </c>
      <c r="D13822" s="24">
        <v>10249.530000000001</v>
      </c>
      <c r="E13822" s="24">
        <v>3468.87</v>
      </c>
      <c r="F13822" s="26">
        <v>0.33800000000000002</v>
      </c>
      <c r="G13822" s="25" t="s">
        <v>8895</v>
      </c>
      <c r="H13822" s="24">
        <v>32237.78</v>
      </c>
      <c r="I13822" s="26">
        <v>0.108</v>
      </c>
      <c r="J13822" s="25" t="b">
        <v>0</v>
      </c>
    </row>
    <row r="13823" spans="1:10" x14ac:dyDescent="0.25">
      <c r="A13823" s="23">
        <v>45202</v>
      </c>
      <c r="B13823" s="24">
        <v>1847624</v>
      </c>
      <c r="C13823" s="25" t="s">
        <v>2948</v>
      </c>
      <c r="D13823" s="24">
        <v>428</v>
      </c>
      <c r="E13823" s="24">
        <v>144.44999999999999</v>
      </c>
      <c r="F13823" s="26">
        <v>0.33800000000000002</v>
      </c>
      <c r="G13823" s="25" t="s">
        <v>8895</v>
      </c>
      <c r="H13823" s="24">
        <v>284.58999999999997</v>
      </c>
      <c r="I13823" s="26">
        <v>0.18099999999999999</v>
      </c>
      <c r="J13823" s="25" t="b">
        <v>1</v>
      </c>
    </row>
    <row r="13824" spans="1:10" x14ac:dyDescent="0.25">
      <c r="A13824" s="23">
        <v>45138</v>
      </c>
      <c r="B13824" s="24">
        <v>1844214</v>
      </c>
      <c r="C13824" s="25" t="s">
        <v>8986</v>
      </c>
      <c r="D13824" s="24">
        <v>680</v>
      </c>
      <c r="E13824" s="24">
        <v>229.67</v>
      </c>
      <c r="F13824" s="26">
        <v>0.33800000000000002</v>
      </c>
      <c r="G13824" s="25" t="s">
        <v>8895</v>
      </c>
      <c r="H13824" s="24">
        <v>1581.5</v>
      </c>
      <c r="I13824" s="26">
        <v>0.22800000000000001</v>
      </c>
      <c r="J13824" s="25" t="b">
        <v>1</v>
      </c>
    </row>
    <row r="13825" spans="1:10" x14ac:dyDescent="0.25">
      <c r="A13825" s="23">
        <v>45023</v>
      </c>
      <c r="B13825" s="24">
        <v>1838651</v>
      </c>
      <c r="C13825" s="25" t="s">
        <v>185</v>
      </c>
      <c r="D13825" s="24">
        <v>224</v>
      </c>
      <c r="E13825" s="24">
        <v>75.739999999999995</v>
      </c>
      <c r="F13825" s="26">
        <v>0.33800000000000002</v>
      </c>
      <c r="G13825" s="25" t="s">
        <v>8895</v>
      </c>
      <c r="H13825" s="24">
        <v>2209.9</v>
      </c>
      <c r="I13825" s="26">
        <v>0.22</v>
      </c>
      <c r="J13825" s="25" t="b">
        <v>1</v>
      </c>
    </row>
    <row r="13826" spans="1:10" x14ac:dyDescent="0.25">
      <c r="A13826" s="23">
        <v>45097</v>
      </c>
      <c r="B13826" s="24">
        <v>1842346</v>
      </c>
      <c r="C13826" s="25" t="s">
        <v>8987</v>
      </c>
      <c r="D13826" s="24">
        <v>35.4</v>
      </c>
      <c r="E13826" s="24">
        <v>12</v>
      </c>
      <c r="F13826" s="26">
        <v>0.33900000000000002</v>
      </c>
      <c r="G13826" s="25" t="s">
        <v>8895</v>
      </c>
      <c r="H13826" s="24">
        <v>249.28</v>
      </c>
      <c r="I13826" s="26">
        <v>0.22</v>
      </c>
      <c r="J13826" s="25" t="b">
        <v>1</v>
      </c>
    </row>
    <row r="13827" spans="1:10" x14ac:dyDescent="0.25">
      <c r="A13827" s="23">
        <v>45149</v>
      </c>
      <c r="B13827" s="24">
        <v>1844791</v>
      </c>
      <c r="C13827" s="25" t="s">
        <v>8988</v>
      </c>
      <c r="D13827" s="24">
        <v>469</v>
      </c>
      <c r="E13827" s="24">
        <v>158.79</v>
      </c>
      <c r="F13827" s="26">
        <v>0.33900000000000002</v>
      </c>
      <c r="G13827" s="25" t="s">
        <v>8895</v>
      </c>
      <c r="H13827" s="24">
        <v>5732.27</v>
      </c>
      <c r="I13827" s="26">
        <v>0.121</v>
      </c>
      <c r="J13827" s="25" t="b">
        <v>0</v>
      </c>
    </row>
    <row r="13828" spans="1:10" x14ac:dyDescent="0.25">
      <c r="A13828" s="23">
        <v>45160</v>
      </c>
      <c r="B13828" s="24">
        <v>1845393</v>
      </c>
      <c r="C13828" s="25" t="s">
        <v>1079</v>
      </c>
      <c r="D13828" s="24">
        <v>4273.21</v>
      </c>
      <c r="E13828" s="24">
        <v>1447.46</v>
      </c>
      <c r="F13828" s="26">
        <v>0.33900000000000002</v>
      </c>
      <c r="G13828" s="25" t="s">
        <v>8895</v>
      </c>
      <c r="H13828" s="24">
        <v>101056.34</v>
      </c>
      <c r="I13828" s="26">
        <v>0.224</v>
      </c>
      <c r="J13828" s="25" t="b">
        <v>1</v>
      </c>
    </row>
    <row r="13829" spans="1:10" x14ac:dyDescent="0.25">
      <c r="A13829" s="23">
        <v>45265</v>
      </c>
      <c r="B13829" s="24">
        <v>1850300</v>
      </c>
      <c r="C13829" s="25" t="s">
        <v>8989</v>
      </c>
      <c r="D13829" s="24">
        <v>8403</v>
      </c>
      <c r="E13829" s="24">
        <v>2850</v>
      </c>
      <c r="F13829" s="26">
        <v>0.33900000000000002</v>
      </c>
      <c r="G13829" s="25" t="s">
        <v>8895</v>
      </c>
      <c r="H13829" s="24">
        <v>0</v>
      </c>
      <c r="I13829" s="26">
        <v>0</v>
      </c>
      <c r="J13829" s="25" t="b">
        <v>0</v>
      </c>
    </row>
    <row r="13830" spans="1:10" x14ac:dyDescent="0.25">
      <c r="A13830" s="23">
        <v>45125</v>
      </c>
      <c r="B13830" s="24">
        <v>1843553</v>
      </c>
      <c r="C13830" s="25" t="s">
        <v>8990</v>
      </c>
      <c r="D13830" s="24">
        <v>882</v>
      </c>
      <c r="E13830" s="24">
        <v>299.18</v>
      </c>
      <c r="F13830" s="26">
        <v>0.33900000000000002</v>
      </c>
      <c r="G13830" s="25" t="s">
        <v>8895</v>
      </c>
      <c r="H13830" s="24">
        <v>505.12</v>
      </c>
      <c r="I13830" s="26">
        <v>0.22</v>
      </c>
      <c r="J13830" s="25" t="b">
        <v>1</v>
      </c>
    </row>
    <row r="13831" spans="1:10" x14ac:dyDescent="0.25">
      <c r="A13831" s="23">
        <v>45252</v>
      </c>
      <c r="B13831" s="24">
        <v>1849895</v>
      </c>
      <c r="C13831" s="25" t="s">
        <v>8991</v>
      </c>
      <c r="D13831" s="24">
        <v>24771</v>
      </c>
      <c r="E13831" s="24">
        <v>8402.11</v>
      </c>
      <c r="F13831" s="26">
        <v>0.33900000000000002</v>
      </c>
      <c r="G13831" s="25" t="s">
        <v>8895</v>
      </c>
      <c r="H13831" s="24">
        <v>61.45</v>
      </c>
      <c r="I13831" s="26">
        <v>0.23699999999999999</v>
      </c>
      <c r="J13831" s="25" t="b">
        <v>1</v>
      </c>
    </row>
    <row r="13832" spans="1:10" x14ac:dyDescent="0.25">
      <c r="A13832" s="23">
        <v>45089</v>
      </c>
      <c r="B13832" s="24">
        <v>1841959</v>
      </c>
      <c r="C13832" s="25" t="s">
        <v>5409</v>
      </c>
      <c r="D13832" s="24">
        <v>882</v>
      </c>
      <c r="E13832" s="24">
        <v>299.18</v>
      </c>
      <c r="F13832" s="26">
        <v>0.33900000000000002</v>
      </c>
      <c r="G13832" s="25" t="s">
        <v>8895</v>
      </c>
      <c r="H13832" s="24">
        <v>40.65</v>
      </c>
      <c r="I13832" s="26">
        <v>0.439</v>
      </c>
      <c r="J13832" s="25" t="b">
        <v>1</v>
      </c>
    </row>
    <row r="13833" spans="1:10" x14ac:dyDescent="0.25">
      <c r="A13833" s="23">
        <v>44959</v>
      </c>
      <c r="B13833" s="24">
        <v>1835373</v>
      </c>
      <c r="C13833" s="25" t="s">
        <v>4644</v>
      </c>
      <c r="D13833" s="24">
        <v>5998</v>
      </c>
      <c r="E13833" s="24">
        <v>2037</v>
      </c>
      <c r="F13833" s="26">
        <v>0.34</v>
      </c>
      <c r="G13833" s="25" t="s">
        <v>8895</v>
      </c>
      <c r="H13833" s="24">
        <v>4772.3999999999996</v>
      </c>
      <c r="I13833" s="26">
        <v>0.22</v>
      </c>
      <c r="J13833" s="25" t="b">
        <v>1</v>
      </c>
    </row>
    <row r="13834" spans="1:10" x14ac:dyDescent="0.25">
      <c r="A13834" s="23">
        <v>45055</v>
      </c>
      <c r="B13834" s="24">
        <v>1840306</v>
      </c>
      <c r="C13834" s="25" t="s">
        <v>1545</v>
      </c>
      <c r="D13834" s="24">
        <v>9150</v>
      </c>
      <c r="E13834" s="24">
        <v>3111.31</v>
      </c>
      <c r="F13834" s="26">
        <v>0.34</v>
      </c>
      <c r="G13834" s="25" t="s">
        <v>8895</v>
      </c>
      <c r="H13834" s="24">
        <v>30520.29</v>
      </c>
      <c r="I13834" s="26">
        <v>0.17799999999999999</v>
      </c>
      <c r="J13834" s="25" t="b">
        <v>0</v>
      </c>
    </row>
    <row r="13835" spans="1:10" x14ac:dyDescent="0.25">
      <c r="A13835" s="23">
        <v>44986</v>
      </c>
      <c r="B13835" s="24">
        <v>1836635</v>
      </c>
      <c r="C13835" s="25" t="s">
        <v>8992</v>
      </c>
      <c r="D13835" s="24">
        <v>821</v>
      </c>
      <c r="E13835" s="24">
        <v>279.33</v>
      </c>
      <c r="F13835" s="26">
        <v>0.34</v>
      </c>
      <c r="G13835" s="25" t="s">
        <v>8895</v>
      </c>
      <c r="H13835" s="24">
        <v>6253.35</v>
      </c>
      <c r="I13835" s="26">
        <v>0.125</v>
      </c>
      <c r="J13835" s="25" t="b">
        <v>0</v>
      </c>
    </row>
    <row r="13836" spans="1:10" x14ac:dyDescent="0.25">
      <c r="A13836" s="23">
        <v>45183</v>
      </c>
      <c r="B13836" s="24">
        <v>1846636</v>
      </c>
      <c r="C13836" s="25" t="s">
        <v>8993</v>
      </c>
      <c r="D13836" s="24">
        <v>599</v>
      </c>
      <c r="E13836" s="24">
        <v>203.38</v>
      </c>
      <c r="F13836" s="26">
        <v>0.34</v>
      </c>
      <c r="G13836" s="25" t="s">
        <v>8895</v>
      </c>
      <c r="H13836" s="24">
        <v>954.48</v>
      </c>
      <c r="I13836" s="26">
        <v>0.22</v>
      </c>
      <c r="J13836" s="25" t="b">
        <v>1</v>
      </c>
    </row>
    <row r="13837" spans="1:10" x14ac:dyDescent="0.25">
      <c r="A13837" s="23">
        <v>45078</v>
      </c>
      <c r="B13837" s="24">
        <v>1841457</v>
      </c>
      <c r="C13837" s="25" t="s">
        <v>2391</v>
      </c>
      <c r="D13837" s="24">
        <v>125.1</v>
      </c>
      <c r="E13837" s="24">
        <v>42.51</v>
      </c>
      <c r="F13837" s="26">
        <v>0.34</v>
      </c>
      <c r="G13837" s="25" t="s">
        <v>8895</v>
      </c>
      <c r="H13837" s="24">
        <v>7790</v>
      </c>
      <c r="I13837" s="26">
        <v>0.22</v>
      </c>
      <c r="J13837" s="25" t="b">
        <v>1</v>
      </c>
    </row>
    <row r="13838" spans="1:10" x14ac:dyDescent="0.25">
      <c r="A13838" s="23">
        <v>45255</v>
      </c>
      <c r="B13838" s="24">
        <v>1849900</v>
      </c>
      <c r="C13838" s="25" t="s">
        <v>185</v>
      </c>
      <c r="D13838" s="24">
        <v>159</v>
      </c>
      <c r="E13838" s="24">
        <v>54.12</v>
      </c>
      <c r="F13838" s="26">
        <v>0.34</v>
      </c>
      <c r="G13838" s="25" t="s">
        <v>8895</v>
      </c>
      <c r="H13838" s="24">
        <v>586.73</v>
      </c>
      <c r="I13838" s="26">
        <v>0.193</v>
      </c>
      <c r="J13838" s="25" t="b">
        <v>1</v>
      </c>
    </row>
    <row r="13839" spans="1:10" x14ac:dyDescent="0.25">
      <c r="A13839" s="23">
        <v>45128</v>
      </c>
      <c r="B13839" s="24">
        <v>1843742</v>
      </c>
      <c r="C13839" s="25" t="s">
        <v>5011</v>
      </c>
      <c r="D13839" s="24">
        <v>881</v>
      </c>
      <c r="E13839" s="24">
        <v>299.18</v>
      </c>
      <c r="F13839" s="26">
        <v>0.34</v>
      </c>
      <c r="G13839" s="25" t="s">
        <v>8895</v>
      </c>
      <c r="H13839" s="24">
        <v>1612.12</v>
      </c>
      <c r="I13839" s="26">
        <v>0.22</v>
      </c>
      <c r="J13839" s="25" t="b">
        <v>1</v>
      </c>
    </row>
    <row r="13840" spans="1:10" x14ac:dyDescent="0.25">
      <c r="A13840" s="23">
        <v>45188</v>
      </c>
      <c r="B13840" s="24">
        <v>1846877</v>
      </c>
      <c r="C13840" s="25" t="s">
        <v>8994</v>
      </c>
      <c r="D13840" s="24">
        <v>1213</v>
      </c>
      <c r="E13840" s="24">
        <v>412.07</v>
      </c>
      <c r="F13840" s="26">
        <v>0.34</v>
      </c>
      <c r="G13840" s="25" t="s">
        <v>8895</v>
      </c>
      <c r="H13840" s="24">
        <v>1307.08</v>
      </c>
      <c r="I13840" s="26">
        <v>0.22</v>
      </c>
      <c r="J13840" s="25" t="b">
        <v>1</v>
      </c>
    </row>
    <row r="13841" spans="1:10" x14ac:dyDescent="0.25">
      <c r="A13841" s="23">
        <v>45257</v>
      </c>
      <c r="B13841" s="24">
        <v>1849951</v>
      </c>
      <c r="C13841" s="25" t="s">
        <v>8995</v>
      </c>
      <c r="D13841" s="24">
        <v>865</v>
      </c>
      <c r="E13841" s="24">
        <v>294.8</v>
      </c>
      <c r="F13841" s="26">
        <v>0.34100000000000003</v>
      </c>
      <c r="G13841" s="25" t="s">
        <v>8895</v>
      </c>
      <c r="H13841" s="24">
        <v>734.72</v>
      </c>
      <c r="I13841" s="26">
        <v>0.22</v>
      </c>
      <c r="J13841" s="25" t="b">
        <v>1</v>
      </c>
    </row>
    <row r="13842" spans="1:10" x14ac:dyDescent="0.25">
      <c r="A13842" s="23">
        <v>45049</v>
      </c>
      <c r="B13842" s="24">
        <v>1840027</v>
      </c>
      <c r="C13842" s="25" t="s">
        <v>8996</v>
      </c>
      <c r="D13842" s="24">
        <v>35.200000000000003</v>
      </c>
      <c r="E13842" s="24">
        <v>12</v>
      </c>
      <c r="F13842" s="26">
        <v>0.34100000000000003</v>
      </c>
      <c r="G13842" s="25" t="s">
        <v>8895</v>
      </c>
      <c r="H13842" s="24">
        <v>91389.14</v>
      </c>
      <c r="I13842" s="26">
        <v>8.3000000000000004E-2</v>
      </c>
      <c r="J13842" s="25" t="b">
        <v>0</v>
      </c>
    </row>
    <row r="13843" spans="1:10" x14ac:dyDescent="0.25">
      <c r="A13843" s="23">
        <v>45236</v>
      </c>
      <c r="B13843" s="24">
        <v>1849211</v>
      </c>
      <c r="C13843" s="25" t="s">
        <v>185</v>
      </c>
      <c r="D13843" s="24">
        <v>419</v>
      </c>
      <c r="E13843" s="24">
        <v>142.97999999999999</v>
      </c>
      <c r="F13843" s="26">
        <v>0.34100000000000003</v>
      </c>
      <c r="G13843" s="25" t="s">
        <v>8895</v>
      </c>
      <c r="H13843" s="24">
        <v>318.16000000000003</v>
      </c>
      <c r="I13843" s="26">
        <v>0.22</v>
      </c>
      <c r="J13843" s="25" t="b">
        <v>1</v>
      </c>
    </row>
    <row r="13844" spans="1:10" x14ac:dyDescent="0.25">
      <c r="A13844" s="23">
        <v>45236</v>
      </c>
      <c r="B13844" s="24">
        <v>1849188</v>
      </c>
      <c r="C13844" s="25" t="s">
        <v>340</v>
      </c>
      <c r="D13844" s="24">
        <v>797</v>
      </c>
      <c r="E13844" s="24">
        <v>271.85000000000002</v>
      </c>
      <c r="F13844" s="26">
        <v>0.34100000000000003</v>
      </c>
      <c r="G13844" s="25" t="s">
        <v>8895</v>
      </c>
      <c r="H13844" s="24">
        <v>2322.2399999999998</v>
      </c>
      <c r="I13844" s="26">
        <v>0.22</v>
      </c>
      <c r="J13844" s="25" t="b">
        <v>1</v>
      </c>
    </row>
    <row r="13845" spans="1:10" x14ac:dyDescent="0.25">
      <c r="A13845" s="23">
        <v>45070</v>
      </c>
      <c r="B13845" s="24">
        <v>1841103</v>
      </c>
      <c r="C13845" s="25" t="s">
        <v>8997</v>
      </c>
      <c r="D13845" s="24">
        <v>374</v>
      </c>
      <c r="E13845" s="24">
        <v>127.82</v>
      </c>
      <c r="F13845" s="26">
        <v>0.34200000000000003</v>
      </c>
      <c r="G13845" s="25" t="s">
        <v>8895</v>
      </c>
      <c r="H13845" s="24">
        <v>2530.33</v>
      </c>
      <c r="I13845" s="26">
        <v>0.17799999999999999</v>
      </c>
      <c r="J13845" s="25" t="b">
        <v>0</v>
      </c>
    </row>
    <row r="13846" spans="1:10" x14ac:dyDescent="0.25">
      <c r="A13846" s="23">
        <v>44977</v>
      </c>
      <c r="B13846" s="24">
        <v>1836148</v>
      </c>
      <c r="C13846" s="25" t="s">
        <v>8894</v>
      </c>
      <c r="D13846" s="24">
        <v>2626.99</v>
      </c>
      <c r="E13846" s="24">
        <v>898.47</v>
      </c>
      <c r="F13846" s="26">
        <v>0.34200000000000003</v>
      </c>
      <c r="G13846" s="25" t="s">
        <v>8895</v>
      </c>
      <c r="H13846" s="24">
        <v>18329.96</v>
      </c>
      <c r="I13846" s="26">
        <v>0.154</v>
      </c>
      <c r="J13846" s="25" t="b">
        <v>0</v>
      </c>
    </row>
    <row r="13847" spans="1:10" x14ac:dyDescent="0.25">
      <c r="A13847" s="23">
        <v>45224</v>
      </c>
      <c r="B13847" s="24">
        <v>1848668</v>
      </c>
      <c r="C13847" s="25" t="s">
        <v>185</v>
      </c>
      <c r="D13847" s="24">
        <v>654</v>
      </c>
      <c r="E13847" s="24">
        <v>223.98</v>
      </c>
      <c r="F13847" s="26">
        <v>0.34200000000000003</v>
      </c>
      <c r="G13847" s="25" t="s">
        <v>8895</v>
      </c>
      <c r="H13847" s="24">
        <v>43.68</v>
      </c>
      <c r="I13847" s="26">
        <v>2.6859999999999999</v>
      </c>
      <c r="J13847" s="25" t="b">
        <v>1</v>
      </c>
    </row>
    <row r="13848" spans="1:10" x14ac:dyDescent="0.25">
      <c r="A13848" s="23">
        <v>45288</v>
      </c>
      <c r="B13848" s="24">
        <v>1851144</v>
      </c>
      <c r="C13848" s="25" t="s">
        <v>7065</v>
      </c>
      <c r="D13848" s="24">
        <v>1095</v>
      </c>
      <c r="E13848" s="24">
        <v>374.99</v>
      </c>
      <c r="F13848" s="26">
        <v>0.34200000000000003</v>
      </c>
      <c r="G13848" s="25" t="s">
        <v>8895</v>
      </c>
      <c r="H13848" s="24">
        <v>345.27</v>
      </c>
      <c r="I13848" s="26">
        <v>0.14899999999999999</v>
      </c>
      <c r="J13848" s="25" t="b">
        <v>0</v>
      </c>
    </row>
    <row r="13849" spans="1:10" x14ac:dyDescent="0.25">
      <c r="A13849" s="23">
        <v>44952</v>
      </c>
      <c r="B13849" s="24">
        <v>1835046</v>
      </c>
      <c r="C13849" s="25" t="s">
        <v>8998</v>
      </c>
      <c r="D13849" s="24">
        <v>37.5</v>
      </c>
      <c r="E13849" s="24">
        <v>12.84</v>
      </c>
      <c r="F13849" s="26">
        <v>0.34200000000000003</v>
      </c>
      <c r="G13849" s="25" t="s">
        <v>8895</v>
      </c>
      <c r="H13849" s="24">
        <v>88.92</v>
      </c>
      <c r="I13849" s="26">
        <v>3.0489999999999999</v>
      </c>
      <c r="J13849" s="25" t="b">
        <v>1</v>
      </c>
    </row>
    <row r="13850" spans="1:10" x14ac:dyDescent="0.25">
      <c r="A13850" s="23">
        <v>45050</v>
      </c>
      <c r="B13850" s="24">
        <v>1840096</v>
      </c>
      <c r="C13850" s="25" t="s">
        <v>8999</v>
      </c>
      <c r="D13850" s="24">
        <v>728</v>
      </c>
      <c r="E13850" s="24">
        <v>248.72</v>
      </c>
      <c r="F13850" s="26">
        <v>0.34200000000000003</v>
      </c>
      <c r="G13850" s="25" t="s">
        <v>8895</v>
      </c>
      <c r="H13850" s="24">
        <v>536.16</v>
      </c>
      <c r="I13850" s="26">
        <v>0.18099999999999999</v>
      </c>
      <c r="J13850" s="25" t="b">
        <v>1</v>
      </c>
    </row>
    <row r="13851" spans="1:10" x14ac:dyDescent="0.25">
      <c r="A13851" s="23">
        <v>45195</v>
      </c>
      <c r="B13851" s="24">
        <v>1847268</v>
      </c>
      <c r="C13851" s="25" t="s">
        <v>9000</v>
      </c>
      <c r="D13851" s="24">
        <v>750</v>
      </c>
      <c r="E13851" s="24">
        <v>256.43</v>
      </c>
      <c r="F13851" s="26">
        <v>0.34200000000000003</v>
      </c>
      <c r="G13851" s="25" t="s">
        <v>8895</v>
      </c>
      <c r="H13851" s="24">
        <v>16387.990000000002</v>
      </c>
      <c r="I13851" s="26">
        <v>0.42399999999999999</v>
      </c>
      <c r="J13851" s="25" t="b">
        <v>1</v>
      </c>
    </row>
    <row r="13852" spans="1:10" x14ac:dyDescent="0.25">
      <c r="A13852" s="23">
        <v>44953</v>
      </c>
      <c r="B13852" s="24">
        <v>1835082</v>
      </c>
      <c r="C13852" s="25" t="s">
        <v>3344</v>
      </c>
      <c r="D13852" s="24">
        <v>844</v>
      </c>
      <c r="E13852" s="24">
        <v>288.29000000000002</v>
      </c>
      <c r="F13852" s="26">
        <v>0.34200000000000003</v>
      </c>
      <c r="G13852" s="25" t="s">
        <v>8895</v>
      </c>
      <c r="H13852" s="24">
        <v>0</v>
      </c>
      <c r="I13852" s="26">
        <v>0</v>
      </c>
      <c r="J13852" s="25" t="b">
        <v>0</v>
      </c>
    </row>
    <row r="13853" spans="1:10" x14ac:dyDescent="0.25">
      <c r="A13853" s="23">
        <v>45086</v>
      </c>
      <c r="B13853" s="24">
        <v>1841845</v>
      </c>
      <c r="C13853" s="25" t="s">
        <v>9001</v>
      </c>
      <c r="D13853" s="24">
        <v>794</v>
      </c>
      <c r="E13853" s="24">
        <v>271.67</v>
      </c>
      <c r="F13853" s="26">
        <v>0.34200000000000003</v>
      </c>
      <c r="G13853" s="25" t="s">
        <v>8895</v>
      </c>
      <c r="H13853" s="24">
        <v>55.76</v>
      </c>
      <c r="I13853" s="26">
        <v>0.22</v>
      </c>
      <c r="J13853" s="25" t="b">
        <v>1</v>
      </c>
    </row>
    <row r="13854" spans="1:10" x14ac:dyDescent="0.25">
      <c r="A13854" s="23">
        <v>45125</v>
      </c>
      <c r="B13854" s="24">
        <v>1843563</v>
      </c>
      <c r="C13854" s="25" t="s">
        <v>9002</v>
      </c>
      <c r="D13854" s="24">
        <v>5394.6</v>
      </c>
      <c r="E13854" s="24">
        <v>1845.22</v>
      </c>
      <c r="F13854" s="26">
        <v>0.34200000000000003</v>
      </c>
      <c r="G13854" s="25" t="s">
        <v>8895</v>
      </c>
      <c r="H13854" s="24">
        <v>3548.96</v>
      </c>
      <c r="I13854" s="26">
        <v>0.22</v>
      </c>
      <c r="J13854" s="25" t="b">
        <v>1</v>
      </c>
    </row>
    <row r="13855" spans="1:10" x14ac:dyDescent="0.25">
      <c r="A13855" s="23">
        <v>45096</v>
      </c>
      <c r="B13855" s="24">
        <v>1842290</v>
      </c>
      <c r="C13855" s="25" t="s">
        <v>9003</v>
      </c>
      <c r="D13855" s="24">
        <v>19179</v>
      </c>
      <c r="E13855" s="24">
        <v>6550.25</v>
      </c>
      <c r="F13855" s="26">
        <v>0.34200000000000003</v>
      </c>
      <c r="G13855" s="25" t="s">
        <v>8895</v>
      </c>
      <c r="H13855" s="24">
        <v>1280</v>
      </c>
      <c r="I13855" s="26">
        <v>0.222</v>
      </c>
      <c r="J13855" s="25" t="b">
        <v>1</v>
      </c>
    </row>
    <row r="13856" spans="1:10" x14ac:dyDescent="0.25">
      <c r="A13856" s="23">
        <v>44973</v>
      </c>
      <c r="B13856" s="24">
        <v>1836019</v>
      </c>
      <c r="C13856" s="25" t="s">
        <v>9004</v>
      </c>
      <c r="D13856" s="24">
        <v>184</v>
      </c>
      <c r="E13856" s="24">
        <v>62.84</v>
      </c>
      <c r="F13856" s="26">
        <v>0.34200000000000003</v>
      </c>
      <c r="G13856" s="25" t="s">
        <v>8895</v>
      </c>
      <c r="H13856" s="24">
        <v>0</v>
      </c>
      <c r="I13856" s="26">
        <v>0</v>
      </c>
      <c r="J13856" s="25" t="b">
        <v>0</v>
      </c>
    </row>
    <row r="13857" spans="1:10" x14ac:dyDescent="0.25">
      <c r="A13857" s="23">
        <v>44963</v>
      </c>
      <c r="B13857" s="24">
        <v>1835471</v>
      </c>
      <c r="C13857" s="25" t="s">
        <v>909</v>
      </c>
      <c r="D13857" s="24">
        <v>35</v>
      </c>
      <c r="E13857" s="24">
        <v>12</v>
      </c>
      <c r="F13857" s="26">
        <v>0.34300000000000003</v>
      </c>
      <c r="G13857" s="25" t="s">
        <v>8895</v>
      </c>
      <c r="H13857" s="24">
        <v>999.58</v>
      </c>
      <c r="I13857" s="26">
        <v>0.22</v>
      </c>
      <c r="J13857" s="25" t="b">
        <v>1</v>
      </c>
    </row>
    <row r="13858" spans="1:10" x14ac:dyDescent="0.25">
      <c r="A13858" s="23">
        <v>44964</v>
      </c>
      <c r="B13858" s="24">
        <v>1835564</v>
      </c>
      <c r="C13858" s="25" t="s">
        <v>9005</v>
      </c>
      <c r="D13858" s="24">
        <v>35</v>
      </c>
      <c r="E13858" s="24">
        <v>12</v>
      </c>
      <c r="F13858" s="26">
        <v>0.34300000000000003</v>
      </c>
      <c r="G13858" s="25" t="s">
        <v>8895</v>
      </c>
      <c r="H13858" s="24">
        <v>26782.880000000001</v>
      </c>
      <c r="I13858" s="26">
        <v>0.183</v>
      </c>
      <c r="J13858" s="25" t="b">
        <v>1</v>
      </c>
    </row>
    <row r="13859" spans="1:10" x14ac:dyDescent="0.25">
      <c r="A13859" s="23">
        <v>45236</v>
      </c>
      <c r="B13859" s="24">
        <v>1849208</v>
      </c>
      <c r="C13859" s="25" t="s">
        <v>3582</v>
      </c>
      <c r="D13859" s="24">
        <v>238</v>
      </c>
      <c r="E13859" s="24">
        <v>81.75</v>
      </c>
      <c r="F13859" s="26">
        <v>0.34300000000000003</v>
      </c>
      <c r="G13859" s="25" t="s">
        <v>8895</v>
      </c>
      <c r="H13859" s="24">
        <v>1663.54</v>
      </c>
      <c r="I13859" s="26">
        <v>0.16800000000000001</v>
      </c>
      <c r="J13859" s="25" t="b">
        <v>0</v>
      </c>
    </row>
    <row r="13860" spans="1:10" x14ac:dyDescent="0.25">
      <c r="A13860" s="23">
        <v>44991</v>
      </c>
      <c r="B13860" s="24">
        <v>1836801</v>
      </c>
      <c r="C13860" s="25" t="s">
        <v>9006</v>
      </c>
      <c r="D13860" s="24">
        <v>500</v>
      </c>
      <c r="E13860" s="24">
        <v>171.47</v>
      </c>
      <c r="F13860" s="26">
        <v>0.34300000000000003</v>
      </c>
      <c r="G13860" s="25" t="s">
        <v>8895</v>
      </c>
      <c r="H13860" s="24">
        <v>427.22</v>
      </c>
      <c r="I13860" s="26">
        <v>0.22</v>
      </c>
      <c r="J13860" s="25" t="b">
        <v>1</v>
      </c>
    </row>
    <row r="13861" spans="1:10" x14ac:dyDescent="0.25">
      <c r="A13861" s="23">
        <v>44956</v>
      </c>
      <c r="B13861" s="24">
        <v>1835146</v>
      </c>
      <c r="C13861" s="25" t="s">
        <v>9007</v>
      </c>
      <c r="D13861" s="24">
        <v>3768</v>
      </c>
      <c r="E13861" s="24">
        <v>1294</v>
      </c>
      <c r="F13861" s="26">
        <v>0.34300000000000003</v>
      </c>
      <c r="G13861" s="25" t="s">
        <v>8895</v>
      </c>
      <c r="H13861" s="24">
        <v>1720</v>
      </c>
      <c r="I13861" s="26">
        <v>0.17299999999999999</v>
      </c>
      <c r="J13861" s="25" t="b">
        <v>0</v>
      </c>
    </row>
    <row r="13862" spans="1:10" x14ac:dyDescent="0.25">
      <c r="A13862" s="23">
        <v>45268</v>
      </c>
      <c r="B13862" s="24">
        <v>1850507</v>
      </c>
      <c r="C13862" s="25" t="s">
        <v>9008</v>
      </c>
      <c r="D13862" s="24">
        <v>823</v>
      </c>
      <c r="E13862" s="24">
        <v>283.52</v>
      </c>
      <c r="F13862" s="26">
        <v>0.34399999999999997</v>
      </c>
      <c r="G13862" s="25" t="s">
        <v>8895</v>
      </c>
      <c r="H13862" s="24">
        <v>860.16</v>
      </c>
      <c r="I13862" s="26">
        <v>0.22800000000000001</v>
      </c>
      <c r="J13862" s="25" t="b">
        <v>1</v>
      </c>
    </row>
    <row r="13863" spans="1:10" x14ac:dyDescent="0.25">
      <c r="A13863" s="23">
        <v>45133</v>
      </c>
      <c r="B13863" s="24">
        <v>1844055</v>
      </c>
      <c r="C13863" s="25" t="s">
        <v>9009</v>
      </c>
      <c r="D13863" s="24">
        <v>1117.5</v>
      </c>
      <c r="E13863" s="24">
        <v>384.03</v>
      </c>
      <c r="F13863" s="26">
        <v>0.34399999999999997</v>
      </c>
      <c r="G13863" s="25" t="s">
        <v>8895</v>
      </c>
      <c r="H13863" s="24">
        <v>2432</v>
      </c>
      <c r="I13863" s="26">
        <v>0.13700000000000001</v>
      </c>
      <c r="J13863" s="25" t="b">
        <v>0</v>
      </c>
    </row>
    <row r="13864" spans="1:10" x14ac:dyDescent="0.25">
      <c r="A13864" s="23">
        <v>44938</v>
      </c>
      <c r="B13864" s="24">
        <v>1834427</v>
      </c>
      <c r="C13864" s="25" t="s">
        <v>9010</v>
      </c>
      <c r="D13864" s="24">
        <v>250.2</v>
      </c>
      <c r="E13864" s="24">
        <v>86.16</v>
      </c>
      <c r="F13864" s="26">
        <v>0.34399999999999997</v>
      </c>
      <c r="G13864" s="25" t="s">
        <v>8895</v>
      </c>
      <c r="H13864" s="24">
        <v>15631.73</v>
      </c>
      <c r="I13864" s="26">
        <v>0.09</v>
      </c>
      <c r="J13864" s="25" t="b">
        <v>0</v>
      </c>
    </row>
    <row r="13865" spans="1:10" x14ac:dyDescent="0.25">
      <c r="A13865" s="23">
        <v>45083</v>
      </c>
      <c r="B13865" s="24">
        <v>1841636</v>
      </c>
      <c r="C13865" s="25" t="s">
        <v>660</v>
      </c>
      <c r="D13865" s="24">
        <v>464.5</v>
      </c>
      <c r="E13865" s="24">
        <v>160</v>
      </c>
      <c r="F13865" s="26">
        <v>0.34399999999999997</v>
      </c>
      <c r="G13865" s="25" t="s">
        <v>8895</v>
      </c>
      <c r="H13865" s="24">
        <v>490.74</v>
      </c>
      <c r="I13865" s="26">
        <v>0.245</v>
      </c>
      <c r="J13865" s="25" t="b">
        <v>1</v>
      </c>
    </row>
    <row r="13866" spans="1:10" x14ac:dyDescent="0.25">
      <c r="A13866" s="23">
        <v>45159</v>
      </c>
      <c r="B13866" s="24">
        <v>1845305</v>
      </c>
      <c r="C13866" s="25" t="s">
        <v>1949</v>
      </c>
      <c r="D13866" s="24">
        <v>68</v>
      </c>
      <c r="E13866" s="24">
        <v>23.38</v>
      </c>
      <c r="F13866" s="26">
        <v>0.34399999999999997</v>
      </c>
      <c r="G13866" s="25" t="s">
        <v>8895</v>
      </c>
      <c r="H13866" s="24">
        <v>22454.02</v>
      </c>
      <c r="I13866" s="26">
        <v>3.6999999999999998E-2</v>
      </c>
      <c r="J13866" s="25" t="b">
        <v>0</v>
      </c>
    </row>
    <row r="13867" spans="1:10" x14ac:dyDescent="0.25">
      <c r="A13867" s="23">
        <v>45051</v>
      </c>
      <c r="B13867" s="24">
        <v>1840152</v>
      </c>
      <c r="C13867" s="25" t="s">
        <v>9011</v>
      </c>
      <c r="D13867" s="24">
        <v>36.35</v>
      </c>
      <c r="E13867" s="24">
        <v>12.5</v>
      </c>
      <c r="F13867" s="26">
        <v>0.34399999999999997</v>
      </c>
      <c r="G13867" s="25" t="s">
        <v>8895</v>
      </c>
      <c r="H13867" s="24">
        <v>0</v>
      </c>
      <c r="I13867" s="26">
        <v>0</v>
      </c>
      <c r="J13867" s="25" t="b">
        <v>0</v>
      </c>
    </row>
    <row r="13868" spans="1:10" x14ac:dyDescent="0.25">
      <c r="A13868" s="23">
        <v>44959</v>
      </c>
      <c r="B13868" s="24">
        <v>1835344</v>
      </c>
      <c r="C13868" s="25" t="s">
        <v>9012</v>
      </c>
      <c r="D13868" s="24">
        <v>250.2</v>
      </c>
      <c r="E13868" s="24">
        <v>86.16</v>
      </c>
      <c r="F13868" s="26">
        <v>0.34399999999999997</v>
      </c>
      <c r="G13868" s="25" t="s">
        <v>8895</v>
      </c>
      <c r="H13868" s="24">
        <v>5756.08</v>
      </c>
      <c r="I13868" s="26">
        <v>0.13600000000000001</v>
      </c>
      <c r="J13868" s="25" t="b">
        <v>0</v>
      </c>
    </row>
    <row r="13869" spans="1:10" x14ac:dyDescent="0.25">
      <c r="A13869" s="23">
        <v>45100</v>
      </c>
      <c r="B13869" s="24">
        <v>1842497</v>
      </c>
      <c r="C13869" s="25" t="s">
        <v>2027</v>
      </c>
      <c r="D13869" s="24">
        <v>581</v>
      </c>
      <c r="E13869" s="24">
        <v>200</v>
      </c>
      <c r="F13869" s="26">
        <v>0.34399999999999997</v>
      </c>
      <c r="G13869" s="25" t="s">
        <v>8895</v>
      </c>
      <c r="H13869" s="24">
        <v>30517.67</v>
      </c>
      <c r="I13869" s="26">
        <v>0.29599999999999999</v>
      </c>
      <c r="J13869" s="25" t="b">
        <v>1</v>
      </c>
    </row>
    <row r="13870" spans="1:10" x14ac:dyDescent="0.25">
      <c r="A13870" s="23">
        <v>45117</v>
      </c>
      <c r="B13870" s="24">
        <v>1843106</v>
      </c>
      <c r="C13870" s="25" t="s">
        <v>9013</v>
      </c>
      <c r="D13870" s="24">
        <v>870</v>
      </c>
      <c r="E13870" s="24">
        <v>299.18</v>
      </c>
      <c r="F13870" s="26">
        <v>0.34399999999999997</v>
      </c>
      <c r="G13870" s="25" t="s">
        <v>8895</v>
      </c>
      <c r="H13870" s="24">
        <v>973.54</v>
      </c>
      <c r="I13870" s="26">
        <v>0.255</v>
      </c>
      <c r="J13870" s="25" t="b">
        <v>1</v>
      </c>
    </row>
    <row r="13871" spans="1:10" x14ac:dyDescent="0.25">
      <c r="A13871" s="23">
        <v>45271</v>
      </c>
      <c r="B13871" s="24">
        <v>1850518</v>
      </c>
      <c r="C13871" s="25" t="s">
        <v>2487</v>
      </c>
      <c r="D13871" s="24">
        <v>599</v>
      </c>
      <c r="E13871" s="24">
        <v>205.91</v>
      </c>
      <c r="F13871" s="26">
        <v>0.34399999999999997</v>
      </c>
      <c r="G13871" s="25" t="s">
        <v>8895</v>
      </c>
      <c r="H13871" s="24">
        <v>1816.27</v>
      </c>
      <c r="I13871" s="26">
        <v>0.22</v>
      </c>
      <c r="J13871" s="25" t="b">
        <v>1</v>
      </c>
    </row>
    <row r="13872" spans="1:10" x14ac:dyDescent="0.25">
      <c r="A13872" s="23">
        <v>45184</v>
      </c>
      <c r="B13872" s="24">
        <v>1846743</v>
      </c>
      <c r="C13872" s="25" t="s">
        <v>9014</v>
      </c>
      <c r="D13872" s="24">
        <v>1880</v>
      </c>
      <c r="E13872" s="24">
        <v>646.53</v>
      </c>
      <c r="F13872" s="26">
        <v>0.34399999999999997</v>
      </c>
      <c r="G13872" s="25" t="s">
        <v>8895</v>
      </c>
      <c r="H13872" s="24">
        <v>8286.2000000000007</v>
      </c>
      <c r="I13872" s="26">
        <v>0.186</v>
      </c>
      <c r="J13872" s="25" t="b">
        <v>1</v>
      </c>
    </row>
    <row r="13873" spans="1:10" x14ac:dyDescent="0.25">
      <c r="A13873" s="23">
        <v>44938</v>
      </c>
      <c r="B13873" s="24">
        <v>1834429</v>
      </c>
      <c r="C13873" s="25" t="s">
        <v>5627</v>
      </c>
      <c r="D13873" s="24">
        <v>36.75</v>
      </c>
      <c r="E13873" s="24">
        <v>12.66</v>
      </c>
      <c r="F13873" s="26">
        <v>0.34399999999999997</v>
      </c>
      <c r="G13873" s="25" t="s">
        <v>8895</v>
      </c>
      <c r="H13873" s="24">
        <v>7156.54</v>
      </c>
      <c r="I13873" s="26">
        <v>0.155</v>
      </c>
      <c r="J13873" s="25" t="b">
        <v>0</v>
      </c>
    </row>
    <row r="13874" spans="1:10" x14ac:dyDescent="0.25">
      <c r="A13874" s="23">
        <v>44949</v>
      </c>
      <c r="B13874" s="24">
        <v>1834802</v>
      </c>
      <c r="C13874" s="25" t="s">
        <v>9015</v>
      </c>
      <c r="D13874" s="24">
        <v>5043</v>
      </c>
      <c r="E13874" s="24">
        <v>1739.17</v>
      </c>
      <c r="F13874" s="26">
        <v>0.34499999999999997</v>
      </c>
      <c r="G13874" s="25" t="s">
        <v>8895</v>
      </c>
      <c r="H13874" s="24">
        <v>6314</v>
      </c>
      <c r="I13874" s="26">
        <v>0.22</v>
      </c>
      <c r="J13874" s="25" t="b">
        <v>1</v>
      </c>
    </row>
    <row r="13875" spans="1:10" x14ac:dyDescent="0.25">
      <c r="A13875" s="23">
        <v>44946</v>
      </c>
      <c r="B13875" s="24">
        <v>1834750</v>
      </c>
      <c r="C13875" s="25" t="s">
        <v>9016</v>
      </c>
      <c r="D13875" s="24">
        <v>172.8</v>
      </c>
      <c r="E13875" s="24">
        <v>59.7</v>
      </c>
      <c r="F13875" s="26">
        <v>0.34499999999999997</v>
      </c>
      <c r="G13875" s="25" t="s">
        <v>8895</v>
      </c>
      <c r="H13875" s="24">
        <v>54772.800000000003</v>
      </c>
      <c r="I13875" s="26">
        <v>7.6999999999999999E-2</v>
      </c>
      <c r="J13875" s="25" t="b">
        <v>0</v>
      </c>
    </row>
    <row r="13876" spans="1:10" x14ac:dyDescent="0.25">
      <c r="A13876" s="23">
        <v>44951</v>
      </c>
      <c r="B13876" s="24">
        <v>1834975</v>
      </c>
      <c r="C13876" s="25" t="s">
        <v>9017</v>
      </c>
      <c r="D13876" s="24">
        <v>6050</v>
      </c>
      <c r="E13876" s="24">
        <v>2090</v>
      </c>
      <c r="F13876" s="26">
        <v>0.34499999999999997</v>
      </c>
      <c r="G13876" s="25" t="s">
        <v>8895</v>
      </c>
      <c r="H13876" s="24">
        <v>1384.58</v>
      </c>
      <c r="I13876" s="26">
        <v>0.22800000000000001</v>
      </c>
      <c r="J13876" s="25" t="b">
        <v>1</v>
      </c>
    </row>
    <row r="13877" spans="1:10" x14ac:dyDescent="0.25">
      <c r="A13877" s="23">
        <v>45028</v>
      </c>
      <c r="B13877" s="24">
        <v>1838868</v>
      </c>
      <c r="C13877" s="25" t="s">
        <v>4782</v>
      </c>
      <c r="D13877" s="24">
        <v>380</v>
      </c>
      <c r="E13877" s="24">
        <v>130.94999999999999</v>
      </c>
      <c r="F13877" s="26">
        <v>0.34499999999999997</v>
      </c>
      <c r="G13877" s="25" t="s">
        <v>8895</v>
      </c>
      <c r="H13877" s="24">
        <v>55.76</v>
      </c>
      <c r="I13877" s="26">
        <v>0.22</v>
      </c>
      <c r="J13877" s="25" t="b">
        <v>1</v>
      </c>
    </row>
    <row r="13878" spans="1:10" x14ac:dyDescent="0.25">
      <c r="A13878" s="23">
        <v>45149</v>
      </c>
      <c r="B13878" s="24">
        <v>1844831</v>
      </c>
      <c r="C13878" s="25" t="s">
        <v>6321</v>
      </c>
      <c r="D13878" s="24">
        <v>66.8</v>
      </c>
      <c r="E13878" s="24">
        <v>23.02</v>
      </c>
      <c r="F13878" s="26">
        <v>0.34499999999999997</v>
      </c>
      <c r="G13878" s="25" t="s">
        <v>8895</v>
      </c>
      <c r="H13878" s="24">
        <v>1403.84</v>
      </c>
      <c r="I13878" s="26">
        <v>0.22</v>
      </c>
      <c r="J13878" s="25" t="b">
        <v>1</v>
      </c>
    </row>
    <row r="13879" spans="1:10" x14ac:dyDescent="0.25">
      <c r="A13879" s="23">
        <v>45001</v>
      </c>
      <c r="B13879" s="24">
        <v>1837562</v>
      </c>
      <c r="C13879" s="25" t="s">
        <v>897</v>
      </c>
      <c r="D13879" s="24">
        <v>35.15</v>
      </c>
      <c r="E13879" s="24">
        <v>12.12</v>
      </c>
      <c r="F13879" s="26">
        <v>0.34499999999999997</v>
      </c>
      <c r="G13879" s="25" t="s">
        <v>8895</v>
      </c>
      <c r="H13879" s="24">
        <v>7271.99</v>
      </c>
      <c r="I13879" s="26">
        <v>0.20599999999999999</v>
      </c>
      <c r="J13879" s="25" t="b">
        <v>1</v>
      </c>
    </row>
    <row r="13880" spans="1:10" x14ac:dyDescent="0.25">
      <c r="A13880" s="23">
        <v>45233</v>
      </c>
      <c r="B13880" s="24">
        <v>1849130</v>
      </c>
      <c r="C13880" s="25" t="s">
        <v>8516</v>
      </c>
      <c r="D13880" s="24">
        <v>882</v>
      </c>
      <c r="E13880" s="24">
        <v>305.48</v>
      </c>
      <c r="F13880" s="26">
        <v>0.34599999999999997</v>
      </c>
      <c r="G13880" s="25" t="s">
        <v>8895</v>
      </c>
      <c r="H13880" s="24">
        <v>5692.27</v>
      </c>
      <c r="I13880" s="26">
        <v>0.14000000000000001</v>
      </c>
      <c r="J13880" s="25" t="b">
        <v>0</v>
      </c>
    </row>
    <row r="13881" spans="1:10" x14ac:dyDescent="0.25">
      <c r="A13881" s="23">
        <v>44951</v>
      </c>
      <c r="B13881" s="24">
        <v>1834962</v>
      </c>
      <c r="C13881" s="25" t="s">
        <v>9018</v>
      </c>
      <c r="D13881" s="24">
        <v>14014.08</v>
      </c>
      <c r="E13881" s="24">
        <v>4852.3500000000004</v>
      </c>
      <c r="F13881" s="26">
        <v>0.34599999999999997</v>
      </c>
      <c r="G13881" s="25" t="s">
        <v>8895</v>
      </c>
      <c r="H13881" s="24">
        <v>3905.5</v>
      </c>
      <c r="I13881" s="26">
        <v>0.13</v>
      </c>
      <c r="J13881" s="25" t="b">
        <v>0</v>
      </c>
    </row>
    <row r="13882" spans="1:10" x14ac:dyDescent="0.25">
      <c r="A13882" s="23">
        <v>45219</v>
      </c>
      <c r="B13882" s="24">
        <v>1848490</v>
      </c>
      <c r="C13882" s="25" t="s">
        <v>9019</v>
      </c>
      <c r="D13882" s="24">
        <v>882</v>
      </c>
      <c r="E13882" s="24">
        <v>305.48</v>
      </c>
      <c r="F13882" s="26">
        <v>0.34599999999999997</v>
      </c>
      <c r="G13882" s="25" t="s">
        <v>8895</v>
      </c>
      <c r="H13882" s="24">
        <v>2226.3000000000002</v>
      </c>
      <c r="I13882" s="26">
        <v>0.22</v>
      </c>
      <c r="J13882" s="25" t="b">
        <v>1</v>
      </c>
    </row>
    <row r="13883" spans="1:10" x14ac:dyDescent="0.25">
      <c r="A13883" s="23">
        <v>45167</v>
      </c>
      <c r="B13883" s="24">
        <v>1845806</v>
      </c>
      <c r="C13883" s="25" t="s">
        <v>9020</v>
      </c>
      <c r="D13883" s="24">
        <v>2000</v>
      </c>
      <c r="E13883" s="24">
        <v>692</v>
      </c>
      <c r="F13883" s="26">
        <v>0.34599999999999997</v>
      </c>
      <c r="G13883" s="25" t="s">
        <v>8895</v>
      </c>
      <c r="H13883" s="24">
        <v>1606.38</v>
      </c>
      <c r="I13883" s="26">
        <v>0.22</v>
      </c>
      <c r="J13883" s="25" t="b">
        <v>1</v>
      </c>
    </row>
    <row r="13884" spans="1:10" x14ac:dyDescent="0.25">
      <c r="A13884" s="23">
        <v>45174</v>
      </c>
      <c r="B13884" s="24">
        <v>1846121</v>
      </c>
      <c r="C13884" s="25" t="s">
        <v>9021</v>
      </c>
      <c r="D13884" s="24">
        <v>808</v>
      </c>
      <c r="E13884" s="24">
        <v>279.5</v>
      </c>
      <c r="F13884" s="26">
        <v>0.34599999999999997</v>
      </c>
      <c r="G13884" s="25" t="s">
        <v>8895</v>
      </c>
      <c r="H13884" s="24">
        <v>1610</v>
      </c>
      <c r="I13884" s="26">
        <v>0.19900000000000001</v>
      </c>
      <c r="J13884" s="25" t="b">
        <v>1</v>
      </c>
    </row>
    <row r="13885" spans="1:10" x14ac:dyDescent="0.25">
      <c r="A13885" s="23">
        <v>45040</v>
      </c>
      <c r="B13885" s="24">
        <v>1839471</v>
      </c>
      <c r="C13885" s="25" t="s">
        <v>9022</v>
      </c>
      <c r="D13885" s="24">
        <v>2690</v>
      </c>
      <c r="E13885" s="24">
        <v>933.82</v>
      </c>
      <c r="F13885" s="26">
        <v>0.34699999999999998</v>
      </c>
      <c r="G13885" s="25" t="s">
        <v>8895</v>
      </c>
      <c r="H13885" s="24">
        <v>84.22</v>
      </c>
      <c r="I13885" s="26">
        <v>0.33</v>
      </c>
      <c r="J13885" s="25" t="b">
        <v>1</v>
      </c>
    </row>
    <row r="13886" spans="1:10" x14ac:dyDescent="0.25">
      <c r="A13886" s="23">
        <v>45243</v>
      </c>
      <c r="B13886" s="24">
        <v>1849482</v>
      </c>
      <c r="C13886" s="25" t="s">
        <v>9023</v>
      </c>
      <c r="D13886" s="24">
        <v>40</v>
      </c>
      <c r="E13886" s="24">
        <v>13.89</v>
      </c>
      <c r="F13886" s="26">
        <v>0.34699999999999998</v>
      </c>
      <c r="G13886" s="25" t="s">
        <v>8895</v>
      </c>
      <c r="H13886" s="24">
        <v>0</v>
      </c>
      <c r="I13886" s="26">
        <v>0</v>
      </c>
      <c r="J13886" s="25" t="b">
        <v>0</v>
      </c>
    </row>
    <row r="13887" spans="1:10" x14ac:dyDescent="0.25">
      <c r="A13887" s="23">
        <v>44963</v>
      </c>
      <c r="B13887" s="24">
        <v>1835455</v>
      </c>
      <c r="C13887" s="25" t="s">
        <v>685</v>
      </c>
      <c r="D13887" s="24">
        <v>2353</v>
      </c>
      <c r="E13887" s="24">
        <v>817</v>
      </c>
      <c r="F13887" s="26">
        <v>0.34699999999999998</v>
      </c>
      <c r="G13887" s="25" t="s">
        <v>8895</v>
      </c>
      <c r="H13887" s="24">
        <v>0</v>
      </c>
      <c r="I13887" s="26">
        <v>0</v>
      </c>
      <c r="J13887" s="25" t="b">
        <v>0</v>
      </c>
    </row>
    <row r="13888" spans="1:10" x14ac:dyDescent="0.25">
      <c r="A13888" s="23">
        <v>44963</v>
      </c>
      <c r="B13888" s="24">
        <v>1835459</v>
      </c>
      <c r="C13888" s="25" t="s">
        <v>6131</v>
      </c>
      <c r="D13888" s="24">
        <v>2353</v>
      </c>
      <c r="E13888" s="24">
        <v>817</v>
      </c>
      <c r="F13888" s="26">
        <v>0.34699999999999998</v>
      </c>
      <c r="G13888" s="25" t="s">
        <v>8895</v>
      </c>
      <c r="H13888" s="24">
        <v>6598</v>
      </c>
      <c r="I13888" s="26">
        <v>0.22800000000000001</v>
      </c>
      <c r="J13888" s="25" t="b">
        <v>1</v>
      </c>
    </row>
    <row r="13889" spans="1:10" x14ac:dyDescent="0.25">
      <c r="A13889" s="23">
        <v>44963</v>
      </c>
      <c r="B13889" s="24">
        <v>1835460</v>
      </c>
      <c r="C13889" s="25" t="s">
        <v>7030</v>
      </c>
      <c r="D13889" s="24">
        <v>2353</v>
      </c>
      <c r="E13889" s="24">
        <v>817</v>
      </c>
      <c r="F13889" s="26">
        <v>0.34699999999999998</v>
      </c>
      <c r="G13889" s="25" t="s">
        <v>8895</v>
      </c>
      <c r="H13889" s="24">
        <v>2400.96</v>
      </c>
      <c r="I13889" s="26">
        <v>0.22</v>
      </c>
      <c r="J13889" s="25" t="b">
        <v>1</v>
      </c>
    </row>
    <row r="13890" spans="1:10" x14ac:dyDescent="0.25">
      <c r="A13890" s="23">
        <v>44963</v>
      </c>
      <c r="B13890" s="24">
        <v>1835453</v>
      </c>
      <c r="C13890" s="25" t="s">
        <v>7059</v>
      </c>
      <c r="D13890" s="24">
        <v>2353</v>
      </c>
      <c r="E13890" s="24">
        <v>817</v>
      </c>
      <c r="F13890" s="26">
        <v>0.34699999999999998</v>
      </c>
      <c r="G13890" s="25" t="s">
        <v>8895</v>
      </c>
      <c r="H13890" s="24">
        <v>33921.5</v>
      </c>
      <c r="I13890" s="26">
        <v>0.192</v>
      </c>
      <c r="J13890" s="25" t="b">
        <v>1</v>
      </c>
    </row>
    <row r="13891" spans="1:10" x14ac:dyDescent="0.25">
      <c r="A13891" s="23">
        <v>45036</v>
      </c>
      <c r="B13891" s="24">
        <v>1839332</v>
      </c>
      <c r="C13891" s="25" t="s">
        <v>8621</v>
      </c>
      <c r="D13891" s="24">
        <v>1244</v>
      </c>
      <c r="E13891" s="24">
        <v>431.43</v>
      </c>
      <c r="F13891" s="26">
        <v>0.34699999999999998</v>
      </c>
      <c r="G13891" s="25" t="s">
        <v>8895</v>
      </c>
      <c r="H13891" s="24">
        <v>0</v>
      </c>
      <c r="I13891" s="26">
        <v>0</v>
      </c>
      <c r="J13891" s="25" t="b">
        <v>0</v>
      </c>
    </row>
    <row r="13892" spans="1:10" x14ac:dyDescent="0.25">
      <c r="A13892" s="23">
        <v>44957</v>
      </c>
      <c r="B13892" s="24">
        <v>1835189</v>
      </c>
      <c r="C13892" s="25" t="s">
        <v>9024</v>
      </c>
      <c r="D13892" s="24">
        <v>808</v>
      </c>
      <c r="E13892" s="24">
        <v>280.63</v>
      </c>
      <c r="F13892" s="26">
        <v>0.34699999999999998</v>
      </c>
      <c r="G13892" s="25" t="s">
        <v>8895</v>
      </c>
      <c r="H13892" s="24">
        <v>23697.67</v>
      </c>
      <c r="I13892" s="26">
        <v>0</v>
      </c>
      <c r="J13892" s="25" t="b">
        <v>0</v>
      </c>
    </row>
    <row r="13893" spans="1:10" x14ac:dyDescent="0.25">
      <c r="A13893" s="23">
        <v>45021</v>
      </c>
      <c r="B13893" s="24">
        <v>1838548</v>
      </c>
      <c r="C13893" s="25" t="s">
        <v>8630</v>
      </c>
      <c r="D13893" s="24">
        <v>1409</v>
      </c>
      <c r="E13893" s="24">
        <v>490.25</v>
      </c>
      <c r="F13893" s="26">
        <v>0.34799999999999998</v>
      </c>
      <c r="G13893" s="25" t="s">
        <v>8895</v>
      </c>
      <c r="H13893" s="24">
        <v>2085.9299999999998</v>
      </c>
      <c r="I13893" s="26">
        <v>0.154</v>
      </c>
      <c r="J13893" s="25" t="b">
        <v>0</v>
      </c>
    </row>
    <row r="13894" spans="1:10" x14ac:dyDescent="0.25">
      <c r="A13894" s="23">
        <v>45063</v>
      </c>
      <c r="B13894" s="24">
        <v>1840730</v>
      </c>
      <c r="C13894" s="25" t="s">
        <v>9025</v>
      </c>
      <c r="D13894" s="24">
        <v>68</v>
      </c>
      <c r="E13894" s="24">
        <v>23.67</v>
      </c>
      <c r="F13894" s="26">
        <v>0.34799999999999998</v>
      </c>
      <c r="G13894" s="25" t="s">
        <v>8895</v>
      </c>
      <c r="H13894" s="24">
        <v>0</v>
      </c>
      <c r="I13894" s="26">
        <v>0</v>
      </c>
      <c r="J13894" s="25" t="b">
        <v>0</v>
      </c>
    </row>
    <row r="13895" spans="1:10" x14ac:dyDescent="0.25">
      <c r="A13895" s="23">
        <v>45099</v>
      </c>
      <c r="B13895" s="24">
        <v>1842418</v>
      </c>
      <c r="C13895" s="25" t="s">
        <v>9026</v>
      </c>
      <c r="D13895" s="24">
        <v>748</v>
      </c>
      <c r="E13895" s="24">
        <v>260</v>
      </c>
      <c r="F13895" s="26">
        <v>0.34799999999999998</v>
      </c>
      <c r="G13895" s="25" t="s">
        <v>8895</v>
      </c>
      <c r="H13895" s="24">
        <v>3345.6</v>
      </c>
      <c r="I13895" s="26">
        <v>0.22</v>
      </c>
      <c r="J13895" s="25" t="b">
        <v>1</v>
      </c>
    </row>
    <row r="13896" spans="1:10" x14ac:dyDescent="0.25">
      <c r="A13896" s="23">
        <v>44985</v>
      </c>
      <c r="B13896" s="24">
        <v>1836551</v>
      </c>
      <c r="C13896" s="25" t="s">
        <v>5404</v>
      </c>
      <c r="D13896" s="24">
        <v>392</v>
      </c>
      <c r="E13896" s="24">
        <v>136.44</v>
      </c>
      <c r="F13896" s="26">
        <v>0.34799999999999998</v>
      </c>
      <c r="G13896" s="25" t="s">
        <v>8895</v>
      </c>
      <c r="H13896" s="24">
        <v>5938.44</v>
      </c>
      <c r="I13896" s="26">
        <v>0.22</v>
      </c>
      <c r="J13896" s="25" t="b">
        <v>1</v>
      </c>
    </row>
    <row r="13897" spans="1:10" x14ac:dyDescent="0.25">
      <c r="A13897" s="23">
        <v>45181</v>
      </c>
      <c r="B13897" s="24">
        <v>1846471</v>
      </c>
      <c r="C13897" s="25" t="s">
        <v>6469</v>
      </c>
      <c r="D13897" s="24">
        <v>34.5</v>
      </c>
      <c r="E13897" s="24">
        <v>12</v>
      </c>
      <c r="F13897" s="26">
        <v>0.34799999999999998</v>
      </c>
      <c r="G13897" s="25" t="s">
        <v>8895</v>
      </c>
      <c r="H13897" s="24">
        <v>30373.9</v>
      </c>
      <c r="I13897" s="26">
        <v>0.109</v>
      </c>
      <c r="J13897" s="25" t="b">
        <v>0</v>
      </c>
    </row>
    <row r="13898" spans="1:10" x14ac:dyDescent="0.25">
      <c r="A13898" s="23">
        <v>45140</v>
      </c>
      <c r="B13898" s="24">
        <v>1844335</v>
      </c>
      <c r="C13898" s="25" t="s">
        <v>9027</v>
      </c>
      <c r="D13898" s="24">
        <v>870</v>
      </c>
      <c r="E13898" s="24">
        <v>302.33</v>
      </c>
      <c r="F13898" s="26">
        <v>0.34799999999999998</v>
      </c>
      <c r="G13898" s="25" t="s">
        <v>8895</v>
      </c>
      <c r="H13898" s="24">
        <v>6651.84</v>
      </c>
      <c r="I13898" s="26">
        <v>0.22</v>
      </c>
      <c r="J13898" s="25" t="b">
        <v>1</v>
      </c>
    </row>
    <row r="13899" spans="1:10" x14ac:dyDescent="0.25">
      <c r="A13899" s="23">
        <v>45198</v>
      </c>
      <c r="B13899" s="24">
        <v>1847502</v>
      </c>
      <c r="C13899" s="25" t="s">
        <v>8899</v>
      </c>
      <c r="D13899" s="24">
        <v>650</v>
      </c>
      <c r="E13899" s="24">
        <v>226</v>
      </c>
      <c r="F13899" s="26">
        <v>0.34799999999999998</v>
      </c>
      <c r="G13899" s="25" t="s">
        <v>8895</v>
      </c>
      <c r="H13899" s="24">
        <v>1366.98</v>
      </c>
      <c r="I13899" s="26">
        <v>0.16300000000000001</v>
      </c>
      <c r="J13899" s="25" t="b">
        <v>0</v>
      </c>
    </row>
    <row r="13900" spans="1:10" x14ac:dyDescent="0.25">
      <c r="A13900" s="23">
        <v>44937</v>
      </c>
      <c r="B13900" s="24">
        <v>1834365</v>
      </c>
      <c r="C13900" s="25" t="s">
        <v>9028</v>
      </c>
      <c r="D13900" s="24">
        <v>2359</v>
      </c>
      <c r="E13900" s="24">
        <v>820.45</v>
      </c>
      <c r="F13900" s="26">
        <v>0.34799999999999998</v>
      </c>
      <c r="G13900" s="25" t="s">
        <v>8895</v>
      </c>
      <c r="H13900" s="24">
        <v>2099.14</v>
      </c>
      <c r="I13900" s="26">
        <v>0.22</v>
      </c>
      <c r="J13900" s="25" t="b">
        <v>1</v>
      </c>
    </row>
    <row r="13901" spans="1:10" x14ac:dyDescent="0.25">
      <c r="A13901" s="23">
        <v>44965</v>
      </c>
      <c r="B13901" s="24">
        <v>1835602</v>
      </c>
      <c r="C13901" s="25" t="s">
        <v>8846</v>
      </c>
      <c r="D13901" s="24">
        <v>3993</v>
      </c>
      <c r="E13901" s="24">
        <v>1387.67</v>
      </c>
      <c r="F13901" s="26">
        <v>0.34799999999999998</v>
      </c>
      <c r="G13901" s="25" t="s">
        <v>8895</v>
      </c>
      <c r="H13901" s="24">
        <v>2445.08</v>
      </c>
      <c r="I13901" s="26">
        <v>0.753</v>
      </c>
      <c r="J13901" s="25" t="b">
        <v>1</v>
      </c>
    </row>
    <row r="13902" spans="1:10" x14ac:dyDescent="0.25">
      <c r="A13902" s="23">
        <v>45000</v>
      </c>
      <c r="B13902" s="24">
        <v>1837498</v>
      </c>
      <c r="C13902" s="25" t="s">
        <v>9029</v>
      </c>
      <c r="D13902" s="24">
        <v>894</v>
      </c>
      <c r="E13902" s="24">
        <v>312.25</v>
      </c>
      <c r="F13902" s="26">
        <v>0.34899999999999998</v>
      </c>
      <c r="G13902" s="25" t="s">
        <v>8895</v>
      </c>
      <c r="H13902" s="24">
        <v>435</v>
      </c>
      <c r="I13902" s="26">
        <v>0.223</v>
      </c>
      <c r="J13902" s="25" t="b">
        <v>1</v>
      </c>
    </row>
    <row r="13903" spans="1:10" x14ac:dyDescent="0.25">
      <c r="A13903" s="23">
        <v>44966</v>
      </c>
      <c r="B13903" s="24">
        <v>1835677</v>
      </c>
      <c r="C13903" s="25" t="s">
        <v>9030</v>
      </c>
      <c r="D13903" s="24">
        <v>2466</v>
      </c>
      <c r="E13903" s="24">
        <v>860</v>
      </c>
      <c r="F13903" s="26">
        <v>0.34899999999999998</v>
      </c>
      <c r="G13903" s="25" t="s">
        <v>8895</v>
      </c>
      <c r="H13903" s="24">
        <v>3959.06</v>
      </c>
      <c r="I13903" s="26">
        <v>0.13600000000000001</v>
      </c>
      <c r="J13903" s="25" t="b">
        <v>0</v>
      </c>
    </row>
    <row r="13904" spans="1:10" x14ac:dyDescent="0.25">
      <c r="A13904" s="23">
        <v>44999</v>
      </c>
      <c r="B13904" s="24">
        <v>1837387</v>
      </c>
      <c r="C13904" s="25" t="s">
        <v>9031</v>
      </c>
      <c r="D13904" s="24">
        <v>5169.59</v>
      </c>
      <c r="E13904" s="24">
        <v>1801.73</v>
      </c>
      <c r="F13904" s="26">
        <v>0.34899999999999998</v>
      </c>
      <c r="G13904" s="25" t="s">
        <v>8895</v>
      </c>
      <c r="H13904" s="24">
        <v>1649.02</v>
      </c>
      <c r="I13904" s="26">
        <v>0.22</v>
      </c>
      <c r="J13904" s="25" t="b">
        <v>1</v>
      </c>
    </row>
    <row r="13905" spans="1:10" x14ac:dyDescent="0.25">
      <c r="A13905" s="23">
        <v>45245</v>
      </c>
      <c r="B13905" s="24">
        <v>1849564</v>
      </c>
      <c r="C13905" s="25" t="s">
        <v>4602</v>
      </c>
      <c r="D13905" s="24">
        <v>3741.36</v>
      </c>
      <c r="E13905" s="24">
        <v>1307.6400000000001</v>
      </c>
      <c r="F13905" s="26">
        <v>0.35</v>
      </c>
      <c r="G13905" s="25" t="s">
        <v>8895</v>
      </c>
      <c r="H13905" s="24">
        <v>1528.56</v>
      </c>
      <c r="I13905" s="26">
        <v>0.13600000000000001</v>
      </c>
      <c r="J13905" s="25" t="b">
        <v>0</v>
      </c>
    </row>
    <row r="13906" spans="1:10" x14ac:dyDescent="0.25">
      <c r="A13906" s="23">
        <v>45076</v>
      </c>
      <c r="B13906" s="24">
        <v>1841312</v>
      </c>
      <c r="C13906" s="25" t="s">
        <v>4330</v>
      </c>
      <c r="D13906" s="24">
        <v>5422</v>
      </c>
      <c r="E13906" s="24">
        <v>1897.53</v>
      </c>
      <c r="F13906" s="26">
        <v>0.35</v>
      </c>
      <c r="G13906" s="25" t="s">
        <v>8895</v>
      </c>
      <c r="H13906" s="24">
        <v>112.34</v>
      </c>
      <c r="I13906" s="26">
        <v>0.22</v>
      </c>
      <c r="J13906" s="25" t="b">
        <v>1</v>
      </c>
    </row>
    <row r="13907" spans="1:10" x14ac:dyDescent="0.25">
      <c r="A13907" s="23">
        <v>44939</v>
      </c>
      <c r="B13907" s="24">
        <v>1834511</v>
      </c>
      <c r="C13907" s="25" t="s">
        <v>9032</v>
      </c>
      <c r="D13907" s="24">
        <v>1935.45</v>
      </c>
      <c r="E13907" s="24">
        <v>678</v>
      </c>
      <c r="F13907" s="26">
        <v>0.35</v>
      </c>
      <c r="G13907" s="25" t="s">
        <v>8895</v>
      </c>
      <c r="H13907" s="24">
        <v>170</v>
      </c>
      <c r="I13907" s="26">
        <v>0.78800000000000003</v>
      </c>
      <c r="J13907" s="25" t="b">
        <v>1</v>
      </c>
    </row>
    <row r="13908" spans="1:10" x14ac:dyDescent="0.25">
      <c r="A13908" s="23">
        <v>45152</v>
      </c>
      <c r="B13908" s="24">
        <v>1844922</v>
      </c>
      <c r="C13908" s="25" t="s">
        <v>7369</v>
      </c>
      <c r="D13908" s="24">
        <v>1078</v>
      </c>
      <c r="E13908" s="24">
        <v>377</v>
      </c>
      <c r="F13908" s="26">
        <v>0.35</v>
      </c>
      <c r="G13908" s="25" t="s">
        <v>8895</v>
      </c>
      <c r="H13908" s="24">
        <v>375.56</v>
      </c>
      <c r="I13908" s="26">
        <v>0.22</v>
      </c>
      <c r="J13908" s="25" t="b">
        <v>1</v>
      </c>
    </row>
    <row r="13909" spans="1:10" x14ac:dyDescent="0.25">
      <c r="A13909" s="23">
        <v>45071</v>
      </c>
      <c r="B13909" s="24">
        <v>1841140</v>
      </c>
      <c r="C13909" s="25" t="s">
        <v>7901</v>
      </c>
      <c r="D13909" s="24">
        <v>1006</v>
      </c>
      <c r="E13909" s="24">
        <v>353</v>
      </c>
      <c r="F13909" s="26">
        <v>0.35099999999999998</v>
      </c>
      <c r="G13909" s="25" t="s">
        <v>8895</v>
      </c>
      <c r="H13909" s="24">
        <v>953.26</v>
      </c>
      <c r="I13909" s="26">
        <v>0.251</v>
      </c>
      <c r="J13909" s="25" t="b">
        <v>1</v>
      </c>
    </row>
    <row r="13910" spans="1:10" x14ac:dyDescent="0.25">
      <c r="A13910" s="23">
        <v>45076</v>
      </c>
      <c r="B13910" s="24">
        <v>1841310</v>
      </c>
      <c r="C13910" s="25" t="s">
        <v>9033</v>
      </c>
      <c r="D13910" s="24">
        <v>3030.5</v>
      </c>
      <c r="E13910" s="24">
        <v>1063.96</v>
      </c>
      <c r="F13910" s="26">
        <v>0.35099999999999998</v>
      </c>
      <c r="G13910" s="25" t="s">
        <v>8895</v>
      </c>
      <c r="H13910" s="24">
        <v>9988.42</v>
      </c>
      <c r="I13910" s="26">
        <v>0.22</v>
      </c>
      <c r="J13910" s="25" t="b">
        <v>1</v>
      </c>
    </row>
    <row r="13911" spans="1:10" x14ac:dyDescent="0.25">
      <c r="A13911" s="23">
        <v>45175</v>
      </c>
      <c r="B13911" s="24">
        <v>1846148</v>
      </c>
      <c r="C13911" s="25" t="s">
        <v>9034</v>
      </c>
      <c r="D13911" s="24">
        <v>276.39999999999998</v>
      </c>
      <c r="E13911" s="24">
        <v>97.05</v>
      </c>
      <c r="F13911" s="26">
        <v>0.35099999999999998</v>
      </c>
      <c r="G13911" s="25" t="s">
        <v>8895</v>
      </c>
      <c r="H13911" s="24">
        <v>0</v>
      </c>
      <c r="I13911" s="26">
        <v>0</v>
      </c>
      <c r="J13911" s="25" t="b">
        <v>0</v>
      </c>
    </row>
    <row r="13912" spans="1:10" x14ac:dyDescent="0.25">
      <c r="A13912" s="23">
        <v>44971</v>
      </c>
      <c r="B13912" s="24">
        <v>1835861</v>
      </c>
      <c r="C13912" s="25" t="s">
        <v>9035</v>
      </c>
      <c r="D13912" s="24">
        <v>34.200000000000003</v>
      </c>
      <c r="E13912" s="24">
        <v>12</v>
      </c>
      <c r="F13912" s="26">
        <v>0.35099999999999998</v>
      </c>
      <c r="G13912" s="25" t="s">
        <v>8895</v>
      </c>
      <c r="H13912" s="24">
        <v>0</v>
      </c>
      <c r="I13912" s="26">
        <v>0</v>
      </c>
      <c r="J13912" s="25" t="b">
        <v>0</v>
      </c>
    </row>
    <row r="13913" spans="1:10" x14ac:dyDescent="0.25">
      <c r="A13913" s="23">
        <v>45228</v>
      </c>
      <c r="B13913" s="24">
        <v>1848881</v>
      </c>
      <c r="C13913" s="25" t="s">
        <v>185</v>
      </c>
      <c r="D13913" s="24">
        <v>183</v>
      </c>
      <c r="E13913" s="24">
        <v>64.22</v>
      </c>
      <c r="F13913" s="26">
        <v>0.35099999999999998</v>
      </c>
      <c r="G13913" s="25" t="s">
        <v>8895</v>
      </c>
      <c r="H13913" s="24">
        <v>750.3</v>
      </c>
      <c r="I13913" s="26">
        <v>0.22</v>
      </c>
      <c r="J13913" s="25" t="b">
        <v>1</v>
      </c>
    </row>
    <row r="13914" spans="1:10" x14ac:dyDescent="0.25">
      <c r="A13914" s="23">
        <v>45204</v>
      </c>
      <c r="B13914" s="24">
        <v>1847722</v>
      </c>
      <c r="C13914" s="25" t="s">
        <v>8598</v>
      </c>
      <c r="D13914" s="24">
        <v>204</v>
      </c>
      <c r="E13914" s="24">
        <v>71.56</v>
      </c>
      <c r="F13914" s="26">
        <v>0.35099999999999998</v>
      </c>
      <c r="G13914" s="25" t="s">
        <v>8895</v>
      </c>
      <c r="H13914" s="24">
        <v>7531.7</v>
      </c>
      <c r="I13914" s="26">
        <v>0.22</v>
      </c>
      <c r="J13914" s="25" t="b">
        <v>1</v>
      </c>
    </row>
    <row r="13915" spans="1:10" x14ac:dyDescent="0.25">
      <c r="A13915" s="23">
        <v>44999</v>
      </c>
      <c r="B13915" s="24">
        <v>1837429</v>
      </c>
      <c r="C13915" s="25" t="s">
        <v>9036</v>
      </c>
      <c r="D13915" s="24">
        <v>54</v>
      </c>
      <c r="E13915" s="24">
        <v>19.02</v>
      </c>
      <c r="F13915" s="26">
        <v>0.35199999999999998</v>
      </c>
      <c r="G13915" s="25" t="s">
        <v>8895</v>
      </c>
      <c r="H13915" s="24">
        <v>6279.56</v>
      </c>
      <c r="I13915" s="26">
        <v>0.22</v>
      </c>
      <c r="J13915" s="25" t="b">
        <v>1</v>
      </c>
    </row>
    <row r="13916" spans="1:10" x14ac:dyDescent="0.25">
      <c r="A13916" s="23">
        <v>45085</v>
      </c>
      <c r="B13916" s="24">
        <v>1841796</v>
      </c>
      <c r="C13916" s="25" t="s">
        <v>9037</v>
      </c>
      <c r="D13916" s="24">
        <v>34.1</v>
      </c>
      <c r="E13916" s="24">
        <v>12</v>
      </c>
      <c r="F13916" s="26">
        <v>0.35199999999999998</v>
      </c>
      <c r="G13916" s="25" t="s">
        <v>8895</v>
      </c>
      <c r="H13916" s="24">
        <v>4787.53</v>
      </c>
      <c r="I13916" s="26">
        <v>0.59299999999999997</v>
      </c>
      <c r="J13916" s="25" t="b">
        <v>1</v>
      </c>
    </row>
    <row r="13917" spans="1:10" x14ac:dyDescent="0.25">
      <c r="A13917" s="23">
        <v>45163</v>
      </c>
      <c r="B13917" s="24">
        <v>1845623</v>
      </c>
      <c r="C13917" s="25" t="s">
        <v>9038</v>
      </c>
      <c r="D13917" s="24">
        <v>165</v>
      </c>
      <c r="E13917" s="24">
        <v>58.2</v>
      </c>
      <c r="F13917" s="26">
        <v>0.35299999999999998</v>
      </c>
      <c r="G13917" s="25" t="s">
        <v>8895</v>
      </c>
      <c r="H13917" s="24">
        <v>0</v>
      </c>
      <c r="I13917" s="26">
        <v>0</v>
      </c>
      <c r="J13917" s="25" t="b">
        <v>0</v>
      </c>
    </row>
    <row r="13918" spans="1:10" x14ac:dyDescent="0.25">
      <c r="A13918" s="23">
        <v>45006</v>
      </c>
      <c r="B13918" s="24">
        <v>1837721</v>
      </c>
      <c r="C13918" s="25" t="s">
        <v>9039</v>
      </c>
      <c r="D13918" s="24">
        <v>45.1</v>
      </c>
      <c r="E13918" s="24">
        <v>15.92</v>
      </c>
      <c r="F13918" s="26">
        <v>0.35299999999999998</v>
      </c>
      <c r="G13918" s="25" t="s">
        <v>8895</v>
      </c>
      <c r="H13918" s="24">
        <v>849.52</v>
      </c>
      <c r="I13918" s="26">
        <v>0.22</v>
      </c>
      <c r="J13918" s="25" t="b">
        <v>1</v>
      </c>
    </row>
    <row r="13919" spans="1:10" x14ac:dyDescent="0.25">
      <c r="A13919" s="23">
        <v>45215</v>
      </c>
      <c r="B13919" s="24">
        <v>1848233</v>
      </c>
      <c r="C13919" s="25" t="s">
        <v>7122</v>
      </c>
      <c r="D13919" s="24">
        <v>750</v>
      </c>
      <c r="E13919" s="24">
        <v>264.54000000000002</v>
      </c>
      <c r="F13919" s="26">
        <v>0.35299999999999998</v>
      </c>
      <c r="G13919" s="25" t="s">
        <v>8895</v>
      </c>
      <c r="H13919" s="24">
        <v>587</v>
      </c>
      <c r="I13919" s="26">
        <v>0.27900000000000003</v>
      </c>
      <c r="J13919" s="25" t="b">
        <v>1</v>
      </c>
    </row>
    <row r="13920" spans="1:10" x14ac:dyDescent="0.25">
      <c r="A13920" s="23">
        <v>45042</v>
      </c>
      <c r="B13920" s="24">
        <v>1839628</v>
      </c>
      <c r="C13920" s="25" t="s">
        <v>8720</v>
      </c>
      <c r="D13920" s="24">
        <v>823</v>
      </c>
      <c r="E13920" s="24">
        <v>290.79000000000002</v>
      </c>
      <c r="F13920" s="26">
        <v>0.35299999999999998</v>
      </c>
      <c r="G13920" s="25" t="s">
        <v>8895</v>
      </c>
      <c r="H13920" s="24">
        <v>15386.1</v>
      </c>
      <c r="I13920" s="26">
        <v>5.3999999999999999E-2</v>
      </c>
      <c r="J13920" s="25" t="b">
        <v>0</v>
      </c>
    </row>
    <row r="13921" spans="1:10" x14ac:dyDescent="0.25">
      <c r="A13921" s="23">
        <v>45114</v>
      </c>
      <c r="B13921" s="24">
        <v>1843066</v>
      </c>
      <c r="C13921" s="25" t="s">
        <v>9040</v>
      </c>
      <c r="D13921" s="24">
        <v>564</v>
      </c>
      <c r="E13921" s="24">
        <v>199.89</v>
      </c>
      <c r="F13921" s="26">
        <v>0.35399999999999998</v>
      </c>
      <c r="G13921" s="25" t="s">
        <v>8895</v>
      </c>
      <c r="H13921" s="24">
        <v>7366.88</v>
      </c>
      <c r="I13921" s="26">
        <v>0.22</v>
      </c>
      <c r="J13921" s="25" t="b">
        <v>1</v>
      </c>
    </row>
    <row r="13922" spans="1:10" x14ac:dyDescent="0.25">
      <c r="A13922" s="23">
        <v>45069</v>
      </c>
      <c r="B13922" s="24">
        <v>1840974</v>
      </c>
      <c r="C13922" s="25" t="s">
        <v>7325</v>
      </c>
      <c r="D13922" s="24">
        <v>3080</v>
      </c>
      <c r="E13922" s="24">
        <v>1092.28</v>
      </c>
      <c r="F13922" s="26">
        <v>0.35499999999999998</v>
      </c>
      <c r="G13922" s="25" t="s">
        <v>8895</v>
      </c>
      <c r="H13922" s="24">
        <v>41.89</v>
      </c>
      <c r="I13922" s="26">
        <v>1.0529999999999999</v>
      </c>
      <c r="J13922" s="25" t="b">
        <v>1</v>
      </c>
    </row>
    <row r="13923" spans="1:10" x14ac:dyDescent="0.25">
      <c r="A13923" s="23">
        <v>45222</v>
      </c>
      <c r="B13923" s="24">
        <v>1848542</v>
      </c>
      <c r="C13923" s="25" t="s">
        <v>9041</v>
      </c>
      <c r="D13923" s="24">
        <v>870</v>
      </c>
      <c r="E13923" s="24">
        <v>309.18</v>
      </c>
      <c r="F13923" s="26">
        <v>0.35499999999999998</v>
      </c>
      <c r="G13923" s="25" t="s">
        <v>8895</v>
      </c>
      <c r="H13923" s="24">
        <v>2340.6799999999998</v>
      </c>
      <c r="I13923" s="26">
        <v>2.69</v>
      </c>
      <c r="J13923" s="25" t="b">
        <v>1</v>
      </c>
    </row>
    <row r="13924" spans="1:10" x14ac:dyDescent="0.25">
      <c r="A13924" s="23">
        <v>45191</v>
      </c>
      <c r="B13924" s="24">
        <v>1847141</v>
      </c>
      <c r="C13924" s="25" t="s">
        <v>9042</v>
      </c>
      <c r="D13924" s="24">
        <v>2109.0500000000002</v>
      </c>
      <c r="E13924" s="24">
        <v>748.95</v>
      </c>
      <c r="F13924" s="26">
        <v>0.35499999999999998</v>
      </c>
      <c r="G13924" s="25" t="s">
        <v>8895</v>
      </c>
      <c r="H13924" s="24">
        <v>60066.2</v>
      </c>
      <c r="I13924" s="26">
        <v>3.3000000000000002E-2</v>
      </c>
      <c r="J13924" s="25" t="b">
        <v>0</v>
      </c>
    </row>
    <row r="13925" spans="1:10" x14ac:dyDescent="0.25">
      <c r="A13925" s="23">
        <v>45208</v>
      </c>
      <c r="B13925" s="24">
        <v>1847899</v>
      </c>
      <c r="C13925" s="25" t="s">
        <v>9043</v>
      </c>
      <c r="D13925" s="24">
        <v>1302</v>
      </c>
      <c r="E13925" s="24">
        <v>462.61</v>
      </c>
      <c r="F13925" s="26">
        <v>0.35499999999999998</v>
      </c>
      <c r="G13925" s="25" t="s">
        <v>8895</v>
      </c>
      <c r="H13925" s="24">
        <v>588.87</v>
      </c>
      <c r="I13925" s="26">
        <v>0.20599999999999999</v>
      </c>
      <c r="J13925" s="25" t="b">
        <v>1</v>
      </c>
    </row>
    <row r="13926" spans="1:10" x14ac:dyDescent="0.25">
      <c r="A13926" s="23">
        <v>45138</v>
      </c>
      <c r="B13926" s="24">
        <v>1844255</v>
      </c>
      <c r="C13926" s="25" t="s">
        <v>9044</v>
      </c>
      <c r="D13926" s="24">
        <v>224</v>
      </c>
      <c r="E13926" s="24">
        <v>79.459999999999994</v>
      </c>
      <c r="F13926" s="26">
        <v>0.35499999999999998</v>
      </c>
      <c r="G13926" s="25" t="s">
        <v>8895</v>
      </c>
      <c r="H13926" s="24">
        <v>0</v>
      </c>
      <c r="I13926" s="26">
        <v>0</v>
      </c>
      <c r="J13926" s="25" t="b">
        <v>0</v>
      </c>
    </row>
    <row r="13927" spans="1:10" x14ac:dyDescent="0.25">
      <c r="A13927" s="23">
        <v>45021</v>
      </c>
      <c r="B13927" s="24">
        <v>1838575</v>
      </c>
      <c r="C13927" s="25" t="s">
        <v>9045</v>
      </c>
      <c r="D13927" s="24">
        <v>458</v>
      </c>
      <c r="E13927" s="24">
        <v>163.13999999999999</v>
      </c>
      <c r="F13927" s="26">
        <v>0.35599999999999998</v>
      </c>
      <c r="G13927" s="25" t="s">
        <v>8895</v>
      </c>
      <c r="H13927" s="24">
        <v>7686</v>
      </c>
      <c r="I13927" s="26">
        <v>0</v>
      </c>
      <c r="J13927" s="25" t="b">
        <v>0</v>
      </c>
    </row>
    <row r="13928" spans="1:10" x14ac:dyDescent="0.25">
      <c r="A13928" s="23">
        <v>44984</v>
      </c>
      <c r="B13928" s="24">
        <v>1836475</v>
      </c>
      <c r="C13928" s="25" t="s">
        <v>570</v>
      </c>
      <c r="D13928" s="24">
        <v>729.57</v>
      </c>
      <c r="E13928" s="24">
        <v>259.54000000000002</v>
      </c>
      <c r="F13928" s="26">
        <v>0.35599999999999998</v>
      </c>
      <c r="G13928" s="25" t="s">
        <v>8895</v>
      </c>
      <c r="H13928" s="24">
        <v>463.27</v>
      </c>
      <c r="I13928" s="26">
        <v>0.29299999999999998</v>
      </c>
      <c r="J13928" s="25" t="b">
        <v>1</v>
      </c>
    </row>
    <row r="13929" spans="1:10" x14ac:dyDescent="0.25">
      <c r="A13929" s="23">
        <v>45135</v>
      </c>
      <c r="B13929" s="24">
        <v>1844159</v>
      </c>
      <c r="C13929" s="25" t="s">
        <v>9046</v>
      </c>
      <c r="D13929" s="24">
        <v>33.75</v>
      </c>
      <c r="E13929" s="24">
        <v>12</v>
      </c>
      <c r="F13929" s="26">
        <v>0.35599999999999998</v>
      </c>
      <c r="G13929" s="25" t="s">
        <v>8895</v>
      </c>
      <c r="H13929" s="24">
        <v>1441.56</v>
      </c>
      <c r="I13929" s="26">
        <v>0.22</v>
      </c>
      <c r="J13929" s="25" t="b">
        <v>1</v>
      </c>
    </row>
    <row r="13930" spans="1:10" x14ac:dyDescent="0.25">
      <c r="A13930" s="23">
        <v>45272</v>
      </c>
      <c r="B13930" s="24">
        <v>1850631</v>
      </c>
      <c r="C13930" s="25" t="s">
        <v>1073</v>
      </c>
      <c r="D13930" s="24">
        <v>114</v>
      </c>
      <c r="E13930" s="24">
        <v>40.75</v>
      </c>
      <c r="F13930" s="26">
        <v>0.35699999999999998</v>
      </c>
      <c r="G13930" s="25" t="s">
        <v>8895</v>
      </c>
      <c r="H13930" s="24">
        <v>125.04</v>
      </c>
      <c r="I13930" s="26">
        <v>0.23400000000000001</v>
      </c>
      <c r="J13930" s="25" t="b">
        <v>1</v>
      </c>
    </row>
    <row r="13931" spans="1:10" x14ac:dyDescent="0.25">
      <c r="A13931" s="23">
        <v>45089</v>
      </c>
      <c r="B13931" s="24">
        <v>1841926</v>
      </c>
      <c r="C13931" s="25" t="s">
        <v>9047</v>
      </c>
      <c r="D13931" s="24">
        <v>7300</v>
      </c>
      <c r="E13931" s="24">
        <v>2605.36</v>
      </c>
      <c r="F13931" s="26">
        <v>0.35699999999999998</v>
      </c>
      <c r="G13931" s="25" t="s">
        <v>8895</v>
      </c>
      <c r="H13931" s="24">
        <v>14486.15</v>
      </c>
      <c r="I13931" s="26">
        <v>0.156</v>
      </c>
      <c r="J13931" s="25" t="b">
        <v>0</v>
      </c>
    </row>
    <row r="13932" spans="1:10" x14ac:dyDescent="0.25">
      <c r="A13932" s="23">
        <v>45210</v>
      </c>
      <c r="B13932" s="24">
        <v>1848021</v>
      </c>
      <c r="C13932" s="25" t="s">
        <v>9048</v>
      </c>
      <c r="D13932" s="24">
        <v>924</v>
      </c>
      <c r="E13932" s="24">
        <v>329.45</v>
      </c>
      <c r="F13932" s="26">
        <v>0.35699999999999998</v>
      </c>
      <c r="G13932" s="25" t="s">
        <v>8895</v>
      </c>
      <c r="H13932" s="24">
        <v>2739.1</v>
      </c>
      <c r="I13932" s="26">
        <v>0.26500000000000001</v>
      </c>
      <c r="J13932" s="25" t="b">
        <v>1</v>
      </c>
    </row>
    <row r="13933" spans="1:10" x14ac:dyDescent="0.25">
      <c r="A13933" s="23">
        <v>45182</v>
      </c>
      <c r="B13933" s="24">
        <v>1846567</v>
      </c>
      <c r="C13933" s="25" t="s">
        <v>1551</v>
      </c>
      <c r="D13933" s="24">
        <v>33.6</v>
      </c>
      <c r="E13933" s="24">
        <v>12</v>
      </c>
      <c r="F13933" s="26">
        <v>0.35699999999999998</v>
      </c>
      <c r="G13933" s="25" t="s">
        <v>8895</v>
      </c>
      <c r="H13933" s="24">
        <v>31958.81</v>
      </c>
      <c r="I13933" s="26">
        <v>0.18</v>
      </c>
      <c r="J13933" s="25" t="b">
        <v>0</v>
      </c>
    </row>
    <row r="13934" spans="1:10" x14ac:dyDescent="0.25">
      <c r="A13934" s="23">
        <v>45246</v>
      </c>
      <c r="B13934" s="24">
        <v>1849626</v>
      </c>
      <c r="C13934" s="25" t="s">
        <v>4867</v>
      </c>
      <c r="D13934" s="24">
        <v>846</v>
      </c>
      <c r="E13934" s="24">
        <v>303.38</v>
      </c>
      <c r="F13934" s="26">
        <v>0.35899999999999999</v>
      </c>
      <c r="G13934" s="25" t="s">
        <v>8895</v>
      </c>
      <c r="H13934" s="24">
        <v>325.54000000000002</v>
      </c>
      <c r="I13934" s="26">
        <v>0.22</v>
      </c>
      <c r="J13934" s="25" t="b">
        <v>1</v>
      </c>
    </row>
    <row r="13935" spans="1:10" x14ac:dyDescent="0.25">
      <c r="A13935" s="23">
        <v>44939</v>
      </c>
      <c r="B13935" s="24">
        <v>1834498</v>
      </c>
      <c r="C13935" s="25" t="s">
        <v>570</v>
      </c>
      <c r="D13935" s="24">
        <v>729.57</v>
      </c>
      <c r="E13935" s="24">
        <v>261.69</v>
      </c>
      <c r="F13935" s="26">
        <v>0.35899999999999999</v>
      </c>
      <c r="G13935" s="25" t="s">
        <v>8895</v>
      </c>
      <c r="H13935" s="24">
        <v>3398.08</v>
      </c>
      <c r="I13935" s="26">
        <v>0.22</v>
      </c>
      <c r="J13935" s="25" t="b">
        <v>1</v>
      </c>
    </row>
    <row r="13936" spans="1:10" x14ac:dyDescent="0.25">
      <c r="A13936" s="23">
        <v>44952</v>
      </c>
      <c r="B13936" s="24">
        <v>1835005</v>
      </c>
      <c r="C13936" s="25" t="s">
        <v>9049</v>
      </c>
      <c r="D13936" s="24">
        <v>823</v>
      </c>
      <c r="E13936" s="24">
        <v>295.79000000000002</v>
      </c>
      <c r="F13936" s="26">
        <v>0.35899999999999999</v>
      </c>
      <c r="G13936" s="25" t="s">
        <v>8895</v>
      </c>
      <c r="H13936" s="24">
        <v>0</v>
      </c>
      <c r="I13936" s="26">
        <v>0</v>
      </c>
      <c r="J13936" s="25" t="b">
        <v>0</v>
      </c>
    </row>
    <row r="13937" spans="1:10" x14ac:dyDescent="0.25">
      <c r="A13937" s="23">
        <v>45084</v>
      </c>
      <c r="B13937" s="24">
        <v>1841740</v>
      </c>
      <c r="C13937" s="25" t="s">
        <v>1439</v>
      </c>
      <c r="D13937" s="24">
        <v>2163</v>
      </c>
      <c r="E13937" s="24">
        <v>778.68</v>
      </c>
      <c r="F13937" s="26">
        <v>0.36</v>
      </c>
      <c r="G13937" s="25" t="s">
        <v>8895</v>
      </c>
      <c r="H13937" s="24">
        <v>0</v>
      </c>
      <c r="I13937" s="26">
        <v>0</v>
      </c>
      <c r="J13937" s="25" t="b">
        <v>0</v>
      </c>
    </row>
    <row r="13938" spans="1:10" x14ac:dyDescent="0.25">
      <c r="A13938" s="23">
        <v>45051</v>
      </c>
      <c r="B13938" s="24">
        <v>1840167</v>
      </c>
      <c r="C13938" s="25" t="s">
        <v>9050</v>
      </c>
      <c r="D13938" s="24">
        <v>11860</v>
      </c>
      <c r="E13938" s="24">
        <v>4265.18</v>
      </c>
      <c r="F13938" s="26">
        <v>0.36</v>
      </c>
      <c r="G13938" s="25" t="s">
        <v>8895</v>
      </c>
      <c r="H13938" s="24">
        <v>505.27</v>
      </c>
      <c r="I13938" s="26">
        <v>0.33800000000000002</v>
      </c>
      <c r="J13938" s="25" t="b">
        <v>1</v>
      </c>
    </row>
    <row r="13939" spans="1:10" x14ac:dyDescent="0.25">
      <c r="A13939" s="23">
        <v>45145</v>
      </c>
      <c r="B13939" s="24">
        <v>1844564</v>
      </c>
      <c r="C13939" s="25" t="s">
        <v>9051</v>
      </c>
      <c r="D13939" s="24">
        <v>3267</v>
      </c>
      <c r="E13939" s="24">
        <v>1175</v>
      </c>
      <c r="F13939" s="26">
        <v>0.36</v>
      </c>
      <c r="G13939" s="25" t="s">
        <v>8895</v>
      </c>
      <c r="H13939" s="24">
        <v>16.09</v>
      </c>
      <c r="I13939" s="26">
        <v>34.94</v>
      </c>
      <c r="J13939" s="25" t="b">
        <v>1</v>
      </c>
    </row>
    <row r="13940" spans="1:10" x14ac:dyDescent="0.25">
      <c r="A13940" s="23">
        <v>45231</v>
      </c>
      <c r="B13940" s="24">
        <v>1849017</v>
      </c>
      <c r="C13940" s="25" t="s">
        <v>8598</v>
      </c>
      <c r="D13940" s="24">
        <v>15436</v>
      </c>
      <c r="E13940" s="24">
        <v>5556.96</v>
      </c>
      <c r="F13940" s="26">
        <v>0.36</v>
      </c>
      <c r="G13940" s="25" t="s">
        <v>8895</v>
      </c>
      <c r="H13940" s="24">
        <v>0</v>
      </c>
      <c r="I13940" s="26">
        <v>0</v>
      </c>
      <c r="J13940" s="25" t="b">
        <v>0</v>
      </c>
    </row>
    <row r="13941" spans="1:10" x14ac:dyDescent="0.25">
      <c r="A13941" s="23">
        <v>44959</v>
      </c>
      <c r="B13941" s="24">
        <v>1835329</v>
      </c>
      <c r="C13941" s="25" t="s">
        <v>6013</v>
      </c>
      <c r="D13941" s="24">
        <v>821</v>
      </c>
      <c r="E13941" s="24">
        <v>295.79000000000002</v>
      </c>
      <c r="F13941" s="26">
        <v>0.36</v>
      </c>
      <c r="G13941" s="25" t="s">
        <v>8895</v>
      </c>
      <c r="H13941" s="24">
        <v>86.22</v>
      </c>
      <c r="I13941" s="26">
        <v>0.26800000000000002</v>
      </c>
      <c r="J13941" s="25" t="b">
        <v>1</v>
      </c>
    </row>
    <row r="13942" spans="1:10" x14ac:dyDescent="0.25">
      <c r="A13942" s="23">
        <v>44995</v>
      </c>
      <c r="B13942" s="24">
        <v>1837251</v>
      </c>
      <c r="C13942" s="25" t="s">
        <v>6030</v>
      </c>
      <c r="D13942" s="24">
        <v>1646</v>
      </c>
      <c r="E13942" s="24">
        <v>592.55999999999995</v>
      </c>
      <c r="F13942" s="26">
        <v>0.36</v>
      </c>
      <c r="G13942" s="25" t="s">
        <v>8895</v>
      </c>
      <c r="H13942" s="24">
        <v>523.16</v>
      </c>
      <c r="I13942" s="26">
        <v>0.22</v>
      </c>
      <c r="J13942" s="25" t="b">
        <v>1</v>
      </c>
    </row>
    <row r="13943" spans="1:10" x14ac:dyDescent="0.25">
      <c r="A13943" s="23">
        <v>45113</v>
      </c>
      <c r="B13943" s="24">
        <v>1843012</v>
      </c>
      <c r="C13943" s="25" t="s">
        <v>9052</v>
      </c>
      <c r="D13943" s="24">
        <v>808</v>
      </c>
      <c r="E13943" s="24">
        <v>290.79000000000002</v>
      </c>
      <c r="F13943" s="26">
        <v>0.36</v>
      </c>
      <c r="G13943" s="25" t="s">
        <v>8895</v>
      </c>
      <c r="H13943" s="24">
        <v>24378.03</v>
      </c>
      <c r="I13943" s="26">
        <v>0.107</v>
      </c>
      <c r="J13943" s="25" t="b">
        <v>0</v>
      </c>
    </row>
    <row r="13944" spans="1:10" x14ac:dyDescent="0.25">
      <c r="A13944" s="23">
        <v>45131</v>
      </c>
      <c r="B13944" s="24">
        <v>1843805</v>
      </c>
      <c r="C13944" s="25" t="s">
        <v>9053</v>
      </c>
      <c r="D13944" s="24">
        <v>630</v>
      </c>
      <c r="E13944" s="24">
        <v>226.8</v>
      </c>
      <c r="F13944" s="26">
        <v>0.36</v>
      </c>
      <c r="G13944" s="25" t="s">
        <v>8895</v>
      </c>
      <c r="H13944" s="24">
        <v>3006.76</v>
      </c>
      <c r="I13944" s="26">
        <v>0.247</v>
      </c>
      <c r="J13944" s="25" t="b">
        <v>1</v>
      </c>
    </row>
    <row r="13945" spans="1:10" x14ac:dyDescent="0.25">
      <c r="A13945" s="23">
        <v>45184</v>
      </c>
      <c r="B13945" s="24">
        <v>1846711</v>
      </c>
      <c r="C13945" s="25" t="s">
        <v>9054</v>
      </c>
      <c r="D13945" s="24">
        <v>750</v>
      </c>
      <c r="E13945" s="24">
        <v>271.08</v>
      </c>
      <c r="F13945" s="26">
        <v>0.36099999999999999</v>
      </c>
      <c r="G13945" s="25" t="s">
        <v>8895</v>
      </c>
      <c r="H13945" s="24">
        <v>0</v>
      </c>
      <c r="I13945" s="26">
        <v>0</v>
      </c>
      <c r="J13945" s="25" t="b">
        <v>0</v>
      </c>
    </row>
    <row r="13946" spans="1:10" x14ac:dyDescent="0.25">
      <c r="A13946" s="23">
        <v>44998</v>
      </c>
      <c r="B13946" s="24">
        <v>1837338</v>
      </c>
      <c r="C13946" s="25" t="s">
        <v>3713</v>
      </c>
      <c r="D13946" s="24">
        <v>6801</v>
      </c>
      <c r="E13946" s="24">
        <v>2458.56</v>
      </c>
      <c r="F13946" s="26">
        <v>0.36099999999999999</v>
      </c>
      <c r="G13946" s="25" t="s">
        <v>8895</v>
      </c>
      <c r="H13946" s="24">
        <v>5712.96</v>
      </c>
      <c r="I13946" s="26">
        <v>0.13600000000000001</v>
      </c>
      <c r="J13946" s="25" t="b">
        <v>0</v>
      </c>
    </row>
    <row r="13947" spans="1:10" x14ac:dyDescent="0.25">
      <c r="A13947" s="23">
        <v>45205</v>
      </c>
      <c r="B13947" s="24">
        <v>1847799</v>
      </c>
      <c r="C13947" s="25" t="s">
        <v>7660</v>
      </c>
      <c r="D13947" s="24">
        <v>5679</v>
      </c>
      <c r="E13947" s="24">
        <v>2051.39</v>
      </c>
      <c r="F13947" s="26">
        <v>0.36099999999999999</v>
      </c>
      <c r="G13947" s="25" t="s">
        <v>8895</v>
      </c>
      <c r="H13947" s="24">
        <v>3601.09</v>
      </c>
      <c r="I13947" s="26">
        <v>0.21299999999999999</v>
      </c>
      <c r="J13947" s="25" t="b">
        <v>1</v>
      </c>
    </row>
    <row r="13948" spans="1:10" x14ac:dyDescent="0.25">
      <c r="A13948" s="23">
        <v>45205</v>
      </c>
      <c r="B13948" s="24">
        <v>1847801</v>
      </c>
      <c r="C13948" s="25" t="s">
        <v>6851</v>
      </c>
      <c r="D13948" s="24">
        <v>5679</v>
      </c>
      <c r="E13948" s="24">
        <v>2051.39</v>
      </c>
      <c r="F13948" s="26">
        <v>0.36099999999999999</v>
      </c>
      <c r="G13948" s="25" t="s">
        <v>8895</v>
      </c>
      <c r="H13948" s="24">
        <v>132.27000000000001</v>
      </c>
      <c r="I13948" s="26">
        <v>0.219</v>
      </c>
      <c r="J13948" s="25" t="b">
        <v>1</v>
      </c>
    </row>
    <row r="13949" spans="1:10" x14ac:dyDescent="0.25">
      <c r="A13949" s="23">
        <v>45168</v>
      </c>
      <c r="B13949" s="24">
        <v>1845896</v>
      </c>
      <c r="C13949" s="25" t="s">
        <v>9055</v>
      </c>
      <c r="D13949" s="24">
        <v>5397</v>
      </c>
      <c r="E13949" s="24">
        <v>1946.42</v>
      </c>
      <c r="F13949" s="26">
        <v>0.36099999999999999</v>
      </c>
      <c r="G13949" s="25" t="s">
        <v>8895</v>
      </c>
      <c r="H13949" s="24">
        <v>4282.84</v>
      </c>
      <c r="I13949" s="26">
        <v>0.20899999999999999</v>
      </c>
      <c r="J13949" s="25" t="b">
        <v>1</v>
      </c>
    </row>
    <row r="13950" spans="1:10" x14ac:dyDescent="0.25">
      <c r="A13950" s="23">
        <v>45205</v>
      </c>
      <c r="B13950" s="24">
        <v>1847798</v>
      </c>
      <c r="C13950" s="25" t="s">
        <v>9056</v>
      </c>
      <c r="D13950" s="24">
        <v>5679</v>
      </c>
      <c r="E13950" s="24">
        <v>2051.39</v>
      </c>
      <c r="F13950" s="26">
        <v>0.36099999999999999</v>
      </c>
      <c r="G13950" s="25" t="s">
        <v>8895</v>
      </c>
      <c r="H13950" s="24">
        <v>902.12</v>
      </c>
      <c r="I13950" s="26">
        <v>0.216</v>
      </c>
      <c r="J13950" s="25" t="b">
        <v>1</v>
      </c>
    </row>
    <row r="13951" spans="1:10" x14ac:dyDescent="0.25">
      <c r="A13951" s="23">
        <v>45166</v>
      </c>
      <c r="B13951" s="24">
        <v>1845740</v>
      </c>
      <c r="C13951" s="25" t="s">
        <v>185</v>
      </c>
      <c r="D13951" s="24">
        <v>145</v>
      </c>
      <c r="E13951" s="24">
        <v>52.56</v>
      </c>
      <c r="F13951" s="26">
        <v>0.36199999999999999</v>
      </c>
      <c r="G13951" s="25" t="s">
        <v>8895</v>
      </c>
      <c r="H13951" s="24">
        <v>1943.46</v>
      </c>
      <c r="I13951" s="26">
        <v>0.23599999999999999</v>
      </c>
      <c r="J13951" s="25" t="b">
        <v>1</v>
      </c>
    </row>
    <row r="13952" spans="1:10" x14ac:dyDescent="0.25">
      <c r="A13952" s="23">
        <v>44986</v>
      </c>
      <c r="B13952" s="24">
        <v>1836634</v>
      </c>
      <c r="C13952" s="25" t="s">
        <v>6512</v>
      </c>
      <c r="D13952" s="24">
        <v>2741</v>
      </c>
      <c r="E13952" s="24">
        <v>995</v>
      </c>
      <c r="F13952" s="26">
        <v>0.36299999999999999</v>
      </c>
      <c r="G13952" s="25" t="s">
        <v>8895</v>
      </c>
      <c r="H13952" s="24">
        <v>4018</v>
      </c>
      <c r="I13952" s="26">
        <v>0.22</v>
      </c>
      <c r="J13952" s="25" t="b">
        <v>1</v>
      </c>
    </row>
    <row r="13953" spans="1:10" x14ac:dyDescent="0.25">
      <c r="A13953" s="23">
        <v>45055</v>
      </c>
      <c r="B13953" s="24">
        <v>1840292</v>
      </c>
      <c r="C13953" s="25" t="s">
        <v>8808</v>
      </c>
      <c r="D13953" s="24">
        <v>839.6</v>
      </c>
      <c r="E13953" s="24">
        <v>305.01</v>
      </c>
      <c r="F13953" s="26">
        <v>0.36299999999999999</v>
      </c>
      <c r="G13953" s="25" t="s">
        <v>8895</v>
      </c>
      <c r="H13953" s="24">
        <v>1062.72</v>
      </c>
      <c r="I13953" s="26">
        <v>0.22</v>
      </c>
      <c r="J13953" s="25" t="b">
        <v>1</v>
      </c>
    </row>
    <row r="13954" spans="1:10" x14ac:dyDescent="0.25">
      <c r="A13954" s="23">
        <v>45153</v>
      </c>
      <c r="B13954" s="24">
        <v>1844960</v>
      </c>
      <c r="C13954" s="25" t="s">
        <v>3731</v>
      </c>
      <c r="D13954" s="24">
        <v>689</v>
      </c>
      <c r="E13954" s="24">
        <v>250</v>
      </c>
      <c r="F13954" s="26">
        <v>0.36299999999999999</v>
      </c>
      <c r="G13954" s="25" t="s">
        <v>8895</v>
      </c>
      <c r="H13954" s="24">
        <v>28</v>
      </c>
      <c r="I13954" s="26">
        <v>0.42899999999999999</v>
      </c>
      <c r="J13954" s="25" t="b">
        <v>1</v>
      </c>
    </row>
    <row r="13955" spans="1:10" x14ac:dyDescent="0.25">
      <c r="A13955" s="23">
        <v>44967</v>
      </c>
      <c r="B13955" s="24">
        <v>1835727</v>
      </c>
      <c r="C13955" s="25" t="s">
        <v>8751</v>
      </c>
      <c r="D13955" s="24">
        <v>924</v>
      </c>
      <c r="E13955" s="24">
        <v>335</v>
      </c>
      <c r="F13955" s="26">
        <v>0.36299999999999999</v>
      </c>
      <c r="G13955" s="25" t="s">
        <v>8895</v>
      </c>
      <c r="H13955" s="24">
        <v>931.92</v>
      </c>
      <c r="I13955" s="26">
        <v>0.13600000000000001</v>
      </c>
      <c r="J13955" s="25" t="b">
        <v>0</v>
      </c>
    </row>
    <row r="13956" spans="1:10" x14ac:dyDescent="0.25">
      <c r="A13956" s="23">
        <v>44964</v>
      </c>
      <c r="B13956" s="24">
        <v>1835563</v>
      </c>
      <c r="C13956" s="25" t="s">
        <v>9057</v>
      </c>
      <c r="D13956" s="24">
        <v>33</v>
      </c>
      <c r="E13956" s="24">
        <v>12</v>
      </c>
      <c r="F13956" s="26">
        <v>0.36399999999999999</v>
      </c>
      <c r="G13956" s="25" t="s">
        <v>8895</v>
      </c>
      <c r="H13956" s="24">
        <v>918.4</v>
      </c>
      <c r="I13956" s="26">
        <v>0.22</v>
      </c>
      <c r="J13956" s="25" t="b">
        <v>1</v>
      </c>
    </row>
    <row r="13957" spans="1:10" x14ac:dyDescent="0.25">
      <c r="A13957" s="23">
        <v>45070</v>
      </c>
      <c r="B13957" s="24">
        <v>1841043</v>
      </c>
      <c r="C13957" s="25" t="s">
        <v>9058</v>
      </c>
      <c r="D13957" s="24">
        <v>821</v>
      </c>
      <c r="E13957" s="24">
        <v>299.18</v>
      </c>
      <c r="F13957" s="26">
        <v>0.36399999999999999</v>
      </c>
      <c r="G13957" s="25" t="s">
        <v>8895</v>
      </c>
      <c r="H13957" s="24">
        <v>1836.8</v>
      </c>
      <c r="I13957" s="26">
        <v>0.22</v>
      </c>
      <c r="J13957" s="25" t="b">
        <v>1</v>
      </c>
    </row>
    <row r="13958" spans="1:10" x14ac:dyDescent="0.25">
      <c r="A13958" s="23">
        <v>45167</v>
      </c>
      <c r="B13958" s="24">
        <v>1845769</v>
      </c>
      <c r="C13958" s="25" t="s">
        <v>9059</v>
      </c>
      <c r="D13958" s="24">
        <v>33</v>
      </c>
      <c r="E13958" s="24">
        <v>12</v>
      </c>
      <c r="F13958" s="26">
        <v>0.36399999999999999</v>
      </c>
      <c r="G13958" s="25" t="s">
        <v>8895</v>
      </c>
      <c r="H13958" s="24">
        <v>17301.66</v>
      </c>
      <c r="I13958" s="26">
        <v>0.21199999999999999</v>
      </c>
      <c r="J13958" s="25" t="b">
        <v>1</v>
      </c>
    </row>
    <row r="13959" spans="1:10" x14ac:dyDescent="0.25">
      <c r="A13959" s="23">
        <v>45084</v>
      </c>
      <c r="B13959" s="24">
        <v>1841697</v>
      </c>
      <c r="C13959" s="25" t="s">
        <v>9060</v>
      </c>
      <c r="D13959" s="24">
        <v>253.3</v>
      </c>
      <c r="E13959" s="24">
        <v>92.32</v>
      </c>
      <c r="F13959" s="26">
        <v>0.36399999999999999</v>
      </c>
      <c r="G13959" s="25" t="s">
        <v>8895</v>
      </c>
      <c r="H13959" s="24">
        <v>0</v>
      </c>
      <c r="I13959" s="26">
        <v>0</v>
      </c>
      <c r="J13959" s="25" t="b">
        <v>0</v>
      </c>
    </row>
    <row r="13960" spans="1:10" x14ac:dyDescent="0.25">
      <c r="A13960" s="23">
        <v>45084</v>
      </c>
      <c r="B13960" s="24">
        <v>1841698</v>
      </c>
      <c r="C13960" s="25" t="s">
        <v>9061</v>
      </c>
      <c r="D13960" s="24">
        <v>253.3</v>
      </c>
      <c r="E13960" s="24">
        <v>92.32</v>
      </c>
      <c r="F13960" s="26">
        <v>0.36399999999999999</v>
      </c>
      <c r="G13960" s="25" t="s">
        <v>8895</v>
      </c>
      <c r="H13960" s="24">
        <v>1539</v>
      </c>
      <c r="I13960" s="26">
        <v>0.28199999999999997</v>
      </c>
      <c r="J13960" s="25" t="b">
        <v>1</v>
      </c>
    </row>
    <row r="13961" spans="1:10" x14ac:dyDescent="0.25">
      <c r="A13961" s="23">
        <v>45096</v>
      </c>
      <c r="B13961" s="24">
        <v>1842275</v>
      </c>
      <c r="C13961" s="25" t="s">
        <v>9062</v>
      </c>
      <c r="D13961" s="24">
        <v>1023</v>
      </c>
      <c r="E13961" s="24">
        <v>372.24</v>
      </c>
      <c r="F13961" s="26">
        <v>0.36399999999999999</v>
      </c>
      <c r="G13961" s="25" t="s">
        <v>8895</v>
      </c>
      <c r="H13961" s="24">
        <v>34138.199999999997</v>
      </c>
      <c r="I13961" s="26">
        <v>6.7000000000000004E-2</v>
      </c>
      <c r="J13961" s="25" t="b">
        <v>0</v>
      </c>
    </row>
    <row r="13962" spans="1:10" x14ac:dyDescent="0.25">
      <c r="A13962" s="23">
        <v>45168</v>
      </c>
      <c r="B13962" s="24">
        <v>1845832</v>
      </c>
      <c r="C13962" s="25" t="s">
        <v>9063</v>
      </c>
      <c r="D13962" s="24">
        <v>599</v>
      </c>
      <c r="E13962" s="24">
        <v>218.54</v>
      </c>
      <c r="F13962" s="26">
        <v>0.36499999999999999</v>
      </c>
      <c r="G13962" s="25" t="s">
        <v>8895</v>
      </c>
      <c r="H13962" s="24">
        <v>1381.7</v>
      </c>
      <c r="I13962" s="26">
        <v>0.22</v>
      </c>
      <c r="J13962" s="25" t="b">
        <v>1</v>
      </c>
    </row>
    <row r="13963" spans="1:10" x14ac:dyDescent="0.25">
      <c r="A13963" s="23">
        <v>45090</v>
      </c>
      <c r="B13963" s="24">
        <v>1842013</v>
      </c>
      <c r="C13963" s="25" t="s">
        <v>9064</v>
      </c>
      <c r="D13963" s="24">
        <v>101</v>
      </c>
      <c r="E13963" s="24">
        <v>36.869999999999997</v>
      </c>
      <c r="F13963" s="26">
        <v>0.36499999999999999</v>
      </c>
      <c r="G13963" s="25" t="s">
        <v>8895</v>
      </c>
      <c r="H13963" s="24">
        <v>0</v>
      </c>
      <c r="I13963" s="26">
        <v>0</v>
      </c>
      <c r="J13963" s="25" t="b">
        <v>0</v>
      </c>
    </row>
    <row r="13964" spans="1:10" x14ac:dyDescent="0.25">
      <c r="A13964" s="23">
        <v>45015</v>
      </c>
      <c r="B13964" s="24">
        <v>1838223</v>
      </c>
      <c r="C13964" s="25" t="s">
        <v>9065</v>
      </c>
      <c r="D13964" s="24">
        <v>1186</v>
      </c>
      <c r="E13964" s="24">
        <v>432.79</v>
      </c>
      <c r="F13964" s="26">
        <v>0.36499999999999999</v>
      </c>
      <c r="G13964" s="25" t="s">
        <v>8895</v>
      </c>
      <c r="H13964" s="24">
        <v>3548.96</v>
      </c>
      <c r="I13964" s="26">
        <v>0.22</v>
      </c>
      <c r="J13964" s="25" t="b">
        <v>1</v>
      </c>
    </row>
    <row r="13965" spans="1:10" x14ac:dyDescent="0.25">
      <c r="A13965" s="23">
        <v>45147</v>
      </c>
      <c r="B13965" s="24">
        <v>1844678</v>
      </c>
      <c r="C13965" s="25" t="s">
        <v>7765</v>
      </c>
      <c r="D13965" s="24">
        <v>823</v>
      </c>
      <c r="E13965" s="24">
        <v>300.23</v>
      </c>
      <c r="F13965" s="26">
        <v>0.36499999999999999</v>
      </c>
      <c r="G13965" s="25" t="s">
        <v>8895</v>
      </c>
      <c r="H13965" s="24">
        <v>674.86</v>
      </c>
      <c r="I13965" s="26">
        <v>0.22</v>
      </c>
      <c r="J13965" s="25" t="b">
        <v>1</v>
      </c>
    </row>
    <row r="13966" spans="1:10" x14ac:dyDescent="0.25">
      <c r="A13966" s="23">
        <v>44994</v>
      </c>
      <c r="B13966" s="24">
        <v>1837187</v>
      </c>
      <c r="C13966" s="25" t="s">
        <v>1115</v>
      </c>
      <c r="D13966" s="24">
        <v>374</v>
      </c>
      <c r="E13966" s="24">
        <v>136.94999999999999</v>
      </c>
      <c r="F13966" s="26">
        <v>0.36599999999999999</v>
      </c>
      <c r="G13966" s="25" t="s">
        <v>8895</v>
      </c>
      <c r="H13966" s="24">
        <v>10167.43</v>
      </c>
      <c r="I13966" s="26">
        <v>0.24399999999999999</v>
      </c>
      <c r="J13966" s="25" t="b">
        <v>1</v>
      </c>
    </row>
    <row r="13967" spans="1:10" x14ac:dyDescent="0.25">
      <c r="A13967" s="23">
        <v>45138</v>
      </c>
      <c r="B13967" s="24">
        <v>1844247</v>
      </c>
      <c r="C13967" s="25" t="s">
        <v>7488</v>
      </c>
      <c r="D13967" s="24">
        <v>823</v>
      </c>
      <c r="E13967" s="24">
        <v>301.27999999999997</v>
      </c>
      <c r="F13967" s="26">
        <v>0.36599999999999999</v>
      </c>
      <c r="G13967" s="25" t="s">
        <v>8895</v>
      </c>
      <c r="H13967" s="24">
        <v>49</v>
      </c>
      <c r="I13967" s="26">
        <v>0.245</v>
      </c>
      <c r="J13967" s="25" t="b">
        <v>1</v>
      </c>
    </row>
    <row r="13968" spans="1:10" x14ac:dyDescent="0.25">
      <c r="A13968" s="23">
        <v>45202</v>
      </c>
      <c r="B13968" s="24">
        <v>1847613</v>
      </c>
      <c r="C13968" s="25" t="s">
        <v>9066</v>
      </c>
      <c r="D13968" s="24">
        <v>1097</v>
      </c>
      <c r="E13968" s="24">
        <v>402.4</v>
      </c>
      <c r="F13968" s="26">
        <v>0.36699999999999999</v>
      </c>
      <c r="G13968" s="25" t="s">
        <v>8895</v>
      </c>
      <c r="H13968" s="24">
        <v>701.92</v>
      </c>
      <c r="I13968" s="26">
        <v>0.22</v>
      </c>
      <c r="J13968" s="25" t="b">
        <v>1</v>
      </c>
    </row>
    <row r="13969" spans="1:10" x14ac:dyDescent="0.25">
      <c r="A13969" s="23">
        <v>45005</v>
      </c>
      <c r="B13969" s="24">
        <v>1837657</v>
      </c>
      <c r="C13969" s="25" t="s">
        <v>9067</v>
      </c>
      <c r="D13969" s="24">
        <v>760</v>
      </c>
      <c r="E13969" s="24">
        <v>278.75</v>
      </c>
      <c r="F13969" s="26">
        <v>0.36699999999999999</v>
      </c>
      <c r="G13969" s="25" t="s">
        <v>8895</v>
      </c>
      <c r="H13969" s="24">
        <v>702.43</v>
      </c>
      <c r="I13969" s="26">
        <v>0.21199999999999999</v>
      </c>
      <c r="J13969" s="25" t="b">
        <v>1</v>
      </c>
    </row>
    <row r="13970" spans="1:10" x14ac:dyDescent="0.25">
      <c r="A13970" s="23">
        <v>44978</v>
      </c>
      <c r="B13970" s="24">
        <v>1836169</v>
      </c>
      <c r="C13970" s="25" t="s">
        <v>9068</v>
      </c>
      <c r="D13970" s="24">
        <v>297</v>
      </c>
      <c r="E13970" s="24">
        <v>109.14</v>
      </c>
      <c r="F13970" s="26">
        <v>0.36699999999999999</v>
      </c>
      <c r="G13970" s="25" t="s">
        <v>8895</v>
      </c>
      <c r="H13970" s="24">
        <v>6002.4</v>
      </c>
      <c r="I13970" s="26">
        <v>0.22</v>
      </c>
      <c r="J13970" s="25" t="b">
        <v>1</v>
      </c>
    </row>
    <row r="13971" spans="1:10" x14ac:dyDescent="0.25">
      <c r="A13971" s="23">
        <v>44936</v>
      </c>
      <c r="B13971" s="24">
        <v>1834295</v>
      </c>
      <c r="C13971" s="25" t="s">
        <v>1619</v>
      </c>
      <c r="D13971" s="24">
        <v>425.67</v>
      </c>
      <c r="E13971" s="24">
        <v>156.1</v>
      </c>
      <c r="F13971" s="26">
        <v>0.36699999999999999</v>
      </c>
      <c r="G13971" s="25" t="s">
        <v>8895</v>
      </c>
      <c r="H13971" s="24">
        <v>4027.84</v>
      </c>
      <c r="I13971" s="26">
        <v>0.22</v>
      </c>
      <c r="J13971" s="25" t="b">
        <v>1</v>
      </c>
    </row>
    <row r="13972" spans="1:10" x14ac:dyDescent="0.25">
      <c r="A13972" s="23">
        <v>45204</v>
      </c>
      <c r="B13972" s="24">
        <v>1847767</v>
      </c>
      <c r="C13972" s="25" t="s">
        <v>185</v>
      </c>
      <c r="D13972" s="24">
        <v>130</v>
      </c>
      <c r="E13972" s="24">
        <v>47.77</v>
      </c>
      <c r="F13972" s="26">
        <v>0.36699999999999999</v>
      </c>
      <c r="G13972" s="25" t="s">
        <v>8895</v>
      </c>
      <c r="H13972" s="24">
        <v>22713.69</v>
      </c>
      <c r="I13972" s="26">
        <v>6.9000000000000006E-2</v>
      </c>
      <c r="J13972" s="25" t="b">
        <v>0</v>
      </c>
    </row>
    <row r="13973" spans="1:10" x14ac:dyDescent="0.25">
      <c r="A13973" s="23">
        <v>45182</v>
      </c>
      <c r="B13973" s="24">
        <v>1846569</v>
      </c>
      <c r="C13973" s="25" t="s">
        <v>9069</v>
      </c>
      <c r="D13973" s="24">
        <v>1360</v>
      </c>
      <c r="E13973" s="24">
        <v>500</v>
      </c>
      <c r="F13973" s="26">
        <v>0.36799999999999999</v>
      </c>
      <c r="G13973" s="25" t="s">
        <v>8895</v>
      </c>
      <c r="H13973" s="24">
        <v>6217.9</v>
      </c>
      <c r="I13973" s="26">
        <v>0.124</v>
      </c>
      <c r="J13973" s="25" t="b">
        <v>0</v>
      </c>
    </row>
    <row r="13974" spans="1:10" x14ac:dyDescent="0.25">
      <c r="A13974" s="23">
        <v>45007</v>
      </c>
      <c r="B13974" s="24">
        <v>1837844</v>
      </c>
      <c r="C13974" s="25" t="s">
        <v>3389</v>
      </c>
      <c r="D13974" s="24">
        <v>3212</v>
      </c>
      <c r="E13974" s="24">
        <v>1181.25</v>
      </c>
      <c r="F13974" s="26">
        <v>0.36799999999999999</v>
      </c>
      <c r="G13974" s="25" t="s">
        <v>8895</v>
      </c>
      <c r="H13974" s="24">
        <v>1464.52</v>
      </c>
      <c r="I13974" s="26">
        <v>0.22</v>
      </c>
      <c r="J13974" s="25" t="b">
        <v>1</v>
      </c>
    </row>
    <row r="13975" spans="1:10" x14ac:dyDescent="0.25">
      <c r="A13975" s="23">
        <v>45097</v>
      </c>
      <c r="B13975" s="24">
        <v>1842316</v>
      </c>
      <c r="C13975" s="25" t="s">
        <v>9070</v>
      </c>
      <c r="D13975" s="24">
        <v>2164</v>
      </c>
      <c r="E13975" s="24">
        <v>795.53</v>
      </c>
      <c r="F13975" s="26">
        <v>0.36799999999999999</v>
      </c>
      <c r="G13975" s="25" t="s">
        <v>8895</v>
      </c>
      <c r="H13975" s="24">
        <v>11029.88</v>
      </c>
      <c r="I13975" s="26">
        <v>0.222</v>
      </c>
      <c r="J13975" s="25" t="b">
        <v>1</v>
      </c>
    </row>
    <row r="13976" spans="1:10" x14ac:dyDescent="0.25">
      <c r="A13976" s="23">
        <v>45260</v>
      </c>
      <c r="B13976" s="24">
        <v>1850159</v>
      </c>
      <c r="C13976" s="25" t="s">
        <v>9071</v>
      </c>
      <c r="D13976" s="24">
        <v>30067.599999999999</v>
      </c>
      <c r="E13976" s="24">
        <v>11093.61</v>
      </c>
      <c r="F13976" s="26">
        <v>0.36899999999999999</v>
      </c>
      <c r="G13976" s="25" t="s">
        <v>8895</v>
      </c>
      <c r="H13976" s="24">
        <v>0</v>
      </c>
      <c r="I13976" s="26">
        <v>0</v>
      </c>
      <c r="J13976" s="25" t="b">
        <v>0</v>
      </c>
    </row>
    <row r="13977" spans="1:10" x14ac:dyDescent="0.25">
      <c r="A13977" s="23">
        <v>45198</v>
      </c>
      <c r="B13977" s="24">
        <v>1847484</v>
      </c>
      <c r="C13977" s="25" t="s">
        <v>9072</v>
      </c>
      <c r="D13977" s="24">
        <v>7935.85</v>
      </c>
      <c r="E13977" s="24">
        <v>2926.53</v>
      </c>
      <c r="F13977" s="26">
        <v>0.36899999999999999</v>
      </c>
      <c r="G13977" s="25" t="s">
        <v>8895</v>
      </c>
      <c r="H13977" s="24">
        <v>193.17</v>
      </c>
      <c r="I13977" s="26">
        <v>0.84299999999999997</v>
      </c>
      <c r="J13977" s="25" t="b">
        <v>1</v>
      </c>
    </row>
    <row r="13978" spans="1:10" x14ac:dyDescent="0.25">
      <c r="A13978" s="23">
        <v>45089</v>
      </c>
      <c r="B13978" s="24">
        <v>1841911</v>
      </c>
      <c r="C13978" s="25" t="s">
        <v>1469</v>
      </c>
      <c r="D13978" s="24">
        <v>15102</v>
      </c>
      <c r="E13978" s="24">
        <v>5589.8</v>
      </c>
      <c r="F13978" s="26">
        <v>0.37</v>
      </c>
      <c r="G13978" s="25" t="s">
        <v>8895</v>
      </c>
      <c r="H13978" s="24">
        <v>2640.4</v>
      </c>
      <c r="I13978" s="26">
        <v>0.22</v>
      </c>
      <c r="J13978" s="25" t="b">
        <v>1</v>
      </c>
    </row>
    <row r="13979" spans="1:10" x14ac:dyDescent="0.25">
      <c r="A13979" s="23">
        <v>45167</v>
      </c>
      <c r="B13979" s="24">
        <v>1845787</v>
      </c>
      <c r="C13979" s="25" t="s">
        <v>185</v>
      </c>
      <c r="D13979" s="24">
        <v>130</v>
      </c>
      <c r="E13979" s="24">
        <v>48.16</v>
      </c>
      <c r="F13979" s="26">
        <v>0.37</v>
      </c>
      <c r="G13979" s="25" t="s">
        <v>8895</v>
      </c>
      <c r="H13979" s="24">
        <v>16</v>
      </c>
      <c r="I13979" s="26">
        <v>48.188000000000002</v>
      </c>
      <c r="J13979" s="25" t="b">
        <v>1</v>
      </c>
    </row>
    <row r="13980" spans="1:10" x14ac:dyDescent="0.25">
      <c r="A13980" s="23">
        <v>45113</v>
      </c>
      <c r="B13980" s="24">
        <v>1842969</v>
      </c>
      <c r="C13980" s="25" t="s">
        <v>9073</v>
      </c>
      <c r="D13980" s="24">
        <v>821</v>
      </c>
      <c r="E13980" s="24">
        <v>304.89</v>
      </c>
      <c r="F13980" s="26">
        <v>0.371</v>
      </c>
      <c r="G13980" s="25" t="s">
        <v>8895</v>
      </c>
      <c r="H13980" s="24">
        <v>3135.35</v>
      </c>
      <c r="I13980" s="26">
        <v>0.22800000000000001</v>
      </c>
      <c r="J13980" s="25" t="b">
        <v>1</v>
      </c>
    </row>
    <row r="13981" spans="1:10" x14ac:dyDescent="0.25">
      <c r="A13981" s="23">
        <v>45084</v>
      </c>
      <c r="B13981" s="24">
        <v>1841704</v>
      </c>
      <c r="C13981" s="25" t="s">
        <v>1436</v>
      </c>
      <c r="D13981" s="24">
        <v>4985.59</v>
      </c>
      <c r="E13981" s="24">
        <v>1847.63</v>
      </c>
      <c r="F13981" s="26">
        <v>0.371</v>
      </c>
      <c r="G13981" s="25" t="s">
        <v>8895</v>
      </c>
      <c r="H13981" s="24">
        <v>768.48</v>
      </c>
      <c r="I13981" s="26">
        <v>0.16300000000000001</v>
      </c>
      <c r="J13981" s="25" t="b">
        <v>0</v>
      </c>
    </row>
    <row r="13982" spans="1:10" x14ac:dyDescent="0.25">
      <c r="A13982" s="23">
        <v>45086</v>
      </c>
      <c r="B13982" s="24">
        <v>1841867</v>
      </c>
      <c r="C13982" s="25" t="s">
        <v>8325</v>
      </c>
      <c r="D13982" s="24">
        <v>1357</v>
      </c>
      <c r="E13982" s="24">
        <v>503</v>
      </c>
      <c r="F13982" s="26">
        <v>0.371</v>
      </c>
      <c r="G13982" s="25" t="s">
        <v>8895</v>
      </c>
      <c r="H13982" s="24">
        <v>0</v>
      </c>
      <c r="I13982" s="26">
        <v>0</v>
      </c>
      <c r="J13982" s="25" t="b">
        <v>0</v>
      </c>
    </row>
    <row r="13983" spans="1:10" x14ac:dyDescent="0.25">
      <c r="A13983" s="23">
        <v>45114</v>
      </c>
      <c r="B13983" s="24">
        <v>1843082</v>
      </c>
      <c r="C13983" s="25" t="s">
        <v>1619</v>
      </c>
      <c r="D13983" s="24">
        <v>447.69</v>
      </c>
      <c r="E13983" s="24">
        <v>165.96</v>
      </c>
      <c r="F13983" s="26">
        <v>0.371</v>
      </c>
      <c r="G13983" s="25" t="s">
        <v>8895</v>
      </c>
      <c r="H13983" s="24">
        <v>425.64</v>
      </c>
      <c r="I13983" s="26">
        <v>0.14399999999999999</v>
      </c>
      <c r="J13983" s="25" t="b">
        <v>0</v>
      </c>
    </row>
    <row r="13984" spans="1:10" x14ac:dyDescent="0.25">
      <c r="A13984" s="23">
        <v>45044</v>
      </c>
      <c r="B13984" s="24">
        <v>1839834</v>
      </c>
      <c r="C13984" s="25" t="s">
        <v>2747</v>
      </c>
      <c r="D13984" s="24">
        <v>11754.2</v>
      </c>
      <c r="E13984" s="24">
        <v>4361.8</v>
      </c>
      <c r="F13984" s="26">
        <v>0.371</v>
      </c>
      <c r="G13984" s="25" t="s">
        <v>8895</v>
      </c>
      <c r="H13984" s="24">
        <v>24870.6</v>
      </c>
      <c r="I13984" s="26">
        <v>0.22</v>
      </c>
      <c r="J13984" s="25" t="b">
        <v>1</v>
      </c>
    </row>
    <row r="13985" spans="1:10" x14ac:dyDescent="0.25">
      <c r="A13985" s="23">
        <v>45149</v>
      </c>
      <c r="B13985" s="24">
        <v>1844817</v>
      </c>
      <c r="C13985" s="25" t="s">
        <v>9074</v>
      </c>
      <c r="D13985" s="24">
        <v>818</v>
      </c>
      <c r="E13985" s="24">
        <v>303.38</v>
      </c>
      <c r="F13985" s="26">
        <v>0.371</v>
      </c>
      <c r="G13985" s="25" t="s">
        <v>8895</v>
      </c>
      <c r="H13985" s="24">
        <v>18828.939999999999</v>
      </c>
      <c r="I13985" s="26">
        <v>9.6000000000000002E-2</v>
      </c>
      <c r="J13985" s="25" t="b">
        <v>0</v>
      </c>
    </row>
    <row r="13986" spans="1:10" x14ac:dyDescent="0.25">
      <c r="A13986" s="23">
        <v>45237</v>
      </c>
      <c r="B13986" s="24">
        <v>1849290</v>
      </c>
      <c r="C13986" s="25" t="s">
        <v>3268</v>
      </c>
      <c r="D13986" s="24">
        <v>700</v>
      </c>
      <c r="E13986" s="24">
        <v>260</v>
      </c>
      <c r="F13986" s="26">
        <v>0.371</v>
      </c>
      <c r="G13986" s="25" t="s">
        <v>8895</v>
      </c>
      <c r="H13986" s="24">
        <v>582.20000000000005</v>
      </c>
      <c r="I13986" s="26">
        <v>0.22</v>
      </c>
      <c r="J13986" s="25" t="b">
        <v>1</v>
      </c>
    </row>
    <row r="13987" spans="1:10" x14ac:dyDescent="0.25">
      <c r="A13987" s="23">
        <v>45278</v>
      </c>
      <c r="B13987" s="24">
        <v>1850889</v>
      </c>
      <c r="C13987" s="25" t="s">
        <v>9075</v>
      </c>
      <c r="D13987" s="24">
        <v>2064</v>
      </c>
      <c r="E13987" s="24">
        <v>767.29</v>
      </c>
      <c r="F13987" s="26">
        <v>0.372</v>
      </c>
      <c r="G13987" s="25" t="s">
        <v>8895</v>
      </c>
      <c r="H13987" s="24">
        <v>3154.97</v>
      </c>
      <c r="I13987" s="26">
        <v>0.14499999999999999</v>
      </c>
      <c r="J13987" s="25" t="b">
        <v>0</v>
      </c>
    </row>
    <row r="13988" spans="1:10" x14ac:dyDescent="0.25">
      <c r="A13988" s="23">
        <v>45217</v>
      </c>
      <c r="B13988" s="24">
        <v>1848369</v>
      </c>
      <c r="C13988" s="25" t="s">
        <v>9076</v>
      </c>
      <c r="D13988" s="24">
        <v>540</v>
      </c>
      <c r="E13988" s="24">
        <v>200.74</v>
      </c>
      <c r="F13988" s="26">
        <v>0.372</v>
      </c>
      <c r="G13988" s="25" t="s">
        <v>8895</v>
      </c>
      <c r="H13988" s="24">
        <v>588.73</v>
      </c>
      <c r="I13988" s="26">
        <v>0.29099999999999998</v>
      </c>
      <c r="J13988" s="25" t="b">
        <v>1</v>
      </c>
    </row>
    <row r="13989" spans="1:10" x14ac:dyDescent="0.25">
      <c r="A13989" s="23">
        <v>45063</v>
      </c>
      <c r="B13989" s="24">
        <v>1840674</v>
      </c>
      <c r="C13989" s="25" t="s">
        <v>9077</v>
      </c>
      <c r="D13989" s="24">
        <v>808</v>
      </c>
      <c r="E13989" s="24">
        <v>300.23</v>
      </c>
      <c r="F13989" s="26">
        <v>0.372</v>
      </c>
      <c r="G13989" s="25" t="s">
        <v>8895</v>
      </c>
      <c r="H13989" s="24">
        <v>721.4</v>
      </c>
      <c r="I13989" s="26">
        <v>0.20599999999999999</v>
      </c>
      <c r="J13989" s="25" t="b">
        <v>1</v>
      </c>
    </row>
    <row r="13990" spans="1:10" x14ac:dyDescent="0.25">
      <c r="A13990" s="23">
        <v>44929</v>
      </c>
      <c r="B13990" s="24">
        <v>1833992</v>
      </c>
      <c r="C13990" s="25" t="s">
        <v>9078</v>
      </c>
      <c r="D13990" s="24">
        <v>823</v>
      </c>
      <c r="E13990" s="24">
        <v>306.19</v>
      </c>
      <c r="F13990" s="26">
        <v>0.372</v>
      </c>
      <c r="G13990" s="25" t="s">
        <v>8895</v>
      </c>
      <c r="H13990" s="24">
        <v>805.79</v>
      </c>
      <c r="I13990" s="26">
        <v>0.20599999999999999</v>
      </c>
      <c r="J13990" s="25" t="b">
        <v>1</v>
      </c>
    </row>
    <row r="13991" spans="1:10" x14ac:dyDescent="0.25">
      <c r="A13991" s="23">
        <v>44945</v>
      </c>
      <c r="B13991" s="24">
        <v>1834656</v>
      </c>
      <c r="C13991" s="25" t="s">
        <v>9079</v>
      </c>
      <c r="D13991" s="24">
        <v>33.4</v>
      </c>
      <c r="E13991" s="24">
        <v>12.41</v>
      </c>
      <c r="F13991" s="26">
        <v>0.372</v>
      </c>
      <c r="G13991" s="25" t="s">
        <v>8895</v>
      </c>
      <c r="H13991" s="24">
        <v>750.3</v>
      </c>
      <c r="I13991" s="26">
        <v>0.22</v>
      </c>
      <c r="J13991" s="25" t="b">
        <v>1</v>
      </c>
    </row>
    <row r="13992" spans="1:10" x14ac:dyDescent="0.25">
      <c r="A13992" s="23">
        <v>45140</v>
      </c>
      <c r="B13992" s="24">
        <v>1844336</v>
      </c>
      <c r="C13992" s="25" t="s">
        <v>9080</v>
      </c>
      <c r="D13992" s="24">
        <v>487</v>
      </c>
      <c r="E13992" s="24">
        <v>180.96</v>
      </c>
      <c r="F13992" s="26">
        <v>0.372</v>
      </c>
      <c r="G13992" s="25" t="s">
        <v>8895</v>
      </c>
      <c r="H13992" s="24">
        <v>5882.4</v>
      </c>
      <c r="I13992" s="26">
        <v>0.187</v>
      </c>
      <c r="J13992" s="25" t="b">
        <v>1</v>
      </c>
    </row>
    <row r="13993" spans="1:10" x14ac:dyDescent="0.25">
      <c r="A13993" s="23">
        <v>45274</v>
      </c>
      <c r="B13993" s="24">
        <v>1850763</v>
      </c>
      <c r="C13993" s="25" t="s">
        <v>9081</v>
      </c>
      <c r="D13993" s="24">
        <v>7628</v>
      </c>
      <c r="E13993" s="24">
        <v>2840.47</v>
      </c>
      <c r="F13993" s="26">
        <v>0.372</v>
      </c>
      <c r="G13993" s="25" t="s">
        <v>8895</v>
      </c>
      <c r="H13993" s="24">
        <v>4881.46</v>
      </c>
      <c r="I13993" s="26">
        <v>0.22</v>
      </c>
      <c r="J13993" s="25" t="b">
        <v>1</v>
      </c>
    </row>
    <row r="13994" spans="1:10" x14ac:dyDescent="0.25">
      <c r="A13994" s="23">
        <v>45079</v>
      </c>
      <c r="B13994" s="24">
        <v>1841474</v>
      </c>
      <c r="C13994" s="25" t="s">
        <v>9082</v>
      </c>
      <c r="D13994" s="24">
        <v>5799.82</v>
      </c>
      <c r="E13994" s="24">
        <v>2162.5500000000002</v>
      </c>
      <c r="F13994" s="26">
        <v>0.373</v>
      </c>
      <c r="G13994" s="25" t="s">
        <v>8895</v>
      </c>
      <c r="H13994" s="24">
        <v>2347.73</v>
      </c>
      <c r="I13994" s="26">
        <v>0.20599999999999999</v>
      </c>
      <c r="J13994" s="25" t="b">
        <v>1</v>
      </c>
    </row>
    <row r="13995" spans="1:10" x14ac:dyDescent="0.25">
      <c r="A13995" s="23">
        <v>45037</v>
      </c>
      <c r="B13995" s="24">
        <v>1839345</v>
      </c>
      <c r="C13995" s="25" t="s">
        <v>3170</v>
      </c>
      <c r="D13995" s="24">
        <v>803.94</v>
      </c>
      <c r="E13995" s="24">
        <v>300</v>
      </c>
      <c r="F13995" s="26">
        <v>0.373</v>
      </c>
      <c r="G13995" s="25" t="s">
        <v>8895</v>
      </c>
      <c r="H13995" s="24">
        <v>5312.33</v>
      </c>
      <c r="I13995" s="26">
        <v>0.18099999999999999</v>
      </c>
      <c r="J13995" s="25" t="b">
        <v>1</v>
      </c>
    </row>
    <row r="13996" spans="1:10" x14ac:dyDescent="0.25">
      <c r="A13996" s="23">
        <v>45163</v>
      </c>
      <c r="B13996" s="24">
        <v>1845618</v>
      </c>
      <c r="C13996" s="25" t="s">
        <v>9083</v>
      </c>
      <c r="D13996" s="24">
        <v>11622</v>
      </c>
      <c r="E13996" s="24">
        <v>4347.83</v>
      </c>
      <c r="F13996" s="26">
        <v>0.374</v>
      </c>
      <c r="G13996" s="25" t="s">
        <v>8895</v>
      </c>
      <c r="H13996" s="24">
        <v>0</v>
      </c>
      <c r="I13996" s="26">
        <v>0</v>
      </c>
      <c r="J13996" s="25" t="b">
        <v>0</v>
      </c>
    </row>
    <row r="13997" spans="1:10" x14ac:dyDescent="0.25">
      <c r="A13997" s="23">
        <v>44937</v>
      </c>
      <c r="B13997" s="24">
        <v>1834384</v>
      </c>
      <c r="C13997" s="25" t="s">
        <v>7107</v>
      </c>
      <c r="D13997" s="24">
        <v>182</v>
      </c>
      <c r="E13997" s="24">
        <v>68.099999999999994</v>
      </c>
      <c r="F13997" s="26">
        <v>0.374</v>
      </c>
      <c r="G13997" s="25" t="s">
        <v>8895</v>
      </c>
      <c r="H13997" s="24">
        <v>1303.3599999999999</v>
      </c>
      <c r="I13997" s="26">
        <v>0.23799999999999999</v>
      </c>
      <c r="J13997" s="25" t="b">
        <v>1</v>
      </c>
    </row>
    <row r="13998" spans="1:10" x14ac:dyDescent="0.25">
      <c r="A13998" s="23">
        <v>45090</v>
      </c>
      <c r="B13998" s="24">
        <v>1841970</v>
      </c>
      <c r="C13998" s="25" t="s">
        <v>9084</v>
      </c>
      <c r="D13998" s="24">
        <v>3434</v>
      </c>
      <c r="E13998" s="24">
        <v>1285.25</v>
      </c>
      <c r="F13998" s="26">
        <v>0.374</v>
      </c>
      <c r="G13998" s="25" t="s">
        <v>8895</v>
      </c>
      <c r="H13998" s="24">
        <v>890.52</v>
      </c>
      <c r="I13998" s="26">
        <v>0.22</v>
      </c>
      <c r="J13998" s="25" t="b">
        <v>1</v>
      </c>
    </row>
    <row r="13999" spans="1:10" x14ac:dyDescent="0.25">
      <c r="A13999" s="23">
        <v>45273</v>
      </c>
      <c r="B13999" s="24">
        <v>1850696</v>
      </c>
      <c r="C13999" s="25" t="s">
        <v>6456</v>
      </c>
      <c r="D13999" s="24">
        <v>687</v>
      </c>
      <c r="E13999" s="24">
        <v>257.25</v>
      </c>
      <c r="F13999" s="26">
        <v>0.374</v>
      </c>
      <c r="G13999" s="25" t="s">
        <v>8895</v>
      </c>
      <c r="H13999" s="24">
        <v>586.1</v>
      </c>
      <c r="I13999" s="26">
        <v>0.29699999999999999</v>
      </c>
      <c r="J13999" s="25" t="b">
        <v>1</v>
      </c>
    </row>
    <row r="14000" spans="1:10" x14ac:dyDescent="0.25">
      <c r="A14000" s="23">
        <v>45009</v>
      </c>
      <c r="B14000" s="24">
        <v>1837971</v>
      </c>
      <c r="C14000" s="25" t="s">
        <v>5310</v>
      </c>
      <c r="D14000" s="24">
        <v>4700</v>
      </c>
      <c r="E14000" s="24">
        <v>1756.54</v>
      </c>
      <c r="F14000" s="26">
        <v>0.374</v>
      </c>
      <c r="G14000" s="25" t="s">
        <v>8895</v>
      </c>
      <c r="H14000" s="24">
        <v>25583.18</v>
      </c>
      <c r="I14000" s="26">
        <v>3.5999999999999997E-2</v>
      </c>
      <c r="J14000" s="25" t="b">
        <v>0</v>
      </c>
    </row>
    <row r="14001" spans="1:10" x14ac:dyDescent="0.25">
      <c r="A14001" s="23">
        <v>45030</v>
      </c>
      <c r="B14001" s="24">
        <v>1839009</v>
      </c>
      <c r="C14001" s="25" t="s">
        <v>9085</v>
      </c>
      <c r="D14001" s="24">
        <v>9632</v>
      </c>
      <c r="E14001" s="24">
        <v>3606.32</v>
      </c>
      <c r="F14001" s="26">
        <v>0.374</v>
      </c>
      <c r="G14001" s="25" t="s">
        <v>8895</v>
      </c>
      <c r="H14001" s="24">
        <v>7121.7</v>
      </c>
      <c r="I14001" s="26">
        <v>0.22</v>
      </c>
      <c r="J14001" s="25" t="b">
        <v>1</v>
      </c>
    </row>
    <row r="14002" spans="1:10" x14ac:dyDescent="0.25">
      <c r="A14002" s="23">
        <v>45236</v>
      </c>
      <c r="B14002" s="24">
        <v>1849215</v>
      </c>
      <c r="C14002" s="25" t="s">
        <v>9086</v>
      </c>
      <c r="D14002" s="24">
        <v>1235</v>
      </c>
      <c r="E14002" s="24">
        <v>462.46</v>
      </c>
      <c r="F14002" s="26">
        <v>0.374</v>
      </c>
      <c r="G14002" s="25" t="s">
        <v>8895</v>
      </c>
      <c r="H14002" s="24">
        <v>3375.31</v>
      </c>
      <c r="I14002" s="26">
        <v>0.77400000000000002</v>
      </c>
      <c r="J14002" s="25" t="b">
        <v>1</v>
      </c>
    </row>
    <row r="14003" spans="1:10" x14ac:dyDescent="0.25">
      <c r="A14003" s="23">
        <v>45002</v>
      </c>
      <c r="B14003" s="24">
        <v>1837571</v>
      </c>
      <c r="C14003" s="25" t="s">
        <v>3218</v>
      </c>
      <c r="D14003" s="24">
        <v>2453.75</v>
      </c>
      <c r="E14003" s="24">
        <v>920.48</v>
      </c>
      <c r="F14003" s="26">
        <v>0.375</v>
      </c>
      <c r="G14003" s="25" t="s">
        <v>8895</v>
      </c>
      <c r="H14003" s="24">
        <v>4836.3599999999997</v>
      </c>
      <c r="I14003" s="26">
        <v>0.22</v>
      </c>
      <c r="J14003" s="25" t="b">
        <v>1</v>
      </c>
    </row>
    <row r="14004" spans="1:10" x14ac:dyDescent="0.25">
      <c r="A14004" s="23">
        <v>44936</v>
      </c>
      <c r="B14004" s="24">
        <v>1834294</v>
      </c>
      <c r="C14004" s="25" t="s">
        <v>3764</v>
      </c>
      <c r="D14004" s="24">
        <v>2224.02</v>
      </c>
      <c r="E14004" s="24">
        <v>832.98</v>
      </c>
      <c r="F14004" s="26">
        <v>0.375</v>
      </c>
      <c r="G14004" s="25" t="s">
        <v>8895</v>
      </c>
      <c r="H14004" s="24">
        <v>1426.8</v>
      </c>
      <c r="I14004" s="26">
        <v>0.22</v>
      </c>
      <c r="J14004" s="25" t="b">
        <v>1</v>
      </c>
    </row>
    <row r="14005" spans="1:10" x14ac:dyDescent="0.25">
      <c r="A14005" s="23">
        <v>45040</v>
      </c>
      <c r="B14005" s="24">
        <v>1839432</v>
      </c>
      <c r="C14005" s="25" t="s">
        <v>8632</v>
      </c>
      <c r="D14005" s="24">
        <v>32</v>
      </c>
      <c r="E14005" s="24">
        <v>12</v>
      </c>
      <c r="F14005" s="26">
        <v>0.375</v>
      </c>
      <c r="G14005" s="25" t="s">
        <v>8895</v>
      </c>
      <c r="H14005" s="24">
        <v>9567.1</v>
      </c>
      <c r="I14005" s="26">
        <v>0.214</v>
      </c>
      <c r="J14005" s="25" t="b">
        <v>1</v>
      </c>
    </row>
    <row r="14006" spans="1:10" x14ac:dyDescent="0.25">
      <c r="A14006" s="23">
        <v>44957</v>
      </c>
      <c r="B14006" s="24">
        <v>1835235</v>
      </c>
      <c r="C14006" s="25" t="s">
        <v>459</v>
      </c>
      <c r="D14006" s="24">
        <v>5185</v>
      </c>
      <c r="E14006" s="24">
        <v>1945.3</v>
      </c>
      <c r="F14006" s="26">
        <v>0.375</v>
      </c>
      <c r="G14006" s="25" t="s">
        <v>8895</v>
      </c>
      <c r="H14006" s="24">
        <v>18348.2</v>
      </c>
      <c r="I14006" s="26">
        <v>0.17399999999999999</v>
      </c>
      <c r="J14006" s="25" t="b">
        <v>0</v>
      </c>
    </row>
    <row r="14007" spans="1:10" x14ac:dyDescent="0.25">
      <c r="A14007" s="23">
        <v>45180</v>
      </c>
      <c r="B14007" s="24">
        <v>1846427</v>
      </c>
      <c r="C14007" s="25" t="s">
        <v>3234</v>
      </c>
      <c r="D14007" s="24">
        <v>296</v>
      </c>
      <c r="E14007" s="24">
        <v>110.96</v>
      </c>
      <c r="F14007" s="26">
        <v>0.375</v>
      </c>
      <c r="G14007" s="25" t="s">
        <v>8895</v>
      </c>
      <c r="H14007" s="24">
        <v>22971.68</v>
      </c>
      <c r="I14007" s="26">
        <v>0.152</v>
      </c>
      <c r="J14007" s="25" t="b">
        <v>0</v>
      </c>
    </row>
    <row r="14008" spans="1:10" x14ac:dyDescent="0.25">
      <c r="A14008" s="23">
        <v>45064</v>
      </c>
      <c r="B14008" s="24">
        <v>1840793</v>
      </c>
      <c r="C14008" s="25" t="s">
        <v>9087</v>
      </c>
      <c r="D14008" s="24">
        <v>8070</v>
      </c>
      <c r="E14008" s="24">
        <v>3025.2</v>
      </c>
      <c r="F14008" s="26">
        <v>0.375</v>
      </c>
      <c r="G14008" s="25" t="s">
        <v>8895</v>
      </c>
      <c r="H14008" s="24">
        <v>772.54</v>
      </c>
      <c r="I14008" s="26">
        <v>0.59899999999999998</v>
      </c>
      <c r="J14008" s="25" t="b">
        <v>1</v>
      </c>
    </row>
    <row r="14009" spans="1:10" x14ac:dyDescent="0.25">
      <c r="A14009" s="23">
        <v>45022</v>
      </c>
      <c r="B14009" s="24">
        <v>1838645</v>
      </c>
      <c r="C14009" s="25" t="s">
        <v>9088</v>
      </c>
      <c r="D14009" s="24">
        <v>1086</v>
      </c>
      <c r="E14009" s="24">
        <v>408</v>
      </c>
      <c r="F14009" s="26">
        <v>0.376</v>
      </c>
      <c r="G14009" s="25" t="s">
        <v>8895</v>
      </c>
      <c r="H14009" s="24">
        <v>1947.5</v>
      </c>
      <c r="I14009" s="26">
        <v>0.22</v>
      </c>
      <c r="J14009" s="25" t="b">
        <v>1</v>
      </c>
    </row>
    <row r="14010" spans="1:10" x14ac:dyDescent="0.25">
      <c r="A14010" s="23">
        <v>45079</v>
      </c>
      <c r="B14010" s="24">
        <v>1841512</v>
      </c>
      <c r="C14010" s="25" t="s">
        <v>6226</v>
      </c>
      <c r="D14010" s="24">
        <v>9426</v>
      </c>
      <c r="E14010" s="24">
        <v>3541.91</v>
      </c>
      <c r="F14010" s="26">
        <v>0.376</v>
      </c>
      <c r="G14010" s="25" t="s">
        <v>8895</v>
      </c>
      <c r="H14010" s="24">
        <v>986.51</v>
      </c>
      <c r="I14010" s="26">
        <v>0.20599999999999999</v>
      </c>
      <c r="J14010" s="25" t="b">
        <v>1</v>
      </c>
    </row>
    <row r="14011" spans="1:10" x14ac:dyDescent="0.25">
      <c r="A14011" s="23">
        <v>45198</v>
      </c>
      <c r="B14011" s="24">
        <v>1847460</v>
      </c>
      <c r="C14011" s="25" t="s">
        <v>4853</v>
      </c>
      <c r="D14011" s="24">
        <v>734.75</v>
      </c>
      <c r="E14011" s="24">
        <v>276.39999999999998</v>
      </c>
      <c r="F14011" s="26">
        <v>0.376</v>
      </c>
      <c r="G14011" s="25" t="s">
        <v>8895</v>
      </c>
      <c r="H14011" s="24">
        <v>1494.04</v>
      </c>
      <c r="I14011" s="26">
        <v>0.22</v>
      </c>
      <c r="J14011" s="25" t="b">
        <v>1</v>
      </c>
    </row>
    <row r="14012" spans="1:10" x14ac:dyDescent="0.25">
      <c r="A14012" s="23">
        <v>45145</v>
      </c>
      <c r="B14012" s="24">
        <v>1844523</v>
      </c>
      <c r="C14012" s="25" t="s">
        <v>1471</v>
      </c>
      <c r="D14012" s="24">
        <v>9500</v>
      </c>
      <c r="E14012" s="24">
        <v>3569.92</v>
      </c>
      <c r="F14012" s="26">
        <v>0.376</v>
      </c>
      <c r="G14012" s="25" t="s">
        <v>8895</v>
      </c>
      <c r="H14012" s="24">
        <v>0</v>
      </c>
      <c r="I14012" s="26">
        <v>0</v>
      </c>
      <c r="J14012" s="25" t="b">
        <v>0</v>
      </c>
    </row>
    <row r="14013" spans="1:10" x14ac:dyDescent="0.25">
      <c r="A14013" s="23">
        <v>45099</v>
      </c>
      <c r="B14013" s="24">
        <v>1842445</v>
      </c>
      <c r="C14013" s="25" t="s">
        <v>1073</v>
      </c>
      <c r="D14013" s="24">
        <v>114</v>
      </c>
      <c r="E14013" s="24">
        <v>42.85</v>
      </c>
      <c r="F14013" s="26">
        <v>0.376</v>
      </c>
      <c r="G14013" s="25" t="s">
        <v>8895</v>
      </c>
      <c r="H14013" s="24">
        <v>9202.0400000000009</v>
      </c>
      <c r="I14013" s="26">
        <v>0.22</v>
      </c>
      <c r="J14013" s="25" t="b">
        <v>1</v>
      </c>
    </row>
    <row r="14014" spans="1:10" x14ac:dyDescent="0.25">
      <c r="A14014" s="23">
        <v>45247</v>
      </c>
      <c r="B14014" s="24">
        <v>1849728</v>
      </c>
      <c r="C14014" s="25" t="s">
        <v>9089</v>
      </c>
      <c r="D14014" s="24">
        <v>5185</v>
      </c>
      <c r="E14014" s="24">
        <v>1952.2</v>
      </c>
      <c r="F14014" s="26">
        <v>0.377</v>
      </c>
      <c r="G14014" s="25" t="s">
        <v>8895</v>
      </c>
      <c r="H14014" s="24">
        <v>490.24</v>
      </c>
      <c r="I14014" s="26">
        <v>0.33400000000000002</v>
      </c>
      <c r="J14014" s="25" t="b">
        <v>1</v>
      </c>
    </row>
    <row r="14015" spans="1:10" x14ac:dyDescent="0.25">
      <c r="A14015" s="23">
        <v>45288</v>
      </c>
      <c r="B14015" s="24">
        <v>1851155</v>
      </c>
      <c r="C14015" s="25" t="s">
        <v>5326</v>
      </c>
      <c r="D14015" s="24">
        <v>2600.35</v>
      </c>
      <c r="E14015" s="24">
        <v>980.67</v>
      </c>
      <c r="F14015" s="26">
        <v>0.377</v>
      </c>
      <c r="G14015" s="25" t="s">
        <v>8895</v>
      </c>
      <c r="H14015" s="24">
        <v>849.52</v>
      </c>
      <c r="I14015" s="26">
        <v>0.22</v>
      </c>
      <c r="J14015" s="25" t="b">
        <v>1</v>
      </c>
    </row>
    <row r="14016" spans="1:10" x14ac:dyDescent="0.25">
      <c r="A14016" s="23">
        <v>44984</v>
      </c>
      <c r="B14016" s="24">
        <v>1836438</v>
      </c>
      <c r="C14016" s="25" t="s">
        <v>9090</v>
      </c>
      <c r="D14016" s="24">
        <v>4675.84</v>
      </c>
      <c r="E14016" s="24">
        <v>1761.06</v>
      </c>
      <c r="F14016" s="26">
        <v>0.377</v>
      </c>
      <c r="G14016" s="25" t="s">
        <v>8895</v>
      </c>
      <c r="H14016" s="24">
        <v>21497.16</v>
      </c>
      <c r="I14016" s="26">
        <v>4.1000000000000002E-2</v>
      </c>
      <c r="J14016" s="25" t="b">
        <v>0</v>
      </c>
    </row>
    <row r="14017" spans="1:10" x14ac:dyDescent="0.25">
      <c r="A14017" s="23">
        <v>45168</v>
      </c>
      <c r="B14017" s="24">
        <v>1845894</v>
      </c>
      <c r="C14017" s="25" t="s">
        <v>1359</v>
      </c>
      <c r="D14017" s="24">
        <v>1150</v>
      </c>
      <c r="E14017" s="24">
        <v>434</v>
      </c>
      <c r="F14017" s="26">
        <v>0.377</v>
      </c>
      <c r="G14017" s="25" t="s">
        <v>8895</v>
      </c>
      <c r="H14017" s="24">
        <v>5426.47</v>
      </c>
      <c r="I14017" s="26">
        <v>0.16700000000000001</v>
      </c>
      <c r="J14017" s="25" t="b">
        <v>0</v>
      </c>
    </row>
    <row r="14018" spans="1:10" x14ac:dyDescent="0.25">
      <c r="A14018" s="23">
        <v>44950</v>
      </c>
      <c r="B14018" s="24">
        <v>1834839</v>
      </c>
      <c r="C14018" s="25" t="s">
        <v>9091</v>
      </c>
      <c r="D14018" s="24">
        <v>924</v>
      </c>
      <c r="E14018" s="24">
        <v>348.15</v>
      </c>
      <c r="F14018" s="26">
        <v>0.377</v>
      </c>
      <c r="G14018" s="25" t="s">
        <v>8895</v>
      </c>
      <c r="H14018" s="24">
        <v>487.9</v>
      </c>
      <c r="I14018" s="26">
        <v>0.22</v>
      </c>
      <c r="J14018" s="25" t="b">
        <v>1</v>
      </c>
    </row>
    <row r="14019" spans="1:10" x14ac:dyDescent="0.25">
      <c r="A14019" s="23">
        <v>45054</v>
      </c>
      <c r="B14019" s="24">
        <v>1840200</v>
      </c>
      <c r="C14019" s="25" t="s">
        <v>9092</v>
      </c>
      <c r="D14019" s="24">
        <v>41.5</v>
      </c>
      <c r="E14019" s="24">
        <v>15.63</v>
      </c>
      <c r="F14019" s="26">
        <v>0.377</v>
      </c>
      <c r="G14019" s="25" t="s">
        <v>8895</v>
      </c>
      <c r="H14019" s="24">
        <v>4482.2</v>
      </c>
      <c r="I14019" s="26">
        <v>0.18099999999999999</v>
      </c>
      <c r="J14019" s="25" t="b">
        <v>1</v>
      </c>
    </row>
    <row r="14020" spans="1:10" x14ac:dyDescent="0.25">
      <c r="A14020" s="23">
        <v>45152</v>
      </c>
      <c r="B14020" s="24">
        <v>1844868</v>
      </c>
      <c r="C14020" s="25" t="s">
        <v>9093</v>
      </c>
      <c r="D14020" s="24">
        <v>708</v>
      </c>
      <c r="E14020" s="24">
        <v>267</v>
      </c>
      <c r="F14020" s="26">
        <v>0.377</v>
      </c>
      <c r="G14020" s="25" t="s">
        <v>8895</v>
      </c>
      <c r="H14020" s="24">
        <v>822.6</v>
      </c>
      <c r="I14020" s="26">
        <v>0.20399999999999999</v>
      </c>
      <c r="J14020" s="25" t="b">
        <v>1</v>
      </c>
    </row>
    <row r="14021" spans="1:10" x14ac:dyDescent="0.25">
      <c r="A14021" s="23">
        <v>45187</v>
      </c>
      <c r="B14021" s="24">
        <v>1846823</v>
      </c>
      <c r="C14021" s="25" t="s">
        <v>8281</v>
      </c>
      <c r="D14021" s="24">
        <v>718</v>
      </c>
      <c r="E14021" s="24">
        <v>271</v>
      </c>
      <c r="F14021" s="26">
        <v>0.377</v>
      </c>
      <c r="G14021" s="25" t="s">
        <v>8895</v>
      </c>
      <c r="H14021" s="24">
        <v>58105.61</v>
      </c>
      <c r="I14021" s="26">
        <v>0.17399999999999999</v>
      </c>
      <c r="J14021" s="25" t="b">
        <v>0</v>
      </c>
    </row>
    <row r="14022" spans="1:10" x14ac:dyDescent="0.25">
      <c r="A14022" s="23">
        <v>44945</v>
      </c>
      <c r="B14022" s="24">
        <v>1834681</v>
      </c>
      <c r="C14022" s="25" t="s">
        <v>9094</v>
      </c>
      <c r="D14022" s="24">
        <v>560</v>
      </c>
      <c r="E14022" s="24">
        <v>211.85</v>
      </c>
      <c r="F14022" s="26">
        <v>0.378</v>
      </c>
      <c r="G14022" s="25" t="s">
        <v>8895</v>
      </c>
      <c r="H14022" s="24">
        <v>0</v>
      </c>
      <c r="I14022" s="26">
        <v>0</v>
      </c>
      <c r="J14022" s="25" t="b">
        <v>0</v>
      </c>
    </row>
    <row r="14023" spans="1:10" x14ac:dyDescent="0.25">
      <c r="A14023" s="23">
        <v>45103</v>
      </c>
      <c r="B14023" s="24">
        <v>1842547</v>
      </c>
      <c r="C14023" s="25" t="s">
        <v>1937</v>
      </c>
      <c r="D14023" s="24">
        <v>6502.2</v>
      </c>
      <c r="E14023" s="24">
        <v>2458.58</v>
      </c>
      <c r="F14023" s="26">
        <v>0.378</v>
      </c>
      <c r="G14023" s="25" t="s">
        <v>8895</v>
      </c>
      <c r="H14023" s="24">
        <v>6145.92</v>
      </c>
      <c r="I14023" s="26">
        <v>0.13600000000000001</v>
      </c>
      <c r="J14023" s="25" t="b">
        <v>0</v>
      </c>
    </row>
    <row r="14024" spans="1:10" x14ac:dyDescent="0.25">
      <c r="A14024" s="23">
        <v>45244</v>
      </c>
      <c r="B14024" s="24">
        <v>1849516</v>
      </c>
      <c r="C14024" s="25" t="s">
        <v>5273</v>
      </c>
      <c r="D14024" s="24">
        <v>808</v>
      </c>
      <c r="E14024" s="24">
        <v>306</v>
      </c>
      <c r="F14024" s="26">
        <v>0.379</v>
      </c>
      <c r="G14024" s="25" t="s">
        <v>8895</v>
      </c>
      <c r="H14024" s="24">
        <v>3279.47</v>
      </c>
      <c r="I14024" s="26">
        <v>0.32</v>
      </c>
      <c r="J14024" s="25" t="b">
        <v>1</v>
      </c>
    </row>
    <row r="14025" spans="1:10" x14ac:dyDescent="0.25">
      <c r="A14025" s="23">
        <v>45029</v>
      </c>
      <c r="B14025" s="24">
        <v>1838927</v>
      </c>
      <c r="C14025" s="25" t="s">
        <v>7993</v>
      </c>
      <c r="D14025" s="24">
        <v>6740</v>
      </c>
      <c r="E14025" s="24">
        <v>2556.69</v>
      </c>
      <c r="F14025" s="26">
        <v>0.379</v>
      </c>
      <c r="G14025" s="25" t="s">
        <v>8895</v>
      </c>
      <c r="H14025" s="24">
        <v>1414.8</v>
      </c>
      <c r="I14025" s="26">
        <v>0.24299999999999999</v>
      </c>
      <c r="J14025" s="25" t="b">
        <v>1</v>
      </c>
    </row>
    <row r="14026" spans="1:10" x14ac:dyDescent="0.25">
      <c r="A14026" s="23">
        <v>45146</v>
      </c>
      <c r="B14026" s="24">
        <v>1844598</v>
      </c>
      <c r="C14026" s="25" t="s">
        <v>4854</v>
      </c>
      <c r="D14026" s="24">
        <v>9153.18</v>
      </c>
      <c r="E14026" s="24">
        <v>3466.95</v>
      </c>
      <c r="F14026" s="26">
        <v>0.379</v>
      </c>
      <c r="G14026" s="25" t="s">
        <v>8895</v>
      </c>
      <c r="H14026" s="24">
        <v>1703.59</v>
      </c>
      <c r="I14026" s="26">
        <v>0.247</v>
      </c>
      <c r="J14026" s="25" t="b">
        <v>1</v>
      </c>
    </row>
    <row r="14027" spans="1:10" x14ac:dyDescent="0.25">
      <c r="A14027" s="23">
        <v>45091</v>
      </c>
      <c r="B14027" s="24">
        <v>1842122</v>
      </c>
      <c r="C14027" s="25" t="s">
        <v>9095</v>
      </c>
      <c r="D14027" s="24">
        <v>5422</v>
      </c>
      <c r="E14027" s="24">
        <v>2062.52</v>
      </c>
      <c r="F14027" s="26">
        <v>0.38</v>
      </c>
      <c r="G14027" s="25" t="s">
        <v>8895</v>
      </c>
      <c r="H14027" s="24">
        <v>0</v>
      </c>
      <c r="I14027" s="26">
        <v>0</v>
      </c>
      <c r="J14027" s="25" t="b">
        <v>0</v>
      </c>
    </row>
    <row r="14028" spans="1:10" x14ac:dyDescent="0.25">
      <c r="A14028" s="23">
        <v>44960</v>
      </c>
      <c r="B14028" s="24">
        <v>1835412</v>
      </c>
      <c r="C14028" s="25" t="s">
        <v>9096</v>
      </c>
      <c r="D14028" s="24">
        <v>3023.93</v>
      </c>
      <c r="E14028" s="24">
        <v>1147.81</v>
      </c>
      <c r="F14028" s="26">
        <v>0.38</v>
      </c>
      <c r="G14028" s="25" t="s">
        <v>8895</v>
      </c>
      <c r="H14028" s="24">
        <v>3606.15</v>
      </c>
      <c r="I14028" s="26">
        <v>0.20599999999999999</v>
      </c>
      <c r="J14028" s="25" t="b">
        <v>1</v>
      </c>
    </row>
    <row r="14029" spans="1:10" x14ac:dyDescent="0.25">
      <c r="A14029" s="23">
        <v>45030</v>
      </c>
      <c r="B14029" s="24">
        <v>1839002</v>
      </c>
      <c r="C14029" s="25" t="s">
        <v>6547</v>
      </c>
      <c r="D14029" s="24">
        <v>2339</v>
      </c>
      <c r="E14029" s="24">
        <v>888.58</v>
      </c>
      <c r="F14029" s="26">
        <v>0.38</v>
      </c>
      <c r="G14029" s="25" t="s">
        <v>8895</v>
      </c>
      <c r="H14029" s="24">
        <v>1841.8</v>
      </c>
      <c r="I14029" s="26">
        <v>0.15</v>
      </c>
      <c r="J14029" s="25" t="b">
        <v>0</v>
      </c>
    </row>
    <row r="14030" spans="1:10" x14ac:dyDescent="0.25">
      <c r="A14030" s="23">
        <v>45156</v>
      </c>
      <c r="B14030" s="24">
        <v>1845231</v>
      </c>
      <c r="C14030" s="25" t="s">
        <v>4138</v>
      </c>
      <c r="D14030" s="24">
        <v>521</v>
      </c>
      <c r="E14030" s="24">
        <v>198.32</v>
      </c>
      <c r="F14030" s="26">
        <v>0.38100000000000001</v>
      </c>
      <c r="G14030" s="25" t="s">
        <v>8895</v>
      </c>
      <c r="H14030" s="24">
        <v>41894.03</v>
      </c>
      <c r="I14030" s="26">
        <v>9.6000000000000002E-2</v>
      </c>
      <c r="J14030" s="25" t="b">
        <v>0</v>
      </c>
    </row>
    <row r="14031" spans="1:10" x14ac:dyDescent="0.25">
      <c r="A14031" s="23">
        <v>45033</v>
      </c>
      <c r="B14031" s="24">
        <v>1839103</v>
      </c>
      <c r="C14031" s="25" t="s">
        <v>9097</v>
      </c>
      <c r="D14031" s="24">
        <v>6552</v>
      </c>
      <c r="E14031" s="24">
        <v>2493.0700000000002</v>
      </c>
      <c r="F14031" s="26">
        <v>0.38100000000000001</v>
      </c>
      <c r="G14031" s="25" t="s">
        <v>8895</v>
      </c>
      <c r="H14031" s="24">
        <v>2113.9699999999998</v>
      </c>
      <c r="I14031" s="26">
        <v>0.153</v>
      </c>
      <c r="J14031" s="25" t="b">
        <v>0</v>
      </c>
    </row>
    <row r="14032" spans="1:10" x14ac:dyDescent="0.25">
      <c r="A14032" s="23">
        <v>45138</v>
      </c>
      <c r="B14032" s="24">
        <v>1844256</v>
      </c>
      <c r="C14032" s="25" t="s">
        <v>9098</v>
      </c>
      <c r="D14032" s="24">
        <v>1266</v>
      </c>
      <c r="E14032" s="24">
        <v>482.75</v>
      </c>
      <c r="F14032" s="26">
        <v>0.38100000000000001</v>
      </c>
      <c r="G14032" s="25" t="s">
        <v>8895</v>
      </c>
      <c r="H14032" s="24">
        <v>562.92999999999995</v>
      </c>
      <c r="I14032" s="26">
        <v>0.20799999999999999</v>
      </c>
      <c r="J14032" s="25" t="b">
        <v>1</v>
      </c>
    </row>
    <row r="14033" spans="1:10" x14ac:dyDescent="0.25">
      <c r="A14033" s="23">
        <v>45133</v>
      </c>
      <c r="B14033" s="24">
        <v>1843990</v>
      </c>
      <c r="C14033" s="25" t="s">
        <v>9099</v>
      </c>
      <c r="D14033" s="24">
        <v>735</v>
      </c>
      <c r="E14033" s="24">
        <v>280</v>
      </c>
      <c r="F14033" s="26">
        <v>0.38100000000000001</v>
      </c>
      <c r="G14033" s="25" t="s">
        <v>8895</v>
      </c>
      <c r="H14033" s="24">
        <v>3450.58</v>
      </c>
      <c r="I14033" s="26">
        <v>0.56399999999999995</v>
      </c>
      <c r="J14033" s="25" t="b">
        <v>1</v>
      </c>
    </row>
    <row r="14034" spans="1:10" x14ac:dyDescent="0.25">
      <c r="A14034" s="23">
        <v>45120</v>
      </c>
      <c r="B14034" s="24">
        <v>1843354</v>
      </c>
      <c r="C14034" s="25" t="s">
        <v>2921</v>
      </c>
      <c r="D14034" s="24">
        <v>97.74</v>
      </c>
      <c r="E14034" s="24">
        <v>37.229999999999997</v>
      </c>
      <c r="F14034" s="26">
        <v>0.38100000000000001</v>
      </c>
      <c r="G14034" s="25" t="s">
        <v>8895</v>
      </c>
      <c r="H14034" s="24">
        <v>578</v>
      </c>
      <c r="I14034" s="26">
        <v>2.4220000000000002</v>
      </c>
      <c r="J14034" s="25" t="b">
        <v>1</v>
      </c>
    </row>
    <row r="14035" spans="1:10" x14ac:dyDescent="0.25">
      <c r="A14035" s="23">
        <v>45239</v>
      </c>
      <c r="B14035" s="24">
        <v>1849374</v>
      </c>
      <c r="C14035" s="25" t="s">
        <v>3097</v>
      </c>
      <c r="D14035" s="24">
        <v>706</v>
      </c>
      <c r="E14035" s="24">
        <v>269</v>
      </c>
      <c r="F14035" s="26">
        <v>0.38100000000000001</v>
      </c>
      <c r="G14035" s="25" t="s">
        <v>8895</v>
      </c>
      <c r="H14035" s="24">
        <v>5051.2</v>
      </c>
      <c r="I14035" s="26">
        <v>0.22</v>
      </c>
      <c r="J14035" s="25" t="b">
        <v>1</v>
      </c>
    </row>
    <row r="14036" spans="1:10" x14ac:dyDescent="0.25">
      <c r="A14036" s="23">
        <v>45198</v>
      </c>
      <c r="B14036" s="24">
        <v>1847454</v>
      </c>
      <c r="C14036" s="25" t="s">
        <v>214</v>
      </c>
      <c r="D14036" s="24">
        <v>5309</v>
      </c>
      <c r="E14036" s="24">
        <v>2025.68</v>
      </c>
      <c r="F14036" s="26">
        <v>0.38200000000000001</v>
      </c>
      <c r="G14036" s="25" t="s">
        <v>8895</v>
      </c>
      <c r="H14036" s="24">
        <v>1843.16</v>
      </c>
      <c r="I14036" s="26">
        <v>0.23899999999999999</v>
      </c>
      <c r="J14036" s="25" t="b">
        <v>1</v>
      </c>
    </row>
    <row r="14037" spans="1:10" x14ac:dyDescent="0.25">
      <c r="A14037" s="23">
        <v>45222</v>
      </c>
      <c r="B14037" s="24">
        <v>1848586</v>
      </c>
      <c r="C14037" s="25" t="s">
        <v>8905</v>
      </c>
      <c r="D14037" s="24">
        <v>1594</v>
      </c>
      <c r="E14037" s="24">
        <v>608.79999999999995</v>
      </c>
      <c r="F14037" s="26">
        <v>0.38200000000000001</v>
      </c>
      <c r="G14037" s="25" t="s">
        <v>8895</v>
      </c>
      <c r="H14037" s="24">
        <v>0</v>
      </c>
      <c r="I14037" s="26">
        <v>0</v>
      </c>
      <c r="J14037" s="25" t="b">
        <v>0</v>
      </c>
    </row>
    <row r="14038" spans="1:10" x14ac:dyDescent="0.25">
      <c r="A14038" s="23">
        <v>45233</v>
      </c>
      <c r="B14038" s="24">
        <v>1849140</v>
      </c>
      <c r="C14038" s="25" t="s">
        <v>8912</v>
      </c>
      <c r="D14038" s="24">
        <v>687</v>
      </c>
      <c r="E14038" s="24">
        <v>262.20999999999998</v>
      </c>
      <c r="F14038" s="26">
        <v>0.38200000000000001</v>
      </c>
      <c r="G14038" s="25" t="s">
        <v>8895</v>
      </c>
      <c r="H14038" s="24">
        <v>475.6</v>
      </c>
      <c r="I14038" s="26">
        <v>0.22</v>
      </c>
      <c r="J14038" s="25" t="b">
        <v>1</v>
      </c>
    </row>
    <row r="14039" spans="1:10" x14ac:dyDescent="0.25">
      <c r="A14039" s="23">
        <v>44999</v>
      </c>
      <c r="B14039" s="24">
        <v>1837437</v>
      </c>
      <c r="C14039" s="25" t="s">
        <v>1122</v>
      </c>
      <c r="D14039" s="24">
        <v>31.4</v>
      </c>
      <c r="E14039" s="24">
        <v>12</v>
      </c>
      <c r="F14039" s="26">
        <v>0.38200000000000001</v>
      </c>
      <c r="G14039" s="25" t="s">
        <v>8895</v>
      </c>
      <c r="H14039" s="24">
        <v>0</v>
      </c>
      <c r="I14039" s="26">
        <v>0</v>
      </c>
      <c r="J14039" s="25" t="b">
        <v>0</v>
      </c>
    </row>
    <row r="14040" spans="1:10" x14ac:dyDescent="0.25">
      <c r="A14040" s="23">
        <v>45264</v>
      </c>
      <c r="B14040" s="24">
        <v>1850264</v>
      </c>
      <c r="C14040" s="25" t="s">
        <v>4688</v>
      </c>
      <c r="D14040" s="24">
        <v>1900</v>
      </c>
      <c r="E14040" s="24">
        <v>725</v>
      </c>
      <c r="F14040" s="26">
        <v>0.38200000000000001</v>
      </c>
      <c r="G14040" s="25" t="s">
        <v>8895</v>
      </c>
      <c r="H14040" s="24">
        <v>2168.9</v>
      </c>
      <c r="I14040" s="26">
        <v>0.24299999999999999</v>
      </c>
      <c r="J14040" s="25" t="b">
        <v>1</v>
      </c>
    </row>
    <row r="14041" spans="1:10" x14ac:dyDescent="0.25">
      <c r="A14041" s="23">
        <v>45006</v>
      </c>
      <c r="B14041" s="24">
        <v>1837718</v>
      </c>
      <c r="C14041" s="25" t="s">
        <v>8510</v>
      </c>
      <c r="D14041" s="24">
        <v>5309.36</v>
      </c>
      <c r="E14041" s="24">
        <v>2035.54</v>
      </c>
      <c r="F14041" s="26">
        <v>0.38300000000000001</v>
      </c>
      <c r="G14041" s="25" t="s">
        <v>8895</v>
      </c>
      <c r="H14041" s="24">
        <v>7522.24</v>
      </c>
      <c r="I14041" s="26">
        <v>0.13600000000000001</v>
      </c>
      <c r="J14041" s="25" t="b">
        <v>0</v>
      </c>
    </row>
    <row r="14042" spans="1:10" x14ac:dyDescent="0.25">
      <c r="A14042" s="23">
        <v>45162</v>
      </c>
      <c r="B14042" s="24">
        <v>1845535</v>
      </c>
      <c r="C14042" s="25" t="s">
        <v>9100</v>
      </c>
      <c r="D14042" s="24">
        <v>1646</v>
      </c>
      <c r="E14042" s="24">
        <v>630.26</v>
      </c>
      <c r="F14042" s="26">
        <v>0.38300000000000001</v>
      </c>
      <c r="G14042" s="25" t="s">
        <v>8895</v>
      </c>
      <c r="H14042" s="24">
        <v>2100.9</v>
      </c>
      <c r="I14042" s="26">
        <v>0.20899999999999999</v>
      </c>
      <c r="J14042" s="25" t="b">
        <v>1</v>
      </c>
    </row>
    <row r="14043" spans="1:10" x14ac:dyDescent="0.25">
      <c r="A14043" s="23">
        <v>45245</v>
      </c>
      <c r="B14043" s="24">
        <v>1849579</v>
      </c>
      <c r="C14043" s="25" t="s">
        <v>9101</v>
      </c>
      <c r="D14043" s="24">
        <v>1205</v>
      </c>
      <c r="E14043" s="24">
        <v>461.85</v>
      </c>
      <c r="F14043" s="26">
        <v>0.38300000000000001</v>
      </c>
      <c r="G14043" s="25" t="s">
        <v>8895</v>
      </c>
      <c r="H14043" s="24">
        <v>150.88</v>
      </c>
      <c r="I14043" s="26">
        <v>0.22</v>
      </c>
      <c r="J14043" s="25" t="b">
        <v>1</v>
      </c>
    </row>
    <row r="14044" spans="1:10" x14ac:dyDescent="0.25">
      <c r="A14044" s="23">
        <v>45198</v>
      </c>
      <c r="B14044" s="24">
        <v>1847457</v>
      </c>
      <c r="C14044" s="25" t="s">
        <v>8901</v>
      </c>
      <c r="D14044" s="24">
        <v>797.94</v>
      </c>
      <c r="E14044" s="24">
        <v>305.48</v>
      </c>
      <c r="F14044" s="26">
        <v>0.38300000000000001</v>
      </c>
      <c r="G14044" s="25" t="s">
        <v>8895</v>
      </c>
      <c r="H14044" s="24">
        <v>904.46</v>
      </c>
      <c r="I14044" s="26">
        <v>0.22</v>
      </c>
      <c r="J14044" s="25" t="b">
        <v>1</v>
      </c>
    </row>
    <row r="14045" spans="1:10" x14ac:dyDescent="0.25">
      <c r="A14045" s="23">
        <v>44999</v>
      </c>
      <c r="B14045" s="24">
        <v>1837438</v>
      </c>
      <c r="C14045" s="25" t="s">
        <v>9102</v>
      </c>
      <c r="D14045" s="24">
        <v>5274</v>
      </c>
      <c r="E14045" s="24">
        <v>2021.08</v>
      </c>
      <c r="F14045" s="26">
        <v>0.38300000000000001</v>
      </c>
      <c r="G14045" s="25" t="s">
        <v>8895</v>
      </c>
      <c r="H14045" s="24">
        <v>4999.6099999999997</v>
      </c>
      <c r="I14045" s="26">
        <v>0.68500000000000005</v>
      </c>
      <c r="J14045" s="25" t="b">
        <v>1</v>
      </c>
    </row>
    <row r="14046" spans="1:10" x14ac:dyDescent="0.25">
      <c r="A14046" s="23">
        <v>45219</v>
      </c>
      <c r="B14046" s="24">
        <v>1848473</v>
      </c>
      <c r="C14046" s="25" t="s">
        <v>9103</v>
      </c>
      <c r="D14046" s="24">
        <v>5053.43</v>
      </c>
      <c r="E14046" s="24">
        <v>1941.43</v>
      </c>
      <c r="F14046" s="26">
        <v>0.38400000000000001</v>
      </c>
      <c r="G14046" s="25" t="s">
        <v>8895</v>
      </c>
      <c r="H14046" s="24">
        <v>585.72</v>
      </c>
      <c r="I14046" s="26">
        <v>0.29799999999999999</v>
      </c>
      <c r="J14046" s="25" t="b">
        <v>1</v>
      </c>
    </row>
    <row r="14047" spans="1:10" x14ac:dyDescent="0.25">
      <c r="A14047" s="23">
        <v>45036</v>
      </c>
      <c r="B14047" s="24">
        <v>1839327</v>
      </c>
      <c r="C14047" s="25" t="s">
        <v>9104</v>
      </c>
      <c r="D14047" s="24">
        <v>272</v>
      </c>
      <c r="E14047" s="24">
        <v>104.58</v>
      </c>
      <c r="F14047" s="26">
        <v>0.38400000000000001</v>
      </c>
      <c r="G14047" s="25" t="s">
        <v>8895</v>
      </c>
      <c r="H14047" s="24">
        <v>5417.74</v>
      </c>
      <c r="I14047" s="26">
        <v>0.22</v>
      </c>
      <c r="J14047" s="25" t="b">
        <v>1</v>
      </c>
    </row>
    <row r="14048" spans="1:10" x14ac:dyDescent="0.25">
      <c r="A14048" s="23">
        <v>45000</v>
      </c>
      <c r="B14048" s="24">
        <v>1837486</v>
      </c>
      <c r="C14048" s="25" t="s">
        <v>6471</v>
      </c>
      <c r="D14048" s="24">
        <v>458</v>
      </c>
      <c r="E14048" s="24">
        <v>176.39</v>
      </c>
      <c r="F14048" s="26">
        <v>0.38500000000000001</v>
      </c>
      <c r="G14048" s="25" t="s">
        <v>8895</v>
      </c>
      <c r="H14048" s="24">
        <v>10177.24</v>
      </c>
      <c r="I14048" s="26">
        <v>0.23300000000000001</v>
      </c>
      <c r="J14048" s="25" t="b">
        <v>1</v>
      </c>
    </row>
    <row r="14049" spans="1:10" x14ac:dyDescent="0.25">
      <c r="A14049" s="23">
        <v>45142</v>
      </c>
      <c r="B14049" s="24">
        <v>1844477</v>
      </c>
      <c r="C14049" s="25" t="s">
        <v>1164</v>
      </c>
      <c r="D14049" s="24">
        <v>797</v>
      </c>
      <c r="E14049" s="24">
        <v>307.04000000000002</v>
      </c>
      <c r="F14049" s="26">
        <v>0.38500000000000001</v>
      </c>
      <c r="G14049" s="25" t="s">
        <v>8895</v>
      </c>
      <c r="H14049" s="24">
        <v>5510.47</v>
      </c>
      <c r="I14049" s="26">
        <v>0.125</v>
      </c>
      <c r="J14049" s="25" t="b">
        <v>0</v>
      </c>
    </row>
    <row r="14050" spans="1:10" x14ac:dyDescent="0.25">
      <c r="A14050" s="23">
        <v>45049</v>
      </c>
      <c r="B14050" s="24">
        <v>1840005</v>
      </c>
      <c r="C14050" s="25" t="s">
        <v>122</v>
      </c>
      <c r="D14050" s="24">
        <v>31.2</v>
      </c>
      <c r="E14050" s="24">
        <v>12</v>
      </c>
      <c r="F14050" s="26">
        <v>0.38500000000000001</v>
      </c>
      <c r="G14050" s="25" t="s">
        <v>8895</v>
      </c>
      <c r="H14050" s="24">
        <v>8747.76</v>
      </c>
      <c r="I14050" s="26">
        <v>0.22</v>
      </c>
      <c r="J14050" s="25" t="b">
        <v>1</v>
      </c>
    </row>
    <row r="14051" spans="1:10" x14ac:dyDescent="0.25">
      <c r="A14051" s="23">
        <v>44992</v>
      </c>
      <c r="B14051" s="24">
        <v>1836874</v>
      </c>
      <c r="C14051" s="25" t="s">
        <v>9105</v>
      </c>
      <c r="D14051" s="24">
        <v>41.05</v>
      </c>
      <c r="E14051" s="24">
        <v>15.8</v>
      </c>
      <c r="F14051" s="26">
        <v>0.38500000000000001</v>
      </c>
      <c r="G14051" s="25" t="s">
        <v>8895</v>
      </c>
      <c r="H14051" s="24">
        <v>0</v>
      </c>
      <c r="I14051" s="26">
        <v>0</v>
      </c>
      <c r="J14051" s="25" t="b">
        <v>0</v>
      </c>
    </row>
    <row r="14052" spans="1:10" x14ac:dyDescent="0.25">
      <c r="A14052" s="23">
        <v>45166</v>
      </c>
      <c r="B14052" s="24">
        <v>1845711</v>
      </c>
      <c r="C14052" s="25" t="s">
        <v>9106</v>
      </c>
      <c r="D14052" s="24">
        <v>560</v>
      </c>
      <c r="E14052" s="24">
        <v>215.49</v>
      </c>
      <c r="F14052" s="26">
        <v>0.38500000000000001</v>
      </c>
      <c r="G14052" s="25" t="s">
        <v>8895</v>
      </c>
      <c r="H14052" s="24">
        <v>1457.87</v>
      </c>
      <c r="I14052" s="26">
        <v>0.193</v>
      </c>
      <c r="J14052" s="25" t="b">
        <v>1</v>
      </c>
    </row>
    <row r="14053" spans="1:10" x14ac:dyDescent="0.25">
      <c r="A14053" s="23">
        <v>45233</v>
      </c>
      <c r="B14053" s="24">
        <v>1849156</v>
      </c>
      <c r="C14053" s="25" t="s">
        <v>9107</v>
      </c>
      <c r="D14053" s="24">
        <v>31.2</v>
      </c>
      <c r="E14053" s="24">
        <v>12</v>
      </c>
      <c r="F14053" s="26">
        <v>0.38500000000000001</v>
      </c>
      <c r="G14053" s="25" t="s">
        <v>8895</v>
      </c>
      <c r="H14053" s="24">
        <v>65252.160000000003</v>
      </c>
      <c r="I14053" s="26">
        <v>0.122</v>
      </c>
      <c r="J14053" s="25" t="b">
        <v>0</v>
      </c>
    </row>
    <row r="14054" spans="1:10" x14ac:dyDescent="0.25">
      <c r="A14054" s="23">
        <v>45135</v>
      </c>
      <c r="B14054" s="24">
        <v>1844185</v>
      </c>
      <c r="C14054" s="25" t="s">
        <v>789</v>
      </c>
      <c r="D14054" s="24">
        <v>7161.08</v>
      </c>
      <c r="E14054" s="24">
        <v>2765.41</v>
      </c>
      <c r="F14054" s="26">
        <v>0.38600000000000001</v>
      </c>
      <c r="G14054" s="25" t="s">
        <v>8895</v>
      </c>
      <c r="H14054" s="24">
        <v>2800</v>
      </c>
      <c r="I14054" s="26">
        <v>0.16600000000000001</v>
      </c>
      <c r="J14054" s="25" t="b">
        <v>0</v>
      </c>
    </row>
    <row r="14055" spans="1:10" x14ac:dyDescent="0.25">
      <c r="A14055" s="23">
        <v>45278</v>
      </c>
      <c r="B14055" s="24">
        <v>1850861</v>
      </c>
      <c r="C14055" s="25" t="s">
        <v>3742</v>
      </c>
      <c r="D14055" s="24">
        <v>296</v>
      </c>
      <c r="E14055" s="24">
        <v>114.32</v>
      </c>
      <c r="F14055" s="26">
        <v>0.38600000000000001</v>
      </c>
      <c r="G14055" s="25" t="s">
        <v>8895</v>
      </c>
      <c r="H14055" s="24">
        <v>388.68</v>
      </c>
      <c r="I14055" s="26">
        <v>0.22</v>
      </c>
      <c r="J14055" s="25" t="b">
        <v>1</v>
      </c>
    </row>
    <row r="14056" spans="1:10" x14ac:dyDescent="0.25">
      <c r="A14056" s="23">
        <v>44956</v>
      </c>
      <c r="B14056" s="24">
        <v>1835163</v>
      </c>
      <c r="C14056" s="25" t="s">
        <v>9108</v>
      </c>
      <c r="D14056" s="24">
        <v>3569</v>
      </c>
      <c r="E14056" s="24">
        <v>1381</v>
      </c>
      <c r="F14056" s="26">
        <v>0.38700000000000001</v>
      </c>
      <c r="G14056" s="25" t="s">
        <v>8895</v>
      </c>
      <c r="H14056" s="24">
        <v>18869.599999999999</v>
      </c>
      <c r="I14056" s="26">
        <v>0.14499999999999999</v>
      </c>
      <c r="J14056" s="25" t="b">
        <v>0</v>
      </c>
    </row>
    <row r="14057" spans="1:10" x14ac:dyDescent="0.25">
      <c r="A14057" s="23">
        <v>45005</v>
      </c>
      <c r="B14057" s="24">
        <v>1837638</v>
      </c>
      <c r="C14057" s="25" t="s">
        <v>9109</v>
      </c>
      <c r="D14057" s="24">
        <v>426</v>
      </c>
      <c r="E14057" s="24">
        <v>165</v>
      </c>
      <c r="F14057" s="26">
        <v>0.38700000000000001</v>
      </c>
      <c r="G14057" s="25" t="s">
        <v>8895</v>
      </c>
      <c r="H14057" s="24">
        <v>800.93</v>
      </c>
      <c r="I14057" s="26">
        <v>0.51400000000000001</v>
      </c>
      <c r="J14057" s="25" t="b">
        <v>1</v>
      </c>
    </row>
    <row r="14058" spans="1:10" x14ac:dyDescent="0.25">
      <c r="A14058" s="23">
        <v>45119</v>
      </c>
      <c r="B14058" s="24">
        <v>1843246</v>
      </c>
      <c r="C14058" s="25" t="s">
        <v>9110</v>
      </c>
      <c r="D14058" s="24">
        <v>428</v>
      </c>
      <c r="E14058" s="24">
        <v>165.96</v>
      </c>
      <c r="F14058" s="26">
        <v>0.38800000000000001</v>
      </c>
      <c r="G14058" s="25" t="s">
        <v>8895</v>
      </c>
      <c r="H14058" s="24">
        <v>0</v>
      </c>
      <c r="I14058" s="26">
        <v>0</v>
      </c>
      <c r="J14058" s="25" t="b">
        <v>0</v>
      </c>
    </row>
    <row r="14059" spans="1:10" x14ac:dyDescent="0.25">
      <c r="A14059" s="23">
        <v>44946</v>
      </c>
      <c r="B14059" s="24">
        <v>1834731</v>
      </c>
      <c r="C14059" s="25" t="s">
        <v>9111</v>
      </c>
      <c r="D14059" s="24">
        <v>222</v>
      </c>
      <c r="E14059" s="24">
        <v>86.16</v>
      </c>
      <c r="F14059" s="26">
        <v>0.38800000000000001</v>
      </c>
      <c r="G14059" s="25" t="s">
        <v>8895</v>
      </c>
      <c r="H14059" s="24">
        <v>1049.5999999999999</v>
      </c>
      <c r="I14059" s="26">
        <v>0.22</v>
      </c>
      <c r="J14059" s="25" t="b">
        <v>1</v>
      </c>
    </row>
    <row r="14060" spans="1:10" x14ac:dyDescent="0.25">
      <c r="A14060" s="23">
        <v>45041</v>
      </c>
      <c r="B14060" s="24">
        <v>1839542</v>
      </c>
      <c r="C14060" s="25" t="s">
        <v>781</v>
      </c>
      <c r="D14060" s="24">
        <v>32.25</v>
      </c>
      <c r="E14060" s="24">
        <v>12.52</v>
      </c>
      <c r="F14060" s="26">
        <v>0.38800000000000001</v>
      </c>
      <c r="G14060" s="25" t="s">
        <v>8895</v>
      </c>
      <c r="H14060" s="24">
        <v>2132</v>
      </c>
      <c r="I14060" s="26">
        <v>0.22</v>
      </c>
      <c r="J14060" s="25" t="b">
        <v>1</v>
      </c>
    </row>
    <row r="14061" spans="1:10" x14ac:dyDescent="0.25">
      <c r="A14061" s="23">
        <v>45055</v>
      </c>
      <c r="B14061" s="24">
        <v>1840261</v>
      </c>
      <c r="C14061" s="25" t="s">
        <v>5223</v>
      </c>
      <c r="D14061" s="24">
        <v>5935</v>
      </c>
      <c r="E14061" s="24">
        <v>2304.9699999999998</v>
      </c>
      <c r="F14061" s="26">
        <v>0.38800000000000001</v>
      </c>
      <c r="G14061" s="25" t="s">
        <v>8895</v>
      </c>
      <c r="H14061" s="24">
        <v>7753.63</v>
      </c>
      <c r="I14061" s="26">
        <v>0.151</v>
      </c>
      <c r="J14061" s="25" t="b">
        <v>0</v>
      </c>
    </row>
    <row r="14062" spans="1:10" x14ac:dyDescent="0.25">
      <c r="A14062" s="23">
        <v>45229</v>
      </c>
      <c r="B14062" s="24">
        <v>1848912</v>
      </c>
      <c r="C14062" s="25" t="s">
        <v>3120</v>
      </c>
      <c r="D14062" s="24">
        <v>2255</v>
      </c>
      <c r="E14062" s="24">
        <v>875</v>
      </c>
      <c r="F14062" s="26">
        <v>0.38800000000000001</v>
      </c>
      <c r="G14062" s="25" t="s">
        <v>8895</v>
      </c>
      <c r="H14062" s="24">
        <v>92040.27</v>
      </c>
      <c r="I14062" s="26">
        <v>0.152</v>
      </c>
      <c r="J14062" s="25" t="b">
        <v>0</v>
      </c>
    </row>
    <row r="14063" spans="1:10" x14ac:dyDescent="0.25">
      <c r="A14063" s="23">
        <v>45154</v>
      </c>
      <c r="B14063" s="24">
        <v>1845062</v>
      </c>
      <c r="C14063" s="25" t="s">
        <v>9112</v>
      </c>
      <c r="D14063" s="24">
        <v>29201.53</v>
      </c>
      <c r="E14063" s="24">
        <v>11359.26</v>
      </c>
      <c r="F14063" s="26">
        <v>0.38900000000000001</v>
      </c>
      <c r="G14063" s="25" t="s">
        <v>8895</v>
      </c>
      <c r="H14063" s="24">
        <v>0</v>
      </c>
      <c r="I14063" s="26">
        <v>0</v>
      </c>
      <c r="J14063" s="25" t="b">
        <v>0</v>
      </c>
    </row>
    <row r="14064" spans="1:10" x14ac:dyDescent="0.25">
      <c r="A14064" s="23">
        <v>44957</v>
      </c>
      <c r="B14064" s="24">
        <v>1835188</v>
      </c>
      <c r="C14064" s="25" t="s">
        <v>8786</v>
      </c>
      <c r="D14064" s="24">
        <v>9702</v>
      </c>
      <c r="E14064" s="24">
        <v>3769.81</v>
      </c>
      <c r="F14064" s="26">
        <v>0.38900000000000001</v>
      </c>
      <c r="G14064" s="25" t="s">
        <v>8895</v>
      </c>
      <c r="H14064" s="24">
        <v>9071.5</v>
      </c>
      <c r="I14064" s="26">
        <v>0.161</v>
      </c>
      <c r="J14064" s="25" t="b">
        <v>0</v>
      </c>
    </row>
    <row r="14065" spans="1:10" x14ac:dyDescent="0.25">
      <c r="A14065" s="23">
        <v>45063</v>
      </c>
      <c r="B14065" s="24">
        <v>1840710</v>
      </c>
      <c r="C14065" s="25" t="s">
        <v>9113</v>
      </c>
      <c r="D14065" s="24">
        <v>8877.5400000000009</v>
      </c>
      <c r="E14065" s="24">
        <v>3451.16</v>
      </c>
      <c r="F14065" s="26">
        <v>0.38900000000000001</v>
      </c>
      <c r="G14065" s="25" t="s">
        <v>8895</v>
      </c>
      <c r="H14065" s="24">
        <v>1765.5</v>
      </c>
      <c r="I14065" s="26">
        <v>0.13600000000000001</v>
      </c>
      <c r="J14065" s="25" t="b">
        <v>0</v>
      </c>
    </row>
    <row r="14066" spans="1:10" x14ac:dyDescent="0.25">
      <c r="A14066" s="23">
        <v>45063</v>
      </c>
      <c r="B14066" s="24">
        <v>1840723</v>
      </c>
      <c r="C14066" s="25" t="s">
        <v>9114</v>
      </c>
      <c r="D14066" s="24">
        <v>8877.5400000000009</v>
      </c>
      <c r="E14066" s="24">
        <v>3451.16</v>
      </c>
      <c r="F14066" s="26">
        <v>0.38900000000000001</v>
      </c>
      <c r="G14066" s="25" t="s">
        <v>8895</v>
      </c>
      <c r="H14066" s="24">
        <v>7620.27</v>
      </c>
      <c r="I14066" s="26">
        <v>0.16600000000000001</v>
      </c>
      <c r="J14066" s="25" t="b">
        <v>0</v>
      </c>
    </row>
    <row r="14067" spans="1:10" x14ac:dyDescent="0.25">
      <c r="A14067" s="23">
        <v>45043</v>
      </c>
      <c r="B14067" s="24">
        <v>1839643</v>
      </c>
      <c r="C14067" s="25" t="s">
        <v>9115</v>
      </c>
      <c r="D14067" s="24">
        <v>224</v>
      </c>
      <c r="E14067" s="24">
        <v>87.28</v>
      </c>
      <c r="F14067" s="26">
        <v>0.39</v>
      </c>
      <c r="G14067" s="25" t="s">
        <v>8895</v>
      </c>
      <c r="H14067" s="24">
        <v>712.26</v>
      </c>
      <c r="I14067" s="26">
        <v>0.29699999999999999</v>
      </c>
      <c r="J14067" s="25" t="b">
        <v>1</v>
      </c>
    </row>
    <row r="14068" spans="1:10" x14ac:dyDescent="0.25">
      <c r="A14068" s="23">
        <v>45056</v>
      </c>
      <c r="B14068" s="24">
        <v>1840382</v>
      </c>
      <c r="C14068" s="25" t="s">
        <v>9116</v>
      </c>
      <c r="D14068" s="24">
        <v>924</v>
      </c>
      <c r="E14068" s="24">
        <v>360.82</v>
      </c>
      <c r="F14068" s="26">
        <v>0.39</v>
      </c>
      <c r="G14068" s="25" t="s">
        <v>8895</v>
      </c>
      <c r="H14068" s="24">
        <v>1426.8</v>
      </c>
      <c r="I14068" s="26">
        <v>0.22</v>
      </c>
      <c r="J14068" s="25" t="b">
        <v>1</v>
      </c>
    </row>
    <row r="14069" spans="1:10" x14ac:dyDescent="0.25">
      <c r="A14069" s="23">
        <v>45085</v>
      </c>
      <c r="B14069" s="24">
        <v>1841789</v>
      </c>
      <c r="C14069" s="25" t="s">
        <v>9117</v>
      </c>
      <c r="D14069" s="24">
        <v>160</v>
      </c>
      <c r="E14069" s="24">
        <v>62.36</v>
      </c>
      <c r="F14069" s="26">
        <v>0.39</v>
      </c>
      <c r="G14069" s="25" t="s">
        <v>8895</v>
      </c>
      <c r="H14069" s="24">
        <v>0</v>
      </c>
      <c r="I14069" s="26">
        <v>0</v>
      </c>
      <c r="J14069" s="25" t="b">
        <v>0</v>
      </c>
    </row>
    <row r="14070" spans="1:10" x14ac:dyDescent="0.25">
      <c r="A14070" s="23">
        <v>45029</v>
      </c>
      <c r="B14070" s="24">
        <v>1838918</v>
      </c>
      <c r="C14070" s="25" t="s">
        <v>9118</v>
      </c>
      <c r="D14070" s="24">
        <v>1971</v>
      </c>
      <c r="E14070" s="24">
        <v>769.67</v>
      </c>
      <c r="F14070" s="26">
        <v>0.39</v>
      </c>
      <c r="G14070" s="25" t="s">
        <v>8895</v>
      </c>
      <c r="H14070" s="24">
        <v>771.4</v>
      </c>
      <c r="I14070" s="26">
        <v>0.20300000000000001</v>
      </c>
      <c r="J14070" s="25" t="b">
        <v>1</v>
      </c>
    </row>
    <row r="14071" spans="1:10" x14ac:dyDescent="0.25">
      <c r="A14071" s="23">
        <v>45029</v>
      </c>
      <c r="B14071" s="24">
        <v>1838878</v>
      </c>
      <c r="C14071" s="25" t="s">
        <v>9119</v>
      </c>
      <c r="D14071" s="24">
        <v>383.23</v>
      </c>
      <c r="E14071" s="24">
        <v>149.5</v>
      </c>
      <c r="F14071" s="26">
        <v>0.39</v>
      </c>
      <c r="G14071" s="25" t="s">
        <v>8895</v>
      </c>
      <c r="H14071" s="24">
        <v>131.19999999999999</v>
      </c>
      <c r="I14071" s="26">
        <v>0.22</v>
      </c>
      <c r="J14071" s="25" t="b">
        <v>1</v>
      </c>
    </row>
    <row r="14072" spans="1:10" x14ac:dyDescent="0.25">
      <c r="A14072" s="23">
        <v>45146</v>
      </c>
      <c r="B14072" s="24">
        <v>1844602</v>
      </c>
      <c r="C14072" s="25" t="s">
        <v>8686</v>
      </c>
      <c r="D14072" s="24">
        <v>112</v>
      </c>
      <c r="E14072" s="24">
        <v>43.64</v>
      </c>
      <c r="F14072" s="26">
        <v>0.39</v>
      </c>
      <c r="G14072" s="25" t="s">
        <v>8895</v>
      </c>
      <c r="H14072" s="24">
        <v>561.61</v>
      </c>
      <c r="I14072" s="26">
        <v>0.23899999999999999</v>
      </c>
      <c r="J14072" s="25" t="b">
        <v>1</v>
      </c>
    </row>
    <row r="14073" spans="1:10" x14ac:dyDescent="0.25">
      <c r="A14073" s="23">
        <v>45190</v>
      </c>
      <c r="B14073" s="24">
        <v>1846997</v>
      </c>
      <c r="C14073" s="25" t="s">
        <v>1619</v>
      </c>
      <c r="D14073" s="24">
        <v>469.54</v>
      </c>
      <c r="E14073" s="24">
        <v>183.37</v>
      </c>
      <c r="F14073" s="26">
        <v>0.39100000000000001</v>
      </c>
      <c r="G14073" s="25" t="s">
        <v>8895</v>
      </c>
      <c r="H14073" s="24">
        <v>333.8</v>
      </c>
      <c r="I14073" s="26">
        <v>0.34799999999999998</v>
      </c>
      <c r="J14073" s="25" t="b">
        <v>1</v>
      </c>
    </row>
    <row r="14074" spans="1:10" x14ac:dyDescent="0.25">
      <c r="A14074" s="23">
        <v>44984</v>
      </c>
      <c r="B14074" s="24">
        <v>1836491</v>
      </c>
      <c r="C14074" s="25" t="s">
        <v>7735</v>
      </c>
      <c r="D14074" s="24">
        <v>279.89999999999998</v>
      </c>
      <c r="E14074" s="24">
        <v>109.41</v>
      </c>
      <c r="F14074" s="26">
        <v>0.39100000000000001</v>
      </c>
      <c r="G14074" s="25" t="s">
        <v>8895</v>
      </c>
      <c r="H14074" s="24">
        <v>0</v>
      </c>
      <c r="I14074" s="26">
        <v>0</v>
      </c>
      <c r="J14074" s="25" t="b">
        <v>0</v>
      </c>
    </row>
    <row r="14075" spans="1:10" x14ac:dyDescent="0.25">
      <c r="A14075" s="23">
        <v>44971</v>
      </c>
      <c r="B14075" s="24">
        <v>1835860</v>
      </c>
      <c r="C14075" s="25" t="s">
        <v>9120</v>
      </c>
      <c r="D14075" s="24">
        <v>806</v>
      </c>
      <c r="E14075" s="24">
        <v>315.31</v>
      </c>
      <c r="F14075" s="26">
        <v>0.39100000000000001</v>
      </c>
      <c r="G14075" s="25" t="s">
        <v>8895</v>
      </c>
      <c r="H14075" s="24">
        <v>846.83</v>
      </c>
      <c r="I14075" s="26">
        <v>0.248</v>
      </c>
      <c r="J14075" s="25" t="b">
        <v>1</v>
      </c>
    </row>
    <row r="14076" spans="1:10" x14ac:dyDescent="0.25">
      <c r="A14076" s="23">
        <v>45055</v>
      </c>
      <c r="B14076" s="24">
        <v>1840317</v>
      </c>
      <c r="C14076" s="25" t="s">
        <v>3590</v>
      </c>
      <c r="D14076" s="24">
        <v>6740</v>
      </c>
      <c r="E14076" s="24">
        <v>2638</v>
      </c>
      <c r="F14076" s="26">
        <v>0.39100000000000001</v>
      </c>
      <c r="G14076" s="25" t="s">
        <v>8895</v>
      </c>
      <c r="H14076" s="24">
        <v>1629.07</v>
      </c>
      <c r="I14076" s="26">
        <v>0.193</v>
      </c>
      <c r="J14076" s="25" t="b">
        <v>1</v>
      </c>
    </row>
    <row r="14077" spans="1:10" x14ac:dyDescent="0.25">
      <c r="A14077" s="23">
        <v>45071</v>
      </c>
      <c r="B14077" s="24">
        <v>1841135</v>
      </c>
      <c r="C14077" s="25" t="s">
        <v>716</v>
      </c>
      <c r="D14077" s="24">
        <v>118</v>
      </c>
      <c r="E14077" s="24">
        <v>46.24</v>
      </c>
      <c r="F14077" s="26">
        <v>0.39200000000000002</v>
      </c>
      <c r="G14077" s="25" t="s">
        <v>8895</v>
      </c>
      <c r="H14077" s="24">
        <v>340.02</v>
      </c>
      <c r="I14077" s="26">
        <v>0.309</v>
      </c>
      <c r="J14077" s="25" t="b">
        <v>1</v>
      </c>
    </row>
    <row r="14078" spans="1:10" x14ac:dyDescent="0.25">
      <c r="A14078" s="23">
        <v>45057</v>
      </c>
      <c r="B14078" s="24">
        <v>1840421</v>
      </c>
      <c r="C14078" s="25" t="s">
        <v>1837</v>
      </c>
      <c r="D14078" s="24">
        <v>414.4</v>
      </c>
      <c r="E14078" s="24">
        <v>162.26</v>
      </c>
      <c r="F14078" s="26">
        <v>0.39200000000000002</v>
      </c>
      <c r="G14078" s="25" t="s">
        <v>8895</v>
      </c>
      <c r="H14078" s="24">
        <v>4561.66</v>
      </c>
      <c r="I14078" s="26">
        <v>0.22</v>
      </c>
      <c r="J14078" s="25" t="b">
        <v>1</v>
      </c>
    </row>
    <row r="14079" spans="1:10" x14ac:dyDescent="0.25">
      <c r="A14079" s="23">
        <v>45279</v>
      </c>
      <c r="B14079" s="24">
        <v>1850949</v>
      </c>
      <c r="C14079" s="25" t="s">
        <v>6643</v>
      </c>
      <c r="D14079" s="24">
        <v>1822</v>
      </c>
      <c r="E14079" s="24">
        <v>714.16</v>
      </c>
      <c r="F14079" s="26">
        <v>0.39200000000000002</v>
      </c>
      <c r="G14079" s="25" t="s">
        <v>8895</v>
      </c>
      <c r="H14079" s="24">
        <v>2661.72</v>
      </c>
      <c r="I14079" s="26">
        <v>0.22</v>
      </c>
      <c r="J14079" s="25" t="b">
        <v>1</v>
      </c>
    </row>
    <row r="14080" spans="1:10" x14ac:dyDescent="0.25">
      <c r="A14080" s="23">
        <v>44995</v>
      </c>
      <c r="B14080" s="24">
        <v>1837287</v>
      </c>
      <c r="C14080" s="25" t="s">
        <v>7272</v>
      </c>
      <c r="D14080" s="24">
        <v>745.21</v>
      </c>
      <c r="E14080" s="24">
        <v>291.79000000000002</v>
      </c>
      <c r="F14080" s="26">
        <v>0.39200000000000002</v>
      </c>
      <c r="G14080" s="25" t="s">
        <v>8895</v>
      </c>
      <c r="H14080" s="24">
        <v>285.36</v>
      </c>
      <c r="I14080" s="26">
        <v>0.22</v>
      </c>
      <c r="J14080" s="25" t="b">
        <v>1</v>
      </c>
    </row>
    <row r="14081" spans="1:10" x14ac:dyDescent="0.25">
      <c r="A14081" s="23">
        <v>45043</v>
      </c>
      <c r="B14081" s="24">
        <v>1839676</v>
      </c>
      <c r="C14081" s="25" t="s">
        <v>9121</v>
      </c>
      <c r="D14081" s="24">
        <v>7770</v>
      </c>
      <c r="E14081" s="24">
        <v>3054.22</v>
      </c>
      <c r="F14081" s="26">
        <v>0.39300000000000002</v>
      </c>
      <c r="G14081" s="25" t="s">
        <v>8895</v>
      </c>
      <c r="H14081" s="24">
        <v>16.77</v>
      </c>
      <c r="I14081" s="26">
        <v>5.5</v>
      </c>
      <c r="J14081" s="25" t="b">
        <v>1</v>
      </c>
    </row>
    <row r="14082" spans="1:10" x14ac:dyDescent="0.25">
      <c r="A14082" s="23">
        <v>45188</v>
      </c>
      <c r="B14082" s="24">
        <v>1846881</v>
      </c>
      <c r="C14082" s="25" t="s">
        <v>9122</v>
      </c>
      <c r="D14082" s="24">
        <v>487</v>
      </c>
      <c r="E14082" s="24">
        <v>191.22</v>
      </c>
      <c r="F14082" s="26">
        <v>0.39300000000000002</v>
      </c>
      <c r="G14082" s="25" t="s">
        <v>8895</v>
      </c>
      <c r="H14082" s="24">
        <v>12699.39</v>
      </c>
      <c r="I14082" s="26">
        <v>0.158</v>
      </c>
      <c r="J14082" s="25" t="b">
        <v>0</v>
      </c>
    </row>
    <row r="14083" spans="1:10" x14ac:dyDescent="0.25">
      <c r="A14083" s="23">
        <v>45177</v>
      </c>
      <c r="B14083" s="24">
        <v>1846299</v>
      </c>
      <c r="C14083" s="25" t="s">
        <v>9123</v>
      </c>
      <c r="D14083" s="24">
        <v>687</v>
      </c>
      <c r="E14083" s="24">
        <v>270.77</v>
      </c>
      <c r="F14083" s="26">
        <v>0.39400000000000002</v>
      </c>
      <c r="G14083" s="25" t="s">
        <v>8895</v>
      </c>
      <c r="H14083" s="24">
        <v>0</v>
      </c>
      <c r="I14083" s="26">
        <v>0</v>
      </c>
      <c r="J14083" s="25" t="b">
        <v>0</v>
      </c>
    </row>
    <row r="14084" spans="1:10" x14ac:dyDescent="0.25">
      <c r="A14084" s="23">
        <v>44986</v>
      </c>
      <c r="B14084" s="24">
        <v>1836638</v>
      </c>
      <c r="C14084" s="25" t="s">
        <v>204</v>
      </c>
      <c r="D14084" s="24">
        <v>6918.38</v>
      </c>
      <c r="E14084" s="24">
        <v>2723.98</v>
      </c>
      <c r="F14084" s="26">
        <v>0.39400000000000002</v>
      </c>
      <c r="G14084" s="25" t="s">
        <v>8895</v>
      </c>
      <c r="H14084" s="24">
        <v>4229.3500000000004</v>
      </c>
      <c r="I14084" s="26">
        <v>0.247</v>
      </c>
      <c r="J14084" s="25" t="b">
        <v>1</v>
      </c>
    </row>
    <row r="14085" spans="1:10" x14ac:dyDescent="0.25">
      <c r="A14085" s="23">
        <v>45021</v>
      </c>
      <c r="B14085" s="24">
        <v>1838545</v>
      </c>
      <c r="C14085" s="25" t="s">
        <v>1427</v>
      </c>
      <c r="D14085" s="24">
        <v>5343.69</v>
      </c>
      <c r="E14085" s="24">
        <v>2103.37</v>
      </c>
      <c r="F14085" s="26">
        <v>0.39400000000000002</v>
      </c>
      <c r="G14085" s="25" t="s">
        <v>8895</v>
      </c>
      <c r="H14085" s="24">
        <v>404.44</v>
      </c>
      <c r="I14085" s="26">
        <v>0.14499999999999999</v>
      </c>
      <c r="J14085" s="25" t="b">
        <v>0</v>
      </c>
    </row>
    <row r="14086" spans="1:10" x14ac:dyDescent="0.25">
      <c r="A14086" s="23">
        <v>45184</v>
      </c>
      <c r="B14086" s="24">
        <v>1846754</v>
      </c>
      <c r="C14086" s="25" t="s">
        <v>185</v>
      </c>
      <c r="D14086" s="24">
        <v>224</v>
      </c>
      <c r="E14086" s="24">
        <v>88.22</v>
      </c>
      <c r="F14086" s="26">
        <v>0.39400000000000002</v>
      </c>
      <c r="G14086" s="25" t="s">
        <v>8895</v>
      </c>
      <c r="H14086" s="24">
        <v>0</v>
      </c>
      <c r="I14086" s="26">
        <v>0</v>
      </c>
      <c r="J14086" s="25" t="b">
        <v>0</v>
      </c>
    </row>
    <row r="14087" spans="1:10" x14ac:dyDescent="0.25">
      <c r="A14087" s="23">
        <v>45001</v>
      </c>
      <c r="B14087" s="24">
        <v>1837563</v>
      </c>
      <c r="C14087" s="25" t="s">
        <v>9124</v>
      </c>
      <c r="D14087" s="24">
        <v>5661</v>
      </c>
      <c r="E14087" s="24">
        <v>2237.73</v>
      </c>
      <c r="F14087" s="26">
        <v>0.39500000000000002</v>
      </c>
      <c r="G14087" s="25" t="s">
        <v>8895</v>
      </c>
      <c r="H14087" s="24">
        <v>0</v>
      </c>
      <c r="I14087" s="26">
        <v>0</v>
      </c>
      <c r="J14087" s="25" t="b">
        <v>0</v>
      </c>
    </row>
    <row r="14088" spans="1:10" x14ac:dyDescent="0.25">
      <c r="A14088" s="23">
        <v>45037</v>
      </c>
      <c r="B14088" s="24">
        <v>1839384</v>
      </c>
      <c r="C14088" s="25" t="s">
        <v>1883</v>
      </c>
      <c r="D14088" s="24">
        <v>300</v>
      </c>
      <c r="E14088" s="24">
        <v>118.5</v>
      </c>
      <c r="F14088" s="26">
        <v>0.39500000000000002</v>
      </c>
      <c r="G14088" s="25" t="s">
        <v>8895</v>
      </c>
      <c r="H14088" s="24">
        <v>1831.96</v>
      </c>
      <c r="I14088" s="26">
        <v>0.27200000000000002</v>
      </c>
      <c r="J14088" s="25" t="b">
        <v>1</v>
      </c>
    </row>
    <row r="14089" spans="1:10" x14ac:dyDescent="0.25">
      <c r="A14089" s="23">
        <v>45127</v>
      </c>
      <c r="B14089" s="24">
        <v>1843671</v>
      </c>
      <c r="C14089" s="25" t="s">
        <v>9125</v>
      </c>
      <c r="D14089" s="24">
        <v>5689.72</v>
      </c>
      <c r="E14089" s="24">
        <v>2247.73</v>
      </c>
      <c r="F14089" s="26">
        <v>0.39500000000000002</v>
      </c>
      <c r="G14089" s="25" t="s">
        <v>8895</v>
      </c>
      <c r="H14089" s="24">
        <v>66.42</v>
      </c>
      <c r="I14089" s="26">
        <v>0.22</v>
      </c>
      <c r="J14089" s="25" t="b">
        <v>1</v>
      </c>
    </row>
    <row r="14090" spans="1:10" x14ac:dyDescent="0.25">
      <c r="A14090" s="23">
        <v>45223</v>
      </c>
      <c r="B14090" s="24">
        <v>1848660</v>
      </c>
      <c r="C14090" s="25" t="s">
        <v>9126</v>
      </c>
      <c r="D14090" s="24">
        <v>30.4</v>
      </c>
      <c r="E14090" s="24">
        <v>12</v>
      </c>
      <c r="F14090" s="26">
        <v>0.39500000000000002</v>
      </c>
      <c r="G14090" s="25" t="s">
        <v>8895</v>
      </c>
      <c r="H14090" s="24">
        <v>0</v>
      </c>
      <c r="I14090" s="26">
        <v>0</v>
      </c>
      <c r="J14090" s="25" t="b">
        <v>0</v>
      </c>
    </row>
    <row r="14091" spans="1:10" x14ac:dyDescent="0.25">
      <c r="A14091" s="23">
        <v>45187</v>
      </c>
      <c r="B14091" s="24">
        <v>1846796</v>
      </c>
      <c r="C14091" s="25" t="s">
        <v>9030</v>
      </c>
      <c r="D14091" s="24">
        <v>1960</v>
      </c>
      <c r="E14091" s="24">
        <v>778</v>
      </c>
      <c r="F14091" s="26">
        <v>0.39700000000000002</v>
      </c>
      <c r="G14091" s="25" t="s">
        <v>8895</v>
      </c>
      <c r="H14091" s="24">
        <v>0</v>
      </c>
      <c r="I14091" s="26">
        <v>0</v>
      </c>
      <c r="J14091" s="25" t="b">
        <v>0</v>
      </c>
    </row>
    <row r="14092" spans="1:10" x14ac:dyDescent="0.25">
      <c r="A14092" s="23">
        <v>45243</v>
      </c>
      <c r="B14092" s="24">
        <v>1849468</v>
      </c>
      <c r="C14092" s="25" t="s">
        <v>1200</v>
      </c>
      <c r="D14092" s="24">
        <v>1379</v>
      </c>
      <c r="E14092" s="24">
        <v>548</v>
      </c>
      <c r="F14092" s="26">
        <v>0.39700000000000002</v>
      </c>
      <c r="G14092" s="25" t="s">
        <v>8895</v>
      </c>
      <c r="H14092" s="24">
        <v>0</v>
      </c>
      <c r="I14092" s="26">
        <v>0</v>
      </c>
      <c r="J14092" s="25" t="b">
        <v>0</v>
      </c>
    </row>
    <row r="14093" spans="1:10" x14ac:dyDescent="0.25">
      <c r="A14093" s="23">
        <v>45015</v>
      </c>
      <c r="B14093" s="24">
        <v>1838261</v>
      </c>
      <c r="C14093" s="25" t="s">
        <v>9127</v>
      </c>
      <c r="D14093" s="24">
        <v>30.2</v>
      </c>
      <c r="E14093" s="24">
        <v>12</v>
      </c>
      <c r="F14093" s="26">
        <v>0.39700000000000002</v>
      </c>
      <c r="G14093" s="25" t="s">
        <v>8895</v>
      </c>
      <c r="H14093" s="24">
        <v>9.49</v>
      </c>
      <c r="I14093" s="26">
        <v>1.329</v>
      </c>
      <c r="J14093" s="25" t="b">
        <v>1</v>
      </c>
    </row>
    <row r="14094" spans="1:10" x14ac:dyDescent="0.25">
      <c r="A14094" s="23">
        <v>45027</v>
      </c>
      <c r="B14094" s="24">
        <v>1838778</v>
      </c>
      <c r="C14094" s="25" t="s">
        <v>211</v>
      </c>
      <c r="D14094" s="24">
        <v>978</v>
      </c>
      <c r="E14094" s="24">
        <v>389.64</v>
      </c>
      <c r="F14094" s="26">
        <v>0.39800000000000002</v>
      </c>
      <c r="G14094" s="25" t="s">
        <v>8895</v>
      </c>
      <c r="H14094" s="24">
        <v>487.9</v>
      </c>
      <c r="I14094" s="26">
        <v>0.22</v>
      </c>
      <c r="J14094" s="25" t="b">
        <v>1</v>
      </c>
    </row>
    <row r="14095" spans="1:10" x14ac:dyDescent="0.25">
      <c r="A14095" s="23">
        <v>45210</v>
      </c>
      <c r="B14095" s="24">
        <v>1848038</v>
      </c>
      <c r="C14095" s="25" t="s">
        <v>9128</v>
      </c>
      <c r="D14095" s="24">
        <v>687</v>
      </c>
      <c r="E14095" s="24">
        <v>273.23</v>
      </c>
      <c r="F14095" s="26">
        <v>0.39800000000000002</v>
      </c>
      <c r="G14095" s="25" t="s">
        <v>8895</v>
      </c>
      <c r="H14095" s="24">
        <v>10753.4</v>
      </c>
      <c r="I14095" s="26">
        <v>0.21</v>
      </c>
      <c r="J14095" s="25" t="b">
        <v>1</v>
      </c>
    </row>
    <row r="14096" spans="1:10" x14ac:dyDescent="0.25">
      <c r="A14096" s="23">
        <v>45065</v>
      </c>
      <c r="B14096" s="24">
        <v>1840856</v>
      </c>
      <c r="C14096" s="25" t="s">
        <v>8846</v>
      </c>
      <c r="D14096" s="24">
        <v>2164</v>
      </c>
      <c r="E14096" s="24">
        <v>863.67</v>
      </c>
      <c r="F14096" s="26">
        <v>0.39900000000000002</v>
      </c>
      <c r="G14096" s="25" t="s">
        <v>8895</v>
      </c>
      <c r="H14096" s="24">
        <v>1512.92</v>
      </c>
      <c r="I14096" s="26">
        <v>0.20599999999999999</v>
      </c>
      <c r="J14096" s="25" t="b">
        <v>1</v>
      </c>
    </row>
    <row r="14097" spans="1:10" x14ac:dyDescent="0.25">
      <c r="A14097" s="23">
        <v>45070</v>
      </c>
      <c r="B14097" s="24">
        <v>1841052</v>
      </c>
      <c r="C14097" s="25" t="s">
        <v>9129</v>
      </c>
      <c r="D14097" s="24">
        <v>4819.9399999999996</v>
      </c>
      <c r="E14097" s="24">
        <v>1922.93</v>
      </c>
      <c r="F14097" s="26">
        <v>0.39900000000000002</v>
      </c>
      <c r="G14097" s="25" t="s">
        <v>8895</v>
      </c>
      <c r="H14097" s="24">
        <v>854.44</v>
      </c>
      <c r="I14097" s="26">
        <v>0.22</v>
      </c>
      <c r="J14097" s="25" t="b">
        <v>1</v>
      </c>
    </row>
    <row r="14098" spans="1:10" x14ac:dyDescent="0.25">
      <c r="A14098" s="23">
        <v>45093</v>
      </c>
      <c r="B14098" s="24">
        <v>1842213</v>
      </c>
      <c r="C14098" s="25" t="s">
        <v>9013</v>
      </c>
      <c r="D14098" s="24">
        <v>750</v>
      </c>
      <c r="E14098" s="24">
        <v>299.18</v>
      </c>
      <c r="F14098" s="26">
        <v>0.39900000000000002</v>
      </c>
      <c r="G14098" s="25" t="s">
        <v>8895</v>
      </c>
      <c r="H14098" s="24">
        <v>6328.31</v>
      </c>
      <c r="I14098" s="26">
        <v>0.11700000000000001</v>
      </c>
      <c r="J14098" s="25" t="b">
        <v>0</v>
      </c>
    </row>
    <row r="14099" spans="1:10" x14ac:dyDescent="0.25">
      <c r="A14099" s="23">
        <v>45005</v>
      </c>
      <c r="B14099" s="24">
        <v>1837675</v>
      </c>
      <c r="C14099" s="25" t="s">
        <v>9130</v>
      </c>
      <c r="D14099" s="24">
        <v>29.9</v>
      </c>
      <c r="E14099" s="24">
        <v>12</v>
      </c>
      <c r="F14099" s="26">
        <v>0.40100000000000002</v>
      </c>
      <c r="G14099" s="25" t="s">
        <v>8895</v>
      </c>
      <c r="H14099" s="24">
        <v>587.6</v>
      </c>
      <c r="I14099" s="26">
        <v>0.29299999999999998</v>
      </c>
      <c r="J14099" s="25" t="b">
        <v>1</v>
      </c>
    </row>
    <row r="14100" spans="1:10" x14ac:dyDescent="0.25">
      <c r="A14100" s="23">
        <v>45118</v>
      </c>
      <c r="B14100" s="24">
        <v>1843161</v>
      </c>
      <c r="C14100" s="25" t="s">
        <v>9131</v>
      </c>
      <c r="D14100" s="24">
        <v>823</v>
      </c>
      <c r="E14100" s="24">
        <v>330.35</v>
      </c>
      <c r="F14100" s="26">
        <v>0.40100000000000002</v>
      </c>
      <c r="G14100" s="25" t="s">
        <v>8895</v>
      </c>
      <c r="H14100" s="24">
        <v>7371.89</v>
      </c>
      <c r="I14100" s="26">
        <v>0.193</v>
      </c>
      <c r="J14100" s="25" t="b">
        <v>1</v>
      </c>
    </row>
    <row r="14101" spans="1:10" x14ac:dyDescent="0.25">
      <c r="A14101" s="23">
        <v>45145</v>
      </c>
      <c r="B14101" s="24">
        <v>1844567</v>
      </c>
      <c r="C14101" s="25" t="s">
        <v>7728</v>
      </c>
      <c r="D14101" s="24">
        <v>2854.35</v>
      </c>
      <c r="E14101" s="24">
        <v>1145.6500000000001</v>
      </c>
      <c r="F14101" s="26">
        <v>0.40100000000000002</v>
      </c>
      <c r="G14101" s="25" t="s">
        <v>8895</v>
      </c>
      <c r="H14101" s="24">
        <v>1856.96</v>
      </c>
      <c r="I14101" s="26">
        <v>0.20599999999999999</v>
      </c>
      <c r="J14101" s="25" t="b">
        <v>1</v>
      </c>
    </row>
    <row r="14102" spans="1:10" x14ac:dyDescent="0.25">
      <c r="A14102" s="23">
        <v>45048</v>
      </c>
      <c r="B14102" s="24">
        <v>1839987</v>
      </c>
      <c r="C14102" s="25" t="s">
        <v>9132</v>
      </c>
      <c r="D14102" s="24">
        <v>71</v>
      </c>
      <c r="E14102" s="24">
        <v>28.51</v>
      </c>
      <c r="F14102" s="26">
        <v>0.40200000000000002</v>
      </c>
      <c r="G14102" s="25" t="s">
        <v>8895</v>
      </c>
      <c r="H14102" s="24">
        <v>6436.6</v>
      </c>
      <c r="I14102" s="26">
        <v>0.13600000000000001</v>
      </c>
      <c r="J14102" s="25" t="b">
        <v>0</v>
      </c>
    </row>
    <row r="14103" spans="1:10" x14ac:dyDescent="0.25">
      <c r="A14103" s="23">
        <v>45174</v>
      </c>
      <c r="B14103" s="24">
        <v>1846105</v>
      </c>
      <c r="C14103" s="25" t="s">
        <v>185</v>
      </c>
      <c r="D14103" s="24">
        <v>560</v>
      </c>
      <c r="E14103" s="24">
        <v>225.33</v>
      </c>
      <c r="F14103" s="26">
        <v>0.40200000000000002</v>
      </c>
      <c r="G14103" s="25" t="s">
        <v>8895</v>
      </c>
      <c r="H14103" s="24">
        <v>634.67999999999995</v>
      </c>
      <c r="I14103" s="26">
        <v>0.22</v>
      </c>
      <c r="J14103" s="25" t="b">
        <v>1</v>
      </c>
    </row>
    <row r="14104" spans="1:10" x14ac:dyDescent="0.25">
      <c r="A14104" s="23">
        <v>45147</v>
      </c>
      <c r="B14104" s="24">
        <v>1844701</v>
      </c>
      <c r="C14104" s="25" t="s">
        <v>9133</v>
      </c>
      <c r="D14104" s="24">
        <v>136</v>
      </c>
      <c r="E14104" s="24">
        <v>54.63</v>
      </c>
      <c r="F14104" s="26">
        <v>0.40200000000000002</v>
      </c>
      <c r="G14104" s="25" t="s">
        <v>8895</v>
      </c>
      <c r="H14104" s="24">
        <v>0</v>
      </c>
      <c r="I14104" s="26">
        <v>0</v>
      </c>
      <c r="J14104" s="25" t="b">
        <v>0</v>
      </c>
    </row>
    <row r="14105" spans="1:10" x14ac:dyDescent="0.25">
      <c r="A14105" s="23">
        <v>45272</v>
      </c>
      <c r="B14105" s="24">
        <v>1850575</v>
      </c>
      <c r="C14105" s="25" t="s">
        <v>9134</v>
      </c>
      <c r="D14105" s="24">
        <v>868</v>
      </c>
      <c r="E14105" s="24">
        <v>349.08</v>
      </c>
      <c r="F14105" s="26">
        <v>0.40200000000000002</v>
      </c>
      <c r="G14105" s="25" t="s">
        <v>8895</v>
      </c>
      <c r="H14105" s="24">
        <v>0</v>
      </c>
      <c r="I14105" s="26">
        <v>0</v>
      </c>
      <c r="J14105" s="25" t="b">
        <v>0</v>
      </c>
    </row>
    <row r="14106" spans="1:10" x14ac:dyDescent="0.25">
      <c r="A14106" s="23">
        <v>45279</v>
      </c>
      <c r="B14106" s="24">
        <v>1850924</v>
      </c>
      <c r="C14106" s="25" t="s">
        <v>9135</v>
      </c>
      <c r="D14106" s="24">
        <v>28.8</v>
      </c>
      <c r="E14106" s="24">
        <v>11.59</v>
      </c>
      <c r="F14106" s="26">
        <v>0.40200000000000002</v>
      </c>
      <c r="G14106" s="25" t="s">
        <v>8895</v>
      </c>
      <c r="H14106" s="24">
        <v>402.89</v>
      </c>
      <c r="I14106" s="26">
        <v>0.20599999999999999</v>
      </c>
      <c r="J14106" s="25" t="b">
        <v>1</v>
      </c>
    </row>
    <row r="14107" spans="1:10" x14ac:dyDescent="0.25">
      <c r="A14107" s="23">
        <v>45160</v>
      </c>
      <c r="B14107" s="24">
        <v>1845373</v>
      </c>
      <c r="C14107" s="25" t="s">
        <v>1272</v>
      </c>
      <c r="D14107" s="24">
        <v>1171</v>
      </c>
      <c r="E14107" s="24">
        <v>472.99</v>
      </c>
      <c r="F14107" s="26">
        <v>0.40400000000000003</v>
      </c>
      <c r="G14107" s="25" t="s">
        <v>8895</v>
      </c>
      <c r="H14107" s="24">
        <v>1884.96</v>
      </c>
      <c r="I14107" s="26">
        <v>0.13600000000000001</v>
      </c>
      <c r="J14107" s="25" t="b">
        <v>0</v>
      </c>
    </row>
    <row r="14108" spans="1:10" x14ac:dyDescent="0.25">
      <c r="A14108" s="23">
        <v>44959</v>
      </c>
      <c r="B14108" s="24">
        <v>1835363</v>
      </c>
      <c r="C14108" s="25" t="s">
        <v>9136</v>
      </c>
      <c r="D14108" s="24">
        <v>768</v>
      </c>
      <c r="E14108" s="24">
        <v>310.2</v>
      </c>
      <c r="F14108" s="26">
        <v>0.40400000000000003</v>
      </c>
      <c r="G14108" s="25" t="s">
        <v>8895</v>
      </c>
      <c r="H14108" s="24">
        <v>0</v>
      </c>
      <c r="I14108" s="26">
        <v>0</v>
      </c>
      <c r="J14108" s="25" t="b">
        <v>0</v>
      </c>
    </row>
    <row r="14109" spans="1:10" x14ac:dyDescent="0.25">
      <c r="A14109" s="23">
        <v>45126</v>
      </c>
      <c r="B14109" s="24">
        <v>1843638</v>
      </c>
      <c r="C14109" s="25" t="s">
        <v>9137</v>
      </c>
      <c r="D14109" s="24">
        <v>688</v>
      </c>
      <c r="E14109" s="24">
        <v>277.66000000000003</v>
      </c>
      <c r="F14109" s="26">
        <v>0.40400000000000003</v>
      </c>
      <c r="G14109" s="25" t="s">
        <v>8895</v>
      </c>
      <c r="H14109" s="24">
        <v>122806.39</v>
      </c>
      <c r="I14109" s="26">
        <v>5.2999999999999999E-2</v>
      </c>
      <c r="J14109" s="25" t="b">
        <v>0</v>
      </c>
    </row>
    <row r="14110" spans="1:10" x14ac:dyDescent="0.25">
      <c r="A14110" s="23">
        <v>45145</v>
      </c>
      <c r="B14110" s="24">
        <v>1844538</v>
      </c>
      <c r="C14110" s="25" t="s">
        <v>5384</v>
      </c>
      <c r="D14110" s="24">
        <v>3706</v>
      </c>
      <c r="E14110" s="24">
        <v>1500</v>
      </c>
      <c r="F14110" s="26">
        <v>0.40500000000000003</v>
      </c>
      <c r="G14110" s="25" t="s">
        <v>8895</v>
      </c>
      <c r="H14110" s="24">
        <v>6742.86</v>
      </c>
      <c r="I14110" s="26">
        <v>0.22</v>
      </c>
      <c r="J14110" s="25" t="b">
        <v>1</v>
      </c>
    </row>
    <row r="14111" spans="1:10" x14ac:dyDescent="0.25">
      <c r="A14111" s="23">
        <v>45020</v>
      </c>
      <c r="B14111" s="24">
        <v>1838461</v>
      </c>
      <c r="C14111" s="25" t="s">
        <v>9138</v>
      </c>
      <c r="D14111" s="24">
        <v>34</v>
      </c>
      <c r="E14111" s="24">
        <v>13.77</v>
      </c>
      <c r="F14111" s="26">
        <v>0.40500000000000003</v>
      </c>
      <c r="G14111" s="25" t="s">
        <v>8895</v>
      </c>
      <c r="H14111" s="24">
        <v>1482.56</v>
      </c>
      <c r="I14111" s="26">
        <v>0.22</v>
      </c>
      <c r="J14111" s="25" t="b">
        <v>1</v>
      </c>
    </row>
    <row r="14112" spans="1:10" x14ac:dyDescent="0.25">
      <c r="A14112" s="23">
        <v>45261</v>
      </c>
      <c r="B14112" s="24">
        <v>1850204</v>
      </c>
      <c r="C14112" s="25" t="s">
        <v>1847</v>
      </c>
      <c r="D14112" s="24">
        <v>1416</v>
      </c>
      <c r="E14112" s="24">
        <v>574</v>
      </c>
      <c r="F14112" s="26">
        <v>0.40500000000000003</v>
      </c>
      <c r="G14112" s="25" t="s">
        <v>8895</v>
      </c>
      <c r="H14112" s="24">
        <v>0</v>
      </c>
      <c r="I14112" s="26">
        <v>0</v>
      </c>
      <c r="J14112" s="25" t="b">
        <v>0</v>
      </c>
    </row>
    <row r="14113" spans="1:10" x14ac:dyDescent="0.25">
      <c r="A14113" s="23">
        <v>45268</v>
      </c>
      <c r="B14113" s="24">
        <v>1850505</v>
      </c>
      <c r="C14113" s="25" t="s">
        <v>5136</v>
      </c>
      <c r="D14113" s="24">
        <v>770</v>
      </c>
      <c r="E14113" s="24">
        <v>312.88</v>
      </c>
      <c r="F14113" s="26">
        <v>0.40600000000000003</v>
      </c>
      <c r="G14113" s="25" t="s">
        <v>8895</v>
      </c>
      <c r="H14113" s="24">
        <v>164.82</v>
      </c>
      <c r="I14113" s="26">
        <v>0.22</v>
      </c>
      <c r="J14113" s="25" t="b">
        <v>1</v>
      </c>
    </row>
    <row r="14114" spans="1:10" x14ac:dyDescent="0.25">
      <c r="A14114" s="23">
        <v>45232</v>
      </c>
      <c r="B14114" s="24">
        <v>1849108</v>
      </c>
      <c r="C14114" s="25" t="s">
        <v>9139</v>
      </c>
      <c r="D14114" s="24">
        <v>696</v>
      </c>
      <c r="E14114" s="24">
        <v>282.58</v>
      </c>
      <c r="F14114" s="26">
        <v>0.40600000000000003</v>
      </c>
      <c r="G14114" s="25" t="s">
        <v>8895</v>
      </c>
      <c r="H14114" s="24">
        <v>344.44</v>
      </c>
      <c r="I14114" s="26">
        <v>0.22</v>
      </c>
      <c r="J14114" s="25" t="b">
        <v>1</v>
      </c>
    </row>
    <row r="14115" spans="1:10" x14ac:dyDescent="0.25">
      <c r="A14115" s="23">
        <v>44945</v>
      </c>
      <c r="B14115" s="24">
        <v>1834679</v>
      </c>
      <c r="C14115" s="25" t="s">
        <v>9140</v>
      </c>
      <c r="D14115" s="24">
        <v>484</v>
      </c>
      <c r="E14115" s="24">
        <v>196.74</v>
      </c>
      <c r="F14115" s="26">
        <v>0.40600000000000003</v>
      </c>
      <c r="G14115" s="25" t="s">
        <v>8895</v>
      </c>
      <c r="H14115" s="24">
        <v>0</v>
      </c>
      <c r="I14115" s="26">
        <v>0</v>
      </c>
      <c r="J14115" s="25" t="b">
        <v>0</v>
      </c>
    </row>
    <row r="14116" spans="1:10" x14ac:dyDescent="0.25">
      <c r="A14116" s="23">
        <v>45163</v>
      </c>
      <c r="B14116" s="24">
        <v>1845597</v>
      </c>
      <c r="C14116" s="25" t="s">
        <v>2321</v>
      </c>
      <c r="D14116" s="24">
        <v>288</v>
      </c>
      <c r="E14116" s="24">
        <v>116.99</v>
      </c>
      <c r="F14116" s="26">
        <v>0.40600000000000003</v>
      </c>
      <c r="G14116" s="25" t="s">
        <v>8895</v>
      </c>
      <c r="H14116" s="24">
        <v>65550.77</v>
      </c>
      <c r="I14116" s="26">
        <v>0.16800000000000001</v>
      </c>
      <c r="J14116" s="25" t="b">
        <v>0</v>
      </c>
    </row>
    <row r="14117" spans="1:10" x14ac:dyDescent="0.25">
      <c r="A14117" s="23">
        <v>45180</v>
      </c>
      <c r="B14117" s="24">
        <v>1846416</v>
      </c>
      <c r="C14117" s="25" t="s">
        <v>4071</v>
      </c>
      <c r="D14117" s="24">
        <v>8422</v>
      </c>
      <c r="E14117" s="24">
        <v>3422.39</v>
      </c>
      <c r="F14117" s="26">
        <v>0.40600000000000003</v>
      </c>
      <c r="G14117" s="25" t="s">
        <v>8895</v>
      </c>
      <c r="H14117" s="24">
        <v>191111</v>
      </c>
      <c r="I14117" s="26">
        <v>0</v>
      </c>
      <c r="J14117" s="25" t="b">
        <v>0</v>
      </c>
    </row>
    <row r="14118" spans="1:10" x14ac:dyDescent="0.25">
      <c r="A14118" s="23">
        <v>45090</v>
      </c>
      <c r="B14118" s="24">
        <v>1841976</v>
      </c>
      <c r="C14118" s="25" t="s">
        <v>9141</v>
      </c>
      <c r="D14118" s="24">
        <v>797</v>
      </c>
      <c r="E14118" s="24">
        <v>324.5</v>
      </c>
      <c r="F14118" s="26">
        <v>0.40699999999999997</v>
      </c>
      <c r="G14118" s="25" t="s">
        <v>8895</v>
      </c>
      <c r="H14118" s="24">
        <v>108264.87</v>
      </c>
      <c r="I14118" s="26">
        <v>0.104</v>
      </c>
      <c r="J14118" s="25" t="b">
        <v>0</v>
      </c>
    </row>
    <row r="14119" spans="1:10" x14ac:dyDescent="0.25">
      <c r="A14119" s="23">
        <v>44950</v>
      </c>
      <c r="B14119" s="24">
        <v>1834883</v>
      </c>
      <c r="C14119" s="25" t="s">
        <v>9142</v>
      </c>
      <c r="D14119" s="24">
        <v>797</v>
      </c>
      <c r="E14119" s="24">
        <v>324.5</v>
      </c>
      <c r="F14119" s="26">
        <v>0.40699999999999997</v>
      </c>
      <c r="G14119" s="25" t="s">
        <v>8895</v>
      </c>
      <c r="H14119" s="24">
        <v>28474.12</v>
      </c>
      <c r="I14119" s="26">
        <v>0.129</v>
      </c>
      <c r="J14119" s="25" t="b">
        <v>0</v>
      </c>
    </row>
    <row r="14120" spans="1:10" x14ac:dyDescent="0.25">
      <c r="A14120" s="23">
        <v>45114</v>
      </c>
      <c r="B14120" s="24">
        <v>1843061</v>
      </c>
      <c r="C14120" s="25" t="s">
        <v>1578</v>
      </c>
      <c r="D14120" s="24">
        <v>750</v>
      </c>
      <c r="E14120" s="24">
        <v>305.35000000000002</v>
      </c>
      <c r="F14120" s="26">
        <v>0.40699999999999997</v>
      </c>
      <c r="G14120" s="25" t="s">
        <v>8895</v>
      </c>
      <c r="H14120" s="24">
        <v>63929.25</v>
      </c>
      <c r="I14120" s="26">
        <v>0.185</v>
      </c>
      <c r="J14120" s="25" t="b">
        <v>1</v>
      </c>
    </row>
    <row r="14121" spans="1:10" x14ac:dyDescent="0.25">
      <c r="A14121" s="23">
        <v>45189</v>
      </c>
      <c r="B14121" s="24">
        <v>1846930</v>
      </c>
      <c r="C14121" s="25" t="s">
        <v>7425</v>
      </c>
      <c r="D14121" s="24">
        <v>29.4</v>
      </c>
      <c r="E14121" s="24">
        <v>12</v>
      </c>
      <c r="F14121" s="26">
        <v>0.40799999999999997</v>
      </c>
      <c r="G14121" s="25" t="s">
        <v>8895</v>
      </c>
      <c r="H14121" s="24">
        <v>40.049999999999997</v>
      </c>
      <c r="I14121" s="26">
        <v>0.32200000000000001</v>
      </c>
      <c r="J14121" s="25" t="b">
        <v>1</v>
      </c>
    </row>
    <row r="14122" spans="1:10" x14ac:dyDescent="0.25">
      <c r="A14122" s="23">
        <v>45169</v>
      </c>
      <c r="B14122" s="24">
        <v>1845963</v>
      </c>
      <c r="C14122" s="25" t="s">
        <v>9143</v>
      </c>
      <c r="D14122" s="24">
        <v>1126</v>
      </c>
      <c r="E14122" s="24">
        <v>459.39</v>
      </c>
      <c r="F14122" s="26">
        <v>0.40799999999999997</v>
      </c>
      <c r="G14122" s="25" t="s">
        <v>8895</v>
      </c>
      <c r="H14122" s="24">
        <v>9721.01</v>
      </c>
      <c r="I14122" s="26">
        <v>0.13600000000000001</v>
      </c>
      <c r="J14122" s="25" t="b">
        <v>0</v>
      </c>
    </row>
    <row r="14123" spans="1:10" x14ac:dyDescent="0.25">
      <c r="A14123" s="23">
        <v>45128</v>
      </c>
      <c r="B14123" s="24">
        <v>1843775</v>
      </c>
      <c r="C14123" s="25" t="s">
        <v>1437</v>
      </c>
      <c r="D14123" s="24">
        <v>3055</v>
      </c>
      <c r="E14123" s="24">
        <v>1246</v>
      </c>
      <c r="F14123" s="26">
        <v>0.40799999999999997</v>
      </c>
      <c r="G14123" s="25" t="s">
        <v>8895</v>
      </c>
      <c r="H14123" s="24">
        <v>1347</v>
      </c>
      <c r="I14123" s="26">
        <v>0.22700000000000001</v>
      </c>
      <c r="J14123" s="25" t="b">
        <v>1</v>
      </c>
    </row>
    <row r="14124" spans="1:10" x14ac:dyDescent="0.25">
      <c r="A14124" s="23">
        <v>44972</v>
      </c>
      <c r="B14124" s="24">
        <v>1835942</v>
      </c>
      <c r="C14124" s="25" t="s">
        <v>9144</v>
      </c>
      <c r="D14124" s="24">
        <v>44</v>
      </c>
      <c r="E14124" s="24">
        <v>17.95</v>
      </c>
      <c r="F14124" s="26">
        <v>0.40799999999999997</v>
      </c>
      <c r="G14124" s="25" t="s">
        <v>8895</v>
      </c>
      <c r="H14124" s="24">
        <v>519.05999999999995</v>
      </c>
      <c r="I14124" s="26">
        <v>0.22</v>
      </c>
      <c r="J14124" s="25" t="b">
        <v>1</v>
      </c>
    </row>
    <row r="14125" spans="1:10" x14ac:dyDescent="0.25">
      <c r="A14125" s="23">
        <v>45197</v>
      </c>
      <c r="B14125" s="24">
        <v>1847370</v>
      </c>
      <c r="C14125" s="25" t="s">
        <v>6908</v>
      </c>
      <c r="D14125" s="24">
        <v>520</v>
      </c>
      <c r="E14125" s="24">
        <v>212.46</v>
      </c>
      <c r="F14125" s="26">
        <v>0.40899999999999997</v>
      </c>
      <c r="G14125" s="25" t="s">
        <v>8895</v>
      </c>
      <c r="H14125" s="24">
        <v>980.86</v>
      </c>
      <c r="I14125" s="26">
        <v>0.22</v>
      </c>
      <c r="J14125" s="25" t="b">
        <v>1</v>
      </c>
    </row>
    <row r="14126" spans="1:10" x14ac:dyDescent="0.25">
      <c r="A14126" s="23">
        <v>44965</v>
      </c>
      <c r="B14126" s="24">
        <v>1835605</v>
      </c>
      <c r="C14126" s="25" t="s">
        <v>9145</v>
      </c>
      <c r="D14126" s="24">
        <v>44</v>
      </c>
      <c r="E14126" s="24">
        <v>17.98</v>
      </c>
      <c r="F14126" s="26">
        <v>0.40899999999999997</v>
      </c>
      <c r="G14126" s="25" t="s">
        <v>8895</v>
      </c>
      <c r="H14126" s="24">
        <v>16.350000000000001</v>
      </c>
      <c r="I14126" s="26">
        <v>0.76100000000000001</v>
      </c>
      <c r="J14126" s="25" t="b">
        <v>1</v>
      </c>
    </row>
    <row r="14127" spans="1:10" x14ac:dyDescent="0.25">
      <c r="A14127" s="23">
        <v>45210</v>
      </c>
      <c r="B14127" s="24">
        <v>1848024</v>
      </c>
      <c r="C14127" s="25" t="s">
        <v>346</v>
      </c>
      <c r="D14127" s="24">
        <v>44</v>
      </c>
      <c r="E14127" s="24">
        <v>17.98</v>
      </c>
      <c r="F14127" s="26">
        <v>0.40899999999999997</v>
      </c>
      <c r="G14127" s="25" t="s">
        <v>8895</v>
      </c>
      <c r="H14127" s="24">
        <v>0</v>
      </c>
      <c r="I14127" s="26">
        <v>0</v>
      </c>
      <c r="J14127" s="25" t="b">
        <v>0</v>
      </c>
    </row>
    <row r="14128" spans="1:10" x14ac:dyDescent="0.25">
      <c r="A14128" s="23">
        <v>45198</v>
      </c>
      <c r="B14128" s="24">
        <v>1847512</v>
      </c>
      <c r="C14128" s="25" t="s">
        <v>1235</v>
      </c>
      <c r="D14128" s="24">
        <v>7440</v>
      </c>
      <c r="E14128" s="24">
        <v>3044.53</v>
      </c>
      <c r="F14128" s="26">
        <v>0.40899999999999997</v>
      </c>
      <c r="G14128" s="25" t="s">
        <v>8895</v>
      </c>
      <c r="H14128" s="24">
        <v>472.5</v>
      </c>
      <c r="I14128" s="26">
        <v>0.68700000000000006</v>
      </c>
      <c r="J14128" s="25" t="b">
        <v>1</v>
      </c>
    </row>
    <row r="14129" spans="1:10" x14ac:dyDescent="0.25">
      <c r="A14129" s="23">
        <v>45191</v>
      </c>
      <c r="B14129" s="24">
        <v>1847088</v>
      </c>
      <c r="C14129" s="25" t="s">
        <v>9146</v>
      </c>
      <c r="D14129" s="24">
        <v>1335</v>
      </c>
      <c r="E14129" s="24">
        <v>547.75</v>
      </c>
      <c r="F14129" s="26">
        <v>0.41</v>
      </c>
      <c r="G14129" s="25" t="s">
        <v>8895</v>
      </c>
      <c r="H14129" s="24">
        <v>8765.6200000000008</v>
      </c>
      <c r="I14129" s="26">
        <v>0.151</v>
      </c>
      <c r="J14129" s="25" t="b">
        <v>0</v>
      </c>
    </row>
    <row r="14130" spans="1:10" x14ac:dyDescent="0.25">
      <c r="A14130" s="23">
        <v>44957</v>
      </c>
      <c r="B14130" s="24">
        <v>1835212</v>
      </c>
      <c r="C14130" s="25" t="s">
        <v>287</v>
      </c>
      <c r="D14130" s="24">
        <v>797</v>
      </c>
      <c r="E14130" s="24">
        <v>327</v>
      </c>
      <c r="F14130" s="26">
        <v>0.41</v>
      </c>
      <c r="G14130" s="25" t="s">
        <v>8895</v>
      </c>
      <c r="H14130" s="24">
        <v>3339.85</v>
      </c>
      <c r="I14130" s="26">
        <v>0.22800000000000001</v>
      </c>
      <c r="J14130" s="25" t="b">
        <v>1</v>
      </c>
    </row>
    <row r="14131" spans="1:10" x14ac:dyDescent="0.25">
      <c r="A14131" s="23">
        <v>45085</v>
      </c>
      <c r="B14131" s="24">
        <v>1841816</v>
      </c>
      <c r="C14131" s="25" t="s">
        <v>1483</v>
      </c>
      <c r="D14131" s="24">
        <v>659.4</v>
      </c>
      <c r="E14131" s="24">
        <v>270.05</v>
      </c>
      <c r="F14131" s="26">
        <v>0.41</v>
      </c>
      <c r="G14131" s="25" t="s">
        <v>8895</v>
      </c>
      <c r="H14131" s="24">
        <v>17216.16</v>
      </c>
      <c r="I14131" s="26">
        <v>0.191</v>
      </c>
      <c r="J14131" s="25" t="b">
        <v>1</v>
      </c>
    </row>
    <row r="14132" spans="1:10" x14ac:dyDescent="0.25">
      <c r="A14132" s="23">
        <v>45159</v>
      </c>
      <c r="B14132" s="24">
        <v>1845283</v>
      </c>
      <c r="C14132" s="25" t="s">
        <v>2482</v>
      </c>
      <c r="D14132" s="24">
        <v>33.6</v>
      </c>
      <c r="E14132" s="24">
        <v>13.77</v>
      </c>
      <c r="F14132" s="26">
        <v>0.41</v>
      </c>
      <c r="G14132" s="25" t="s">
        <v>8895</v>
      </c>
      <c r="H14132" s="24">
        <v>19672.27</v>
      </c>
      <c r="I14132" s="26">
        <v>0.114</v>
      </c>
      <c r="J14132" s="25" t="b">
        <v>0</v>
      </c>
    </row>
    <row r="14133" spans="1:10" x14ac:dyDescent="0.25">
      <c r="A14133" s="23">
        <v>45086</v>
      </c>
      <c r="B14133" s="24">
        <v>1841900</v>
      </c>
      <c r="C14133" s="25" t="s">
        <v>9147</v>
      </c>
      <c r="D14133" s="24">
        <v>5422</v>
      </c>
      <c r="E14133" s="24">
        <v>2228.14</v>
      </c>
      <c r="F14133" s="26">
        <v>0.41099999999999998</v>
      </c>
      <c r="G14133" s="25" t="s">
        <v>8895</v>
      </c>
      <c r="H14133" s="24">
        <v>23401.93</v>
      </c>
      <c r="I14133" s="26">
        <v>0.19</v>
      </c>
      <c r="J14133" s="25" t="b">
        <v>1</v>
      </c>
    </row>
    <row r="14134" spans="1:10" x14ac:dyDescent="0.25">
      <c r="A14134" s="23">
        <v>45236</v>
      </c>
      <c r="B14134" s="24">
        <v>1849194</v>
      </c>
      <c r="C14134" s="25" t="s">
        <v>8447</v>
      </c>
      <c r="D14134" s="24">
        <v>292.2</v>
      </c>
      <c r="E14134" s="24">
        <v>120.24</v>
      </c>
      <c r="F14134" s="26">
        <v>0.41099999999999998</v>
      </c>
      <c r="G14134" s="25" t="s">
        <v>8895</v>
      </c>
      <c r="H14134" s="24">
        <v>12303.03</v>
      </c>
      <c r="I14134" s="26">
        <v>0.21299999999999999</v>
      </c>
      <c r="J14134" s="25" t="b">
        <v>1</v>
      </c>
    </row>
    <row r="14135" spans="1:10" x14ac:dyDescent="0.25">
      <c r="A14135" s="23">
        <v>45266</v>
      </c>
      <c r="B14135" s="24">
        <v>1850382</v>
      </c>
      <c r="C14135" s="25" t="s">
        <v>4325</v>
      </c>
      <c r="D14135" s="24">
        <v>30.1</v>
      </c>
      <c r="E14135" s="24">
        <v>12.4</v>
      </c>
      <c r="F14135" s="26">
        <v>0.41199999999999998</v>
      </c>
      <c r="G14135" s="25" t="s">
        <v>8895</v>
      </c>
      <c r="H14135" s="24">
        <v>4836.3599999999997</v>
      </c>
      <c r="I14135" s="26">
        <v>0.22</v>
      </c>
      <c r="J14135" s="25" t="b">
        <v>1</v>
      </c>
    </row>
    <row r="14136" spans="1:10" x14ac:dyDescent="0.25">
      <c r="A14136" s="23">
        <v>45280</v>
      </c>
      <c r="B14136" s="24">
        <v>1850987</v>
      </c>
      <c r="C14136" s="25" t="s">
        <v>9148</v>
      </c>
      <c r="D14136" s="24">
        <v>11155</v>
      </c>
      <c r="E14136" s="24">
        <v>4601</v>
      </c>
      <c r="F14136" s="26">
        <v>0.41199999999999998</v>
      </c>
      <c r="G14136" s="25" t="s">
        <v>8895</v>
      </c>
      <c r="H14136" s="24">
        <v>747.05</v>
      </c>
      <c r="I14136" s="26">
        <v>0.19900000000000001</v>
      </c>
      <c r="J14136" s="25" t="b">
        <v>1</v>
      </c>
    </row>
    <row r="14137" spans="1:10" x14ac:dyDescent="0.25">
      <c r="A14137" s="23">
        <v>45106</v>
      </c>
      <c r="B14137" s="24">
        <v>1842778</v>
      </c>
      <c r="C14137" s="25" t="s">
        <v>9149</v>
      </c>
      <c r="D14137" s="24">
        <v>434</v>
      </c>
      <c r="E14137" s="24">
        <v>179.02</v>
      </c>
      <c r="F14137" s="26">
        <v>0.41199999999999998</v>
      </c>
      <c r="G14137" s="25" t="s">
        <v>8895</v>
      </c>
      <c r="H14137" s="24">
        <v>1963.07</v>
      </c>
      <c r="I14137" s="26">
        <v>0.20599999999999999</v>
      </c>
      <c r="J14137" s="25" t="b">
        <v>1</v>
      </c>
    </row>
    <row r="14138" spans="1:10" x14ac:dyDescent="0.25">
      <c r="A14138" s="23">
        <v>45139</v>
      </c>
      <c r="B14138" s="24">
        <v>1844292</v>
      </c>
      <c r="C14138" s="25" t="s">
        <v>185</v>
      </c>
      <c r="D14138" s="24">
        <v>130</v>
      </c>
      <c r="E14138" s="24">
        <v>53.51</v>
      </c>
      <c r="F14138" s="26">
        <v>0.41199999999999998</v>
      </c>
      <c r="G14138" s="25" t="s">
        <v>8895</v>
      </c>
      <c r="H14138" s="24">
        <v>0</v>
      </c>
      <c r="I14138" s="26">
        <v>0</v>
      </c>
      <c r="J14138" s="25" t="b">
        <v>0</v>
      </c>
    </row>
    <row r="14139" spans="1:10" x14ac:dyDescent="0.25">
      <c r="A14139" s="23">
        <v>45166</v>
      </c>
      <c r="B14139" s="24">
        <v>1845715</v>
      </c>
      <c r="C14139" s="25" t="s">
        <v>1281</v>
      </c>
      <c r="D14139" s="24">
        <v>6723.23</v>
      </c>
      <c r="E14139" s="24">
        <v>2767.24</v>
      </c>
      <c r="F14139" s="26">
        <v>0.41199999999999998</v>
      </c>
      <c r="G14139" s="25" t="s">
        <v>8895</v>
      </c>
      <c r="H14139" s="24">
        <v>877</v>
      </c>
      <c r="I14139" s="26">
        <v>0.255</v>
      </c>
      <c r="J14139" s="25" t="b">
        <v>1</v>
      </c>
    </row>
    <row r="14140" spans="1:10" x14ac:dyDescent="0.25">
      <c r="A14140" s="23">
        <v>45271</v>
      </c>
      <c r="B14140" s="24">
        <v>1850537</v>
      </c>
      <c r="C14140" s="25" t="s">
        <v>1032</v>
      </c>
      <c r="D14140" s="24">
        <v>729</v>
      </c>
      <c r="E14140" s="24">
        <v>301</v>
      </c>
      <c r="F14140" s="26">
        <v>0.41299999999999998</v>
      </c>
      <c r="G14140" s="25" t="s">
        <v>8895</v>
      </c>
      <c r="H14140" s="24">
        <v>15652.61</v>
      </c>
      <c r="I14140" s="26">
        <v>0.16800000000000001</v>
      </c>
      <c r="J14140" s="25" t="b">
        <v>0</v>
      </c>
    </row>
    <row r="14141" spans="1:10" x14ac:dyDescent="0.25">
      <c r="A14141" s="23">
        <v>45271</v>
      </c>
      <c r="B14141" s="24">
        <v>1850536</v>
      </c>
      <c r="C14141" s="25" t="s">
        <v>4464</v>
      </c>
      <c r="D14141" s="24">
        <v>729</v>
      </c>
      <c r="E14141" s="24">
        <v>301</v>
      </c>
      <c r="F14141" s="26">
        <v>0.41299999999999998</v>
      </c>
      <c r="G14141" s="25" t="s">
        <v>8895</v>
      </c>
      <c r="H14141" s="24">
        <v>2133.64</v>
      </c>
      <c r="I14141" s="26">
        <v>0.22</v>
      </c>
      <c r="J14141" s="25" t="b">
        <v>1</v>
      </c>
    </row>
    <row r="14142" spans="1:10" x14ac:dyDescent="0.25">
      <c r="A14142" s="23">
        <v>44972</v>
      </c>
      <c r="B14142" s="24">
        <v>1835931</v>
      </c>
      <c r="C14142" s="25" t="s">
        <v>9150</v>
      </c>
      <c r="D14142" s="24">
        <v>31.2</v>
      </c>
      <c r="E14142" s="24">
        <v>12.87</v>
      </c>
      <c r="F14142" s="26">
        <v>0.41299999999999998</v>
      </c>
      <c r="G14142" s="25" t="s">
        <v>8895</v>
      </c>
      <c r="H14142" s="24">
        <v>0</v>
      </c>
      <c r="I14142" s="26">
        <v>0</v>
      </c>
      <c r="J14142" s="25" t="b">
        <v>0</v>
      </c>
    </row>
    <row r="14143" spans="1:10" x14ac:dyDescent="0.25">
      <c r="A14143" s="23">
        <v>45271</v>
      </c>
      <c r="B14143" s="24">
        <v>1850529</v>
      </c>
      <c r="C14143" s="25" t="s">
        <v>5379</v>
      </c>
      <c r="D14143" s="24">
        <v>729</v>
      </c>
      <c r="E14143" s="24">
        <v>301</v>
      </c>
      <c r="F14143" s="26">
        <v>0.41299999999999998</v>
      </c>
      <c r="G14143" s="25" t="s">
        <v>8895</v>
      </c>
      <c r="H14143" s="24">
        <v>19612.22</v>
      </c>
      <c r="I14143" s="26">
        <v>0.08</v>
      </c>
      <c r="J14143" s="25" t="b">
        <v>0</v>
      </c>
    </row>
    <row r="14144" spans="1:10" x14ac:dyDescent="0.25">
      <c r="A14144" s="23">
        <v>45106</v>
      </c>
      <c r="B14144" s="24">
        <v>1842804</v>
      </c>
      <c r="C14144" s="25" t="s">
        <v>9151</v>
      </c>
      <c r="D14144" s="24">
        <v>154</v>
      </c>
      <c r="E14144" s="24">
        <v>63.64</v>
      </c>
      <c r="F14144" s="26">
        <v>0.41299999999999998</v>
      </c>
      <c r="G14144" s="25" t="s">
        <v>8895</v>
      </c>
      <c r="H14144" s="24">
        <v>999.58</v>
      </c>
      <c r="I14144" s="26">
        <v>0.22</v>
      </c>
      <c r="J14144" s="25" t="b">
        <v>1</v>
      </c>
    </row>
    <row r="14145" spans="1:10" x14ac:dyDescent="0.25">
      <c r="A14145" s="23">
        <v>45271</v>
      </c>
      <c r="B14145" s="24">
        <v>1850539</v>
      </c>
      <c r="C14145" s="25" t="s">
        <v>9152</v>
      </c>
      <c r="D14145" s="24">
        <v>729</v>
      </c>
      <c r="E14145" s="24">
        <v>301</v>
      </c>
      <c r="F14145" s="26">
        <v>0.41299999999999998</v>
      </c>
      <c r="G14145" s="25" t="s">
        <v>8895</v>
      </c>
      <c r="H14145" s="24">
        <v>1462.65</v>
      </c>
      <c r="I14145" s="26">
        <v>0.33900000000000002</v>
      </c>
      <c r="J14145" s="25" t="b">
        <v>1</v>
      </c>
    </row>
    <row r="14146" spans="1:10" x14ac:dyDescent="0.25">
      <c r="A14146" s="23">
        <v>45284</v>
      </c>
      <c r="B14146" s="24">
        <v>1851116</v>
      </c>
      <c r="C14146" s="25" t="s">
        <v>185</v>
      </c>
      <c r="D14146" s="24">
        <v>131</v>
      </c>
      <c r="E14146" s="24">
        <v>54.12</v>
      </c>
      <c r="F14146" s="26">
        <v>0.41299999999999998</v>
      </c>
      <c r="G14146" s="25" t="s">
        <v>8895</v>
      </c>
      <c r="H14146" s="24">
        <v>0</v>
      </c>
      <c r="I14146" s="26">
        <v>0</v>
      </c>
      <c r="J14146" s="25" t="b">
        <v>0</v>
      </c>
    </row>
    <row r="14147" spans="1:10" x14ac:dyDescent="0.25">
      <c r="A14147" s="23">
        <v>45271</v>
      </c>
      <c r="B14147" s="24">
        <v>1850538</v>
      </c>
      <c r="C14147" s="25" t="s">
        <v>8276</v>
      </c>
      <c r="D14147" s="24">
        <v>729</v>
      </c>
      <c r="E14147" s="24">
        <v>301</v>
      </c>
      <c r="F14147" s="26">
        <v>0.41299999999999998</v>
      </c>
      <c r="G14147" s="25" t="s">
        <v>8895</v>
      </c>
      <c r="H14147" s="24">
        <v>3692.52</v>
      </c>
      <c r="I14147" s="26">
        <v>0.22800000000000001</v>
      </c>
      <c r="J14147" s="25" t="b">
        <v>1</v>
      </c>
    </row>
    <row r="14148" spans="1:10" x14ac:dyDescent="0.25">
      <c r="A14148" s="23">
        <v>45030</v>
      </c>
      <c r="B14148" s="24">
        <v>1838981</v>
      </c>
      <c r="C14148" s="25" t="s">
        <v>185</v>
      </c>
      <c r="D14148" s="24">
        <v>260</v>
      </c>
      <c r="E14148" s="24">
        <v>107.74</v>
      </c>
      <c r="F14148" s="26">
        <v>0.41399999999999998</v>
      </c>
      <c r="G14148" s="25" t="s">
        <v>8895</v>
      </c>
      <c r="H14148" s="24">
        <v>6387.61</v>
      </c>
      <c r="I14148" s="26">
        <v>0.121</v>
      </c>
      <c r="J14148" s="25" t="b">
        <v>0</v>
      </c>
    </row>
    <row r="14149" spans="1:10" x14ac:dyDescent="0.25">
      <c r="A14149" s="23">
        <v>45267</v>
      </c>
      <c r="B14149" s="24">
        <v>1850414</v>
      </c>
      <c r="C14149" s="25" t="s">
        <v>9153</v>
      </c>
      <c r="D14149" s="24">
        <v>114</v>
      </c>
      <c r="E14149" s="24">
        <v>47.25</v>
      </c>
      <c r="F14149" s="26">
        <v>0.41399999999999998</v>
      </c>
      <c r="G14149" s="25" t="s">
        <v>8895</v>
      </c>
      <c r="H14149" s="24">
        <v>7218.18</v>
      </c>
      <c r="I14149" s="26">
        <v>0.33</v>
      </c>
      <c r="J14149" s="25" t="b">
        <v>1</v>
      </c>
    </row>
    <row r="14150" spans="1:10" x14ac:dyDescent="0.25">
      <c r="A14150" s="23">
        <v>44967</v>
      </c>
      <c r="B14150" s="24">
        <v>1835753</v>
      </c>
      <c r="C14150" s="25" t="s">
        <v>6711</v>
      </c>
      <c r="D14150" s="24">
        <v>8924</v>
      </c>
      <c r="E14150" s="24">
        <v>3690.2</v>
      </c>
      <c r="F14150" s="26">
        <v>0.41399999999999998</v>
      </c>
      <c r="G14150" s="25" t="s">
        <v>8895</v>
      </c>
      <c r="H14150" s="24">
        <v>4408.33</v>
      </c>
      <c r="I14150" s="26">
        <v>0.16500000000000001</v>
      </c>
      <c r="J14150" s="25" t="b">
        <v>0</v>
      </c>
    </row>
    <row r="14151" spans="1:10" x14ac:dyDescent="0.25">
      <c r="A14151" s="23">
        <v>45222</v>
      </c>
      <c r="B14151" s="24">
        <v>1848533</v>
      </c>
      <c r="C14151" s="25" t="s">
        <v>9154</v>
      </c>
      <c r="D14151" s="24">
        <v>696</v>
      </c>
      <c r="E14151" s="24">
        <v>288.31</v>
      </c>
      <c r="F14151" s="26">
        <v>0.41399999999999998</v>
      </c>
      <c r="G14151" s="25" t="s">
        <v>8895</v>
      </c>
      <c r="H14151" s="24">
        <v>5096.96</v>
      </c>
      <c r="I14151" s="26">
        <v>0.13600000000000001</v>
      </c>
      <c r="J14151" s="25" t="b">
        <v>0</v>
      </c>
    </row>
    <row r="14152" spans="1:10" x14ac:dyDescent="0.25">
      <c r="A14152" s="23">
        <v>45250</v>
      </c>
      <c r="B14152" s="24">
        <v>1849787</v>
      </c>
      <c r="C14152" s="25" t="s">
        <v>7893</v>
      </c>
      <c r="D14152" s="24">
        <v>2482</v>
      </c>
      <c r="E14152" s="24">
        <v>1029.6600000000001</v>
      </c>
      <c r="F14152" s="26">
        <v>0.41499999999999998</v>
      </c>
      <c r="G14152" s="25" t="s">
        <v>8895</v>
      </c>
      <c r="H14152" s="24">
        <v>2195.66</v>
      </c>
      <c r="I14152" s="26">
        <v>0.24299999999999999</v>
      </c>
      <c r="J14152" s="25" t="b">
        <v>1</v>
      </c>
    </row>
    <row r="14153" spans="1:10" x14ac:dyDescent="0.25">
      <c r="A14153" s="23">
        <v>45190</v>
      </c>
      <c r="B14153" s="24">
        <v>1847004</v>
      </c>
      <c r="C14153" s="25" t="s">
        <v>134</v>
      </c>
      <c r="D14153" s="24">
        <v>127</v>
      </c>
      <c r="E14153" s="24">
        <v>52.7</v>
      </c>
      <c r="F14153" s="26">
        <v>0.41499999999999998</v>
      </c>
      <c r="G14153" s="25" t="s">
        <v>8895</v>
      </c>
      <c r="H14153" s="24">
        <v>428</v>
      </c>
      <c r="I14153" s="26">
        <v>0.70299999999999996</v>
      </c>
      <c r="J14153" s="25" t="b">
        <v>1</v>
      </c>
    </row>
    <row r="14154" spans="1:10" x14ac:dyDescent="0.25">
      <c r="A14154" s="23">
        <v>45070</v>
      </c>
      <c r="B14154" s="24">
        <v>1841083</v>
      </c>
      <c r="C14154" s="25" t="s">
        <v>9155</v>
      </c>
      <c r="D14154" s="24">
        <v>4474.2</v>
      </c>
      <c r="E14154" s="24">
        <v>1857.42</v>
      </c>
      <c r="F14154" s="26">
        <v>0.41499999999999998</v>
      </c>
      <c r="G14154" s="25" t="s">
        <v>8895</v>
      </c>
      <c r="H14154" s="24">
        <v>0</v>
      </c>
      <c r="I14154" s="26">
        <v>0</v>
      </c>
      <c r="J14154" s="25" t="b">
        <v>0</v>
      </c>
    </row>
    <row r="14155" spans="1:10" x14ac:dyDescent="0.25">
      <c r="A14155" s="23">
        <v>45064</v>
      </c>
      <c r="B14155" s="24">
        <v>1840753</v>
      </c>
      <c r="C14155" s="25" t="s">
        <v>8745</v>
      </c>
      <c r="D14155" s="24">
        <v>1851</v>
      </c>
      <c r="E14155" s="24">
        <v>770.67</v>
      </c>
      <c r="F14155" s="26">
        <v>0.41599999999999998</v>
      </c>
      <c r="G14155" s="25" t="s">
        <v>8895</v>
      </c>
      <c r="H14155" s="24">
        <v>102.62</v>
      </c>
      <c r="I14155" s="26">
        <v>0.22</v>
      </c>
      <c r="J14155" s="25" t="b">
        <v>1</v>
      </c>
    </row>
    <row r="14156" spans="1:10" x14ac:dyDescent="0.25">
      <c r="A14156" s="23">
        <v>45279</v>
      </c>
      <c r="B14156" s="24">
        <v>1850940</v>
      </c>
      <c r="C14156" s="25" t="s">
        <v>9156</v>
      </c>
      <c r="D14156" s="24">
        <v>4833.46</v>
      </c>
      <c r="E14156" s="24">
        <v>2010.71</v>
      </c>
      <c r="F14156" s="26">
        <v>0.41599999999999998</v>
      </c>
      <c r="G14156" s="25" t="s">
        <v>8895</v>
      </c>
      <c r="H14156" s="24">
        <v>101.96</v>
      </c>
      <c r="I14156" s="26">
        <v>0.45200000000000001</v>
      </c>
      <c r="J14156" s="25" t="b">
        <v>1</v>
      </c>
    </row>
    <row r="14157" spans="1:10" x14ac:dyDescent="0.25">
      <c r="A14157" s="23">
        <v>45163</v>
      </c>
      <c r="B14157" s="24">
        <v>1845581</v>
      </c>
      <c r="C14157" s="25" t="s">
        <v>185</v>
      </c>
      <c r="D14157" s="24">
        <v>130</v>
      </c>
      <c r="E14157" s="24">
        <v>54.22</v>
      </c>
      <c r="F14157" s="26">
        <v>0.41699999999999998</v>
      </c>
      <c r="G14157" s="25" t="s">
        <v>8895</v>
      </c>
      <c r="H14157" s="24">
        <v>1.75</v>
      </c>
      <c r="I14157" s="26">
        <v>6.8570000000000002</v>
      </c>
      <c r="J14157" s="25" t="b">
        <v>1</v>
      </c>
    </row>
    <row r="14158" spans="1:10" x14ac:dyDescent="0.25">
      <c r="A14158" s="23">
        <v>45259</v>
      </c>
      <c r="B14158" s="24">
        <v>1850075</v>
      </c>
      <c r="C14158" s="25" t="s">
        <v>9157</v>
      </c>
      <c r="D14158" s="24">
        <v>28.75</v>
      </c>
      <c r="E14158" s="24">
        <v>12</v>
      </c>
      <c r="F14158" s="26">
        <v>0.41699999999999998</v>
      </c>
      <c r="G14158" s="25" t="s">
        <v>8895</v>
      </c>
      <c r="H14158" s="24">
        <v>3936</v>
      </c>
      <c r="I14158" s="26">
        <v>0.22</v>
      </c>
      <c r="J14158" s="25" t="b">
        <v>1</v>
      </c>
    </row>
    <row r="14159" spans="1:10" x14ac:dyDescent="0.25">
      <c r="A14159" s="23">
        <v>45218</v>
      </c>
      <c r="B14159" s="24">
        <v>1848423</v>
      </c>
      <c r="C14159" s="25" t="s">
        <v>4396</v>
      </c>
      <c r="D14159" s="24">
        <v>28.8</v>
      </c>
      <c r="E14159" s="24">
        <v>12</v>
      </c>
      <c r="F14159" s="26">
        <v>0.41699999999999998</v>
      </c>
      <c r="G14159" s="25" t="s">
        <v>8895</v>
      </c>
      <c r="H14159" s="24">
        <v>8602.6200000000008</v>
      </c>
      <c r="I14159" s="26">
        <v>0.22</v>
      </c>
      <c r="J14159" s="25" t="b">
        <v>1</v>
      </c>
    </row>
    <row r="14160" spans="1:10" x14ac:dyDescent="0.25">
      <c r="A14160" s="23">
        <v>45156</v>
      </c>
      <c r="B14160" s="24">
        <v>1845251</v>
      </c>
      <c r="C14160" s="25" t="s">
        <v>9158</v>
      </c>
      <c r="D14160" s="24">
        <v>714.12</v>
      </c>
      <c r="E14160" s="24">
        <v>297.48</v>
      </c>
      <c r="F14160" s="26">
        <v>0.41699999999999998</v>
      </c>
      <c r="G14160" s="25" t="s">
        <v>8895</v>
      </c>
      <c r="H14160" s="24">
        <v>4432.7700000000004</v>
      </c>
      <c r="I14160" s="26">
        <v>0.16300000000000001</v>
      </c>
      <c r="J14160" s="25" t="b">
        <v>0</v>
      </c>
    </row>
    <row r="14161" spans="1:10" x14ac:dyDescent="0.25">
      <c r="A14161" s="23">
        <v>45117</v>
      </c>
      <c r="B14161" s="24">
        <v>1843084</v>
      </c>
      <c r="C14161" s="25" t="s">
        <v>9159</v>
      </c>
      <c r="D14161" s="24">
        <v>4616</v>
      </c>
      <c r="E14161" s="24">
        <v>1931.18</v>
      </c>
      <c r="F14161" s="26">
        <v>0.41799999999999998</v>
      </c>
      <c r="G14161" s="25" t="s">
        <v>8895</v>
      </c>
      <c r="H14161" s="24">
        <v>21.12</v>
      </c>
      <c r="I14161" s="26">
        <v>2.6269999999999998</v>
      </c>
      <c r="J14161" s="25" t="b">
        <v>1</v>
      </c>
    </row>
    <row r="14162" spans="1:10" x14ac:dyDescent="0.25">
      <c r="A14162" s="23">
        <v>45281</v>
      </c>
      <c r="B14162" s="24">
        <v>1851025</v>
      </c>
      <c r="C14162" s="25" t="s">
        <v>1073</v>
      </c>
      <c r="D14162" s="24">
        <v>114</v>
      </c>
      <c r="E14162" s="24">
        <v>47.66</v>
      </c>
      <c r="F14162" s="26">
        <v>0.41799999999999998</v>
      </c>
      <c r="G14162" s="25" t="s">
        <v>8895</v>
      </c>
      <c r="H14162" s="24">
        <v>0</v>
      </c>
      <c r="I14162" s="26">
        <v>0</v>
      </c>
      <c r="J14162" s="25" t="b">
        <v>0</v>
      </c>
    </row>
    <row r="14163" spans="1:10" x14ac:dyDescent="0.25">
      <c r="A14163" s="23">
        <v>45259</v>
      </c>
      <c r="B14163" s="24">
        <v>1850079</v>
      </c>
      <c r="C14163" s="25" t="s">
        <v>9160</v>
      </c>
      <c r="D14163" s="24">
        <v>3080</v>
      </c>
      <c r="E14163" s="24">
        <v>1288.73</v>
      </c>
      <c r="F14163" s="26">
        <v>0.41799999999999998</v>
      </c>
      <c r="G14163" s="25" t="s">
        <v>8895</v>
      </c>
      <c r="H14163" s="24">
        <v>933.62</v>
      </c>
      <c r="I14163" s="26">
        <v>0.26100000000000001</v>
      </c>
      <c r="J14163" s="25" t="b">
        <v>1</v>
      </c>
    </row>
    <row r="14164" spans="1:10" x14ac:dyDescent="0.25">
      <c r="A14164" s="23">
        <v>45233</v>
      </c>
      <c r="B14164" s="24">
        <v>1849126</v>
      </c>
      <c r="C14164" s="25" t="s">
        <v>3264</v>
      </c>
      <c r="D14164" s="24">
        <v>6964</v>
      </c>
      <c r="E14164" s="24">
        <v>2921.25</v>
      </c>
      <c r="F14164" s="26">
        <v>0.41899999999999998</v>
      </c>
      <c r="G14164" s="25" t="s">
        <v>8895</v>
      </c>
      <c r="H14164" s="24">
        <v>-945.26</v>
      </c>
      <c r="I14164" s="26">
        <v>-1.8029999999999999</v>
      </c>
      <c r="J14164" s="25" t="b">
        <v>0</v>
      </c>
    </row>
    <row r="14165" spans="1:10" x14ac:dyDescent="0.25">
      <c r="A14165" s="23">
        <v>45194</v>
      </c>
      <c r="B14165" s="24">
        <v>1847214</v>
      </c>
      <c r="C14165" s="25" t="s">
        <v>9161</v>
      </c>
      <c r="D14165" s="24">
        <v>4474.2</v>
      </c>
      <c r="E14165" s="24">
        <v>1875.98</v>
      </c>
      <c r="F14165" s="26">
        <v>0.41899999999999998</v>
      </c>
      <c r="G14165" s="25" t="s">
        <v>8895</v>
      </c>
      <c r="H14165" s="24">
        <v>3190</v>
      </c>
      <c r="I14165" s="26">
        <v>0.22700000000000001</v>
      </c>
      <c r="J14165" s="25" t="b">
        <v>1</v>
      </c>
    </row>
    <row r="14166" spans="1:10" x14ac:dyDescent="0.25">
      <c r="A14166" s="23">
        <v>45026</v>
      </c>
      <c r="B14166" s="24">
        <v>1838702</v>
      </c>
      <c r="C14166" s="25" t="s">
        <v>660</v>
      </c>
      <c r="D14166" s="24">
        <v>511.76</v>
      </c>
      <c r="E14166" s="24">
        <v>214.46</v>
      </c>
      <c r="F14166" s="26">
        <v>0.41899999999999998</v>
      </c>
      <c r="G14166" s="25" t="s">
        <v>8895</v>
      </c>
      <c r="H14166" s="24">
        <v>31482.48</v>
      </c>
      <c r="I14166" s="26">
        <v>0.18099999999999999</v>
      </c>
      <c r="J14166" s="25" t="b">
        <v>1</v>
      </c>
    </row>
    <row r="14167" spans="1:10" x14ac:dyDescent="0.25">
      <c r="A14167" s="23">
        <v>45167</v>
      </c>
      <c r="B14167" s="24">
        <v>1845764</v>
      </c>
      <c r="C14167" s="25" t="s">
        <v>9162</v>
      </c>
      <c r="D14167" s="24">
        <v>33</v>
      </c>
      <c r="E14167" s="24">
        <v>13.83</v>
      </c>
      <c r="F14167" s="26">
        <v>0.41899999999999998</v>
      </c>
      <c r="G14167" s="25" t="s">
        <v>8895</v>
      </c>
      <c r="H14167" s="24">
        <v>2313.5700000000002</v>
      </c>
      <c r="I14167" s="26">
        <v>0.189</v>
      </c>
      <c r="J14167" s="25" t="b">
        <v>1</v>
      </c>
    </row>
    <row r="14168" spans="1:10" x14ac:dyDescent="0.25">
      <c r="A14168" s="23">
        <v>45134</v>
      </c>
      <c r="B14168" s="24">
        <v>1844116</v>
      </c>
      <c r="C14168" s="25" t="s">
        <v>9040</v>
      </c>
      <c r="D14168" s="24">
        <v>200</v>
      </c>
      <c r="E14168" s="24">
        <v>83.79</v>
      </c>
      <c r="F14168" s="26">
        <v>0.41899999999999998</v>
      </c>
      <c r="G14168" s="25" t="s">
        <v>8895</v>
      </c>
      <c r="H14168" s="24">
        <v>1175.73</v>
      </c>
      <c r="I14168" s="26">
        <v>0.17599999999999999</v>
      </c>
      <c r="J14168" s="25" t="b">
        <v>0</v>
      </c>
    </row>
    <row r="14169" spans="1:10" x14ac:dyDescent="0.25">
      <c r="A14169" s="23">
        <v>45021</v>
      </c>
      <c r="B14169" s="24">
        <v>1838512</v>
      </c>
      <c r="C14169" s="25" t="s">
        <v>437</v>
      </c>
      <c r="D14169" s="24">
        <v>2206</v>
      </c>
      <c r="E14169" s="24">
        <v>923.67</v>
      </c>
      <c r="F14169" s="26">
        <v>0.41899999999999998</v>
      </c>
      <c r="G14169" s="25" t="s">
        <v>8895</v>
      </c>
      <c r="H14169" s="24">
        <v>0</v>
      </c>
      <c r="I14169" s="26">
        <v>0</v>
      </c>
      <c r="J14169" s="25" t="b">
        <v>0</v>
      </c>
    </row>
    <row r="14170" spans="1:10" x14ac:dyDescent="0.25">
      <c r="A14170" s="23">
        <v>45047</v>
      </c>
      <c r="B14170" s="24">
        <v>1839888</v>
      </c>
      <c r="C14170" s="25" t="s">
        <v>1545</v>
      </c>
      <c r="D14170" s="24">
        <v>8752.75</v>
      </c>
      <c r="E14170" s="24">
        <v>3668.57</v>
      </c>
      <c r="F14170" s="26">
        <v>0.41899999999999998</v>
      </c>
      <c r="G14170" s="25" t="s">
        <v>8895</v>
      </c>
      <c r="H14170" s="24">
        <v>16137.6</v>
      </c>
      <c r="I14170" s="26">
        <v>0.22</v>
      </c>
      <c r="J14170" s="25" t="b">
        <v>1</v>
      </c>
    </row>
    <row r="14171" spans="1:10" x14ac:dyDescent="0.25">
      <c r="A14171" s="23">
        <v>45176</v>
      </c>
      <c r="B14171" s="24">
        <v>1846268</v>
      </c>
      <c r="C14171" s="25" t="s">
        <v>8248</v>
      </c>
      <c r="D14171" s="24">
        <v>846</v>
      </c>
      <c r="E14171" s="24">
        <v>354.18</v>
      </c>
      <c r="F14171" s="26">
        <v>0.41899999999999998</v>
      </c>
      <c r="G14171" s="25" t="s">
        <v>8895</v>
      </c>
      <c r="H14171" s="24">
        <v>296.83999999999997</v>
      </c>
      <c r="I14171" s="26">
        <v>0.22</v>
      </c>
      <c r="J14171" s="25" t="b">
        <v>1</v>
      </c>
    </row>
    <row r="14172" spans="1:10" x14ac:dyDescent="0.25">
      <c r="A14172" s="23">
        <v>45014</v>
      </c>
      <c r="B14172" s="24">
        <v>1838161</v>
      </c>
      <c r="C14172" s="25" t="s">
        <v>8221</v>
      </c>
      <c r="D14172" s="24">
        <v>5268</v>
      </c>
      <c r="E14172" s="24">
        <v>2204.92</v>
      </c>
      <c r="F14172" s="26">
        <v>0.41899999999999998</v>
      </c>
      <c r="G14172" s="25" t="s">
        <v>8895</v>
      </c>
      <c r="H14172" s="24">
        <v>246.74</v>
      </c>
      <c r="I14172" s="26">
        <v>0.22</v>
      </c>
      <c r="J14172" s="25" t="b">
        <v>1</v>
      </c>
    </row>
    <row r="14173" spans="1:10" x14ac:dyDescent="0.25">
      <c r="A14173" s="23">
        <v>45152</v>
      </c>
      <c r="B14173" s="24">
        <v>1844863</v>
      </c>
      <c r="C14173" s="25" t="s">
        <v>9163</v>
      </c>
      <c r="D14173" s="24">
        <v>520</v>
      </c>
      <c r="E14173" s="24">
        <v>217.92</v>
      </c>
      <c r="F14173" s="26">
        <v>0.41899999999999998</v>
      </c>
      <c r="G14173" s="25" t="s">
        <v>8895</v>
      </c>
      <c r="H14173" s="24">
        <v>82</v>
      </c>
      <c r="I14173" s="26">
        <v>0.22</v>
      </c>
      <c r="J14173" s="25" t="b">
        <v>1</v>
      </c>
    </row>
    <row r="14174" spans="1:10" x14ac:dyDescent="0.25">
      <c r="A14174" s="23">
        <v>44936</v>
      </c>
      <c r="B14174" s="24">
        <v>1834281</v>
      </c>
      <c r="C14174" s="25" t="s">
        <v>3181</v>
      </c>
      <c r="D14174" s="24">
        <v>4360</v>
      </c>
      <c r="E14174" s="24">
        <v>1831.34</v>
      </c>
      <c r="F14174" s="26">
        <v>0.42</v>
      </c>
      <c r="G14174" s="25" t="s">
        <v>8895</v>
      </c>
      <c r="H14174" s="24">
        <v>2863.44</v>
      </c>
      <c r="I14174" s="26">
        <v>0.22</v>
      </c>
      <c r="J14174" s="25" t="b">
        <v>1</v>
      </c>
    </row>
    <row r="14175" spans="1:10" x14ac:dyDescent="0.25">
      <c r="A14175" s="23">
        <v>45189</v>
      </c>
      <c r="B14175" s="24">
        <v>1846928</v>
      </c>
      <c r="C14175" s="25" t="s">
        <v>6942</v>
      </c>
      <c r="D14175" s="24">
        <v>6481.6</v>
      </c>
      <c r="E14175" s="24">
        <v>2719.47</v>
      </c>
      <c r="F14175" s="26">
        <v>0.42</v>
      </c>
      <c r="G14175" s="25" t="s">
        <v>8895</v>
      </c>
      <c r="H14175" s="24">
        <v>18454.97</v>
      </c>
      <c r="I14175" s="26">
        <v>4.4999999999999998E-2</v>
      </c>
      <c r="J14175" s="25" t="b">
        <v>0</v>
      </c>
    </row>
    <row r="14176" spans="1:10" x14ac:dyDescent="0.25">
      <c r="A14176" s="23">
        <v>45132</v>
      </c>
      <c r="B14176" s="24">
        <v>1843953</v>
      </c>
      <c r="C14176" s="25" t="s">
        <v>5654</v>
      </c>
      <c r="D14176" s="24">
        <v>4830</v>
      </c>
      <c r="E14176" s="24">
        <v>2030.88</v>
      </c>
      <c r="F14176" s="26">
        <v>0.42</v>
      </c>
      <c r="G14176" s="25" t="s">
        <v>8895</v>
      </c>
      <c r="H14176" s="24">
        <v>15.01</v>
      </c>
      <c r="I14176" s="26">
        <v>0.999</v>
      </c>
      <c r="J14176" s="25" t="b">
        <v>1</v>
      </c>
    </row>
    <row r="14177" spans="1:10" x14ac:dyDescent="0.25">
      <c r="A14177" s="23">
        <v>45243</v>
      </c>
      <c r="B14177" s="24">
        <v>1849470</v>
      </c>
      <c r="C14177" s="25" t="s">
        <v>9164</v>
      </c>
      <c r="D14177" s="24">
        <v>28.5</v>
      </c>
      <c r="E14177" s="24">
        <v>12</v>
      </c>
      <c r="F14177" s="26">
        <v>0.42099999999999999</v>
      </c>
      <c r="G14177" s="25" t="s">
        <v>8895</v>
      </c>
      <c r="H14177" s="24">
        <v>485.46</v>
      </c>
      <c r="I14177" s="26">
        <v>0.434</v>
      </c>
      <c r="J14177" s="25" t="b">
        <v>1</v>
      </c>
    </row>
    <row r="14178" spans="1:10" x14ac:dyDescent="0.25">
      <c r="A14178" s="23">
        <v>44939</v>
      </c>
      <c r="B14178" s="24">
        <v>1834533</v>
      </c>
      <c r="C14178" s="25" t="s">
        <v>9165</v>
      </c>
      <c r="D14178" s="24">
        <v>37.5</v>
      </c>
      <c r="E14178" s="24">
        <v>15.8</v>
      </c>
      <c r="F14178" s="26">
        <v>0.42099999999999999</v>
      </c>
      <c r="G14178" s="25" t="s">
        <v>8895</v>
      </c>
      <c r="H14178" s="24">
        <v>8150.34</v>
      </c>
      <c r="I14178" s="26">
        <v>0.30099999999999999</v>
      </c>
      <c r="J14178" s="25" t="b">
        <v>1</v>
      </c>
    </row>
    <row r="14179" spans="1:10" x14ac:dyDescent="0.25">
      <c r="A14179" s="23">
        <v>45043</v>
      </c>
      <c r="B14179" s="24">
        <v>1839653</v>
      </c>
      <c r="C14179" s="25" t="s">
        <v>9166</v>
      </c>
      <c r="D14179" s="24">
        <v>386</v>
      </c>
      <c r="E14179" s="24">
        <v>162.51</v>
      </c>
      <c r="F14179" s="26">
        <v>0.42099999999999999</v>
      </c>
      <c r="G14179" s="25" t="s">
        <v>8895</v>
      </c>
      <c r="H14179" s="24">
        <v>16576.3</v>
      </c>
      <c r="I14179" s="26">
        <v>0.22</v>
      </c>
      <c r="J14179" s="25" t="b">
        <v>1</v>
      </c>
    </row>
    <row r="14180" spans="1:10" x14ac:dyDescent="0.25">
      <c r="A14180" s="23">
        <v>45089</v>
      </c>
      <c r="B14180" s="24">
        <v>1841954</v>
      </c>
      <c r="C14180" s="25" t="s">
        <v>2680</v>
      </c>
      <c r="D14180" s="24">
        <v>32.4</v>
      </c>
      <c r="E14180" s="24">
        <v>13.65</v>
      </c>
      <c r="F14180" s="26">
        <v>0.42099999999999999</v>
      </c>
      <c r="G14180" s="25" t="s">
        <v>8895</v>
      </c>
      <c r="H14180" s="24">
        <v>14.3</v>
      </c>
      <c r="I14180" s="26">
        <v>1.0840000000000001</v>
      </c>
      <c r="J14180" s="25" t="b">
        <v>1</v>
      </c>
    </row>
    <row r="14181" spans="1:10" x14ac:dyDescent="0.25">
      <c r="A14181" s="23">
        <v>44979</v>
      </c>
      <c r="B14181" s="24">
        <v>1836229</v>
      </c>
      <c r="C14181" s="25" t="s">
        <v>8283</v>
      </c>
      <c r="D14181" s="24">
        <v>167</v>
      </c>
      <c r="E14181" s="24">
        <v>70.44</v>
      </c>
      <c r="F14181" s="26">
        <v>0.42199999999999999</v>
      </c>
      <c r="G14181" s="25" t="s">
        <v>8895</v>
      </c>
      <c r="H14181" s="24">
        <v>0</v>
      </c>
      <c r="I14181" s="26">
        <v>0</v>
      </c>
      <c r="J14181" s="25" t="b">
        <v>0</v>
      </c>
    </row>
    <row r="14182" spans="1:10" x14ac:dyDescent="0.25">
      <c r="A14182" s="23">
        <v>45184</v>
      </c>
      <c r="B14182" s="24">
        <v>1846722</v>
      </c>
      <c r="C14182" s="25" t="s">
        <v>9167</v>
      </c>
      <c r="D14182" s="24">
        <v>750</v>
      </c>
      <c r="E14182" s="24">
        <v>316.85000000000002</v>
      </c>
      <c r="F14182" s="26">
        <v>0.42199999999999999</v>
      </c>
      <c r="G14182" s="25" t="s">
        <v>8895</v>
      </c>
      <c r="H14182" s="24">
        <v>478.2</v>
      </c>
      <c r="I14182" s="26">
        <v>0.17899999999999999</v>
      </c>
      <c r="J14182" s="25" t="b">
        <v>0</v>
      </c>
    </row>
    <row r="14183" spans="1:10" x14ac:dyDescent="0.25">
      <c r="A14183" s="23">
        <v>45209</v>
      </c>
      <c r="B14183" s="24">
        <v>1847961</v>
      </c>
      <c r="C14183" s="25" t="s">
        <v>1321</v>
      </c>
      <c r="D14183" s="24">
        <v>1096</v>
      </c>
      <c r="E14183" s="24">
        <v>462.61</v>
      </c>
      <c r="F14183" s="26">
        <v>0.42199999999999999</v>
      </c>
      <c r="G14183" s="25" t="s">
        <v>8895</v>
      </c>
      <c r="H14183" s="24">
        <v>0</v>
      </c>
      <c r="I14183" s="26">
        <v>0</v>
      </c>
      <c r="J14183" s="25" t="b">
        <v>0</v>
      </c>
    </row>
    <row r="14184" spans="1:10" x14ac:dyDescent="0.25">
      <c r="A14184" s="23">
        <v>45271</v>
      </c>
      <c r="B14184" s="24">
        <v>1850546</v>
      </c>
      <c r="C14184" s="25" t="s">
        <v>770</v>
      </c>
      <c r="D14184" s="24">
        <v>198</v>
      </c>
      <c r="E14184" s="24">
        <v>83.78</v>
      </c>
      <c r="F14184" s="26">
        <v>0.42299999999999999</v>
      </c>
      <c r="G14184" s="25" t="s">
        <v>8895</v>
      </c>
      <c r="H14184" s="24">
        <v>1705</v>
      </c>
      <c r="I14184" s="26">
        <v>0.22</v>
      </c>
      <c r="J14184" s="25" t="b">
        <v>1</v>
      </c>
    </row>
    <row r="14185" spans="1:10" x14ac:dyDescent="0.25">
      <c r="A14185" s="23">
        <v>45145</v>
      </c>
      <c r="B14185" s="24">
        <v>1844556</v>
      </c>
      <c r="C14185" s="25" t="s">
        <v>9168</v>
      </c>
      <c r="D14185" s="24">
        <v>27.29</v>
      </c>
      <c r="E14185" s="24">
        <v>11.54</v>
      </c>
      <c r="F14185" s="26">
        <v>0.42299999999999999</v>
      </c>
      <c r="G14185" s="25" t="s">
        <v>8895</v>
      </c>
      <c r="H14185" s="24">
        <v>2728</v>
      </c>
      <c r="I14185" s="26">
        <v>0.13600000000000001</v>
      </c>
      <c r="J14185" s="25" t="b">
        <v>0</v>
      </c>
    </row>
    <row r="14186" spans="1:10" x14ac:dyDescent="0.25">
      <c r="A14186" s="23">
        <v>44939</v>
      </c>
      <c r="B14186" s="24">
        <v>1834512</v>
      </c>
      <c r="C14186" s="25" t="s">
        <v>2455</v>
      </c>
      <c r="D14186" s="24">
        <v>15.7</v>
      </c>
      <c r="E14186" s="24">
        <v>6.66</v>
      </c>
      <c r="F14186" s="26">
        <v>0.42399999999999999</v>
      </c>
      <c r="G14186" s="25" t="s">
        <v>8895</v>
      </c>
      <c r="H14186" s="24">
        <v>385.31</v>
      </c>
      <c r="I14186" s="26">
        <v>0.26900000000000002</v>
      </c>
      <c r="J14186" s="25" t="b">
        <v>1</v>
      </c>
    </row>
    <row r="14187" spans="1:10" x14ac:dyDescent="0.25">
      <c r="A14187" s="23">
        <v>45120</v>
      </c>
      <c r="B14187" s="24">
        <v>1843310</v>
      </c>
      <c r="C14187" s="25" t="s">
        <v>9169</v>
      </c>
      <c r="D14187" s="24">
        <v>1282</v>
      </c>
      <c r="E14187" s="24">
        <v>545.48</v>
      </c>
      <c r="F14187" s="26">
        <v>0.42499999999999999</v>
      </c>
      <c r="G14187" s="25" t="s">
        <v>8895</v>
      </c>
      <c r="H14187" s="24">
        <v>468.16</v>
      </c>
      <c r="I14187" s="26">
        <v>0.13600000000000001</v>
      </c>
      <c r="J14187" s="25" t="b">
        <v>0</v>
      </c>
    </row>
    <row r="14188" spans="1:10" x14ac:dyDescent="0.25">
      <c r="A14188" s="23">
        <v>45226</v>
      </c>
      <c r="B14188" s="24">
        <v>1848875</v>
      </c>
      <c r="C14188" s="25" t="s">
        <v>1089</v>
      </c>
      <c r="D14188" s="24">
        <v>12021</v>
      </c>
      <c r="E14188" s="24">
        <v>5114.07</v>
      </c>
      <c r="F14188" s="26">
        <v>0.42499999999999999</v>
      </c>
      <c r="G14188" s="25" t="s">
        <v>8895</v>
      </c>
      <c r="H14188" s="24">
        <v>108.85</v>
      </c>
      <c r="I14188" s="26">
        <v>0.22</v>
      </c>
      <c r="J14188" s="25" t="b">
        <v>1</v>
      </c>
    </row>
    <row r="14189" spans="1:10" x14ac:dyDescent="0.25">
      <c r="A14189" s="23">
        <v>45198</v>
      </c>
      <c r="B14189" s="24">
        <v>1847473</v>
      </c>
      <c r="C14189" s="25" t="s">
        <v>3460</v>
      </c>
      <c r="D14189" s="24">
        <v>500</v>
      </c>
      <c r="E14189" s="24">
        <v>212.46</v>
      </c>
      <c r="F14189" s="26">
        <v>0.42499999999999999</v>
      </c>
      <c r="G14189" s="25" t="s">
        <v>8895</v>
      </c>
      <c r="H14189" s="24">
        <v>10717.68</v>
      </c>
      <c r="I14189" s="26">
        <v>0.17100000000000001</v>
      </c>
      <c r="J14189" s="25" t="b">
        <v>0</v>
      </c>
    </row>
    <row r="14190" spans="1:10" x14ac:dyDescent="0.25">
      <c r="A14190" s="23">
        <v>45079</v>
      </c>
      <c r="B14190" s="24">
        <v>1841548</v>
      </c>
      <c r="C14190" s="25" t="s">
        <v>9170</v>
      </c>
      <c r="D14190" s="24">
        <v>480</v>
      </c>
      <c r="E14190" s="24">
        <v>204.64</v>
      </c>
      <c r="F14190" s="26">
        <v>0.42599999999999999</v>
      </c>
      <c r="G14190" s="25" t="s">
        <v>8895</v>
      </c>
      <c r="H14190" s="24">
        <v>414.92</v>
      </c>
      <c r="I14190" s="26">
        <v>0.22</v>
      </c>
      <c r="J14190" s="25" t="b">
        <v>1</v>
      </c>
    </row>
    <row r="14191" spans="1:10" x14ac:dyDescent="0.25">
      <c r="A14191" s="23">
        <v>44965</v>
      </c>
      <c r="B14191" s="24">
        <v>1835620</v>
      </c>
      <c r="C14191" s="25" t="s">
        <v>9171</v>
      </c>
      <c r="D14191" s="24">
        <v>374</v>
      </c>
      <c r="E14191" s="24">
        <v>159.24</v>
      </c>
      <c r="F14191" s="26">
        <v>0.42599999999999999</v>
      </c>
      <c r="G14191" s="25" t="s">
        <v>8895</v>
      </c>
      <c r="H14191" s="24">
        <v>0</v>
      </c>
      <c r="I14191" s="26">
        <v>0</v>
      </c>
      <c r="J14191" s="25" t="b">
        <v>0</v>
      </c>
    </row>
    <row r="14192" spans="1:10" x14ac:dyDescent="0.25">
      <c r="A14192" s="23">
        <v>45210</v>
      </c>
      <c r="B14192" s="24">
        <v>1848001</v>
      </c>
      <c r="C14192" s="25" t="s">
        <v>9172</v>
      </c>
      <c r="D14192" s="24">
        <v>6216</v>
      </c>
      <c r="E14192" s="24">
        <v>2645.59</v>
      </c>
      <c r="F14192" s="26">
        <v>0.42599999999999999</v>
      </c>
      <c r="G14192" s="25" t="s">
        <v>8895</v>
      </c>
      <c r="H14192" s="24">
        <v>62401.43</v>
      </c>
      <c r="I14192" s="26">
        <v>5.0999999999999997E-2</v>
      </c>
      <c r="J14192" s="25" t="b">
        <v>0</v>
      </c>
    </row>
    <row r="14193" spans="1:10" x14ac:dyDescent="0.25">
      <c r="A14193" s="23">
        <v>44938</v>
      </c>
      <c r="B14193" s="24">
        <v>1834448</v>
      </c>
      <c r="C14193" s="25" t="s">
        <v>9173</v>
      </c>
      <c r="D14193" s="24">
        <v>2208</v>
      </c>
      <c r="E14193" s="24">
        <v>940</v>
      </c>
      <c r="F14193" s="26">
        <v>0.42599999999999999</v>
      </c>
      <c r="G14193" s="25" t="s">
        <v>8895</v>
      </c>
      <c r="H14193" s="24">
        <v>900.36</v>
      </c>
      <c r="I14193" s="26">
        <v>0.22</v>
      </c>
      <c r="J14193" s="25" t="b">
        <v>1</v>
      </c>
    </row>
    <row r="14194" spans="1:10" x14ac:dyDescent="0.25">
      <c r="A14194" s="23">
        <v>45092</v>
      </c>
      <c r="B14194" s="24">
        <v>1842195</v>
      </c>
      <c r="C14194" s="25" t="s">
        <v>1011</v>
      </c>
      <c r="D14194" s="24">
        <v>560</v>
      </c>
      <c r="E14194" s="24">
        <v>239.18</v>
      </c>
      <c r="F14194" s="26">
        <v>0.42699999999999999</v>
      </c>
      <c r="G14194" s="25" t="s">
        <v>8895</v>
      </c>
      <c r="H14194" s="24">
        <v>1619.49</v>
      </c>
      <c r="I14194" s="26">
        <v>0.22</v>
      </c>
      <c r="J14194" s="25" t="b">
        <v>1</v>
      </c>
    </row>
    <row r="14195" spans="1:10" x14ac:dyDescent="0.25">
      <c r="A14195" s="23">
        <v>45089</v>
      </c>
      <c r="B14195" s="24">
        <v>1841907</v>
      </c>
      <c r="C14195" s="25" t="s">
        <v>9174</v>
      </c>
      <c r="D14195" s="24">
        <v>44</v>
      </c>
      <c r="E14195" s="24">
        <v>18.77</v>
      </c>
      <c r="F14195" s="26">
        <v>0.42699999999999999</v>
      </c>
      <c r="G14195" s="25" t="s">
        <v>8895</v>
      </c>
      <c r="H14195" s="24">
        <v>1402.14</v>
      </c>
      <c r="I14195" s="26">
        <v>2.2120000000000002</v>
      </c>
      <c r="J14195" s="25" t="b">
        <v>1</v>
      </c>
    </row>
    <row r="14196" spans="1:10" x14ac:dyDescent="0.25">
      <c r="A14196" s="23">
        <v>45027</v>
      </c>
      <c r="B14196" s="24">
        <v>1838789</v>
      </c>
      <c r="C14196" s="25" t="s">
        <v>9175</v>
      </c>
      <c r="D14196" s="24">
        <v>150</v>
      </c>
      <c r="E14196" s="24">
        <v>64.06</v>
      </c>
      <c r="F14196" s="26">
        <v>0.42699999999999999</v>
      </c>
      <c r="G14196" s="25" t="s">
        <v>8895</v>
      </c>
      <c r="H14196" s="24">
        <v>355.88</v>
      </c>
      <c r="I14196" s="26">
        <v>0.22</v>
      </c>
      <c r="J14196" s="25" t="b">
        <v>1</v>
      </c>
    </row>
    <row r="14197" spans="1:10" x14ac:dyDescent="0.25">
      <c r="A14197" s="23">
        <v>45131</v>
      </c>
      <c r="B14197" s="24">
        <v>1843865</v>
      </c>
      <c r="C14197" s="25" t="s">
        <v>9176</v>
      </c>
      <c r="D14197" s="24">
        <v>29</v>
      </c>
      <c r="E14197" s="24">
        <v>12.37</v>
      </c>
      <c r="F14197" s="26">
        <v>0.42699999999999999</v>
      </c>
      <c r="G14197" s="25" t="s">
        <v>8895</v>
      </c>
      <c r="H14197" s="24">
        <v>15627.1</v>
      </c>
      <c r="I14197" s="26">
        <v>0.09</v>
      </c>
      <c r="J14197" s="25" t="b">
        <v>0</v>
      </c>
    </row>
    <row r="14198" spans="1:10" x14ac:dyDescent="0.25">
      <c r="A14198" s="23">
        <v>45126</v>
      </c>
      <c r="B14198" s="24">
        <v>1843600</v>
      </c>
      <c r="C14198" s="25" t="s">
        <v>9177</v>
      </c>
      <c r="D14198" s="24">
        <v>797</v>
      </c>
      <c r="E14198" s="24">
        <v>341.51</v>
      </c>
      <c r="F14198" s="26">
        <v>0.42799999999999999</v>
      </c>
      <c r="G14198" s="25" t="s">
        <v>8895</v>
      </c>
      <c r="H14198" s="24">
        <v>10097.27</v>
      </c>
      <c r="I14198" s="26">
        <v>0.15</v>
      </c>
      <c r="J14198" s="25" t="b">
        <v>0</v>
      </c>
    </row>
    <row r="14199" spans="1:10" x14ac:dyDescent="0.25">
      <c r="A14199" s="23">
        <v>44981</v>
      </c>
      <c r="B14199" s="24">
        <v>1836432</v>
      </c>
      <c r="C14199" s="25" t="s">
        <v>9178</v>
      </c>
      <c r="D14199" s="24">
        <v>496</v>
      </c>
      <c r="E14199" s="24">
        <v>212.96</v>
      </c>
      <c r="F14199" s="26">
        <v>0.42899999999999999</v>
      </c>
      <c r="G14199" s="25" t="s">
        <v>8895</v>
      </c>
      <c r="H14199" s="24">
        <v>1378.42</v>
      </c>
      <c r="I14199" s="26">
        <v>0.22</v>
      </c>
      <c r="J14199" s="25" t="b">
        <v>1</v>
      </c>
    </row>
    <row r="14200" spans="1:10" x14ac:dyDescent="0.25">
      <c r="A14200" s="23">
        <v>45077</v>
      </c>
      <c r="B14200" s="24">
        <v>1841335</v>
      </c>
      <c r="C14200" s="25" t="s">
        <v>9179</v>
      </c>
      <c r="D14200" s="24">
        <v>28</v>
      </c>
      <c r="E14200" s="24">
        <v>12</v>
      </c>
      <c r="F14200" s="26">
        <v>0.42899999999999999</v>
      </c>
      <c r="G14200" s="25" t="s">
        <v>8895</v>
      </c>
      <c r="H14200" s="24">
        <v>1662.96</v>
      </c>
      <c r="I14200" s="26">
        <v>0.22</v>
      </c>
      <c r="J14200" s="25" t="b">
        <v>1</v>
      </c>
    </row>
    <row r="14201" spans="1:10" x14ac:dyDescent="0.25">
      <c r="A14201" s="23">
        <v>45124</v>
      </c>
      <c r="B14201" s="24">
        <v>1843454</v>
      </c>
      <c r="C14201" s="25" t="s">
        <v>1647</v>
      </c>
      <c r="D14201" s="24">
        <v>4285.83</v>
      </c>
      <c r="E14201" s="24">
        <v>1840.75</v>
      </c>
      <c r="F14201" s="26">
        <v>0.42899999999999999</v>
      </c>
      <c r="G14201" s="25" t="s">
        <v>8895</v>
      </c>
      <c r="H14201" s="24">
        <v>2660.41</v>
      </c>
      <c r="I14201" s="26">
        <v>0.16800000000000001</v>
      </c>
      <c r="J14201" s="25" t="b">
        <v>0</v>
      </c>
    </row>
    <row r="14202" spans="1:10" x14ac:dyDescent="0.25">
      <c r="A14202" s="23">
        <v>45222</v>
      </c>
      <c r="B14202" s="24">
        <v>1848541</v>
      </c>
      <c r="C14202" s="25" t="s">
        <v>9180</v>
      </c>
      <c r="D14202" s="24">
        <v>1104</v>
      </c>
      <c r="E14202" s="24">
        <v>474.97</v>
      </c>
      <c r="F14202" s="26">
        <v>0.43</v>
      </c>
      <c r="G14202" s="25" t="s">
        <v>8895</v>
      </c>
      <c r="H14202" s="24">
        <v>88.79</v>
      </c>
      <c r="I14202" s="26">
        <v>0.22800000000000001</v>
      </c>
      <c r="J14202" s="25" t="b">
        <v>1</v>
      </c>
    </row>
    <row r="14203" spans="1:10" x14ac:dyDescent="0.25">
      <c r="A14203" s="23">
        <v>45037</v>
      </c>
      <c r="B14203" s="24">
        <v>1839350</v>
      </c>
      <c r="C14203" s="25" t="s">
        <v>9181</v>
      </c>
      <c r="D14203" s="24">
        <v>360</v>
      </c>
      <c r="E14203" s="24">
        <v>155.22</v>
      </c>
      <c r="F14203" s="26">
        <v>0.43099999999999999</v>
      </c>
      <c r="G14203" s="25" t="s">
        <v>8895</v>
      </c>
      <c r="H14203" s="24">
        <v>1567.8</v>
      </c>
      <c r="I14203" s="26">
        <v>0.18099999999999999</v>
      </c>
      <c r="J14203" s="25" t="b">
        <v>1</v>
      </c>
    </row>
    <row r="14204" spans="1:10" x14ac:dyDescent="0.25">
      <c r="A14204" s="23">
        <v>45089</v>
      </c>
      <c r="B14204" s="24">
        <v>1841929</v>
      </c>
      <c r="C14204" s="25" t="s">
        <v>9182</v>
      </c>
      <c r="D14204" s="24">
        <v>214.25</v>
      </c>
      <c r="E14204" s="24">
        <v>92.65</v>
      </c>
      <c r="F14204" s="26">
        <v>0.432</v>
      </c>
      <c r="G14204" s="25" t="s">
        <v>8895</v>
      </c>
      <c r="H14204" s="24">
        <v>1774</v>
      </c>
      <c r="I14204" s="26">
        <v>0.28100000000000003</v>
      </c>
      <c r="J14204" s="25" t="b">
        <v>1</v>
      </c>
    </row>
    <row r="14205" spans="1:10" x14ac:dyDescent="0.25">
      <c r="A14205" s="23">
        <v>45106</v>
      </c>
      <c r="B14205" s="24">
        <v>1842771</v>
      </c>
      <c r="C14205" s="25" t="s">
        <v>9183</v>
      </c>
      <c r="D14205" s="24">
        <v>4772</v>
      </c>
      <c r="E14205" s="24">
        <v>2063.66</v>
      </c>
      <c r="F14205" s="26">
        <v>0.432</v>
      </c>
      <c r="G14205" s="25" t="s">
        <v>8895</v>
      </c>
      <c r="H14205" s="24">
        <v>4902.3</v>
      </c>
      <c r="I14205" s="26">
        <v>0.193</v>
      </c>
      <c r="J14205" s="25" t="b">
        <v>1</v>
      </c>
    </row>
    <row r="14206" spans="1:10" x14ac:dyDescent="0.25">
      <c r="A14206" s="23">
        <v>45225</v>
      </c>
      <c r="B14206" s="24">
        <v>1848767</v>
      </c>
      <c r="C14206" s="25" t="s">
        <v>1429</v>
      </c>
      <c r="D14206" s="24">
        <v>6492</v>
      </c>
      <c r="E14206" s="24">
        <v>2802</v>
      </c>
      <c r="F14206" s="26">
        <v>0.432</v>
      </c>
      <c r="G14206" s="25" t="s">
        <v>8895</v>
      </c>
      <c r="H14206" s="24">
        <v>8495.2000000000007</v>
      </c>
      <c r="I14206" s="26">
        <v>0.22</v>
      </c>
      <c r="J14206" s="25" t="b">
        <v>1</v>
      </c>
    </row>
    <row r="14207" spans="1:10" x14ac:dyDescent="0.25">
      <c r="A14207" s="23">
        <v>45051</v>
      </c>
      <c r="B14207" s="24">
        <v>1840155</v>
      </c>
      <c r="C14207" s="25" t="s">
        <v>9184</v>
      </c>
      <c r="D14207" s="24">
        <v>28.8</v>
      </c>
      <c r="E14207" s="24">
        <v>12.45</v>
      </c>
      <c r="F14207" s="26">
        <v>0.432</v>
      </c>
      <c r="G14207" s="25" t="s">
        <v>8895</v>
      </c>
      <c r="H14207" s="24">
        <v>820.82</v>
      </c>
      <c r="I14207" s="26">
        <v>0.22</v>
      </c>
      <c r="J14207" s="25" t="b">
        <v>1</v>
      </c>
    </row>
    <row r="14208" spans="1:10" x14ac:dyDescent="0.25">
      <c r="A14208" s="23">
        <v>45016</v>
      </c>
      <c r="B14208" s="24">
        <v>1838351</v>
      </c>
      <c r="C14208" s="25" t="s">
        <v>9185</v>
      </c>
      <c r="D14208" s="24">
        <v>680</v>
      </c>
      <c r="E14208" s="24">
        <v>294.33999999999997</v>
      </c>
      <c r="F14208" s="26">
        <v>0.433</v>
      </c>
      <c r="G14208" s="25" t="s">
        <v>8895</v>
      </c>
      <c r="H14208" s="24">
        <v>575.52</v>
      </c>
      <c r="I14208" s="26">
        <v>0.13600000000000001</v>
      </c>
      <c r="J14208" s="25" t="b">
        <v>0</v>
      </c>
    </row>
    <row r="14209" spans="1:10" x14ac:dyDescent="0.25">
      <c r="A14209" s="23">
        <v>45273</v>
      </c>
      <c r="B14209" s="24">
        <v>1850699</v>
      </c>
      <c r="C14209" s="25" t="s">
        <v>5447</v>
      </c>
      <c r="D14209" s="24">
        <v>1658</v>
      </c>
      <c r="E14209" s="24">
        <v>720.15</v>
      </c>
      <c r="F14209" s="26">
        <v>0.434</v>
      </c>
      <c r="G14209" s="25" t="s">
        <v>8895</v>
      </c>
      <c r="H14209" s="24">
        <v>60.22</v>
      </c>
      <c r="I14209" s="26">
        <v>0.38500000000000001</v>
      </c>
      <c r="J14209" s="25" t="b">
        <v>1</v>
      </c>
    </row>
    <row r="14210" spans="1:10" x14ac:dyDescent="0.25">
      <c r="A14210" s="23">
        <v>45069</v>
      </c>
      <c r="B14210" s="24">
        <v>1841011</v>
      </c>
      <c r="C14210" s="25" t="s">
        <v>9186</v>
      </c>
      <c r="D14210" s="24">
        <v>170</v>
      </c>
      <c r="E14210" s="24">
        <v>73.739999999999995</v>
      </c>
      <c r="F14210" s="26">
        <v>0.434</v>
      </c>
      <c r="G14210" s="25" t="s">
        <v>8895</v>
      </c>
      <c r="H14210" s="24">
        <v>4061.1</v>
      </c>
      <c r="I14210" s="26">
        <v>0.221</v>
      </c>
      <c r="J14210" s="25" t="b">
        <v>1</v>
      </c>
    </row>
    <row r="14211" spans="1:10" x14ac:dyDescent="0.25">
      <c r="A14211" s="23">
        <v>45238</v>
      </c>
      <c r="B14211" s="24">
        <v>1849357</v>
      </c>
      <c r="C14211" s="25" t="s">
        <v>9187</v>
      </c>
      <c r="D14211" s="24">
        <v>32</v>
      </c>
      <c r="E14211" s="24">
        <v>13.89</v>
      </c>
      <c r="F14211" s="26">
        <v>0.434</v>
      </c>
      <c r="G14211" s="25" t="s">
        <v>8895</v>
      </c>
      <c r="H14211" s="24">
        <v>11518.62</v>
      </c>
      <c r="I14211" s="26">
        <v>0.25600000000000001</v>
      </c>
      <c r="J14211" s="25" t="b">
        <v>1</v>
      </c>
    </row>
    <row r="14212" spans="1:10" x14ac:dyDescent="0.25">
      <c r="A14212" s="23">
        <v>44951</v>
      </c>
      <c r="B14212" s="24">
        <v>1834931</v>
      </c>
      <c r="C14212" s="25" t="s">
        <v>9068</v>
      </c>
      <c r="D14212" s="24">
        <v>243</v>
      </c>
      <c r="E14212" s="24">
        <v>105.48</v>
      </c>
      <c r="F14212" s="26">
        <v>0.434</v>
      </c>
      <c r="G14212" s="25" t="s">
        <v>8895</v>
      </c>
      <c r="H14212" s="24">
        <v>0</v>
      </c>
      <c r="I14212" s="26">
        <v>0</v>
      </c>
      <c r="J14212" s="25" t="b">
        <v>0</v>
      </c>
    </row>
    <row r="14213" spans="1:10" x14ac:dyDescent="0.25">
      <c r="A14213" s="23">
        <v>44956</v>
      </c>
      <c r="B14213" s="24">
        <v>1835130</v>
      </c>
      <c r="C14213" s="25" t="s">
        <v>9188</v>
      </c>
      <c r="D14213" s="24">
        <v>27.6</v>
      </c>
      <c r="E14213" s="24">
        <v>12</v>
      </c>
      <c r="F14213" s="26">
        <v>0.435</v>
      </c>
      <c r="G14213" s="25" t="s">
        <v>8895</v>
      </c>
      <c r="H14213" s="24">
        <v>1334.14</v>
      </c>
      <c r="I14213" s="26">
        <v>0.22</v>
      </c>
      <c r="J14213" s="25" t="b">
        <v>1</v>
      </c>
    </row>
    <row r="14214" spans="1:10" x14ac:dyDescent="0.25">
      <c r="A14214" s="23">
        <v>44998</v>
      </c>
      <c r="B14214" s="24">
        <v>1837339</v>
      </c>
      <c r="C14214" s="25" t="s">
        <v>8134</v>
      </c>
      <c r="D14214" s="24">
        <v>18255.27</v>
      </c>
      <c r="E14214" s="24">
        <v>7939.32</v>
      </c>
      <c r="F14214" s="26">
        <v>0.435</v>
      </c>
      <c r="G14214" s="25" t="s">
        <v>8895</v>
      </c>
      <c r="H14214" s="24">
        <v>5725.44</v>
      </c>
      <c r="I14214" s="26">
        <v>0.22</v>
      </c>
      <c r="J14214" s="25" t="b">
        <v>1</v>
      </c>
    </row>
    <row r="14215" spans="1:10" x14ac:dyDescent="0.25">
      <c r="A14215" s="23">
        <v>45225</v>
      </c>
      <c r="B14215" s="24">
        <v>1848808</v>
      </c>
      <c r="C14215" s="25" t="s">
        <v>242</v>
      </c>
      <c r="D14215" s="24">
        <v>27.5</v>
      </c>
      <c r="E14215" s="24">
        <v>12</v>
      </c>
      <c r="F14215" s="26">
        <v>0.436</v>
      </c>
      <c r="G14215" s="25" t="s">
        <v>8895</v>
      </c>
      <c r="H14215" s="24">
        <v>1076.3399999999999</v>
      </c>
      <c r="I14215" s="26">
        <v>1.3049999999999999</v>
      </c>
      <c r="J14215" s="25" t="b">
        <v>1</v>
      </c>
    </row>
    <row r="14216" spans="1:10" x14ac:dyDescent="0.25">
      <c r="A14216" s="23">
        <v>44992</v>
      </c>
      <c r="B14216" s="24">
        <v>1836901</v>
      </c>
      <c r="C14216" s="25" t="s">
        <v>9189</v>
      </c>
      <c r="D14216" s="24">
        <v>4544</v>
      </c>
      <c r="E14216" s="24">
        <v>1979.97</v>
      </c>
      <c r="F14216" s="26">
        <v>0.436</v>
      </c>
      <c r="G14216" s="25" t="s">
        <v>8895</v>
      </c>
      <c r="H14216" s="24">
        <v>-572.12</v>
      </c>
      <c r="I14216" s="26">
        <v>-3.4590000000000001</v>
      </c>
      <c r="J14216" s="25" t="b">
        <v>0</v>
      </c>
    </row>
    <row r="14217" spans="1:10" x14ac:dyDescent="0.25">
      <c r="A14217" s="23">
        <v>44963</v>
      </c>
      <c r="B14217" s="24">
        <v>1835503</v>
      </c>
      <c r="C14217" s="25" t="s">
        <v>9190</v>
      </c>
      <c r="D14217" s="24">
        <v>428</v>
      </c>
      <c r="E14217" s="24">
        <v>186.6</v>
      </c>
      <c r="F14217" s="26">
        <v>0.436</v>
      </c>
      <c r="G14217" s="25" t="s">
        <v>8895</v>
      </c>
      <c r="H14217" s="24">
        <v>2548.56</v>
      </c>
      <c r="I14217" s="26">
        <v>0.22</v>
      </c>
      <c r="J14217" s="25" t="b">
        <v>1</v>
      </c>
    </row>
    <row r="14218" spans="1:10" x14ac:dyDescent="0.25">
      <c r="A14218" s="23">
        <v>45160</v>
      </c>
      <c r="B14218" s="24">
        <v>1845374</v>
      </c>
      <c r="C14218" s="25" t="s">
        <v>9191</v>
      </c>
      <c r="D14218" s="24">
        <v>27.5</v>
      </c>
      <c r="E14218" s="24">
        <v>12</v>
      </c>
      <c r="F14218" s="26">
        <v>0.436</v>
      </c>
      <c r="G14218" s="25" t="s">
        <v>8895</v>
      </c>
      <c r="H14218" s="24">
        <v>963.95</v>
      </c>
      <c r="I14218" s="26">
        <v>0.24299999999999999</v>
      </c>
      <c r="J14218" s="25" t="b">
        <v>1</v>
      </c>
    </row>
    <row r="14219" spans="1:10" x14ac:dyDescent="0.25">
      <c r="A14219" s="23">
        <v>45119</v>
      </c>
      <c r="B14219" s="24">
        <v>1843292</v>
      </c>
      <c r="C14219" s="25" t="s">
        <v>9192</v>
      </c>
      <c r="D14219" s="24">
        <v>27.5</v>
      </c>
      <c r="E14219" s="24">
        <v>12</v>
      </c>
      <c r="F14219" s="26">
        <v>0.436</v>
      </c>
      <c r="G14219" s="25" t="s">
        <v>8895</v>
      </c>
      <c r="H14219" s="24">
        <v>13808.77</v>
      </c>
      <c r="I14219" s="26">
        <v>0.17799999999999999</v>
      </c>
      <c r="J14219" s="25" t="b">
        <v>0</v>
      </c>
    </row>
    <row r="14220" spans="1:10" x14ac:dyDescent="0.25">
      <c r="A14220" s="23">
        <v>45141</v>
      </c>
      <c r="B14220" s="24">
        <v>1844436</v>
      </c>
      <c r="C14220" s="25" t="s">
        <v>8155</v>
      </c>
      <c r="D14220" s="24">
        <v>27.5</v>
      </c>
      <c r="E14220" s="24">
        <v>12</v>
      </c>
      <c r="F14220" s="26">
        <v>0.436</v>
      </c>
      <c r="G14220" s="25" t="s">
        <v>8895</v>
      </c>
      <c r="H14220" s="24">
        <v>6354</v>
      </c>
      <c r="I14220" s="26">
        <v>0.22700000000000001</v>
      </c>
      <c r="J14220" s="25" t="b">
        <v>1</v>
      </c>
    </row>
    <row r="14221" spans="1:10" x14ac:dyDescent="0.25">
      <c r="A14221" s="23">
        <v>45054</v>
      </c>
      <c r="B14221" s="24">
        <v>1840243</v>
      </c>
      <c r="C14221" s="25" t="s">
        <v>919</v>
      </c>
      <c r="D14221" s="24">
        <v>5988</v>
      </c>
      <c r="E14221" s="24">
        <v>2612.69</v>
      </c>
      <c r="F14221" s="26">
        <v>0.436</v>
      </c>
      <c r="G14221" s="25" t="s">
        <v>8895</v>
      </c>
      <c r="H14221" s="24">
        <v>12923.22</v>
      </c>
      <c r="I14221" s="26">
        <v>0.28000000000000003</v>
      </c>
      <c r="J14221" s="25" t="b">
        <v>1</v>
      </c>
    </row>
    <row r="14222" spans="1:10" x14ac:dyDescent="0.25">
      <c r="A14222" s="23">
        <v>45160</v>
      </c>
      <c r="B14222" s="24">
        <v>1845371</v>
      </c>
      <c r="C14222" s="25" t="s">
        <v>9193</v>
      </c>
      <c r="D14222" s="24">
        <v>27.5</v>
      </c>
      <c r="E14222" s="24">
        <v>12</v>
      </c>
      <c r="F14222" s="26">
        <v>0.436</v>
      </c>
      <c r="G14222" s="25" t="s">
        <v>8895</v>
      </c>
      <c r="H14222" s="24">
        <v>3193.08</v>
      </c>
      <c r="I14222" s="26">
        <v>0.22</v>
      </c>
      <c r="J14222" s="25" t="b">
        <v>1</v>
      </c>
    </row>
    <row r="14223" spans="1:10" x14ac:dyDescent="0.25">
      <c r="A14223" s="23">
        <v>45016</v>
      </c>
      <c r="B14223" s="24">
        <v>1838353</v>
      </c>
      <c r="C14223" s="25" t="s">
        <v>1619</v>
      </c>
      <c r="D14223" s="24">
        <v>726.65</v>
      </c>
      <c r="E14223" s="24">
        <v>317.75</v>
      </c>
      <c r="F14223" s="26">
        <v>0.437</v>
      </c>
      <c r="G14223" s="25" t="s">
        <v>8895</v>
      </c>
      <c r="H14223" s="24">
        <v>533</v>
      </c>
      <c r="I14223" s="26">
        <v>0.26500000000000001</v>
      </c>
      <c r="J14223" s="25" t="b">
        <v>1</v>
      </c>
    </row>
    <row r="14224" spans="1:10" x14ac:dyDescent="0.25">
      <c r="A14224" s="23">
        <v>45181</v>
      </c>
      <c r="B14224" s="24">
        <v>1846473</v>
      </c>
      <c r="C14224" s="25" t="s">
        <v>9194</v>
      </c>
      <c r="D14224" s="24">
        <v>802</v>
      </c>
      <c r="E14224" s="24">
        <v>350.38</v>
      </c>
      <c r="F14224" s="26">
        <v>0.437</v>
      </c>
      <c r="G14224" s="25" t="s">
        <v>8895</v>
      </c>
      <c r="H14224" s="24">
        <v>541.85</v>
      </c>
      <c r="I14224" s="26">
        <v>0.16800000000000001</v>
      </c>
      <c r="J14224" s="25" t="b">
        <v>0</v>
      </c>
    </row>
    <row r="14225" spans="1:10" x14ac:dyDescent="0.25">
      <c r="A14225" s="23">
        <v>45215</v>
      </c>
      <c r="B14225" s="24">
        <v>1848217</v>
      </c>
      <c r="C14225" s="25" t="s">
        <v>9195</v>
      </c>
      <c r="D14225" s="24">
        <v>710</v>
      </c>
      <c r="E14225" s="24">
        <v>310.76</v>
      </c>
      <c r="F14225" s="26">
        <v>0.438</v>
      </c>
      <c r="G14225" s="25" t="s">
        <v>8895</v>
      </c>
      <c r="H14225" s="24">
        <v>0</v>
      </c>
      <c r="I14225" s="26">
        <v>0</v>
      </c>
      <c r="J14225" s="25" t="b">
        <v>0</v>
      </c>
    </row>
    <row r="14226" spans="1:10" x14ac:dyDescent="0.25">
      <c r="A14226" s="23">
        <v>45043</v>
      </c>
      <c r="B14226" s="24">
        <v>1839660</v>
      </c>
      <c r="C14226" s="25" t="s">
        <v>267</v>
      </c>
      <c r="D14226" s="24">
        <v>1813.5</v>
      </c>
      <c r="E14226" s="24">
        <v>795</v>
      </c>
      <c r="F14226" s="26">
        <v>0.438</v>
      </c>
      <c r="G14226" s="25" t="s">
        <v>8895</v>
      </c>
      <c r="H14226" s="24">
        <v>2003.26</v>
      </c>
      <c r="I14226" s="26">
        <v>0.22</v>
      </c>
      <c r="J14226" s="25" t="b">
        <v>1</v>
      </c>
    </row>
    <row r="14227" spans="1:10" x14ac:dyDescent="0.25">
      <c r="A14227" s="23">
        <v>45133</v>
      </c>
      <c r="B14227" s="24">
        <v>1844010</v>
      </c>
      <c r="C14227" s="25" t="s">
        <v>9196</v>
      </c>
      <c r="D14227" s="24">
        <v>2206</v>
      </c>
      <c r="E14227" s="24">
        <v>966.45</v>
      </c>
      <c r="F14227" s="26">
        <v>0.438</v>
      </c>
      <c r="G14227" s="25" t="s">
        <v>8895</v>
      </c>
      <c r="H14227" s="24">
        <v>144085.38</v>
      </c>
      <c r="I14227" s="26">
        <v>9.1999999999999998E-2</v>
      </c>
      <c r="J14227" s="25" t="b">
        <v>0</v>
      </c>
    </row>
    <row r="14228" spans="1:10" x14ac:dyDescent="0.25">
      <c r="A14228" s="23">
        <v>45209</v>
      </c>
      <c r="B14228" s="24">
        <v>1847926</v>
      </c>
      <c r="C14228" s="25" t="s">
        <v>9197</v>
      </c>
      <c r="D14228" s="24">
        <v>1104</v>
      </c>
      <c r="E14228" s="24">
        <v>484.16</v>
      </c>
      <c r="F14228" s="26">
        <v>0.439</v>
      </c>
      <c r="G14228" s="25" t="s">
        <v>8895</v>
      </c>
      <c r="H14228" s="24">
        <v>72.16</v>
      </c>
      <c r="I14228" s="26">
        <v>0.22</v>
      </c>
      <c r="J14228" s="25" t="b">
        <v>1</v>
      </c>
    </row>
    <row r="14229" spans="1:10" x14ac:dyDescent="0.25">
      <c r="A14229" s="23">
        <v>45154</v>
      </c>
      <c r="B14229" s="24">
        <v>1845103</v>
      </c>
      <c r="C14229" s="25" t="s">
        <v>6659</v>
      </c>
      <c r="D14229" s="24">
        <v>5538</v>
      </c>
      <c r="E14229" s="24">
        <v>2437</v>
      </c>
      <c r="F14229" s="26">
        <v>0.44</v>
      </c>
      <c r="G14229" s="25" t="s">
        <v>8895</v>
      </c>
      <c r="H14229" s="24">
        <v>0</v>
      </c>
      <c r="I14229" s="26">
        <v>0</v>
      </c>
      <c r="J14229" s="25" t="b">
        <v>0</v>
      </c>
    </row>
    <row r="14230" spans="1:10" x14ac:dyDescent="0.25">
      <c r="A14230" s="23">
        <v>45022</v>
      </c>
      <c r="B14230" s="24">
        <v>1838614</v>
      </c>
      <c r="C14230" s="25" t="s">
        <v>9198</v>
      </c>
      <c r="D14230" s="24">
        <v>27.25</v>
      </c>
      <c r="E14230" s="24">
        <v>12</v>
      </c>
      <c r="F14230" s="26">
        <v>0.44</v>
      </c>
      <c r="G14230" s="25" t="s">
        <v>8895</v>
      </c>
      <c r="H14230" s="24">
        <v>165.54</v>
      </c>
      <c r="I14230" s="26">
        <v>0.214</v>
      </c>
      <c r="J14230" s="25" t="b">
        <v>1</v>
      </c>
    </row>
    <row r="14231" spans="1:10" x14ac:dyDescent="0.25">
      <c r="A14231" s="23">
        <v>45162</v>
      </c>
      <c r="B14231" s="24">
        <v>1845533</v>
      </c>
      <c r="C14231" s="25" t="s">
        <v>9199</v>
      </c>
      <c r="D14231" s="24">
        <v>1427</v>
      </c>
      <c r="E14231" s="24">
        <v>628.34</v>
      </c>
      <c r="F14231" s="26">
        <v>0.44</v>
      </c>
      <c r="G14231" s="25" t="s">
        <v>8895</v>
      </c>
      <c r="H14231" s="24">
        <v>1801.4</v>
      </c>
      <c r="I14231" s="26">
        <v>0.245</v>
      </c>
      <c r="J14231" s="25" t="b">
        <v>1</v>
      </c>
    </row>
    <row r="14232" spans="1:10" x14ac:dyDescent="0.25">
      <c r="A14232" s="23">
        <v>45197</v>
      </c>
      <c r="B14232" s="24">
        <v>1847379</v>
      </c>
      <c r="C14232" s="25" t="s">
        <v>1256</v>
      </c>
      <c r="D14232" s="24">
        <v>4750</v>
      </c>
      <c r="E14232" s="24">
        <v>2090.0300000000002</v>
      </c>
      <c r="F14232" s="26">
        <v>0.44</v>
      </c>
      <c r="G14232" s="25" t="s">
        <v>8895</v>
      </c>
      <c r="H14232" s="24">
        <v>3865.58</v>
      </c>
      <c r="I14232" s="26">
        <v>0.50600000000000001</v>
      </c>
      <c r="J14232" s="25" t="b">
        <v>1</v>
      </c>
    </row>
    <row r="14233" spans="1:10" x14ac:dyDescent="0.25">
      <c r="A14233" s="23">
        <v>44949</v>
      </c>
      <c r="B14233" s="24">
        <v>1834772</v>
      </c>
      <c r="C14233" s="25" t="s">
        <v>9200</v>
      </c>
      <c r="D14233" s="24">
        <v>304</v>
      </c>
      <c r="E14233" s="24">
        <v>134</v>
      </c>
      <c r="F14233" s="26">
        <v>0.441</v>
      </c>
      <c r="G14233" s="25" t="s">
        <v>8895</v>
      </c>
      <c r="H14233" s="24">
        <v>820</v>
      </c>
      <c r="I14233" s="26">
        <v>0.22</v>
      </c>
      <c r="J14233" s="25" t="b">
        <v>1</v>
      </c>
    </row>
    <row r="14234" spans="1:10" x14ac:dyDescent="0.25">
      <c r="A14234" s="23">
        <v>45104</v>
      </c>
      <c r="B14234" s="24">
        <v>1842640</v>
      </c>
      <c r="C14234" s="25" t="s">
        <v>9201</v>
      </c>
      <c r="D14234" s="24">
        <v>560</v>
      </c>
      <c r="E14234" s="24">
        <v>247.63</v>
      </c>
      <c r="F14234" s="26">
        <v>0.442</v>
      </c>
      <c r="G14234" s="25" t="s">
        <v>8895</v>
      </c>
      <c r="H14234" s="24">
        <v>349.32</v>
      </c>
      <c r="I14234" s="26">
        <v>0.22</v>
      </c>
      <c r="J14234" s="25" t="b">
        <v>1</v>
      </c>
    </row>
    <row r="14235" spans="1:10" x14ac:dyDescent="0.25">
      <c r="A14235" s="23">
        <v>44977</v>
      </c>
      <c r="B14235" s="24">
        <v>1836145</v>
      </c>
      <c r="C14235" s="25" t="s">
        <v>23</v>
      </c>
      <c r="D14235" s="24">
        <v>86</v>
      </c>
      <c r="E14235" s="24">
        <v>38.020000000000003</v>
      </c>
      <c r="F14235" s="26">
        <v>0.442</v>
      </c>
      <c r="G14235" s="25" t="s">
        <v>8895</v>
      </c>
      <c r="H14235" s="24">
        <v>18921.22</v>
      </c>
      <c r="I14235" s="26">
        <v>0.25700000000000001</v>
      </c>
      <c r="J14235" s="25" t="b">
        <v>1</v>
      </c>
    </row>
    <row r="14236" spans="1:10" x14ac:dyDescent="0.25">
      <c r="A14236" s="23">
        <v>45275</v>
      </c>
      <c r="B14236" s="24">
        <v>1850792</v>
      </c>
      <c r="C14236" s="25" t="s">
        <v>6773</v>
      </c>
      <c r="D14236" s="24">
        <v>1359</v>
      </c>
      <c r="E14236" s="24">
        <v>602.5</v>
      </c>
      <c r="F14236" s="26">
        <v>0.443</v>
      </c>
      <c r="G14236" s="25" t="s">
        <v>8895</v>
      </c>
      <c r="H14236" s="24">
        <v>2716.22</v>
      </c>
      <c r="I14236" s="26">
        <v>0.16300000000000001</v>
      </c>
      <c r="J14236" s="25" t="b">
        <v>0</v>
      </c>
    </row>
    <row r="14237" spans="1:10" x14ac:dyDescent="0.25">
      <c r="A14237" s="23">
        <v>45246</v>
      </c>
      <c r="B14237" s="24">
        <v>1849639</v>
      </c>
      <c r="C14237" s="25" t="s">
        <v>9202</v>
      </c>
      <c r="D14237" s="24">
        <v>5347.67</v>
      </c>
      <c r="E14237" s="24">
        <v>2376.88</v>
      </c>
      <c r="F14237" s="26">
        <v>0.44400000000000001</v>
      </c>
      <c r="G14237" s="25" t="s">
        <v>8895</v>
      </c>
      <c r="H14237" s="24">
        <v>1286.33</v>
      </c>
      <c r="I14237" s="26">
        <v>0.19700000000000001</v>
      </c>
      <c r="J14237" s="25" t="b">
        <v>1</v>
      </c>
    </row>
    <row r="14238" spans="1:10" x14ac:dyDescent="0.25">
      <c r="A14238" s="23">
        <v>45063</v>
      </c>
      <c r="B14238" s="24">
        <v>1840734</v>
      </c>
      <c r="C14238" s="25" t="s">
        <v>9203</v>
      </c>
      <c r="D14238" s="24">
        <v>1019.15</v>
      </c>
      <c r="E14238" s="24">
        <v>452.5</v>
      </c>
      <c r="F14238" s="26">
        <v>0.44400000000000001</v>
      </c>
      <c r="G14238" s="25" t="s">
        <v>8895</v>
      </c>
      <c r="H14238" s="24">
        <v>0</v>
      </c>
      <c r="I14238" s="26">
        <v>0</v>
      </c>
      <c r="J14238" s="25" t="b">
        <v>0</v>
      </c>
    </row>
    <row r="14239" spans="1:10" x14ac:dyDescent="0.25">
      <c r="A14239" s="23">
        <v>45190</v>
      </c>
      <c r="B14239" s="24">
        <v>1847026</v>
      </c>
      <c r="C14239" s="25" t="s">
        <v>9204</v>
      </c>
      <c r="D14239" s="24">
        <v>27</v>
      </c>
      <c r="E14239" s="24">
        <v>12</v>
      </c>
      <c r="F14239" s="26">
        <v>0.44400000000000001</v>
      </c>
      <c r="G14239" s="25" t="s">
        <v>8895</v>
      </c>
      <c r="H14239" s="24">
        <v>1580.96</v>
      </c>
      <c r="I14239" s="26">
        <v>0.22</v>
      </c>
      <c r="J14239" s="25" t="b">
        <v>1</v>
      </c>
    </row>
    <row r="14240" spans="1:10" x14ac:dyDescent="0.25">
      <c r="A14240" s="23">
        <v>44999</v>
      </c>
      <c r="B14240" s="24">
        <v>1837425</v>
      </c>
      <c r="C14240" s="25" t="s">
        <v>3465</v>
      </c>
      <c r="D14240" s="24">
        <v>56659</v>
      </c>
      <c r="E14240" s="24">
        <v>25225.15</v>
      </c>
      <c r="F14240" s="26">
        <v>0.44500000000000001</v>
      </c>
      <c r="G14240" s="25" t="s">
        <v>8895</v>
      </c>
      <c r="H14240" s="24">
        <v>4626.16</v>
      </c>
      <c r="I14240" s="26">
        <v>0.13600000000000001</v>
      </c>
      <c r="J14240" s="25" t="b">
        <v>0</v>
      </c>
    </row>
    <row r="14241" spans="1:10" x14ac:dyDescent="0.25">
      <c r="A14241" s="23">
        <v>45121</v>
      </c>
      <c r="B14241" s="24">
        <v>1843429</v>
      </c>
      <c r="C14241" s="25" t="s">
        <v>185</v>
      </c>
      <c r="D14241" s="24">
        <v>520</v>
      </c>
      <c r="E14241" s="24">
        <v>231.38</v>
      </c>
      <c r="F14241" s="26">
        <v>0.44500000000000001</v>
      </c>
      <c r="G14241" s="25" t="s">
        <v>8895</v>
      </c>
      <c r="H14241" s="24">
        <v>9419.1</v>
      </c>
      <c r="I14241" s="26">
        <v>0.14799999999999999</v>
      </c>
      <c r="J14241" s="25" t="b">
        <v>0</v>
      </c>
    </row>
    <row r="14242" spans="1:10" x14ac:dyDescent="0.25">
      <c r="A14242" s="23">
        <v>45161</v>
      </c>
      <c r="B14242" s="24">
        <v>1845400</v>
      </c>
      <c r="C14242" s="25" t="s">
        <v>94</v>
      </c>
      <c r="D14242" s="24">
        <v>4009</v>
      </c>
      <c r="E14242" s="24">
        <v>1783.19</v>
      </c>
      <c r="F14242" s="26">
        <v>0.44500000000000001</v>
      </c>
      <c r="G14242" s="25" t="s">
        <v>8895</v>
      </c>
      <c r="H14242" s="24">
        <v>0</v>
      </c>
      <c r="I14242" s="26">
        <v>0</v>
      </c>
      <c r="J14242" s="25" t="b">
        <v>0</v>
      </c>
    </row>
    <row r="14243" spans="1:10" x14ac:dyDescent="0.25">
      <c r="A14243" s="23">
        <v>45245</v>
      </c>
      <c r="B14243" s="24">
        <v>1849583</v>
      </c>
      <c r="C14243" s="25" t="s">
        <v>9205</v>
      </c>
      <c r="D14243" s="24">
        <v>501</v>
      </c>
      <c r="E14243" s="24">
        <v>223.52</v>
      </c>
      <c r="F14243" s="26">
        <v>0.44600000000000001</v>
      </c>
      <c r="G14243" s="25" t="s">
        <v>8895</v>
      </c>
      <c r="H14243" s="24">
        <v>1426.8</v>
      </c>
      <c r="I14243" s="26">
        <v>0.22</v>
      </c>
      <c r="J14243" s="25" t="b">
        <v>1</v>
      </c>
    </row>
    <row r="14244" spans="1:10" x14ac:dyDescent="0.25">
      <c r="A14244" s="23">
        <v>45209</v>
      </c>
      <c r="B14244" s="24">
        <v>1847971</v>
      </c>
      <c r="C14244" s="25" t="s">
        <v>215</v>
      </c>
      <c r="D14244" s="24">
        <v>1155</v>
      </c>
      <c r="E14244" s="24">
        <v>516.35</v>
      </c>
      <c r="F14244" s="26">
        <v>0.44700000000000001</v>
      </c>
      <c r="G14244" s="25" t="s">
        <v>8895</v>
      </c>
      <c r="H14244" s="24">
        <v>0</v>
      </c>
      <c r="I14244" s="26">
        <v>0</v>
      </c>
      <c r="J14244" s="25" t="b">
        <v>0</v>
      </c>
    </row>
    <row r="14245" spans="1:10" x14ac:dyDescent="0.25">
      <c r="A14245" s="23">
        <v>45099</v>
      </c>
      <c r="B14245" s="24">
        <v>1842447</v>
      </c>
      <c r="C14245" s="25" t="s">
        <v>9206</v>
      </c>
      <c r="D14245" s="24">
        <v>34</v>
      </c>
      <c r="E14245" s="24">
        <v>15.2</v>
      </c>
      <c r="F14245" s="26">
        <v>0.44700000000000001</v>
      </c>
      <c r="G14245" s="25" t="s">
        <v>8895</v>
      </c>
      <c r="H14245" s="24">
        <v>25203.86</v>
      </c>
      <c r="I14245" s="26">
        <v>0.34599999999999997</v>
      </c>
      <c r="J14245" s="25" t="b">
        <v>1</v>
      </c>
    </row>
    <row r="14246" spans="1:10" x14ac:dyDescent="0.25">
      <c r="A14246" s="23">
        <v>45005</v>
      </c>
      <c r="B14246" s="24">
        <v>1837653</v>
      </c>
      <c r="C14246" s="25" t="s">
        <v>7825</v>
      </c>
      <c r="D14246" s="24">
        <v>28.5</v>
      </c>
      <c r="E14246" s="24">
        <v>12.81</v>
      </c>
      <c r="F14246" s="26">
        <v>0.44900000000000001</v>
      </c>
      <c r="G14246" s="25" t="s">
        <v>8895</v>
      </c>
      <c r="H14246" s="24">
        <v>1389.84</v>
      </c>
      <c r="I14246" s="26">
        <v>0.218</v>
      </c>
      <c r="J14246" s="25" t="b">
        <v>1</v>
      </c>
    </row>
    <row r="14247" spans="1:10" x14ac:dyDescent="0.25">
      <c r="A14247" s="23">
        <v>45162</v>
      </c>
      <c r="B14247" s="24">
        <v>1845508</v>
      </c>
      <c r="C14247" s="25" t="s">
        <v>9207</v>
      </c>
      <c r="D14247" s="24">
        <v>599</v>
      </c>
      <c r="E14247" s="24">
        <v>269.24</v>
      </c>
      <c r="F14247" s="26">
        <v>0.44900000000000001</v>
      </c>
      <c r="G14247" s="25" t="s">
        <v>8895</v>
      </c>
      <c r="H14247" s="24">
        <v>532.21</v>
      </c>
      <c r="I14247" s="26">
        <v>0.54600000000000004</v>
      </c>
      <c r="J14247" s="25" t="b">
        <v>1</v>
      </c>
    </row>
    <row r="14248" spans="1:10" x14ac:dyDescent="0.25">
      <c r="A14248" s="23">
        <v>44937</v>
      </c>
      <c r="B14248" s="24">
        <v>1834373</v>
      </c>
      <c r="C14248" s="25" t="s">
        <v>9208</v>
      </c>
      <c r="D14248" s="24">
        <v>35.200000000000003</v>
      </c>
      <c r="E14248" s="24">
        <v>15.8</v>
      </c>
      <c r="F14248" s="26">
        <v>0.44900000000000001</v>
      </c>
      <c r="G14248" s="25" t="s">
        <v>8895</v>
      </c>
      <c r="H14248" s="24">
        <v>3548.96</v>
      </c>
      <c r="I14248" s="26">
        <v>0.22</v>
      </c>
      <c r="J14248" s="25" t="b">
        <v>1</v>
      </c>
    </row>
    <row r="14249" spans="1:10" x14ac:dyDescent="0.25">
      <c r="A14249" s="23">
        <v>44978</v>
      </c>
      <c r="B14249" s="24">
        <v>1836206</v>
      </c>
      <c r="C14249" s="25" t="s">
        <v>23</v>
      </c>
      <c r="D14249" s="24">
        <v>352</v>
      </c>
      <c r="E14249" s="24">
        <v>158.06</v>
      </c>
      <c r="F14249" s="26">
        <v>0.44900000000000001</v>
      </c>
      <c r="G14249" s="25" t="s">
        <v>8895</v>
      </c>
      <c r="H14249" s="24">
        <v>79078.490000000005</v>
      </c>
      <c r="I14249" s="26">
        <v>6.5000000000000002E-2</v>
      </c>
      <c r="J14249" s="25" t="b">
        <v>0</v>
      </c>
    </row>
    <row r="14250" spans="1:10" x14ac:dyDescent="0.25">
      <c r="A14250" s="23">
        <v>45022</v>
      </c>
      <c r="B14250" s="24">
        <v>1838603</v>
      </c>
      <c r="C14250" s="25" t="s">
        <v>9209</v>
      </c>
      <c r="D14250" s="24">
        <v>50</v>
      </c>
      <c r="E14250" s="24">
        <v>22.48</v>
      </c>
      <c r="F14250" s="26">
        <v>0.45</v>
      </c>
      <c r="G14250" s="25" t="s">
        <v>8895</v>
      </c>
      <c r="H14250" s="24">
        <v>0</v>
      </c>
      <c r="I14250" s="26">
        <v>0</v>
      </c>
      <c r="J14250" s="25" t="b">
        <v>0</v>
      </c>
    </row>
    <row r="14251" spans="1:10" x14ac:dyDescent="0.25">
      <c r="A14251" s="23">
        <v>45212</v>
      </c>
      <c r="B14251" s="24">
        <v>1848154</v>
      </c>
      <c r="C14251" s="25" t="s">
        <v>6230</v>
      </c>
      <c r="D14251" s="24">
        <v>35.200000000000003</v>
      </c>
      <c r="E14251" s="24">
        <v>15.83</v>
      </c>
      <c r="F14251" s="26">
        <v>0.45</v>
      </c>
      <c r="G14251" s="25" t="s">
        <v>8895</v>
      </c>
      <c r="H14251" s="24">
        <v>0</v>
      </c>
      <c r="I14251" s="26">
        <v>0</v>
      </c>
      <c r="J14251" s="25" t="b">
        <v>0</v>
      </c>
    </row>
    <row r="14252" spans="1:10" x14ac:dyDescent="0.25">
      <c r="A14252" s="23">
        <v>45182</v>
      </c>
      <c r="B14252" s="24">
        <v>1846584</v>
      </c>
      <c r="C14252" s="25" t="s">
        <v>6682</v>
      </c>
      <c r="D14252" s="24">
        <v>416</v>
      </c>
      <c r="E14252" s="24">
        <v>187.52</v>
      </c>
      <c r="F14252" s="26">
        <v>0.45100000000000001</v>
      </c>
      <c r="G14252" s="25" t="s">
        <v>8895</v>
      </c>
      <c r="H14252" s="24">
        <v>81.84</v>
      </c>
      <c r="I14252" s="26">
        <v>0.58799999999999997</v>
      </c>
      <c r="J14252" s="25" t="b">
        <v>1</v>
      </c>
    </row>
    <row r="14253" spans="1:10" x14ac:dyDescent="0.25">
      <c r="A14253" s="23">
        <v>45071</v>
      </c>
      <c r="B14253" s="24">
        <v>1841132</v>
      </c>
      <c r="C14253" s="25" t="s">
        <v>719</v>
      </c>
      <c r="D14253" s="24">
        <v>2438</v>
      </c>
      <c r="E14253" s="24">
        <v>1098.67</v>
      </c>
      <c r="F14253" s="26">
        <v>0.45100000000000001</v>
      </c>
      <c r="G14253" s="25" t="s">
        <v>8895</v>
      </c>
      <c r="H14253" s="24">
        <v>11092.53</v>
      </c>
      <c r="I14253" s="26">
        <v>0.191</v>
      </c>
      <c r="J14253" s="25" t="b">
        <v>1</v>
      </c>
    </row>
    <row r="14254" spans="1:10" x14ac:dyDescent="0.25">
      <c r="A14254" s="23">
        <v>45089</v>
      </c>
      <c r="B14254" s="24">
        <v>1841953</v>
      </c>
      <c r="C14254" s="25" t="s">
        <v>9210</v>
      </c>
      <c r="D14254" s="24">
        <v>27.5</v>
      </c>
      <c r="E14254" s="24">
        <v>12.4</v>
      </c>
      <c r="F14254" s="26">
        <v>0.45100000000000001</v>
      </c>
      <c r="G14254" s="25" t="s">
        <v>8895</v>
      </c>
      <c r="H14254" s="24">
        <v>64592.31</v>
      </c>
      <c r="I14254" s="26">
        <v>0.189</v>
      </c>
      <c r="J14254" s="25" t="b">
        <v>1</v>
      </c>
    </row>
    <row r="14255" spans="1:10" x14ac:dyDescent="0.25">
      <c r="A14255" s="23">
        <v>45166</v>
      </c>
      <c r="B14255" s="24">
        <v>1845683</v>
      </c>
      <c r="C14255" s="25" t="s">
        <v>674</v>
      </c>
      <c r="D14255" s="24">
        <v>27.5</v>
      </c>
      <c r="E14255" s="24">
        <v>12.4</v>
      </c>
      <c r="F14255" s="26">
        <v>0.45100000000000001</v>
      </c>
      <c r="G14255" s="25" t="s">
        <v>8895</v>
      </c>
      <c r="H14255" s="24">
        <v>9522.66</v>
      </c>
      <c r="I14255" s="26">
        <v>0.22</v>
      </c>
      <c r="J14255" s="25" t="b">
        <v>1</v>
      </c>
    </row>
    <row r="14256" spans="1:10" x14ac:dyDescent="0.25">
      <c r="A14256" s="23">
        <v>45190</v>
      </c>
      <c r="B14256" s="24">
        <v>1847037</v>
      </c>
      <c r="C14256" s="25" t="s">
        <v>9211</v>
      </c>
      <c r="D14256" s="24">
        <v>723</v>
      </c>
      <c r="E14256" s="24">
        <v>327</v>
      </c>
      <c r="F14256" s="26">
        <v>0.45200000000000001</v>
      </c>
      <c r="G14256" s="25" t="s">
        <v>8895</v>
      </c>
      <c r="H14256" s="24">
        <v>0</v>
      </c>
      <c r="I14256" s="26">
        <v>0</v>
      </c>
      <c r="J14256" s="25" t="b">
        <v>0</v>
      </c>
    </row>
    <row r="14257" spans="1:10" x14ac:dyDescent="0.25">
      <c r="A14257" s="23">
        <v>44964</v>
      </c>
      <c r="B14257" s="24">
        <v>1835533</v>
      </c>
      <c r="C14257" s="25" t="s">
        <v>4655</v>
      </c>
      <c r="D14257" s="24">
        <v>3797.5</v>
      </c>
      <c r="E14257" s="24">
        <v>1714.93</v>
      </c>
      <c r="F14257" s="26">
        <v>0.45200000000000001</v>
      </c>
      <c r="G14257" s="25" t="s">
        <v>8895</v>
      </c>
      <c r="H14257" s="24">
        <v>2164.84</v>
      </c>
      <c r="I14257" s="26">
        <v>0.23</v>
      </c>
      <c r="J14257" s="25" t="b">
        <v>1</v>
      </c>
    </row>
    <row r="14258" spans="1:10" x14ac:dyDescent="0.25">
      <c r="A14258" s="23">
        <v>45049</v>
      </c>
      <c r="B14258" s="24">
        <v>1840043</v>
      </c>
      <c r="C14258" s="25" t="s">
        <v>3397</v>
      </c>
      <c r="D14258" s="24">
        <v>3521</v>
      </c>
      <c r="E14258" s="24">
        <v>1590.13</v>
      </c>
      <c r="F14258" s="26">
        <v>0.45200000000000001</v>
      </c>
      <c r="G14258" s="25" t="s">
        <v>8895</v>
      </c>
      <c r="H14258" s="24">
        <v>18.38</v>
      </c>
      <c r="I14258" s="26">
        <v>2.319</v>
      </c>
      <c r="J14258" s="25" t="b">
        <v>1</v>
      </c>
    </row>
    <row r="14259" spans="1:10" x14ac:dyDescent="0.25">
      <c r="A14259" s="23">
        <v>45051</v>
      </c>
      <c r="B14259" s="24">
        <v>1840182</v>
      </c>
      <c r="C14259" s="25" t="s">
        <v>5053</v>
      </c>
      <c r="D14259" s="24">
        <v>3690</v>
      </c>
      <c r="E14259" s="24">
        <v>1673.41</v>
      </c>
      <c r="F14259" s="26">
        <v>0.45300000000000001</v>
      </c>
      <c r="G14259" s="25" t="s">
        <v>8895</v>
      </c>
      <c r="H14259" s="24">
        <v>0</v>
      </c>
      <c r="I14259" s="26">
        <v>0</v>
      </c>
      <c r="J14259" s="25" t="b">
        <v>0</v>
      </c>
    </row>
    <row r="14260" spans="1:10" x14ac:dyDescent="0.25">
      <c r="A14260" s="23">
        <v>45217</v>
      </c>
      <c r="B14260" s="24">
        <v>1848358</v>
      </c>
      <c r="C14260" s="25" t="s">
        <v>9212</v>
      </c>
      <c r="D14260" s="24">
        <v>4326</v>
      </c>
      <c r="E14260" s="24">
        <v>1959.49</v>
      </c>
      <c r="F14260" s="26">
        <v>0.45300000000000001</v>
      </c>
      <c r="G14260" s="25" t="s">
        <v>8895</v>
      </c>
      <c r="H14260" s="24">
        <v>3382.5</v>
      </c>
      <c r="I14260" s="26">
        <v>0.22</v>
      </c>
      <c r="J14260" s="25" t="b">
        <v>1</v>
      </c>
    </row>
    <row r="14261" spans="1:10" x14ac:dyDescent="0.25">
      <c r="A14261" s="23">
        <v>45086</v>
      </c>
      <c r="B14261" s="24">
        <v>1841890</v>
      </c>
      <c r="C14261" s="25" t="s">
        <v>9213</v>
      </c>
      <c r="D14261" s="24">
        <v>41.4</v>
      </c>
      <c r="E14261" s="24">
        <v>18.77</v>
      </c>
      <c r="F14261" s="26">
        <v>0.45300000000000001</v>
      </c>
      <c r="G14261" s="25" t="s">
        <v>8895</v>
      </c>
      <c r="H14261" s="24">
        <v>11989.23</v>
      </c>
      <c r="I14261" s="26">
        <v>0.19500000000000001</v>
      </c>
      <c r="J14261" s="25" t="b">
        <v>1</v>
      </c>
    </row>
    <row r="14262" spans="1:10" x14ac:dyDescent="0.25">
      <c r="A14262" s="23">
        <v>45190</v>
      </c>
      <c r="B14262" s="24">
        <v>1847056</v>
      </c>
      <c r="C14262" s="25" t="s">
        <v>2885</v>
      </c>
      <c r="D14262" s="24">
        <v>34.200000000000003</v>
      </c>
      <c r="E14262" s="24">
        <v>15.5</v>
      </c>
      <c r="F14262" s="26">
        <v>0.45300000000000001</v>
      </c>
      <c r="G14262" s="25" t="s">
        <v>8895</v>
      </c>
      <c r="H14262" s="24">
        <v>2003.27</v>
      </c>
      <c r="I14262" s="26">
        <v>0.217</v>
      </c>
      <c r="J14262" s="25" t="b">
        <v>1</v>
      </c>
    </row>
    <row r="14263" spans="1:10" x14ac:dyDescent="0.25">
      <c r="A14263" s="23">
        <v>44980</v>
      </c>
      <c r="B14263" s="24">
        <v>1836327</v>
      </c>
      <c r="C14263" s="25" t="s">
        <v>9214</v>
      </c>
      <c r="D14263" s="24">
        <v>232</v>
      </c>
      <c r="E14263" s="24">
        <v>105.21</v>
      </c>
      <c r="F14263" s="26">
        <v>0.45300000000000001</v>
      </c>
      <c r="G14263" s="25" t="s">
        <v>8895</v>
      </c>
      <c r="H14263" s="24">
        <v>1108.56</v>
      </c>
      <c r="I14263" s="26">
        <v>0.22</v>
      </c>
      <c r="J14263" s="25" t="b">
        <v>1</v>
      </c>
    </row>
    <row r="14264" spans="1:10" x14ac:dyDescent="0.25">
      <c r="A14264" s="23">
        <v>45058</v>
      </c>
      <c r="B14264" s="24">
        <v>1840487</v>
      </c>
      <c r="C14264" s="25" t="s">
        <v>9215</v>
      </c>
      <c r="D14264" s="24">
        <v>26.45</v>
      </c>
      <c r="E14264" s="24">
        <v>12</v>
      </c>
      <c r="F14264" s="26">
        <v>0.45400000000000001</v>
      </c>
      <c r="G14264" s="25" t="s">
        <v>8895</v>
      </c>
      <c r="H14264" s="24">
        <v>1679.03</v>
      </c>
      <c r="I14264" s="26">
        <v>0.20899999999999999</v>
      </c>
      <c r="J14264" s="25" t="b">
        <v>1</v>
      </c>
    </row>
    <row r="14265" spans="1:10" x14ac:dyDescent="0.25">
      <c r="A14265" s="23">
        <v>45156</v>
      </c>
      <c r="B14265" s="24">
        <v>1845229</v>
      </c>
      <c r="C14265" s="25" t="s">
        <v>8114</v>
      </c>
      <c r="D14265" s="24">
        <v>27.5</v>
      </c>
      <c r="E14265" s="24">
        <v>12.48</v>
      </c>
      <c r="F14265" s="26">
        <v>0.45400000000000001</v>
      </c>
      <c r="G14265" s="25" t="s">
        <v>8895</v>
      </c>
      <c r="H14265" s="24">
        <v>4806.7299999999996</v>
      </c>
      <c r="I14265" s="26">
        <v>0.14399999999999999</v>
      </c>
      <c r="J14265" s="25" t="b">
        <v>0</v>
      </c>
    </row>
    <row r="14266" spans="1:10" x14ac:dyDescent="0.25">
      <c r="A14266" s="23">
        <v>45128</v>
      </c>
      <c r="B14266" s="24">
        <v>1843736</v>
      </c>
      <c r="C14266" s="25" t="s">
        <v>1990</v>
      </c>
      <c r="D14266" s="24">
        <v>3907.45</v>
      </c>
      <c r="E14266" s="24">
        <v>1774.29</v>
      </c>
      <c r="F14266" s="26">
        <v>0.45400000000000001</v>
      </c>
      <c r="G14266" s="25" t="s">
        <v>8895</v>
      </c>
      <c r="H14266" s="24">
        <v>65.540000000000006</v>
      </c>
      <c r="I14266" s="26">
        <v>0.98399999999999999</v>
      </c>
      <c r="J14266" s="25" t="b">
        <v>1</v>
      </c>
    </row>
    <row r="14267" spans="1:10" x14ac:dyDescent="0.25">
      <c r="A14267" s="23">
        <v>45070</v>
      </c>
      <c r="B14267" s="24">
        <v>1841105</v>
      </c>
      <c r="C14267" s="25" t="s">
        <v>954</v>
      </c>
      <c r="D14267" s="24">
        <v>7256</v>
      </c>
      <c r="E14267" s="24">
        <v>3300</v>
      </c>
      <c r="F14267" s="26">
        <v>0.45500000000000002</v>
      </c>
      <c r="G14267" s="25" t="s">
        <v>8895</v>
      </c>
      <c r="H14267" s="24">
        <v>642.88</v>
      </c>
      <c r="I14267" s="26">
        <v>0.22</v>
      </c>
      <c r="J14267" s="25" t="b">
        <v>1</v>
      </c>
    </row>
    <row r="14268" spans="1:10" x14ac:dyDescent="0.25">
      <c r="A14268" s="23">
        <v>45208</v>
      </c>
      <c r="B14268" s="24">
        <v>1847906</v>
      </c>
      <c r="C14268" s="25" t="s">
        <v>9216</v>
      </c>
      <c r="D14268" s="24">
        <v>5280</v>
      </c>
      <c r="E14268" s="24">
        <v>2400</v>
      </c>
      <c r="F14268" s="26">
        <v>0.45500000000000002</v>
      </c>
      <c r="G14268" s="25" t="s">
        <v>8895</v>
      </c>
      <c r="H14268" s="24">
        <v>1557</v>
      </c>
      <c r="I14268" s="26">
        <v>0.193</v>
      </c>
      <c r="J14268" s="25" t="b">
        <v>1</v>
      </c>
    </row>
    <row r="14269" spans="1:10" x14ac:dyDescent="0.25">
      <c r="A14269" s="23">
        <v>45237</v>
      </c>
      <c r="B14269" s="24">
        <v>1849283</v>
      </c>
      <c r="C14269" s="25" t="s">
        <v>9217</v>
      </c>
      <c r="D14269" s="24">
        <v>1198</v>
      </c>
      <c r="E14269" s="24">
        <v>546.70000000000005</v>
      </c>
      <c r="F14269" s="26">
        <v>0.45600000000000002</v>
      </c>
      <c r="G14269" s="25" t="s">
        <v>8895</v>
      </c>
      <c r="H14269" s="24">
        <v>2207.52</v>
      </c>
      <c r="I14269" s="26">
        <v>0.26</v>
      </c>
      <c r="J14269" s="25" t="b">
        <v>1</v>
      </c>
    </row>
    <row r="14270" spans="1:10" x14ac:dyDescent="0.25">
      <c r="A14270" s="23">
        <v>44981</v>
      </c>
      <c r="B14270" s="24">
        <v>1836428</v>
      </c>
      <c r="C14270" s="25" t="s">
        <v>9218</v>
      </c>
      <c r="D14270" s="24">
        <v>228</v>
      </c>
      <c r="E14270" s="24">
        <v>104.08</v>
      </c>
      <c r="F14270" s="26">
        <v>0.45600000000000002</v>
      </c>
      <c r="G14270" s="25" t="s">
        <v>8895</v>
      </c>
      <c r="H14270" s="24">
        <v>290.17</v>
      </c>
      <c r="I14270" s="26">
        <v>0.17199999999999999</v>
      </c>
      <c r="J14270" s="25" t="b">
        <v>0</v>
      </c>
    </row>
    <row r="14271" spans="1:10" x14ac:dyDescent="0.25">
      <c r="A14271" s="23">
        <v>45019</v>
      </c>
      <c r="B14271" s="24">
        <v>1838401</v>
      </c>
      <c r="C14271" s="25" t="s">
        <v>1847</v>
      </c>
      <c r="D14271" s="24">
        <v>1684</v>
      </c>
      <c r="E14271" s="24">
        <v>768.67</v>
      </c>
      <c r="F14271" s="26">
        <v>0.45600000000000002</v>
      </c>
      <c r="G14271" s="25" t="s">
        <v>8895</v>
      </c>
      <c r="H14271" s="24">
        <v>1594.08</v>
      </c>
      <c r="I14271" s="26">
        <v>0.22</v>
      </c>
      <c r="J14271" s="25" t="b">
        <v>1</v>
      </c>
    </row>
    <row r="14272" spans="1:10" x14ac:dyDescent="0.25">
      <c r="A14272" s="23">
        <v>44960</v>
      </c>
      <c r="B14272" s="24">
        <v>1835399</v>
      </c>
      <c r="C14272" s="25" t="s">
        <v>9219</v>
      </c>
      <c r="D14272" s="24">
        <v>1125</v>
      </c>
      <c r="E14272" s="24">
        <v>512.97</v>
      </c>
      <c r="F14272" s="26">
        <v>0.45600000000000002</v>
      </c>
      <c r="G14272" s="25" t="s">
        <v>8895</v>
      </c>
      <c r="H14272" s="24">
        <v>31309.17</v>
      </c>
      <c r="I14272" s="26">
        <v>0.158</v>
      </c>
      <c r="J14272" s="25" t="b">
        <v>0</v>
      </c>
    </row>
    <row r="14273" spans="1:10" x14ac:dyDescent="0.25">
      <c r="A14273" s="23">
        <v>45050</v>
      </c>
      <c r="B14273" s="24">
        <v>1840084</v>
      </c>
      <c r="C14273" s="25" t="s">
        <v>185</v>
      </c>
      <c r="D14273" s="24">
        <v>112</v>
      </c>
      <c r="E14273" s="24">
        <v>51.21</v>
      </c>
      <c r="F14273" s="26">
        <v>0.45700000000000002</v>
      </c>
      <c r="G14273" s="25" t="s">
        <v>8895</v>
      </c>
      <c r="H14273" s="24">
        <v>10043.36</v>
      </c>
      <c r="I14273" s="26">
        <v>0.22</v>
      </c>
      <c r="J14273" s="25" t="b">
        <v>1</v>
      </c>
    </row>
    <row r="14274" spans="1:10" x14ac:dyDescent="0.25">
      <c r="A14274" s="23">
        <v>44978</v>
      </c>
      <c r="B14274" s="24">
        <v>1836185</v>
      </c>
      <c r="C14274" s="25" t="s">
        <v>9220</v>
      </c>
      <c r="D14274" s="24">
        <v>2655.9</v>
      </c>
      <c r="E14274" s="24">
        <v>1214.0999999999999</v>
      </c>
      <c r="F14274" s="26">
        <v>0.45700000000000002</v>
      </c>
      <c r="G14274" s="25" t="s">
        <v>8895</v>
      </c>
      <c r="H14274" s="24">
        <v>648.20000000000005</v>
      </c>
      <c r="I14274" s="26">
        <v>0.27</v>
      </c>
      <c r="J14274" s="25" t="b">
        <v>1</v>
      </c>
    </row>
    <row r="14275" spans="1:10" x14ac:dyDescent="0.25">
      <c r="A14275" s="23">
        <v>45183</v>
      </c>
      <c r="B14275" s="24">
        <v>1846624</v>
      </c>
      <c r="C14275" s="25" t="s">
        <v>9221</v>
      </c>
      <c r="D14275" s="24">
        <v>797</v>
      </c>
      <c r="E14275" s="24">
        <v>363.86</v>
      </c>
      <c r="F14275" s="26">
        <v>0.45700000000000002</v>
      </c>
      <c r="G14275" s="25" t="s">
        <v>8895</v>
      </c>
      <c r="H14275" s="24">
        <v>528.77</v>
      </c>
      <c r="I14275" s="26">
        <v>0.23300000000000001</v>
      </c>
      <c r="J14275" s="25" t="b">
        <v>1</v>
      </c>
    </row>
    <row r="14276" spans="1:10" x14ac:dyDescent="0.25">
      <c r="A14276" s="23">
        <v>44930</v>
      </c>
      <c r="B14276" s="24">
        <v>1834074</v>
      </c>
      <c r="C14276" s="25" t="s">
        <v>9222</v>
      </c>
      <c r="D14276" s="24">
        <v>645</v>
      </c>
      <c r="E14276" s="24">
        <v>295</v>
      </c>
      <c r="F14276" s="26">
        <v>0.45700000000000002</v>
      </c>
      <c r="G14276" s="25" t="s">
        <v>8895</v>
      </c>
      <c r="H14276" s="24">
        <v>721.6</v>
      </c>
      <c r="I14276" s="26">
        <v>0.22</v>
      </c>
      <c r="J14276" s="25" t="b">
        <v>1</v>
      </c>
    </row>
    <row r="14277" spans="1:10" x14ac:dyDescent="0.25">
      <c r="A14277" s="23">
        <v>45092</v>
      </c>
      <c r="B14277" s="24">
        <v>1842188</v>
      </c>
      <c r="C14277" s="25" t="s">
        <v>1356</v>
      </c>
      <c r="D14277" s="24">
        <v>275</v>
      </c>
      <c r="E14277" s="24">
        <v>125.73</v>
      </c>
      <c r="F14277" s="26">
        <v>0.45700000000000002</v>
      </c>
      <c r="G14277" s="25" t="s">
        <v>8895</v>
      </c>
      <c r="H14277" s="24">
        <v>0</v>
      </c>
      <c r="I14277" s="26">
        <v>0</v>
      </c>
      <c r="J14277" s="25" t="b">
        <v>0</v>
      </c>
    </row>
    <row r="14278" spans="1:10" x14ac:dyDescent="0.25">
      <c r="A14278" s="23">
        <v>45162</v>
      </c>
      <c r="B14278" s="24">
        <v>1845509</v>
      </c>
      <c r="C14278" s="25" t="s">
        <v>4194</v>
      </c>
      <c r="D14278" s="24">
        <v>27.5</v>
      </c>
      <c r="E14278" s="24">
        <v>12.56</v>
      </c>
      <c r="F14278" s="26">
        <v>0.45700000000000002</v>
      </c>
      <c r="G14278" s="25" t="s">
        <v>8895</v>
      </c>
      <c r="H14278" s="24">
        <v>471.35</v>
      </c>
      <c r="I14278" s="26">
        <v>0.129</v>
      </c>
      <c r="J14278" s="25" t="b">
        <v>0</v>
      </c>
    </row>
    <row r="14279" spans="1:10" x14ac:dyDescent="0.25">
      <c r="A14279" s="23">
        <v>45223</v>
      </c>
      <c r="B14279" s="24">
        <v>1848637</v>
      </c>
      <c r="C14279" s="25" t="s">
        <v>1073</v>
      </c>
      <c r="D14279" s="24">
        <v>176</v>
      </c>
      <c r="E14279" s="24">
        <v>80.56</v>
      </c>
      <c r="F14279" s="26">
        <v>0.45800000000000002</v>
      </c>
      <c r="G14279" s="25" t="s">
        <v>8895</v>
      </c>
      <c r="H14279" s="24">
        <v>9142.1299999999992</v>
      </c>
      <c r="I14279" s="26">
        <v>0.19500000000000001</v>
      </c>
      <c r="J14279" s="25" t="b">
        <v>1</v>
      </c>
    </row>
    <row r="14280" spans="1:10" x14ac:dyDescent="0.25">
      <c r="A14280" s="23">
        <v>45012</v>
      </c>
      <c r="B14280" s="24">
        <v>1838020</v>
      </c>
      <c r="C14280" s="25" t="s">
        <v>9223</v>
      </c>
      <c r="D14280" s="24">
        <v>1620</v>
      </c>
      <c r="E14280" s="24">
        <v>741.28</v>
      </c>
      <c r="F14280" s="26">
        <v>0.45800000000000002</v>
      </c>
      <c r="G14280" s="25" t="s">
        <v>8895</v>
      </c>
      <c r="H14280" s="24">
        <v>15.1</v>
      </c>
      <c r="I14280" s="26">
        <v>0.82099999999999995</v>
      </c>
      <c r="J14280" s="25" t="b">
        <v>1</v>
      </c>
    </row>
    <row r="14281" spans="1:10" x14ac:dyDescent="0.25">
      <c r="A14281" s="23">
        <v>45152</v>
      </c>
      <c r="B14281" s="24">
        <v>1844898</v>
      </c>
      <c r="C14281" s="25" t="s">
        <v>9224</v>
      </c>
      <c r="D14281" s="24">
        <v>156</v>
      </c>
      <c r="E14281" s="24">
        <v>71.5</v>
      </c>
      <c r="F14281" s="26">
        <v>0.45800000000000002</v>
      </c>
      <c r="G14281" s="25" t="s">
        <v>8895</v>
      </c>
      <c r="H14281" s="24">
        <v>3779.99</v>
      </c>
      <c r="I14281" s="26">
        <v>0.22</v>
      </c>
      <c r="J14281" s="25" t="b">
        <v>1</v>
      </c>
    </row>
    <row r="14282" spans="1:10" x14ac:dyDescent="0.25">
      <c r="A14282" s="23">
        <v>45047</v>
      </c>
      <c r="B14282" s="24">
        <v>1839880</v>
      </c>
      <c r="C14282" s="25" t="s">
        <v>5326</v>
      </c>
      <c r="D14282" s="24">
        <v>356.09</v>
      </c>
      <c r="E14282" s="24">
        <v>162.91999999999999</v>
      </c>
      <c r="F14282" s="26">
        <v>0.45800000000000002</v>
      </c>
      <c r="G14282" s="25" t="s">
        <v>8895</v>
      </c>
      <c r="H14282" s="24">
        <v>7281.6</v>
      </c>
      <c r="I14282" s="26">
        <v>0.22</v>
      </c>
      <c r="J14282" s="25" t="b">
        <v>1</v>
      </c>
    </row>
    <row r="14283" spans="1:10" x14ac:dyDescent="0.25">
      <c r="A14283" s="23">
        <v>45070</v>
      </c>
      <c r="B14283" s="24">
        <v>1841067</v>
      </c>
      <c r="C14283" s="25" t="s">
        <v>9011</v>
      </c>
      <c r="D14283" s="24">
        <v>26.15</v>
      </c>
      <c r="E14283" s="24">
        <v>12</v>
      </c>
      <c r="F14283" s="26">
        <v>0.45900000000000002</v>
      </c>
      <c r="G14283" s="25" t="s">
        <v>8895</v>
      </c>
      <c r="H14283" s="24">
        <v>2182.84</v>
      </c>
      <c r="I14283" s="26">
        <v>0.22</v>
      </c>
      <c r="J14283" s="25" t="b">
        <v>1</v>
      </c>
    </row>
    <row r="14284" spans="1:10" x14ac:dyDescent="0.25">
      <c r="A14284" s="23">
        <v>45034</v>
      </c>
      <c r="B14284" s="24">
        <v>1839162</v>
      </c>
      <c r="C14284" s="25" t="s">
        <v>1073</v>
      </c>
      <c r="D14284" s="24">
        <v>110</v>
      </c>
      <c r="E14284" s="24">
        <v>50.45</v>
      </c>
      <c r="F14284" s="26">
        <v>0.45900000000000002</v>
      </c>
      <c r="G14284" s="25" t="s">
        <v>8895</v>
      </c>
      <c r="H14284" s="24">
        <v>28351.63</v>
      </c>
      <c r="I14284" s="26">
        <v>0.14099999999999999</v>
      </c>
      <c r="J14284" s="25" t="b">
        <v>0</v>
      </c>
    </row>
    <row r="14285" spans="1:10" x14ac:dyDescent="0.25">
      <c r="A14285" s="23">
        <v>44951</v>
      </c>
      <c r="B14285" s="24">
        <v>1834916</v>
      </c>
      <c r="C14285" s="25" t="s">
        <v>541</v>
      </c>
      <c r="D14285" s="24">
        <v>2106.9499999999998</v>
      </c>
      <c r="E14285" s="24">
        <v>968.05</v>
      </c>
      <c r="F14285" s="26">
        <v>0.45900000000000002</v>
      </c>
      <c r="G14285" s="25" t="s">
        <v>8895</v>
      </c>
      <c r="H14285" s="24">
        <v>2953.94</v>
      </c>
      <c r="I14285" s="26">
        <v>0.33100000000000002</v>
      </c>
      <c r="J14285" s="25" t="b">
        <v>1</v>
      </c>
    </row>
    <row r="14286" spans="1:10" x14ac:dyDescent="0.25">
      <c r="A14286" s="23">
        <v>44965</v>
      </c>
      <c r="B14286" s="24">
        <v>1835654</v>
      </c>
      <c r="C14286" s="25" t="s">
        <v>9225</v>
      </c>
      <c r="D14286" s="24">
        <v>102</v>
      </c>
      <c r="E14286" s="24">
        <v>46.96</v>
      </c>
      <c r="F14286" s="26">
        <v>0.46</v>
      </c>
      <c r="G14286" s="25" t="s">
        <v>8895</v>
      </c>
      <c r="H14286" s="24">
        <v>164.82</v>
      </c>
      <c r="I14286" s="26">
        <v>0.22</v>
      </c>
      <c r="J14286" s="25" t="b">
        <v>1</v>
      </c>
    </row>
    <row r="14287" spans="1:10" x14ac:dyDescent="0.25">
      <c r="A14287" s="23">
        <v>45182</v>
      </c>
      <c r="B14287" s="24">
        <v>1846565</v>
      </c>
      <c r="C14287" s="25" t="s">
        <v>9226</v>
      </c>
      <c r="D14287" s="24">
        <v>6740</v>
      </c>
      <c r="E14287" s="24">
        <v>3110.24</v>
      </c>
      <c r="F14287" s="26">
        <v>0.46100000000000002</v>
      </c>
      <c r="G14287" s="25" t="s">
        <v>8895</v>
      </c>
      <c r="H14287" s="24">
        <v>805.31</v>
      </c>
      <c r="I14287" s="26">
        <v>0.22</v>
      </c>
      <c r="J14287" s="25" t="b">
        <v>1</v>
      </c>
    </row>
    <row r="14288" spans="1:10" x14ac:dyDescent="0.25">
      <c r="A14288" s="23">
        <v>45027</v>
      </c>
      <c r="B14288" s="24">
        <v>1838788</v>
      </c>
      <c r="C14288" s="25" t="s">
        <v>9227</v>
      </c>
      <c r="D14288" s="24">
        <v>102</v>
      </c>
      <c r="E14288" s="24">
        <v>47.05</v>
      </c>
      <c r="F14288" s="26">
        <v>0.46100000000000002</v>
      </c>
      <c r="G14288" s="25" t="s">
        <v>8895</v>
      </c>
      <c r="H14288" s="24">
        <v>7284</v>
      </c>
      <c r="I14288" s="26">
        <v>0.20799999999999999</v>
      </c>
      <c r="J14288" s="25" t="b">
        <v>1</v>
      </c>
    </row>
    <row r="14289" spans="1:10" x14ac:dyDescent="0.25">
      <c r="A14289" s="23">
        <v>45281</v>
      </c>
      <c r="B14289" s="24">
        <v>1851021</v>
      </c>
      <c r="C14289" s="25" t="s">
        <v>9228</v>
      </c>
      <c r="D14289" s="24">
        <v>108</v>
      </c>
      <c r="E14289" s="24">
        <v>49.83</v>
      </c>
      <c r="F14289" s="26">
        <v>0.46100000000000002</v>
      </c>
      <c r="G14289" s="25" t="s">
        <v>8895</v>
      </c>
      <c r="H14289" s="24">
        <v>0</v>
      </c>
      <c r="I14289" s="26">
        <v>0</v>
      </c>
      <c r="J14289" s="25" t="b">
        <v>0</v>
      </c>
    </row>
    <row r="14290" spans="1:10" x14ac:dyDescent="0.25">
      <c r="A14290" s="23">
        <v>45215</v>
      </c>
      <c r="B14290" s="24">
        <v>1848222</v>
      </c>
      <c r="C14290" s="25" t="s">
        <v>9229</v>
      </c>
      <c r="D14290" s="24">
        <v>155.75</v>
      </c>
      <c r="E14290" s="24">
        <v>71.75</v>
      </c>
      <c r="F14290" s="26">
        <v>0.46100000000000002</v>
      </c>
      <c r="G14290" s="25" t="s">
        <v>8895</v>
      </c>
      <c r="H14290" s="24">
        <v>24252.73</v>
      </c>
      <c r="I14290" s="26">
        <v>0.112</v>
      </c>
      <c r="J14290" s="25" t="b">
        <v>0</v>
      </c>
    </row>
    <row r="14291" spans="1:10" x14ac:dyDescent="0.25">
      <c r="A14291" s="23">
        <v>45022</v>
      </c>
      <c r="B14291" s="24">
        <v>1838615</v>
      </c>
      <c r="C14291" s="25" t="s">
        <v>489</v>
      </c>
      <c r="D14291" s="24">
        <v>5583.84</v>
      </c>
      <c r="E14291" s="24">
        <v>2572.87</v>
      </c>
      <c r="F14291" s="26">
        <v>0.46100000000000002</v>
      </c>
      <c r="G14291" s="25" t="s">
        <v>8895</v>
      </c>
      <c r="H14291" s="24">
        <v>1339.2</v>
      </c>
      <c r="I14291" s="26">
        <v>0.21</v>
      </c>
      <c r="J14291" s="25" t="b">
        <v>1</v>
      </c>
    </row>
    <row r="14292" spans="1:10" x14ac:dyDescent="0.25">
      <c r="A14292" s="23">
        <v>45175</v>
      </c>
      <c r="B14292" s="24">
        <v>1846189</v>
      </c>
      <c r="C14292" s="25" t="s">
        <v>9230</v>
      </c>
      <c r="D14292" s="24">
        <v>27</v>
      </c>
      <c r="E14292" s="24">
        <v>12.48</v>
      </c>
      <c r="F14292" s="26">
        <v>0.46200000000000002</v>
      </c>
      <c r="G14292" s="25" t="s">
        <v>8895</v>
      </c>
      <c r="H14292" s="24">
        <v>1126.67</v>
      </c>
      <c r="I14292" s="26">
        <v>0.22</v>
      </c>
      <c r="J14292" s="25" t="b">
        <v>1</v>
      </c>
    </row>
    <row r="14293" spans="1:10" x14ac:dyDescent="0.25">
      <c r="A14293" s="23">
        <v>45061</v>
      </c>
      <c r="B14293" s="24">
        <v>1840590</v>
      </c>
      <c r="C14293" s="25" t="s">
        <v>9231</v>
      </c>
      <c r="D14293" s="24">
        <v>688</v>
      </c>
      <c r="E14293" s="24">
        <v>318.10000000000002</v>
      </c>
      <c r="F14293" s="26">
        <v>0.46200000000000002</v>
      </c>
      <c r="G14293" s="25" t="s">
        <v>8895</v>
      </c>
      <c r="H14293" s="24">
        <v>13278.53</v>
      </c>
      <c r="I14293" s="26">
        <v>0.22500000000000001</v>
      </c>
      <c r="J14293" s="25" t="b">
        <v>1</v>
      </c>
    </row>
    <row r="14294" spans="1:10" x14ac:dyDescent="0.25">
      <c r="A14294" s="23">
        <v>45260</v>
      </c>
      <c r="B14294" s="24">
        <v>1850113</v>
      </c>
      <c r="C14294" s="25" t="s">
        <v>185</v>
      </c>
      <c r="D14294" s="24">
        <v>130</v>
      </c>
      <c r="E14294" s="24">
        <v>60.02</v>
      </c>
      <c r="F14294" s="26">
        <v>0.46200000000000002</v>
      </c>
      <c r="G14294" s="25" t="s">
        <v>8895</v>
      </c>
      <c r="H14294" s="24">
        <v>0</v>
      </c>
      <c r="I14294" s="26">
        <v>0</v>
      </c>
      <c r="J14294" s="25" t="b">
        <v>0</v>
      </c>
    </row>
    <row r="14295" spans="1:10" x14ac:dyDescent="0.25">
      <c r="A14295" s="23">
        <v>45204</v>
      </c>
      <c r="B14295" s="24">
        <v>1847764</v>
      </c>
      <c r="C14295" s="25" t="s">
        <v>9232</v>
      </c>
      <c r="D14295" s="24">
        <v>26</v>
      </c>
      <c r="E14295" s="24">
        <v>12</v>
      </c>
      <c r="F14295" s="26">
        <v>0.46200000000000002</v>
      </c>
      <c r="G14295" s="25" t="s">
        <v>8895</v>
      </c>
      <c r="H14295" s="24">
        <v>5224.5</v>
      </c>
      <c r="I14295" s="26">
        <v>0.14199999999999999</v>
      </c>
      <c r="J14295" s="25" t="b">
        <v>0</v>
      </c>
    </row>
    <row r="14296" spans="1:10" x14ac:dyDescent="0.25">
      <c r="A14296" s="23">
        <v>45233</v>
      </c>
      <c r="B14296" s="24">
        <v>1849121</v>
      </c>
      <c r="C14296" s="25" t="s">
        <v>6691</v>
      </c>
      <c r="D14296" s="24">
        <v>38</v>
      </c>
      <c r="E14296" s="24">
        <v>17.61</v>
      </c>
      <c r="F14296" s="26">
        <v>0.46300000000000002</v>
      </c>
      <c r="G14296" s="25" t="s">
        <v>8895</v>
      </c>
      <c r="H14296" s="24">
        <v>8.93</v>
      </c>
      <c r="I14296" s="26">
        <v>8.4060000000000006</v>
      </c>
      <c r="J14296" s="25" t="b">
        <v>1</v>
      </c>
    </row>
    <row r="14297" spans="1:10" x14ac:dyDescent="0.25">
      <c r="A14297" s="23">
        <v>44978</v>
      </c>
      <c r="B14297" s="24">
        <v>1836190</v>
      </c>
      <c r="C14297" s="25" t="s">
        <v>9233</v>
      </c>
      <c r="D14297" s="24">
        <v>102</v>
      </c>
      <c r="E14297" s="24">
        <v>47.35</v>
      </c>
      <c r="F14297" s="26">
        <v>0.46400000000000002</v>
      </c>
      <c r="G14297" s="25" t="s">
        <v>8895</v>
      </c>
      <c r="H14297" s="24">
        <v>302.08</v>
      </c>
      <c r="I14297" s="26">
        <v>0.72099999999999997</v>
      </c>
      <c r="J14297" s="25" t="b">
        <v>1</v>
      </c>
    </row>
    <row r="14298" spans="1:10" x14ac:dyDescent="0.25">
      <c r="A14298" s="23">
        <v>45016</v>
      </c>
      <c r="B14298" s="24">
        <v>1838298</v>
      </c>
      <c r="C14298" s="25" t="s">
        <v>9234</v>
      </c>
      <c r="D14298" s="24">
        <v>9479</v>
      </c>
      <c r="E14298" s="24">
        <v>4407.07</v>
      </c>
      <c r="F14298" s="26">
        <v>0.46500000000000002</v>
      </c>
      <c r="G14298" s="25" t="s">
        <v>8895</v>
      </c>
      <c r="H14298" s="24">
        <v>0</v>
      </c>
      <c r="I14298" s="26">
        <v>0</v>
      </c>
      <c r="J14298" s="25" t="b">
        <v>0</v>
      </c>
    </row>
    <row r="14299" spans="1:10" x14ac:dyDescent="0.25">
      <c r="A14299" s="23">
        <v>44963</v>
      </c>
      <c r="B14299" s="24">
        <v>1835484</v>
      </c>
      <c r="C14299" s="25" t="s">
        <v>9235</v>
      </c>
      <c r="D14299" s="24">
        <v>467.05</v>
      </c>
      <c r="E14299" s="24">
        <v>217.18</v>
      </c>
      <c r="F14299" s="26">
        <v>0.46500000000000002</v>
      </c>
      <c r="G14299" s="25" t="s">
        <v>8895</v>
      </c>
      <c r="H14299" s="24">
        <v>797.04</v>
      </c>
      <c r="I14299" s="26">
        <v>0.22</v>
      </c>
      <c r="J14299" s="25" t="b">
        <v>1</v>
      </c>
    </row>
    <row r="14300" spans="1:10" x14ac:dyDescent="0.25">
      <c r="A14300" s="23">
        <v>45188</v>
      </c>
      <c r="B14300" s="24">
        <v>1846866</v>
      </c>
      <c r="C14300" s="25" t="s">
        <v>5756</v>
      </c>
      <c r="D14300" s="24">
        <v>27.5</v>
      </c>
      <c r="E14300" s="24">
        <v>12.81</v>
      </c>
      <c r="F14300" s="26">
        <v>0.46600000000000003</v>
      </c>
      <c r="G14300" s="25" t="s">
        <v>8895</v>
      </c>
      <c r="H14300" s="24">
        <v>3267.49</v>
      </c>
      <c r="I14300" s="26">
        <v>0.11899999999999999</v>
      </c>
      <c r="J14300" s="25" t="b">
        <v>0</v>
      </c>
    </row>
    <row r="14301" spans="1:10" x14ac:dyDescent="0.25">
      <c r="A14301" s="23">
        <v>45202</v>
      </c>
      <c r="B14301" s="24">
        <v>1847605</v>
      </c>
      <c r="C14301" s="25" t="s">
        <v>9236</v>
      </c>
      <c r="D14301" s="24">
        <v>102</v>
      </c>
      <c r="E14301" s="24">
        <v>47.66</v>
      </c>
      <c r="F14301" s="26">
        <v>0.46700000000000003</v>
      </c>
      <c r="G14301" s="25" t="s">
        <v>8895</v>
      </c>
      <c r="H14301" s="24">
        <v>3356.3</v>
      </c>
      <c r="I14301" s="26">
        <v>0.183</v>
      </c>
      <c r="J14301" s="25" t="b">
        <v>1</v>
      </c>
    </row>
    <row r="14302" spans="1:10" x14ac:dyDescent="0.25">
      <c r="A14302" s="23">
        <v>45013</v>
      </c>
      <c r="B14302" s="24">
        <v>1838104</v>
      </c>
      <c r="C14302" s="25" t="s">
        <v>9237</v>
      </c>
      <c r="D14302" s="24">
        <v>12984</v>
      </c>
      <c r="E14302" s="24">
        <v>6059.49</v>
      </c>
      <c r="F14302" s="26">
        <v>0.46700000000000003</v>
      </c>
      <c r="G14302" s="25" t="s">
        <v>8895</v>
      </c>
      <c r="H14302" s="24">
        <v>5079.47</v>
      </c>
      <c r="I14302" s="26">
        <v>0.219</v>
      </c>
      <c r="J14302" s="25" t="b">
        <v>1</v>
      </c>
    </row>
    <row r="14303" spans="1:10" x14ac:dyDescent="0.25">
      <c r="A14303" s="23">
        <v>45119</v>
      </c>
      <c r="B14303" s="24">
        <v>1843226</v>
      </c>
      <c r="C14303" s="25" t="s">
        <v>9238</v>
      </c>
      <c r="D14303" s="24">
        <v>1826</v>
      </c>
      <c r="E14303" s="24">
        <v>854</v>
      </c>
      <c r="F14303" s="26">
        <v>0.46800000000000003</v>
      </c>
      <c r="G14303" s="25" t="s">
        <v>8895</v>
      </c>
      <c r="H14303" s="24">
        <v>480.73</v>
      </c>
      <c r="I14303" s="26">
        <v>0.107</v>
      </c>
      <c r="J14303" s="25" t="b">
        <v>0</v>
      </c>
    </row>
    <row r="14304" spans="1:10" x14ac:dyDescent="0.25">
      <c r="A14304" s="23">
        <v>45219</v>
      </c>
      <c r="B14304" s="24">
        <v>1848483</v>
      </c>
      <c r="C14304" s="25" t="s">
        <v>9239</v>
      </c>
      <c r="D14304" s="24">
        <v>673.69</v>
      </c>
      <c r="E14304" s="24">
        <v>315.31</v>
      </c>
      <c r="F14304" s="26">
        <v>0.46800000000000003</v>
      </c>
      <c r="G14304" s="25" t="s">
        <v>8895</v>
      </c>
      <c r="H14304" s="24">
        <v>116396.5</v>
      </c>
      <c r="I14304" s="26">
        <v>0.17699999999999999</v>
      </c>
      <c r="J14304" s="25" t="b">
        <v>0</v>
      </c>
    </row>
    <row r="14305" spans="1:10" x14ac:dyDescent="0.25">
      <c r="A14305" s="23">
        <v>44958</v>
      </c>
      <c r="B14305" s="24">
        <v>1835289</v>
      </c>
      <c r="C14305" s="25" t="s">
        <v>4625</v>
      </c>
      <c r="D14305" s="24">
        <v>33.65</v>
      </c>
      <c r="E14305" s="24">
        <v>15.83</v>
      </c>
      <c r="F14305" s="26">
        <v>0.47</v>
      </c>
      <c r="G14305" s="25" t="s">
        <v>8895</v>
      </c>
      <c r="H14305" s="24">
        <v>5013.25</v>
      </c>
      <c r="I14305" s="26">
        <v>0.21</v>
      </c>
      <c r="J14305" s="25" t="b">
        <v>1</v>
      </c>
    </row>
    <row r="14306" spans="1:10" x14ac:dyDescent="0.25">
      <c r="A14306" s="23">
        <v>45099</v>
      </c>
      <c r="B14306" s="24">
        <v>1842457</v>
      </c>
      <c r="C14306" s="25" t="s">
        <v>9240</v>
      </c>
      <c r="D14306" s="24">
        <v>244</v>
      </c>
      <c r="E14306" s="24">
        <v>114.59</v>
      </c>
      <c r="F14306" s="26">
        <v>0.47</v>
      </c>
      <c r="G14306" s="25" t="s">
        <v>8895</v>
      </c>
      <c r="H14306" s="24">
        <v>18449.36</v>
      </c>
      <c r="I14306" s="26">
        <v>0.152</v>
      </c>
      <c r="J14306" s="25" t="b">
        <v>0</v>
      </c>
    </row>
    <row r="14307" spans="1:10" x14ac:dyDescent="0.25">
      <c r="A14307" s="23">
        <v>45015</v>
      </c>
      <c r="B14307" s="24">
        <v>1838244</v>
      </c>
      <c r="C14307" s="25" t="s">
        <v>9241</v>
      </c>
      <c r="D14307" s="24">
        <v>4474.2299999999996</v>
      </c>
      <c r="E14307" s="24">
        <v>2104.58</v>
      </c>
      <c r="F14307" s="26">
        <v>0.47</v>
      </c>
      <c r="G14307" s="25" t="s">
        <v>8895</v>
      </c>
      <c r="H14307" s="24">
        <v>0</v>
      </c>
      <c r="I14307" s="26">
        <v>0</v>
      </c>
      <c r="J14307" s="25" t="b">
        <v>0</v>
      </c>
    </row>
    <row r="14308" spans="1:10" x14ac:dyDescent="0.25">
      <c r="A14308" s="23">
        <v>44979</v>
      </c>
      <c r="B14308" s="24">
        <v>1836270</v>
      </c>
      <c r="C14308" s="25" t="s">
        <v>9208</v>
      </c>
      <c r="D14308" s="24">
        <v>33</v>
      </c>
      <c r="E14308" s="24">
        <v>15.5</v>
      </c>
      <c r="F14308" s="26">
        <v>0.47</v>
      </c>
      <c r="G14308" s="25" t="s">
        <v>8895</v>
      </c>
      <c r="H14308" s="24">
        <v>329.64</v>
      </c>
      <c r="I14308" s="26">
        <v>0.22</v>
      </c>
      <c r="J14308" s="25" t="b">
        <v>1</v>
      </c>
    </row>
    <row r="14309" spans="1:10" x14ac:dyDescent="0.25">
      <c r="A14309" s="23">
        <v>45023</v>
      </c>
      <c r="B14309" s="24">
        <v>1838673</v>
      </c>
      <c r="C14309" s="25" t="s">
        <v>9242</v>
      </c>
      <c r="D14309" s="24">
        <v>1673</v>
      </c>
      <c r="E14309" s="24">
        <v>788.17</v>
      </c>
      <c r="F14309" s="26">
        <v>0.47099999999999997</v>
      </c>
      <c r="G14309" s="25" t="s">
        <v>8895</v>
      </c>
      <c r="H14309" s="24">
        <v>108159.31</v>
      </c>
      <c r="I14309" s="26">
        <v>0.125</v>
      </c>
      <c r="J14309" s="25" t="b">
        <v>0</v>
      </c>
    </row>
    <row r="14310" spans="1:10" x14ac:dyDescent="0.25">
      <c r="A14310" s="23">
        <v>45175</v>
      </c>
      <c r="B14310" s="24">
        <v>1846200</v>
      </c>
      <c r="C14310" s="25" t="s">
        <v>4798</v>
      </c>
      <c r="D14310" s="24">
        <v>25.5</v>
      </c>
      <c r="E14310" s="24">
        <v>12</v>
      </c>
      <c r="F14310" s="26">
        <v>0.47099999999999997</v>
      </c>
      <c r="G14310" s="25" t="s">
        <v>8895</v>
      </c>
      <c r="H14310" s="24">
        <v>5051.2</v>
      </c>
      <c r="I14310" s="26">
        <v>0.22</v>
      </c>
      <c r="J14310" s="25" t="b">
        <v>1</v>
      </c>
    </row>
    <row r="14311" spans="1:10" x14ac:dyDescent="0.25">
      <c r="A14311" s="23">
        <v>45120</v>
      </c>
      <c r="B14311" s="24">
        <v>1843346</v>
      </c>
      <c r="C14311" s="25" t="s">
        <v>9243</v>
      </c>
      <c r="D14311" s="24">
        <v>25.5</v>
      </c>
      <c r="E14311" s="24">
        <v>12</v>
      </c>
      <c r="F14311" s="26">
        <v>0.47099999999999997</v>
      </c>
      <c r="G14311" s="25" t="s">
        <v>8895</v>
      </c>
      <c r="H14311" s="24">
        <v>-11.52</v>
      </c>
      <c r="I14311" s="26">
        <v>-24.611000000000001</v>
      </c>
      <c r="J14311" s="25" t="b">
        <v>0</v>
      </c>
    </row>
    <row r="14312" spans="1:10" x14ac:dyDescent="0.25">
      <c r="A14312" s="23">
        <v>45260</v>
      </c>
      <c r="B14312" s="24">
        <v>1850130</v>
      </c>
      <c r="C14312" s="25" t="s">
        <v>9244</v>
      </c>
      <c r="D14312" s="24">
        <v>25.5</v>
      </c>
      <c r="E14312" s="24">
        <v>12</v>
      </c>
      <c r="F14312" s="26">
        <v>0.47099999999999997</v>
      </c>
      <c r="G14312" s="25" t="s">
        <v>8895</v>
      </c>
      <c r="H14312" s="24">
        <v>2.2200000000000002</v>
      </c>
      <c r="I14312" s="26">
        <v>7.1310000000000002</v>
      </c>
      <c r="J14312" s="25" t="b">
        <v>1</v>
      </c>
    </row>
    <row r="14313" spans="1:10" x14ac:dyDescent="0.25">
      <c r="A14313" s="23">
        <v>45097</v>
      </c>
      <c r="B14313" s="24">
        <v>1842348</v>
      </c>
      <c r="C14313" s="25" t="s">
        <v>3432</v>
      </c>
      <c r="D14313" s="24">
        <v>2692</v>
      </c>
      <c r="E14313" s="24">
        <v>1268</v>
      </c>
      <c r="F14313" s="26">
        <v>0.47099999999999997</v>
      </c>
      <c r="G14313" s="25" t="s">
        <v>8895</v>
      </c>
      <c r="H14313" s="24">
        <v>43</v>
      </c>
      <c r="I14313" s="26">
        <v>0.27900000000000003</v>
      </c>
      <c r="J14313" s="25" t="b">
        <v>1</v>
      </c>
    </row>
    <row r="14314" spans="1:10" x14ac:dyDescent="0.25">
      <c r="A14314" s="23">
        <v>45153</v>
      </c>
      <c r="B14314" s="24">
        <v>1844954</v>
      </c>
      <c r="C14314" s="25" t="s">
        <v>9245</v>
      </c>
      <c r="D14314" s="24">
        <v>25.5</v>
      </c>
      <c r="E14314" s="24">
        <v>12</v>
      </c>
      <c r="F14314" s="26">
        <v>0.47099999999999997</v>
      </c>
      <c r="G14314" s="25" t="s">
        <v>8895</v>
      </c>
      <c r="H14314" s="24">
        <v>9927.51</v>
      </c>
      <c r="I14314" s="26">
        <v>0.35799999999999998</v>
      </c>
      <c r="J14314" s="25" t="b">
        <v>1</v>
      </c>
    </row>
    <row r="14315" spans="1:10" x14ac:dyDescent="0.25">
      <c r="A14315" s="23">
        <v>45153</v>
      </c>
      <c r="B14315" s="24">
        <v>1845010</v>
      </c>
      <c r="C14315" s="25" t="s">
        <v>6062</v>
      </c>
      <c r="D14315" s="24">
        <v>25.5</v>
      </c>
      <c r="E14315" s="24">
        <v>12</v>
      </c>
      <c r="F14315" s="26">
        <v>0.47099999999999997</v>
      </c>
      <c r="G14315" s="25" t="s">
        <v>8895</v>
      </c>
      <c r="H14315" s="24">
        <v>1680.8</v>
      </c>
      <c r="I14315" s="26">
        <v>0.13600000000000001</v>
      </c>
      <c r="J14315" s="25" t="b">
        <v>0</v>
      </c>
    </row>
    <row r="14316" spans="1:10" x14ac:dyDescent="0.25">
      <c r="A14316" s="23">
        <v>45015</v>
      </c>
      <c r="B14316" s="24">
        <v>1838241</v>
      </c>
      <c r="C14316" s="25" t="s">
        <v>9246</v>
      </c>
      <c r="D14316" s="24">
        <v>3747</v>
      </c>
      <c r="E14316" s="24">
        <v>1769</v>
      </c>
      <c r="F14316" s="26">
        <v>0.47199999999999998</v>
      </c>
      <c r="G14316" s="25" t="s">
        <v>8895</v>
      </c>
      <c r="H14316" s="24">
        <v>477.57</v>
      </c>
      <c r="I14316" s="26">
        <v>0.114</v>
      </c>
      <c r="J14316" s="25" t="b">
        <v>0</v>
      </c>
    </row>
    <row r="14317" spans="1:10" x14ac:dyDescent="0.25">
      <c r="A14317" s="23">
        <v>45028</v>
      </c>
      <c r="B14317" s="24">
        <v>1838808</v>
      </c>
      <c r="C14317" s="25" t="s">
        <v>9247</v>
      </c>
      <c r="D14317" s="24">
        <v>458</v>
      </c>
      <c r="E14317" s="24">
        <v>216.27</v>
      </c>
      <c r="F14317" s="26">
        <v>0.47199999999999998</v>
      </c>
      <c r="G14317" s="25" t="s">
        <v>8895</v>
      </c>
      <c r="H14317" s="24">
        <v>1148.0999999999999</v>
      </c>
      <c r="I14317" s="26">
        <v>0.34100000000000003</v>
      </c>
      <c r="J14317" s="25" t="b">
        <v>1</v>
      </c>
    </row>
    <row r="14318" spans="1:10" x14ac:dyDescent="0.25">
      <c r="A14318" s="23">
        <v>45001</v>
      </c>
      <c r="B14318" s="24">
        <v>1837544</v>
      </c>
      <c r="C14318" s="25" t="s">
        <v>9248</v>
      </c>
      <c r="D14318" s="24">
        <v>480</v>
      </c>
      <c r="E14318" s="24">
        <v>226.96</v>
      </c>
      <c r="F14318" s="26">
        <v>0.47299999999999998</v>
      </c>
      <c r="G14318" s="25" t="s">
        <v>8895</v>
      </c>
      <c r="H14318" s="24">
        <v>46495.82</v>
      </c>
      <c r="I14318" s="26">
        <v>3.1E-2</v>
      </c>
      <c r="J14318" s="25" t="b">
        <v>0</v>
      </c>
    </row>
    <row r="14319" spans="1:10" x14ac:dyDescent="0.25">
      <c r="A14319" s="23">
        <v>45155</v>
      </c>
      <c r="B14319" s="24">
        <v>1845138</v>
      </c>
      <c r="C14319" s="25" t="s">
        <v>8639</v>
      </c>
      <c r="D14319" s="24">
        <v>990</v>
      </c>
      <c r="E14319" s="24">
        <v>468.31</v>
      </c>
      <c r="F14319" s="26">
        <v>0.47299999999999998</v>
      </c>
      <c r="G14319" s="25" t="s">
        <v>8895</v>
      </c>
      <c r="H14319" s="24">
        <v>2136.1</v>
      </c>
      <c r="I14319" s="26">
        <v>0.22</v>
      </c>
      <c r="J14319" s="25" t="b">
        <v>1</v>
      </c>
    </row>
    <row r="14320" spans="1:10" x14ac:dyDescent="0.25">
      <c r="A14320" s="23">
        <v>45118</v>
      </c>
      <c r="B14320" s="24">
        <v>1843175</v>
      </c>
      <c r="C14320" s="25" t="s">
        <v>9249</v>
      </c>
      <c r="D14320" s="24">
        <v>3884</v>
      </c>
      <c r="E14320" s="24">
        <v>1841.34</v>
      </c>
      <c r="F14320" s="26">
        <v>0.47399999999999998</v>
      </c>
      <c r="G14320" s="25" t="s">
        <v>8895</v>
      </c>
      <c r="H14320" s="24">
        <v>1215.94</v>
      </c>
      <c r="I14320" s="26">
        <v>0.193</v>
      </c>
      <c r="J14320" s="25" t="b">
        <v>1</v>
      </c>
    </row>
    <row r="14321" spans="1:10" x14ac:dyDescent="0.25">
      <c r="A14321" s="23">
        <v>45036</v>
      </c>
      <c r="B14321" s="24">
        <v>1839316</v>
      </c>
      <c r="C14321" s="25" t="s">
        <v>1190</v>
      </c>
      <c r="D14321" s="24">
        <v>62.5</v>
      </c>
      <c r="E14321" s="24">
        <v>29.63</v>
      </c>
      <c r="F14321" s="26">
        <v>0.47399999999999998</v>
      </c>
      <c r="G14321" s="25" t="s">
        <v>8895</v>
      </c>
      <c r="H14321" s="24">
        <v>3398.08</v>
      </c>
      <c r="I14321" s="26">
        <v>0.22</v>
      </c>
      <c r="J14321" s="25" t="b">
        <v>1</v>
      </c>
    </row>
    <row r="14322" spans="1:10" x14ac:dyDescent="0.25">
      <c r="A14322" s="23">
        <v>45282</v>
      </c>
      <c r="B14322" s="24">
        <v>1851083</v>
      </c>
      <c r="C14322" s="25" t="s">
        <v>9250</v>
      </c>
      <c r="D14322" s="24">
        <v>319</v>
      </c>
      <c r="E14322" s="24">
        <v>151.38</v>
      </c>
      <c r="F14322" s="26">
        <v>0.47499999999999998</v>
      </c>
      <c r="G14322" s="25" t="s">
        <v>8895</v>
      </c>
      <c r="H14322" s="24">
        <v>2755.2</v>
      </c>
      <c r="I14322" s="26">
        <v>0.22</v>
      </c>
      <c r="J14322" s="25" t="b">
        <v>1</v>
      </c>
    </row>
    <row r="14323" spans="1:10" x14ac:dyDescent="0.25">
      <c r="A14323" s="23">
        <v>44985</v>
      </c>
      <c r="B14323" s="24">
        <v>1836561</v>
      </c>
      <c r="C14323" s="25" t="s">
        <v>6512</v>
      </c>
      <c r="D14323" s="24">
        <v>1822</v>
      </c>
      <c r="E14323" s="24">
        <v>866.14</v>
      </c>
      <c r="F14323" s="26">
        <v>0.47499999999999998</v>
      </c>
      <c r="G14323" s="25" t="s">
        <v>8895</v>
      </c>
      <c r="H14323" s="24">
        <v>0</v>
      </c>
      <c r="I14323" s="26">
        <v>0</v>
      </c>
      <c r="J14323" s="25" t="b">
        <v>0</v>
      </c>
    </row>
    <row r="14324" spans="1:10" x14ac:dyDescent="0.25">
      <c r="A14324" s="23">
        <v>45166</v>
      </c>
      <c r="B14324" s="24">
        <v>1845749</v>
      </c>
      <c r="C14324" s="25" t="s">
        <v>2125</v>
      </c>
      <c r="D14324" s="24">
        <v>28.75</v>
      </c>
      <c r="E14324" s="24">
        <v>13.65</v>
      </c>
      <c r="F14324" s="26">
        <v>0.47499999999999998</v>
      </c>
      <c r="G14324" s="25" t="s">
        <v>8895</v>
      </c>
      <c r="H14324" s="24">
        <v>1316.08</v>
      </c>
      <c r="I14324" s="26">
        <v>0.125</v>
      </c>
      <c r="J14324" s="25" t="b">
        <v>0</v>
      </c>
    </row>
    <row r="14325" spans="1:10" x14ac:dyDescent="0.25">
      <c r="A14325" s="23">
        <v>45166</v>
      </c>
      <c r="B14325" s="24">
        <v>1845748</v>
      </c>
      <c r="C14325" s="25" t="s">
        <v>9251</v>
      </c>
      <c r="D14325" s="24">
        <v>1353</v>
      </c>
      <c r="E14325" s="24">
        <v>644.42999999999995</v>
      </c>
      <c r="F14325" s="26">
        <v>0.47599999999999998</v>
      </c>
      <c r="G14325" s="25" t="s">
        <v>8895</v>
      </c>
      <c r="H14325" s="24">
        <v>49.64</v>
      </c>
      <c r="I14325" s="26">
        <v>6.1509999999999998</v>
      </c>
      <c r="J14325" s="25" t="b">
        <v>1</v>
      </c>
    </row>
    <row r="14326" spans="1:10" x14ac:dyDescent="0.25">
      <c r="A14326" s="23">
        <v>45098</v>
      </c>
      <c r="B14326" s="24">
        <v>1842366</v>
      </c>
      <c r="C14326" s="25" t="s">
        <v>9252</v>
      </c>
      <c r="D14326" s="24">
        <v>29.6</v>
      </c>
      <c r="E14326" s="24">
        <v>14.11</v>
      </c>
      <c r="F14326" s="26">
        <v>0.47699999999999998</v>
      </c>
      <c r="G14326" s="25" t="s">
        <v>8895</v>
      </c>
      <c r="H14326" s="24">
        <v>3507.96</v>
      </c>
      <c r="I14326" s="26">
        <v>0.22</v>
      </c>
      <c r="J14326" s="25" t="b">
        <v>1</v>
      </c>
    </row>
    <row r="14327" spans="1:10" x14ac:dyDescent="0.25">
      <c r="A14327" s="23">
        <v>45159</v>
      </c>
      <c r="B14327" s="24">
        <v>1845268</v>
      </c>
      <c r="C14327" s="25" t="s">
        <v>5482</v>
      </c>
      <c r="D14327" s="24">
        <v>92</v>
      </c>
      <c r="E14327" s="24">
        <v>43.91</v>
      </c>
      <c r="F14327" s="26">
        <v>0.47699999999999998</v>
      </c>
      <c r="G14327" s="25" t="s">
        <v>8895</v>
      </c>
      <c r="H14327" s="24">
        <v>3548.96</v>
      </c>
      <c r="I14327" s="26">
        <v>0.22</v>
      </c>
      <c r="J14327" s="25" t="b">
        <v>1</v>
      </c>
    </row>
    <row r="14328" spans="1:10" x14ac:dyDescent="0.25">
      <c r="A14328" s="23">
        <v>45225</v>
      </c>
      <c r="B14328" s="24">
        <v>1848751</v>
      </c>
      <c r="C14328" s="25" t="s">
        <v>1499</v>
      </c>
      <c r="D14328" s="24">
        <v>30</v>
      </c>
      <c r="E14328" s="24">
        <v>14.33</v>
      </c>
      <c r="F14328" s="26">
        <v>0.47799999999999998</v>
      </c>
      <c r="G14328" s="25" t="s">
        <v>8895</v>
      </c>
      <c r="H14328" s="24">
        <v>26743.9</v>
      </c>
      <c r="I14328" s="26">
        <v>0.20699999999999999</v>
      </c>
      <c r="J14328" s="25" t="b">
        <v>1</v>
      </c>
    </row>
    <row r="14329" spans="1:10" x14ac:dyDescent="0.25">
      <c r="A14329" s="23">
        <v>45041</v>
      </c>
      <c r="B14329" s="24">
        <v>1839563</v>
      </c>
      <c r="C14329" s="25" t="s">
        <v>9120</v>
      </c>
      <c r="D14329" s="24">
        <v>2010</v>
      </c>
      <c r="E14329" s="24">
        <v>960</v>
      </c>
      <c r="F14329" s="26">
        <v>0.47799999999999998</v>
      </c>
      <c r="G14329" s="25" t="s">
        <v>8895</v>
      </c>
      <c r="H14329" s="24">
        <v>2066.4</v>
      </c>
      <c r="I14329" s="26">
        <v>0.22</v>
      </c>
      <c r="J14329" s="25" t="b">
        <v>1</v>
      </c>
    </row>
    <row r="14330" spans="1:10" x14ac:dyDescent="0.25">
      <c r="A14330" s="23">
        <v>45245</v>
      </c>
      <c r="B14330" s="24">
        <v>1849606</v>
      </c>
      <c r="C14330" s="25" t="s">
        <v>9253</v>
      </c>
      <c r="D14330" s="24">
        <v>560</v>
      </c>
      <c r="E14330" s="24">
        <v>267.45999999999998</v>
      </c>
      <c r="F14330" s="26">
        <v>0.47799999999999998</v>
      </c>
      <c r="G14330" s="25" t="s">
        <v>8895</v>
      </c>
      <c r="H14330" s="24">
        <v>662</v>
      </c>
      <c r="I14330" s="26">
        <v>1.5680000000000001</v>
      </c>
      <c r="J14330" s="25" t="b">
        <v>1</v>
      </c>
    </row>
    <row r="14331" spans="1:10" x14ac:dyDescent="0.25">
      <c r="A14331" s="23">
        <v>45216</v>
      </c>
      <c r="B14331" s="24">
        <v>1848307</v>
      </c>
      <c r="C14331" s="25" t="s">
        <v>1653</v>
      </c>
      <c r="D14331" s="24">
        <v>9541</v>
      </c>
      <c r="E14331" s="24">
        <v>4576.68</v>
      </c>
      <c r="F14331" s="26">
        <v>0.48</v>
      </c>
      <c r="G14331" s="25" t="s">
        <v>8895</v>
      </c>
      <c r="H14331" s="24">
        <v>1556.36</v>
      </c>
      <c r="I14331" s="26">
        <v>0.22</v>
      </c>
      <c r="J14331" s="25" t="b">
        <v>1</v>
      </c>
    </row>
    <row r="14332" spans="1:10" x14ac:dyDescent="0.25">
      <c r="A14332" s="23">
        <v>45191</v>
      </c>
      <c r="B14332" s="24">
        <v>1847075</v>
      </c>
      <c r="C14332" s="25" t="s">
        <v>9254</v>
      </c>
      <c r="D14332" s="24">
        <v>594</v>
      </c>
      <c r="E14332" s="24">
        <v>284.89</v>
      </c>
      <c r="F14332" s="26">
        <v>0.48</v>
      </c>
      <c r="G14332" s="25" t="s">
        <v>8895</v>
      </c>
      <c r="H14332" s="24">
        <v>2163</v>
      </c>
      <c r="I14332" s="26">
        <v>0</v>
      </c>
      <c r="J14332" s="25" t="b">
        <v>0</v>
      </c>
    </row>
    <row r="14333" spans="1:10" x14ac:dyDescent="0.25">
      <c r="A14333" s="23">
        <v>45104</v>
      </c>
      <c r="B14333" s="24">
        <v>1842628</v>
      </c>
      <c r="C14333" s="25" t="s">
        <v>5773</v>
      </c>
      <c r="D14333" s="24">
        <v>4228.4399999999996</v>
      </c>
      <c r="E14333" s="24">
        <v>2030.41</v>
      </c>
      <c r="F14333" s="26">
        <v>0.48</v>
      </c>
      <c r="G14333" s="25" t="s">
        <v>8895</v>
      </c>
      <c r="H14333" s="24">
        <v>0</v>
      </c>
      <c r="I14333" s="26">
        <v>0</v>
      </c>
      <c r="J14333" s="25" t="b">
        <v>0</v>
      </c>
    </row>
    <row r="14334" spans="1:10" x14ac:dyDescent="0.25">
      <c r="A14334" s="23">
        <v>45083</v>
      </c>
      <c r="B14334" s="24">
        <v>1841656</v>
      </c>
      <c r="C14334" s="25" t="s">
        <v>9255</v>
      </c>
      <c r="D14334" s="24">
        <v>25</v>
      </c>
      <c r="E14334" s="24">
        <v>12</v>
      </c>
      <c r="F14334" s="26">
        <v>0.48</v>
      </c>
      <c r="G14334" s="25" t="s">
        <v>8895</v>
      </c>
      <c r="H14334" s="24">
        <v>6314</v>
      </c>
      <c r="I14334" s="26">
        <v>0.22</v>
      </c>
      <c r="J14334" s="25" t="b">
        <v>1</v>
      </c>
    </row>
    <row r="14335" spans="1:10" x14ac:dyDescent="0.25">
      <c r="A14335" s="23">
        <v>45260</v>
      </c>
      <c r="B14335" s="24">
        <v>1850120</v>
      </c>
      <c r="C14335" s="25" t="s">
        <v>6400</v>
      </c>
      <c r="D14335" s="24">
        <v>25</v>
      </c>
      <c r="E14335" s="24">
        <v>12</v>
      </c>
      <c r="F14335" s="26">
        <v>0.48</v>
      </c>
      <c r="G14335" s="25" t="s">
        <v>8895</v>
      </c>
      <c r="H14335" s="24">
        <v>1852.38</v>
      </c>
      <c r="I14335" s="26">
        <v>0.22</v>
      </c>
      <c r="J14335" s="25" t="b">
        <v>1</v>
      </c>
    </row>
    <row r="14336" spans="1:10" x14ac:dyDescent="0.25">
      <c r="A14336" s="23">
        <v>44945</v>
      </c>
      <c r="B14336" s="24">
        <v>1834659</v>
      </c>
      <c r="C14336" s="25" t="s">
        <v>7934</v>
      </c>
      <c r="D14336" s="24">
        <v>26</v>
      </c>
      <c r="E14336" s="24">
        <v>12.5</v>
      </c>
      <c r="F14336" s="26">
        <v>0.48099999999999998</v>
      </c>
      <c r="G14336" s="25" t="s">
        <v>8895</v>
      </c>
      <c r="H14336" s="24">
        <v>0</v>
      </c>
      <c r="I14336" s="26">
        <v>0</v>
      </c>
      <c r="J14336" s="25" t="b">
        <v>0</v>
      </c>
    </row>
    <row r="14337" spans="1:10" x14ac:dyDescent="0.25">
      <c r="A14337" s="23">
        <v>45054</v>
      </c>
      <c r="B14337" s="24">
        <v>1840218</v>
      </c>
      <c r="C14337" s="25" t="s">
        <v>3589</v>
      </c>
      <c r="D14337" s="24">
        <v>24.95</v>
      </c>
      <c r="E14337" s="24">
        <v>12</v>
      </c>
      <c r="F14337" s="26">
        <v>0.48099999999999998</v>
      </c>
      <c r="G14337" s="25" t="s">
        <v>8895</v>
      </c>
      <c r="H14337" s="24">
        <v>216.48</v>
      </c>
      <c r="I14337" s="26">
        <v>0.22</v>
      </c>
      <c r="J14337" s="25" t="b">
        <v>1</v>
      </c>
    </row>
    <row r="14338" spans="1:10" x14ac:dyDescent="0.25">
      <c r="A14338" s="23">
        <v>45020</v>
      </c>
      <c r="B14338" s="24">
        <v>1838495</v>
      </c>
      <c r="C14338" s="25" t="s">
        <v>437</v>
      </c>
      <c r="D14338" s="24">
        <v>2618</v>
      </c>
      <c r="E14338" s="24">
        <v>1261.75</v>
      </c>
      <c r="F14338" s="26">
        <v>0.48199999999999998</v>
      </c>
      <c r="G14338" s="25" t="s">
        <v>8895</v>
      </c>
      <c r="H14338" s="24">
        <v>4153.92</v>
      </c>
      <c r="I14338" s="26">
        <v>0.21099999999999999</v>
      </c>
      <c r="J14338" s="25" t="b">
        <v>1</v>
      </c>
    </row>
    <row r="14339" spans="1:10" x14ac:dyDescent="0.25">
      <c r="A14339" s="23">
        <v>45161</v>
      </c>
      <c r="B14339" s="24">
        <v>1845407</v>
      </c>
      <c r="C14339" s="25" t="s">
        <v>9256</v>
      </c>
      <c r="D14339" s="24">
        <v>917</v>
      </c>
      <c r="E14339" s="24">
        <v>442</v>
      </c>
      <c r="F14339" s="26">
        <v>0.48199999999999998</v>
      </c>
      <c r="G14339" s="25" t="s">
        <v>8895</v>
      </c>
      <c r="H14339" s="24">
        <v>0</v>
      </c>
      <c r="I14339" s="26">
        <v>0</v>
      </c>
      <c r="J14339" s="25" t="b">
        <v>0</v>
      </c>
    </row>
    <row r="14340" spans="1:10" x14ac:dyDescent="0.25">
      <c r="A14340" s="23">
        <v>45142</v>
      </c>
      <c r="B14340" s="24">
        <v>1844478</v>
      </c>
      <c r="C14340" s="25" t="s">
        <v>9257</v>
      </c>
      <c r="D14340" s="24">
        <v>184</v>
      </c>
      <c r="E14340" s="24">
        <v>88.89</v>
      </c>
      <c r="F14340" s="26">
        <v>0.48299999999999998</v>
      </c>
      <c r="G14340" s="25" t="s">
        <v>8895</v>
      </c>
      <c r="H14340" s="24">
        <v>9913.5400000000009</v>
      </c>
      <c r="I14340" s="26">
        <v>0.193</v>
      </c>
      <c r="J14340" s="25" t="b">
        <v>1</v>
      </c>
    </row>
    <row r="14341" spans="1:10" x14ac:dyDescent="0.25">
      <c r="A14341" s="23">
        <v>45064</v>
      </c>
      <c r="B14341" s="24">
        <v>1840742</v>
      </c>
      <c r="C14341" s="25" t="s">
        <v>600</v>
      </c>
      <c r="D14341" s="24">
        <v>56.6</v>
      </c>
      <c r="E14341" s="24">
        <v>27.36</v>
      </c>
      <c r="F14341" s="26">
        <v>0.48299999999999998</v>
      </c>
      <c r="G14341" s="25" t="s">
        <v>8895</v>
      </c>
      <c r="H14341" s="24">
        <v>287.54000000000002</v>
      </c>
      <c r="I14341" s="26">
        <v>0.73899999999999999</v>
      </c>
      <c r="J14341" s="25" t="b">
        <v>1</v>
      </c>
    </row>
    <row r="14342" spans="1:10" x14ac:dyDescent="0.25">
      <c r="A14342" s="23">
        <v>44971</v>
      </c>
      <c r="B14342" s="24">
        <v>1835866</v>
      </c>
      <c r="C14342" s="25" t="s">
        <v>4321</v>
      </c>
      <c r="D14342" s="24">
        <v>458</v>
      </c>
      <c r="E14342" s="24">
        <v>221.63</v>
      </c>
      <c r="F14342" s="26">
        <v>0.48399999999999999</v>
      </c>
      <c r="G14342" s="25" t="s">
        <v>8895</v>
      </c>
      <c r="H14342" s="24">
        <v>1544.91</v>
      </c>
      <c r="I14342" s="26">
        <v>0.16300000000000001</v>
      </c>
      <c r="J14342" s="25" t="b">
        <v>0</v>
      </c>
    </row>
    <row r="14343" spans="1:10" x14ac:dyDescent="0.25">
      <c r="A14343" s="23">
        <v>45021</v>
      </c>
      <c r="B14343" s="24">
        <v>1838523</v>
      </c>
      <c r="C14343" s="25" t="s">
        <v>2361</v>
      </c>
      <c r="D14343" s="24">
        <v>576</v>
      </c>
      <c r="E14343" s="24">
        <v>278.88</v>
      </c>
      <c r="F14343" s="26">
        <v>0.48399999999999999</v>
      </c>
      <c r="G14343" s="25" t="s">
        <v>8895</v>
      </c>
      <c r="H14343" s="24">
        <v>0</v>
      </c>
      <c r="I14343" s="26">
        <v>0</v>
      </c>
      <c r="J14343" s="25" t="b">
        <v>0</v>
      </c>
    </row>
    <row r="14344" spans="1:10" x14ac:dyDescent="0.25">
      <c r="A14344" s="23">
        <v>45131</v>
      </c>
      <c r="B14344" s="24">
        <v>1843819</v>
      </c>
      <c r="C14344" s="25" t="s">
        <v>9258</v>
      </c>
      <c r="D14344" s="24">
        <v>1703</v>
      </c>
      <c r="E14344" s="24">
        <v>823.5</v>
      </c>
      <c r="F14344" s="26">
        <v>0.48399999999999999</v>
      </c>
      <c r="G14344" s="25" t="s">
        <v>8895</v>
      </c>
      <c r="H14344" s="24">
        <v>2962.66</v>
      </c>
      <c r="I14344" s="26">
        <v>0.22</v>
      </c>
      <c r="J14344" s="25" t="b">
        <v>1</v>
      </c>
    </row>
    <row r="14345" spans="1:10" x14ac:dyDescent="0.25">
      <c r="A14345" s="23">
        <v>45099</v>
      </c>
      <c r="B14345" s="24">
        <v>1842411</v>
      </c>
      <c r="C14345" s="25" t="s">
        <v>9259</v>
      </c>
      <c r="D14345" s="24">
        <v>38.799999999999997</v>
      </c>
      <c r="E14345" s="24">
        <v>18.77</v>
      </c>
      <c r="F14345" s="26">
        <v>0.48399999999999999</v>
      </c>
      <c r="G14345" s="25" t="s">
        <v>8895</v>
      </c>
      <c r="H14345" s="24">
        <v>1928.17</v>
      </c>
      <c r="I14345" s="26">
        <v>0.20300000000000001</v>
      </c>
      <c r="J14345" s="25" t="b">
        <v>1</v>
      </c>
    </row>
    <row r="14346" spans="1:10" x14ac:dyDescent="0.25">
      <c r="A14346" s="23">
        <v>45048</v>
      </c>
      <c r="B14346" s="24">
        <v>1839930</v>
      </c>
      <c r="C14346" s="25" t="s">
        <v>1128</v>
      </c>
      <c r="D14346" s="24">
        <v>4006.17</v>
      </c>
      <c r="E14346" s="24">
        <v>1940.07</v>
      </c>
      <c r="F14346" s="26">
        <v>0.48399999999999999</v>
      </c>
      <c r="G14346" s="25" t="s">
        <v>8895</v>
      </c>
      <c r="H14346" s="24">
        <v>170.56</v>
      </c>
      <c r="I14346" s="26">
        <v>0.22</v>
      </c>
      <c r="J14346" s="25" t="b">
        <v>1</v>
      </c>
    </row>
    <row r="14347" spans="1:10" x14ac:dyDescent="0.25">
      <c r="A14347" s="23">
        <v>45029</v>
      </c>
      <c r="B14347" s="24">
        <v>1838943</v>
      </c>
      <c r="C14347" s="25" t="s">
        <v>7577</v>
      </c>
      <c r="D14347" s="24">
        <v>96.95</v>
      </c>
      <c r="E14347" s="24">
        <v>47.05</v>
      </c>
      <c r="F14347" s="26">
        <v>0.48499999999999999</v>
      </c>
      <c r="G14347" s="25" t="s">
        <v>8895</v>
      </c>
      <c r="H14347" s="24">
        <v>14621.24</v>
      </c>
      <c r="I14347" s="26">
        <v>0.156</v>
      </c>
      <c r="J14347" s="25" t="b">
        <v>0</v>
      </c>
    </row>
    <row r="14348" spans="1:10" x14ac:dyDescent="0.25">
      <c r="A14348" s="23">
        <v>45015</v>
      </c>
      <c r="B14348" s="24">
        <v>1838230</v>
      </c>
      <c r="C14348" s="25" t="s">
        <v>980</v>
      </c>
      <c r="D14348" s="24">
        <v>2438</v>
      </c>
      <c r="E14348" s="24">
        <v>1186</v>
      </c>
      <c r="F14348" s="26">
        <v>0.48599999999999999</v>
      </c>
      <c r="G14348" s="25" t="s">
        <v>8895</v>
      </c>
      <c r="H14348" s="24">
        <v>844.31</v>
      </c>
      <c r="I14348" s="26">
        <v>0.193</v>
      </c>
      <c r="J14348" s="25" t="b">
        <v>1</v>
      </c>
    </row>
    <row r="14349" spans="1:10" x14ac:dyDescent="0.25">
      <c r="A14349" s="23">
        <v>45278</v>
      </c>
      <c r="B14349" s="24">
        <v>1850880</v>
      </c>
      <c r="C14349" s="25" t="s">
        <v>1619</v>
      </c>
      <c r="D14349" s="24">
        <v>466.15</v>
      </c>
      <c r="E14349" s="24">
        <v>227.7</v>
      </c>
      <c r="F14349" s="26">
        <v>0.48799999999999999</v>
      </c>
      <c r="G14349" s="25" t="s">
        <v>8895</v>
      </c>
      <c r="H14349" s="24">
        <v>1653.85</v>
      </c>
      <c r="I14349" s="26">
        <v>0.20599999999999999</v>
      </c>
      <c r="J14349" s="25" t="b">
        <v>1</v>
      </c>
    </row>
    <row r="14350" spans="1:10" x14ac:dyDescent="0.25">
      <c r="A14350" s="23">
        <v>45212</v>
      </c>
      <c r="B14350" s="24">
        <v>1848162</v>
      </c>
      <c r="C14350" s="25" t="s">
        <v>9260</v>
      </c>
      <c r="D14350" s="24">
        <v>184</v>
      </c>
      <c r="E14350" s="24">
        <v>89.97</v>
      </c>
      <c r="F14350" s="26">
        <v>0.48899999999999999</v>
      </c>
      <c r="G14350" s="25" t="s">
        <v>8895</v>
      </c>
      <c r="H14350" s="24">
        <v>0</v>
      </c>
      <c r="I14350" s="26">
        <v>0</v>
      </c>
      <c r="J14350" s="25" t="b">
        <v>0</v>
      </c>
    </row>
    <row r="14351" spans="1:10" x14ac:dyDescent="0.25">
      <c r="A14351" s="23">
        <v>44950</v>
      </c>
      <c r="B14351" s="24">
        <v>1834846</v>
      </c>
      <c r="C14351" s="25" t="s">
        <v>9261</v>
      </c>
      <c r="D14351" s="24">
        <v>458</v>
      </c>
      <c r="E14351" s="24">
        <v>224.09</v>
      </c>
      <c r="F14351" s="26">
        <v>0.48899999999999999</v>
      </c>
      <c r="G14351" s="25" t="s">
        <v>8895</v>
      </c>
      <c r="H14351" s="24">
        <v>967.6</v>
      </c>
      <c r="I14351" s="26">
        <v>0.22</v>
      </c>
      <c r="J14351" s="25" t="b">
        <v>1</v>
      </c>
    </row>
    <row r="14352" spans="1:10" x14ac:dyDescent="0.25">
      <c r="A14352" s="23">
        <v>45107</v>
      </c>
      <c r="B14352" s="24">
        <v>1842852</v>
      </c>
      <c r="C14352" s="25" t="s">
        <v>9262</v>
      </c>
      <c r="D14352" s="24">
        <v>1990</v>
      </c>
      <c r="E14352" s="24">
        <v>975</v>
      </c>
      <c r="F14352" s="26">
        <v>0.49</v>
      </c>
      <c r="G14352" s="25" t="s">
        <v>8895</v>
      </c>
      <c r="H14352" s="24">
        <v>6134.42</v>
      </c>
      <c r="I14352" s="26">
        <v>0.22</v>
      </c>
      <c r="J14352" s="25" t="b">
        <v>1</v>
      </c>
    </row>
    <row r="14353" spans="1:10" x14ac:dyDescent="0.25">
      <c r="A14353" s="23">
        <v>45184</v>
      </c>
      <c r="B14353" s="24">
        <v>1846750</v>
      </c>
      <c r="C14353" s="25" t="s">
        <v>806</v>
      </c>
      <c r="D14353" s="24">
        <v>179.4</v>
      </c>
      <c r="E14353" s="24">
        <v>88.32</v>
      </c>
      <c r="F14353" s="26">
        <v>0.49199999999999999</v>
      </c>
      <c r="G14353" s="25" t="s">
        <v>8895</v>
      </c>
      <c r="H14353" s="24">
        <v>1900.64</v>
      </c>
      <c r="I14353" s="26">
        <v>0.23699999999999999</v>
      </c>
      <c r="J14353" s="25" t="b">
        <v>1</v>
      </c>
    </row>
    <row r="14354" spans="1:10" x14ac:dyDescent="0.25">
      <c r="A14354" s="23">
        <v>45275</v>
      </c>
      <c r="B14354" s="24">
        <v>1850800</v>
      </c>
      <c r="C14354" s="25" t="s">
        <v>429</v>
      </c>
      <c r="D14354" s="24">
        <v>5617</v>
      </c>
      <c r="E14354" s="24">
        <v>2766.32</v>
      </c>
      <c r="F14354" s="26">
        <v>0.49199999999999999</v>
      </c>
      <c r="G14354" s="25" t="s">
        <v>8895</v>
      </c>
      <c r="H14354" s="24">
        <v>295.68</v>
      </c>
      <c r="I14354" s="26">
        <v>0.13600000000000001</v>
      </c>
      <c r="J14354" s="25" t="b">
        <v>0</v>
      </c>
    </row>
    <row r="14355" spans="1:10" x14ac:dyDescent="0.25">
      <c r="A14355" s="23">
        <v>45271</v>
      </c>
      <c r="B14355" s="24">
        <v>1850547</v>
      </c>
      <c r="C14355" s="25" t="s">
        <v>9263</v>
      </c>
      <c r="D14355" s="24">
        <v>29</v>
      </c>
      <c r="E14355" s="24">
        <v>14.31</v>
      </c>
      <c r="F14355" s="26">
        <v>0.49299999999999999</v>
      </c>
      <c r="G14355" s="25" t="s">
        <v>8895</v>
      </c>
      <c r="H14355" s="24">
        <v>543.16999999999996</v>
      </c>
      <c r="I14355" s="26">
        <v>0.22</v>
      </c>
      <c r="J14355" s="25" t="b">
        <v>1</v>
      </c>
    </row>
    <row r="14356" spans="1:10" x14ac:dyDescent="0.25">
      <c r="A14356" s="23">
        <v>44971</v>
      </c>
      <c r="B14356" s="24">
        <v>1835875</v>
      </c>
      <c r="C14356" s="25" t="s">
        <v>23</v>
      </c>
      <c r="D14356" s="24">
        <v>516</v>
      </c>
      <c r="E14356" s="24">
        <v>255.31</v>
      </c>
      <c r="F14356" s="26">
        <v>0.495</v>
      </c>
      <c r="G14356" s="25" t="s">
        <v>8895</v>
      </c>
      <c r="H14356" s="24">
        <v>10856.64</v>
      </c>
      <c r="I14356" s="26">
        <v>0.39100000000000001</v>
      </c>
      <c r="J14356" s="25" t="b">
        <v>1</v>
      </c>
    </row>
    <row r="14357" spans="1:10" x14ac:dyDescent="0.25">
      <c r="A14357" s="23">
        <v>45189</v>
      </c>
      <c r="B14357" s="24">
        <v>1846950</v>
      </c>
      <c r="C14357" s="25" t="s">
        <v>8201</v>
      </c>
      <c r="D14357" s="24">
        <v>434</v>
      </c>
      <c r="E14357" s="24">
        <v>214.94</v>
      </c>
      <c r="F14357" s="26">
        <v>0.495</v>
      </c>
      <c r="G14357" s="25" t="s">
        <v>8895</v>
      </c>
      <c r="H14357" s="24">
        <v>1121.76</v>
      </c>
      <c r="I14357" s="26">
        <v>0.22</v>
      </c>
      <c r="J14357" s="25" t="b">
        <v>1</v>
      </c>
    </row>
    <row r="14358" spans="1:10" x14ac:dyDescent="0.25">
      <c r="A14358" s="23">
        <v>45184</v>
      </c>
      <c r="B14358" s="24">
        <v>1846734</v>
      </c>
      <c r="C14358" s="25" t="s">
        <v>1694</v>
      </c>
      <c r="D14358" s="24">
        <v>130</v>
      </c>
      <c r="E14358" s="24">
        <v>64.459999999999994</v>
      </c>
      <c r="F14358" s="26">
        <v>0.496</v>
      </c>
      <c r="G14358" s="25" t="s">
        <v>8895</v>
      </c>
      <c r="H14358" s="24">
        <v>0</v>
      </c>
      <c r="I14358" s="26">
        <v>0</v>
      </c>
      <c r="J14358" s="25" t="b">
        <v>0</v>
      </c>
    </row>
    <row r="14359" spans="1:10" x14ac:dyDescent="0.25">
      <c r="A14359" s="23">
        <v>45082</v>
      </c>
      <c r="B14359" s="24">
        <v>1841588</v>
      </c>
      <c r="C14359" s="25" t="s">
        <v>3792</v>
      </c>
      <c r="D14359" s="24">
        <v>24.9</v>
      </c>
      <c r="E14359" s="24">
        <v>12.4</v>
      </c>
      <c r="F14359" s="26">
        <v>0.498</v>
      </c>
      <c r="G14359" s="25" t="s">
        <v>8895</v>
      </c>
      <c r="H14359" s="24">
        <v>4899.5</v>
      </c>
      <c r="I14359" s="26">
        <v>0.22</v>
      </c>
      <c r="J14359" s="25" t="b">
        <v>1</v>
      </c>
    </row>
    <row r="14360" spans="1:10" x14ac:dyDescent="0.25">
      <c r="A14360" s="23">
        <v>45068</v>
      </c>
      <c r="B14360" s="24">
        <v>1840905</v>
      </c>
      <c r="C14360" s="25" t="s">
        <v>23</v>
      </c>
      <c r="D14360" s="24">
        <v>86</v>
      </c>
      <c r="E14360" s="24">
        <v>42.86</v>
      </c>
      <c r="F14360" s="26">
        <v>0.498</v>
      </c>
      <c r="G14360" s="25" t="s">
        <v>8895</v>
      </c>
      <c r="H14360" s="24">
        <v>10961</v>
      </c>
      <c r="I14360" s="26">
        <v>0.28699999999999998</v>
      </c>
      <c r="J14360" s="25" t="b">
        <v>1</v>
      </c>
    </row>
    <row r="14361" spans="1:10" x14ac:dyDescent="0.25">
      <c r="A14361" s="23">
        <v>45009</v>
      </c>
      <c r="B14361" s="24">
        <v>1837917</v>
      </c>
      <c r="C14361" s="25" t="s">
        <v>9264</v>
      </c>
      <c r="D14361" s="24">
        <v>180</v>
      </c>
      <c r="E14361" s="24">
        <v>89.68</v>
      </c>
      <c r="F14361" s="26">
        <v>0.498</v>
      </c>
      <c r="G14361" s="25" t="s">
        <v>8895</v>
      </c>
      <c r="H14361" s="24">
        <v>1881.96</v>
      </c>
      <c r="I14361" s="26">
        <v>0.23699999999999999</v>
      </c>
      <c r="J14361" s="25" t="b">
        <v>1</v>
      </c>
    </row>
    <row r="14362" spans="1:10" x14ac:dyDescent="0.25">
      <c r="A14362" s="23">
        <v>44939</v>
      </c>
      <c r="B14362" s="24">
        <v>1834537</v>
      </c>
      <c r="C14362" s="25" t="s">
        <v>9265</v>
      </c>
      <c r="D14362" s="24">
        <v>30</v>
      </c>
      <c r="E14362" s="24">
        <v>14.99</v>
      </c>
      <c r="F14362" s="26">
        <v>0.5</v>
      </c>
      <c r="G14362" s="25" t="s">
        <v>8895</v>
      </c>
      <c r="H14362" s="24">
        <v>30.96</v>
      </c>
      <c r="I14362" s="26">
        <v>0.41499999999999998</v>
      </c>
      <c r="J14362" s="25" t="b">
        <v>1</v>
      </c>
    </row>
    <row r="14363" spans="1:10" x14ac:dyDescent="0.25">
      <c r="A14363" s="23">
        <v>44993</v>
      </c>
      <c r="B14363" s="24">
        <v>1836944</v>
      </c>
      <c r="C14363" s="25" t="s">
        <v>4713</v>
      </c>
      <c r="D14363" s="24">
        <v>35.85</v>
      </c>
      <c r="E14363" s="24">
        <v>17.95</v>
      </c>
      <c r="F14363" s="26">
        <v>0.501</v>
      </c>
      <c r="G14363" s="25" t="s">
        <v>8895</v>
      </c>
      <c r="H14363" s="24">
        <v>5346.08</v>
      </c>
      <c r="I14363" s="26">
        <v>0.316</v>
      </c>
      <c r="J14363" s="25" t="b">
        <v>1</v>
      </c>
    </row>
    <row r="14364" spans="1:10" x14ac:dyDescent="0.25">
      <c r="A14364" s="23">
        <v>45051</v>
      </c>
      <c r="B14364" s="24">
        <v>1840148</v>
      </c>
      <c r="C14364" s="25" t="s">
        <v>9266</v>
      </c>
      <c r="D14364" s="24">
        <v>360</v>
      </c>
      <c r="E14364" s="24">
        <v>181</v>
      </c>
      <c r="F14364" s="26">
        <v>0.503</v>
      </c>
      <c r="G14364" s="25" t="s">
        <v>8895</v>
      </c>
      <c r="H14364" s="24">
        <v>61530.94</v>
      </c>
      <c r="I14364" s="26">
        <v>0.13</v>
      </c>
      <c r="J14364" s="25" t="b">
        <v>0</v>
      </c>
    </row>
    <row r="14365" spans="1:10" x14ac:dyDescent="0.25">
      <c r="A14365" s="23">
        <v>45169</v>
      </c>
      <c r="B14365" s="24">
        <v>1845958</v>
      </c>
      <c r="C14365" s="25" t="s">
        <v>9267</v>
      </c>
      <c r="D14365" s="24">
        <v>23.8</v>
      </c>
      <c r="E14365" s="24">
        <v>12</v>
      </c>
      <c r="F14365" s="26">
        <v>0.504</v>
      </c>
      <c r="G14365" s="25" t="s">
        <v>8895</v>
      </c>
      <c r="H14365" s="24">
        <v>5636.4</v>
      </c>
      <c r="I14365" s="26">
        <v>0.13600000000000001</v>
      </c>
      <c r="J14365" s="25" t="b">
        <v>0</v>
      </c>
    </row>
    <row r="14366" spans="1:10" x14ac:dyDescent="0.25">
      <c r="A14366" s="23">
        <v>45199</v>
      </c>
      <c r="B14366" s="24">
        <v>1847520</v>
      </c>
      <c r="C14366" s="25" t="s">
        <v>185</v>
      </c>
      <c r="D14366" s="24">
        <v>112</v>
      </c>
      <c r="E14366" s="24">
        <v>56.42</v>
      </c>
      <c r="F14366" s="26">
        <v>0.504</v>
      </c>
      <c r="G14366" s="25" t="s">
        <v>8895</v>
      </c>
      <c r="H14366" s="24">
        <v>0</v>
      </c>
      <c r="I14366" s="26">
        <v>0</v>
      </c>
      <c r="J14366" s="25" t="b">
        <v>0</v>
      </c>
    </row>
    <row r="14367" spans="1:10" x14ac:dyDescent="0.25">
      <c r="A14367" s="23">
        <v>45134</v>
      </c>
      <c r="B14367" s="24">
        <v>1844133</v>
      </c>
      <c r="C14367" s="25" t="s">
        <v>4730</v>
      </c>
      <c r="D14367" s="24">
        <v>3517</v>
      </c>
      <c r="E14367" s="24">
        <v>1774.29</v>
      </c>
      <c r="F14367" s="26">
        <v>0.504</v>
      </c>
      <c r="G14367" s="25" t="s">
        <v>8895</v>
      </c>
      <c r="H14367" s="24">
        <v>697.82</v>
      </c>
      <c r="I14367" s="26">
        <v>0.22</v>
      </c>
      <c r="J14367" s="25" t="b">
        <v>1</v>
      </c>
    </row>
    <row r="14368" spans="1:10" x14ac:dyDescent="0.25">
      <c r="A14368" s="23">
        <v>45223</v>
      </c>
      <c r="B14368" s="24">
        <v>1848638</v>
      </c>
      <c r="C14368" s="25" t="s">
        <v>3737</v>
      </c>
      <c r="D14368" s="24">
        <v>1208</v>
      </c>
      <c r="E14368" s="24">
        <v>608.79999999999995</v>
      </c>
      <c r="F14368" s="26">
        <v>0.504</v>
      </c>
      <c r="G14368" s="25" t="s">
        <v>8895</v>
      </c>
      <c r="H14368" s="24">
        <v>0</v>
      </c>
      <c r="I14368" s="26">
        <v>0</v>
      </c>
      <c r="J14368" s="25" t="b">
        <v>0</v>
      </c>
    </row>
    <row r="14369" spans="1:10" x14ac:dyDescent="0.25">
      <c r="A14369" s="23">
        <v>45274</v>
      </c>
      <c r="B14369" s="24">
        <v>1850726</v>
      </c>
      <c r="C14369" s="25" t="s">
        <v>9056</v>
      </c>
      <c r="D14369" s="24">
        <v>4363</v>
      </c>
      <c r="E14369" s="24">
        <v>2208.3000000000002</v>
      </c>
      <c r="F14369" s="26">
        <v>0.50600000000000001</v>
      </c>
      <c r="G14369" s="25" t="s">
        <v>8895</v>
      </c>
      <c r="H14369" s="24">
        <v>307.8</v>
      </c>
      <c r="I14369" s="26">
        <v>0.123</v>
      </c>
      <c r="J14369" s="25" t="b">
        <v>0</v>
      </c>
    </row>
    <row r="14370" spans="1:10" x14ac:dyDescent="0.25">
      <c r="A14370" s="23">
        <v>44938</v>
      </c>
      <c r="B14370" s="24">
        <v>1834422</v>
      </c>
      <c r="C14370" s="25" t="s">
        <v>9268</v>
      </c>
      <c r="D14370" s="24">
        <v>627</v>
      </c>
      <c r="E14370" s="24">
        <v>317</v>
      </c>
      <c r="F14370" s="26">
        <v>0.50600000000000001</v>
      </c>
      <c r="G14370" s="25" t="s">
        <v>8895</v>
      </c>
      <c r="H14370" s="24">
        <v>1233.1300000000001</v>
      </c>
      <c r="I14370" s="26">
        <v>0.248</v>
      </c>
      <c r="J14370" s="25" t="b">
        <v>1</v>
      </c>
    </row>
    <row r="14371" spans="1:10" x14ac:dyDescent="0.25">
      <c r="A14371" s="23">
        <v>45182</v>
      </c>
      <c r="B14371" s="24">
        <v>1846579</v>
      </c>
      <c r="C14371" s="25" t="s">
        <v>9269</v>
      </c>
      <c r="D14371" s="24">
        <v>1685</v>
      </c>
      <c r="E14371" s="24">
        <v>852.5</v>
      </c>
      <c r="F14371" s="26">
        <v>0.50600000000000001</v>
      </c>
      <c r="G14371" s="25" t="s">
        <v>8895</v>
      </c>
      <c r="H14371" s="24">
        <v>8920.06</v>
      </c>
      <c r="I14371" s="26">
        <v>0.22700000000000001</v>
      </c>
      <c r="J14371" s="25" t="b">
        <v>1</v>
      </c>
    </row>
    <row r="14372" spans="1:10" x14ac:dyDescent="0.25">
      <c r="A14372" s="23">
        <v>44971</v>
      </c>
      <c r="B14372" s="24">
        <v>1835915</v>
      </c>
      <c r="C14372" s="25" t="s">
        <v>9270</v>
      </c>
      <c r="D14372" s="24">
        <v>69.3</v>
      </c>
      <c r="E14372" s="24">
        <v>35.159999999999997</v>
      </c>
      <c r="F14372" s="26">
        <v>0.50700000000000001</v>
      </c>
      <c r="G14372" s="25" t="s">
        <v>8895</v>
      </c>
      <c r="H14372" s="24">
        <v>1459.76</v>
      </c>
      <c r="I14372" s="26">
        <v>0.22800000000000001</v>
      </c>
      <c r="J14372" s="25" t="b">
        <v>1</v>
      </c>
    </row>
    <row r="14373" spans="1:10" x14ac:dyDescent="0.25">
      <c r="A14373" s="23">
        <v>45008</v>
      </c>
      <c r="B14373" s="24">
        <v>1837870</v>
      </c>
      <c r="C14373" s="25" t="s">
        <v>5325</v>
      </c>
      <c r="D14373" s="24">
        <v>265</v>
      </c>
      <c r="E14373" s="24">
        <v>134.4</v>
      </c>
      <c r="F14373" s="26">
        <v>0.50700000000000001</v>
      </c>
      <c r="G14373" s="25" t="s">
        <v>8895</v>
      </c>
      <c r="H14373" s="24">
        <v>2720.97</v>
      </c>
      <c r="I14373" s="26">
        <v>0.22</v>
      </c>
      <c r="J14373" s="25" t="b">
        <v>1</v>
      </c>
    </row>
    <row r="14374" spans="1:10" x14ac:dyDescent="0.25">
      <c r="A14374" s="23">
        <v>45033</v>
      </c>
      <c r="B14374" s="24">
        <v>1839071</v>
      </c>
      <c r="C14374" s="25" t="s">
        <v>9271</v>
      </c>
      <c r="D14374" s="24">
        <v>5921</v>
      </c>
      <c r="E14374" s="24">
        <v>3012.72</v>
      </c>
      <c r="F14374" s="26">
        <v>0.50900000000000001</v>
      </c>
      <c r="G14374" s="25" t="s">
        <v>8895</v>
      </c>
      <c r="H14374" s="24">
        <v>2799.12</v>
      </c>
      <c r="I14374" s="26">
        <v>0.72599999999999998</v>
      </c>
      <c r="J14374" s="25" t="b">
        <v>1</v>
      </c>
    </row>
    <row r="14375" spans="1:10" x14ac:dyDescent="0.25">
      <c r="A14375" s="23">
        <v>44930</v>
      </c>
      <c r="B14375" s="24">
        <v>1834111</v>
      </c>
      <c r="C14375" s="25" t="s">
        <v>9272</v>
      </c>
      <c r="D14375" s="24">
        <v>29.5</v>
      </c>
      <c r="E14375" s="24">
        <v>15.02</v>
      </c>
      <c r="F14375" s="26">
        <v>0.50900000000000001</v>
      </c>
      <c r="G14375" s="25" t="s">
        <v>8895</v>
      </c>
      <c r="H14375" s="24">
        <v>444.65</v>
      </c>
      <c r="I14375" s="26">
        <v>0.68700000000000006</v>
      </c>
      <c r="J14375" s="25" t="b">
        <v>1</v>
      </c>
    </row>
    <row r="14376" spans="1:10" x14ac:dyDescent="0.25">
      <c r="A14376" s="23">
        <v>45160</v>
      </c>
      <c r="B14376" s="24">
        <v>1845336</v>
      </c>
      <c r="C14376" s="25" t="s">
        <v>616</v>
      </c>
      <c r="D14376" s="24">
        <v>3977.91</v>
      </c>
      <c r="E14376" s="24">
        <v>2026.17</v>
      </c>
      <c r="F14376" s="26">
        <v>0.50900000000000001</v>
      </c>
      <c r="G14376" s="25" t="s">
        <v>8895</v>
      </c>
      <c r="H14376" s="24">
        <v>39931.160000000003</v>
      </c>
      <c r="I14376" s="26">
        <v>0.1</v>
      </c>
      <c r="J14376" s="25" t="b">
        <v>0</v>
      </c>
    </row>
    <row r="14377" spans="1:10" x14ac:dyDescent="0.25">
      <c r="A14377" s="23">
        <v>45238</v>
      </c>
      <c r="B14377" s="24">
        <v>1849338</v>
      </c>
      <c r="C14377" s="25" t="s">
        <v>8703</v>
      </c>
      <c r="D14377" s="24">
        <v>1071.3</v>
      </c>
      <c r="E14377" s="24">
        <v>546.70000000000005</v>
      </c>
      <c r="F14377" s="26">
        <v>0.51</v>
      </c>
      <c r="G14377" s="25" t="s">
        <v>8895</v>
      </c>
      <c r="H14377" s="24">
        <v>1661.44</v>
      </c>
      <c r="I14377" s="26">
        <v>0.22</v>
      </c>
      <c r="J14377" s="25" t="b">
        <v>1</v>
      </c>
    </row>
    <row r="14378" spans="1:10" x14ac:dyDescent="0.25">
      <c r="A14378" s="23">
        <v>45002</v>
      </c>
      <c r="B14378" s="24">
        <v>1837602</v>
      </c>
      <c r="C14378" s="25" t="s">
        <v>9273</v>
      </c>
      <c r="D14378" s="24">
        <v>130</v>
      </c>
      <c r="E14378" s="24">
        <v>66.33</v>
      </c>
      <c r="F14378" s="26">
        <v>0.51</v>
      </c>
      <c r="G14378" s="25" t="s">
        <v>8895</v>
      </c>
      <c r="H14378" s="24">
        <v>563.17999999999995</v>
      </c>
      <c r="I14378" s="26">
        <v>0.318</v>
      </c>
      <c r="J14378" s="25" t="b">
        <v>1</v>
      </c>
    </row>
    <row r="14379" spans="1:10" x14ac:dyDescent="0.25">
      <c r="A14379" s="23">
        <v>45174</v>
      </c>
      <c r="B14379" s="24">
        <v>1846040</v>
      </c>
      <c r="C14379" s="25" t="s">
        <v>9274</v>
      </c>
      <c r="D14379" s="24">
        <v>46</v>
      </c>
      <c r="E14379" s="24">
        <v>23.48</v>
      </c>
      <c r="F14379" s="26">
        <v>0.51</v>
      </c>
      <c r="G14379" s="25" t="s">
        <v>8895</v>
      </c>
      <c r="H14379" s="24">
        <v>3332.48</v>
      </c>
      <c r="I14379" s="26">
        <v>0.22</v>
      </c>
      <c r="J14379" s="25" t="b">
        <v>1</v>
      </c>
    </row>
    <row r="14380" spans="1:10" x14ac:dyDescent="0.25">
      <c r="A14380" s="23">
        <v>45132</v>
      </c>
      <c r="B14380" s="24">
        <v>1843897</v>
      </c>
      <c r="C14380" s="25" t="s">
        <v>392</v>
      </c>
      <c r="D14380" s="24">
        <v>7230.6</v>
      </c>
      <c r="E14380" s="24">
        <v>3700.64</v>
      </c>
      <c r="F14380" s="26">
        <v>0.51200000000000001</v>
      </c>
      <c r="G14380" s="25" t="s">
        <v>8895</v>
      </c>
      <c r="H14380" s="24">
        <v>56601</v>
      </c>
      <c r="I14380" s="26">
        <v>0.13200000000000001</v>
      </c>
      <c r="J14380" s="25" t="b">
        <v>0</v>
      </c>
    </row>
    <row r="14381" spans="1:10" x14ac:dyDescent="0.25">
      <c r="A14381" s="23">
        <v>45176</v>
      </c>
      <c r="B14381" s="24">
        <v>1846230</v>
      </c>
      <c r="C14381" s="25" t="s">
        <v>6095</v>
      </c>
      <c r="D14381" s="24">
        <v>1070.25</v>
      </c>
      <c r="E14381" s="24">
        <v>547.75</v>
      </c>
      <c r="F14381" s="26">
        <v>0.51200000000000001</v>
      </c>
      <c r="G14381" s="25" t="s">
        <v>8895</v>
      </c>
      <c r="H14381" s="24">
        <v>0</v>
      </c>
      <c r="I14381" s="26">
        <v>0</v>
      </c>
      <c r="J14381" s="25" t="b">
        <v>0</v>
      </c>
    </row>
    <row r="14382" spans="1:10" x14ac:dyDescent="0.25">
      <c r="A14382" s="23">
        <v>45114</v>
      </c>
      <c r="B14382" s="24">
        <v>1843072</v>
      </c>
      <c r="C14382" s="25" t="s">
        <v>3185</v>
      </c>
      <c r="D14382" s="24">
        <v>4644</v>
      </c>
      <c r="E14382" s="24">
        <v>2375.64</v>
      </c>
      <c r="F14382" s="26">
        <v>0.51200000000000001</v>
      </c>
      <c r="G14382" s="25" t="s">
        <v>8895</v>
      </c>
      <c r="H14382" s="24">
        <v>3244.19</v>
      </c>
      <c r="I14382" s="26">
        <v>0.22</v>
      </c>
      <c r="J14382" s="25" t="b">
        <v>1</v>
      </c>
    </row>
    <row r="14383" spans="1:10" x14ac:dyDescent="0.25">
      <c r="A14383" s="23">
        <v>45078</v>
      </c>
      <c r="B14383" s="24">
        <v>1841462</v>
      </c>
      <c r="C14383" s="25" t="s">
        <v>9275</v>
      </c>
      <c r="D14383" s="24">
        <v>5229</v>
      </c>
      <c r="E14383" s="24">
        <v>2677.1</v>
      </c>
      <c r="F14383" s="26">
        <v>0.51200000000000001</v>
      </c>
      <c r="G14383" s="25" t="s">
        <v>8895</v>
      </c>
      <c r="H14383" s="24">
        <v>2200.9499999999998</v>
      </c>
      <c r="I14383" s="26">
        <v>0.22</v>
      </c>
      <c r="J14383" s="25" t="b">
        <v>1</v>
      </c>
    </row>
    <row r="14384" spans="1:10" x14ac:dyDescent="0.25">
      <c r="A14384" s="23">
        <v>44938</v>
      </c>
      <c r="B14384" s="24">
        <v>1834443</v>
      </c>
      <c r="C14384" s="25" t="s">
        <v>9276</v>
      </c>
      <c r="D14384" s="24">
        <v>4125</v>
      </c>
      <c r="E14384" s="24">
        <v>2114</v>
      </c>
      <c r="F14384" s="26">
        <v>0.51200000000000001</v>
      </c>
      <c r="G14384" s="25" t="s">
        <v>8895</v>
      </c>
      <c r="H14384" s="24">
        <v>29015.99</v>
      </c>
      <c r="I14384" s="26">
        <v>0.126</v>
      </c>
      <c r="J14384" s="25" t="b">
        <v>0</v>
      </c>
    </row>
    <row r="14385" spans="1:10" x14ac:dyDescent="0.25">
      <c r="A14385" s="23">
        <v>45097</v>
      </c>
      <c r="B14385" s="24">
        <v>1842350</v>
      </c>
      <c r="C14385" s="25" t="s">
        <v>3424</v>
      </c>
      <c r="D14385" s="24">
        <v>2142</v>
      </c>
      <c r="E14385" s="24">
        <v>1098</v>
      </c>
      <c r="F14385" s="26">
        <v>0.51300000000000001</v>
      </c>
      <c r="G14385" s="25" t="s">
        <v>8895</v>
      </c>
      <c r="H14385" s="24">
        <v>1412.07</v>
      </c>
      <c r="I14385" s="26">
        <v>0.23100000000000001</v>
      </c>
      <c r="J14385" s="25" t="b">
        <v>1</v>
      </c>
    </row>
    <row r="14386" spans="1:10" x14ac:dyDescent="0.25">
      <c r="A14386" s="23">
        <v>44936</v>
      </c>
      <c r="B14386" s="24">
        <v>1834282</v>
      </c>
      <c r="C14386" s="25" t="s">
        <v>23</v>
      </c>
      <c r="D14386" s="24">
        <v>86</v>
      </c>
      <c r="E14386" s="24">
        <v>44.11</v>
      </c>
      <c r="F14386" s="26">
        <v>0.51300000000000001</v>
      </c>
      <c r="G14386" s="25" t="s">
        <v>8895</v>
      </c>
      <c r="H14386" s="24">
        <v>0</v>
      </c>
      <c r="I14386" s="26">
        <v>0</v>
      </c>
      <c r="J14386" s="25" t="b">
        <v>0</v>
      </c>
    </row>
    <row r="14387" spans="1:10" x14ac:dyDescent="0.25">
      <c r="A14387" s="23">
        <v>45133</v>
      </c>
      <c r="B14387" s="24">
        <v>1844004</v>
      </c>
      <c r="C14387" s="25" t="s">
        <v>9277</v>
      </c>
      <c r="D14387" s="24">
        <v>582</v>
      </c>
      <c r="E14387" s="24">
        <v>300</v>
      </c>
      <c r="F14387" s="26">
        <v>0.51500000000000001</v>
      </c>
      <c r="G14387" s="25" t="s">
        <v>8895</v>
      </c>
      <c r="H14387" s="24">
        <v>0</v>
      </c>
      <c r="I14387" s="26">
        <v>0</v>
      </c>
      <c r="J14387" s="25" t="b">
        <v>0</v>
      </c>
    </row>
    <row r="14388" spans="1:10" x14ac:dyDescent="0.25">
      <c r="A14388" s="23">
        <v>45176</v>
      </c>
      <c r="B14388" s="24">
        <v>1846280</v>
      </c>
      <c r="C14388" s="25" t="s">
        <v>9278</v>
      </c>
      <c r="D14388" s="24">
        <v>23.2</v>
      </c>
      <c r="E14388" s="24">
        <v>12</v>
      </c>
      <c r="F14388" s="26">
        <v>0.51700000000000002</v>
      </c>
      <c r="G14388" s="25" t="s">
        <v>8895</v>
      </c>
      <c r="H14388" s="24">
        <v>402.89</v>
      </c>
      <c r="I14388" s="26">
        <v>0.20599999999999999</v>
      </c>
      <c r="J14388" s="25" t="b">
        <v>1</v>
      </c>
    </row>
    <row r="14389" spans="1:10" x14ac:dyDescent="0.25">
      <c r="A14389" s="23">
        <v>44980</v>
      </c>
      <c r="B14389" s="24">
        <v>1836351</v>
      </c>
      <c r="C14389" s="25" t="s">
        <v>9279</v>
      </c>
      <c r="D14389" s="24">
        <v>23.2</v>
      </c>
      <c r="E14389" s="24">
        <v>12</v>
      </c>
      <c r="F14389" s="26">
        <v>0.51700000000000002</v>
      </c>
      <c r="G14389" s="25" t="s">
        <v>8895</v>
      </c>
      <c r="H14389" s="24">
        <v>2658.44</v>
      </c>
      <c r="I14389" s="26">
        <v>0.22</v>
      </c>
      <c r="J14389" s="25" t="b">
        <v>1</v>
      </c>
    </row>
    <row r="14390" spans="1:10" x14ac:dyDescent="0.25">
      <c r="A14390" s="23">
        <v>45196</v>
      </c>
      <c r="B14390" s="24">
        <v>1847305</v>
      </c>
      <c r="C14390" s="25" t="s">
        <v>8672</v>
      </c>
      <c r="D14390" s="24">
        <v>9552.25</v>
      </c>
      <c r="E14390" s="24">
        <v>4950</v>
      </c>
      <c r="F14390" s="26">
        <v>0.51800000000000002</v>
      </c>
      <c r="G14390" s="25" t="s">
        <v>8895</v>
      </c>
      <c r="H14390" s="24">
        <v>212048.62</v>
      </c>
      <c r="I14390" s="26">
        <v>4.8000000000000001E-2</v>
      </c>
      <c r="J14390" s="25" t="b">
        <v>0</v>
      </c>
    </row>
    <row r="14391" spans="1:10" x14ac:dyDescent="0.25">
      <c r="A14391" s="23">
        <v>45119</v>
      </c>
      <c r="B14391" s="24">
        <v>1843256</v>
      </c>
      <c r="C14391" s="25" t="s">
        <v>996</v>
      </c>
      <c r="D14391" s="24">
        <v>246</v>
      </c>
      <c r="E14391" s="24">
        <v>127.44</v>
      </c>
      <c r="F14391" s="26">
        <v>0.51800000000000002</v>
      </c>
      <c r="G14391" s="25" t="s">
        <v>8895</v>
      </c>
      <c r="H14391" s="24">
        <v>705.48</v>
      </c>
      <c r="I14391" s="26">
        <v>0.20599999999999999</v>
      </c>
      <c r="J14391" s="25" t="b">
        <v>1</v>
      </c>
    </row>
    <row r="14392" spans="1:10" x14ac:dyDescent="0.25">
      <c r="A14392" s="23">
        <v>45051</v>
      </c>
      <c r="B14392" s="24">
        <v>1840174</v>
      </c>
      <c r="C14392" s="25" t="s">
        <v>1221</v>
      </c>
      <c r="D14392" s="24">
        <v>24</v>
      </c>
      <c r="E14392" s="24">
        <v>12.45</v>
      </c>
      <c r="F14392" s="26">
        <v>0.51900000000000002</v>
      </c>
      <c r="G14392" s="25" t="s">
        <v>8895</v>
      </c>
      <c r="H14392" s="24">
        <v>463.6</v>
      </c>
      <c r="I14392" s="26">
        <v>0.50700000000000001</v>
      </c>
      <c r="J14392" s="25" t="b">
        <v>1</v>
      </c>
    </row>
    <row r="14393" spans="1:10" x14ac:dyDescent="0.25">
      <c r="A14393" s="23">
        <v>45215</v>
      </c>
      <c r="B14393" s="24">
        <v>1848181</v>
      </c>
      <c r="C14393" s="25" t="s">
        <v>2885</v>
      </c>
      <c r="D14393" s="24">
        <v>29.8</v>
      </c>
      <c r="E14393" s="24">
        <v>15.5</v>
      </c>
      <c r="F14393" s="26">
        <v>0.52</v>
      </c>
      <c r="G14393" s="25" t="s">
        <v>8895</v>
      </c>
      <c r="H14393" s="24">
        <v>1147.51</v>
      </c>
      <c r="I14393" s="26">
        <v>0.22</v>
      </c>
      <c r="J14393" s="25" t="b">
        <v>1</v>
      </c>
    </row>
    <row r="14394" spans="1:10" x14ac:dyDescent="0.25">
      <c r="A14394" s="23">
        <v>44929</v>
      </c>
      <c r="B14394" s="24">
        <v>1833989</v>
      </c>
      <c r="C14394" s="25" t="s">
        <v>1073</v>
      </c>
      <c r="D14394" s="24">
        <v>95</v>
      </c>
      <c r="E14394" s="24">
        <v>49.47</v>
      </c>
      <c r="F14394" s="26">
        <v>0.52100000000000002</v>
      </c>
      <c r="G14394" s="25" t="s">
        <v>8895</v>
      </c>
      <c r="H14394" s="24">
        <v>-183.47</v>
      </c>
      <c r="I14394" s="26">
        <v>-9.7390000000000008</v>
      </c>
      <c r="J14394" s="25" t="b">
        <v>0</v>
      </c>
    </row>
    <row r="14395" spans="1:10" x14ac:dyDescent="0.25">
      <c r="A14395" s="23">
        <v>45176</v>
      </c>
      <c r="B14395" s="24">
        <v>1846276</v>
      </c>
      <c r="C14395" s="25" t="s">
        <v>8645</v>
      </c>
      <c r="D14395" s="24">
        <v>3930</v>
      </c>
      <c r="E14395" s="24">
        <v>2051.9</v>
      </c>
      <c r="F14395" s="26">
        <v>0.52200000000000002</v>
      </c>
      <c r="G14395" s="25" t="s">
        <v>8895</v>
      </c>
      <c r="H14395" s="24">
        <v>0</v>
      </c>
      <c r="I14395" s="26">
        <v>0</v>
      </c>
      <c r="J14395" s="25" t="b">
        <v>0</v>
      </c>
    </row>
    <row r="14396" spans="1:10" x14ac:dyDescent="0.25">
      <c r="A14396" s="23">
        <v>45100</v>
      </c>
      <c r="B14396" s="24">
        <v>1842485</v>
      </c>
      <c r="C14396" s="25" t="s">
        <v>9280</v>
      </c>
      <c r="D14396" s="24">
        <v>1925</v>
      </c>
      <c r="E14396" s="24">
        <v>1007.36</v>
      </c>
      <c r="F14396" s="26">
        <v>0.52300000000000002</v>
      </c>
      <c r="G14396" s="25" t="s">
        <v>8895</v>
      </c>
      <c r="H14396" s="24">
        <v>3</v>
      </c>
      <c r="I14396" s="26">
        <v>4</v>
      </c>
      <c r="J14396" s="25" t="b">
        <v>1</v>
      </c>
    </row>
    <row r="14397" spans="1:10" x14ac:dyDescent="0.25">
      <c r="A14397" s="23">
        <v>45274</v>
      </c>
      <c r="B14397" s="24">
        <v>1850712</v>
      </c>
      <c r="C14397" s="25" t="s">
        <v>23</v>
      </c>
      <c r="D14397" s="24">
        <v>92</v>
      </c>
      <c r="E14397" s="24">
        <v>48.07</v>
      </c>
      <c r="F14397" s="26">
        <v>0.52300000000000002</v>
      </c>
      <c r="G14397" s="25" t="s">
        <v>8895</v>
      </c>
      <c r="H14397" s="24">
        <v>6756.49</v>
      </c>
      <c r="I14397" s="26">
        <v>0.218</v>
      </c>
      <c r="J14397" s="25" t="b">
        <v>1</v>
      </c>
    </row>
    <row r="14398" spans="1:10" x14ac:dyDescent="0.25">
      <c r="A14398" s="23">
        <v>45049</v>
      </c>
      <c r="B14398" s="24">
        <v>1840045</v>
      </c>
      <c r="C14398" s="25" t="s">
        <v>9281</v>
      </c>
      <c r="D14398" s="24">
        <v>1707</v>
      </c>
      <c r="E14398" s="24">
        <v>894.61</v>
      </c>
      <c r="F14398" s="26">
        <v>0.52400000000000002</v>
      </c>
      <c r="G14398" s="25" t="s">
        <v>8895</v>
      </c>
      <c r="H14398" s="24">
        <v>9385.7199999999993</v>
      </c>
      <c r="I14398" s="26">
        <v>0.22</v>
      </c>
      <c r="J14398" s="25" t="b">
        <v>1</v>
      </c>
    </row>
    <row r="14399" spans="1:10" x14ac:dyDescent="0.25">
      <c r="A14399" s="23">
        <v>44974</v>
      </c>
      <c r="B14399" s="24">
        <v>1836043</v>
      </c>
      <c r="C14399" s="25" t="s">
        <v>5773</v>
      </c>
      <c r="D14399" s="24">
        <v>1593</v>
      </c>
      <c r="E14399" s="24">
        <v>836.05</v>
      </c>
      <c r="F14399" s="26">
        <v>0.52500000000000002</v>
      </c>
      <c r="G14399" s="25" t="s">
        <v>8895</v>
      </c>
      <c r="H14399" s="24">
        <v>19076.77</v>
      </c>
      <c r="I14399" s="26">
        <v>0.11799999999999999</v>
      </c>
      <c r="J14399" s="25" t="b">
        <v>0</v>
      </c>
    </row>
    <row r="14400" spans="1:10" x14ac:dyDescent="0.25">
      <c r="A14400" s="23">
        <v>45117</v>
      </c>
      <c r="B14400" s="24">
        <v>1843101</v>
      </c>
      <c r="C14400" s="25" t="s">
        <v>9282</v>
      </c>
      <c r="D14400" s="24">
        <v>2226.6799999999998</v>
      </c>
      <c r="E14400" s="24">
        <v>1173.03</v>
      </c>
      <c r="F14400" s="26">
        <v>0.52700000000000002</v>
      </c>
      <c r="G14400" s="25" t="s">
        <v>8895</v>
      </c>
      <c r="H14400" s="24">
        <v>7773.6</v>
      </c>
      <c r="I14400" s="26">
        <v>0.22</v>
      </c>
      <c r="J14400" s="25" t="b">
        <v>1</v>
      </c>
    </row>
    <row r="14401" spans="1:10" x14ac:dyDescent="0.25">
      <c r="A14401" s="23">
        <v>45261</v>
      </c>
      <c r="B14401" s="24">
        <v>1850174</v>
      </c>
      <c r="C14401" s="25" t="s">
        <v>9283</v>
      </c>
      <c r="D14401" s="24">
        <v>360</v>
      </c>
      <c r="E14401" s="24">
        <v>190.41</v>
      </c>
      <c r="F14401" s="26">
        <v>0.52900000000000003</v>
      </c>
      <c r="G14401" s="25" t="s">
        <v>8895</v>
      </c>
      <c r="H14401" s="24">
        <v>866</v>
      </c>
      <c r="I14401" s="26">
        <v>0.249</v>
      </c>
      <c r="J14401" s="25" t="b">
        <v>1</v>
      </c>
    </row>
    <row r="14402" spans="1:10" x14ac:dyDescent="0.25">
      <c r="A14402" s="23">
        <v>45135</v>
      </c>
      <c r="B14402" s="24">
        <v>1844157</v>
      </c>
      <c r="C14402" s="25" t="s">
        <v>9284</v>
      </c>
      <c r="D14402" s="24">
        <v>1717</v>
      </c>
      <c r="E14402" s="24">
        <v>908</v>
      </c>
      <c r="F14402" s="26">
        <v>0.52900000000000003</v>
      </c>
      <c r="G14402" s="25" t="s">
        <v>8895</v>
      </c>
      <c r="H14402" s="24">
        <v>14444.23</v>
      </c>
      <c r="I14402" s="26">
        <v>0.26200000000000001</v>
      </c>
      <c r="J14402" s="25" t="b">
        <v>1</v>
      </c>
    </row>
    <row r="14403" spans="1:10" x14ac:dyDescent="0.25">
      <c r="A14403" s="23">
        <v>45140</v>
      </c>
      <c r="B14403" s="24">
        <v>1844354</v>
      </c>
      <c r="C14403" s="25" t="s">
        <v>9285</v>
      </c>
      <c r="D14403" s="24">
        <v>320</v>
      </c>
      <c r="E14403" s="24">
        <v>170</v>
      </c>
      <c r="F14403" s="26">
        <v>0.53100000000000003</v>
      </c>
      <c r="G14403" s="25" t="s">
        <v>8895</v>
      </c>
      <c r="H14403" s="24">
        <v>409.24</v>
      </c>
      <c r="I14403" s="26">
        <v>0.3</v>
      </c>
      <c r="J14403" s="25" t="b">
        <v>1</v>
      </c>
    </row>
    <row r="14404" spans="1:10" x14ac:dyDescent="0.25">
      <c r="A14404" s="23">
        <v>45016</v>
      </c>
      <c r="B14404" s="24">
        <v>1838340</v>
      </c>
      <c r="C14404" s="25" t="s">
        <v>660</v>
      </c>
      <c r="D14404" s="24">
        <v>355.38</v>
      </c>
      <c r="E14404" s="24">
        <v>188.82</v>
      </c>
      <c r="F14404" s="26">
        <v>0.53100000000000003</v>
      </c>
      <c r="G14404" s="25" t="s">
        <v>8895</v>
      </c>
      <c r="H14404" s="24">
        <v>375.56</v>
      </c>
      <c r="I14404" s="26">
        <v>0.22</v>
      </c>
      <c r="J14404" s="25" t="b">
        <v>1</v>
      </c>
    </row>
    <row r="14405" spans="1:10" x14ac:dyDescent="0.25">
      <c r="A14405" s="23">
        <v>45253</v>
      </c>
      <c r="B14405" s="24">
        <v>1849897</v>
      </c>
      <c r="C14405" s="25" t="s">
        <v>185</v>
      </c>
      <c r="D14405" s="24">
        <v>112</v>
      </c>
      <c r="E14405" s="24">
        <v>59.61</v>
      </c>
      <c r="F14405" s="26">
        <v>0.53200000000000003</v>
      </c>
      <c r="G14405" s="25" t="s">
        <v>8895</v>
      </c>
      <c r="H14405" s="24">
        <v>3442.36</v>
      </c>
      <c r="I14405" s="26">
        <v>0.22</v>
      </c>
      <c r="J14405" s="25" t="b">
        <v>1</v>
      </c>
    </row>
    <row r="14406" spans="1:10" x14ac:dyDescent="0.25">
      <c r="A14406" s="23">
        <v>44960</v>
      </c>
      <c r="B14406" s="24">
        <v>1835418</v>
      </c>
      <c r="C14406" s="25" t="s">
        <v>9286</v>
      </c>
      <c r="D14406" s="24">
        <v>250.3</v>
      </c>
      <c r="E14406" s="24">
        <v>133.09</v>
      </c>
      <c r="F14406" s="26">
        <v>0.53200000000000003</v>
      </c>
      <c r="G14406" s="25" t="s">
        <v>8895</v>
      </c>
      <c r="H14406" s="24">
        <v>1441.56</v>
      </c>
      <c r="I14406" s="26">
        <v>0.22</v>
      </c>
      <c r="J14406" s="25" t="b">
        <v>1</v>
      </c>
    </row>
    <row r="14407" spans="1:10" x14ac:dyDescent="0.25">
      <c r="A14407" s="23">
        <v>45233</v>
      </c>
      <c r="B14407" s="24">
        <v>1849142</v>
      </c>
      <c r="C14407" s="25" t="s">
        <v>5627</v>
      </c>
      <c r="D14407" s="24">
        <v>22.55</v>
      </c>
      <c r="E14407" s="24">
        <v>12</v>
      </c>
      <c r="F14407" s="26">
        <v>0.53200000000000003</v>
      </c>
      <c r="G14407" s="25" t="s">
        <v>8895</v>
      </c>
      <c r="H14407" s="24">
        <v>3862.2</v>
      </c>
      <c r="I14407" s="26">
        <v>0.22</v>
      </c>
      <c r="J14407" s="25" t="b">
        <v>1</v>
      </c>
    </row>
    <row r="14408" spans="1:10" x14ac:dyDescent="0.25">
      <c r="A14408" s="23">
        <v>44988</v>
      </c>
      <c r="B14408" s="24">
        <v>1836709</v>
      </c>
      <c r="C14408" s="25" t="s">
        <v>9287</v>
      </c>
      <c r="D14408" s="24">
        <v>3935.08</v>
      </c>
      <c r="E14408" s="24">
        <v>2099.0700000000002</v>
      </c>
      <c r="F14408" s="26">
        <v>0.53300000000000003</v>
      </c>
      <c r="G14408" s="25" t="s">
        <v>8895</v>
      </c>
      <c r="H14408" s="24">
        <v>233.91</v>
      </c>
      <c r="I14408" s="26">
        <v>0.95799999999999996</v>
      </c>
      <c r="J14408" s="25" t="b">
        <v>1</v>
      </c>
    </row>
    <row r="14409" spans="1:10" x14ac:dyDescent="0.25">
      <c r="A14409" s="23">
        <v>45104</v>
      </c>
      <c r="B14409" s="24">
        <v>1842605</v>
      </c>
      <c r="C14409" s="25" t="s">
        <v>9288</v>
      </c>
      <c r="D14409" s="24">
        <v>25.5</v>
      </c>
      <c r="E14409" s="24">
        <v>13.62</v>
      </c>
      <c r="F14409" s="26">
        <v>0.53400000000000003</v>
      </c>
      <c r="G14409" s="25" t="s">
        <v>8895</v>
      </c>
      <c r="H14409" s="24">
        <v>2915.18</v>
      </c>
      <c r="I14409" s="26">
        <v>0.13600000000000001</v>
      </c>
      <c r="J14409" s="25" t="b">
        <v>0</v>
      </c>
    </row>
    <row r="14410" spans="1:10" x14ac:dyDescent="0.25">
      <c r="A14410" s="23">
        <v>45103</v>
      </c>
      <c r="B14410" s="24">
        <v>1842526</v>
      </c>
      <c r="C14410" s="25" t="s">
        <v>2396</v>
      </c>
      <c r="D14410" s="24">
        <v>3514</v>
      </c>
      <c r="E14410" s="24">
        <v>1875.98</v>
      </c>
      <c r="F14410" s="26">
        <v>0.53400000000000003</v>
      </c>
      <c r="G14410" s="25" t="s">
        <v>8895</v>
      </c>
      <c r="H14410" s="24">
        <v>12911.71</v>
      </c>
      <c r="I14410" s="26">
        <v>0.27200000000000002</v>
      </c>
      <c r="J14410" s="25" t="b">
        <v>1</v>
      </c>
    </row>
    <row r="14411" spans="1:10" x14ac:dyDescent="0.25">
      <c r="A14411" s="23">
        <v>44994</v>
      </c>
      <c r="B14411" s="24">
        <v>1837222</v>
      </c>
      <c r="C14411" s="25" t="s">
        <v>7612</v>
      </c>
      <c r="D14411" s="24">
        <v>1758</v>
      </c>
      <c r="E14411" s="24">
        <v>941</v>
      </c>
      <c r="F14411" s="26">
        <v>0.53500000000000003</v>
      </c>
      <c r="G14411" s="25" t="s">
        <v>8895</v>
      </c>
      <c r="H14411" s="24">
        <v>1774.48</v>
      </c>
      <c r="I14411" s="26">
        <v>0.22</v>
      </c>
      <c r="J14411" s="25" t="b">
        <v>1</v>
      </c>
    </row>
    <row r="14412" spans="1:10" x14ac:dyDescent="0.25">
      <c r="A14412" s="23">
        <v>45184</v>
      </c>
      <c r="B14412" s="24">
        <v>1846779</v>
      </c>
      <c r="C14412" s="25" t="s">
        <v>6228</v>
      </c>
      <c r="D14412" s="24">
        <v>4980</v>
      </c>
      <c r="E14412" s="24">
        <v>2665.51</v>
      </c>
      <c r="F14412" s="26">
        <v>0.53500000000000003</v>
      </c>
      <c r="G14412" s="25" t="s">
        <v>8895</v>
      </c>
      <c r="H14412" s="24">
        <v>306.68</v>
      </c>
      <c r="I14412" s="26">
        <v>0.22</v>
      </c>
      <c r="J14412" s="25" t="b">
        <v>1</v>
      </c>
    </row>
    <row r="14413" spans="1:10" x14ac:dyDescent="0.25">
      <c r="A14413" s="23">
        <v>45065</v>
      </c>
      <c r="B14413" s="24">
        <v>1840857</v>
      </c>
      <c r="C14413" s="25" t="s">
        <v>9289</v>
      </c>
      <c r="D14413" s="24">
        <v>448</v>
      </c>
      <c r="E14413" s="24">
        <v>240.23</v>
      </c>
      <c r="F14413" s="26">
        <v>0.53600000000000003</v>
      </c>
      <c r="G14413" s="25" t="s">
        <v>8895</v>
      </c>
      <c r="H14413" s="24">
        <v>7947.89</v>
      </c>
      <c r="I14413" s="26">
        <v>0.13200000000000001</v>
      </c>
      <c r="J14413" s="25" t="b">
        <v>0</v>
      </c>
    </row>
    <row r="14414" spans="1:10" x14ac:dyDescent="0.25">
      <c r="A14414" s="23">
        <v>45057</v>
      </c>
      <c r="B14414" s="24">
        <v>1840414</v>
      </c>
      <c r="C14414" s="25" t="s">
        <v>7526</v>
      </c>
      <c r="D14414" s="24">
        <v>960.98</v>
      </c>
      <c r="E14414" s="24">
        <v>517.02</v>
      </c>
      <c r="F14414" s="26">
        <v>0.53800000000000003</v>
      </c>
      <c r="G14414" s="25" t="s">
        <v>8895</v>
      </c>
      <c r="H14414" s="24">
        <v>59.48</v>
      </c>
      <c r="I14414" s="26">
        <v>0.224</v>
      </c>
      <c r="J14414" s="25" t="b">
        <v>1</v>
      </c>
    </row>
    <row r="14415" spans="1:10" x14ac:dyDescent="0.25">
      <c r="A14415" s="23">
        <v>45019</v>
      </c>
      <c r="B14415" s="24">
        <v>1838431</v>
      </c>
      <c r="C14415" s="25" t="s">
        <v>9290</v>
      </c>
      <c r="D14415" s="24">
        <v>52</v>
      </c>
      <c r="E14415" s="24">
        <v>28</v>
      </c>
      <c r="F14415" s="26">
        <v>0.53800000000000003</v>
      </c>
      <c r="G14415" s="25" t="s">
        <v>8895</v>
      </c>
      <c r="H14415" s="24">
        <v>1777.76</v>
      </c>
      <c r="I14415" s="26">
        <v>0.22</v>
      </c>
      <c r="J14415" s="25" t="b">
        <v>1</v>
      </c>
    </row>
    <row r="14416" spans="1:10" x14ac:dyDescent="0.25">
      <c r="A14416" s="23">
        <v>45118</v>
      </c>
      <c r="B14416" s="24">
        <v>1843180</v>
      </c>
      <c r="C14416" s="25" t="s">
        <v>9291</v>
      </c>
      <c r="D14416" s="24">
        <v>23</v>
      </c>
      <c r="E14416" s="24">
        <v>12.37</v>
      </c>
      <c r="F14416" s="26">
        <v>0.53800000000000003</v>
      </c>
      <c r="G14416" s="25" t="s">
        <v>8895</v>
      </c>
      <c r="H14416" s="24">
        <v>201217.75</v>
      </c>
      <c r="I14416" s="26">
        <v>0.111</v>
      </c>
      <c r="J14416" s="25" t="b">
        <v>0</v>
      </c>
    </row>
    <row r="14417" spans="1:10" x14ac:dyDescent="0.25">
      <c r="A14417" s="23">
        <v>44991</v>
      </c>
      <c r="B14417" s="24">
        <v>1836808</v>
      </c>
      <c r="C14417" s="25" t="s">
        <v>9292</v>
      </c>
      <c r="D14417" s="24">
        <v>10625</v>
      </c>
      <c r="E14417" s="24">
        <v>5732.11</v>
      </c>
      <c r="F14417" s="26">
        <v>0.53900000000000003</v>
      </c>
      <c r="G14417" s="25" t="s">
        <v>8895</v>
      </c>
      <c r="H14417" s="24">
        <v>462.89</v>
      </c>
      <c r="I14417" s="26">
        <v>0.32400000000000001</v>
      </c>
      <c r="J14417" s="25" t="b">
        <v>1</v>
      </c>
    </row>
    <row r="14418" spans="1:10" x14ac:dyDescent="0.25">
      <c r="A14418" s="23">
        <v>45027</v>
      </c>
      <c r="B14418" s="24">
        <v>1838777</v>
      </c>
      <c r="C14418" s="25" t="s">
        <v>9293</v>
      </c>
      <c r="D14418" s="24">
        <v>9776.67</v>
      </c>
      <c r="E14418" s="24">
        <v>5271.31</v>
      </c>
      <c r="F14418" s="26">
        <v>0.53900000000000003</v>
      </c>
      <c r="G14418" s="25" t="s">
        <v>8895</v>
      </c>
      <c r="H14418" s="24">
        <v>9139.11</v>
      </c>
      <c r="I14418" s="26">
        <v>3.1E-2</v>
      </c>
      <c r="J14418" s="25" t="b">
        <v>0</v>
      </c>
    </row>
    <row r="14419" spans="1:10" x14ac:dyDescent="0.25">
      <c r="A14419" s="23">
        <v>45208</v>
      </c>
      <c r="B14419" s="24">
        <v>1847907</v>
      </c>
      <c r="C14419" s="25" t="s">
        <v>9294</v>
      </c>
      <c r="D14419" s="24">
        <v>10257</v>
      </c>
      <c r="E14419" s="24">
        <v>5528.72</v>
      </c>
      <c r="F14419" s="26">
        <v>0.53900000000000003</v>
      </c>
      <c r="G14419" s="25" t="s">
        <v>8895</v>
      </c>
      <c r="H14419" s="24">
        <v>0</v>
      </c>
      <c r="I14419" s="26">
        <v>0</v>
      </c>
      <c r="J14419" s="25" t="b">
        <v>0</v>
      </c>
    </row>
    <row r="14420" spans="1:10" x14ac:dyDescent="0.25">
      <c r="A14420" s="23">
        <v>45208</v>
      </c>
      <c r="B14420" s="24">
        <v>1847918</v>
      </c>
      <c r="C14420" s="25" t="s">
        <v>9295</v>
      </c>
      <c r="D14420" s="24">
        <v>1516</v>
      </c>
      <c r="E14420" s="24">
        <v>818.51</v>
      </c>
      <c r="F14420" s="26">
        <v>0.54</v>
      </c>
      <c r="G14420" s="25" t="s">
        <v>8895</v>
      </c>
      <c r="H14420" s="24">
        <v>701.92</v>
      </c>
      <c r="I14420" s="26">
        <v>0.22</v>
      </c>
      <c r="J14420" s="25" t="b">
        <v>1</v>
      </c>
    </row>
    <row r="14421" spans="1:10" x14ac:dyDescent="0.25">
      <c r="A14421" s="23">
        <v>45021</v>
      </c>
      <c r="B14421" s="24">
        <v>1838553</v>
      </c>
      <c r="C14421" s="25" t="s">
        <v>9296</v>
      </c>
      <c r="D14421" s="24">
        <v>152</v>
      </c>
      <c r="E14421" s="24">
        <v>82.03</v>
      </c>
      <c r="F14421" s="26">
        <v>0.54</v>
      </c>
      <c r="G14421" s="25" t="s">
        <v>8895</v>
      </c>
      <c r="H14421" s="24">
        <v>4784.42</v>
      </c>
      <c r="I14421" s="26">
        <v>0.193</v>
      </c>
      <c r="J14421" s="25" t="b">
        <v>1</v>
      </c>
    </row>
    <row r="14422" spans="1:10" x14ac:dyDescent="0.25">
      <c r="A14422" s="23">
        <v>45152</v>
      </c>
      <c r="B14422" s="24">
        <v>1844932</v>
      </c>
      <c r="C14422" s="25" t="s">
        <v>9297</v>
      </c>
      <c r="D14422" s="24">
        <v>22.9</v>
      </c>
      <c r="E14422" s="24">
        <v>12.37</v>
      </c>
      <c r="F14422" s="26">
        <v>0.54</v>
      </c>
      <c r="G14422" s="25" t="s">
        <v>8895</v>
      </c>
      <c r="H14422" s="24">
        <v>5572.16</v>
      </c>
      <c r="I14422" s="26">
        <v>0.13600000000000001</v>
      </c>
      <c r="J14422" s="25" t="b">
        <v>0</v>
      </c>
    </row>
    <row r="14423" spans="1:10" x14ac:dyDescent="0.25">
      <c r="A14423" s="23">
        <v>45083</v>
      </c>
      <c r="B14423" s="24">
        <v>1841665</v>
      </c>
      <c r="C14423" s="25" t="s">
        <v>445</v>
      </c>
      <c r="D14423" s="24">
        <v>7794</v>
      </c>
      <c r="E14423" s="24">
        <v>4226.24</v>
      </c>
      <c r="F14423" s="26">
        <v>0.54200000000000004</v>
      </c>
      <c r="G14423" s="25" t="s">
        <v>8895</v>
      </c>
      <c r="H14423" s="24">
        <v>2710.92</v>
      </c>
      <c r="I14423" s="26">
        <v>0.22</v>
      </c>
      <c r="J14423" s="25" t="b">
        <v>1</v>
      </c>
    </row>
    <row r="14424" spans="1:10" x14ac:dyDescent="0.25">
      <c r="A14424" s="23">
        <v>44978</v>
      </c>
      <c r="B14424" s="24">
        <v>1836211</v>
      </c>
      <c r="C14424" s="25" t="s">
        <v>9298</v>
      </c>
      <c r="D14424" s="24">
        <v>170</v>
      </c>
      <c r="E14424" s="24">
        <v>92.38</v>
      </c>
      <c r="F14424" s="26">
        <v>0.54300000000000004</v>
      </c>
      <c r="G14424" s="25" t="s">
        <v>8895</v>
      </c>
      <c r="H14424" s="24">
        <v>1395.3</v>
      </c>
      <c r="I14424" s="26">
        <v>0.22</v>
      </c>
      <c r="J14424" s="25" t="b">
        <v>1</v>
      </c>
    </row>
    <row r="14425" spans="1:10" x14ac:dyDescent="0.25">
      <c r="A14425" s="23">
        <v>45100</v>
      </c>
      <c r="B14425" s="24">
        <v>1842484</v>
      </c>
      <c r="C14425" s="25" t="s">
        <v>9299</v>
      </c>
      <c r="D14425" s="24">
        <v>32.5</v>
      </c>
      <c r="E14425" s="24">
        <v>17.690000000000001</v>
      </c>
      <c r="F14425" s="26">
        <v>0.54400000000000004</v>
      </c>
      <c r="G14425" s="25" t="s">
        <v>8895</v>
      </c>
      <c r="H14425" s="24">
        <v>3750.56</v>
      </c>
      <c r="I14425" s="26">
        <v>0.13600000000000001</v>
      </c>
      <c r="J14425" s="25" t="b">
        <v>0</v>
      </c>
    </row>
    <row r="14426" spans="1:10" x14ac:dyDescent="0.25">
      <c r="A14426" s="23">
        <v>45148</v>
      </c>
      <c r="B14426" s="24">
        <v>1844777</v>
      </c>
      <c r="C14426" s="25" t="s">
        <v>9300</v>
      </c>
      <c r="D14426" s="24">
        <v>22.04</v>
      </c>
      <c r="E14426" s="24">
        <v>12</v>
      </c>
      <c r="F14426" s="26">
        <v>0.54400000000000004</v>
      </c>
      <c r="G14426" s="25" t="s">
        <v>8895</v>
      </c>
      <c r="H14426" s="24">
        <v>8176.7</v>
      </c>
      <c r="I14426" s="26">
        <v>0.214</v>
      </c>
      <c r="J14426" s="25" t="b">
        <v>1</v>
      </c>
    </row>
    <row r="14427" spans="1:10" x14ac:dyDescent="0.25">
      <c r="A14427" s="23">
        <v>45208</v>
      </c>
      <c r="B14427" s="24">
        <v>1847881</v>
      </c>
      <c r="C14427" s="25" t="s">
        <v>9301</v>
      </c>
      <c r="D14427" s="24">
        <v>1374</v>
      </c>
      <c r="E14427" s="24">
        <v>748.8</v>
      </c>
      <c r="F14427" s="26">
        <v>0.54500000000000004</v>
      </c>
      <c r="G14427" s="25" t="s">
        <v>8895</v>
      </c>
      <c r="H14427" s="24">
        <v>6705.97</v>
      </c>
      <c r="I14427" s="26">
        <v>0.34</v>
      </c>
      <c r="J14427" s="25" t="b">
        <v>1</v>
      </c>
    </row>
    <row r="14428" spans="1:10" x14ac:dyDescent="0.25">
      <c r="A14428" s="23">
        <v>45175</v>
      </c>
      <c r="B14428" s="24">
        <v>1846137</v>
      </c>
      <c r="C14428" s="25" t="s">
        <v>4149</v>
      </c>
      <c r="D14428" s="24">
        <v>22</v>
      </c>
      <c r="E14428" s="24">
        <v>12</v>
      </c>
      <c r="F14428" s="26">
        <v>0.54500000000000004</v>
      </c>
      <c r="G14428" s="25" t="s">
        <v>8895</v>
      </c>
      <c r="H14428" s="24">
        <v>10924.27</v>
      </c>
      <c r="I14428" s="26">
        <v>0.19700000000000001</v>
      </c>
      <c r="J14428" s="25" t="b">
        <v>1</v>
      </c>
    </row>
    <row r="14429" spans="1:10" x14ac:dyDescent="0.25">
      <c r="A14429" s="23">
        <v>44945</v>
      </c>
      <c r="B14429" s="24">
        <v>1834677</v>
      </c>
      <c r="C14429" s="25" t="s">
        <v>9302</v>
      </c>
      <c r="D14429" s="24">
        <v>22</v>
      </c>
      <c r="E14429" s="24">
        <v>12</v>
      </c>
      <c r="F14429" s="26">
        <v>0.54500000000000004</v>
      </c>
      <c r="G14429" s="25" t="s">
        <v>8895</v>
      </c>
      <c r="H14429" s="24">
        <v>7138.32</v>
      </c>
      <c r="I14429" s="26">
        <v>0.36199999999999999</v>
      </c>
      <c r="J14429" s="25" t="b">
        <v>1</v>
      </c>
    </row>
    <row r="14430" spans="1:10" x14ac:dyDescent="0.25">
      <c r="A14430" s="23">
        <v>45176</v>
      </c>
      <c r="B14430" s="24">
        <v>1846237</v>
      </c>
      <c r="C14430" s="25" t="s">
        <v>596</v>
      </c>
      <c r="D14430" s="24">
        <v>3271</v>
      </c>
      <c r="E14430" s="24">
        <v>1783.19</v>
      </c>
      <c r="F14430" s="26">
        <v>0.54500000000000004</v>
      </c>
      <c r="G14430" s="25" t="s">
        <v>8895</v>
      </c>
      <c r="H14430" s="24">
        <v>1580.1</v>
      </c>
      <c r="I14430" s="26">
        <v>0.223</v>
      </c>
      <c r="J14430" s="25" t="b">
        <v>1</v>
      </c>
    </row>
    <row r="14431" spans="1:10" x14ac:dyDescent="0.25">
      <c r="A14431" s="23">
        <v>45079</v>
      </c>
      <c r="B14431" s="24">
        <v>1841509</v>
      </c>
      <c r="C14431" s="25" t="s">
        <v>6586</v>
      </c>
      <c r="D14431" s="24">
        <v>22</v>
      </c>
      <c r="E14431" s="24">
        <v>12</v>
      </c>
      <c r="F14431" s="26">
        <v>0.54500000000000004</v>
      </c>
      <c r="G14431" s="25" t="s">
        <v>8895</v>
      </c>
      <c r="H14431" s="24">
        <v>11819.87</v>
      </c>
      <c r="I14431" s="26">
        <v>0.10199999999999999</v>
      </c>
      <c r="J14431" s="25" t="b">
        <v>0</v>
      </c>
    </row>
    <row r="14432" spans="1:10" x14ac:dyDescent="0.25">
      <c r="A14432" s="23">
        <v>45100</v>
      </c>
      <c r="B14432" s="24">
        <v>1842516</v>
      </c>
      <c r="C14432" s="25" t="s">
        <v>9303</v>
      </c>
      <c r="D14432" s="24">
        <v>22</v>
      </c>
      <c r="E14432" s="24">
        <v>12</v>
      </c>
      <c r="F14432" s="26">
        <v>0.54500000000000004</v>
      </c>
      <c r="G14432" s="25" t="s">
        <v>8895</v>
      </c>
      <c r="H14432" s="24">
        <v>750.17</v>
      </c>
      <c r="I14432" s="26">
        <v>0.22</v>
      </c>
      <c r="J14432" s="25" t="b">
        <v>1</v>
      </c>
    </row>
    <row r="14433" spans="1:10" x14ac:dyDescent="0.25">
      <c r="A14433" s="23">
        <v>45092</v>
      </c>
      <c r="B14433" s="24">
        <v>1842183</v>
      </c>
      <c r="C14433" s="25" t="s">
        <v>7438</v>
      </c>
      <c r="D14433" s="24">
        <v>4287.34</v>
      </c>
      <c r="E14433" s="24">
        <v>2345.9499999999998</v>
      </c>
      <c r="F14433" s="26">
        <v>0.54700000000000004</v>
      </c>
      <c r="G14433" s="25" t="s">
        <v>8895</v>
      </c>
      <c r="H14433" s="24">
        <v>1211.55</v>
      </c>
      <c r="I14433" s="26">
        <v>0.22</v>
      </c>
      <c r="J14433" s="25" t="b">
        <v>1</v>
      </c>
    </row>
    <row r="14434" spans="1:10" x14ac:dyDescent="0.25">
      <c r="A14434" s="23">
        <v>45194</v>
      </c>
      <c r="B14434" s="24">
        <v>1847200</v>
      </c>
      <c r="C14434" s="25" t="s">
        <v>8684</v>
      </c>
      <c r="D14434" s="24">
        <v>1112</v>
      </c>
      <c r="E14434" s="24">
        <v>609.85</v>
      </c>
      <c r="F14434" s="26">
        <v>0.54800000000000004</v>
      </c>
      <c r="G14434" s="25" t="s">
        <v>8895</v>
      </c>
      <c r="H14434" s="24">
        <v>16408.2</v>
      </c>
      <c r="I14434" s="26">
        <v>0.22</v>
      </c>
      <c r="J14434" s="25" t="b">
        <v>1</v>
      </c>
    </row>
    <row r="14435" spans="1:10" x14ac:dyDescent="0.25">
      <c r="A14435" s="23">
        <v>44972</v>
      </c>
      <c r="B14435" s="24">
        <v>1835968</v>
      </c>
      <c r="C14435" s="25" t="s">
        <v>9304</v>
      </c>
      <c r="D14435" s="24">
        <v>34.799999999999997</v>
      </c>
      <c r="E14435" s="24">
        <v>19.100000000000001</v>
      </c>
      <c r="F14435" s="26">
        <v>0.54900000000000004</v>
      </c>
      <c r="G14435" s="25" t="s">
        <v>8895</v>
      </c>
      <c r="H14435" s="24">
        <v>121.16</v>
      </c>
      <c r="I14435" s="26">
        <v>0.51900000000000002</v>
      </c>
      <c r="J14435" s="25" t="b">
        <v>1</v>
      </c>
    </row>
    <row r="14436" spans="1:10" x14ac:dyDescent="0.25">
      <c r="A14436" s="23">
        <v>45268</v>
      </c>
      <c r="B14436" s="24">
        <v>1850482</v>
      </c>
      <c r="C14436" s="25" t="s">
        <v>9305</v>
      </c>
      <c r="D14436" s="24">
        <v>77</v>
      </c>
      <c r="E14436" s="24">
        <v>42.26</v>
      </c>
      <c r="F14436" s="26">
        <v>0.54900000000000004</v>
      </c>
      <c r="G14436" s="25" t="s">
        <v>8895</v>
      </c>
      <c r="H14436" s="24">
        <v>16839.52</v>
      </c>
      <c r="I14436" s="26">
        <v>0.22</v>
      </c>
      <c r="J14436" s="25" t="b">
        <v>1</v>
      </c>
    </row>
    <row r="14437" spans="1:10" x14ac:dyDescent="0.25">
      <c r="A14437" s="23">
        <v>45210</v>
      </c>
      <c r="B14437" s="24">
        <v>1848054</v>
      </c>
      <c r="C14437" s="25" t="s">
        <v>3185</v>
      </c>
      <c r="D14437" s="24">
        <v>42.55</v>
      </c>
      <c r="E14437" s="24">
        <v>23.44</v>
      </c>
      <c r="F14437" s="26">
        <v>0.55100000000000005</v>
      </c>
      <c r="G14437" s="25" t="s">
        <v>8895</v>
      </c>
      <c r="H14437" s="24">
        <v>11908.92</v>
      </c>
      <c r="I14437" s="26">
        <v>0.222</v>
      </c>
      <c r="J14437" s="25" t="b">
        <v>1</v>
      </c>
    </row>
    <row r="14438" spans="1:10" x14ac:dyDescent="0.25">
      <c r="A14438" s="23">
        <v>44958</v>
      </c>
      <c r="B14438" s="24">
        <v>1835298</v>
      </c>
      <c r="C14438" s="25" t="s">
        <v>1676</v>
      </c>
      <c r="D14438" s="24">
        <v>3431.46</v>
      </c>
      <c r="E14438" s="24">
        <v>1894.68</v>
      </c>
      <c r="F14438" s="26">
        <v>0.55200000000000005</v>
      </c>
      <c r="G14438" s="25" t="s">
        <v>8895</v>
      </c>
      <c r="H14438" s="24">
        <v>979.44</v>
      </c>
      <c r="I14438" s="26">
        <v>0.13600000000000001</v>
      </c>
      <c r="J14438" s="25" t="b">
        <v>0</v>
      </c>
    </row>
    <row r="14439" spans="1:10" x14ac:dyDescent="0.25">
      <c r="A14439" s="23">
        <v>45086</v>
      </c>
      <c r="B14439" s="24">
        <v>1841878</v>
      </c>
      <c r="C14439" s="25" t="s">
        <v>3044</v>
      </c>
      <c r="D14439" s="24">
        <v>1925</v>
      </c>
      <c r="E14439" s="24">
        <v>1064.3399999999999</v>
      </c>
      <c r="F14439" s="26">
        <v>0.55300000000000005</v>
      </c>
      <c r="G14439" s="25" t="s">
        <v>8895</v>
      </c>
      <c r="H14439" s="24">
        <v>2962.66</v>
      </c>
      <c r="I14439" s="26">
        <v>0.22</v>
      </c>
      <c r="J14439" s="25" t="b">
        <v>1</v>
      </c>
    </row>
    <row r="14440" spans="1:10" x14ac:dyDescent="0.25">
      <c r="A14440" s="23">
        <v>45244</v>
      </c>
      <c r="B14440" s="24">
        <v>1849521</v>
      </c>
      <c r="C14440" s="25" t="s">
        <v>9306</v>
      </c>
      <c r="D14440" s="24">
        <v>21.6</v>
      </c>
      <c r="E14440" s="24">
        <v>12</v>
      </c>
      <c r="F14440" s="26">
        <v>0.55600000000000005</v>
      </c>
      <c r="G14440" s="25" t="s">
        <v>8895</v>
      </c>
      <c r="H14440" s="24">
        <v>5720</v>
      </c>
      <c r="I14440" s="26">
        <v>0.36499999999999999</v>
      </c>
      <c r="J14440" s="25" t="b">
        <v>1</v>
      </c>
    </row>
    <row r="14441" spans="1:10" x14ac:dyDescent="0.25">
      <c r="A14441" s="23">
        <v>45125</v>
      </c>
      <c r="B14441" s="24">
        <v>1843531</v>
      </c>
      <c r="C14441" s="25" t="s">
        <v>9307</v>
      </c>
      <c r="D14441" s="24">
        <v>21.6</v>
      </c>
      <c r="E14441" s="24">
        <v>12</v>
      </c>
      <c r="F14441" s="26">
        <v>0.55600000000000005</v>
      </c>
      <c r="G14441" s="25" t="s">
        <v>8895</v>
      </c>
      <c r="H14441" s="24">
        <v>545.6</v>
      </c>
      <c r="I14441" s="26">
        <v>0.13600000000000001</v>
      </c>
      <c r="J14441" s="25" t="b">
        <v>0</v>
      </c>
    </row>
    <row r="14442" spans="1:10" x14ac:dyDescent="0.25">
      <c r="A14442" s="23">
        <v>45086</v>
      </c>
      <c r="B14442" s="24">
        <v>1841879</v>
      </c>
      <c r="C14442" s="25" t="s">
        <v>9308</v>
      </c>
      <c r="D14442" s="24">
        <v>24.5</v>
      </c>
      <c r="E14442" s="24">
        <v>13.65</v>
      </c>
      <c r="F14442" s="26">
        <v>0.55700000000000005</v>
      </c>
      <c r="G14442" s="25" t="s">
        <v>8895</v>
      </c>
      <c r="H14442" s="24">
        <v>0</v>
      </c>
      <c r="I14442" s="26">
        <v>0</v>
      </c>
      <c r="J14442" s="25" t="b">
        <v>0</v>
      </c>
    </row>
    <row r="14443" spans="1:10" x14ac:dyDescent="0.25">
      <c r="A14443" s="23">
        <v>44951</v>
      </c>
      <c r="B14443" s="24">
        <v>1834926</v>
      </c>
      <c r="C14443" s="25" t="s">
        <v>9309</v>
      </c>
      <c r="D14443" s="24">
        <v>168</v>
      </c>
      <c r="E14443" s="24">
        <v>93.76</v>
      </c>
      <c r="F14443" s="26">
        <v>0.55800000000000005</v>
      </c>
      <c r="G14443" s="25" t="s">
        <v>8895</v>
      </c>
      <c r="H14443" s="24">
        <v>10050</v>
      </c>
      <c r="I14443" s="26">
        <v>0.13400000000000001</v>
      </c>
      <c r="J14443" s="25" t="b">
        <v>0</v>
      </c>
    </row>
    <row r="14444" spans="1:10" x14ac:dyDescent="0.25">
      <c r="A14444" s="23">
        <v>45065</v>
      </c>
      <c r="B14444" s="24">
        <v>1840864</v>
      </c>
      <c r="C14444" s="25" t="s">
        <v>8983</v>
      </c>
      <c r="D14444" s="24">
        <v>1925</v>
      </c>
      <c r="E14444" s="24">
        <v>1074.98</v>
      </c>
      <c r="F14444" s="26">
        <v>0.55800000000000005</v>
      </c>
      <c r="G14444" s="25" t="s">
        <v>8895</v>
      </c>
      <c r="H14444" s="24">
        <v>104.43</v>
      </c>
      <c r="I14444" s="26">
        <v>0.16800000000000001</v>
      </c>
      <c r="J14444" s="25" t="b">
        <v>0</v>
      </c>
    </row>
    <row r="14445" spans="1:10" x14ac:dyDescent="0.25">
      <c r="A14445" s="23">
        <v>45268</v>
      </c>
      <c r="B14445" s="24">
        <v>1850478</v>
      </c>
      <c r="C14445" s="25" t="s">
        <v>5580</v>
      </c>
      <c r="D14445" s="24">
        <v>432</v>
      </c>
      <c r="E14445" s="24">
        <v>241.28</v>
      </c>
      <c r="F14445" s="26">
        <v>0.55900000000000005</v>
      </c>
      <c r="G14445" s="25" t="s">
        <v>8895</v>
      </c>
      <c r="H14445" s="24">
        <v>3676.17</v>
      </c>
      <c r="I14445" s="26">
        <v>0.22</v>
      </c>
      <c r="J14445" s="25" t="b">
        <v>1</v>
      </c>
    </row>
    <row r="14446" spans="1:10" x14ac:dyDescent="0.25">
      <c r="A14446" s="23">
        <v>45009</v>
      </c>
      <c r="B14446" s="24">
        <v>1837963</v>
      </c>
      <c r="C14446" s="25" t="s">
        <v>9310</v>
      </c>
      <c r="D14446" s="24">
        <v>3006</v>
      </c>
      <c r="E14446" s="24">
        <v>1682.9</v>
      </c>
      <c r="F14446" s="26">
        <v>0.56000000000000005</v>
      </c>
      <c r="G14446" s="25" t="s">
        <v>8895</v>
      </c>
      <c r="H14446" s="24">
        <v>8744.1299999999992</v>
      </c>
      <c r="I14446" s="26">
        <v>0.20599999999999999</v>
      </c>
      <c r="J14446" s="25" t="b">
        <v>1</v>
      </c>
    </row>
    <row r="14447" spans="1:10" x14ac:dyDescent="0.25">
      <c r="A14447" s="23">
        <v>44981</v>
      </c>
      <c r="B14447" s="24">
        <v>1836405</v>
      </c>
      <c r="C14447" s="25" t="s">
        <v>1243</v>
      </c>
      <c r="D14447" s="24">
        <v>4135.67</v>
      </c>
      <c r="E14447" s="24">
        <v>2331.34</v>
      </c>
      <c r="F14447" s="26">
        <v>0.56399999999999995</v>
      </c>
      <c r="G14447" s="25" t="s">
        <v>8895</v>
      </c>
      <c r="H14447" s="24">
        <v>829.84</v>
      </c>
      <c r="I14447" s="26">
        <v>0.22</v>
      </c>
      <c r="J14447" s="25" t="b">
        <v>1</v>
      </c>
    </row>
    <row r="14448" spans="1:10" x14ac:dyDescent="0.25">
      <c r="A14448" s="23">
        <v>45009</v>
      </c>
      <c r="B14448" s="24">
        <v>1837937</v>
      </c>
      <c r="C14448" s="25" t="s">
        <v>9311</v>
      </c>
      <c r="D14448" s="24">
        <v>386</v>
      </c>
      <c r="E14448" s="24">
        <v>217.65</v>
      </c>
      <c r="F14448" s="26">
        <v>0.56399999999999995</v>
      </c>
      <c r="G14448" s="25" t="s">
        <v>8895</v>
      </c>
      <c r="H14448" s="24">
        <v>2628.97</v>
      </c>
      <c r="I14448" s="26">
        <v>0.187</v>
      </c>
      <c r="J14448" s="25" t="b">
        <v>1</v>
      </c>
    </row>
    <row r="14449" spans="1:10" x14ac:dyDescent="0.25">
      <c r="A14449" s="23">
        <v>45113</v>
      </c>
      <c r="B14449" s="24">
        <v>1842977</v>
      </c>
      <c r="C14449" s="25" t="s">
        <v>9312</v>
      </c>
      <c r="D14449" s="24">
        <v>21.25</v>
      </c>
      <c r="E14449" s="24">
        <v>12</v>
      </c>
      <c r="F14449" s="26">
        <v>0.56499999999999995</v>
      </c>
      <c r="G14449" s="25" t="s">
        <v>8895</v>
      </c>
      <c r="H14449" s="24">
        <v>1158.6600000000001</v>
      </c>
      <c r="I14449" s="26">
        <v>0.22</v>
      </c>
      <c r="J14449" s="25" t="b">
        <v>1</v>
      </c>
    </row>
    <row r="14450" spans="1:10" x14ac:dyDescent="0.25">
      <c r="A14450" s="23">
        <v>45012</v>
      </c>
      <c r="B14450" s="24">
        <v>1838028</v>
      </c>
      <c r="C14450" s="25" t="s">
        <v>442</v>
      </c>
      <c r="D14450" s="24">
        <v>21.2</v>
      </c>
      <c r="E14450" s="24">
        <v>12</v>
      </c>
      <c r="F14450" s="26">
        <v>0.56599999999999995</v>
      </c>
      <c r="G14450" s="25" t="s">
        <v>8895</v>
      </c>
      <c r="H14450" s="24">
        <v>15963.88</v>
      </c>
      <c r="I14450" s="26">
        <v>0.16800000000000001</v>
      </c>
      <c r="J14450" s="25" t="b">
        <v>0</v>
      </c>
    </row>
    <row r="14451" spans="1:10" x14ac:dyDescent="0.25">
      <c r="A14451" s="23">
        <v>45036</v>
      </c>
      <c r="B14451" s="24">
        <v>1839284</v>
      </c>
      <c r="C14451" s="25" t="s">
        <v>9313</v>
      </c>
      <c r="D14451" s="24">
        <v>2481</v>
      </c>
      <c r="E14451" s="24">
        <v>1404.66</v>
      </c>
      <c r="F14451" s="26">
        <v>0.56599999999999995</v>
      </c>
      <c r="G14451" s="25" t="s">
        <v>8895</v>
      </c>
      <c r="H14451" s="24">
        <v>5506.22</v>
      </c>
      <c r="I14451" s="26">
        <v>0.20599999999999999</v>
      </c>
      <c r="J14451" s="25" t="b">
        <v>1</v>
      </c>
    </row>
    <row r="14452" spans="1:10" x14ac:dyDescent="0.25">
      <c r="A14452" s="23">
        <v>45273</v>
      </c>
      <c r="B14452" s="24">
        <v>1850700</v>
      </c>
      <c r="C14452" s="25" t="s">
        <v>2271</v>
      </c>
      <c r="D14452" s="24">
        <v>3141.19</v>
      </c>
      <c r="E14452" s="24">
        <v>1783.19</v>
      </c>
      <c r="F14452" s="26">
        <v>0.56799999999999995</v>
      </c>
      <c r="G14452" s="25" t="s">
        <v>8895</v>
      </c>
      <c r="H14452" s="24">
        <v>1328.4</v>
      </c>
      <c r="I14452" s="26">
        <v>0.22</v>
      </c>
      <c r="J14452" s="25" t="b">
        <v>1</v>
      </c>
    </row>
    <row r="14453" spans="1:10" x14ac:dyDescent="0.25">
      <c r="A14453" s="23">
        <v>45077</v>
      </c>
      <c r="B14453" s="24">
        <v>1841338</v>
      </c>
      <c r="C14453" s="25" t="s">
        <v>9314</v>
      </c>
      <c r="D14453" s="24">
        <v>22.2</v>
      </c>
      <c r="E14453" s="24">
        <v>12.65</v>
      </c>
      <c r="F14453" s="26">
        <v>0.56999999999999995</v>
      </c>
      <c r="G14453" s="25" t="s">
        <v>8895</v>
      </c>
      <c r="H14453" s="24">
        <v>1435.98</v>
      </c>
      <c r="I14453" s="26">
        <v>0.13600000000000001</v>
      </c>
      <c r="J14453" s="25" t="b">
        <v>0</v>
      </c>
    </row>
    <row r="14454" spans="1:10" x14ac:dyDescent="0.25">
      <c r="A14454" s="23">
        <v>45201</v>
      </c>
      <c r="B14454" s="24">
        <v>1847537</v>
      </c>
      <c r="C14454" s="25" t="s">
        <v>350</v>
      </c>
      <c r="D14454" s="24">
        <v>924</v>
      </c>
      <c r="E14454" s="24">
        <v>527.91</v>
      </c>
      <c r="F14454" s="26">
        <v>0.57099999999999995</v>
      </c>
      <c r="G14454" s="25" t="s">
        <v>8895</v>
      </c>
      <c r="H14454" s="24">
        <v>876.13</v>
      </c>
      <c r="I14454" s="26">
        <v>0.214</v>
      </c>
      <c r="J14454" s="25" t="b">
        <v>1</v>
      </c>
    </row>
    <row r="14455" spans="1:10" x14ac:dyDescent="0.25">
      <c r="A14455" s="23">
        <v>44929</v>
      </c>
      <c r="B14455" s="24">
        <v>1834019</v>
      </c>
      <c r="C14455" s="25" t="s">
        <v>9315</v>
      </c>
      <c r="D14455" s="24">
        <v>6596</v>
      </c>
      <c r="E14455" s="24">
        <v>3764</v>
      </c>
      <c r="F14455" s="26">
        <v>0.57099999999999995</v>
      </c>
      <c r="G14455" s="25" t="s">
        <v>8895</v>
      </c>
      <c r="H14455" s="24">
        <v>5869.56</v>
      </c>
      <c r="I14455" s="26">
        <v>0.22</v>
      </c>
      <c r="J14455" s="25" t="b">
        <v>1</v>
      </c>
    </row>
    <row r="14456" spans="1:10" x14ac:dyDescent="0.25">
      <c r="A14456" s="23">
        <v>44929</v>
      </c>
      <c r="B14456" s="24">
        <v>1834021</v>
      </c>
      <c r="C14456" s="25" t="s">
        <v>9316</v>
      </c>
      <c r="D14456" s="24">
        <v>6596</v>
      </c>
      <c r="E14456" s="24">
        <v>3764</v>
      </c>
      <c r="F14456" s="26">
        <v>0.57099999999999995</v>
      </c>
      <c r="G14456" s="25" t="s">
        <v>8895</v>
      </c>
      <c r="H14456" s="24">
        <v>1199.6600000000001</v>
      </c>
      <c r="I14456" s="26">
        <v>0.22</v>
      </c>
      <c r="J14456" s="25" t="b">
        <v>1</v>
      </c>
    </row>
    <row r="14457" spans="1:10" x14ac:dyDescent="0.25">
      <c r="A14457" s="23">
        <v>45278</v>
      </c>
      <c r="B14457" s="24">
        <v>1850868</v>
      </c>
      <c r="C14457" s="25" t="s">
        <v>9317</v>
      </c>
      <c r="D14457" s="24">
        <v>21</v>
      </c>
      <c r="E14457" s="24">
        <v>12</v>
      </c>
      <c r="F14457" s="26">
        <v>0.57099999999999995</v>
      </c>
      <c r="G14457" s="25" t="s">
        <v>8895</v>
      </c>
      <c r="H14457" s="24">
        <v>953.66</v>
      </c>
      <c r="I14457" s="26">
        <v>0.22</v>
      </c>
      <c r="J14457" s="25" t="b">
        <v>1</v>
      </c>
    </row>
    <row r="14458" spans="1:10" x14ac:dyDescent="0.25">
      <c r="A14458" s="23">
        <v>44929</v>
      </c>
      <c r="B14458" s="24">
        <v>1834026</v>
      </c>
      <c r="C14458" s="25" t="s">
        <v>9318</v>
      </c>
      <c r="D14458" s="24">
        <v>6596</v>
      </c>
      <c r="E14458" s="24">
        <v>3764</v>
      </c>
      <c r="F14458" s="26">
        <v>0.57099999999999995</v>
      </c>
      <c r="G14458" s="25" t="s">
        <v>8895</v>
      </c>
      <c r="H14458" s="24">
        <v>8342.68</v>
      </c>
      <c r="I14458" s="26">
        <v>0.22</v>
      </c>
      <c r="J14458" s="25" t="b">
        <v>1</v>
      </c>
    </row>
    <row r="14459" spans="1:10" x14ac:dyDescent="0.25">
      <c r="A14459" s="23">
        <v>45167</v>
      </c>
      <c r="B14459" s="24">
        <v>1845820</v>
      </c>
      <c r="C14459" s="25" t="s">
        <v>1205</v>
      </c>
      <c r="D14459" s="24">
        <v>3896</v>
      </c>
      <c r="E14459" s="24">
        <v>2223.86</v>
      </c>
      <c r="F14459" s="26">
        <v>0.57099999999999995</v>
      </c>
      <c r="G14459" s="25" t="s">
        <v>8895</v>
      </c>
      <c r="H14459" s="24">
        <v>2053.33</v>
      </c>
      <c r="I14459" s="26">
        <v>0.26600000000000001</v>
      </c>
      <c r="J14459" s="25" t="b">
        <v>1</v>
      </c>
    </row>
    <row r="14460" spans="1:10" x14ac:dyDescent="0.25">
      <c r="A14460" s="23">
        <v>45236</v>
      </c>
      <c r="B14460" s="24">
        <v>1849165</v>
      </c>
      <c r="C14460" s="25" t="s">
        <v>9319</v>
      </c>
      <c r="D14460" s="24">
        <v>22.1</v>
      </c>
      <c r="E14460" s="24">
        <v>12.61</v>
      </c>
      <c r="F14460" s="26">
        <v>0.57099999999999995</v>
      </c>
      <c r="G14460" s="25" t="s">
        <v>8895</v>
      </c>
      <c r="H14460" s="24">
        <v>861</v>
      </c>
      <c r="I14460" s="26">
        <v>0.22</v>
      </c>
      <c r="J14460" s="25" t="b">
        <v>1</v>
      </c>
    </row>
    <row r="14461" spans="1:10" x14ac:dyDescent="0.25">
      <c r="A14461" s="23">
        <v>45176</v>
      </c>
      <c r="B14461" s="24">
        <v>1846278</v>
      </c>
      <c r="C14461" s="25" t="s">
        <v>4314</v>
      </c>
      <c r="D14461" s="24">
        <v>3121</v>
      </c>
      <c r="E14461" s="24">
        <v>1784.97</v>
      </c>
      <c r="F14461" s="26">
        <v>0.57199999999999995</v>
      </c>
      <c r="G14461" s="25" t="s">
        <v>8895</v>
      </c>
      <c r="H14461" s="24">
        <v>92.6</v>
      </c>
      <c r="I14461" s="26">
        <v>0.13</v>
      </c>
      <c r="J14461" s="25" t="b">
        <v>0</v>
      </c>
    </row>
    <row r="14462" spans="1:10" x14ac:dyDescent="0.25">
      <c r="A14462" s="23">
        <v>44936</v>
      </c>
      <c r="B14462" s="24">
        <v>1834287</v>
      </c>
      <c r="C14462" s="25" t="s">
        <v>3764</v>
      </c>
      <c r="D14462" s="24">
        <v>1351</v>
      </c>
      <c r="E14462" s="24">
        <v>773</v>
      </c>
      <c r="F14462" s="26">
        <v>0.57199999999999995</v>
      </c>
      <c r="G14462" s="25" t="s">
        <v>8895</v>
      </c>
      <c r="H14462" s="24">
        <v>6987.56</v>
      </c>
      <c r="I14462" s="26">
        <v>0.376</v>
      </c>
      <c r="J14462" s="25" t="b">
        <v>1</v>
      </c>
    </row>
    <row r="14463" spans="1:10" x14ac:dyDescent="0.25">
      <c r="A14463" s="23">
        <v>45273</v>
      </c>
      <c r="B14463" s="24">
        <v>1850650</v>
      </c>
      <c r="C14463" s="25" t="s">
        <v>7955</v>
      </c>
      <c r="D14463" s="24">
        <v>1103</v>
      </c>
      <c r="E14463" s="24">
        <v>634.83000000000004</v>
      </c>
      <c r="F14463" s="26">
        <v>0.57599999999999996</v>
      </c>
      <c r="G14463" s="25" t="s">
        <v>8895</v>
      </c>
      <c r="H14463" s="24">
        <v>10248.4</v>
      </c>
      <c r="I14463" s="26">
        <v>0.159</v>
      </c>
      <c r="J14463" s="25" t="b">
        <v>0</v>
      </c>
    </row>
    <row r="14464" spans="1:10" x14ac:dyDescent="0.25">
      <c r="A14464" s="23">
        <v>45154</v>
      </c>
      <c r="B14464" s="24">
        <v>1845048</v>
      </c>
      <c r="C14464" s="25" t="s">
        <v>9320</v>
      </c>
      <c r="D14464" s="24">
        <v>521</v>
      </c>
      <c r="E14464" s="24">
        <v>300.23</v>
      </c>
      <c r="F14464" s="26">
        <v>0.57599999999999996</v>
      </c>
      <c r="G14464" s="25" t="s">
        <v>8895</v>
      </c>
      <c r="H14464" s="24">
        <v>1612.12</v>
      </c>
      <c r="I14464" s="26">
        <v>0.22</v>
      </c>
      <c r="J14464" s="25" t="b">
        <v>1</v>
      </c>
    </row>
    <row r="14465" spans="1:10" x14ac:dyDescent="0.25">
      <c r="A14465" s="23">
        <v>45231</v>
      </c>
      <c r="B14465" s="24">
        <v>1849027</v>
      </c>
      <c r="C14465" s="25" t="s">
        <v>1619</v>
      </c>
      <c r="D14465" s="24">
        <v>469.54</v>
      </c>
      <c r="E14465" s="24">
        <v>270.47000000000003</v>
      </c>
      <c r="F14465" s="26">
        <v>0.57599999999999996</v>
      </c>
      <c r="G14465" s="25" t="s">
        <v>8895</v>
      </c>
      <c r="H14465" s="24">
        <v>880</v>
      </c>
      <c r="I14465" s="26">
        <v>0.22700000000000001</v>
      </c>
      <c r="J14465" s="25" t="b">
        <v>1</v>
      </c>
    </row>
    <row r="14466" spans="1:10" x14ac:dyDescent="0.25">
      <c r="A14466" s="23">
        <v>45174</v>
      </c>
      <c r="B14466" s="24">
        <v>1846062</v>
      </c>
      <c r="C14466" s="25" t="s">
        <v>9321</v>
      </c>
      <c r="D14466" s="24">
        <v>515.25</v>
      </c>
      <c r="E14466" s="24">
        <v>296.93</v>
      </c>
      <c r="F14466" s="26">
        <v>0.57599999999999996</v>
      </c>
      <c r="G14466" s="25" t="s">
        <v>8895</v>
      </c>
      <c r="H14466" s="24">
        <v>970.26</v>
      </c>
      <c r="I14466" s="26">
        <v>0.32100000000000001</v>
      </c>
      <c r="J14466" s="25" t="b">
        <v>1</v>
      </c>
    </row>
    <row r="14467" spans="1:10" x14ac:dyDescent="0.25">
      <c r="A14467" s="23">
        <v>45203</v>
      </c>
      <c r="B14467" s="24">
        <v>1847710</v>
      </c>
      <c r="C14467" s="25" t="s">
        <v>1744</v>
      </c>
      <c r="D14467" s="24">
        <v>144</v>
      </c>
      <c r="E14467" s="24">
        <v>83.13</v>
      </c>
      <c r="F14467" s="26">
        <v>0.57699999999999996</v>
      </c>
      <c r="G14467" s="25" t="s">
        <v>8895</v>
      </c>
      <c r="H14467" s="24">
        <v>20155</v>
      </c>
      <c r="I14467" s="26">
        <v>0.06</v>
      </c>
      <c r="J14467" s="25" t="b">
        <v>0</v>
      </c>
    </row>
    <row r="14468" spans="1:10" x14ac:dyDescent="0.25">
      <c r="A14468" s="23">
        <v>44942</v>
      </c>
      <c r="B14468" s="24">
        <v>1834588</v>
      </c>
      <c r="C14468" s="25" t="s">
        <v>9322</v>
      </c>
      <c r="D14468" s="24">
        <v>386</v>
      </c>
      <c r="E14468" s="24">
        <v>223.17</v>
      </c>
      <c r="F14468" s="26">
        <v>0.57799999999999996</v>
      </c>
      <c r="G14468" s="25" t="s">
        <v>8895</v>
      </c>
      <c r="H14468" s="24">
        <v>722.04</v>
      </c>
      <c r="I14468" s="26">
        <v>0.17899999999999999</v>
      </c>
      <c r="J14468" s="25" t="b">
        <v>0</v>
      </c>
    </row>
    <row r="14469" spans="1:10" x14ac:dyDescent="0.25">
      <c r="A14469" s="23">
        <v>44936</v>
      </c>
      <c r="B14469" s="24">
        <v>1834338</v>
      </c>
      <c r="C14469" s="25" t="s">
        <v>3033</v>
      </c>
      <c r="D14469" s="24">
        <v>162</v>
      </c>
      <c r="E14469" s="24">
        <v>93.76</v>
      </c>
      <c r="F14469" s="26">
        <v>0.57899999999999996</v>
      </c>
      <c r="G14469" s="25" t="s">
        <v>8895</v>
      </c>
      <c r="H14469" s="24">
        <v>1427.72</v>
      </c>
      <c r="I14469" s="26">
        <v>0.17699999999999999</v>
      </c>
      <c r="J14469" s="25" t="b">
        <v>0</v>
      </c>
    </row>
    <row r="14470" spans="1:10" x14ac:dyDescent="0.25">
      <c r="A14470" s="23">
        <v>45266</v>
      </c>
      <c r="B14470" s="24">
        <v>1850352</v>
      </c>
      <c r="C14470" s="25" t="s">
        <v>185</v>
      </c>
      <c r="D14470" s="24">
        <v>336</v>
      </c>
      <c r="E14470" s="24">
        <v>195.03</v>
      </c>
      <c r="F14470" s="26">
        <v>0.57999999999999996</v>
      </c>
      <c r="G14470" s="25" t="s">
        <v>8895</v>
      </c>
      <c r="H14470" s="24">
        <v>13.5</v>
      </c>
      <c r="I14470" s="26">
        <v>0.88900000000000001</v>
      </c>
      <c r="J14470" s="25" t="b">
        <v>1</v>
      </c>
    </row>
    <row r="14471" spans="1:10" x14ac:dyDescent="0.25">
      <c r="A14471" s="23">
        <v>45042</v>
      </c>
      <c r="B14471" s="24">
        <v>1839598</v>
      </c>
      <c r="C14471" s="25" t="s">
        <v>570</v>
      </c>
      <c r="D14471" s="24">
        <v>859.82</v>
      </c>
      <c r="E14471" s="24">
        <v>500.02</v>
      </c>
      <c r="F14471" s="26">
        <v>0.58199999999999996</v>
      </c>
      <c r="G14471" s="25" t="s">
        <v>8895</v>
      </c>
      <c r="H14471" s="24">
        <v>0</v>
      </c>
      <c r="I14471" s="26">
        <v>0</v>
      </c>
      <c r="J14471" s="25" t="b">
        <v>0</v>
      </c>
    </row>
    <row r="14472" spans="1:10" x14ac:dyDescent="0.25">
      <c r="A14472" s="23">
        <v>45078</v>
      </c>
      <c r="B14472" s="24">
        <v>1841430</v>
      </c>
      <c r="C14472" s="25" t="s">
        <v>1913</v>
      </c>
      <c r="D14472" s="24">
        <v>18879</v>
      </c>
      <c r="E14472" s="24">
        <v>10988.63</v>
      </c>
      <c r="F14472" s="26">
        <v>0.58199999999999996</v>
      </c>
      <c r="G14472" s="25" t="s">
        <v>8895</v>
      </c>
      <c r="H14472" s="24">
        <v>669.6</v>
      </c>
      <c r="I14472" s="26">
        <v>0.22800000000000001</v>
      </c>
      <c r="J14472" s="25" t="b">
        <v>1</v>
      </c>
    </row>
    <row r="14473" spans="1:10" x14ac:dyDescent="0.25">
      <c r="A14473" s="23">
        <v>45267</v>
      </c>
      <c r="B14473" s="24">
        <v>1850416</v>
      </c>
      <c r="C14473" s="25" t="s">
        <v>1619</v>
      </c>
      <c r="D14473" s="24">
        <v>454.61</v>
      </c>
      <c r="E14473" s="24">
        <v>264.95</v>
      </c>
      <c r="F14473" s="26">
        <v>0.58299999999999996</v>
      </c>
      <c r="G14473" s="25" t="s">
        <v>8895</v>
      </c>
      <c r="H14473" s="24">
        <v>398.52</v>
      </c>
      <c r="I14473" s="26">
        <v>0.22</v>
      </c>
      <c r="J14473" s="25" t="b">
        <v>1</v>
      </c>
    </row>
    <row r="14474" spans="1:10" x14ac:dyDescent="0.25">
      <c r="A14474" s="23">
        <v>45272</v>
      </c>
      <c r="B14474" s="24">
        <v>1850635</v>
      </c>
      <c r="C14474" s="25" t="s">
        <v>23</v>
      </c>
      <c r="D14474" s="24">
        <v>92</v>
      </c>
      <c r="E14474" s="24">
        <v>53.68</v>
      </c>
      <c r="F14474" s="26">
        <v>0.58299999999999996</v>
      </c>
      <c r="G14474" s="25" t="s">
        <v>8895</v>
      </c>
      <c r="H14474" s="24">
        <v>6371.2</v>
      </c>
      <c r="I14474" s="26">
        <v>0.13600000000000001</v>
      </c>
      <c r="J14474" s="25" t="b">
        <v>0</v>
      </c>
    </row>
    <row r="14475" spans="1:10" x14ac:dyDescent="0.25">
      <c r="A14475" s="23">
        <v>45100</v>
      </c>
      <c r="B14475" s="24">
        <v>1842517</v>
      </c>
      <c r="C14475" s="25" t="s">
        <v>4233</v>
      </c>
      <c r="D14475" s="24">
        <v>1479</v>
      </c>
      <c r="E14475" s="24">
        <v>861.52</v>
      </c>
      <c r="F14475" s="26">
        <v>0.58299999999999996</v>
      </c>
      <c r="G14475" s="25" t="s">
        <v>8895</v>
      </c>
      <c r="H14475" s="24">
        <v>26975.4</v>
      </c>
      <c r="I14475" s="26">
        <v>0.123</v>
      </c>
      <c r="J14475" s="25" t="b">
        <v>0</v>
      </c>
    </row>
    <row r="14476" spans="1:10" x14ac:dyDescent="0.25">
      <c r="A14476" s="23">
        <v>45175</v>
      </c>
      <c r="B14476" s="24">
        <v>1846151</v>
      </c>
      <c r="C14476" s="25" t="s">
        <v>9323</v>
      </c>
      <c r="D14476" s="24">
        <v>21.55</v>
      </c>
      <c r="E14476" s="24">
        <v>12.56</v>
      </c>
      <c r="F14476" s="26">
        <v>0.58299999999999996</v>
      </c>
      <c r="G14476" s="25" t="s">
        <v>8895</v>
      </c>
      <c r="H14476" s="24">
        <v>15817.9</v>
      </c>
      <c r="I14476" s="26">
        <v>0.11</v>
      </c>
      <c r="J14476" s="25" t="b">
        <v>0</v>
      </c>
    </row>
    <row r="14477" spans="1:10" x14ac:dyDescent="0.25">
      <c r="A14477" s="23">
        <v>45271</v>
      </c>
      <c r="B14477" s="24">
        <v>1850523</v>
      </c>
      <c r="C14477" s="25" t="s">
        <v>9324</v>
      </c>
      <c r="D14477" s="24">
        <v>700</v>
      </c>
      <c r="E14477" s="24">
        <v>408.86</v>
      </c>
      <c r="F14477" s="26">
        <v>0.58399999999999996</v>
      </c>
      <c r="G14477" s="25" t="s">
        <v>8895</v>
      </c>
      <c r="H14477" s="24">
        <v>3740.66</v>
      </c>
      <c r="I14477" s="26">
        <v>0.26100000000000001</v>
      </c>
      <c r="J14477" s="25" t="b">
        <v>1</v>
      </c>
    </row>
    <row r="14478" spans="1:10" x14ac:dyDescent="0.25">
      <c r="A14478" s="23">
        <v>45167</v>
      </c>
      <c r="B14478" s="24">
        <v>1845760</v>
      </c>
      <c r="C14478" s="25" t="s">
        <v>1451</v>
      </c>
      <c r="D14478" s="24">
        <v>521</v>
      </c>
      <c r="E14478" s="24">
        <v>304.43</v>
      </c>
      <c r="F14478" s="26">
        <v>0.58399999999999996</v>
      </c>
      <c r="G14478" s="25" t="s">
        <v>8895</v>
      </c>
      <c r="H14478" s="24">
        <v>406</v>
      </c>
      <c r="I14478" s="26">
        <v>0.27800000000000002</v>
      </c>
      <c r="J14478" s="25" t="b">
        <v>1</v>
      </c>
    </row>
    <row r="14479" spans="1:10" x14ac:dyDescent="0.25">
      <c r="A14479" s="23">
        <v>45161</v>
      </c>
      <c r="B14479" s="24">
        <v>1845453</v>
      </c>
      <c r="C14479" s="25" t="s">
        <v>9325</v>
      </c>
      <c r="D14479" s="24">
        <v>521</v>
      </c>
      <c r="E14479" s="24">
        <v>304.43</v>
      </c>
      <c r="F14479" s="26">
        <v>0.58399999999999996</v>
      </c>
      <c r="G14479" s="25" t="s">
        <v>8895</v>
      </c>
      <c r="H14479" s="24">
        <v>0</v>
      </c>
      <c r="I14479" s="26">
        <v>0</v>
      </c>
      <c r="J14479" s="25" t="b">
        <v>0</v>
      </c>
    </row>
    <row r="14480" spans="1:10" x14ac:dyDescent="0.25">
      <c r="A14480" s="23">
        <v>45065</v>
      </c>
      <c r="B14480" s="24">
        <v>1840830</v>
      </c>
      <c r="C14480" s="25" t="s">
        <v>850</v>
      </c>
      <c r="D14480" s="24">
        <v>1610</v>
      </c>
      <c r="E14480" s="24">
        <v>940</v>
      </c>
      <c r="F14480" s="26">
        <v>0.58399999999999996</v>
      </c>
      <c r="G14480" s="25" t="s">
        <v>8895</v>
      </c>
      <c r="H14480" s="24">
        <v>1968.02</v>
      </c>
      <c r="I14480" s="26">
        <v>0.248</v>
      </c>
      <c r="J14480" s="25" t="b">
        <v>1</v>
      </c>
    </row>
    <row r="14481" spans="1:10" x14ac:dyDescent="0.25">
      <c r="A14481" s="23">
        <v>45083</v>
      </c>
      <c r="B14481" s="24">
        <v>1841625</v>
      </c>
      <c r="C14481" s="25" t="s">
        <v>7699</v>
      </c>
      <c r="D14481" s="24">
        <v>7222</v>
      </c>
      <c r="E14481" s="24">
        <v>4239.13</v>
      </c>
      <c r="F14481" s="26">
        <v>0.58699999999999997</v>
      </c>
      <c r="G14481" s="25" t="s">
        <v>8895</v>
      </c>
      <c r="H14481" s="24">
        <v>1062.82</v>
      </c>
      <c r="I14481" s="26">
        <v>0.29899999999999999</v>
      </c>
      <c r="J14481" s="25" t="b">
        <v>1</v>
      </c>
    </row>
    <row r="14482" spans="1:10" x14ac:dyDescent="0.25">
      <c r="A14482" s="23">
        <v>44935</v>
      </c>
      <c r="B14482" s="24">
        <v>1834265</v>
      </c>
      <c r="C14482" s="25" t="s">
        <v>9326</v>
      </c>
      <c r="D14482" s="24">
        <v>150.4</v>
      </c>
      <c r="E14482" s="24">
        <v>88.32</v>
      </c>
      <c r="F14482" s="26">
        <v>0.58699999999999997</v>
      </c>
      <c r="G14482" s="25" t="s">
        <v>8895</v>
      </c>
      <c r="H14482" s="24">
        <v>0</v>
      </c>
      <c r="I14482" s="26">
        <v>0</v>
      </c>
      <c r="J14482" s="25" t="b">
        <v>0</v>
      </c>
    </row>
    <row r="14483" spans="1:10" x14ac:dyDescent="0.25">
      <c r="A14483" s="23">
        <v>44965</v>
      </c>
      <c r="B14483" s="24">
        <v>1835610</v>
      </c>
      <c r="C14483" s="25" t="s">
        <v>7325</v>
      </c>
      <c r="D14483" s="24">
        <v>7648</v>
      </c>
      <c r="E14483" s="24">
        <v>4500.07</v>
      </c>
      <c r="F14483" s="26">
        <v>0.58799999999999997</v>
      </c>
      <c r="G14483" s="25" t="s">
        <v>8895</v>
      </c>
      <c r="H14483" s="24">
        <v>257.89999999999998</v>
      </c>
      <c r="I14483" s="26">
        <v>0.17899999999999999</v>
      </c>
      <c r="J14483" s="25" t="b">
        <v>0</v>
      </c>
    </row>
    <row r="14484" spans="1:10" x14ac:dyDescent="0.25">
      <c r="A14484" s="23">
        <v>45090</v>
      </c>
      <c r="B14484" s="24">
        <v>1842007</v>
      </c>
      <c r="C14484" s="25" t="s">
        <v>9327</v>
      </c>
      <c r="D14484" s="24">
        <v>113.28</v>
      </c>
      <c r="E14484" s="24">
        <v>66.59</v>
      </c>
      <c r="F14484" s="26">
        <v>0.58799999999999997</v>
      </c>
      <c r="G14484" s="25" t="s">
        <v>8895</v>
      </c>
      <c r="H14484" s="24">
        <v>4497.7</v>
      </c>
      <c r="I14484" s="26">
        <v>0.22</v>
      </c>
      <c r="J14484" s="25" t="b">
        <v>1</v>
      </c>
    </row>
    <row r="14485" spans="1:10" x14ac:dyDescent="0.25">
      <c r="A14485" s="23">
        <v>45047</v>
      </c>
      <c r="B14485" s="24">
        <v>1839870</v>
      </c>
      <c r="C14485" s="25" t="s">
        <v>9328</v>
      </c>
      <c r="D14485" s="24">
        <v>20.399999999999999</v>
      </c>
      <c r="E14485" s="24">
        <v>12</v>
      </c>
      <c r="F14485" s="26">
        <v>0.58799999999999997</v>
      </c>
      <c r="G14485" s="25" t="s">
        <v>8895</v>
      </c>
      <c r="H14485" s="24">
        <v>0</v>
      </c>
      <c r="I14485" s="26">
        <v>0</v>
      </c>
      <c r="J14485" s="25" t="b">
        <v>0</v>
      </c>
    </row>
    <row r="14486" spans="1:10" x14ac:dyDescent="0.25">
      <c r="A14486" s="23">
        <v>44965</v>
      </c>
      <c r="B14486" s="24">
        <v>1835613</v>
      </c>
      <c r="C14486" s="25" t="s">
        <v>9329</v>
      </c>
      <c r="D14486" s="24">
        <v>7648</v>
      </c>
      <c r="E14486" s="24">
        <v>4500.07</v>
      </c>
      <c r="F14486" s="26">
        <v>0.58799999999999997</v>
      </c>
      <c r="G14486" s="25" t="s">
        <v>8895</v>
      </c>
      <c r="H14486" s="24">
        <v>15758.1</v>
      </c>
      <c r="I14486" s="26">
        <v>9.8000000000000004E-2</v>
      </c>
      <c r="J14486" s="25" t="b">
        <v>0</v>
      </c>
    </row>
    <row r="14487" spans="1:10" x14ac:dyDescent="0.25">
      <c r="A14487" s="23">
        <v>44965</v>
      </c>
      <c r="B14487" s="24">
        <v>1835611</v>
      </c>
      <c r="C14487" s="25" t="s">
        <v>9330</v>
      </c>
      <c r="D14487" s="24">
        <v>7648</v>
      </c>
      <c r="E14487" s="24">
        <v>4500.07</v>
      </c>
      <c r="F14487" s="26">
        <v>0.58799999999999997</v>
      </c>
      <c r="G14487" s="25" t="s">
        <v>8895</v>
      </c>
      <c r="H14487" s="24">
        <v>13305.13</v>
      </c>
      <c r="I14487" s="26">
        <v>0.17499999999999999</v>
      </c>
      <c r="J14487" s="25" t="b">
        <v>0</v>
      </c>
    </row>
    <row r="14488" spans="1:10" x14ac:dyDescent="0.25">
      <c r="A14488" s="23">
        <v>44965</v>
      </c>
      <c r="B14488" s="24">
        <v>1835608</v>
      </c>
      <c r="C14488" s="25" t="s">
        <v>9331</v>
      </c>
      <c r="D14488" s="24">
        <v>7648</v>
      </c>
      <c r="E14488" s="24">
        <v>4500.07</v>
      </c>
      <c r="F14488" s="26">
        <v>0.58799999999999997</v>
      </c>
      <c r="G14488" s="25" t="s">
        <v>8895</v>
      </c>
      <c r="H14488" s="24">
        <v>56.37</v>
      </c>
      <c r="I14488" s="26">
        <v>0.26</v>
      </c>
      <c r="J14488" s="25" t="b">
        <v>1</v>
      </c>
    </row>
    <row r="14489" spans="1:10" x14ac:dyDescent="0.25">
      <c r="A14489" s="23">
        <v>45152</v>
      </c>
      <c r="B14489" s="24">
        <v>1844903</v>
      </c>
      <c r="C14489" s="25" t="s">
        <v>633</v>
      </c>
      <c r="D14489" s="24">
        <v>3021</v>
      </c>
      <c r="E14489" s="24">
        <v>1779.9</v>
      </c>
      <c r="F14489" s="26">
        <v>0.58899999999999997</v>
      </c>
      <c r="G14489" s="25" t="s">
        <v>8895</v>
      </c>
      <c r="H14489" s="24">
        <v>415</v>
      </c>
      <c r="I14489" s="26">
        <v>0</v>
      </c>
      <c r="J14489" s="25" t="b">
        <v>0</v>
      </c>
    </row>
    <row r="14490" spans="1:10" x14ac:dyDescent="0.25">
      <c r="A14490" s="23">
        <v>45084</v>
      </c>
      <c r="B14490" s="24">
        <v>1841726</v>
      </c>
      <c r="C14490" s="25" t="s">
        <v>9332</v>
      </c>
      <c r="D14490" s="24">
        <v>21.05</v>
      </c>
      <c r="E14490" s="24">
        <v>12.4</v>
      </c>
      <c r="F14490" s="26">
        <v>0.58899999999999997</v>
      </c>
      <c r="G14490" s="25" t="s">
        <v>8895</v>
      </c>
      <c r="H14490" s="24">
        <v>5967.96</v>
      </c>
      <c r="I14490" s="26">
        <v>0.22</v>
      </c>
      <c r="J14490" s="25" t="b">
        <v>1</v>
      </c>
    </row>
    <row r="14491" spans="1:10" x14ac:dyDescent="0.25">
      <c r="A14491" s="23">
        <v>45133</v>
      </c>
      <c r="B14491" s="24">
        <v>1844035</v>
      </c>
      <c r="C14491" s="25" t="s">
        <v>9333</v>
      </c>
      <c r="D14491" s="24">
        <v>242</v>
      </c>
      <c r="E14491" s="24">
        <v>142.47999999999999</v>
      </c>
      <c r="F14491" s="26">
        <v>0.58899999999999997</v>
      </c>
      <c r="G14491" s="25" t="s">
        <v>8895</v>
      </c>
      <c r="H14491" s="24">
        <v>8744.1299999999992</v>
      </c>
      <c r="I14491" s="26">
        <v>0.20599999999999999</v>
      </c>
      <c r="J14491" s="25" t="b">
        <v>1</v>
      </c>
    </row>
    <row r="14492" spans="1:10" x14ac:dyDescent="0.25">
      <c r="A14492" s="23">
        <v>45180</v>
      </c>
      <c r="B14492" s="24">
        <v>1846377</v>
      </c>
      <c r="C14492" s="25" t="s">
        <v>9221</v>
      </c>
      <c r="D14492" s="24">
        <v>105.9</v>
      </c>
      <c r="E14492" s="24">
        <v>62.53</v>
      </c>
      <c r="F14492" s="26">
        <v>0.59</v>
      </c>
      <c r="G14492" s="25" t="s">
        <v>8895</v>
      </c>
      <c r="H14492" s="24">
        <v>588.24</v>
      </c>
      <c r="I14492" s="26">
        <v>0.29199999999999998</v>
      </c>
      <c r="J14492" s="25" t="b">
        <v>1</v>
      </c>
    </row>
    <row r="14493" spans="1:10" x14ac:dyDescent="0.25">
      <c r="A14493" s="23">
        <v>45077</v>
      </c>
      <c r="B14493" s="24">
        <v>1841349</v>
      </c>
      <c r="C14493" s="25" t="s">
        <v>6112</v>
      </c>
      <c r="D14493" s="24">
        <v>21</v>
      </c>
      <c r="E14493" s="24">
        <v>12.4</v>
      </c>
      <c r="F14493" s="26">
        <v>0.59</v>
      </c>
      <c r="G14493" s="25" t="s">
        <v>8895</v>
      </c>
      <c r="H14493" s="24">
        <v>21.75</v>
      </c>
      <c r="I14493" s="26">
        <v>0.55200000000000005</v>
      </c>
      <c r="J14493" s="25" t="b">
        <v>1</v>
      </c>
    </row>
    <row r="14494" spans="1:10" x14ac:dyDescent="0.25">
      <c r="A14494" s="23">
        <v>45278</v>
      </c>
      <c r="B14494" s="24">
        <v>1850878</v>
      </c>
      <c r="C14494" s="25" t="s">
        <v>3712</v>
      </c>
      <c r="D14494" s="24">
        <v>3729</v>
      </c>
      <c r="E14494" s="24">
        <v>2199.21</v>
      </c>
      <c r="F14494" s="26">
        <v>0.59</v>
      </c>
      <c r="G14494" s="25" t="s">
        <v>8895</v>
      </c>
      <c r="H14494" s="24">
        <v>0</v>
      </c>
      <c r="I14494" s="26">
        <v>0</v>
      </c>
      <c r="J14494" s="25" t="b">
        <v>0</v>
      </c>
    </row>
    <row r="14495" spans="1:10" x14ac:dyDescent="0.25">
      <c r="A14495" s="23">
        <v>45215</v>
      </c>
      <c r="B14495" s="24">
        <v>1848240</v>
      </c>
      <c r="C14495" s="25" t="s">
        <v>7898</v>
      </c>
      <c r="D14495" s="24">
        <v>1101</v>
      </c>
      <c r="E14495" s="24">
        <v>650.69000000000005</v>
      </c>
      <c r="F14495" s="26">
        <v>0.59099999999999997</v>
      </c>
      <c r="G14495" s="25" t="s">
        <v>8895</v>
      </c>
      <c r="H14495" s="24">
        <v>487.9</v>
      </c>
      <c r="I14495" s="26">
        <v>0.22</v>
      </c>
      <c r="J14495" s="25" t="b">
        <v>1</v>
      </c>
    </row>
    <row r="14496" spans="1:10" x14ac:dyDescent="0.25">
      <c r="A14496" s="23">
        <v>45188</v>
      </c>
      <c r="B14496" s="24">
        <v>1846864</v>
      </c>
      <c r="C14496" s="25" t="s">
        <v>9334</v>
      </c>
      <c r="D14496" s="24">
        <v>700</v>
      </c>
      <c r="E14496" s="24">
        <v>413.52</v>
      </c>
      <c r="F14496" s="26">
        <v>0.59099999999999997</v>
      </c>
      <c r="G14496" s="25" t="s">
        <v>8895</v>
      </c>
      <c r="H14496" s="24">
        <v>6283.82</v>
      </c>
      <c r="I14496" s="26">
        <v>0.18099999999999999</v>
      </c>
      <c r="J14496" s="25" t="b">
        <v>1</v>
      </c>
    </row>
    <row r="14497" spans="1:10" x14ac:dyDescent="0.25">
      <c r="A14497" s="23">
        <v>45089</v>
      </c>
      <c r="B14497" s="24">
        <v>1841962</v>
      </c>
      <c r="C14497" s="25" t="s">
        <v>771</v>
      </c>
      <c r="D14497" s="24">
        <v>85.79</v>
      </c>
      <c r="E14497" s="24">
        <v>50.88</v>
      </c>
      <c r="F14497" s="26">
        <v>0.59299999999999997</v>
      </c>
      <c r="G14497" s="25" t="s">
        <v>8895</v>
      </c>
      <c r="H14497" s="24">
        <v>5572.16</v>
      </c>
      <c r="I14497" s="26">
        <v>0.13600000000000001</v>
      </c>
      <c r="J14497" s="25" t="b">
        <v>0</v>
      </c>
    </row>
    <row r="14498" spans="1:10" x14ac:dyDescent="0.25">
      <c r="A14498" s="23">
        <v>45082</v>
      </c>
      <c r="B14498" s="24">
        <v>1841569</v>
      </c>
      <c r="C14498" s="25" t="s">
        <v>326</v>
      </c>
      <c r="D14498" s="24">
        <v>23.8</v>
      </c>
      <c r="E14498" s="24">
        <v>14.11</v>
      </c>
      <c r="F14498" s="26">
        <v>0.59299999999999997</v>
      </c>
      <c r="G14498" s="25" t="s">
        <v>8895</v>
      </c>
      <c r="H14498" s="24">
        <v>4600.13</v>
      </c>
      <c r="I14498" s="26">
        <v>0.17599999999999999</v>
      </c>
      <c r="J14498" s="25" t="b">
        <v>0</v>
      </c>
    </row>
    <row r="14499" spans="1:10" x14ac:dyDescent="0.25">
      <c r="A14499" s="23">
        <v>45236</v>
      </c>
      <c r="B14499" s="24">
        <v>1849173</v>
      </c>
      <c r="C14499" s="25" t="s">
        <v>9335</v>
      </c>
      <c r="D14499" s="24">
        <v>108</v>
      </c>
      <c r="E14499" s="24">
        <v>64.349999999999994</v>
      </c>
      <c r="F14499" s="26">
        <v>0.59599999999999997</v>
      </c>
      <c r="G14499" s="25" t="s">
        <v>8895</v>
      </c>
      <c r="H14499" s="24">
        <v>2422.4699999999998</v>
      </c>
      <c r="I14499" s="26">
        <v>0.156</v>
      </c>
      <c r="J14499" s="25" t="b">
        <v>0</v>
      </c>
    </row>
    <row r="14500" spans="1:10" x14ac:dyDescent="0.25">
      <c r="A14500" s="23">
        <v>44959</v>
      </c>
      <c r="B14500" s="24">
        <v>1835353</v>
      </c>
      <c r="C14500" s="25" t="s">
        <v>9336</v>
      </c>
      <c r="D14500" s="24">
        <v>24</v>
      </c>
      <c r="E14500" s="24">
        <v>14.33</v>
      </c>
      <c r="F14500" s="26">
        <v>0.59699999999999998</v>
      </c>
      <c r="G14500" s="25" t="s">
        <v>8895</v>
      </c>
      <c r="H14500" s="24">
        <v>4937.22</v>
      </c>
      <c r="I14500" s="26">
        <v>0.22</v>
      </c>
      <c r="J14500" s="25" t="b">
        <v>1</v>
      </c>
    </row>
    <row r="14501" spans="1:10" x14ac:dyDescent="0.25">
      <c r="A14501" s="23">
        <v>45275</v>
      </c>
      <c r="B14501" s="24">
        <v>1850797</v>
      </c>
      <c r="C14501" s="25" t="s">
        <v>9337</v>
      </c>
      <c r="D14501" s="24">
        <v>3220</v>
      </c>
      <c r="E14501" s="24">
        <v>1929.22</v>
      </c>
      <c r="F14501" s="26">
        <v>0.59899999999999998</v>
      </c>
      <c r="G14501" s="25" t="s">
        <v>8895</v>
      </c>
      <c r="H14501" s="24">
        <v>45031.61</v>
      </c>
      <c r="I14501" s="26">
        <v>0.16300000000000001</v>
      </c>
      <c r="J14501" s="25" t="b">
        <v>0</v>
      </c>
    </row>
    <row r="14502" spans="1:10" x14ac:dyDescent="0.25">
      <c r="A14502" s="23">
        <v>45089</v>
      </c>
      <c r="B14502" s="24">
        <v>1841914</v>
      </c>
      <c r="C14502" s="25" t="s">
        <v>9338</v>
      </c>
      <c r="D14502" s="24">
        <v>920</v>
      </c>
      <c r="E14502" s="24">
        <v>553.89</v>
      </c>
      <c r="F14502" s="26">
        <v>0.60199999999999998</v>
      </c>
      <c r="G14502" s="25" t="s">
        <v>8895</v>
      </c>
      <c r="H14502" s="24">
        <v>55.88</v>
      </c>
      <c r="I14502" s="26">
        <v>0.32</v>
      </c>
      <c r="J14502" s="25" t="b">
        <v>1</v>
      </c>
    </row>
    <row r="14503" spans="1:10" x14ac:dyDescent="0.25">
      <c r="A14503" s="23">
        <v>45146</v>
      </c>
      <c r="B14503" s="24">
        <v>1844627</v>
      </c>
      <c r="C14503" s="25" t="s">
        <v>9337</v>
      </c>
      <c r="D14503" s="24">
        <v>3367</v>
      </c>
      <c r="E14503" s="24">
        <v>2031.44</v>
      </c>
      <c r="F14503" s="26">
        <v>0.60299999999999998</v>
      </c>
      <c r="G14503" s="25" t="s">
        <v>8895</v>
      </c>
      <c r="H14503" s="24">
        <v>4238.78</v>
      </c>
      <c r="I14503" s="26">
        <v>0.121</v>
      </c>
      <c r="J14503" s="25" t="b">
        <v>0</v>
      </c>
    </row>
    <row r="14504" spans="1:10" x14ac:dyDescent="0.25">
      <c r="A14504" s="23">
        <v>45132</v>
      </c>
      <c r="B14504" s="24">
        <v>1843961</v>
      </c>
      <c r="C14504" s="25" t="s">
        <v>9339</v>
      </c>
      <c r="D14504" s="24">
        <v>24</v>
      </c>
      <c r="E14504" s="24">
        <v>14.52</v>
      </c>
      <c r="F14504" s="26">
        <v>0.60499999999999998</v>
      </c>
      <c r="G14504" s="25" t="s">
        <v>8895</v>
      </c>
      <c r="H14504" s="24">
        <v>0</v>
      </c>
      <c r="I14504" s="26">
        <v>0</v>
      </c>
      <c r="J14504" s="25" t="b">
        <v>0</v>
      </c>
    </row>
    <row r="14505" spans="1:10" x14ac:dyDescent="0.25">
      <c r="A14505" s="23">
        <v>45036</v>
      </c>
      <c r="B14505" s="24">
        <v>1839338</v>
      </c>
      <c r="C14505" s="25" t="s">
        <v>7842</v>
      </c>
      <c r="D14505" s="24">
        <v>76.599999999999994</v>
      </c>
      <c r="E14505" s="24">
        <v>46.48</v>
      </c>
      <c r="F14505" s="26">
        <v>0.60699999999999998</v>
      </c>
      <c r="G14505" s="25" t="s">
        <v>8895</v>
      </c>
      <c r="H14505" s="24">
        <v>3325.92</v>
      </c>
      <c r="I14505" s="26">
        <v>0.22</v>
      </c>
      <c r="J14505" s="25" t="b">
        <v>1</v>
      </c>
    </row>
    <row r="14506" spans="1:10" x14ac:dyDescent="0.25">
      <c r="A14506" s="23">
        <v>44977</v>
      </c>
      <c r="B14506" s="24">
        <v>1836098</v>
      </c>
      <c r="C14506" s="25" t="s">
        <v>3243</v>
      </c>
      <c r="D14506" s="24">
        <v>6537.54</v>
      </c>
      <c r="E14506" s="24">
        <v>3975.82</v>
      </c>
      <c r="F14506" s="26">
        <v>0.60799999999999998</v>
      </c>
      <c r="G14506" s="25" t="s">
        <v>8895</v>
      </c>
      <c r="H14506" s="24">
        <v>113888.86</v>
      </c>
      <c r="I14506" s="26">
        <v>0.1</v>
      </c>
      <c r="J14506" s="25" t="b">
        <v>0</v>
      </c>
    </row>
    <row r="14507" spans="1:10" x14ac:dyDescent="0.25">
      <c r="A14507" s="23">
        <v>45204</v>
      </c>
      <c r="B14507" s="24">
        <v>1847733</v>
      </c>
      <c r="C14507" s="25" t="s">
        <v>23</v>
      </c>
      <c r="D14507" s="24">
        <v>92</v>
      </c>
      <c r="E14507" s="24">
        <v>55.95</v>
      </c>
      <c r="F14507" s="26">
        <v>0.60799999999999998</v>
      </c>
      <c r="G14507" s="25" t="s">
        <v>8895</v>
      </c>
      <c r="H14507" s="24">
        <v>191772.59</v>
      </c>
      <c r="I14507" s="26">
        <v>3.3000000000000002E-2</v>
      </c>
      <c r="J14507" s="25" t="b">
        <v>0</v>
      </c>
    </row>
    <row r="14508" spans="1:10" x14ac:dyDescent="0.25">
      <c r="A14508" s="23">
        <v>45261</v>
      </c>
      <c r="B14508" s="24">
        <v>1850166</v>
      </c>
      <c r="C14508" s="25" t="s">
        <v>9340</v>
      </c>
      <c r="D14508" s="24">
        <v>38.299999999999997</v>
      </c>
      <c r="E14508" s="24">
        <v>23.34</v>
      </c>
      <c r="F14508" s="26">
        <v>0.60899999999999999</v>
      </c>
      <c r="G14508" s="25" t="s">
        <v>8895</v>
      </c>
      <c r="H14508" s="24">
        <v>14374.8</v>
      </c>
      <c r="I14508" s="26">
        <v>0.17599999999999999</v>
      </c>
      <c r="J14508" s="25" t="b">
        <v>0</v>
      </c>
    </row>
    <row r="14509" spans="1:10" x14ac:dyDescent="0.25">
      <c r="A14509" s="23">
        <v>45217</v>
      </c>
      <c r="B14509" s="24">
        <v>1848362</v>
      </c>
      <c r="C14509" s="25" t="s">
        <v>1479</v>
      </c>
      <c r="D14509" s="24">
        <v>1400</v>
      </c>
      <c r="E14509" s="24">
        <v>854</v>
      </c>
      <c r="F14509" s="26">
        <v>0.61</v>
      </c>
      <c r="G14509" s="25" t="s">
        <v>8895</v>
      </c>
      <c r="H14509" s="24">
        <v>0</v>
      </c>
      <c r="I14509" s="26">
        <v>0</v>
      </c>
      <c r="J14509" s="25" t="b">
        <v>0</v>
      </c>
    </row>
    <row r="14510" spans="1:10" x14ac:dyDescent="0.25">
      <c r="A14510" s="23">
        <v>45175</v>
      </c>
      <c r="B14510" s="24">
        <v>1846193</v>
      </c>
      <c r="C14510" s="25" t="s">
        <v>1359</v>
      </c>
      <c r="D14510" s="24">
        <v>1700</v>
      </c>
      <c r="E14510" s="24">
        <v>1038</v>
      </c>
      <c r="F14510" s="26">
        <v>0.61099999999999999</v>
      </c>
      <c r="G14510" s="25" t="s">
        <v>8895</v>
      </c>
      <c r="H14510" s="24">
        <v>15.1</v>
      </c>
      <c r="I14510" s="26">
        <v>0.82099999999999995</v>
      </c>
      <c r="J14510" s="25" t="b">
        <v>1</v>
      </c>
    </row>
    <row r="14511" spans="1:10" x14ac:dyDescent="0.25">
      <c r="A14511" s="23">
        <v>44950</v>
      </c>
      <c r="B14511" s="24">
        <v>1834824</v>
      </c>
      <c r="C14511" s="25" t="s">
        <v>9341</v>
      </c>
      <c r="D14511" s="24">
        <v>519.23</v>
      </c>
      <c r="E14511" s="24">
        <v>317.77</v>
      </c>
      <c r="F14511" s="26">
        <v>0.61199999999999999</v>
      </c>
      <c r="G14511" s="25" t="s">
        <v>8895</v>
      </c>
      <c r="H14511" s="24">
        <v>38.5</v>
      </c>
      <c r="I14511" s="26">
        <v>0.496</v>
      </c>
      <c r="J14511" s="25" t="b">
        <v>1</v>
      </c>
    </row>
    <row r="14512" spans="1:10" x14ac:dyDescent="0.25">
      <c r="A14512" s="23">
        <v>45118</v>
      </c>
      <c r="B14512" s="24">
        <v>1843151</v>
      </c>
      <c r="C14512" s="25" t="s">
        <v>9342</v>
      </c>
      <c r="D14512" s="24">
        <v>3264</v>
      </c>
      <c r="E14512" s="24">
        <v>1997.44</v>
      </c>
      <c r="F14512" s="26">
        <v>0.61199999999999999</v>
      </c>
      <c r="G14512" s="25" t="s">
        <v>8895</v>
      </c>
      <c r="H14512" s="24">
        <v>8732.18</v>
      </c>
      <c r="I14512" s="26">
        <v>0.22</v>
      </c>
      <c r="J14512" s="25" t="b">
        <v>1</v>
      </c>
    </row>
    <row r="14513" spans="1:10" x14ac:dyDescent="0.25">
      <c r="A14513" s="23">
        <v>45163</v>
      </c>
      <c r="B14513" s="24">
        <v>1845654</v>
      </c>
      <c r="C14513" s="25" t="s">
        <v>9279</v>
      </c>
      <c r="D14513" s="24">
        <v>19.600000000000001</v>
      </c>
      <c r="E14513" s="24">
        <v>12</v>
      </c>
      <c r="F14513" s="26">
        <v>0.61199999999999999</v>
      </c>
      <c r="G14513" s="25" t="s">
        <v>8895</v>
      </c>
      <c r="H14513" s="24">
        <v>1752</v>
      </c>
      <c r="I14513" s="26">
        <v>0.249</v>
      </c>
      <c r="J14513" s="25" t="b">
        <v>1</v>
      </c>
    </row>
    <row r="14514" spans="1:10" x14ac:dyDescent="0.25">
      <c r="A14514" s="23">
        <v>45174</v>
      </c>
      <c r="B14514" s="24">
        <v>1846053</v>
      </c>
      <c r="C14514" s="25" t="s">
        <v>9343</v>
      </c>
      <c r="D14514" s="24">
        <v>4462</v>
      </c>
      <c r="E14514" s="24">
        <v>2731.19</v>
      </c>
      <c r="F14514" s="26">
        <v>0.61199999999999999</v>
      </c>
      <c r="G14514" s="25" t="s">
        <v>8895</v>
      </c>
      <c r="H14514" s="24">
        <v>60.64</v>
      </c>
      <c r="I14514" s="26">
        <v>0.25700000000000001</v>
      </c>
      <c r="J14514" s="25" t="b">
        <v>1</v>
      </c>
    </row>
    <row r="14515" spans="1:10" x14ac:dyDescent="0.25">
      <c r="A14515" s="23">
        <v>45041</v>
      </c>
      <c r="B14515" s="24">
        <v>1839519</v>
      </c>
      <c r="C14515" s="25" t="s">
        <v>9344</v>
      </c>
      <c r="D14515" s="24">
        <v>184</v>
      </c>
      <c r="E14515" s="24">
        <v>112.52</v>
      </c>
      <c r="F14515" s="26">
        <v>0.61199999999999999</v>
      </c>
      <c r="G14515" s="25" t="s">
        <v>8895</v>
      </c>
      <c r="H14515" s="24">
        <v>1169</v>
      </c>
      <c r="I14515" s="26">
        <v>0.28100000000000003</v>
      </c>
      <c r="J14515" s="25" t="b">
        <v>1</v>
      </c>
    </row>
    <row r="14516" spans="1:10" x14ac:dyDescent="0.25">
      <c r="A14516" s="23">
        <v>45195</v>
      </c>
      <c r="B14516" s="24">
        <v>1847219</v>
      </c>
      <c r="C14516" s="25" t="s">
        <v>7882</v>
      </c>
      <c r="D14516" s="24">
        <v>191.5</v>
      </c>
      <c r="E14516" s="24">
        <v>117.4</v>
      </c>
      <c r="F14516" s="26">
        <v>0.61299999999999999</v>
      </c>
      <c r="G14516" s="25" t="s">
        <v>8895</v>
      </c>
      <c r="H14516" s="24">
        <v>41.13</v>
      </c>
      <c r="I14516" s="26">
        <v>0.33700000000000002</v>
      </c>
      <c r="J14516" s="25" t="b">
        <v>1</v>
      </c>
    </row>
    <row r="14517" spans="1:10" x14ac:dyDescent="0.25">
      <c r="A14517" s="23">
        <v>45057</v>
      </c>
      <c r="B14517" s="24">
        <v>1840452</v>
      </c>
      <c r="C14517" s="25" t="s">
        <v>954</v>
      </c>
      <c r="D14517" s="24">
        <v>3542</v>
      </c>
      <c r="E14517" s="24">
        <v>2170.88</v>
      </c>
      <c r="F14517" s="26">
        <v>0.61299999999999999</v>
      </c>
      <c r="G14517" s="25" t="s">
        <v>8895</v>
      </c>
      <c r="H14517" s="24">
        <v>1199.6600000000001</v>
      </c>
      <c r="I14517" s="26">
        <v>0.22</v>
      </c>
      <c r="J14517" s="25" t="b">
        <v>1</v>
      </c>
    </row>
    <row r="14518" spans="1:10" x14ac:dyDescent="0.25">
      <c r="A14518" s="23">
        <v>45149</v>
      </c>
      <c r="B14518" s="24">
        <v>1844818</v>
      </c>
      <c r="C14518" s="25" t="s">
        <v>9345</v>
      </c>
      <c r="D14518" s="24">
        <v>1393</v>
      </c>
      <c r="E14518" s="24">
        <v>855</v>
      </c>
      <c r="F14518" s="26">
        <v>0.61399999999999999</v>
      </c>
      <c r="G14518" s="25" t="s">
        <v>8895</v>
      </c>
      <c r="H14518" s="24">
        <v>0</v>
      </c>
      <c r="I14518" s="26">
        <v>0</v>
      </c>
      <c r="J14518" s="25" t="b">
        <v>0</v>
      </c>
    </row>
    <row r="14519" spans="1:10" x14ac:dyDescent="0.25">
      <c r="A14519" s="23">
        <v>44978</v>
      </c>
      <c r="B14519" s="24">
        <v>1836170</v>
      </c>
      <c r="C14519" s="25" t="s">
        <v>4786</v>
      </c>
      <c r="D14519" s="24">
        <v>76</v>
      </c>
      <c r="E14519" s="24">
        <v>46.76</v>
      </c>
      <c r="F14519" s="26">
        <v>0.61499999999999999</v>
      </c>
      <c r="G14519" s="25" t="s">
        <v>8895</v>
      </c>
      <c r="H14519" s="24">
        <v>127.38</v>
      </c>
      <c r="I14519" s="26">
        <v>0.25600000000000001</v>
      </c>
      <c r="J14519" s="25" t="b">
        <v>1</v>
      </c>
    </row>
    <row r="14520" spans="1:10" x14ac:dyDescent="0.25">
      <c r="A14520" s="23">
        <v>45188</v>
      </c>
      <c r="B14520" s="24">
        <v>1846904</v>
      </c>
      <c r="C14520" s="25" t="s">
        <v>8616</v>
      </c>
      <c r="D14520" s="24">
        <v>290</v>
      </c>
      <c r="E14520" s="24">
        <v>178.32</v>
      </c>
      <c r="F14520" s="26">
        <v>0.61499999999999999</v>
      </c>
      <c r="G14520" s="25" t="s">
        <v>8895</v>
      </c>
      <c r="H14520" s="24">
        <v>0</v>
      </c>
      <c r="I14520" s="26">
        <v>0</v>
      </c>
      <c r="J14520" s="25" t="b">
        <v>0</v>
      </c>
    </row>
    <row r="14521" spans="1:10" x14ac:dyDescent="0.25">
      <c r="A14521" s="23">
        <v>44931</v>
      </c>
      <c r="B14521" s="24">
        <v>1834166</v>
      </c>
      <c r="C14521" s="25" t="s">
        <v>9346</v>
      </c>
      <c r="D14521" s="24">
        <v>321.85000000000002</v>
      </c>
      <c r="E14521" s="24">
        <v>198.33</v>
      </c>
      <c r="F14521" s="26">
        <v>0.61599999999999999</v>
      </c>
      <c r="G14521" s="25" t="s">
        <v>8895</v>
      </c>
      <c r="H14521" s="24">
        <v>482.08</v>
      </c>
      <c r="I14521" s="26">
        <v>0.35699999999999998</v>
      </c>
      <c r="J14521" s="25" t="b">
        <v>1</v>
      </c>
    </row>
    <row r="14522" spans="1:10" x14ac:dyDescent="0.25">
      <c r="A14522" s="23">
        <v>45272</v>
      </c>
      <c r="B14522" s="24">
        <v>1850624</v>
      </c>
      <c r="C14522" s="25" t="s">
        <v>1619</v>
      </c>
      <c r="D14522" s="24">
        <v>451.71</v>
      </c>
      <c r="E14522" s="24">
        <v>278.93</v>
      </c>
      <c r="F14522" s="26">
        <v>0.61699999999999999</v>
      </c>
      <c r="G14522" s="25" t="s">
        <v>8895</v>
      </c>
      <c r="H14522" s="24">
        <v>5472.14</v>
      </c>
      <c r="I14522" s="26">
        <v>0.159</v>
      </c>
      <c r="J14522" s="25" t="b">
        <v>0</v>
      </c>
    </row>
    <row r="14523" spans="1:10" x14ac:dyDescent="0.25">
      <c r="A14523" s="23">
        <v>45097</v>
      </c>
      <c r="B14523" s="24">
        <v>1842328</v>
      </c>
      <c r="C14523" s="25" t="s">
        <v>7458</v>
      </c>
      <c r="D14523" s="24">
        <v>22</v>
      </c>
      <c r="E14523" s="24">
        <v>13.62</v>
      </c>
      <c r="F14523" s="26">
        <v>0.61899999999999999</v>
      </c>
      <c r="G14523" s="25" t="s">
        <v>8895</v>
      </c>
      <c r="H14523" s="24">
        <v>5249.2</v>
      </c>
      <c r="I14523" s="26">
        <v>0.13600000000000001</v>
      </c>
      <c r="J14523" s="25" t="b">
        <v>0</v>
      </c>
    </row>
    <row r="14524" spans="1:10" x14ac:dyDescent="0.25">
      <c r="A14524" s="23">
        <v>45127</v>
      </c>
      <c r="B14524" s="24">
        <v>1843715</v>
      </c>
      <c r="C14524" s="25" t="s">
        <v>9347</v>
      </c>
      <c r="D14524" s="24">
        <v>22</v>
      </c>
      <c r="E14524" s="24">
        <v>13.62</v>
      </c>
      <c r="F14524" s="26">
        <v>0.61899999999999999</v>
      </c>
      <c r="G14524" s="25" t="s">
        <v>8895</v>
      </c>
      <c r="H14524" s="24">
        <v>152.54</v>
      </c>
      <c r="I14524" s="26">
        <v>0.20599999999999999</v>
      </c>
      <c r="J14524" s="25" t="b">
        <v>1</v>
      </c>
    </row>
    <row r="14525" spans="1:10" x14ac:dyDescent="0.25">
      <c r="A14525" s="23">
        <v>45086</v>
      </c>
      <c r="B14525" s="24">
        <v>1841876</v>
      </c>
      <c r="C14525" s="25" t="s">
        <v>9348</v>
      </c>
      <c r="D14525" s="24">
        <v>22.8</v>
      </c>
      <c r="E14525" s="24">
        <v>14.11</v>
      </c>
      <c r="F14525" s="26">
        <v>0.61899999999999999</v>
      </c>
      <c r="G14525" s="25" t="s">
        <v>8895</v>
      </c>
      <c r="H14525" s="24">
        <v>401.8</v>
      </c>
      <c r="I14525" s="26">
        <v>0.22</v>
      </c>
      <c r="J14525" s="25" t="b">
        <v>1</v>
      </c>
    </row>
    <row r="14526" spans="1:10" x14ac:dyDescent="0.25">
      <c r="A14526" s="23">
        <v>45215</v>
      </c>
      <c r="B14526" s="24">
        <v>1848207</v>
      </c>
      <c r="C14526" s="25" t="s">
        <v>9349</v>
      </c>
      <c r="D14526" s="24">
        <v>434</v>
      </c>
      <c r="E14526" s="24">
        <v>271.08</v>
      </c>
      <c r="F14526" s="26">
        <v>0.625</v>
      </c>
      <c r="G14526" s="25" t="s">
        <v>8895</v>
      </c>
      <c r="H14526" s="24">
        <v>1052.8800000000001</v>
      </c>
      <c r="I14526" s="26">
        <v>0.22</v>
      </c>
      <c r="J14526" s="25" t="b">
        <v>1</v>
      </c>
    </row>
    <row r="14527" spans="1:10" x14ac:dyDescent="0.25">
      <c r="A14527" s="23">
        <v>45048</v>
      </c>
      <c r="B14527" s="24">
        <v>1839983</v>
      </c>
      <c r="C14527" s="25" t="s">
        <v>6714</v>
      </c>
      <c r="D14527" s="24">
        <v>19.2</v>
      </c>
      <c r="E14527" s="24">
        <v>12</v>
      </c>
      <c r="F14527" s="26">
        <v>0.625</v>
      </c>
      <c r="G14527" s="25" t="s">
        <v>8895</v>
      </c>
      <c r="H14527" s="24">
        <v>0</v>
      </c>
      <c r="I14527" s="26">
        <v>0</v>
      </c>
      <c r="J14527" s="25" t="b">
        <v>0</v>
      </c>
    </row>
    <row r="14528" spans="1:10" x14ac:dyDescent="0.25">
      <c r="A14528" s="23">
        <v>45160</v>
      </c>
      <c r="B14528" s="24">
        <v>1845366</v>
      </c>
      <c r="C14528" s="25" t="s">
        <v>1619</v>
      </c>
      <c r="D14528" s="24">
        <v>451.71</v>
      </c>
      <c r="E14528" s="24">
        <v>282.61</v>
      </c>
      <c r="F14528" s="26">
        <v>0.626</v>
      </c>
      <c r="G14528" s="25" t="s">
        <v>8895</v>
      </c>
      <c r="H14528" s="24">
        <v>806.06</v>
      </c>
      <c r="I14528" s="26">
        <v>0.22</v>
      </c>
      <c r="J14528" s="25" t="b">
        <v>1</v>
      </c>
    </row>
    <row r="14529" spans="1:10" x14ac:dyDescent="0.25">
      <c r="A14529" s="23">
        <v>45054</v>
      </c>
      <c r="B14529" s="24">
        <v>1840213</v>
      </c>
      <c r="C14529" s="25" t="s">
        <v>982</v>
      </c>
      <c r="D14529" s="24">
        <v>4500</v>
      </c>
      <c r="E14529" s="24">
        <v>2832</v>
      </c>
      <c r="F14529" s="26">
        <v>0.629</v>
      </c>
      <c r="G14529" s="25" t="s">
        <v>8895</v>
      </c>
      <c r="H14529" s="24">
        <v>1166.04</v>
      </c>
      <c r="I14529" s="26">
        <v>0.22</v>
      </c>
      <c r="J14529" s="25" t="b">
        <v>1</v>
      </c>
    </row>
    <row r="14530" spans="1:10" x14ac:dyDescent="0.25">
      <c r="A14530" s="23">
        <v>45034</v>
      </c>
      <c r="B14530" s="24">
        <v>1839132</v>
      </c>
      <c r="C14530" s="25" t="s">
        <v>1168</v>
      </c>
      <c r="D14530" s="24">
        <v>30</v>
      </c>
      <c r="E14530" s="24">
        <v>18.89</v>
      </c>
      <c r="F14530" s="26">
        <v>0.63</v>
      </c>
      <c r="G14530" s="25" t="s">
        <v>8895</v>
      </c>
      <c r="H14530" s="24">
        <v>0</v>
      </c>
      <c r="I14530" s="26">
        <v>0</v>
      </c>
      <c r="J14530" s="25" t="b">
        <v>0</v>
      </c>
    </row>
    <row r="14531" spans="1:10" x14ac:dyDescent="0.25">
      <c r="A14531" s="23">
        <v>45243</v>
      </c>
      <c r="B14531" s="24">
        <v>1849492</v>
      </c>
      <c r="C14531" s="25" t="s">
        <v>9350</v>
      </c>
      <c r="D14531" s="24">
        <v>19</v>
      </c>
      <c r="E14531" s="24">
        <v>12</v>
      </c>
      <c r="F14531" s="26">
        <v>0.63200000000000001</v>
      </c>
      <c r="G14531" s="25" t="s">
        <v>8895</v>
      </c>
      <c r="H14531" s="24">
        <v>52.43</v>
      </c>
      <c r="I14531" s="26">
        <v>0.26300000000000001</v>
      </c>
      <c r="J14531" s="25" t="b">
        <v>1</v>
      </c>
    </row>
    <row r="14532" spans="1:10" x14ac:dyDescent="0.25">
      <c r="A14532" s="23">
        <v>45216</v>
      </c>
      <c r="B14532" s="24">
        <v>1848300</v>
      </c>
      <c r="C14532" s="25" t="s">
        <v>1300</v>
      </c>
      <c r="D14532" s="24">
        <v>19</v>
      </c>
      <c r="E14532" s="24">
        <v>12</v>
      </c>
      <c r="F14532" s="26">
        <v>0.63200000000000001</v>
      </c>
      <c r="G14532" s="25" t="s">
        <v>8895</v>
      </c>
      <c r="H14532" s="24">
        <v>4877.42</v>
      </c>
      <c r="I14532" s="26">
        <v>0.432</v>
      </c>
      <c r="J14532" s="25" t="b">
        <v>1</v>
      </c>
    </row>
    <row r="14533" spans="1:10" x14ac:dyDescent="0.25">
      <c r="A14533" s="23">
        <v>45268</v>
      </c>
      <c r="B14533" s="24">
        <v>1850508</v>
      </c>
      <c r="C14533" s="25" t="s">
        <v>9351</v>
      </c>
      <c r="D14533" s="24">
        <v>18.8</v>
      </c>
      <c r="E14533" s="24">
        <v>12</v>
      </c>
      <c r="F14533" s="26">
        <v>0.63800000000000001</v>
      </c>
      <c r="G14533" s="25" t="s">
        <v>8895</v>
      </c>
      <c r="H14533" s="24">
        <v>553.24</v>
      </c>
      <c r="I14533" s="26">
        <v>0.14399999999999999</v>
      </c>
      <c r="J14533" s="25" t="b">
        <v>0</v>
      </c>
    </row>
    <row r="14534" spans="1:10" x14ac:dyDescent="0.25">
      <c r="A14534" s="23">
        <v>45126</v>
      </c>
      <c r="B14534" s="24">
        <v>1843639</v>
      </c>
      <c r="C14534" s="25" t="s">
        <v>1012</v>
      </c>
      <c r="D14534" s="24">
        <v>86</v>
      </c>
      <c r="E14534" s="24">
        <v>54.97</v>
      </c>
      <c r="F14534" s="26">
        <v>0.63900000000000001</v>
      </c>
      <c r="G14534" s="25" t="s">
        <v>8895</v>
      </c>
      <c r="H14534" s="24">
        <v>16585.8</v>
      </c>
      <c r="I14534" s="26">
        <v>0.20599999999999999</v>
      </c>
      <c r="J14534" s="25" t="b">
        <v>1</v>
      </c>
    </row>
    <row r="14535" spans="1:10" x14ac:dyDescent="0.25">
      <c r="A14535" s="23">
        <v>44945</v>
      </c>
      <c r="B14535" s="24">
        <v>1834703</v>
      </c>
      <c r="C14535" s="25" t="s">
        <v>4212</v>
      </c>
      <c r="D14535" s="24">
        <v>19.8</v>
      </c>
      <c r="E14535" s="24">
        <v>12.66</v>
      </c>
      <c r="F14535" s="26">
        <v>0.63900000000000001</v>
      </c>
      <c r="G14535" s="25" t="s">
        <v>8895</v>
      </c>
      <c r="H14535" s="24">
        <v>3054.08</v>
      </c>
      <c r="I14535" s="26">
        <v>0.28100000000000003</v>
      </c>
      <c r="J14535" s="25" t="b">
        <v>1</v>
      </c>
    </row>
    <row r="14536" spans="1:10" x14ac:dyDescent="0.25">
      <c r="A14536" s="23">
        <v>44939</v>
      </c>
      <c r="B14536" s="24">
        <v>1834509</v>
      </c>
      <c r="C14536" s="25" t="s">
        <v>4212</v>
      </c>
      <c r="D14536" s="24">
        <v>19.8</v>
      </c>
      <c r="E14536" s="24">
        <v>12.66</v>
      </c>
      <c r="F14536" s="26">
        <v>0.63900000000000001</v>
      </c>
      <c r="G14536" s="25" t="s">
        <v>8895</v>
      </c>
      <c r="H14536" s="24">
        <v>359.8</v>
      </c>
      <c r="I14536" s="26">
        <v>1.39</v>
      </c>
      <c r="J14536" s="25" t="b">
        <v>1</v>
      </c>
    </row>
    <row r="14537" spans="1:10" x14ac:dyDescent="0.25">
      <c r="A14537" s="23">
        <v>45040</v>
      </c>
      <c r="B14537" s="24">
        <v>1839440</v>
      </c>
      <c r="C14537" s="25" t="s">
        <v>185</v>
      </c>
      <c r="D14537" s="24">
        <v>298</v>
      </c>
      <c r="E14537" s="24">
        <v>190.92</v>
      </c>
      <c r="F14537" s="26">
        <v>0.64100000000000001</v>
      </c>
      <c r="G14537" s="25" t="s">
        <v>8895</v>
      </c>
      <c r="H14537" s="24">
        <v>0</v>
      </c>
      <c r="I14537" s="26">
        <v>0</v>
      </c>
      <c r="J14537" s="25" t="b">
        <v>0</v>
      </c>
    </row>
    <row r="14538" spans="1:10" x14ac:dyDescent="0.25">
      <c r="A14538" s="23">
        <v>45183</v>
      </c>
      <c r="B14538" s="24">
        <v>1846661</v>
      </c>
      <c r="C14538" s="25" t="s">
        <v>4180</v>
      </c>
      <c r="D14538" s="24">
        <v>18.190000000000001</v>
      </c>
      <c r="E14538" s="24">
        <v>11.69</v>
      </c>
      <c r="F14538" s="26">
        <v>0.64300000000000002</v>
      </c>
      <c r="G14538" s="25" t="s">
        <v>8895</v>
      </c>
      <c r="H14538" s="24">
        <v>0</v>
      </c>
      <c r="I14538" s="26">
        <v>0</v>
      </c>
      <c r="J14538" s="25" t="b">
        <v>0</v>
      </c>
    </row>
    <row r="14539" spans="1:10" x14ac:dyDescent="0.25">
      <c r="A14539" s="23">
        <v>45146</v>
      </c>
      <c r="B14539" s="24">
        <v>1844612</v>
      </c>
      <c r="C14539" s="25" t="s">
        <v>9352</v>
      </c>
      <c r="D14539" s="24">
        <v>21.2</v>
      </c>
      <c r="E14539" s="24">
        <v>13.65</v>
      </c>
      <c r="F14539" s="26">
        <v>0.64400000000000002</v>
      </c>
      <c r="G14539" s="25" t="s">
        <v>8895</v>
      </c>
      <c r="H14539" s="24">
        <v>6615.68</v>
      </c>
      <c r="I14539" s="26">
        <v>0.22</v>
      </c>
      <c r="J14539" s="25" t="b">
        <v>1</v>
      </c>
    </row>
    <row r="14540" spans="1:10" x14ac:dyDescent="0.25">
      <c r="A14540" s="23">
        <v>44946</v>
      </c>
      <c r="B14540" s="24">
        <v>1834720</v>
      </c>
      <c r="C14540" s="25" t="s">
        <v>9353</v>
      </c>
      <c r="D14540" s="24">
        <v>1396.84</v>
      </c>
      <c r="E14540" s="24">
        <v>899.16</v>
      </c>
      <c r="F14540" s="26">
        <v>0.64400000000000002</v>
      </c>
      <c r="G14540" s="25" t="s">
        <v>8895</v>
      </c>
      <c r="H14540" s="24">
        <v>97050</v>
      </c>
      <c r="I14540" s="26">
        <v>0.19600000000000001</v>
      </c>
      <c r="J14540" s="25" t="b">
        <v>1</v>
      </c>
    </row>
    <row r="14541" spans="1:10" x14ac:dyDescent="0.25">
      <c r="A14541" s="23">
        <v>45044</v>
      </c>
      <c r="B14541" s="24">
        <v>1839774</v>
      </c>
      <c r="C14541" s="25" t="s">
        <v>1835</v>
      </c>
      <c r="D14541" s="24">
        <v>2748</v>
      </c>
      <c r="E14541" s="24">
        <v>1773.41</v>
      </c>
      <c r="F14541" s="26">
        <v>0.64500000000000002</v>
      </c>
      <c r="G14541" s="25" t="s">
        <v>8895</v>
      </c>
      <c r="H14541" s="24">
        <v>13369.44</v>
      </c>
      <c r="I14541" s="26">
        <v>0.156</v>
      </c>
      <c r="J14541" s="25" t="b">
        <v>0</v>
      </c>
    </row>
    <row r="14542" spans="1:10" x14ac:dyDescent="0.25">
      <c r="A14542" s="23">
        <v>45132</v>
      </c>
      <c r="B14542" s="24">
        <v>1843971</v>
      </c>
      <c r="C14542" s="25" t="s">
        <v>9354</v>
      </c>
      <c r="D14542" s="24">
        <v>38.299999999999997</v>
      </c>
      <c r="E14542" s="24">
        <v>24.72</v>
      </c>
      <c r="F14542" s="26">
        <v>0.64500000000000002</v>
      </c>
      <c r="G14542" s="25" t="s">
        <v>8895</v>
      </c>
      <c r="H14542" s="24">
        <v>797.04</v>
      </c>
      <c r="I14542" s="26">
        <v>0.22</v>
      </c>
      <c r="J14542" s="25" t="b">
        <v>1</v>
      </c>
    </row>
    <row r="14543" spans="1:10" x14ac:dyDescent="0.25">
      <c r="A14543" s="23">
        <v>45048</v>
      </c>
      <c r="B14543" s="24">
        <v>1839976</v>
      </c>
      <c r="C14543" s="25" t="s">
        <v>9355</v>
      </c>
      <c r="D14543" s="24">
        <v>1282</v>
      </c>
      <c r="E14543" s="24">
        <v>828.67</v>
      </c>
      <c r="F14543" s="26">
        <v>0.64600000000000002</v>
      </c>
      <c r="G14543" s="25" t="s">
        <v>8895</v>
      </c>
      <c r="H14543" s="24">
        <v>-88</v>
      </c>
      <c r="I14543" s="26">
        <v>-9.3070000000000004</v>
      </c>
      <c r="J14543" s="25" t="b">
        <v>0</v>
      </c>
    </row>
    <row r="14544" spans="1:10" x14ac:dyDescent="0.25">
      <c r="A14544" s="23">
        <v>45007</v>
      </c>
      <c r="B14544" s="24">
        <v>1837803</v>
      </c>
      <c r="C14544" s="25" t="s">
        <v>9356</v>
      </c>
      <c r="D14544" s="24">
        <v>13189.5</v>
      </c>
      <c r="E14544" s="24">
        <v>8560.27</v>
      </c>
      <c r="F14544" s="26">
        <v>0.64900000000000002</v>
      </c>
      <c r="G14544" s="25" t="s">
        <v>8895</v>
      </c>
      <c r="H14544" s="24">
        <v>0</v>
      </c>
      <c r="I14544" s="26">
        <v>0</v>
      </c>
      <c r="J14544" s="25" t="b">
        <v>0</v>
      </c>
    </row>
    <row r="14545" spans="1:10" x14ac:dyDescent="0.25">
      <c r="A14545" s="23">
        <v>45272</v>
      </c>
      <c r="B14545" s="24">
        <v>1850574</v>
      </c>
      <c r="C14545" s="25" t="s">
        <v>9357</v>
      </c>
      <c r="D14545" s="24">
        <v>180</v>
      </c>
      <c r="E14545" s="24">
        <v>117.55</v>
      </c>
      <c r="F14545" s="26">
        <v>0.65300000000000002</v>
      </c>
      <c r="G14545" s="25" t="s">
        <v>8895</v>
      </c>
      <c r="H14545" s="24">
        <v>59.04</v>
      </c>
      <c r="I14545" s="26">
        <v>0.22</v>
      </c>
      <c r="J14545" s="25" t="b">
        <v>1</v>
      </c>
    </row>
    <row r="14546" spans="1:10" x14ac:dyDescent="0.25">
      <c r="A14546" s="23">
        <v>45084</v>
      </c>
      <c r="B14546" s="24">
        <v>1841702</v>
      </c>
      <c r="C14546" s="25" t="s">
        <v>9358</v>
      </c>
      <c r="D14546" s="24">
        <v>4326</v>
      </c>
      <c r="E14546" s="24">
        <v>2822.73</v>
      </c>
      <c r="F14546" s="26">
        <v>0.65300000000000002</v>
      </c>
      <c r="G14546" s="25" t="s">
        <v>8895</v>
      </c>
      <c r="H14546" s="24">
        <v>895.84</v>
      </c>
      <c r="I14546" s="26">
        <v>0.155</v>
      </c>
      <c r="J14546" s="25" t="b">
        <v>0</v>
      </c>
    </row>
    <row r="14547" spans="1:10" x14ac:dyDescent="0.25">
      <c r="A14547" s="23">
        <v>45162</v>
      </c>
      <c r="B14547" s="24">
        <v>1845500</v>
      </c>
      <c r="C14547" s="25" t="s">
        <v>4143</v>
      </c>
      <c r="D14547" s="24">
        <v>18.3</v>
      </c>
      <c r="E14547" s="24">
        <v>12</v>
      </c>
      <c r="F14547" s="26">
        <v>0.65600000000000003</v>
      </c>
      <c r="G14547" s="25" t="s">
        <v>8895</v>
      </c>
      <c r="H14547" s="24">
        <v>3218.5</v>
      </c>
      <c r="I14547" s="26">
        <v>0.22</v>
      </c>
      <c r="J14547" s="25" t="b">
        <v>1</v>
      </c>
    </row>
    <row r="14548" spans="1:10" x14ac:dyDescent="0.25">
      <c r="A14548" s="23">
        <v>45014</v>
      </c>
      <c r="B14548" s="24">
        <v>1838147</v>
      </c>
      <c r="C14548" s="25" t="s">
        <v>9359</v>
      </c>
      <c r="D14548" s="24">
        <v>4238</v>
      </c>
      <c r="E14548" s="24">
        <v>2788.07</v>
      </c>
      <c r="F14548" s="26">
        <v>0.65800000000000003</v>
      </c>
      <c r="G14548" s="25" t="s">
        <v>8895</v>
      </c>
      <c r="H14548" s="24">
        <v>5462.84</v>
      </c>
      <c r="I14548" s="26">
        <v>0.22</v>
      </c>
      <c r="J14548" s="25" t="b">
        <v>1</v>
      </c>
    </row>
    <row r="14549" spans="1:10" x14ac:dyDescent="0.25">
      <c r="A14549" s="23">
        <v>45278</v>
      </c>
      <c r="B14549" s="24">
        <v>1850843</v>
      </c>
      <c r="C14549" s="25" t="s">
        <v>1380</v>
      </c>
      <c r="D14549" s="24">
        <v>20.9</v>
      </c>
      <c r="E14549" s="24">
        <v>13.77</v>
      </c>
      <c r="F14549" s="26">
        <v>0.65900000000000003</v>
      </c>
      <c r="G14549" s="25" t="s">
        <v>8895</v>
      </c>
      <c r="H14549" s="24">
        <v>1869.6</v>
      </c>
      <c r="I14549" s="26">
        <v>0.22</v>
      </c>
      <c r="J14549" s="25" t="b">
        <v>1</v>
      </c>
    </row>
    <row r="14550" spans="1:10" x14ac:dyDescent="0.25">
      <c r="A14550" s="23">
        <v>45190</v>
      </c>
      <c r="B14550" s="24">
        <v>1847016</v>
      </c>
      <c r="C14550" s="25" t="s">
        <v>9360</v>
      </c>
      <c r="D14550" s="24">
        <v>3814.39</v>
      </c>
      <c r="E14550" s="24">
        <v>2516.3000000000002</v>
      </c>
      <c r="F14550" s="26">
        <v>0.66</v>
      </c>
      <c r="G14550" s="25" t="s">
        <v>8895</v>
      </c>
      <c r="H14550" s="24">
        <v>6180.86</v>
      </c>
      <c r="I14550" s="26">
        <v>0.32800000000000001</v>
      </c>
      <c r="J14550" s="25" t="b">
        <v>1</v>
      </c>
    </row>
    <row r="14551" spans="1:10" x14ac:dyDescent="0.25">
      <c r="A14551" s="23">
        <v>45211</v>
      </c>
      <c r="B14551" s="24">
        <v>1848069</v>
      </c>
      <c r="C14551" s="25" t="s">
        <v>9361</v>
      </c>
      <c r="D14551" s="24">
        <v>559</v>
      </c>
      <c r="E14551" s="24">
        <v>371</v>
      </c>
      <c r="F14551" s="26">
        <v>0.66400000000000003</v>
      </c>
      <c r="G14551" s="25" t="s">
        <v>8895</v>
      </c>
      <c r="H14551" s="24">
        <v>1342.61</v>
      </c>
      <c r="I14551" s="26">
        <v>0.29599999999999999</v>
      </c>
      <c r="J14551" s="25" t="b">
        <v>1</v>
      </c>
    </row>
    <row r="14552" spans="1:10" x14ac:dyDescent="0.25">
      <c r="A14552" s="23">
        <v>45162</v>
      </c>
      <c r="B14552" s="24">
        <v>1845480</v>
      </c>
      <c r="C14552" s="25" t="s">
        <v>9362</v>
      </c>
      <c r="D14552" s="24">
        <v>1302</v>
      </c>
      <c r="E14552" s="24">
        <v>865.48</v>
      </c>
      <c r="F14552" s="26">
        <v>0.66500000000000004</v>
      </c>
      <c r="G14552" s="25" t="s">
        <v>8895</v>
      </c>
      <c r="H14552" s="24">
        <v>1353</v>
      </c>
      <c r="I14552" s="26">
        <v>0.248</v>
      </c>
      <c r="J14552" s="25" t="b">
        <v>1</v>
      </c>
    </row>
    <row r="14553" spans="1:10" x14ac:dyDescent="0.25">
      <c r="A14553" s="23">
        <v>45033</v>
      </c>
      <c r="B14553" s="24">
        <v>1839042</v>
      </c>
      <c r="C14553" s="25" t="s">
        <v>9363</v>
      </c>
      <c r="D14553" s="24">
        <v>146</v>
      </c>
      <c r="E14553" s="24">
        <v>97.42</v>
      </c>
      <c r="F14553" s="26">
        <v>0.66700000000000004</v>
      </c>
      <c r="G14553" s="25" t="s">
        <v>8895</v>
      </c>
      <c r="H14553" s="24">
        <v>487.9</v>
      </c>
      <c r="I14553" s="26">
        <v>0.22</v>
      </c>
      <c r="J14553" s="25" t="b">
        <v>1</v>
      </c>
    </row>
    <row r="14554" spans="1:10" x14ac:dyDescent="0.25">
      <c r="A14554" s="23">
        <v>44929</v>
      </c>
      <c r="B14554" s="24">
        <v>1834010</v>
      </c>
      <c r="C14554" s="25" t="s">
        <v>2945</v>
      </c>
      <c r="D14554" s="24">
        <v>65</v>
      </c>
      <c r="E14554" s="24">
        <v>43.52</v>
      </c>
      <c r="F14554" s="26">
        <v>0.67</v>
      </c>
      <c r="G14554" s="25" t="s">
        <v>8895</v>
      </c>
      <c r="H14554" s="24">
        <v>14386.78</v>
      </c>
      <c r="I14554" s="26">
        <v>0.217</v>
      </c>
      <c r="J14554" s="25" t="b">
        <v>1</v>
      </c>
    </row>
    <row r="14555" spans="1:10" x14ac:dyDescent="0.25">
      <c r="A14555" s="23">
        <v>45044</v>
      </c>
      <c r="B14555" s="24">
        <v>1839771</v>
      </c>
      <c r="C14555" s="25" t="s">
        <v>1073</v>
      </c>
      <c r="D14555" s="24">
        <v>110</v>
      </c>
      <c r="E14555" s="24">
        <v>74.12</v>
      </c>
      <c r="F14555" s="26">
        <v>0.67400000000000004</v>
      </c>
      <c r="G14555" s="25" t="s">
        <v>8895</v>
      </c>
      <c r="H14555" s="24">
        <v>3469.04</v>
      </c>
      <c r="I14555" s="26">
        <v>0.248</v>
      </c>
      <c r="J14555" s="25" t="b">
        <v>1</v>
      </c>
    </row>
    <row r="14556" spans="1:10" x14ac:dyDescent="0.25">
      <c r="A14556" s="23">
        <v>45148</v>
      </c>
      <c r="B14556" s="24">
        <v>1844734</v>
      </c>
      <c r="C14556" s="25" t="s">
        <v>9356</v>
      </c>
      <c r="D14556" s="24">
        <v>3817.68</v>
      </c>
      <c r="E14556" s="24">
        <v>2574.9699999999998</v>
      </c>
      <c r="F14556" s="26">
        <v>0.67400000000000004</v>
      </c>
      <c r="G14556" s="25" t="s">
        <v>8895</v>
      </c>
      <c r="H14556" s="24">
        <v>1782.18</v>
      </c>
      <c r="I14556" s="26">
        <v>0.23200000000000001</v>
      </c>
      <c r="J14556" s="25" t="b">
        <v>1</v>
      </c>
    </row>
    <row r="14557" spans="1:10" x14ac:dyDescent="0.25">
      <c r="A14557" s="23">
        <v>45036</v>
      </c>
      <c r="B14557" s="24">
        <v>1839333</v>
      </c>
      <c r="C14557" s="25" t="s">
        <v>8621</v>
      </c>
      <c r="D14557" s="24">
        <v>1200</v>
      </c>
      <c r="E14557" s="24">
        <v>810.3</v>
      </c>
      <c r="F14557" s="26">
        <v>0.67500000000000004</v>
      </c>
      <c r="G14557" s="25" t="s">
        <v>8895</v>
      </c>
      <c r="H14557" s="24">
        <v>0</v>
      </c>
      <c r="I14557" s="26">
        <v>0</v>
      </c>
      <c r="J14557" s="25" t="b">
        <v>0</v>
      </c>
    </row>
    <row r="14558" spans="1:10" x14ac:dyDescent="0.25">
      <c r="A14558" s="23">
        <v>45042</v>
      </c>
      <c r="B14558" s="24">
        <v>1839600</v>
      </c>
      <c r="C14558" s="25" t="s">
        <v>9364</v>
      </c>
      <c r="D14558" s="24">
        <v>3930</v>
      </c>
      <c r="E14558" s="24">
        <v>2655.43</v>
      </c>
      <c r="F14558" s="26">
        <v>0.67600000000000005</v>
      </c>
      <c r="G14558" s="25" t="s">
        <v>8895</v>
      </c>
      <c r="H14558" s="24">
        <v>82</v>
      </c>
      <c r="I14558" s="26">
        <v>0.22</v>
      </c>
      <c r="J14558" s="25" t="b">
        <v>1</v>
      </c>
    </row>
    <row r="14559" spans="1:10" x14ac:dyDescent="0.25">
      <c r="A14559" s="23">
        <v>45064</v>
      </c>
      <c r="B14559" s="24">
        <v>1840740</v>
      </c>
      <c r="C14559" s="25" t="s">
        <v>9365</v>
      </c>
      <c r="D14559" s="24">
        <v>20.95</v>
      </c>
      <c r="E14559" s="24">
        <v>14.17</v>
      </c>
      <c r="F14559" s="26">
        <v>0.67600000000000005</v>
      </c>
      <c r="G14559" s="25" t="s">
        <v>8895</v>
      </c>
      <c r="H14559" s="24">
        <v>2523.96</v>
      </c>
      <c r="I14559" s="26">
        <v>0.22</v>
      </c>
      <c r="J14559" s="25" t="b">
        <v>1</v>
      </c>
    </row>
    <row r="14560" spans="1:10" x14ac:dyDescent="0.25">
      <c r="A14560" s="23">
        <v>44929</v>
      </c>
      <c r="B14560" s="24">
        <v>1834046</v>
      </c>
      <c r="C14560" s="25" t="s">
        <v>9366</v>
      </c>
      <c r="D14560" s="24">
        <v>21.6</v>
      </c>
      <c r="E14560" s="24">
        <v>14.71</v>
      </c>
      <c r="F14560" s="26">
        <v>0.68100000000000005</v>
      </c>
      <c r="G14560" s="25" t="s">
        <v>8895</v>
      </c>
      <c r="H14560" s="24">
        <v>23482.03</v>
      </c>
      <c r="I14560" s="26">
        <v>0.255</v>
      </c>
      <c r="J14560" s="25" t="b">
        <v>1</v>
      </c>
    </row>
    <row r="14561" spans="1:10" x14ac:dyDescent="0.25">
      <c r="A14561" s="23">
        <v>44959</v>
      </c>
      <c r="B14561" s="24">
        <v>1835340</v>
      </c>
      <c r="C14561" s="25" t="s">
        <v>176</v>
      </c>
      <c r="D14561" s="24">
        <v>284.45</v>
      </c>
      <c r="E14561" s="24">
        <v>193.61</v>
      </c>
      <c r="F14561" s="26">
        <v>0.68100000000000005</v>
      </c>
      <c r="G14561" s="25" t="s">
        <v>8895</v>
      </c>
      <c r="H14561" s="24">
        <v>3919.6</v>
      </c>
      <c r="I14561" s="26">
        <v>0.13300000000000001</v>
      </c>
      <c r="J14561" s="25" t="b">
        <v>0</v>
      </c>
    </row>
    <row r="14562" spans="1:10" x14ac:dyDescent="0.25">
      <c r="A14562" s="23">
        <v>44944</v>
      </c>
      <c r="B14562" s="24">
        <v>1834640</v>
      </c>
      <c r="C14562" s="25" t="s">
        <v>1130</v>
      </c>
      <c r="D14562" s="24">
        <v>17.600000000000001</v>
      </c>
      <c r="E14562" s="24">
        <v>12</v>
      </c>
      <c r="F14562" s="26">
        <v>0.68200000000000005</v>
      </c>
      <c r="G14562" s="25" t="s">
        <v>8895</v>
      </c>
      <c r="H14562" s="24">
        <v>229.19</v>
      </c>
      <c r="I14562" s="26">
        <v>0.222</v>
      </c>
      <c r="J14562" s="25" t="b">
        <v>1</v>
      </c>
    </row>
    <row r="14563" spans="1:10" x14ac:dyDescent="0.25">
      <c r="A14563" s="23">
        <v>45203</v>
      </c>
      <c r="B14563" s="24">
        <v>1847683</v>
      </c>
      <c r="C14563" s="25" t="s">
        <v>5628</v>
      </c>
      <c r="D14563" s="24">
        <v>797</v>
      </c>
      <c r="E14563" s="24">
        <v>545.75</v>
      </c>
      <c r="F14563" s="26">
        <v>0.68500000000000005</v>
      </c>
      <c r="G14563" s="25" t="s">
        <v>8895</v>
      </c>
      <c r="H14563" s="24">
        <v>3863</v>
      </c>
      <c r="I14563" s="26">
        <v>0.15</v>
      </c>
      <c r="J14563" s="25" t="b">
        <v>0</v>
      </c>
    </row>
    <row r="14564" spans="1:10" x14ac:dyDescent="0.25">
      <c r="A14564" s="23">
        <v>45097</v>
      </c>
      <c r="B14564" s="24">
        <v>1842305</v>
      </c>
      <c r="C14564" s="25" t="s">
        <v>9367</v>
      </c>
      <c r="D14564" s="24">
        <v>4503</v>
      </c>
      <c r="E14564" s="24">
        <v>3100.86</v>
      </c>
      <c r="F14564" s="26">
        <v>0.68899999999999995</v>
      </c>
      <c r="G14564" s="25" t="s">
        <v>8895</v>
      </c>
      <c r="H14564" s="24">
        <v>16712.82</v>
      </c>
      <c r="I14564" s="26">
        <v>0.26300000000000001</v>
      </c>
      <c r="J14564" s="25" t="b">
        <v>1</v>
      </c>
    </row>
    <row r="14565" spans="1:10" x14ac:dyDescent="0.25">
      <c r="A14565" s="23">
        <v>44977</v>
      </c>
      <c r="B14565" s="24">
        <v>1836097</v>
      </c>
      <c r="C14565" s="25" t="s">
        <v>3243</v>
      </c>
      <c r="D14565" s="24">
        <v>17350.849999999999</v>
      </c>
      <c r="E14565" s="24">
        <v>11990.72</v>
      </c>
      <c r="F14565" s="26">
        <v>0.69099999999999995</v>
      </c>
      <c r="G14565" s="25" t="s">
        <v>8895</v>
      </c>
      <c r="H14565" s="24">
        <v>249.12</v>
      </c>
      <c r="I14565" s="26">
        <v>0.17299999999999999</v>
      </c>
      <c r="J14565" s="25" t="b">
        <v>0</v>
      </c>
    </row>
    <row r="14566" spans="1:10" x14ac:dyDescent="0.25">
      <c r="A14566" s="23">
        <v>45133</v>
      </c>
      <c r="B14566" s="24">
        <v>1844024</v>
      </c>
      <c r="C14566" s="25" t="s">
        <v>9368</v>
      </c>
      <c r="D14566" s="24">
        <v>17.850000000000001</v>
      </c>
      <c r="E14566" s="24">
        <v>12.37</v>
      </c>
      <c r="F14566" s="26">
        <v>0.69299999999999995</v>
      </c>
      <c r="G14566" s="25" t="s">
        <v>8895</v>
      </c>
      <c r="H14566" s="24">
        <v>0</v>
      </c>
      <c r="I14566" s="26">
        <v>0</v>
      </c>
      <c r="J14566" s="25" t="b">
        <v>0</v>
      </c>
    </row>
    <row r="14567" spans="1:10" x14ac:dyDescent="0.25">
      <c r="A14567" s="23">
        <v>44938</v>
      </c>
      <c r="B14567" s="24">
        <v>1834416</v>
      </c>
      <c r="C14567" s="25" t="s">
        <v>2861</v>
      </c>
      <c r="D14567" s="24">
        <v>18.55</v>
      </c>
      <c r="E14567" s="24">
        <v>12.87</v>
      </c>
      <c r="F14567" s="26">
        <v>0.69399999999999995</v>
      </c>
      <c r="G14567" s="25" t="s">
        <v>8895</v>
      </c>
      <c r="H14567" s="24">
        <v>1968</v>
      </c>
      <c r="I14567" s="26">
        <v>0.22</v>
      </c>
      <c r="J14567" s="25" t="b">
        <v>1</v>
      </c>
    </row>
    <row r="14568" spans="1:10" x14ac:dyDescent="0.25">
      <c r="A14568" s="23">
        <v>45062</v>
      </c>
      <c r="B14568" s="24">
        <v>1840599</v>
      </c>
      <c r="C14568" s="25" t="s">
        <v>9369</v>
      </c>
      <c r="D14568" s="24">
        <v>17.2</v>
      </c>
      <c r="E14568" s="24">
        <v>12</v>
      </c>
      <c r="F14568" s="26">
        <v>0.69799999999999995</v>
      </c>
      <c r="G14568" s="25" t="s">
        <v>8895</v>
      </c>
      <c r="H14568" s="24">
        <v>375.56</v>
      </c>
      <c r="I14568" s="26">
        <v>0.22</v>
      </c>
      <c r="J14568" s="25" t="b">
        <v>1</v>
      </c>
    </row>
    <row r="14569" spans="1:10" x14ac:dyDescent="0.25">
      <c r="A14569" s="23">
        <v>44987</v>
      </c>
      <c r="B14569" s="24">
        <v>1836646</v>
      </c>
      <c r="C14569" s="25" t="s">
        <v>747</v>
      </c>
      <c r="D14569" s="24">
        <v>54</v>
      </c>
      <c r="E14569" s="24">
        <v>37.770000000000003</v>
      </c>
      <c r="F14569" s="26">
        <v>0.69899999999999995</v>
      </c>
      <c r="G14569" s="25" t="s">
        <v>8895</v>
      </c>
      <c r="H14569" s="24">
        <v>701.92</v>
      </c>
      <c r="I14569" s="26">
        <v>0.22</v>
      </c>
      <c r="J14569" s="25" t="b">
        <v>1</v>
      </c>
    </row>
    <row r="14570" spans="1:10" x14ac:dyDescent="0.25">
      <c r="A14570" s="23">
        <v>45009</v>
      </c>
      <c r="B14570" s="24">
        <v>1837918</v>
      </c>
      <c r="C14570" s="25" t="s">
        <v>7540</v>
      </c>
      <c r="D14570" s="24">
        <v>61</v>
      </c>
      <c r="E14570" s="24">
        <v>42.62</v>
      </c>
      <c r="F14570" s="26">
        <v>0.69899999999999995</v>
      </c>
      <c r="G14570" s="25" t="s">
        <v>8895</v>
      </c>
      <c r="H14570" s="24">
        <v>0</v>
      </c>
      <c r="I14570" s="26">
        <v>0</v>
      </c>
      <c r="J14570" s="25" t="b">
        <v>0</v>
      </c>
    </row>
    <row r="14571" spans="1:10" x14ac:dyDescent="0.25">
      <c r="A14571" s="23">
        <v>44937</v>
      </c>
      <c r="B14571" s="24">
        <v>1834353</v>
      </c>
      <c r="C14571" s="25" t="s">
        <v>9370</v>
      </c>
      <c r="D14571" s="24">
        <v>17.100000000000001</v>
      </c>
      <c r="E14571" s="24">
        <v>12</v>
      </c>
      <c r="F14571" s="26">
        <v>0.70199999999999996</v>
      </c>
      <c r="G14571" s="25" t="s">
        <v>8895</v>
      </c>
      <c r="H14571" s="24">
        <v>2125.4</v>
      </c>
      <c r="I14571" s="26">
        <v>0.13700000000000001</v>
      </c>
      <c r="J14571" s="25" t="b">
        <v>0</v>
      </c>
    </row>
    <row r="14572" spans="1:10" x14ac:dyDescent="0.25">
      <c r="A14572" s="23">
        <v>45070</v>
      </c>
      <c r="B14572" s="24">
        <v>1841038</v>
      </c>
      <c r="C14572" s="25" t="s">
        <v>9355</v>
      </c>
      <c r="D14572" s="24">
        <v>3370</v>
      </c>
      <c r="E14572" s="24">
        <v>2368.75</v>
      </c>
      <c r="F14572" s="26">
        <v>0.70299999999999996</v>
      </c>
      <c r="G14572" s="25" t="s">
        <v>8895</v>
      </c>
      <c r="H14572" s="24">
        <v>12296.72</v>
      </c>
      <c r="I14572" s="26">
        <v>0.192</v>
      </c>
      <c r="J14572" s="25" t="b">
        <v>1</v>
      </c>
    </row>
    <row r="14573" spans="1:10" x14ac:dyDescent="0.25">
      <c r="A14573" s="23">
        <v>45184</v>
      </c>
      <c r="B14573" s="24">
        <v>1846748</v>
      </c>
      <c r="C14573" s="25" t="s">
        <v>1762</v>
      </c>
      <c r="D14573" s="24">
        <v>17</v>
      </c>
      <c r="E14573" s="24">
        <v>12</v>
      </c>
      <c r="F14573" s="26">
        <v>0.70599999999999996</v>
      </c>
      <c r="G14573" s="25" t="s">
        <v>8895</v>
      </c>
      <c r="H14573" s="24">
        <v>301.76</v>
      </c>
      <c r="I14573" s="26">
        <v>0.22</v>
      </c>
      <c r="J14573" s="25" t="b">
        <v>1</v>
      </c>
    </row>
    <row r="14574" spans="1:10" x14ac:dyDescent="0.25">
      <c r="A14574" s="23">
        <v>44960</v>
      </c>
      <c r="B14574" s="24">
        <v>1835405</v>
      </c>
      <c r="C14574" s="25" t="s">
        <v>9371</v>
      </c>
      <c r="D14574" s="24">
        <v>22.4</v>
      </c>
      <c r="E14574" s="24">
        <v>15.83</v>
      </c>
      <c r="F14574" s="26">
        <v>0.70699999999999996</v>
      </c>
      <c r="G14574" s="25" t="s">
        <v>8895</v>
      </c>
      <c r="H14574" s="24">
        <v>3629.98</v>
      </c>
      <c r="I14574" s="26">
        <v>0.315</v>
      </c>
      <c r="J14574" s="25" t="b">
        <v>1</v>
      </c>
    </row>
    <row r="14575" spans="1:10" x14ac:dyDescent="0.25">
      <c r="A14575" s="23">
        <v>45205</v>
      </c>
      <c r="B14575" s="24">
        <v>1847862</v>
      </c>
      <c r="C14575" s="25" t="s">
        <v>9372</v>
      </c>
      <c r="D14575" s="24">
        <v>16.95</v>
      </c>
      <c r="E14575" s="24">
        <v>12</v>
      </c>
      <c r="F14575" s="26">
        <v>0.70799999999999996</v>
      </c>
      <c r="G14575" s="25" t="s">
        <v>8895</v>
      </c>
      <c r="H14575" s="24">
        <v>123</v>
      </c>
      <c r="I14575" s="26">
        <v>0.22</v>
      </c>
      <c r="J14575" s="25" t="b">
        <v>1</v>
      </c>
    </row>
    <row r="14576" spans="1:10" x14ac:dyDescent="0.25">
      <c r="A14576" s="23">
        <v>44967</v>
      </c>
      <c r="B14576" s="24">
        <v>1835750</v>
      </c>
      <c r="C14576" s="25" t="s">
        <v>9373</v>
      </c>
      <c r="D14576" s="24">
        <v>1978</v>
      </c>
      <c r="E14576" s="24">
        <v>1400</v>
      </c>
      <c r="F14576" s="26">
        <v>0.70799999999999996</v>
      </c>
      <c r="G14576" s="25" t="s">
        <v>8895</v>
      </c>
      <c r="H14576" s="24">
        <v>1804</v>
      </c>
      <c r="I14576" s="26">
        <v>0.22</v>
      </c>
      <c r="J14576" s="25" t="b">
        <v>1</v>
      </c>
    </row>
    <row r="14577" spans="1:10" x14ac:dyDescent="0.25">
      <c r="A14577" s="23">
        <v>45072</v>
      </c>
      <c r="B14577" s="24">
        <v>1841205</v>
      </c>
      <c r="C14577" s="25" t="s">
        <v>9374</v>
      </c>
      <c r="D14577" s="24">
        <v>1600.53</v>
      </c>
      <c r="E14577" s="24">
        <v>1136.92</v>
      </c>
      <c r="F14577" s="26">
        <v>0.71</v>
      </c>
      <c r="G14577" s="27">
        <v>0.71</v>
      </c>
      <c r="H14577" s="24">
        <v>5323.44</v>
      </c>
      <c r="I14577" s="26">
        <v>0.22</v>
      </c>
      <c r="J14577" s="25" t="b">
        <v>1</v>
      </c>
    </row>
    <row r="14578" spans="1:10" x14ac:dyDescent="0.25">
      <c r="A14578" s="23">
        <v>45009</v>
      </c>
      <c r="B14578" s="24">
        <v>1837915</v>
      </c>
      <c r="C14578" s="25" t="s">
        <v>7133</v>
      </c>
      <c r="D14578" s="24">
        <v>2398</v>
      </c>
      <c r="E14578" s="24">
        <v>1705</v>
      </c>
      <c r="F14578" s="26">
        <v>0.71099999999999997</v>
      </c>
      <c r="G14578" s="25" t="s">
        <v>9375</v>
      </c>
      <c r="H14578" s="24">
        <v>0</v>
      </c>
      <c r="I14578" s="26">
        <v>0</v>
      </c>
      <c r="J14578" s="25" t="b">
        <v>0</v>
      </c>
    </row>
    <row r="14579" spans="1:10" x14ac:dyDescent="0.25">
      <c r="A14579" s="23">
        <v>45014</v>
      </c>
      <c r="B14579" s="24">
        <v>1838159</v>
      </c>
      <c r="C14579" s="25" t="s">
        <v>9376</v>
      </c>
      <c r="D14579" s="24">
        <v>324</v>
      </c>
      <c r="E14579" s="24">
        <v>230.79</v>
      </c>
      <c r="F14579" s="26">
        <v>0.71199999999999997</v>
      </c>
      <c r="G14579" s="25" t="s">
        <v>9375</v>
      </c>
      <c r="H14579" s="24">
        <v>2872.8</v>
      </c>
      <c r="I14579" s="26">
        <v>0.23200000000000001</v>
      </c>
      <c r="J14579" s="25" t="b">
        <v>1</v>
      </c>
    </row>
    <row r="14580" spans="1:10" x14ac:dyDescent="0.25">
      <c r="A14580" s="23">
        <v>45127</v>
      </c>
      <c r="B14580" s="24">
        <v>1843690</v>
      </c>
      <c r="C14580" s="25" t="s">
        <v>9377</v>
      </c>
      <c r="D14580" s="24">
        <v>38.299999999999997</v>
      </c>
      <c r="E14580" s="24">
        <v>27.3</v>
      </c>
      <c r="F14580" s="26">
        <v>0.71299999999999997</v>
      </c>
      <c r="G14580" s="25" t="s">
        <v>9375</v>
      </c>
      <c r="H14580" s="24">
        <v>2422.58</v>
      </c>
      <c r="I14580" s="26">
        <v>0.224</v>
      </c>
      <c r="J14580" s="25" t="b">
        <v>1</v>
      </c>
    </row>
    <row r="14581" spans="1:10" x14ac:dyDescent="0.25">
      <c r="A14581" s="23">
        <v>45000</v>
      </c>
      <c r="B14581" s="24">
        <v>1837511</v>
      </c>
      <c r="C14581" s="25" t="s">
        <v>9378</v>
      </c>
      <c r="D14581" s="24">
        <v>120</v>
      </c>
      <c r="E14581" s="24">
        <v>85.99</v>
      </c>
      <c r="F14581" s="26">
        <v>0.71699999999999997</v>
      </c>
      <c r="G14581" s="25" t="s">
        <v>9375</v>
      </c>
      <c r="H14581" s="24">
        <v>164.82</v>
      </c>
      <c r="I14581" s="26">
        <v>0.22</v>
      </c>
      <c r="J14581" s="25" t="b">
        <v>1</v>
      </c>
    </row>
    <row r="14582" spans="1:10" x14ac:dyDescent="0.25">
      <c r="A14582" s="23">
        <v>45222</v>
      </c>
      <c r="B14582" s="24">
        <v>1848543</v>
      </c>
      <c r="C14582" s="25" t="s">
        <v>82</v>
      </c>
      <c r="D14582" s="24">
        <v>17.850000000000001</v>
      </c>
      <c r="E14582" s="24">
        <v>12.84</v>
      </c>
      <c r="F14582" s="26">
        <v>0.71899999999999997</v>
      </c>
      <c r="G14582" s="25" t="s">
        <v>9375</v>
      </c>
      <c r="H14582" s="24">
        <v>959.36</v>
      </c>
      <c r="I14582" s="26">
        <v>0.28599999999999998</v>
      </c>
      <c r="J14582" s="25" t="b">
        <v>1</v>
      </c>
    </row>
    <row r="14583" spans="1:10" x14ac:dyDescent="0.25">
      <c r="A14583" s="23">
        <v>45071</v>
      </c>
      <c r="B14583" s="24">
        <v>1841149</v>
      </c>
      <c r="C14583" s="25" t="s">
        <v>9379</v>
      </c>
      <c r="D14583" s="24">
        <v>17.600000000000001</v>
      </c>
      <c r="E14583" s="24">
        <v>12.7</v>
      </c>
      <c r="F14583" s="26">
        <v>0.72199999999999998</v>
      </c>
      <c r="G14583" s="25" t="s">
        <v>9375</v>
      </c>
      <c r="H14583" s="24">
        <v>1601.87</v>
      </c>
      <c r="I14583" s="26">
        <v>0.22</v>
      </c>
      <c r="J14583" s="25" t="b">
        <v>1</v>
      </c>
    </row>
    <row r="14584" spans="1:10" x14ac:dyDescent="0.25">
      <c r="A14584" s="23">
        <v>45007</v>
      </c>
      <c r="B14584" s="24">
        <v>1837820</v>
      </c>
      <c r="C14584" s="25" t="s">
        <v>9380</v>
      </c>
      <c r="D14584" s="24">
        <v>121.91</v>
      </c>
      <c r="E14584" s="24">
        <v>88.09</v>
      </c>
      <c r="F14584" s="26">
        <v>0.72299999999999998</v>
      </c>
      <c r="G14584" s="25" t="s">
        <v>9375</v>
      </c>
      <c r="H14584" s="24">
        <v>19.93</v>
      </c>
      <c r="I14584" s="26">
        <v>10.691000000000001</v>
      </c>
      <c r="J14584" s="25" t="b">
        <v>1</v>
      </c>
    </row>
    <row r="14585" spans="1:10" x14ac:dyDescent="0.25">
      <c r="A14585" s="23">
        <v>45084</v>
      </c>
      <c r="B14585" s="24">
        <v>1841711</v>
      </c>
      <c r="C14585" s="25" t="s">
        <v>9381</v>
      </c>
      <c r="D14585" s="24">
        <v>18.95</v>
      </c>
      <c r="E14585" s="24">
        <v>13.71</v>
      </c>
      <c r="F14585" s="26">
        <v>0.72299999999999998</v>
      </c>
      <c r="G14585" s="25" t="s">
        <v>9375</v>
      </c>
      <c r="H14585" s="24">
        <v>6505.43</v>
      </c>
      <c r="I14585" s="26">
        <v>0.22</v>
      </c>
      <c r="J14585" s="25" t="b">
        <v>1</v>
      </c>
    </row>
    <row r="14586" spans="1:10" x14ac:dyDescent="0.25">
      <c r="A14586" s="23">
        <v>45182</v>
      </c>
      <c r="B14586" s="24">
        <v>1846530</v>
      </c>
      <c r="C14586" s="25" t="s">
        <v>7410</v>
      </c>
      <c r="D14586" s="24">
        <v>76.599999999999994</v>
      </c>
      <c r="E14586" s="24">
        <v>55.48</v>
      </c>
      <c r="F14586" s="26">
        <v>0.72399999999999998</v>
      </c>
      <c r="G14586" s="25" t="s">
        <v>9375</v>
      </c>
      <c r="H14586" s="24">
        <v>6305.58</v>
      </c>
      <c r="I14586" s="26">
        <v>0.40400000000000003</v>
      </c>
      <c r="J14586" s="25" t="b">
        <v>1</v>
      </c>
    </row>
    <row r="14587" spans="1:10" x14ac:dyDescent="0.25">
      <c r="A14587" s="23">
        <v>45132</v>
      </c>
      <c r="B14587" s="24">
        <v>1843933</v>
      </c>
      <c r="C14587" s="25" t="s">
        <v>9382</v>
      </c>
      <c r="D14587" s="24">
        <v>17</v>
      </c>
      <c r="E14587" s="24">
        <v>12.37</v>
      </c>
      <c r="F14587" s="26">
        <v>0.72799999999999998</v>
      </c>
      <c r="G14587" s="25" t="s">
        <v>9375</v>
      </c>
      <c r="H14587" s="24">
        <v>0</v>
      </c>
      <c r="I14587" s="26">
        <v>0</v>
      </c>
      <c r="J14587" s="25" t="b">
        <v>0</v>
      </c>
    </row>
    <row r="14588" spans="1:10" x14ac:dyDescent="0.25">
      <c r="A14588" s="23">
        <v>44991</v>
      </c>
      <c r="B14588" s="24">
        <v>1836824</v>
      </c>
      <c r="C14588" s="25" t="s">
        <v>5872</v>
      </c>
      <c r="D14588" s="24">
        <v>32</v>
      </c>
      <c r="E14588" s="24">
        <v>23.34</v>
      </c>
      <c r="F14588" s="26">
        <v>0.72899999999999998</v>
      </c>
      <c r="G14588" s="25" t="s">
        <v>9375</v>
      </c>
      <c r="H14588" s="24">
        <v>816.65</v>
      </c>
      <c r="I14588" s="26">
        <v>0.156</v>
      </c>
      <c r="J14588" s="25" t="b">
        <v>0</v>
      </c>
    </row>
    <row r="14589" spans="1:10" x14ac:dyDescent="0.25">
      <c r="A14589" s="23">
        <v>45224</v>
      </c>
      <c r="B14589" s="24">
        <v>1848700</v>
      </c>
      <c r="C14589" s="25" t="s">
        <v>9383</v>
      </c>
      <c r="D14589" s="24">
        <v>161</v>
      </c>
      <c r="E14589" s="24">
        <v>117.32</v>
      </c>
      <c r="F14589" s="26">
        <v>0.72899999999999998</v>
      </c>
      <c r="G14589" s="25" t="s">
        <v>9375</v>
      </c>
      <c r="H14589" s="24">
        <v>0</v>
      </c>
      <c r="I14589" s="26">
        <v>0</v>
      </c>
      <c r="J14589" s="25" t="b">
        <v>0</v>
      </c>
    </row>
    <row r="14590" spans="1:10" x14ac:dyDescent="0.25">
      <c r="A14590" s="23">
        <v>45233</v>
      </c>
      <c r="B14590" s="24">
        <v>1849137</v>
      </c>
      <c r="C14590" s="25" t="s">
        <v>1391</v>
      </c>
      <c r="D14590" s="24">
        <v>8637.2099999999991</v>
      </c>
      <c r="E14590" s="24">
        <v>6296.53</v>
      </c>
      <c r="F14590" s="26">
        <v>0.72899999999999998</v>
      </c>
      <c r="G14590" s="25" t="s">
        <v>9375</v>
      </c>
      <c r="H14590" s="24">
        <v>1702.32</v>
      </c>
      <c r="I14590" s="26">
        <v>0.22</v>
      </c>
      <c r="J14590" s="25" t="b">
        <v>1</v>
      </c>
    </row>
    <row r="14591" spans="1:10" x14ac:dyDescent="0.25">
      <c r="A14591" s="23">
        <v>45071</v>
      </c>
      <c r="B14591" s="24">
        <v>1841113</v>
      </c>
      <c r="C14591" s="25" t="s">
        <v>9384</v>
      </c>
      <c r="D14591" s="24">
        <v>10837.93</v>
      </c>
      <c r="E14591" s="24">
        <v>7976.46</v>
      </c>
      <c r="F14591" s="26">
        <v>0.73599999999999999</v>
      </c>
      <c r="G14591" s="25" t="s">
        <v>9375</v>
      </c>
      <c r="H14591" s="24">
        <v>18071.7</v>
      </c>
      <c r="I14591" s="26">
        <v>0.20499999999999999</v>
      </c>
      <c r="J14591" s="25" t="b">
        <v>1</v>
      </c>
    </row>
    <row r="14592" spans="1:10" x14ac:dyDescent="0.25">
      <c r="A14592" s="23">
        <v>45258</v>
      </c>
      <c r="B14592" s="24">
        <v>1849998</v>
      </c>
      <c r="C14592" s="25" t="s">
        <v>9385</v>
      </c>
      <c r="D14592" s="24">
        <v>17</v>
      </c>
      <c r="E14592" s="24">
        <v>12.53</v>
      </c>
      <c r="F14592" s="26">
        <v>0.73699999999999999</v>
      </c>
      <c r="G14592" s="25" t="s">
        <v>9375</v>
      </c>
      <c r="H14592" s="24">
        <v>25946</v>
      </c>
      <c r="I14592" s="26">
        <v>0.19500000000000001</v>
      </c>
      <c r="J14592" s="25" t="b">
        <v>1</v>
      </c>
    </row>
    <row r="14593" spans="1:10" x14ac:dyDescent="0.25">
      <c r="A14593" s="23">
        <v>45208</v>
      </c>
      <c r="B14593" s="24">
        <v>1847874</v>
      </c>
      <c r="C14593" s="25" t="s">
        <v>827</v>
      </c>
      <c r="D14593" s="24">
        <v>270</v>
      </c>
      <c r="E14593" s="24">
        <v>199.62</v>
      </c>
      <c r="F14593" s="26">
        <v>0.73899999999999999</v>
      </c>
      <c r="G14593" s="25" t="s">
        <v>9375</v>
      </c>
      <c r="H14593" s="24">
        <v>3967.63</v>
      </c>
      <c r="I14593" s="26">
        <v>0.17899999999999999</v>
      </c>
      <c r="J14593" s="25" t="b">
        <v>0</v>
      </c>
    </row>
    <row r="14594" spans="1:10" x14ac:dyDescent="0.25">
      <c r="A14594" s="23">
        <v>44985</v>
      </c>
      <c r="B14594" s="24">
        <v>1836507</v>
      </c>
      <c r="C14594" s="25" t="s">
        <v>9386</v>
      </c>
      <c r="D14594" s="24">
        <v>2268</v>
      </c>
      <c r="E14594" s="24">
        <v>1678.49</v>
      </c>
      <c r="F14594" s="26">
        <v>0.74</v>
      </c>
      <c r="G14594" s="25" t="s">
        <v>9375</v>
      </c>
      <c r="H14594" s="24">
        <v>4686.3</v>
      </c>
      <c r="I14594" s="26">
        <v>0.22</v>
      </c>
      <c r="J14594" s="25" t="b">
        <v>1</v>
      </c>
    </row>
    <row r="14595" spans="1:10" x14ac:dyDescent="0.25">
      <c r="A14595" s="23">
        <v>45232</v>
      </c>
      <c r="B14595" s="24">
        <v>1849054</v>
      </c>
      <c r="C14595" s="25" t="s">
        <v>53</v>
      </c>
      <c r="D14595" s="24">
        <v>20.95</v>
      </c>
      <c r="E14595" s="24">
        <v>15.5</v>
      </c>
      <c r="F14595" s="26">
        <v>0.74</v>
      </c>
      <c r="G14595" s="25" t="s">
        <v>9375</v>
      </c>
      <c r="H14595" s="24">
        <v>4019.64</v>
      </c>
      <c r="I14595" s="26">
        <v>0.22</v>
      </c>
      <c r="J14595" s="25" t="b">
        <v>1</v>
      </c>
    </row>
    <row r="14596" spans="1:10" x14ac:dyDescent="0.25">
      <c r="A14596" s="23">
        <v>44957</v>
      </c>
      <c r="B14596" s="24">
        <v>1835211</v>
      </c>
      <c r="C14596" s="25" t="s">
        <v>9387</v>
      </c>
      <c r="D14596" s="24">
        <v>24.9</v>
      </c>
      <c r="E14596" s="24">
        <v>18.45</v>
      </c>
      <c r="F14596" s="26">
        <v>0.74099999999999999</v>
      </c>
      <c r="G14596" s="25" t="s">
        <v>9375</v>
      </c>
      <c r="H14596" s="24">
        <v>8186.6</v>
      </c>
      <c r="I14596" s="26">
        <v>0.21199999999999999</v>
      </c>
      <c r="J14596" s="25" t="b">
        <v>1</v>
      </c>
    </row>
    <row r="14597" spans="1:10" x14ac:dyDescent="0.25">
      <c r="A14597" s="23">
        <v>45034</v>
      </c>
      <c r="B14597" s="24">
        <v>1839167</v>
      </c>
      <c r="C14597" s="25" t="s">
        <v>8684</v>
      </c>
      <c r="D14597" s="24">
        <v>1038</v>
      </c>
      <c r="E14597" s="24">
        <v>768.67</v>
      </c>
      <c r="F14597" s="26">
        <v>0.74099999999999999</v>
      </c>
      <c r="G14597" s="25" t="s">
        <v>9375</v>
      </c>
      <c r="H14597" s="24">
        <v>6.5</v>
      </c>
      <c r="I14597" s="26">
        <v>1.798</v>
      </c>
      <c r="J14597" s="25" t="b">
        <v>1</v>
      </c>
    </row>
    <row r="14598" spans="1:10" x14ac:dyDescent="0.25">
      <c r="A14598" s="23">
        <v>45264</v>
      </c>
      <c r="B14598" s="24">
        <v>1850249</v>
      </c>
      <c r="C14598" s="25" t="s">
        <v>9388</v>
      </c>
      <c r="D14598" s="24">
        <v>76.599999999999994</v>
      </c>
      <c r="E14598" s="24">
        <v>56.84</v>
      </c>
      <c r="F14598" s="26">
        <v>0.74199999999999999</v>
      </c>
      <c r="G14598" s="25" t="s">
        <v>9375</v>
      </c>
      <c r="H14598" s="24">
        <v>937.26</v>
      </c>
      <c r="I14598" s="26">
        <v>0.22</v>
      </c>
      <c r="J14598" s="25" t="b">
        <v>1</v>
      </c>
    </row>
    <row r="14599" spans="1:10" x14ac:dyDescent="0.25">
      <c r="A14599" s="23">
        <v>45204</v>
      </c>
      <c r="B14599" s="24">
        <v>1847726</v>
      </c>
      <c r="C14599" s="25" t="s">
        <v>9204</v>
      </c>
      <c r="D14599" s="24">
        <v>16.8</v>
      </c>
      <c r="E14599" s="24">
        <v>12.5</v>
      </c>
      <c r="F14599" s="26">
        <v>0.74399999999999999</v>
      </c>
      <c r="G14599" s="25" t="s">
        <v>9375</v>
      </c>
      <c r="H14599" s="24">
        <v>0</v>
      </c>
      <c r="I14599" s="26">
        <v>0</v>
      </c>
      <c r="J14599" s="25" t="b">
        <v>0</v>
      </c>
    </row>
    <row r="14600" spans="1:10" x14ac:dyDescent="0.25">
      <c r="A14600" s="23">
        <v>45205</v>
      </c>
      <c r="B14600" s="24">
        <v>1847771</v>
      </c>
      <c r="C14600" s="25" t="s">
        <v>9389</v>
      </c>
      <c r="D14600" s="24">
        <v>17</v>
      </c>
      <c r="E14600" s="24">
        <v>12.64</v>
      </c>
      <c r="F14600" s="26">
        <v>0.74399999999999999</v>
      </c>
      <c r="G14600" s="25" t="s">
        <v>9375</v>
      </c>
      <c r="H14600" s="24">
        <v>2192.2199999999998</v>
      </c>
      <c r="I14600" s="26">
        <v>0.16800000000000001</v>
      </c>
      <c r="J14600" s="25" t="b">
        <v>0</v>
      </c>
    </row>
    <row r="14601" spans="1:10" x14ac:dyDescent="0.25">
      <c r="A14601" s="23">
        <v>45090</v>
      </c>
      <c r="B14601" s="24">
        <v>1842014</v>
      </c>
      <c r="C14601" s="25" t="s">
        <v>5627</v>
      </c>
      <c r="D14601" s="24">
        <v>16.100000000000001</v>
      </c>
      <c r="E14601" s="24">
        <v>12</v>
      </c>
      <c r="F14601" s="26">
        <v>0.745</v>
      </c>
      <c r="G14601" s="25" t="s">
        <v>9375</v>
      </c>
      <c r="H14601" s="24">
        <v>849.52</v>
      </c>
      <c r="I14601" s="26">
        <v>0.22</v>
      </c>
      <c r="J14601" s="25" t="b">
        <v>1</v>
      </c>
    </row>
    <row r="14602" spans="1:10" x14ac:dyDescent="0.25">
      <c r="A14602" s="23">
        <v>45237</v>
      </c>
      <c r="B14602" s="24">
        <v>1849303</v>
      </c>
      <c r="C14602" s="25" t="s">
        <v>6724</v>
      </c>
      <c r="D14602" s="24">
        <v>434</v>
      </c>
      <c r="E14602" s="24">
        <v>323.39</v>
      </c>
      <c r="F14602" s="26">
        <v>0.745</v>
      </c>
      <c r="G14602" s="25" t="s">
        <v>9375</v>
      </c>
      <c r="H14602" s="24">
        <v>43.3</v>
      </c>
      <c r="I14602" s="26">
        <v>0.443</v>
      </c>
      <c r="J14602" s="25" t="b">
        <v>1</v>
      </c>
    </row>
    <row r="14603" spans="1:10" x14ac:dyDescent="0.25">
      <c r="A14603" s="23">
        <v>44995</v>
      </c>
      <c r="B14603" s="24">
        <v>1837283</v>
      </c>
      <c r="C14603" s="25" t="s">
        <v>8908</v>
      </c>
      <c r="D14603" s="24">
        <v>4112.13</v>
      </c>
      <c r="E14603" s="24">
        <v>3066.98</v>
      </c>
      <c r="F14603" s="26">
        <v>0.746</v>
      </c>
      <c r="G14603" s="25" t="s">
        <v>9375</v>
      </c>
      <c r="H14603" s="24">
        <v>1995.28</v>
      </c>
      <c r="I14603" s="26">
        <v>0.22</v>
      </c>
      <c r="J14603" s="25" t="b">
        <v>1</v>
      </c>
    </row>
    <row r="14604" spans="1:10" x14ac:dyDescent="0.25">
      <c r="A14604" s="23">
        <v>45027</v>
      </c>
      <c r="B14604" s="24">
        <v>1838773</v>
      </c>
      <c r="C14604" s="25" t="s">
        <v>8883</v>
      </c>
      <c r="D14604" s="24">
        <v>2372</v>
      </c>
      <c r="E14604" s="24">
        <v>1772.51</v>
      </c>
      <c r="F14604" s="26">
        <v>0.747</v>
      </c>
      <c r="G14604" s="25" t="s">
        <v>9375</v>
      </c>
      <c r="H14604" s="24">
        <v>0</v>
      </c>
      <c r="I14604" s="26">
        <v>0</v>
      </c>
      <c r="J14604" s="25" t="b">
        <v>0</v>
      </c>
    </row>
    <row r="14605" spans="1:10" x14ac:dyDescent="0.25">
      <c r="A14605" s="23">
        <v>45005</v>
      </c>
      <c r="B14605" s="24">
        <v>1837694</v>
      </c>
      <c r="C14605" s="25" t="s">
        <v>9390</v>
      </c>
      <c r="D14605" s="24">
        <v>63</v>
      </c>
      <c r="E14605" s="24">
        <v>47.15</v>
      </c>
      <c r="F14605" s="26">
        <v>0.748</v>
      </c>
      <c r="G14605" s="25" t="s">
        <v>9375</v>
      </c>
      <c r="H14605" s="24">
        <v>5424.15</v>
      </c>
      <c r="I14605" s="26">
        <v>0.48</v>
      </c>
      <c r="J14605" s="25" t="b">
        <v>1</v>
      </c>
    </row>
    <row r="14606" spans="1:10" x14ac:dyDescent="0.25">
      <c r="A14606" s="23">
        <v>45117</v>
      </c>
      <c r="B14606" s="24">
        <v>1843095</v>
      </c>
      <c r="C14606" s="25" t="s">
        <v>9391</v>
      </c>
      <c r="D14606" s="24">
        <v>1302</v>
      </c>
      <c r="E14606" s="24">
        <v>976.11</v>
      </c>
      <c r="F14606" s="26">
        <v>0.75</v>
      </c>
      <c r="G14606" s="25" t="s">
        <v>9375</v>
      </c>
      <c r="H14606" s="24">
        <v>247.64</v>
      </c>
      <c r="I14606" s="26">
        <v>0.22</v>
      </c>
      <c r="J14606" s="25" t="b">
        <v>1</v>
      </c>
    </row>
    <row r="14607" spans="1:10" x14ac:dyDescent="0.25">
      <c r="A14607" s="23">
        <v>45216</v>
      </c>
      <c r="B14607" s="24">
        <v>1848296</v>
      </c>
      <c r="C14607" s="25" t="s">
        <v>9392</v>
      </c>
      <c r="D14607" s="24">
        <v>808</v>
      </c>
      <c r="E14607" s="24">
        <v>607.75</v>
      </c>
      <c r="F14607" s="26">
        <v>0.752</v>
      </c>
      <c r="G14607" s="25" t="s">
        <v>9375</v>
      </c>
      <c r="H14607" s="24">
        <v>15257.09</v>
      </c>
      <c r="I14607" s="26">
        <v>0.20300000000000001</v>
      </c>
      <c r="J14607" s="25" t="b">
        <v>1</v>
      </c>
    </row>
    <row r="14608" spans="1:10" x14ac:dyDescent="0.25">
      <c r="A14608" s="23">
        <v>44931</v>
      </c>
      <c r="B14608" s="24">
        <v>1834152</v>
      </c>
      <c r="C14608" s="25" t="s">
        <v>9393</v>
      </c>
      <c r="D14608" s="24">
        <v>21</v>
      </c>
      <c r="E14608" s="24">
        <v>15.8</v>
      </c>
      <c r="F14608" s="26">
        <v>0.752</v>
      </c>
      <c r="G14608" s="25" t="s">
        <v>9375</v>
      </c>
      <c r="H14608" s="24">
        <v>0</v>
      </c>
      <c r="I14608" s="26">
        <v>0</v>
      </c>
      <c r="J14608" s="25" t="b">
        <v>0</v>
      </c>
    </row>
    <row r="14609" spans="1:10" x14ac:dyDescent="0.25">
      <c r="A14609" s="23">
        <v>45176</v>
      </c>
      <c r="B14609" s="24">
        <v>1846287</v>
      </c>
      <c r="C14609" s="25" t="s">
        <v>3078</v>
      </c>
      <c r="D14609" s="24">
        <v>1072</v>
      </c>
      <c r="E14609" s="24">
        <v>807.75</v>
      </c>
      <c r="F14609" s="26">
        <v>0.753</v>
      </c>
      <c r="G14609" s="25" t="s">
        <v>9375</v>
      </c>
      <c r="H14609" s="24">
        <v>523.98</v>
      </c>
      <c r="I14609" s="26">
        <v>0.22</v>
      </c>
      <c r="J14609" s="25" t="b">
        <v>1</v>
      </c>
    </row>
    <row r="14610" spans="1:10" x14ac:dyDescent="0.25">
      <c r="A14610" s="23">
        <v>45204</v>
      </c>
      <c r="B14610" s="24">
        <v>1847757</v>
      </c>
      <c r="C14610" s="25" t="s">
        <v>9394</v>
      </c>
      <c r="D14610" s="24">
        <v>360</v>
      </c>
      <c r="E14610" s="24">
        <v>271.08</v>
      </c>
      <c r="F14610" s="26">
        <v>0.753</v>
      </c>
      <c r="G14610" s="25" t="s">
        <v>9375</v>
      </c>
      <c r="H14610" s="24">
        <v>102.5</v>
      </c>
      <c r="I14610" s="26">
        <v>0.22</v>
      </c>
      <c r="J14610" s="25" t="b">
        <v>1</v>
      </c>
    </row>
    <row r="14611" spans="1:10" x14ac:dyDescent="0.25">
      <c r="A14611" s="23">
        <v>45182</v>
      </c>
      <c r="B14611" s="24">
        <v>1846601</v>
      </c>
      <c r="C14611" s="25" t="s">
        <v>415</v>
      </c>
      <c r="D14611" s="24">
        <v>2499</v>
      </c>
      <c r="E14611" s="24">
        <v>1884.88</v>
      </c>
      <c r="F14611" s="26">
        <v>0.754</v>
      </c>
      <c r="G14611" s="25" t="s">
        <v>9375</v>
      </c>
      <c r="H14611" s="24">
        <v>1791.27</v>
      </c>
      <c r="I14611" s="26">
        <v>0.71899999999999997</v>
      </c>
      <c r="J14611" s="25" t="b">
        <v>1</v>
      </c>
    </row>
    <row r="14612" spans="1:10" x14ac:dyDescent="0.25">
      <c r="A14612" s="23">
        <v>45180</v>
      </c>
      <c r="B14612" s="24">
        <v>1846411</v>
      </c>
      <c r="C14612" s="25" t="s">
        <v>1311</v>
      </c>
      <c r="D14612" s="24">
        <v>2490.4</v>
      </c>
      <c r="E14612" s="24">
        <v>1877.76</v>
      </c>
      <c r="F14612" s="26">
        <v>0.754</v>
      </c>
      <c r="G14612" s="25" t="s">
        <v>9375</v>
      </c>
      <c r="H14612" s="24">
        <v>23995.58</v>
      </c>
      <c r="I14612" s="26">
        <v>0.17100000000000001</v>
      </c>
      <c r="J14612" s="25" t="b">
        <v>0</v>
      </c>
    </row>
    <row r="14613" spans="1:10" x14ac:dyDescent="0.25">
      <c r="A14613" s="23">
        <v>45086</v>
      </c>
      <c r="B14613" s="24">
        <v>1841871</v>
      </c>
      <c r="C14613" s="25" t="s">
        <v>9395</v>
      </c>
      <c r="D14613" s="24">
        <v>61</v>
      </c>
      <c r="E14613" s="24">
        <v>46.04</v>
      </c>
      <c r="F14613" s="26">
        <v>0.755</v>
      </c>
      <c r="G14613" s="25" t="s">
        <v>9375</v>
      </c>
      <c r="H14613" s="24">
        <v>1469.44</v>
      </c>
      <c r="I14613" s="26">
        <v>0.22</v>
      </c>
      <c r="J14613" s="25" t="b">
        <v>1</v>
      </c>
    </row>
    <row r="14614" spans="1:10" x14ac:dyDescent="0.25">
      <c r="A14614" s="23">
        <v>45182</v>
      </c>
      <c r="B14614" s="24">
        <v>1846566</v>
      </c>
      <c r="C14614" s="25" t="s">
        <v>9396</v>
      </c>
      <c r="D14614" s="24">
        <v>4510</v>
      </c>
      <c r="E14614" s="24">
        <v>3407.76</v>
      </c>
      <c r="F14614" s="26">
        <v>0.75600000000000001</v>
      </c>
      <c r="G14614" s="25" t="s">
        <v>9375</v>
      </c>
      <c r="H14614" s="24">
        <v>74167.350000000006</v>
      </c>
      <c r="I14614" s="26">
        <v>0.22800000000000001</v>
      </c>
      <c r="J14614" s="25" t="b">
        <v>1</v>
      </c>
    </row>
    <row r="14615" spans="1:10" x14ac:dyDescent="0.25">
      <c r="A14615" s="23">
        <v>44986</v>
      </c>
      <c r="B14615" s="24">
        <v>1836633</v>
      </c>
      <c r="C14615" s="25" t="s">
        <v>417</v>
      </c>
      <c r="D14615" s="24">
        <v>275.55</v>
      </c>
      <c r="E14615" s="24">
        <v>209.24</v>
      </c>
      <c r="F14615" s="26">
        <v>0.75900000000000001</v>
      </c>
      <c r="G14615" s="25" t="s">
        <v>9375</v>
      </c>
      <c r="H14615" s="24">
        <v>1199.6600000000001</v>
      </c>
      <c r="I14615" s="26">
        <v>0.22</v>
      </c>
      <c r="J14615" s="25" t="b">
        <v>1</v>
      </c>
    </row>
    <row r="14616" spans="1:10" x14ac:dyDescent="0.25">
      <c r="A14616" s="23">
        <v>45050</v>
      </c>
      <c r="B14616" s="24">
        <v>1840063</v>
      </c>
      <c r="C14616" s="25" t="s">
        <v>9397</v>
      </c>
      <c r="D14616" s="24">
        <v>2617.92</v>
      </c>
      <c r="E14616" s="24">
        <v>1996.1</v>
      </c>
      <c r="F14616" s="26">
        <v>0.76200000000000001</v>
      </c>
      <c r="G14616" s="25" t="s">
        <v>9375</v>
      </c>
      <c r="H14616" s="24">
        <v>1690.91</v>
      </c>
      <c r="I14616" s="26">
        <v>0.26900000000000002</v>
      </c>
      <c r="J14616" s="25" t="b">
        <v>1</v>
      </c>
    </row>
    <row r="14617" spans="1:10" x14ac:dyDescent="0.25">
      <c r="A14617" s="23">
        <v>45201</v>
      </c>
      <c r="B14617" s="24">
        <v>1847571</v>
      </c>
      <c r="C14617" s="25" t="s">
        <v>465</v>
      </c>
      <c r="D14617" s="24">
        <v>797</v>
      </c>
      <c r="E14617" s="24">
        <v>609.85</v>
      </c>
      <c r="F14617" s="26">
        <v>0.76500000000000001</v>
      </c>
      <c r="G14617" s="25" t="s">
        <v>9375</v>
      </c>
      <c r="H14617" s="24">
        <v>502.15</v>
      </c>
      <c r="I14617" s="26">
        <v>1.214</v>
      </c>
      <c r="J14617" s="25" t="b">
        <v>1</v>
      </c>
    </row>
    <row r="14618" spans="1:10" x14ac:dyDescent="0.25">
      <c r="A14618" s="23">
        <v>45216</v>
      </c>
      <c r="B14618" s="24">
        <v>1848266</v>
      </c>
      <c r="C14618" s="25" t="s">
        <v>9398</v>
      </c>
      <c r="D14618" s="24">
        <v>1940</v>
      </c>
      <c r="E14618" s="24">
        <v>1485.98</v>
      </c>
      <c r="F14618" s="26">
        <v>0.76600000000000001</v>
      </c>
      <c r="G14618" s="25" t="s">
        <v>9375</v>
      </c>
      <c r="H14618" s="24">
        <v>14119.17</v>
      </c>
      <c r="I14618" s="26">
        <v>0.22500000000000001</v>
      </c>
      <c r="J14618" s="25" t="b">
        <v>1</v>
      </c>
    </row>
    <row r="14619" spans="1:10" x14ac:dyDescent="0.25">
      <c r="A14619" s="23">
        <v>45112</v>
      </c>
      <c r="B14619" s="24">
        <v>1842925</v>
      </c>
      <c r="C14619" s="25" t="s">
        <v>9399</v>
      </c>
      <c r="D14619" s="24">
        <v>120</v>
      </c>
      <c r="E14619" s="24">
        <v>92.08</v>
      </c>
      <c r="F14619" s="26">
        <v>0.76700000000000002</v>
      </c>
      <c r="G14619" s="25" t="s">
        <v>9375</v>
      </c>
      <c r="H14619" s="24">
        <v>388.68</v>
      </c>
      <c r="I14619" s="26">
        <v>0.22</v>
      </c>
      <c r="J14619" s="25" t="b">
        <v>1</v>
      </c>
    </row>
    <row r="14620" spans="1:10" x14ac:dyDescent="0.25">
      <c r="A14620" s="23">
        <v>45090</v>
      </c>
      <c r="B14620" s="24">
        <v>1841984</v>
      </c>
      <c r="C14620" s="25" t="s">
        <v>572</v>
      </c>
      <c r="D14620" s="24">
        <v>2521</v>
      </c>
      <c r="E14620" s="24">
        <v>1935.98</v>
      </c>
      <c r="F14620" s="26">
        <v>0.76800000000000002</v>
      </c>
      <c r="G14620" s="25" t="s">
        <v>9375</v>
      </c>
      <c r="H14620" s="24">
        <v>5323.44</v>
      </c>
      <c r="I14620" s="26">
        <v>0.22</v>
      </c>
      <c r="J14620" s="25" t="b">
        <v>1</v>
      </c>
    </row>
    <row r="14621" spans="1:10" x14ac:dyDescent="0.25">
      <c r="A14621" s="23">
        <v>45215</v>
      </c>
      <c r="B14621" s="24">
        <v>1848226</v>
      </c>
      <c r="C14621" s="25" t="s">
        <v>588</v>
      </c>
      <c r="D14621" s="24">
        <v>15.6</v>
      </c>
      <c r="E14621" s="24">
        <v>12</v>
      </c>
      <c r="F14621" s="26">
        <v>0.76900000000000002</v>
      </c>
      <c r="G14621" s="25" t="s">
        <v>9375</v>
      </c>
      <c r="H14621" s="24">
        <v>167.42</v>
      </c>
      <c r="I14621" s="26">
        <v>0.625</v>
      </c>
      <c r="J14621" s="25" t="b">
        <v>1</v>
      </c>
    </row>
    <row r="14622" spans="1:10" x14ac:dyDescent="0.25">
      <c r="A14622" s="23">
        <v>45090</v>
      </c>
      <c r="B14622" s="24">
        <v>1842020</v>
      </c>
      <c r="C14622" s="25" t="s">
        <v>9400</v>
      </c>
      <c r="D14622" s="24">
        <v>2304.87</v>
      </c>
      <c r="E14622" s="24">
        <v>1774.29</v>
      </c>
      <c r="F14622" s="26">
        <v>0.77</v>
      </c>
      <c r="G14622" s="25" t="s">
        <v>9375</v>
      </c>
      <c r="H14622" s="24">
        <v>9495.66</v>
      </c>
      <c r="I14622" s="26">
        <v>0.223</v>
      </c>
      <c r="J14622" s="25" t="b">
        <v>1</v>
      </c>
    </row>
    <row r="14623" spans="1:10" x14ac:dyDescent="0.25">
      <c r="A14623" s="23">
        <v>45259</v>
      </c>
      <c r="B14623" s="24">
        <v>1850064</v>
      </c>
      <c r="C14623" s="25" t="s">
        <v>9401</v>
      </c>
      <c r="D14623" s="24">
        <v>22.8</v>
      </c>
      <c r="E14623" s="24">
        <v>17.61</v>
      </c>
      <c r="F14623" s="26">
        <v>0.77200000000000002</v>
      </c>
      <c r="G14623" s="25" t="s">
        <v>9375</v>
      </c>
      <c r="H14623" s="24">
        <v>4728.28</v>
      </c>
      <c r="I14623" s="26">
        <v>1.169</v>
      </c>
      <c r="J14623" s="25" t="b">
        <v>1</v>
      </c>
    </row>
    <row r="14624" spans="1:10" x14ac:dyDescent="0.25">
      <c r="A14624" s="23">
        <v>45279</v>
      </c>
      <c r="B14624" s="24">
        <v>1850921</v>
      </c>
      <c r="C14624" s="25" t="s">
        <v>9402</v>
      </c>
      <c r="D14624" s="24">
        <v>15.5</v>
      </c>
      <c r="E14624" s="24">
        <v>12</v>
      </c>
      <c r="F14624" s="26">
        <v>0.77400000000000002</v>
      </c>
      <c r="G14624" s="25" t="s">
        <v>9375</v>
      </c>
      <c r="H14624" s="24">
        <v>1325.12</v>
      </c>
      <c r="I14624" s="26">
        <v>0.22</v>
      </c>
      <c r="J14624" s="25" t="b">
        <v>1</v>
      </c>
    </row>
    <row r="14625" spans="1:10" x14ac:dyDescent="0.25">
      <c r="A14625" s="23">
        <v>44965</v>
      </c>
      <c r="B14625" s="24">
        <v>1835623</v>
      </c>
      <c r="C14625" s="25" t="s">
        <v>9403</v>
      </c>
      <c r="D14625" s="24">
        <v>2040</v>
      </c>
      <c r="E14625" s="24">
        <v>1580.19</v>
      </c>
      <c r="F14625" s="26">
        <v>0.77500000000000002</v>
      </c>
      <c r="G14625" s="25" t="s">
        <v>9375</v>
      </c>
      <c r="H14625" s="24">
        <v>462.48</v>
      </c>
      <c r="I14625" s="26">
        <v>0.22</v>
      </c>
      <c r="J14625" s="25" t="b">
        <v>1</v>
      </c>
    </row>
    <row r="14626" spans="1:10" x14ac:dyDescent="0.25">
      <c r="A14626" s="23">
        <v>45161</v>
      </c>
      <c r="B14626" s="24">
        <v>1845460</v>
      </c>
      <c r="C14626" s="25" t="s">
        <v>214</v>
      </c>
      <c r="D14626" s="24">
        <v>2424</v>
      </c>
      <c r="E14626" s="24">
        <v>1883.1</v>
      </c>
      <c r="F14626" s="26">
        <v>0.77700000000000002</v>
      </c>
      <c r="G14626" s="25" t="s">
        <v>9375</v>
      </c>
      <c r="H14626" s="24">
        <v>629.03</v>
      </c>
      <c r="I14626" s="26">
        <v>0.755</v>
      </c>
      <c r="J14626" s="25" t="b">
        <v>1</v>
      </c>
    </row>
    <row r="14627" spans="1:10" x14ac:dyDescent="0.25">
      <c r="A14627" s="23">
        <v>45252</v>
      </c>
      <c r="B14627" s="24">
        <v>1849889</v>
      </c>
      <c r="C14627" s="25" t="s">
        <v>9404</v>
      </c>
      <c r="D14627" s="24">
        <v>2292.42</v>
      </c>
      <c r="E14627" s="24">
        <v>1786.75</v>
      </c>
      <c r="F14627" s="26">
        <v>0.77900000000000003</v>
      </c>
      <c r="G14627" s="25" t="s">
        <v>9375</v>
      </c>
      <c r="H14627" s="24">
        <v>5081.01</v>
      </c>
      <c r="I14627" s="26">
        <v>0.156</v>
      </c>
      <c r="J14627" s="25" t="b">
        <v>0</v>
      </c>
    </row>
    <row r="14628" spans="1:10" x14ac:dyDescent="0.25">
      <c r="A14628" s="23">
        <v>45035</v>
      </c>
      <c r="B14628" s="24">
        <v>1839240</v>
      </c>
      <c r="C14628" s="25" t="s">
        <v>7082</v>
      </c>
      <c r="D14628" s="24">
        <v>5410</v>
      </c>
      <c r="E14628" s="24">
        <v>4252.5600000000004</v>
      </c>
      <c r="F14628" s="26">
        <v>0.78600000000000003</v>
      </c>
      <c r="G14628" s="25" t="s">
        <v>9375</v>
      </c>
      <c r="H14628" s="24">
        <v>2989.17</v>
      </c>
      <c r="I14628" s="26">
        <v>0.17100000000000001</v>
      </c>
      <c r="J14628" s="25" t="b">
        <v>0</v>
      </c>
    </row>
    <row r="14629" spans="1:10" x14ac:dyDescent="0.25">
      <c r="A14629" s="23">
        <v>45035</v>
      </c>
      <c r="B14629" s="24">
        <v>1839238</v>
      </c>
      <c r="C14629" s="25" t="s">
        <v>423</v>
      </c>
      <c r="D14629" s="24">
        <v>5410</v>
      </c>
      <c r="E14629" s="24">
        <v>4252.5600000000004</v>
      </c>
      <c r="F14629" s="26">
        <v>0.78600000000000003</v>
      </c>
      <c r="G14629" s="25" t="s">
        <v>9375</v>
      </c>
      <c r="H14629" s="24">
        <v>3136.21</v>
      </c>
      <c r="I14629" s="26">
        <v>0.22800000000000001</v>
      </c>
      <c r="J14629" s="25" t="b">
        <v>1</v>
      </c>
    </row>
    <row r="14630" spans="1:10" x14ac:dyDescent="0.25">
      <c r="A14630" s="23">
        <v>45056</v>
      </c>
      <c r="B14630" s="24">
        <v>1840341</v>
      </c>
      <c r="C14630" s="25" t="s">
        <v>9405</v>
      </c>
      <c r="D14630" s="24">
        <v>441</v>
      </c>
      <c r="E14630" s="24">
        <v>347</v>
      </c>
      <c r="F14630" s="26">
        <v>0.78700000000000003</v>
      </c>
      <c r="G14630" s="25" t="s">
        <v>9375</v>
      </c>
      <c r="H14630" s="24">
        <v>4093.63</v>
      </c>
      <c r="I14630" s="26">
        <v>0.193</v>
      </c>
      <c r="J14630" s="25" t="b">
        <v>1</v>
      </c>
    </row>
    <row r="14631" spans="1:10" x14ac:dyDescent="0.25">
      <c r="A14631" s="23">
        <v>45288</v>
      </c>
      <c r="B14631" s="24">
        <v>1851133</v>
      </c>
      <c r="C14631" s="25" t="s">
        <v>9406</v>
      </c>
      <c r="D14631" s="24">
        <v>17.600000000000001</v>
      </c>
      <c r="E14631" s="24">
        <v>13.87</v>
      </c>
      <c r="F14631" s="26">
        <v>0.78800000000000003</v>
      </c>
      <c r="G14631" s="25" t="s">
        <v>9375</v>
      </c>
      <c r="H14631" s="24">
        <v>2024.46</v>
      </c>
      <c r="I14631" s="26">
        <v>0.20499999999999999</v>
      </c>
      <c r="J14631" s="25" t="b">
        <v>1</v>
      </c>
    </row>
    <row r="14632" spans="1:10" x14ac:dyDescent="0.25">
      <c r="A14632" s="23">
        <v>45097</v>
      </c>
      <c r="B14632" s="24">
        <v>1842295</v>
      </c>
      <c r="C14632" s="25" t="s">
        <v>8211</v>
      </c>
      <c r="D14632" s="24">
        <v>2375</v>
      </c>
      <c r="E14632" s="24">
        <v>1875.98</v>
      </c>
      <c r="F14632" s="26">
        <v>0.79</v>
      </c>
      <c r="G14632" s="25" t="s">
        <v>9375</v>
      </c>
      <c r="H14632" s="24">
        <v>8131.07</v>
      </c>
      <c r="I14632" s="26">
        <v>0.16400000000000001</v>
      </c>
      <c r="J14632" s="25" t="b">
        <v>0</v>
      </c>
    </row>
    <row r="14633" spans="1:10" x14ac:dyDescent="0.25">
      <c r="A14633" s="23">
        <v>44974</v>
      </c>
      <c r="B14633" s="24">
        <v>1836060</v>
      </c>
      <c r="C14633" s="25" t="s">
        <v>9407</v>
      </c>
      <c r="D14633" s="24">
        <v>175</v>
      </c>
      <c r="E14633" s="24">
        <v>138.38</v>
      </c>
      <c r="F14633" s="26">
        <v>0.79100000000000004</v>
      </c>
      <c r="G14633" s="25" t="s">
        <v>9375</v>
      </c>
      <c r="H14633" s="24">
        <v>966.78</v>
      </c>
      <c r="I14633" s="26">
        <v>0.22</v>
      </c>
      <c r="J14633" s="25" t="b">
        <v>1</v>
      </c>
    </row>
    <row r="14634" spans="1:10" x14ac:dyDescent="0.25">
      <c r="A14634" s="23">
        <v>45155</v>
      </c>
      <c r="B14634" s="24">
        <v>1845112</v>
      </c>
      <c r="C14634" s="25" t="s">
        <v>9408</v>
      </c>
      <c r="D14634" s="24">
        <v>15.6</v>
      </c>
      <c r="E14634" s="24">
        <v>12.4</v>
      </c>
      <c r="F14634" s="26">
        <v>0.79500000000000004</v>
      </c>
      <c r="G14634" s="25" t="s">
        <v>9375</v>
      </c>
      <c r="H14634" s="24">
        <v>1767.81</v>
      </c>
      <c r="I14634" s="26">
        <v>0.189</v>
      </c>
      <c r="J14634" s="25" t="b">
        <v>1</v>
      </c>
    </row>
    <row r="14635" spans="1:10" x14ac:dyDescent="0.25">
      <c r="A14635" s="23">
        <v>45236</v>
      </c>
      <c r="B14635" s="24">
        <v>1849202</v>
      </c>
      <c r="C14635" s="25" t="s">
        <v>9409</v>
      </c>
      <c r="D14635" s="24">
        <v>5425</v>
      </c>
      <c r="E14635" s="24">
        <v>4326.03</v>
      </c>
      <c r="F14635" s="26">
        <v>0.79700000000000004</v>
      </c>
      <c r="G14635" s="25" t="s">
        <v>9375</v>
      </c>
      <c r="H14635" s="24">
        <v>0</v>
      </c>
      <c r="I14635" s="26">
        <v>0</v>
      </c>
      <c r="J14635" s="25" t="b">
        <v>0</v>
      </c>
    </row>
    <row r="14636" spans="1:10" x14ac:dyDescent="0.25">
      <c r="A14636" s="23">
        <v>45236</v>
      </c>
      <c r="B14636" s="24">
        <v>1849203</v>
      </c>
      <c r="C14636" s="25" t="s">
        <v>7773</v>
      </c>
      <c r="D14636" s="24">
        <v>5425</v>
      </c>
      <c r="E14636" s="24">
        <v>4326.03</v>
      </c>
      <c r="F14636" s="26">
        <v>0.79700000000000004</v>
      </c>
      <c r="G14636" s="25" t="s">
        <v>9375</v>
      </c>
      <c r="H14636" s="24">
        <v>3082.46</v>
      </c>
      <c r="I14636" s="26">
        <v>0.16800000000000001</v>
      </c>
      <c r="J14636" s="25" t="b">
        <v>0</v>
      </c>
    </row>
    <row r="14637" spans="1:10" x14ac:dyDescent="0.25">
      <c r="A14637" s="23">
        <v>45236</v>
      </c>
      <c r="B14637" s="24">
        <v>1849201</v>
      </c>
      <c r="C14637" s="25" t="s">
        <v>9410</v>
      </c>
      <c r="D14637" s="24">
        <v>5425</v>
      </c>
      <c r="E14637" s="24">
        <v>4326.03</v>
      </c>
      <c r="F14637" s="26">
        <v>0.79700000000000004</v>
      </c>
      <c r="G14637" s="25" t="s">
        <v>9375</v>
      </c>
      <c r="H14637" s="24">
        <v>2642.04</v>
      </c>
      <c r="I14637" s="26">
        <v>0.22</v>
      </c>
      <c r="J14637" s="25" t="b">
        <v>1</v>
      </c>
    </row>
    <row r="14638" spans="1:10" x14ac:dyDescent="0.25">
      <c r="A14638" s="23">
        <v>45163</v>
      </c>
      <c r="B14638" s="24">
        <v>1845633</v>
      </c>
      <c r="C14638" s="25" t="s">
        <v>9411</v>
      </c>
      <c r="D14638" s="24">
        <v>15</v>
      </c>
      <c r="E14638" s="24">
        <v>12</v>
      </c>
      <c r="F14638" s="26">
        <v>0.8</v>
      </c>
      <c r="G14638" s="25" t="s">
        <v>9375</v>
      </c>
      <c r="H14638" s="24">
        <v>46138.66</v>
      </c>
      <c r="I14638" s="26">
        <v>0.121</v>
      </c>
      <c r="J14638" s="25" t="b">
        <v>0</v>
      </c>
    </row>
    <row r="14639" spans="1:10" x14ac:dyDescent="0.25">
      <c r="A14639" s="23">
        <v>45149</v>
      </c>
      <c r="B14639" s="24">
        <v>1844819</v>
      </c>
      <c r="C14639" s="25" t="s">
        <v>9412</v>
      </c>
      <c r="D14639" s="24">
        <v>15.5</v>
      </c>
      <c r="E14639" s="24">
        <v>12.4</v>
      </c>
      <c r="F14639" s="26">
        <v>0.8</v>
      </c>
      <c r="G14639" s="25" t="s">
        <v>9375</v>
      </c>
      <c r="H14639" s="24">
        <v>79985.919999999998</v>
      </c>
      <c r="I14639" s="26">
        <v>0.123</v>
      </c>
      <c r="J14639" s="25" t="b">
        <v>0</v>
      </c>
    </row>
    <row r="14640" spans="1:10" x14ac:dyDescent="0.25">
      <c r="A14640" s="23">
        <v>44964</v>
      </c>
      <c r="B14640" s="24">
        <v>1835539</v>
      </c>
      <c r="C14640" s="25" t="s">
        <v>9413</v>
      </c>
      <c r="D14640" s="24">
        <v>15</v>
      </c>
      <c r="E14640" s="24">
        <v>12</v>
      </c>
      <c r="F14640" s="26">
        <v>0.8</v>
      </c>
      <c r="G14640" s="25" t="s">
        <v>9375</v>
      </c>
      <c r="H14640" s="24">
        <v>5803.09</v>
      </c>
      <c r="I14640" s="26">
        <v>0.22500000000000001</v>
      </c>
      <c r="J14640" s="25" t="b">
        <v>1</v>
      </c>
    </row>
    <row r="14641" spans="1:10" x14ac:dyDescent="0.25">
      <c r="A14641" s="23">
        <v>45065</v>
      </c>
      <c r="B14641" s="24">
        <v>1840806</v>
      </c>
      <c r="C14641" s="25" t="s">
        <v>9414</v>
      </c>
      <c r="D14641" s="24">
        <v>160</v>
      </c>
      <c r="E14641" s="24">
        <v>128.46</v>
      </c>
      <c r="F14641" s="26">
        <v>0.80300000000000005</v>
      </c>
      <c r="G14641" s="25" t="s">
        <v>9375</v>
      </c>
      <c r="H14641" s="24">
        <v>2685.03</v>
      </c>
      <c r="I14641" s="26">
        <v>0.20699999999999999</v>
      </c>
      <c r="J14641" s="25" t="b">
        <v>1</v>
      </c>
    </row>
    <row r="14642" spans="1:10" x14ac:dyDescent="0.25">
      <c r="A14642" s="23">
        <v>44953</v>
      </c>
      <c r="B14642" s="24">
        <v>1835123</v>
      </c>
      <c r="C14642" s="25" t="s">
        <v>9415</v>
      </c>
      <c r="D14642" s="24">
        <v>2101</v>
      </c>
      <c r="E14642" s="24">
        <v>1688.64</v>
      </c>
      <c r="F14642" s="26">
        <v>0.80400000000000005</v>
      </c>
      <c r="G14642" s="25" t="s">
        <v>9375</v>
      </c>
      <c r="H14642" s="24">
        <v>0</v>
      </c>
      <c r="I14642" s="26">
        <v>0</v>
      </c>
      <c r="J14642" s="25" t="b">
        <v>0</v>
      </c>
    </row>
    <row r="14643" spans="1:10" x14ac:dyDescent="0.25">
      <c r="A14643" s="23">
        <v>45237</v>
      </c>
      <c r="B14643" s="24">
        <v>1849311</v>
      </c>
      <c r="C14643" s="25" t="s">
        <v>566</v>
      </c>
      <c r="D14643" s="24">
        <v>14.4</v>
      </c>
      <c r="E14643" s="24">
        <v>11.59</v>
      </c>
      <c r="F14643" s="26">
        <v>0.80500000000000005</v>
      </c>
      <c r="G14643" s="25" t="s">
        <v>9375</v>
      </c>
      <c r="H14643" s="24">
        <v>0</v>
      </c>
      <c r="I14643" s="26">
        <v>0</v>
      </c>
      <c r="J14643" s="25" t="b">
        <v>0</v>
      </c>
    </row>
    <row r="14644" spans="1:10" x14ac:dyDescent="0.25">
      <c r="A14644" s="23">
        <v>44952</v>
      </c>
      <c r="B14644" s="24">
        <v>1835018</v>
      </c>
      <c r="C14644" s="25" t="s">
        <v>3711</v>
      </c>
      <c r="D14644" s="24">
        <v>22.8</v>
      </c>
      <c r="E14644" s="24">
        <v>18.41</v>
      </c>
      <c r="F14644" s="26">
        <v>0.80700000000000005</v>
      </c>
      <c r="G14644" s="25" t="s">
        <v>9375</v>
      </c>
      <c r="H14644" s="24">
        <v>3955.99</v>
      </c>
      <c r="I14644" s="26">
        <v>0.7</v>
      </c>
      <c r="J14644" s="25" t="b">
        <v>1</v>
      </c>
    </row>
    <row r="14645" spans="1:10" x14ac:dyDescent="0.25">
      <c r="A14645" s="23">
        <v>45028</v>
      </c>
      <c r="B14645" s="24">
        <v>1838802</v>
      </c>
      <c r="C14645" s="25" t="s">
        <v>9416</v>
      </c>
      <c r="D14645" s="24">
        <v>101.15</v>
      </c>
      <c r="E14645" s="24">
        <v>81.72</v>
      </c>
      <c r="F14645" s="26">
        <v>0.80800000000000005</v>
      </c>
      <c r="G14645" s="25" t="s">
        <v>9375</v>
      </c>
      <c r="H14645" s="24">
        <v>487.9</v>
      </c>
      <c r="I14645" s="26">
        <v>0.22</v>
      </c>
      <c r="J14645" s="25" t="b">
        <v>1</v>
      </c>
    </row>
    <row r="14646" spans="1:10" x14ac:dyDescent="0.25">
      <c r="A14646" s="23">
        <v>45190</v>
      </c>
      <c r="B14646" s="24">
        <v>1847044</v>
      </c>
      <c r="C14646" s="25" t="s">
        <v>9417</v>
      </c>
      <c r="D14646" s="24">
        <v>150</v>
      </c>
      <c r="E14646" s="24">
        <v>121.62</v>
      </c>
      <c r="F14646" s="26">
        <v>0.81100000000000005</v>
      </c>
      <c r="G14646" s="25" t="s">
        <v>9375</v>
      </c>
      <c r="H14646" s="24">
        <v>355.88</v>
      </c>
      <c r="I14646" s="26">
        <v>0.22</v>
      </c>
      <c r="J14646" s="25" t="b">
        <v>1</v>
      </c>
    </row>
    <row r="14647" spans="1:10" x14ac:dyDescent="0.25">
      <c r="A14647" s="23">
        <v>45174</v>
      </c>
      <c r="B14647" s="24">
        <v>1846122</v>
      </c>
      <c r="C14647" s="25" t="s">
        <v>4506</v>
      </c>
      <c r="D14647" s="24">
        <v>1057</v>
      </c>
      <c r="E14647" s="24">
        <v>856.7</v>
      </c>
      <c r="F14647" s="26">
        <v>0.81100000000000005</v>
      </c>
      <c r="G14647" s="25" t="s">
        <v>9375</v>
      </c>
      <c r="H14647" s="24">
        <v>0</v>
      </c>
      <c r="I14647" s="26">
        <v>0</v>
      </c>
      <c r="J14647" s="25" t="b">
        <v>0</v>
      </c>
    </row>
    <row r="14648" spans="1:10" x14ac:dyDescent="0.25">
      <c r="A14648" s="23">
        <v>45216</v>
      </c>
      <c r="B14648" s="24">
        <v>1848265</v>
      </c>
      <c r="C14648" s="25" t="s">
        <v>6927</v>
      </c>
      <c r="D14648" s="24">
        <v>1118.2</v>
      </c>
      <c r="E14648" s="24">
        <v>913.55</v>
      </c>
      <c r="F14648" s="26">
        <v>0.81699999999999995</v>
      </c>
      <c r="G14648" s="25" t="s">
        <v>9375</v>
      </c>
      <c r="H14648" s="24">
        <v>972.52</v>
      </c>
      <c r="I14648" s="26">
        <v>0.22</v>
      </c>
      <c r="J14648" s="25" t="b">
        <v>1</v>
      </c>
    </row>
    <row r="14649" spans="1:10" x14ac:dyDescent="0.25">
      <c r="A14649" s="23">
        <v>45026</v>
      </c>
      <c r="B14649" s="24">
        <v>1838734</v>
      </c>
      <c r="C14649" s="25" t="s">
        <v>23</v>
      </c>
      <c r="D14649" s="24">
        <v>160</v>
      </c>
      <c r="E14649" s="24">
        <v>130.96</v>
      </c>
      <c r="F14649" s="26">
        <v>0.81899999999999995</v>
      </c>
      <c r="G14649" s="25" t="s">
        <v>9375</v>
      </c>
      <c r="H14649" s="24">
        <v>2695.91</v>
      </c>
      <c r="I14649" s="26">
        <v>0.20599999999999999</v>
      </c>
      <c r="J14649" s="25" t="b">
        <v>1</v>
      </c>
    </row>
    <row r="14650" spans="1:10" x14ac:dyDescent="0.25">
      <c r="A14650" s="23">
        <v>45009</v>
      </c>
      <c r="B14650" s="24">
        <v>1837960</v>
      </c>
      <c r="C14650" s="25" t="s">
        <v>23</v>
      </c>
      <c r="D14650" s="24">
        <v>160</v>
      </c>
      <c r="E14650" s="24">
        <v>131.47</v>
      </c>
      <c r="F14650" s="26">
        <v>0.82199999999999995</v>
      </c>
      <c r="G14650" s="25" t="s">
        <v>9375</v>
      </c>
      <c r="H14650" s="24">
        <v>9303.56</v>
      </c>
      <c r="I14650" s="26">
        <v>0.121</v>
      </c>
      <c r="J14650" s="25" t="b">
        <v>0</v>
      </c>
    </row>
    <row r="14651" spans="1:10" x14ac:dyDescent="0.25">
      <c r="A14651" s="23">
        <v>44993</v>
      </c>
      <c r="B14651" s="24">
        <v>1836929</v>
      </c>
      <c r="C14651" s="25" t="s">
        <v>3533</v>
      </c>
      <c r="D14651" s="24">
        <v>3234</v>
      </c>
      <c r="E14651" s="24">
        <v>2662.46</v>
      </c>
      <c r="F14651" s="26">
        <v>0.82299999999999995</v>
      </c>
      <c r="G14651" s="25" t="s">
        <v>9375</v>
      </c>
      <c r="H14651" s="24">
        <v>12104.4</v>
      </c>
      <c r="I14651" s="26">
        <v>0.13600000000000001</v>
      </c>
      <c r="J14651" s="25" t="b">
        <v>0</v>
      </c>
    </row>
    <row r="14652" spans="1:10" x14ac:dyDescent="0.25">
      <c r="A14652" s="23">
        <v>45167</v>
      </c>
      <c r="B14652" s="24">
        <v>1845755</v>
      </c>
      <c r="C14652" s="25" t="s">
        <v>3009</v>
      </c>
      <c r="D14652" s="24">
        <v>19</v>
      </c>
      <c r="E14652" s="24">
        <v>15.66</v>
      </c>
      <c r="F14652" s="26">
        <v>0.82399999999999995</v>
      </c>
      <c r="G14652" s="25" t="s">
        <v>9375</v>
      </c>
      <c r="H14652" s="24">
        <v>12655.1</v>
      </c>
      <c r="I14652" s="26">
        <v>0.16800000000000001</v>
      </c>
      <c r="J14652" s="25" t="b">
        <v>0</v>
      </c>
    </row>
    <row r="14653" spans="1:10" x14ac:dyDescent="0.25">
      <c r="A14653" s="23">
        <v>45061</v>
      </c>
      <c r="B14653" s="24">
        <v>1840567</v>
      </c>
      <c r="C14653" s="25" t="s">
        <v>620</v>
      </c>
      <c r="D14653" s="24">
        <v>14.55</v>
      </c>
      <c r="E14653" s="24">
        <v>12</v>
      </c>
      <c r="F14653" s="26">
        <v>0.82499999999999996</v>
      </c>
      <c r="G14653" s="25" t="s">
        <v>9375</v>
      </c>
      <c r="H14653" s="24">
        <v>17572.02</v>
      </c>
      <c r="I14653" s="26">
        <v>0.11700000000000001</v>
      </c>
      <c r="J14653" s="25" t="b">
        <v>0</v>
      </c>
    </row>
    <row r="14654" spans="1:10" x14ac:dyDescent="0.25">
      <c r="A14654" s="23">
        <v>45063</v>
      </c>
      <c r="B14654" s="24">
        <v>1840699</v>
      </c>
      <c r="C14654" s="25" t="s">
        <v>9418</v>
      </c>
      <c r="D14654" s="24">
        <v>14</v>
      </c>
      <c r="E14654" s="24">
        <v>11.56</v>
      </c>
      <c r="F14654" s="26">
        <v>0.82599999999999996</v>
      </c>
      <c r="G14654" s="25" t="s">
        <v>9375</v>
      </c>
      <c r="H14654" s="24">
        <v>5238.3900000000003</v>
      </c>
      <c r="I14654" s="26">
        <v>0.2</v>
      </c>
      <c r="J14654" s="25" t="b">
        <v>1</v>
      </c>
    </row>
    <row r="14655" spans="1:10" x14ac:dyDescent="0.25">
      <c r="A14655" s="23">
        <v>44950</v>
      </c>
      <c r="B14655" s="24">
        <v>1834897</v>
      </c>
      <c r="C14655" s="25" t="s">
        <v>9419</v>
      </c>
      <c r="D14655" s="24">
        <v>100</v>
      </c>
      <c r="E14655" s="24">
        <v>82.69</v>
      </c>
      <c r="F14655" s="26">
        <v>0.82699999999999996</v>
      </c>
      <c r="G14655" s="25" t="s">
        <v>9375</v>
      </c>
      <c r="H14655" s="24">
        <v>679.23</v>
      </c>
      <c r="I14655" s="26">
        <v>0.32200000000000001</v>
      </c>
      <c r="J14655" s="25" t="b">
        <v>1</v>
      </c>
    </row>
    <row r="14656" spans="1:10" x14ac:dyDescent="0.25">
      <c r="A14656" s="23">
        <v>45103</v>
      </c>
      <c r="B14656" s="24">
        <v>1842543</v>
      </c>
      <c r="C14656" s="25" t="s">
        <v>9420</v>
      </c>
      <c r="D14656" s="24">
        <v>96.95</v>
      </c>
      <c r="E14656" s="24">
        <v>80.5</v>
      </c>
      <c r="F14656" s="26">
        <v>0.83</v>
      </c>
      <c r="G14656" s="25" t="s">
        <v>9375</v>
      </c>
      <c r="H14656" s="24">
        <v>1422.72</v>
      </c>
      <c r="I14656" s="26">
        <v>0.26500000000000001</v>
      </c>
      <c r="J14656" s="25" t="b">
        <v>1</v>
      </c>
    </row>
    <row r="14657" spans="1:10" x14ac:dyDescent="0.25">
      <c r="A14657" s="23">
        <v>44988</v>
      </c>
      <c r="B14657" s="24">
        <v>1836706</v>
      </c>
      <c r="C14657" s="25" t="s">
        <v>9421</v>
      </c>
      <c r="D14657" s="24">
        <v>4328</v>
      </c>
      <c r="E14657" s="24">
        <v>3608.63</v>
      </c>
      <c r="F14657" s="26">
        <v>0.83399999999999996</v>
      </c>
      <c r="G14657" s="25" t="s">
        <v>9375</v>
      </c>
      <c r="H14657" s="24">
        <v>0</v>
      </c>
      <c r="I14657" s="26">
        <v>0</v>
      </c>
      <c r="J14657" s="25" t="b">
        <v>0</v>
      </c>
    </row>
    <row r="14658" spans="1:10" x14ac:dyDescent="0.25">
      <c r="A14658" s="23">
        <v>45244</v>
      </c>
      <c r="B14658" s="24">
        <v>1849550</v>
      </c>
      <c r="C14658" s="25" t="s">
        <v>5523</v>
      </c>
      <c r="D14658" s="24">
        <v>28</v>
      </c>
      <c r="E14658" s="24">
        <v>23.38</v>
      </c>
      <c r="F14658" s="26">
        <v>0.83499999999999996</v>
      </c>
      <c r="G14658" s="25" t="s">
        <v>9375</v>
      </c>
      <c r="H14658" s="24">
        <v>5409.54</v>
      </c>
      <c r="I14658" s="26">
        <v>0.22</v>
      </c>
      <c r="J14658" s="25" t="b">
        <v>1</v>
      </c>
    </row>
    <row r="14659" spans="1:10" x14ac:dyDescent="0.25">
      <c r="A14659" s="23">
        <v>44987</v>
      </c>
      <c r="B14659" s="24">
        <v>1836657</v>
      </c>
      <c r="C14659" s="25" t="s">
        <v>7661</v>
      </c>
      <c r="D14659" s="24">
        <v>1103</v>
      </c>
      <c r="E14659" s="24">
        <v>927.67</v>
      </c>
      <c r="F14659" s="26">
        <v>0.84099999999999997</v>
      </c>
      <c r="G14659" s="25" t="s">
        <v>9375</v>
      </c>
      <c r="H14659" s="24">
        <v>1902.4</v>
      </c>
      <c r="I14659" s="26">
        <v>0.22</v>
      </c>
      <c r="J14659" s="25" t="b">
        <v>1</v>
      </c>
    </row>
    <row r="14660" spans="1:10" x14ac:dyDescent="0.25">
      <c r="A14660" s="23">
        <v>45119</v>
      </c>
      <c r="B14660" s="24">
        <v>1843254</v>
      </c>
      <c r="C14660" s="25" t="s">
        <v>1320</v>
      </c>
      <c r="D14660" s="24">
        <v>14.65</v>
      </c>
      <c r="E14660" s="24">
        <v>12.37</v>
      </c>
      <c r="F14660" s="26">
        <v>0.84399999999999997</v>
      </c>
      <c r="G14660" s="25" t="s">
        <v>9375</v>
      </c>
      <c r="H14660" s="24">
        <v>60.99</v>
      </c>
      <c r="I14660" s="26">
        <v>0.22500000000000001</v>
      </c>
      <c r="J14660" s="25" t="b">
        <v>1</v>
      </c>
    </row>
    <row r="14661" spans="1:10" x14ac:dyDescent="0.25">
      <c r="A14661" s="23">
        <v>44965</v>
      </c>
      <c r="B14661" s="24">
        <v>1835590</v>
      </c>
      <c r="C14661" s="25" t="s">
        <v>9422</v>
      </c>
      <c r="D14661" s="24">
        <v>5410</v>
      </c>
      <c r="E14661" s="24">
        <v>4565.1000000000004</v>
      </c>
      <c r="F14661" s="26">
        <v>0.84399999999999997</v>
      </c>
      <c r="G14661" s="25" t="s">
        <v>9375</v>
      </c>
      <c r="H14661" s="24">
        <v>1939.03</v>
      </c>
      <c r="I14661" s="26">
        <v>0.20599999999999999</v>
      </c>
      <c r="J14661" s="25" t="b">
        <v>1</v>
      </c>
    </row>
    <row r="14662" spans="1:10" x14ac:dyDescent="0.25">
      <c r="A14662" s="23">
        <v>45230</v>
      </c>
      <c r="B14662" s="24">
        <v>1848969</v>
      </c>
      <c r="C14662" s="25" t="s">
        <v>9423</v>
      </c>
      <c r="D14662" s="24">
        <v>109</v>
      </c>
      <c r="E14662" s="24">
        <v>92.23</v>
      </c>
      <c r="F14662" s="26">
        <v>0.84599999999999997</v>
      </c>
      <c r="G14662" s="25" t="s">
        <v>9375</v>
      </c>
      <c r="H14662" s="24">
        <v>697.44</v>
      </c>
      <c r="I14662" s="26">
        <v>0.27800000000000002</v>
      </c>
      <c r="J14662" s="25" t="b">
        <v>1</v>
      </c>
    </row>
    <row r="14663" spans="1:10" x14ac:dyDescent="0.25">
      <c r="A14663" s="23">
        <v>45176</v>
      </c>
      <c r="B14663" s="24">
        <v>1846250</v>
      </c>
      <c r="C14663" s="25" t="s">
        <v>5816</v>
      </c>
      <c r="D14663" s="24">
        <v>14.65</v>
      </c>
      <c r="E14663" s="24">
        <v>12.5</v>
      </c>
      <c r="F14663" s="26">
        <v>0.85299999999999998</v>
      </c>
      <c r="G14663" s="25" t="s">
        <v>9375</v>
      </c>
      <c r="H14663" s="24">
        <v>1121.76</v>
      </c>
      <c r="I14663" s="26">
        <v>0.22</v>
      </c>
      <c r="J14663" s="25" t="b">
        <v>1</v>
      </c>
    </row>
    <row r="14664" spans="1:10" x14ac:dyDescent="0.25">
      <c r="A14664" s="23">
        <v>45057</v>
      </c>
      <c r="B14664" s="24">
        <v>1840409</v>
      </c>
      <c r="C14664" s="25" t="s">
        <v>159</v>
      </c>
      <c r="D14664" s="24">
        <v>2552</v>
      </c>
      <c r="E14664" s="24">
        <v>2180.3200000000002</v>
      </c>
      <c r="F14664" s="26">
        <v>0.85399999999999998</v>
      </c>
      <c r="G14664" s="25" t="s">
        <v>9375</v>
      </c>
      <c r="H14664" s="24">
        <v>6499.43</v>
      </c>
      <c r="I14664" s="26">
        <v>0.186</v>
      </c>
      <c r="J14664" s="25" t="b">
        <v>1</v>
      </c>
    </row>
    <row r="14665" spans="1:10" x14ac:dyDescent="0.25">
      <c r="A14665" s="23">
        <v>44965</v>
      </c>
      <c r="B14665" s="24">
        <v>1835625</v>
      </c>
      <c r="C14665" s="25" t="s">
        <v>9424</v>
      </c>
      <c r="D14665" s="24">
        <v>2206</v>
      </c>
      <c r="E14665" s="24">
        <v>1888.57</v>
      </c>
      <c r="F14665" s="26">
        <v>0.85599999999999998</v>
      </c>
      <c r="G14665" s="25" t="s">
        <v>9375</v>
      </c>
      <c r="H14665" s="24">
        <v>13992.35</v>
      </c>
      <c r="I14665" s="26">
        <v>0.19700000000000001</v>
      </c>
      <c r="J14665" s="25" t="b">
        <v>1</v>
      </c>
    </row>
    <row r="14666" spans="1:10" x14ac:dyDescent="0.25">
      <c r="A14666" s="23">
        <v>45016</v>
      </c>
      <c r="B14666" s="24">
        <v>1838352</v>
      </c>
      <c r="C14666" s="25" t="s">
        <v>9425</v>
      </c>
      <c r="D14666" s="24">
        <v>355</v>
      </c>
      <c r="E14666" s="24">
        <v>305.36</v>
      </c>
      <c r="F14666" s="26">
        <v>0.86</v>
      </c>
      <c r="G14666" s="25" t="s">
        <v>9375</v>
      </c>
      <c r="H14666" s="24">
        <v>-807.63</v>
      </c>
      <c r="I14666" s="26">
        <v>-2.2040000000000002</v>
      </c>
      <c r="J14666" s="25" t="b">
        <v>0</v>
      </c>
    </row>
    <row r="14667" spans="1:10" x14ac:dyDescent="0.25">
      <c r="A14667" s="23">
        <v>45175</v>
      </c>
      <c r="B14667" s="24">
        <v>1846138</v>
      </c>
      <c r="C14667" s="25" t="s">
        <v>8545</v>
      </c>
      <c r="D14667" s="24">
        <v>17</v>
      </c>
      <c r="E14667" s="24">
        <v>14.7</v>
      </c>
      <c r="F14667" s="26">
        <v>0.86499999999999999</v>
      </c>
      <c r="G14667" s="25" t="s">
        <v>9375</v>
      </c>
      <c r="H14667" s="24">
        <v>3157.07</v>
      </c>
      <c r="I14667" s="26">
        <v>0.158</v>
      </c>
      <c r="J14667" s="25" t="b">
        <v>0</v>
      </c>
    </row>
    <row r="14668" spans="1:10" x14ac:dyDescent="0.25">
      <c r="A14668" s="23">
        <v>45196</v>
      </c>
      <c r="B14668" s="24">
        <v>1847315</v>
      </c>
      <c r="C14668" s="25" t="s">
        <v>7686</v>
      </c>
      <c r="D14668" s="24">
        <v>2662</v>
      </c>
      <c r="E14668" s="24">
        <v>2309.27</v>
      </c>
      <c r="F14668" s="26">
        <v>0.86699999999999999</v>
      </c>
      <c r="G14668" s="25" t="s">
        <v>9375</v>
      </c>
      <c r="H14668" s="24">
        <v>181.1</v>
      </c>
      <c r="I14668" s="26">
        <v>0.215</v>
      </c>
      <c r="J14668" s="25" t="b">
        <v>1</v>
      </c>
    </row>
    <row r="14669" spans="1:10" x14ac:dyDescent="0.25">
      <c r="A14669" s="23">
        <v>44935</v>
      </c>
      <c r="B14669" s="24">
        <v>1834238</v>
      </c>
      <c r="C14669" s="25" t="s">
        <v>9426</v>
      </c>
      <c r="D14669" s="24">
        <v>183</v>
      </c>
      <c r="E14669" s="24">
        <v>159.57</v>
      </c>
      <c r="F14669" s="26">
        <v>0.872</v>
      </c>
      <c r="G14669" s="25" t="s">
        <v>9375</v>
      </c>
      <c r="H14669" s="24">
        <v>246.74</v>
      </c>
      <c r="I14669" s="26">
        <v>0.22</v>
      </c>
      <c r="J14669" s="25" t="b">
        <v>1</v>
      </c>
    </row>
    <row r="14670" spans="1:10" x14ac:dyDescent="0.25">
      <c r="A14670" s="23">
        <v>44979</v>
      </c>
      <c r="B14670" s="24">
        <v>1836263</v>
      </c>
      <c r="C14670" s="25" t="s">
        <v>9427</v>
      </c>
      <c r="D14670" s="24">
        <v>13.75</v>
      </c>
      <c r="E14670" s="24">
        <v>12</v>
      </c>
      <c r="F14670" s="26">
        <v>0.873</v>
      </c>
      <c r="G14670" s="25" t="s">
        <v>9375</v>
      </c>
      <c r="H14670" s="24">
        <v>15807</v>
      </c>
      <c r="I14670" s="26">
        <v>0.49199999999999999</v>
      </c>
      <c r="J14670" s="25" t="b">
        <v>1</v>
      </c>
    </row>
    <row r="14671" spans="1:10" x14ac:dyDescent="0.25">
      <c r="A14671" s="23">
        <v>44987</v>
      </c>
      <c r="B14671" s="24">
        <v>1836656</v>
      </c>
      <c r="C14671" s="25" t="s">
        <v>852</v>
      </c>
      <c r="D14671" s="24">
        <v>1112</v>
      </c>
      <c r="E14671" s="24">
        <v>970.67</v>
      </c>
      <c r="F14671" s="26">
        <v>0.873</v>
      </c>
      <c r="G14671" s="25" t="s">
        <v>9375</v>
      </c>
      <c r="H14671" s="24">
        <v>3790.92</v>
      </c>
      <c r="I14671" s="26">
        <v>0.22800000000000001</v>
      </c>
      <c r="J14671" s="25" t="b">
        <v>1</v>
      </c>
    </row>
    <row r="14672" spans="1:10" x14ac:dyDescent="0.25">
      <c r="A14672" s="23">
        <v>45119</v>
      </c>
      <c r="B14672" s="24">
        <v>1843264</v>
      </c>
      <c r="C14672" s="25" t="s">
        <v>1184</v>
      </c>
      <c r="D14672" s="24">
        <v>13.75</v>
      </c>
      <c r="E14672" s="24">
        <v>12</v>
      </c>
      <c r="F14672" s="26">
        <v>0.873</v>
      </c>
      <c r="G14672" s="25" t="s">
        <v>9375</v>
      </c>
      <c r="H14672" s="24">
        <v>1164.4000000000001</v>
      </c>
      <c r="I14672" s="26">
        <v>0.22</v>
      </c>
      <c r="J14672" s="25" t="b">
        <v>1</v>
      </c>
    </row>
    <row r="14673" spans="1:10" x14ac:dyDescent="0.25">
      <c r="A14673" s="23">
        <v>45267</v>
      </c>
      <c r="B14673" s="24">
        <v>1850454</v>
      </c>
      <c r="C14673" s="25" t="s">
        <v>1619</v>
      </c>
      <c r="D14673" s="24">
        <v>2176.31</v>
      </c>
      <c r="E14673" s="24">
        <v>1901.46</v>
      </c>
      <c r="F14673" s="26">
        <v>0.874</v>
      </c>
      <c r="G14673" s="25" t="s">
        <v>9375</v>
      </c>
      <c r="H14673" s="24">
        <v>838.12</v>
      </c>
      <c r="I14673" s="26">
        <v>0.315</v>
      </c>
      <c r="J14673" s="25" t="b">
        <v>1</v>
      </c>
    </row>
    <row r="14674" spans="1:10" x14ac:dyDescent="0.25">
      <c r="A14674" s="23">
        <v>45215</v>
      </c>
      <c r="B14674" s="24">
        <v>1848188</v>
      </c>
      <c r="C14674" s="25" t="s">
        <v>7732</v>
      </c>
      <c r="D14674" s="24">
        <v>83.4</v>
      </c>
      <c r="E14674" s="24">
        <v>72.86</v>
      </c>
      <c r="F14674" s="26">
        <v>0.874</v>
      </c>
      <c r="G14674" s="25" t="s">
        <v>9375</v>
      </c>
      <c r="H14674" s="24">
        <v>13611.6</v>
      </c>
      <c r="I14674" s="26">
        <v>0.13500000000000001</v>
      </c>
      <c r="J14674" s="25" t="b">
        <v>0</v>
      </c>
    </row>
    <row r="14675" spans="1:10" x14ac:dyDescent="0.25">
      <c r="A14675" s="23">
        <v>45139</v>
      </c>
      <c r="B14675" s="24">
        <v>1844266</v>
      </c>
      <c r="C14675" s="25" t="s">
        <v>9428</v>
      </c>
      <c r="D14675" s="24">
        <v>2139.8000000000002</v>
      </c>
      <c r="E14675" s="24">
        <v>1874.2</v>
      </c>
      <c r="F14675" s="26">
        <v>0.876</v>
      </c>
      <c r="G14675" s="25" t="s">
        <v>9375</v>
      </c>
      <c r="H14675" s="24">
        <v>317.56</v>
      </c>
      <c r="I14675" s="26">
        <v>0.28499999999999998</v>
      </c>
      <c r="J14675" s="25" t="b">
        <v>1</v>
      </c>
    </row>
    <row r="14676" spans="1:10" x14ac:dyDescent="0.25">
      <c r="A14676" s="23">
        <v>44942</v>
      </c>
      <c r="B14676" s="24">
        <v>1834570</v>
      </c>
      <c r="C14676" s="25" t="s">
        <v>9429</v>
      </c>
      <c r="D14676" s="24">
        <v>18.05</v>
      </c>
      <c r="E14676" s="24">
        <v>15.83</v>
      </c>
      <c r="F14676" s="26">
        <v>0.877</v>
      </c>
      <c r="G14676" s="25" t="s">
        <v>9375</v>
      </c>
      <c r="H14676" s="24">
        <v>1005.3</v>
      </c>
      <c r="I14676" s="26">
        <v>0.29499999999999998</v>
      </c>
      <c r="J14676" s="25" t="b">
        <v>1</v>
      </c>
    </row>
    <row r="14677" spans="1:10" x14ac:dyDescent="0.25">
      <c r="A14677" s="23">
        <v>45076</v>
      </c>
      <c r="B14677" s="24">
        <v>1841309</v>
      </c>
      <c r="C14677" s="25" t="s">
        <v>8190</v>
      </c>
      <c r="D14677" s="24">
        <v>1100.8699999999999</v>
      </c>
      <c r="E14677" s="24">
        <v>968.51</v>
      </c>
      <c r="F14677" s="26">
        <v>0.88</v>
      </c>
      <c r="G14677" s="25" t="s">
        <v>9375</v>
      </c>
      <c r="H14677" s="24">
        <v>0</v>
      </c>
      <c r="I14677" s="26">
        <v>0</v>
      </c>
      <c r="J14677" s="25" t="b">
        <v>0</v>
      </c>
    </row>
    <row r="14678" spans="1:10" x14ac:dyDescent="0.25">
      <c r="A14678" s="23">
        <v>45195</v>
      </c>
      <c r="B14678" s="24">
        <v>1847240</v>
      </c>
      <c r="C14678" s="25" t="s">
        <v>167</v>
      </c>
      <c r="D14678" s="24">
        <v>17.600000000000001</v>
      </c>
      <c r="E14678" s="24">
        <v>15.5</v>
      </c>
      <c r="F14678" s="26">
        <v>0.88100000000000001</v>
      </c>
      <c r="G14678" s="25" t="s">
        <v>9375</v>
      </c>
      <c r="H14678" s="24">
        <v>0</v>
      </c>
      <c r="I14678" s="26">
        <v>0</v>
      </c>
      <c r="J14678" s="25" t="b">
        <v>0</v>
      </c>
    </row>
    <row r="14679" spans="1:10" x14ac:dyDescent="0.25">
      <c r="A14679" s="23">
        <v>45040</v>
      </c>
      <c r="B14679" s="24">
        <v>1839458</v>
      </c>
      <c r="C14679" s="25" t="s">
        <v>1619</v>
      </c>
      <c r="D14679" s="24">
        <v>207.79</v>
      </c>
      <c r="E14679" s="24">
        <v>183.38</v>
      </c>
      <c r="F14679" s="26">
        <v>0.88300000000000001</v>
      </c>
      <c r="G14679" s="25" t="s">
        <v>9375</v>
      </c>
      <c r="H14679" s="24">
        <v>169.45</v>
      </c>
      <c r="I14679" s="26">
        <v>0.16800000000000001</v>
      </c>
      <c r="J14679" s="25" t="b">
        <v>0</v>
      </c>
    </row>
    <row r="14680" spans="1:10" x14ac:dyDescent="0.25">
      <c r="A14680" s="23">
        <v>45161</v>
      </c>
      <c r="B14680" s="24">
        <v>1845434</v>
      </c>
      <c r="C14680" s="25" t="s">
        <v>9430</v>
      </c>
      <c r="D14680" s="24">
        <v>15.6</v>
      </c>
      <c r="E14680" s="24">
        <v>13.77</v>
      </c>
      <c r="F14680" s="26">
        <v>0.88300000000000001</v>
      </c>
      <c r="G14680" s="25" t="s">
        <v>9375</v>
      </c>
      <c r="H14680" s="24">
        <v>786.21</v>
      </c>
      <c r="I14680" s="26">
        <v>0.374</v>
      </c>
      <c r="J14680" s="25" t="b">
        <v>1</v>
      </c>
    </row>
    <row r="14681" spans="1:10" x14ac:dyDescent="0.25">
      <c r="A14681" s="23">
        <v>45169</v>
      </c>
      <c r="B14681" s="24">
        <v>1845959</v>
      </c>
      <c r="C14681" s="25" t="s">
        <v>9431</v>
      </c>
      <c r="D14681" s="24">
        <v>26</v>
      </c>
      <c r="E14681" s="24">
        <v>23.08</v>
      </c>
      <c r="F14681" s="26">
        <v>0.88800000000000001</v>
      </c>
      <c r="G14681" s="25" t="s">
        <v>9375</v>
      </c>
      <c r="H14681" s="24">
        <v>918.4</v>
      </c>
      <c r="I14681" s="26">
        <v>0.22</v>
      </c>
      <c r="J14681" s="25" t="b">
        <v>1</v>
      </c>
    </row>
    <row r="14682" spans="1:10" x14ac:dyDescent="0.25">
      <c r="A14682" s="23">
        <v>45091</v>
      </c>
      <c r="B14682" s="24">
        <v>1842027</v>
      </c>
      <c r="C14682" s="25" t="s">
        <v>5326</v>
      </c>
      <c r="D14682" s="24">
        <v>2108.0500000000002</v>
      </c>
      <c r="E14682" s="24">
        <v>1876.76</v>
      </c>
      <c r="F14682" s="26">
        <v>0.89</v>
      </c>
      <c r="G14682" s="25" t="s">
        <v>9375</v>
      </c>
      <c r="H14682" s="24">
        <v>3556.08</v>
      </c>
      <c r="I14682" s="26">
        <v>0.13600000000000001</v>
      </c>
      <c r="J14682" s="25" t="b">
        <v>0</v>
      </c>
    </row>
    <row r="14683" spans="1:10" x14ac:dyDescent="0.25">
      <c r="A14683" s="23">
        <v>44951</v>
      </c>
      <c r="B14683" s="24">
        <v>1834968</v>
      </c>
      <c r="C14683" s="25" t="s">
        <v>9432</v>
      </c>
      <c r="D14683" s="24">
        <v>84</v>
      </c>
      <c r="E14683" s="24">
        <v>75.069999999999993</v>
      </c>
      <c r="F14683" s="26">
        <v>0.89400000000000002</v>
      </c>
      <c r="G14683" s="25" t="s">
        <v>9375</v>
      </c>
      <c r="H14683" s="24">
        <v>459.36</v>
      </c>
      <c r="I14683" s="26">
        <v>0.30399999999999999</v>
      </c>
      <c r="J14683" s="25" t="b">
        <v>1</v>
      </c>
    </row>
    <row r="14684" spans="1:10" x14ac:dyDescent="0.25">
      <c r="A14684" s="23">
        <v>44988</v>
      </c>
      <c r="B14684" s="24">
        <v>1836736</v>
      </c>
      <c r="C14684" s="25" t="s">
        <v>9433</v>
      </c>
      <c r="D14684" s="24">
        <v>20</v>
      </c>
      <c r="E14684" s="24">
        <v>17.95</v>
      </c>
      <c r="F14684" s="26">
        <v>0.89800000000000002</v>
      </c>
      <c r="G14684" s="25" t="s">
        <v>9375</v>
      </c>
      <c r="H14684" s="24">
        <v>6350.4</v>
      </c>
      <c r="I14684" s="26">
        <v>0.19400000000000001</v>
      </c>
      <c r="J14684" s="25" t="b">
        <v>1</v>
      </c>
    </row>
    <row r="14685" spans="1:10" x14ac:dyDescent="0.25">
      <c r="A14685" s="23">
        <v>45134</v>
      </c>
      <c r="B14685" s="24">
        <v>1844130</v>
      </c>
      <c r="C14685" s="25" t="s">
        <v>5862</v>
      </c>
      <c r="D14685" s="24">
        <v>15.15</v>
      </c>
      <c r="E14685" s="24">
        <v>13.65</v>
      </c>
      <c r="F14685" s="26">
        <v>0.90100000000000002</v>
      </c>
      <c r="G14685" s="25" t="s">
        <v>9375</v>
      </c>
      <c r="H14685" s="24">
        <v>797.04</v>
      </c>
      <c r="I14685" s="26">
        <v>0.22</v>
      </c>
      <c r="J14685" s="25" t="b">
        <v>1</v>
      </c>
    </row>
    <row r="14686" spans="1:10" x14ac:dyDescent="0.25">
      <c r="A14686" s="23">
        <v>45134</v>
      </c>
      <c r="B14686" s="24">
        <v>1844072</v>
      </c>
      <c r="C14686" s="25" t="s">
        <v>8973</v>
      </c>
      <c r="D14686" s="24">
        <v>2080</v>
      </c>
      <c r="E14686" s="24">
        <v>1874.2</v>
      </c>
      <c r="F14686" s="26">
        <v>0.90100000000000002</v>
      </c>
      <c r="G14686" s="25" t="s">
        <v>9375</v>
      </c>
      <c r="H14686" s="24">
        <v>55868.89</v>
      </c>
      <c r="I14686" s="26">
        <v>0.14499999999999999</v>
      </c>
      <c r="J14686" s="25" t="b">
        <v>0</v>
      </c>
    </row>
    <row r="14687" spans="1:10" x14ac:dyDescent="0.25">
      <c r="A14687" s="23">
        <v>44936</v>
      </c>
      <c r="B14687" s="24">
        <v>1834299</v>
      </c>
      <c r="C14687" s="25" t="s">
        <v>8539</v>
      </c>
      <c r="D14687" s="24">
        <v>26</v>
      </c>
      <c r="E14687" s="24">
        <v>23.48</v>
      </c>
      <c r="F14687" s="26">
        <v>0.90300000000000002</v>
      </c>
      <c r="G14687" s="25" t="s">
        <v>9375</v>
      </c>
      <c r="H14687" s="24">
        <v>9923.07</v>
      </c>
      <c r="I14687" s="26">
        <v>0.22500000000000001</v>
      </c>
      <c r="J14687" s="25" t="b">
        <v>1</v>
      </c>
    </row>
    <row r="14688" spans="1:10" x14ac:dyDescent="0.25">
      <c r="A14688" s="23">
        <v>45223</v>
      </c>
      <c r="B14688" s="24">
        <v>1848631</v>
      </c>
      <c r="C14688" s="25" t="s">
        <v>9434</v>
      </c>
      <c r="D14688" s="24">
        <v>2080</v>
      </c>
      <c r="E14688" s="24">
        <v>1886.66</v>
      </c>
      <c r="F14688" s="26">
        <v>0.90700000000000003</v>
      </c>
      <c r="G14688" s="25" t="s">
        <v>9375</v>
      </c>
      <c r="H14688" s="24">
        <v>1349.72</v>
      </c>
      <c r="I14688" s="26">
        <v>0.22</v>
      </c>
      <c r="J14688" s="25" t="b">
        <v>1</v>
      </c>
    </row>
    <row r="14689" spans="1:10" x14ac:dyDescent="0.25">
      <c r="A14689" s="23">
        <v>45023</v>
      </c>
      <c r="B14689" s="24">
        <v>1838660</v>
      </c>
      <c r="C14689" s="25" t="s">
        <v>4094</v>
      </c>
      <c r="D14689" s="24">
        <v>13.2</v>
      </c>
      <c r="E14689" s="24">
        <v>12</v>
      </c>
      <c r="F14689" s="26">
        <v>0.90900000000000003</v>
      </c>
      <c r="G14689" s="25" t="s">
        <v>9375</v>
      </c>
      <c r="H14689" s="24">
        <v>200.08</v>
      </c>
      <c r="I14689" s="26">
        <v>0.22</v>
      </c>
      <c r="J14689" s="25" t="b">
        <v>1</v>
      </c>
    </row>
    <row r="14690" spans="1:10" x14ac:dyDescent="0.25">
      <c r="A14690" s="23">
        <v>44980</v>
      </c>
      <c r="B14690" s="24">
        <v>1836305</v>
      </c>
      <c r="C14690" s="25" t="s">
        <v>9435</v>
      </c>
      <c r="D14690" s="24">
        <v>233</v>
      </c>
      <c r="E14690" s="24">
        <v>213.07</v>
      </c>
      <c r="F14690" s="26">
        <v>0.91400000000000003</v>
      </c>
      <c r="G14690" s="25" t="s">
        <v>9375</v>
      </c>
      <c r="H14690" s="24">
        <v>1267.1600000000001</v>
      </c>
      <c r="I14690" s="26">
        <v>0.20599999999999999</v>
      </c>
      <c r="J14690" s="25" t="b">
        <v>1</v>
      </c>
    </row>
    <row r="14691" spans="1:10" x14ac:dyDescent="0.25">
      <c r="A14691" s="23">
        <v>45050</v>
      </c>
      <c r="B14691" s="24">
        <v>1840074</v>
      </c>
      <c r="C14691" s="25" t="s">
        <v>460</v>
      </c>
      <c r="D14691" s="24">
        <v>4658.42</v>
      </c>
      <c r="E14691" s="24">
        <v>4261.08</v>
      </c>
      <c r="F14691" s="26">
        <v>0.91500000000000004</v>
      </c>
      <c r="G14691" s="25" t="s">
        <v>9375</v>
      </c>
      <c r="H14691" s="24">
        <v>2411.0500000000002</v>
      </c>
      <c r="I14691" s="26">
        <v>0.16300000000000001</v>
      </c>
      <c r="J14691" s="25" t="b">
        <v>0</v>
      </c>
    </row>
    <row r="14692" spans="1:10" x14ac:dyDescent="0.25">
      <c r="A14692" s="23">
        <v>45114</v>
      </c>
      <c r="B14692" s="24">
        <v>1843074</v>
      </c>
      <c r="C14692" s="25" t="s">
        <v>7946</v>
      </c>
      <c r="D14692" s="24">
        <v>2160</v>
      </c>
      <c r="E14692" s="24">
        <v>1979.31</v>
      </c>
      <c r="F14692" s="26">
        <v>0.91600000000000004</v>
      </c>
      <c r="G14692" s="25" t="s">
        <v>9375</v>
      </c>
      <c r="H14692" s="24">
        <v>5968.8</v>
      </c>
      <c r="I14692" s="26">
        <v>0.20599999999999999</v>
      </c>
      <c r="J14692" s="25" t="b">
        <v>1</v>
      </c>
    </row>
    <row r="14693" spans="1:10" x14ac:dyDescent="0.25">
      <c r="A14693" s="23">
        <v>44939</v>
      </c>
      <c r="B14693" s="24">
        <v>1834472</v>
      </c>
      <c r="C14693" s="25" t="s">
        <v>4398</v>
      </c>
      <c r="D14693" s="24">
        <v>14</v>
      </c>
      <c r="E14693" s="24">
        <v>12.87</v>
      </c>
      <c r="F14693" s="26">
        <v>0.91900000000000004</v>
      </c>
      <c r="G14693" s="25" t="s">
        <v>9375</v>
      </c>
      <c r="H14693" s="24">
        <v>4030.3</v>
      </c>
      <c r="I14693" s="26">
        <v>0.22</v>
      </c>
      <c r="J14693" s="25" t="b">
        <v>1</v>
      </c>
    </row>
    <row r="14694" spans="1:10" x14ac:dyDescent="0.25">
      <c r="A14694" s="23">
        <v>45170</v>
      </c>
      <c r="B14694" s="24">
        <v>1846026</v>
      </c>
      <c r="C14694" s="25" t="s">
        <v>9436</v>
      </c>
      <c r="D14694" s="24">
        <v>13</v>
      </c>
      <c r="E14694" s="24">
        <v>12</v>
      </c>
      <c r="F14694" s="26">
        <v>0.92300000000000004</v>
      </c>
      <c r="G14694" s="25" t="s">
        <v>9375</v>
      </c>
      <c r="H14694" s="24">
        <v>1403.84</v>
      </c>
      <c r="I14694" s="26">
        <v>0.22</v>
      </c>
      <c r="J14694" s="25" t="b">
        <v>1</v>
      </c>
    </row>
    <row r="14695" spans="1:10" x14ac:dyDescent="0.25">
      <c r="A14695" s="23">
        <v>45231</v>
      </c>
      <c r="B14695" s="24">
        <v>1849043</v>
      </c>
      <c r="C14695" s="25" t="s">
        <v>2245</v>
      </c>
      <c r="D14695" s="24">
        <v>750</v>
      </c>
      <c r="E14695" s="24">
        <v>694</v>
      </c>
      <c r="F14695" s="26">
        <v>0.92500000000000004</v>
      </c>
      <c r="G14695" s="25" t="s">
        <v>9375</v>
      </c>
      <c r="H14695" s="24">
        <v>3282.46</v>
      </c>
      <c r="I14695" s="26">
        <v>0.22</v>
      </c>
      <c r="J14695" s="25" t="b">
        <v>1</v>
      </c>
    </row>
    <row r="14696" spans="1:10" x14ac:dyDescent="0.25">
      <c r="A14696" s="23">
        <v>45072</v>
      </c>
      <c r="B14696" s="24">
        <v>1841243</v>
      </c>
      <c r="C14696" s="25" t="s">
        <v>335</v>
      </c>
      <c r="D14696" s="24">
        <v>12.95</v>
      </c>
      <c r="E14696" s="24">
        <v>12</v>
      </c>
      <c r="F14696" s="26">
        <v>0.92700000000000005</v>
      </c>
      <c r="G14696" s="25" t="s">
        <v>9375</v>
      </c>
      <c r="H14696" s="24">
        <v>131.19999999999999</v>
      </c>
      <c r="I14696" s="26">
        <v>0.22</v>
      </c>
      <c r="J14696" s="25" t="b">
        <v>1</v>
      </c>
    </row>
    <row r="14697" spans="1:10" x14ac:dyDescent="0.25">
      <c r="A14697" s="23">
        <v>45061</v>
      </c>
      <c r="B14697" s="24">
        <v>1840564</v>
      </c>
      <c r="C14697" s="25" t="s">
        <v>4596</v>
      </c>
      <c r="D14697" s="24">
        <v>60.3</v>
      </c>
      <c r="E14697" s="24">
        <v>55.98</v>
      </c>
      <c r="F14697" s="26">
        <v>0.92800000000000005</v>
      </c>
      <c r="G14697" s="25" t="s">
        <v>9375</v>
      </c>
      <c r="H14697" s="24">
        <v>5064.37</v>
      </c>
      <c r="I14697" s="26">
        <v>0.45200000000000001</v>
      </c>
      <c r="J14697" s="25" t="b">
        <v>1</v>
      </c>
    </row>
    <row r="14698" spans="1:10" x14ac:dyDescent="0.25">
      <c r="A14698" s="23">
        <v>45027</v>
      </c>
      <c r="B14698" s="24">
        <v>1838794</v>
      </c>
      <c r="C14698" s="25" t="s">
        <v>9437</v>
      </c>
      <c r="D14698" s="24">
        <v>16.8</v>
      </c>
      <c r="E14698" s="24">
        <v>15.66</v>
      </c>
      <c r="F14698" s="26">
        <v>0.93200000000000005</v>
      </c>
      <c r="G14698" s="25" t="s">
        <v>9375</v>
      </c>
      <c r="H14698" s="24">
        <v>255.84</v>
      </c>
      <c r="I14698" s="26">
        <v>0.22</v>
      </c>
      <c r="J14698" s="25" t="b">
        <v>1</v>
      </c>
    </row>
    <row r="14699" spans="1:10" x14ac:dyDescent="0.25">
      <c r="A14699" s="23">
        <v>45127</v>
      </c>
      <c r="B14699" s="24">
        <v>1843651</v>
      </c>
      <c r="C14699" s="25" t="s">
        <v>9438</v>
      </c>
      <c r="D14699" s="24">
        <v>256</v>
      </c>
      <c r="E14699" s="24">
        <v>239</v>
      </c>
      <c r="F14699" s="26">
        <v>0.93400000000000005</v>
      </c>
      <c r="G14699" s="25" t="s">
        <v>9375</v>
      </c>
      <c r="H14699" s="24">
        <v>4648.08</v>
      </c>
      <c r="I14699" s="26">
        <v>0.40300000000000002</v>
      </c>
      <c r="J14699" s="25" t="b">
        <v>1</v>
      </c>
    </row>
    <row r="14700" spans="1:10" x14ac:dyDescent="0.25">
      <c r="A14700" s="23">
        <v>45064</v>
      </c>
      <c r="B14700" s="24">
        <v>1840787</v>
      </c>
      <c r="C14700" s="25" t="s">
        <v>9439</v>
      </c>
      <c r="D14700" s="24">
        <v>93</v>
      </c>
      <c r="E14700" s="24">
        <v>87</v>
      </c>
      <c r="F14700" s="26">
        <v>0.93500000000000005</v>
      </c>
      <c r="G14700" s="25" t="s">
        <v>9375</v>
      </c>
      <c r="H14700" s="24">
        <v>109.5</v>
      </c>
      <c r="I14700" s="26">
        <v>0.251</v>
      </c>
      <c r="J14700" s="25" t="b">
        <v>1</v>
      </c>
    </row>
    <row r="14701" spans="1:10" x14ac:dyDescent="0.25">
      <c r="A14701" s="23">
        <v>45107</v>
      </c>
      <c r="B14701" s="24">
        <v>1842826</v>
      </c>
      <c r="C14701" s="25" t="s">
        <v>9440</v>
      </c>
      <c r="D14701" s="24">
        <v>298</v>
      </c>
      <c r="E14701" s="24">
        <v>279.51</v>
      </c>
      <c r="F14701" s="26">
        <v>0.93799999999999994</v>
      </c>
      <c r="G14701" s="25" t="s">
        <v>9375</v>
      </c>
      <c r="H14701" s="24">
        <v>-181.14</v>
      </c>
      <c r="I14701" s="26">
        <v>-9.8049999999999997</v>
      </c>
      <c r="J14701" s="25" t="b">
        <v>0</v>
      </c>
    </row>
    <row r="14702" spans="1:10" x14ac:dyDescent="0.25">
      <c r="A14702" s="23">
        <v>45211</v>
      </c>
      <c r="B14702" s="24">
        <v>1848082</v>
      </c>
      <c r="C14702" s="25" t="s">
        <v>9441</v>
      </c>
      <c r="D14702" s="24">
        <v>19.649999999999999</v>
      </c>
      <c r="E14702" s="24">
        <v>18.45</v>
      </c>
      <c r="F14702" s="26">
        <v>0.93899999999999995</v>
      </c>
      <c r="G14702" s="25" t="s">
        <v>9375</v>
      </c>
      <c r="H14702" s="24">
        <v>19255.82</v>
      </c>
      <c r="I14702" s="26">
        <v>5.5E-2</v>
      </c>
      <c r="J14702" s="25" t="b">
        <v>0</v>
      </c>
    </row>
    <row r="14703" spans="1:10" x14ac:dyDescent="0.25">
      <c r="A14703" s="23">
        <v>45210</v>
      </c>
      <c r="B14703" s="24">
        <v>1848045</v>
      </c>
      <c r="C14703" s="25" t="s">
        <v>739</v>
      </c>
      <c r="D14703" s="24">
        <v>50</v>
      </c>
      <c r="E14703" s="24">
        <v>46.96</v>
      </c>
      <c r="F14703" s="26">
        <v>0.93899999999999995</v>
      </c>
      <c r="G14703" s="25" t="s">
        <v>9375</v>
      </c>
      <c r="H14703" s="24">
        <v>0</v>
      </c>
      <c r="I14703" s="26">
        <v>0</v>
      </c>
      <c r="J14703" s="25" t="b">
        <v>0</v>
      </c>
    </row>
    <row r="14704" spans="1:10" x14ac:dyDescent="0.25">
      <c r="A14704" s="23">
        <v>45280</v>
      </c>
      <c r="B14704" s="24">
        <v>1850966</v>
      </c>
      <c r="C14704" s="25" t="s">
        <v>9442</v>
      </c>
      <c r="D14704" s="24">
        <v>348</v>
      </c>
      <c r="E14704" s="24">
        <v>328.43</v>
      </c>
      <c r="F14704" s="26">
        <v>0.94399999999999995</v>
      </c>
      <c r="G14704" s="25" t="s">
        <v>9375</v>
      </c>
      <c r="H14704" s="24">
        <v>5026.54</v>
      </c>
      <c r="I14704" s="26">
        <v>0.157</v>
      </c>
      <c r="J14704" s="25" t="b">
        <v>0</v>
      </c>
    </row>
    <row r="14705" spans="1:10" x14ac:dyDescent="0.25">
      <c r="A14705" s="23">
        <v>45072</v>
      </c>
      <c r="B14705" s="24">
        <v>1841182</v>
      </c>
      <c r="C14705" s="25" t="s">
        <v>3215</v>
      </c>
      <c r="D14705" s="24">
        <v>12.7</v>
      </c>
      <c r="E14705" s="24">
        <v>12</v>
      </c>
      <c r="F14705" s="26">
        <v>0.94499999999999995</v>
      </c>
      <c r="G14705" s="25" t="s">
        <v>9375</v>
      </c>
      <c r="H14705" s="24">
        <v>34471</v>
      </c>
      <c r="I14705" s="26">
        <v>6.9000000000000006E-2</v>
      </c>
      <c r="J14705" s="25" t="b">
        <v>0</v>
      </c>
    </row>
    <row r="14706" spans="1:10" x14ac:dyDescent="0.25">
      <c r="A14706" s="23">
        <v>45063</v>
      </c>
      <c r="B14706" s="24">
        <v>1840706</v>
      </c>
      <c r="C14706" s="25" t="s">
        <v>3453</v>
      </c>
      <c r="D14706" s="24">
        <v>21</v>
      </c>
      <c r="E14706" s="24">
        <v>19.86</v>
      </c>
      <c r="F14706" s="26">
        <v>0.94599999999999995</v>
      </c>
      <c r="G14706" s="25" t="s">
        <v>9375</v>
      </c>
      <c r="H14706" s="24">
        <v>18125</v>
      </c>
      <c r="I14706" s="26">
        <v>0.22</v>
      </c>
      <c r="J14706" s="25" t="b">
        <v>1</v>
      </c>
    </row>
    <row r="14707" spans="1:10" x14ac:dyDescent="0.25">
      <c r="A14707" s="23">
        <v>45174</v>
      </c>
      <c r="B14707" s="24">
        <v>1846079</v>
      </c>
      <c r="C14707" s="25" t="s">
        <v>9222</v>
      </c>
      <c r="D14707" s="24">
        <v>508</v>
      </c>
      <c r="E14707" s="24">
        <v>482</v>
      </c>
      <c r="F14707" s="26">
        <v>0.94899999999999995</v>
      </c>
      <c r="G14707" s="25" t="s">
        <v>9375</v>
      </c>
      <c r="H14707" s="24">
        <v>603.52</v>
      </c>
      <c r="I14707" s="26">
        <v>0.22</v>
      </c>
      <c r="J14707" s="25" t="b">
        <v>1</v>
      </c>
    </row>
    <row r="14708" spans="1:10" x14ac:dyDescent="0.25">
      <c r="A14708" s="23">
        <v>45281</v>
      </c>
      <c r="B14708" s="24">
        <v>1851059</v>
      </c>
      <c r="C14708" s="25" t="s">
        <v>1603</v>
      </c>
      <c r="D14708" s="24">
        <v>12.6</v>
      </c>
      <c r="E14708" s="24">
        <v>12</v>
      </c>
      <c r="F14708" s="26">
        <v>0.95199999999999996</v>
      </c>
      <c r="G14708" s="25" t="s">
        <v>9375</v>
      </c>
      <c r="H14708" s="24">
        <v>5359.84</v>
      </c>
      <c r="I14708" s="26">
        <v>0.23400000000000001</v>
      </c>
      <c r="J14708" s="25" t="b">
        <v>1</v>
      </c>
    </row>
    <row r="14709" spans="1:10" x14ac:dyDescent="0.25">
      <c r="A14709" s="23">
        <v>45007</v>
      </c>
      <c r="B14709" s="24">
        <v>1837823</v>
      </c>
      <c r="C14709" s="25" t="s">
        <v>9443</v>
      </c>
      <c r="D14709" s="24">
        <v>172</v>
      </c>
      <c r="E14709" s="24">
        <v>163.76</v>
      </c>
      <c r="F14709" s="26">
        <v>0.95199999999999996</v>
      </c>
      <c r="G14709" s="25" t="s">
        <v>9375</v>
      </c>
      <c r="H14709" s="24">
        <v>3846.63</v>
      </c>
      <c r="I14709" s="26">
        <v>0.21</v>
      </c>
      <c r="J14709" s="25" t="b">
        <v>1</v>
      </c>
    </row>
    <row r="14710" spans="1:10" x14ac:dyDescent="0.25">
      <c r="A14710" s="23">
        <v>45040</v>
      </c>
      <c r="B14710" s="24">
        <v>1839492</v>
      </c>
      <c r="C14710" s="25" t="s">
        <v>607</v>
      </c>
      <c r="D14710" s="24">
        <v>160</v>
      </c>
      <c r="E14710" s="24">
        <v>152.46</v>
      </c>
      <c r="F14710" s="26">
        <v>0.95299999999999996</v>
      </c>
      <c r="G14710" s="25" t="s">
        <v>9375</v>
      </c>
      <c r="H14710" s="24">
        <v>1086.21</v>
      </c>
      <c r="I14710" s="26">
        <v>0.27</v>
      </c>
      <c r="J14710" s="25" t="b">
        <v>1</v>
      </c>
    </row>
    <row r="14711" spans="1:10" x14ac:dyDescent="0.25">
      <c r="A14711" s="23">
        <v>45197</v>
      </c>
      <c r="B14711" s="24">
        <v>1847420</v>
      </c>
      <c r="C14711" s="25" t="s">
        <v>9444</v>
      </c>
      <c r="D14711" s="24">
        <v>72.5</v>
      </c>
      <c r="E14711" s="24">
        <v>69.08</v>
      </c>
      <c r="F14711" s="26">
        <v>0.95299999999999996</v>
      </c>
      <c r="G14711" s="25" t="s">
        <v>9375</v>
      </c>
      <c r="H14711" s="24">
        <v>0</v>
      </c>
      <c r="I14711" s="26">
        <v>0</v>
      </c>
      <c r="J14711" s="25" t="b">
        <v>0</v>
      </c>
    </row>
    <row r="14712" spans="1:10" x14ac:dyDescent="0.25">
      <c r="A14712" s="23">
        <v>45057</v>
      </c>
      <c r="B14712" s="24">
        <v>1840441</v>
      </c>
      <c r="C14712" s="25" t="s">
        <v>3174</v>
      </c>
      <c r="D14712" s="24">
        <v>595</v>
      </c>
      <c r="E14712" s="24">
        <v>568.44000000000005</v>
      </c>
      <c r="F14712" s="26">
        <v>0.95499999999999996</v>
      </c>
      <c r="G14712" s="25" t="s">
        <v>9375</v>
      </c>
      <c r="H14712" s="24">
        <v>6125.2</v>
      </c>
      <c r="I14712" s="26">
        <v>0.188</v>
      </c>
      <c r="J14712" s="25" t="b">
        <v>1</v>
      </c>
    </row>
    <row r="14713" spans="1:10" x14ac:dyDescent="0.25">
      <c r="A14713" s="23">
        <v>44967</v>
      </c>
      <c r="B14713" s="24">
        <v>1835734</v>
      </c>
      <c r="C14713" s="25" t="s">
        <v>9445</v>
      </c>
      <c r="D14713" s="24">
        <v>15</v>
      </c>
      <c r="E14713" s="24">
        <v>14.36</v>
      </c>
      <c r="F14713" s="26">
        <v>0.95699999999999996</v>
      </c>
      <c r="G14713" s="25" t="s">
        <v>9375</v>
      </c>
      <c r="H14713" s="24">
        <v>64031.839999999997</v>
      </c>
      <c r="I14713" s="26">
        <v>0.154</v>
      </c>
      <c r="J14713" s="25" t="b">
        <v>0</v>
      </c>
    </row>
    <row r="14714" spans="1:10" x14ac:dyDescent="0.25">
      <c r="A14714" s="23">
        <v>45120</v>
      </c>
      <c r="B14714" s="24">
        <v>1843358</v>
      </c>
      <c r="C14714" s="25" t="s">
        <v>80</v>
      </c>
      <c r="D14714" s="24">
        <v>12.9</v>
      </c>
      <c r="E14714" s="24">
        <v>12.37</v>
      </c>
      <c r="F14714" s="26">
        <v>0.95899999999999996</v>
      </c>
      <c r="G14714" s="25" t="s">
        <v>9375</v>
      </c>
      <c r="H14714" s="24">
        <v>0</v>
      </c>
      <c r="I14714" s="26">
        <v>0</v>
      </c>
      <c r="J14714" s="25" t="b">
        <v>0</v>
      </c>
    </row>
    <row r="14715" spans="1:10" x14ac:dyDescent="0.25">
      <c r="A14715" s="23">
        <v>45131</v>
      </c>
      <c r="B14715" s="24">
        <v>1843848</v>
      </c>
      <c r="C14715" s="25" t="s">
        <v>185</v>
      </c>
      <c r="D14715" s="24">
        <v>12</v>
      </c>
      <c r="E14715" s="24">
        <v>11.51</v>
      </c>
      <c r="F14715" s="26">
        <v>0.95899999999999996</v>
      </c>
      <c r="G14715" s="25" t="s">
        <v>9375</v>
      </c>
      <c r="H14715" s="24">
        <v>387.39</v>
      </c>
      <c r="I14715" s="26">
        <v>0.224</v>
      </c>
      <c r="J14715" s="25" t="b">
        <v>1</v>
      </c>
    </row>
    <row r="14716" spans="1:10" x14ac:dyDescent="0.25">
      <c r="A14716" s="23">
        <v>44931</v>
      </c>
      <c r="B14716" s="24">
        <v>1834155</v>
      </c>
      <c r="C14716" s="25" t="s">
        <v>9446</v>
      </c>
      <c r="D14716" s="24">
        <v>108</v>
      </c>
      <c r="E14716" s="24">
        <v>104.16</v>
      </c>
      <c r="F14716" s="26">
        <v>0.96399999999999997</v>
      </c>
      <c r="G14716" s="25" t="s">
        <v>9375</v>
      </c>
      <c r="H14716" s="24">
        <v>484.13</v>
      </c>
      <c r="I14716" s="26">
        <v>0.22900000000000001</v>
      </c>
      <c r="J14716" s="25" t="b">
        <v>1</v>
      </c>
    </row>
    <row r="14717" spans="1:10" x14ac:dyDescent="0.25">
      <c r="A14717" s="23">
        <v>44966</v>
      </c>
      <c r="B14717" s="24">
        <v>1835704</v>
      </c>
      <c r="C14717" s="25" t="s">
        <v>9447</v>
      </c>
      <c r="D14717" s="24">
        <v>90</v>
      </c>
      <c r="E14717" s="24">
        <v>86.84</v>
      </c>
      <c r="F14717" s="26">
        <v>0.96499999999999997</v>
      </c>
      <c r="G14717" s="25" t="s">
        <v>9375</v>
      </c>
      <c r="H14717" s="24">
        <v>738.14</v>
      </c>
      <c r="I14717" s="26">
        <v>0.253</v>
      </c>
      <c r="J14717" s="25" t="b">
        <v>1</v>
      </c>
    </row>
    <row r="14718" spans="1:10" x14ac:dyDescent="0.25">
      <c r="A14718" s="23">
        <v>45134</v>
      </c>
      <c r="B14718" s="24">
        <v>1844105</v>
      </c>
      <c r="C14718" s="25" t="s">
        <v>9448</v>
      </c>
      <c r="D14718" s="24">
        <v>14.1</v>
      </c>
      <c r="E14718" s="24">
        <v>13.62</v>
      </c>
      <c r="F14718" s="26">
        <v>0.96599999999999997</v>
      </c>
      <c r="G14718" s="25" t="s">
        <v>9375</v>
      </c>
      <c r="H14718" s="24">
        <v>0</v>
      </c>
      <c r="I14718" s="26">
        <v>0</v>
      </c>
      <c r="J14718" s="25" t="b">
        <v>0</v>
      </c>
    </row>
    <row r="14719" spans="1:10" x14ac:dyDescent="0.25">
      <c r="A14719" s="23">
        <v>45225</v>
      </c>
      <c r="B14719" s="24">
        <v>1848812</v>
      </c>
      <c r="C14719" s="25" t="s">
        <v>9449</v>
      </c>
      <c r="D14719" s="24">
        <v>13</v>
      </c>
      <c r="E14719" s="24">
        <v>12.64</v>
      </c>
      <c r="F14719" s="26">
        <v>0.97199999999999998</v>
      </c>
      <c r="G14719" s="25" t="s">
        <v>9375</v>
      </c>
      <c r="H14719" s="24">
        <v>1816.32</v>
      </c>
      <c r="I14719" s="26">
        <v>0.13600000000000001</v>
      </c>
      <c r="J14719" s="25" t="b">
        <v>0</v>
      </c>
    </row>
    <row r="14720" spans="1:10" x14ac:dyDescent="0.25">
      <c r="A14720" s="23">
        <v>45166</v>
      </c>
      <c r="B14720" s="24">
        <v>1845697</v>
      </c>
      <c r="C14720" s="25" t="s">
        <v>5326</v>
      </c>
      <c r="D14720" s="24">
        <v>578.27</v>
      </c>
      <c r="E14720" s="24">
        <v>562.17999999999995</v>
      </c>
      <c r="F14720" s="26">
        <v>0.97199999999999998</v>
      </c>
      <c r="G14720" s="25" t="s">
        <v>9375</v>
      </c>
      <c r="H14720" s="24">
        <v>1929.05</v>
      </c>
      <c r="I14720" s="26">
        <v>0.23400000000000001</v>
      </c>
      <c r="J14720" s="25" t="b">
        <v>1</v>
      </c>
    </row>
    <row r="14721" spans="1:10" x14ac:dyDescent="0.25">
      <c r="A14721" s="23">
        <v>45209</v>
      </c>
      <c r="B14721" s="24">
        <v>1847986</v>
      </c>
      <c r="C14721" s="25" t="s">
        <v>185</v>
      </c>
      <c r="D14721" s="24">
        <v>12</v>
      </c>
      <c r="E14721" s="24">
        <v>11.74</v>
      </c>
      <c r="F14721" s="26">
        <v>0.97799999999999998</v>
      </c>
      <c r="G14721" s="25" t="s">
        <v>9375</v>
      </c>
      <c r="H14721" s="24">
        <v>96482.559999999998</v>
      </c>
      <c r="I14721" s="26">
        <v>0.21199999999999999</v>
      </c>
      <c r="J14721" s="25" t="b">
        <v>1</v>
      </c>
    </row>
    <row r="14722" spans="1:10" x14ac:dyDescent="0.25">
      <c r="A14722" s="23">
        <v>44943</v>
      </c>
      <c r="B14722" s="24">
        <v>1834612</v>
      </c>
      <c r="C14722" s="25" t="s">
        <v>9450</v>
      </c>
      <c r="D14722" s="24">
        <v>12</v>
      </c>
      <c r="E14722" s="24">
        <v>11.74</v>
      </c>
      <c r="F14722" s="26">
        <v>0.97799999999999998</v>
      </c>
      <c r="G14722" s="25" t="s">
        <v>9375</v>
      </c>
      <c r="H14722" s="24">
        <v>4931.4799999999996</v>
      </c>
      <c r="I14722" s="26">
        <v>0.22</v>
      </c>
      <c r="J14722" s="25" t="b">
        <v>1</v>
      </c>
    </row>
    <row r="14723" spans="1:10" x14ac:dyDescent="0.25">
      <c r="A14723" s="23">
        <v>45201</v>
      </c>
      <c r="B14723" s="24">
        <v>1847526</v>
      </c>
      <c r="C14723" s="25" t="s">
        <v>185</v>
      </c>
      <c r="D14723" s="24">
        <v>12</v>
      </c>
      <c r="E14723" s="24">
        <v>11.74</v>
      </c>
      <c r="F14723" s="26">
        <v>0.97799999999999998</v>
      </c>
      <c r="G14723" s="25" t="s">
        <v>9375</v>
      </c>
      <c r="H14723" s="24">
        <v>427.22</v>
      </c>
      <c r="I14723" s="26">
        <v>0.22</v>
      </c>
      <c r="J14723" s="25" t="b">
        <v>1</v>
      </c>
    </row>
    <row r="14724" spans="1:10" x14ac:dyDescent="0.25">
      <c r="A14724" s="23">
        <v>44956</v>
      </c>
      <c r="B14724" s="24">
        <v>1835165</v>
      </c>
      <c r="C14724" s="25" t="s">
        <v>9451</v>
      </c>
      <c r="D14724" s="24">
        <v>1182</v>
      </c>
      <c r="E14724" s="24">
        <v>1157.55</v>
      </c>
      <c r="F14724" s="26">
        <v>0.97899999999999998</v>
      </c>
      <c r="G14724" s="25" t="s">
        <v>9375</v>
      </c>
      <c r="H14724" s="24">
        <v>0</v>
      </c>
      <c r="I14724" s="26">
        <v>0</v>
      </c>
      <c r="J14724" s="25" t="b">
        <v>0</v>
      </c>
    </row>
    <row r="14725" spans="1:10" x14ac:dyDescent="0.25">
      <c r="A14725" s="23">
        <v>44979</v>
      </c>
      <c r="B14725" s="24">
        <v>1836231</v>
      </c>
      <c r="C14725" s="25" t="s">
        <v>3071</v>
      </c>
      <c r="D14725" s="24">
        <v>787</v>
      </c>
      <c r="E14725" s="24">
        <v>771</v>
      </c>
      <c r="F14725" s="26">
        <v>0.98</v>
      </c>
      <c r="G14725" s="25" t="s">
        <v>9375</v>
      </c>
      <c r="H14725" s="24">
        <v>21780.87</v>
      </c>
      <c r="I14725" s="26">
        <v>0.22</v>
      </c>
      <c r="J14725" s="25" t="b">
        <v>1</v>
      </c>
    </row>
    <row r="14726" spans="1:10" x14ac:dyDescent="0.25">
      <c r="A14726" s="23">
        <v>45006</v>
      </c>
      <c r="B14726" s="24">
        <v>1837750</v>
      </c>
      <c r="C14726" s="25" t="s">
        <v>8976</v>
      </c>
      <c r="D14726" s="24">
        <v>144.55000000000001</v>
      </c>
      <c r="E14726" s="24">
        <v>142.15</v>
      </c>
      <c r="F14726" s="26">
        <v>0.98299999999999998</v>
      </c>
      <c r="G14726" s="25" t="s">
        <v>9375</v>
      </c>
      <c r="H14726" s="24">
        <v>7800.89</v>
      </c>
      <c r="I14726" s="26">
        <v>0.20599999999999999</v>
      </c>
      <c r="J14726" s="25" t="b">
        <v>1</v>
      </c>
    </row>
    <row r="14727" spans="1:10" x14ac:dyDescent="0.25">
      <c r="A14727" s="23">
        <v>45204</v>
      </c>
      <c r="B14727" s="24">
        <v>1847765</v>
      </c>
      <c r="C14727" s="25" t="s">
        <v>9452</v>
      </c>
      <c r="D14727" s="24">
        <v>12.2</v>
      </c>
      <c r="E14727" s="24">
        <v>12</v>
      </c>
      <c r="F14727" s="26">
        <v>0.98399999999999999</v>
      </c>
      <c r="G14727" s="25" t="s">
        <v>9375</v>
      </c>
      <c r="H14727" s="24">
        <v>66.31</v>
      </c>
      <c r="I14727" s="26">
        <v>3.1549999999999998</v>
      </c>
      <c r="J14727" s="25" t="b">
        <v>1</v>
      </c>
    </row>
    <row r="14728" spans="1:10" x14ac:dyDescent="0.25">
      <c r="A14728" s="23">
        <v>44994</v>
      </c>
      <c r="B14728" s="24">
        <v>1837176</v>
      </c>
      <c r="C14728" s="25" t="s">
        <v>9453</v>
      </c>
      <c r="D14728" s="24">
        <v>18.75</v>
      </c>
      <c r="E14728" s="24">
        <v>18.45</v>
      </c>
      <c r="F14728" s="26">
        <v>0.98399999999999999</v>
      </c>
      <c r="G14728" s="25" t="s">
        <v>9375</v>
      </c>
      <c r="H14728" s="24">
        <v>24823.040000000001</v>
      </c>
      <c r="I14728" s="26">
        <v>0.22</v>
      </c>
      <c r="J14728" s="25" t="b">
        <v>1</v>
      </c>
    </row>
    <row r="14729" spans="1:10" x14ac:dyDescent="0.25">
      <c r="A14729" s="23">
        <v>45121</v>
      </c>
      <c r="B14729" s="24">
        <v>1843389</v>
      </c>
      <c r="C14729" s="25" t="s">
        <v>9454</v>
      </c>
      <c r="D14729" s="24">
        <v>868</v>
      </c>
      <c r="E14729" s="24">
        <v>858</v>
      </c>
      <c r="F14729" s="26">
        <v>0.98799999999999999</v>
      </c>
      <c r="G14729" s="25" t="s">
        <v>9375</v>
      </c>
      <c r="H14729" s="24">
        <v>378.59</v>
      </c>
      <c r="I14729" s="26">
        <v>0.22</v>
      </c>
      <c r="J14729" s="25" t="b">
        <v>1</v>
      </c>
    </row>
    <row r="14730" spans="1:10" x14ac:dyDescent="0.25">
      <c r="A14730" s="23">
        <v>45168</v>
      </c>
      <c r="B14730" s="24">
        <v>1845847</v>
      </c>
      <c r="C14730" s="25" t="s">
        <v>1619</v>
      </c>
      <c r="D14730" s="24">
        <v>1837.05</v>
      </c>
      <c r="E14730" s="24">
        <v>1818.02</v>
      </c>
      <c r="F14730" s="26">
        <v>0.99</v>
      </c>
      <c r="G14730" s="25" t="s">
        <v>9375</v>
      </c>
      <c r="H14730" s="24">
        <v>6434.56</v>
      </c>
      <c r="I14730" s="26">
        <v>0.13600000000000001</v>
      </c>
      <c r="J14730" s="25" t="b">
        <v>0</v>
      </c>
    </row>
    <row r="14731" spans="1:10" x14ac:dyDescent="0.25">
      <c r="A14731" s="23">
        <v>45027</v>
      </c>
      <c r="B14731" s="24">
        <v>1838740</v>
      </c>
      <c r="C14731" s="25" t="s">
        <v>1394</v>
      </c>
      <c r="D14731" s="24">
        <v>35.1</v>
      </c>
      <c r="E14731" s="24">
        <v>34.86</v>
      </c>
      <c r="F14731" s="26">
        <v>0.99299999999999999</v>
      </c>
      <c r="G14731" s="25" t="s">
        <v>9375</v>
      </c>
      <c r="H14731" s="24">
        <v>1774.48</v>
      </c>
      <c r="I14731" s="26">
        <v>0.22</v>
      </c>
      <c r="J14731" s="25" t="b">
        <v>1</v>
      </c>
    </row>
    <row r="14732" spans="1:10" x14ac:dyDescent="0.25">
      <c r="A14732" s="23">
        <v>45007</v>
      </c>
      <c r="B14732" s="24">
        <v>1837793</v>
      </c>
      <c r="C14732" s="25" t="s">
        <v>1225</v>
      </c>
      <c r="D14732" s="24">
        <v>1677.09</v>
      </c>
      <c r="E14732" s="24">
        <v>1673.41</v>
      </c>
      <c r="F14732" s="26">
        <v>0.998</v>
      </c>
      <c r="G14732" s="25" t="s">
        <v>9375</v>
      </c>
      <c r="H14732" s="24">
        <v>144.32</v>
      </c>
      <c r="I14732" s="26">
        <v>0.22</v>
      </c>
      <c r="J14732" s="25" t="b">
        <v>1</v>
      </c>
    </row>
    <row r="14733" spans="1:10" x14ac:dyDescent="0.25">
      <c r="A14733" s="23">
        <v>45085</v>
      </c>
      <c r="B14733" s="24">
        <v>1841801</v>
      </c>
      <c r="C14733" s="25" t="s">
        <v>469</v>
      </c>
      <c r="D14733" s="24">
        <v>300</v>
      </c>
      <c r="E14733" s="24">
        <v>300</v>
      </c>
      <c r="F14733" s="26">
        <v>1</v>
      </c>
      <c r="G14733" s="25" t="s">
        <v>9375</v>
      </c>
      <c r="H14733" s="24">
        <v>427.22</v>
      </c>
      <c r="I14733" s="26">
        <v>0.22</v>
      </c>
      <c r="J14733" s="25" t="b">
        <v>1</v>
      </c>
    </row>
    <row r="14734" spans="1:10" x14ac:dyDescent="0.25">
      <c r="A14734" s="23">
        <v>44988</v>
      </c>
      <c r="B14734" s="24">
        <v>1836724</v>
      </c>
      <c r="C14734" s="25" t="s">
        <v>6813</v>
      </c>
      <c r="D14734" s="24">
        <v>12</v>
      </c>
      <c r="E14734" s="24">
        <v>12</v>
      </c>
      <c r="F14734" s="26">
        <v>1</v>
      </c>
      <c r="G14734" s="25" t="s">
        <v>9375</v>
      </c>
      <c r="H14734" s="24">
        <v>2638.47</v>
      </c>
      <c r="I14734" s="26">
        <v>0.14299999999999999</v>
      </c>
      <c r="J14734" s="25" t="b">
        <v>0</v>
      </c>
    </row>
    <row r="14735" spans="1:10" x14ac:dyDescent="0.25">
      <c r="A14735" s="23">
        <v>45007</v>
      </c>
      <c r="B14735" s="24">
        <v>1837792</v>
      </c>
      <c r="C14735" s="25" t="s">
        <v>9455</v>
      </c>
      <c r="D14735" s="24">
        <v>12</v>
      </c>
      <c r="E14735" s="24">
        <v>12</v>
      </c>
      <c r="F14735" s="26">
        <v>1</v>
      </c>
      <c r="G14735" s="25" t="s">
        <v>9375</v>
      </c>
      <c r="H14735" s="24">
        <v>101328.03</v>
      </c>
      <c r="I14735" s="26">
        <v>0.112</v>
      </c>
      <c r="J14735" s="25" t="b">
        <v>0</v>
      </c>
    </row>
    <row r="14736" spans="1:10" x14ac:dyDescent="0.25">
      <c r="A14736" s="23">
        <v>45220</v>
      </c>
      <c r="B14736" s="24">
        <v>1848520</v>
      </c>
      <c r="C14736" s="25" t="s">
        <v>9456</v>
      </c>
      <c r="D14736" s="24">
        <v>12.8</v>
      </c>
      <c r="E14736" s="24">
        <v>12.87</v>
      </c>
      <c r="F14736" s="26">
        <v>1.0049999999999999</v>
      </c>
      <c r="G14736" s="25" t="s">
        <v>9375</v>
      </c>
      <c r="H14736" s="24">
        <v>5145.9799999999996</v>
      </c>
      <c r="I14736" s="26">
        <v>0.20699999999999999</v>
      </c>
      <c r="J14736" s="25" t="b">
        <v>1</v>
      </c>
    </row>
    <row r="14737" spans="1:10" x14ac:dyDescent="0.25">
      <c r="A14737" s="23">
        <v>45181</v>
      </c>
      <c r="B14737" s="24">
        <v>1846446</v>
      </c>
      <c r="C14737" s="25" t="s">
        <v>3053</v>
      </c>
      <c r="D14737" s="24">
        <v>280</v>
      </c>
      <c r="E14737" s="24">
        <v>283.52</v>
      </c>
      <c r="F14737" s="26">
        <v>1.0129999999999999</v>
      </c>
      <c r="G14737" s="25" t="s">
        <v>9375</v>
      </c>
      <c r="H14737" s="24">
        <v>556.77</v>
      </c>
      <c r="I14737" s="26">
        <v>0.49099999999999999</v>
      </c>
      <c r="J14737" s="25" t="b">
        <v>1</v>
      </c>
    </row>
    <row r="14738" spans="1:10" x14ac:dyDescent="0.25">
      <c r="A14738" s="23">
        <v>44978</v>
      </c>
      <c r="B14738" s="24">
        <v>1836171</v>
      </c>
      <c r="C14738" s="25" t="s">
        <v>9457</v>
      </c>
      <c r="D14738" s="24">
        <v>15.6</v>
      </c>
      <c r="E14738" s="24">
        <v>15.8</v>
      </c>
      <c r="F14738" s="26">
        <v>1.0129999999999999</v>
      </c>
      <c r="G14738" s="25" t="s">
        <v>9375</v>
      </c>
      <c r="H14738" s="24">
        <v>1141.44</v>
      </c>
      <c r="I14738" s="26">
        <v>0.22</v>
      </c>
      <c r="J14738" s="25" t="b">
        <v>1</v>
      </c>
    </row>
    <row r="14739" spans="1:10" x14ac:dyDescent="0.25">
      <c r="A14739" s="23">
        <v>45230</v>
      </c>
      <c r="B14739" s="24">
        <v>1848973</v>
      </c>
      <c r="C14739" s="25" t="s">
        <v>9458</v>
      </c>
      <c r="D14739" s="24">
        <v>13.5</v>
      </c>
      <c r="E14739" s="24">
        <v>13.83</v>
      </c>
      <c r="F14739" s="26">
        <v>1.024</v>
      </c>
      <c r="G14739" s="25" t="s">
        <v>9375</v>
      </c>
      <c r="H14739" s="24">
        <v>1612.94</v>
      </c>
      <c r="I14739" s="26">
        <v>0.22</v>
      </c>
      <c r="J14739" s="25" t="b">
        <v>1</v>
      </c>
    </row>
    <row r="14740" spans="1:10" x14ac:dyDescent="0.25">
      <c r="A14740" s="23">
        <v>45008</v>
      </c>
      <c r="B14740" s="24">
        <v>1837866</v>
      </c>
      <c r="C14740" s="25" t="s">
        <v>2323</v>
      </c>
      <c r="D14740" s="24">
        <v>14.65</v>
      </c>
      <c r="E14740" s="24">
        <v>15.08</v>
      </c>
      <c r="F14740" s="26">
        <v>1.0289999999999999</v>
      </c>
      <c r="G14740" s="25" t="s">
        <v>9375</v>
      </c>
      <c r="H14740" s="24">
        <v>802</v>
      </c>
      <c r="I14740" s="26">
        <v>0.21199999999999999</v>
      </c>
      <c r="J14740" s="25" t="b">
        <v>1</v>
      </c>
    </row>
    <row r="14741" spans="1:10" x14ac:dyDescent="0.25">
      <c r="A14741" s="23">
        <v>45114</v>
      </c>
      <c r="B14741" s="24">
        <v>1843070</v>
      </c>
      <c r="C14741" s="25" t="s">
        <v>4187</v>
      </c>
      <c r="D14741" s="24">
        <v>38</v>
      </c>
      <c r="E14741" s="24">
        <v>39.130000000000003</v>
      </c>
      <c r="F14741" s="26">
        <v>1.03</v>
      </c>
      <c r="G14741" s="25" t="s">
        <v>9375</v>
      </c>
      <c r="H14741" s="24">
        <v>5.24</v>
      </c>
      <c r="I14741" s="26">
        <v>2.6160000000000001</v>
      </c>
      <c r="J14741" s="25" t="b">
        <v>1</v>
      </c>
    </row>
    <row r="14742" spans="1:10" x14ac:dyDescent="0.25">
      <c r="A14742" s="23">
        <v>45174</v>
      </c>
      <c r="B14742" s="24">
        <v>1846043</v>
      </c>
      <c r="C14742" s="25" t="s">
        <v>9459</v>
      </c>
      <c r="D14742" s="24">
        <v>11.65</v>
      </c>
      <c r="E14742" s="24">
        <v>12</v>
      </c>
      <c r="F14742" s="26">
        <v>1.03</v>
      </c>
      <c r="G14742" s="25" t="s">
        <v>9375</v>
      </c>
      <c r="H14742" s="24">
        <v>5473.4</v>
      </c>
      <c r="I14742" s="26">
        <v>0.14099999999999999</v>
      </c>
      <c r="J14742" s="25" t="b">
        <v>0</v>
      </c>
    </row>
    <row r="14743" spans="1:10" x14ac:dyDescent="0.25">
      <c r="A14743" s="23">
        <v>45274</v>
      </c>
      <c r="B14743" s="24">
        <v>1850734</v>
      </c>
      <c r="C14743" s="25" t="s">
        <v>5553</v>
      </c>
      <c r="D14743" s="24">
        <v>1784</v>
      </c>
      <c r="E14743" s="24">
        <v>1842.19</v>
      </c>
      <c r="F14743" s="26">
        <v>1.0329999999999999</v>
      </c>
      <c r="G14743" s="25" t="s">
        <v>9375</v>
      </c>
      <c r="H14743" s="24">
        <v>797.04</v>
      </c>
      <c r="I14743" s="26">
        <v>0.22</v>
      </c>
      <c r="J14743" s="25" t="b">
        <v>1</v>
      </c>
    </row>
    <row r="14744" spans="1:10" x14ac:dyDescent="0.25">
      <c r="A14744" s="23">
        <v>45202</v>
      </c>
      <c r="B14744" s="24">
        <v>1847644</v>
      </c>
      <c r="C14744" s="25" t="s">
        <v>9460</v>
      </c>
      <c r="D14744" s="24">
        <v>11.6</v>
      </c>
      <c r="E14744" s="24">
        <v>12</v>
      </c>
      <c r="F14744" s="26">
        <v>1.034</v>
      </c>
      <c r="G14744" s="25" t="s">
        <v>9375</v>
      </c>
      <c r="H14744" s="24">
        <v>8491.07</v>
      </c>
      <c r="I14744" s="26">
        <v>0.182</v>
      </c>
      <c r="J14744" s="25" t="b">
        <v>1</v>
      </c>
    </row>
    <row r="14745" spans="1:10" x14ac:dyDescent="0.25">
      <c r="A14745" s="23">
        <v>44963</v>
      </c>
      <c r="B14745" s="24">
        <v>1835479</v>
      </c>
      <c r="C14745" s="25" t="s">
        <v>9461</v>
      </c>
      <c r="D14745" s="24">
        <v>43.2</v>
      </c>
      <c r="E14745" s="24">
        <v>45</v>
      </c>
      <c r="F14745" s="26">
        <v>1.042</v>
      </c>
      <c r="G14745" s="25" t="s">
        <v>9375</v>
      </c>
      <c r="H14745" s="24">
        <v>149.08000000000001</v>
      </c>
      <c r="I14745" s="26">
        <v>0.219</v>
      </c>
      <c r="J14745" s="25" t="b">
        <v>1</v>
      </c>
    </row>
    <row r="14746" spans="1:10" x14ac:dyDescent="0.25">
      <c r="A14746" s="23">
        <v>45182</v>
      </c>
      <c r="B14746" s="24">
        <v>1846600</v>
      </c>
      <c r="C14746" s="25" t="s">
        <v>6278</v>
      </c>
      <c r="D14746" s="24">
        <v>272</v>
      </c>
      <c r="E14746" s="24">
        <v>283.52</v>
      </c>
      <c r="F14746" s="26">
        <v>1.042</v>
      </c>
      <c r="G14746" s="25" t="s">
        <v>9375</v>
      </c>
      <c r="H14746" s="24">
        <v>1024.18</v>
      </c>
      <c r="I14746" s="26">
        <v>0.22</v>
      </c>
      <c r="J14746" s="25" t="b">
        <v>1</v>
      </c>
    </row>
    <row r="14747" spans="1:10" x14ac:dyDescent="0.25">
      <c r="A14747" s="23">
        <v>45196</v>
      </c>
      <c r="B14747" s="24">
        <v>1847326</v>
      </c>
      <c r="C14747" s="25" t="s">
        <v>5326</v>
      </c>
      <c r="D14747" s="24">
        <v>2053.14</v>
      </c>
      <c r="E14747" s="24">
        <v>2140.98</v>
      </c>
      <c r="F14747" s="26">
        <v>1.0429999999999999</v>
      </c>
      <c r="G14747" s="25" t="s">
        <v>9375</v>
      </c>
      <c r="H14747" s="24">
        <v>15740.72</v>
      </c>
      <c r="I14747" s="26">
        <v>0.22</v>
      </c>
      <c r="J14747" s="25" t="b">
        <v>1</v>
      </c>
    </row>
    <row r="14748" spans="1:10" x14ac:dyDescent="0.25">
      <c r="A14748" s="23">
        <v>44931</v>
      </c>
      <c r="B14748" s="24">
        <v>1834127</v>
      </c>
      <c r="C14748" s="25" t="s">
        <v>1183</v>
      </c>
      <c r="D14748" s="24">
        <v>14.3</v>
      </c>
      <c r="E14748" s="24">
        <v>14.99</v>
      </c>
      <c r="F14748" s="26">
        <v>1.048</v>
      </c>
      <c r="G14748" s="25" t="s">
        <v>9375</v>
      </c>
      <c r="H14748" s="24">
        <v>3562.13</v>
      </c>
      <c r="I14748" s="26">
        <v>0.16800000000000001</v>
      </c>
      <c r="J14748" s="25" t="b">
        <v>0</v>
      </c>
    </row>
    <row r="14749" spans="1:10" x14ac:dyDescent="0.25">
      <c r="A14749" s="23">
        <v>45011</v>
      </c>
      <c r="B14749" s="24">
        <v>1837981</v>
      </c>
      <c r="C14749" s="25" t="s">
        <v>660</v>
      </c>
      <c r="D14749" s="24">
        <v>702.01</v>
      </c>
      <c r="E14749" s="24">
        <v>736.53</v>
      </c>
      <c r="F14749" s="26">
        <v>1.0489999999999999</v>
      </c>
      <c r="G14749" s="25" t="s">
        <v>9375</v>
      </c>
      <c r="H14749" s="24">
        <v>0</v>
      </c>
      <c r="I14749" s="26">
        <v>0</v>
      </c>
      <c r="J14749" s="25" t="b">
        <v>0</v>
      </c>
    </row>
    <row r="14750" spans="1:10" x14ac:dyDescent="0.25">
      <c r="A14750" s="23">
        <v>45103</v>
      </c>
      <c r="B14750" s="24">
        <v>1842549</v>
      </c>
      <c r="C14750" s="25" t="s">
        <v>257</v>
      </c>
      <c r="D14750" s="24">
        <v>918</v>
      </c>
      <c r="E14750" s="24">
        <v>966.45</v>
      </c>
      <c r="F14750" s="26">
        <v>1.0529999999999999</v>
      </c>
      <c r="G14750" s="25" t="s">
        <v>9375</v>
      </c>
      <c r="H14750" s="24">
        <v>0</v>
      </c>
      <c r="I14750" s="26">
        <v>0</v>
      </c>
      <c r="J14750" s="25" t="b">
        <v>0</v>
      </c>
    </row>
    <row r="14751" spans="1:10" x14ac:dyDescent="0.25">
      <c r="A14751" s="23">
        <v>44939</v>
      </c>
      <c r="B14751" s="24">
        <v>1834508</v>
      </c>
      <c r="C14751" s="25" t="s">
        <v>9462</v>
      </c>
      <c r="D14751" s="24">
        <v>11.3</v>
      </c>
      <c r="E14751" s="24">
        <v>12</v>
      </c>
      <c r="F14751" s="26">
        <v>1.0620000000000001</v>
      </c>
      <c r="G14751" s="25" t="s">
        <v>9375</v>
      </c>
      <c r="H14751" s="24">
        <v>1195.56</v>
      </c>
      <c r="I14751" s="26">
        <v>0.22</v>
      </c>
      <c r="J14751" s="25" t="b">
        <v>1</v>
      </c>
    </row>
    <row r="14752" spans="1:10" x14ac:dyDescent="0.25">
      <c r="A14752" s="23">
        <v>44965</v>
      </c>
      <c r="B14752" s="24">
        <v>1835617</v>
      </c>
      <c r="C14752" s="25" t="s">
        <v>1619</v>
      </c>
      <c r="D14752" s="24">
        <v>214.43</v>
      </c>
      <c r="E14752" s="24">
        <v>228.43</v>
      </c>
      <c r="F14752" s="26">
        <v>1.0649999999999999</v>
      </c>
      <c r="G14752" s="25" t="s">
        <v>9375</v>
      </c>
      <c r="H14752" s="24">
        <v>-28.26</v>
      </c>
      <c r="I14752" s="26">
        <v>-1.6830000000000001</v>
      </c>
      <c r="J14752" s="25" t="b">
        <v>0</v>
      </c>
    </row>
    <row r="14753" spans="1:10" x14ac:dyDescent="0.25">
      <c r="A14753" s="23">
        <v>44981</v>
      </c>
      <c r="B14753" s="24">
        <v>1836412</v>
      </c>
      <c r="C14753" s="25" t="s">
        <v>3112</v>
      </c>
      <c r="D14753" s="24">
        <v>11.2</v>
      </c>
      <c r="E14753" s="24">
        <v>12</v>
      </c>
      <c r="F14753" s="26">
        <v>1.071</v>
      </c>
      <c r="G14753" s="25" t="s">
        <v>9375</v>
      </c>
      <c r="H14753" s="24">
        <v>1500.6</v>
      </c>
      <c r="I14753" s="26">
        <v>0.22</v>
      </c>
      <c r="J14753" s="25" t="b">
        <v>1</v>
      </c>
    </row>
    <row r="14754" spans="1:10" x14ac:dyDescent="0.25">
      <c r="A14754" s="23">
        <v>45042</v>
      </c>
      <c r="B14754" s="24">
        <v>1839603</v>
      </c>
      <c r="C14754" s="25" t="s">
        <v>5160</v>
      </c>
      <c r="D14754" s="24">
        <v>11.2</v>
      </c>
      <c r="E14754" s="24">
        <v>12</v>
      </c>
      <c r="F14754" s="26">
        <v>1.071</v>
      </c>
      <c r="G14754" s="25" t="s">
        <v>9375</v>
      </c>
      <c r="H14754" s="24">
        <v>721.6</v>
      </c>
      <c r="I14754" s="26">
        <v>0.22</v>
      </c>
      <c r="J14754" s="25" t="b">
        <v>1</v>
      </c>
    </row>
    <row r="14755" spans="1:10" x14ac:dyDescent="0.25">
      <c r="A14755" s="23">
        <v>45281</v>
      </c>
      <c r="B14755" s="24">
        <v>1851017</v>
      </c>
      <c r="C14755" s="25" t="s">
        <v>9463</v>
      </c>
      <c r="D14755" s="24">
        <v>11.6</v>
      </c>
      <c r="E14755" s="24">
        <v>12.56</v>
      </c>
      <c r="F14755" s="26">
        <v>1.083</v>
      </c>
      <c r="G14755" s="25" t="s">
        <v>9375</v>
      </c>
      <c r="H14755" s="24">
        <v>3877.22</v>
      </c>
      <c r="I14755" s="26">
        <v>0.23100000000000001</v>
      </c>
      <c r="J14755" s="25" t="b">
        <v>1</v>
      </c>
    </row>
    <row r="14756" spans="1:10" x14ac:dyDescent="0.25">
      <c r="A14756" s="23">
        <v>45133</v>
      </c>
      <c r="B14756" s="24">
        <v>1844019</v>
      </c>
      <c r="C14756" s="25" t="s">
        <v>4092</v>
      </c>
      <c r="D14756" s="24">
        <v>11</v>
      </c>
      <c r="E14756" s="24">
        <v>12</v>
      </c>
      <c r="F14756" s="26">
        <v>1.091</v>
      </c>
      <c r="G14756" s="25" t="s">
        <v>9375</v>
      </c>
      <c r="H14756" s="24">
        <v>35275.17</v>
      </c>
      <c r="I14756" s="26">
        <v>0.2</v>
      </c>
      <c r="J14756" s="25" t="b">
        <v>1</v>
      </c>
    </row>
    <row r="14757" spans="1:10" x14ac:dyDescent="0.25">
      <c r="A14757" s="23">
        <v>45161</v>
      </c>
      <c r="B14757" s="24">
        <v>1845406</v>
      </c>
      <c r="C14757" s="25" t="s">
        <v>5638</v>
      </c>
      <c r="D14757" s="24">
        <v>11</v>
      </c>
      <c r="E14757" s="24">
        <v>12</v>
      </c>
      <c r="F14757" s="26">
        <v>1.091</v>
      </c>
      <c r="G14757" s="25" t="s">
        <v>9375</v>
      </c>
      <c r="H14757" s="24">
        <v>818.36</v>
      </c>
      <c r="I14757" s="26">
        <v>0.22</v>
      </c>
      <c r="J14757" s="25" t="b">
        <v>1</v>
      </c>
    </row>
    <row r="14758" spans="1:10" x14ac:dyDescent="0.25">
      <c r="A14758" s="23">
        <v>45212</v>
      </c>
      <c r="B14758" s="24">
        <v>1848157</v>
      </c>
      <c r="C14758" s="25" t="s">
        <v>9464</v>
      </c>
      <c r="D14758" s="24">
        <v>11</v>
      </c>
      <c r="E14758" s="24">
        <v>12</v>
      </c>
      <c r="F14758" s="26">
        <v>1.091</v>
      </c>
      <c r="G14758" s="25" t="s">
        <v>9375</v>
      </c>
      <c r="H14758" s="24">
        <v>28536.47</v>
      </c>
      <c r="I14758" s="26">
        <v>8.7999999999999995E-2</v>
      </c>
      <c r="J14758" s="25" t="b">
        <v>0</v>
      </c>
    </row>
    <row r="14759" spans="1:10" x14ac:dyDescent="0.25">
      <c r="A14759" s="23">
        <v>45064</v>
      </c>
      <c r="B14759" s="24">
        <v>1840762</v>
      </c>
      <c r="C14759" s="25" t="s">
        <v>4205</v>
      </c>
      <c r="D14759" s="24">
        <v>14</v>
      </c>
      <c r="E14759" s="24">
        <v>15.3</v>
      </c>
      <c r="F14759" s="26">
        <v>1.093</v>
      </c>
      <c r="G14759" s="25" t="s">
        <v>9375</v>
      </c>
      <c r="H14759" s="24">
        <v>8597.35</v>
      </c>
      <c r="I14759" s="26">
        <v>0.191</v>
      </c>
      <c r="J14759" s="25" t="b">
        <v>1</v>
      </c>
    </row>
    <row r="14760" spans="1:10" x14ac:dyDescent="0.25">
      <c r="A14760" s="23">
        <v>44973</v>
      </c>
      <c r="B14760" s="24">
        <v>1835999</v>
      </c>
      <c r="C14760" s="25" t="s">
        <v>9465</v>
      </c>
      <c r="D14760" s="24">
        <v>64.150000000000006</v>
      </c>
      <c r="E14760" s="24">
        <v>70.319999999999993</v>
      </c>
      <c r="F14760" s="26">
        <v>1.0960000000000001</v>
      </c>
      <c r="G14760" s="25" t="s">
        <v>9375</v>
      </c>
      <c r="H14760" s="24">
        <v>138.58000000000001</v>
      </c>
      <c r="I14760" s="26">
        <v>0.22</v>
      </c>
      <c r="J14760" s="25" t="b">
        <v>1</v>
      </c>
    </row>
    <row r="14761" spans="1:10" x14ac:dyDescent="0.25">
      <c r="A14761" s="23">
        <v>45142</v>
      </c>
      <c r="B14761" s="24">
        <v>1844492</v>
      </c>
      <c r="C14761" s="25" t="s">
        <v>8984</v>
      </c>
      <c r="D14761" s="24">
        <v>10.85</v>
      </c>
      <c r="E14761" s="24">
        <v>12</v>
      </c>
      <c r="F14761" s="26">
        <v>1.1060000000000001</v>
      </c>
      <c r="G14761" s="25" t="s">
        <v>9375</v>
      </c>
      <c r="H14761" s="24">
        <v>1208.68</v>
      </c>
      <c r="I14761" s="26">
        <v>0.20599999999999999</v>
      </c>
      <c r="J14761" s="25" t="b">
        <v>1</v>
      </c>
    </row>
    <row r="14762" spans="1:10" x14ac:dyDescent="0.25">
      <c r="A14762" s="23">
        <v>45259</v>
      </c>
      <c r="B14762" s="24">
        <v>1850094</v>
      </c>
      <c r="C14762" s="25" t="s">
        <v>9466</v>
      </c>
      <c r="D14762" s="24">
        <v>1603.28</v>
      </c>
      <c r="E14762" s="24">
        <v>1786.75</v>
      </c>
      <c r="F14762" s="26">
        <v>1.1140000000000001</v>
      </c>
      <c r="G14762" s="25" t="s">
        <v>9375</v>
      </c>
      <c r="H14762" s="24">
        <v>10596.96</v>
      </c>
      <c r="I14762" s="26">
        <v>0.13600000000000001</v>
      </c>
      <c r="J14762" s="25" t="b">
        <v>0</v>
      </c>
    </row>
    <row r="14763" spans="1:10" x14ac:dyDescent="0.25">
      <c r="A14763" s="23">
        <v>45135</v>
      </c>
      <c r="B14763" s="24">
        <v>1844150</v>
      </c>
      <c r="C14763" s="25" t="s">
        <v>1619</v>
      </c>
      <c r="D14763" s="24">
        <v>1594.92</v>
      </c>
      <c r="E14763" s="24">
        <v>1776.06</v>
      </c>
      <c r="F14763" s="26">
        <v>1.1140000000000001</v>
      </c>
      <c r="G14763" s="25" t="s">
        <v>9375</v>
      </c>
      <c r="H14763" s="24">
        <v>-99.31</v>
      </c>
      <c r="I14763" s="26">
        <v>-1.661</v>
      </c>
      <c r="J14763" s="25" t="b">
        <v>0</v>
      </c>
    </row>
    <row r="14764" spans="1:10" x14ac:dyDescent="0.25">
      <c r="A14764" s="23">
        <v>45190</v>
      </c>
      <c r="B14764" s="24">
        <v>1846994</v>
      </c>
      <c r="C14764" s="25" t="s">
        <v>9467</v>
      </c>
      <c r="D14764" s="24">
        <v>72</v>
      </c>
      <c r="E14764" s="24">
        <v>80.5</v>
      </c>
      <c r="F14764" s="26">
        <v>1.1180000000000001</v>
      </c>
      <c r="G14764" s="25" t="s">
        <v>9375</v>
      </c>
      <c r="H14764" s="24">
        <v>1612.12</v>
      </c>
      <c r="I14764" s="26">
        <v>0.22</v>
      </c>
      <c r="J14764" s="25" t="b">
        <v>1</v>
      </c>
    </row>
    <row r="14765" spans="1:10" x14ac:dyDescent="0.25">
      <c r="A14765" s="23">
        <v>44942</v>
      </c>
      <c r="B14765" s="24">
        <v>1834545</v>
      </c>
      <c r="C14765" s="25" t="s">
        <v>6435</v>
      </c>
      <c r="D14765" s="24">
        <v>731</v>
      </c>
      <c r="E14765" s="24">
        <v>819</v>
      </c>
      <c r="F14765" s="26">
        <v>1.1200000000000001</v>
      </c>
      <c r="G14765" s="25" t="s">
        <v>9375</v>
      </c>
      <c r="H14765" s="24">
        <v>43</v>
      </c>
      <c r="I14765" s="26">
        <v>0.27900000000000003</v>
      </c>
      <c r="J14765" s="25" t="b">
        <v>1</v>
      </c>
    </row>
    <row r="14766" spans="1:10" x14ac:dyDescent="0.25">
      <c r="A14766" s="23">
        <v>45089</v>
      </c>
      <c r="B14766" s="24">
        <v>1841927</v>
      </c>
      <c r="C14766" s="25" t="s">
        <v>9047</v>
      </c>
      <c r="D14766" s="24">
        <v>1005</v>
      </c>
      <c r="E14766" s="24">
        <v>1127.8499999999999</v>
      </c>
      <c r="F14766" s="26">
        <v>1.1220000000000001</v>
      </c>
      <c r="G14766" s="25" t="s">
        <v>9375</v>
      </c>
      <c r="H14766" s="24">
        <v>1060.6400000000001</v>
      </c>
      <c r="I14766" s="26">
        <v>0.32</v>
      </c>
      <c r="J14766" s="25" t="b">
        <v>1</v>
      </c>
    </row>
    <row r="14767" spans="1:10" x14ac:dyDescent="0.25">
      <c r="A14767" s="23">
        <v>45083</v>
      </c>
      <c r="B14767" s="24">
        <v>1841648</v>
      </c>
      <c r="C14767" s="25" t="s">
        <v>9285</v>
      </c>
      <c r="D14767" s="24">
        <v>1671</v>
      </c>
      <c r="E14767" s="24">
        <v>1876</v>
      </c>
      <c r="F14767" s="26">
        <v>1.123</v>
      </c>
      <c r="G14767" s="25" t="s">
        <v>9375</v>
      </c>
      <c r="H14767" s="24">
        <v>43171.39</v>
      </c>
      <c r="I14767" s="26">
        <v>0.17899999999999999</v>
      </c>
      <c r="J14767" s="25" t="b">
        <v>0</v>
      </c>
    </row>
    <row r="14768" spans="1:10" x14ac:dyDescent="0.25">
      <c r="A14768" s="23">
        <v>45140</v>
      </c>
      <c r="B14768" s="24">
        <v>1844383</v>
      </c>
      <c r="C14768" s="25" t="s">
        <v>9468</v>
      </c>
      <c r="D14768" s="24">
        <v>11</v>
      </c>
      <c r="E14768" s="24">
        <v>12.37</v>
      </c>
      <c r="F14768" s="26">
        <v>1.125</v>
      </c>
      <c r="G14768" s="25" t="s">
        <v>9375</v>
      </c>
      <c r="H14768" s="24">
        <v>1384.16</v>
      </c>
      <c r="I14768" s="26">
        <v>0.22</v>
      </c>
      <c r="J14768" s="25" t="b">
        <v>1</v>
      </c>
    </row>
    <row r="14769" spans="1:10" x14ac:dyDescent="0.25">
      <c r="A14769" s="23">
        <v>45091</v>
      </c>
      <c r="B14769" s="24">
        <v>1842093</v>
      </c>
      <c r="C14769" s="25" t="s">
        <v>9469</v>
      </c>
      <c r="D14769" s="24">
        <v>11</v>
      </c>
      <c r="E14769" s="24">
        <v>12.37</v>
      </c>
      <c r="F14769" s="26">
        <v>1.125</v>
      </c>
      <c r="G14769" s="25" t="s">
        <v>9375</v>
      </c>
      <c r="H14769" s="24">
        <v>3670.32</v>
      </c>
      <c r="I14769" s="26">
        <v>0.22</v>
      </c>
      <c r="J14769" s="25" t="b">
        <v>1</v>
      </c>
    </row>
    <row r="14770" spans="1:10" x14ac:dyDescent="0.25">
      <c r="A14770" s="23">
        <v>45118</v>
      </c>
      <c r="B14770" s="24">
        <v>1843174</v>
      </c>
      <c r="C14770" s="25" t="s">
        <v>9470</v>
      </c>
      <c r="D14770" s="24">
        <v>1574.17</v>
      </c>
      <c r="E14770" s="24">
        <v>1774.29</v>
      </c>
      <c r="F14770" s="26">
        <v>1.127</v>
      </c>
      <c r="G14770" s="25" t="s">
        <v>9375</v>
      </c>
      <c r="H14770" s="24">
        <v>1308.72</v>
      </c>
      <c r="I14770" s="26">
        <v>0.22</v>
      </c>
      <c r="J14770" s="25" t="b">
        <v>1</v>
      </c>
    </row>
    <row r="14771" spans="1:10" x14ac:dyDescent="0.25">
      <c r="A14771" s="23">
        <v>45126</v>
      </c>
      <c r="B14771" s="24">
        <v>1843596</v>
      </c>
      <c r="C14771" s="25" t="s">
        <v>65</v>
      </c>
      <c r="D14771" s="24">
        <v>1662</v>
      </c>
      <c r="E14771" s="24">
        <v>1875.98</v>
      </c>
      <c r="F14771" s="26">
        <v>1.129</v>
      </c>
      <c r="G14771" s="25" t="s">
        <v>9375</v>
      </c>
      <c r="H14771" s="24">
        <v>0</v>
      </c>
      <c r="I14771" s="26">
        <v>0</v>
      </c>
      <c r="J14771" s="25" t="b">
        <v>0</v>
      </c>
    </row>
    <row r="14772" spans="1:10" x14ac:dyDescent="0.25">
      <c r="A14772" s="23">
        <v>45209</v>
      </c>
      <c r="B14772" s="24">
        <v>1847969</v>
      </c>
      <c r="C14772" s="25" t="s">
        <v>9471</v>
      </c>
      <c r="D14772" s="24">
        <v>10.6</v>
      </c>
      <c r="E14772" s="24">
        <v>12</v>
      </c>
      <c r="F14772" s="26">
        <v>1.1319999999999999</v>
      </c>
      <c r="G14772" s="25" t="s">
        <v>9375</v>
      </c>
      <c r="H14772" s="24">
        <v>113654.91</v>
      </c>
      <c r="I14772" s="26">
        <v>0.20899999999999999</v>
      </c>
      <c r="J14772" s="25" t="b">
        <v>1</v>
      </c>
    </row>
    <row r="14773" spans="1:10" x14ac:dyDescent="0.25">
      <c r="A14773" s="23">
        <v>44946</v>
      </c>
      <c r="B14773" s="24">
        <v>1834749</v>
      </c>
      <c r="C14773" s="25" t="s">
        <v>9472</v>
      </c>
      <c r="D14773" s="24">
        <v>16</v>
      </c>
      <c r="E14773" s="24">
        <v>18.12</v>
      </c>
      <c r="F14773" s="26">
        <v>1.133</v>
      </c>
      <c r="G14773" s="25" t="s">
        <v>9375</v>
      </c>
      <c r="H14773" s="24">
        <v>1236.8699999999999</v>
      </c>
      <c r="I14773" s="26">
        <v>0.28100000000000003</v>
      </c>
      <c r="J14773" s="25" t="b">
        <v>1</v>
      </c>
    </row>
    <row r="14774" spans="1:10" x14ac:dyDescent="0.25">
      <c r="A14774" s="23">
        <v>45062</v>
      </c>
      <c r="B14774" s="24">
        <v>1840664</v>
      </c>
      <c r="C14774" s="25" t="s">
        <v>6208</v>
      </c>
      <c r="D14774" s="24">
        <v>57.75</v>
      </c>
      <c r="E14774" s="24">
        <v>65.739999999999995</v>
      </c>
      <c r="F14774" s="26">
        <v>1.1379999999999999</v>
      </c>
      <c r="G14774" s="25" t="s">
        <v>9375</v>
      </c>
      <c r="H14774" s="24">
        <v>86.28</v>
      </c>
      <c r="I14774" s="26">
        <v>0.26700000000000002</v>
      </c>
      <c r="J14774" s="25" t="b">
        <v>1</v>
      </c>
    </row>
    <row r="14775" spans="1:10" x14ac:dyDescent="0.25">
      <c r="A14775" s="23">
        <v>45097</v>
      </c>
      <c r="B14775" s="24">
        <v>1842307</v>
      </c>
      <c r="C14775" s="25" t="s">
        <v>728</v>
      </c>
      <c r="D14775" s="24">
        <v>1558</v>
      </c>
      <c r="E14775" s="24">
        <v>1779.63</v>
      </c>
      <c r="F14775" s="26">
        <v>1.1419999999999999</v>
      </c>
      <c r="G14775" s="25" t="s">
        <v>9375</v>
      </c>
      <c r="H14775" s="24">
        <v>144.32</v>
      </c>
      <c r="I14775" s="26">
        <v>0.22</v>
      </c>
      <c r="J14775" s="25" t="b">
        <v>1</v>
      </c>
    </row>
    <row r="14776" spans="1:10" x14ac:dyDescent="0.25">
      <c r="A14776" s="23">
        <v>45181</v>
      </c>
      <c r="B14776" s="24">
        <v>1846457</v>
      </c>
      <c r="C14776" s="25" t="s">
        <v>9473</v>
      </c>
      <c r="D14776" s="24">
        <v>11.2</v>
      </c>
      <c r="E14776" s="24">
        <v>12.84</v>
      </c>
      <c r="F14776" s="26">
        <v>1.1459999999999999</v>
      </c>
      <c r="G14776" s="25" t="s">
        <v>9375</v>
      </c>
      <c r="H14776" s="24">
        <v>17643.150000000001</v>
      </c>
      <c r="I14776" s="26">
        <v>0.106</v>
      </c>
      <c r="J14776" s="25" t="b">
        <v>0</v>
      </c>
    </row>
    <row r="14777" spans="1:10" x14ac:dyDescent="0.25">
      <c r="A14777" s="23">
        <v>45133</v>
      </c>
      <c r="B14777" s="24">
        <v>1844033</v>
      </c>
      <c r="C14777" s="25" t="s">
        <v>9474</v>
      </c>
      <c r="D14777" s="24">
        <v>13.2</v>
      </c>
      <c r="E14777" s="24">
        <v>15.2</v>
      </c>
      <c r="F14777" s="26">
        <v>1.1519999999999999</v>
      </c>
      <c r="G14777" s="25" t="s">
        <v>9375</v>
      </c>
      <c r="H14777" s="24">
        <v>6166.94</v>
      </c>
      <c r="I14777" s="26">
        <v>0.14399999999999999</v>
      </c>
      <c r="J14777" s="25" t="b">
        <v>0</v>
      </c>
    </row>
    <row r="14778" spans="1:10" x14ac:dyDescent="0.25">
      <c r="A14778" s="23">
        <v>45070</v>
      </c>
      <c r="B14778" s="24">
        <v>1841051</v>
      </c>
      <c r="C14778" s="25" t="s">
        <v>9475</v>
      </c>
      <c r="D14778" s="24">
        <v>49.15</v>
      </c>
      <c r="E14778" s="24">
        <v>56.68</v>
      </c>
      <c r="F14778" s="26">
        <v>1.153</v>
      </c>
      <c r="G14778" s="25" t="s">
        <v>9375</v>
      </c>
      <c r="H14778" s="24">
        <v>136210.23000000001</v>
      </c>
      <c r="I14778" s="26">
        <v>0.10199999999999999</v>
      </c>
      <c r="J14778" s="25" t="b">
        <v>0</v>
      </c>
    </row>
    <row r="14779" spans="1:10" x14ac:dyDescent="0.25">
      <c r="A14779" s="23">
        <v>45008</v>
      </c>
      <c r="B14779" s="24">
        <v>1837900</v>
      </c>
      <c r="C14779" s="25" t="s">
        <v>9476</v>
      </c>
      <c r="D14779" s="24">
        <v>1448</v>
      </c>
      <c r="E14779" s="24">
        <v>1673.41</v>
      </c>
      <c r="F14779" s="26">
        <v>1.1559999999999999</v>
      </c>
      <c r="G14779" s="25" t="s">
        <v>9375</v>
      </c>
      <c r="H14779" s="24">
        <v>5852.59</v>
      </c>
      <c r="I14779" s="26">
        <v>0.193</v>
      </c>
      <c r="J14779" s="25" t="b">
        <v>1</v>
      </c>
    </row>
    <row r="14780" spans="1:10" x14ac:dyDescent="0.25">
      <c r="A14780" s="23">
        <v>44953</v>
      </c>
      <c r="B14780" s="24">
        <v>1835058</v>
      </c>
      <c r="C14780" s="25" t="s">
        <v>1619</v>
      </c>
      <c r="D14780" s="24">
        <v>146.69999999999999</v>
      </c>
      <c r="E14780" s="24">
        <v>169.69</v>
      </c>
      <c r="F14780" s="26">
        <v>1.157</v>
      </c>
      <c r="G14780" s="25" t="s">
        <v>9375</v>
      </c>
      <c r="H14780" s="24">
        <v>585.48</v>
      </c>
      <c r="I14780" s="26">
        <v>0.22</v>
      </c>
      <c r="J14780" s="25" t="b">
        <v>1</v>
      </c>
    </row>
    <row r="14781" spans="1:10" x14ac:dyDescent="0.25">
      <c r="A14781" s="23">
        <v>44943</v>
      </c>
      <c r="B14781" s="24">
        <v>1834616</v>
      </c>
      <c r="C14781" s="25" t="s">
        <v>9477</v>
      </c>
      <c r="D14781" s="24">
        <v>11</v>
      </c>
      <c r="E14781" s="24">
        <v>12.84</v>
      </c>
      <c r="F14781" s="26">
        <v>1.167</v>
      </c>
      <c r="G14781" s="25" t="s">
        <v>9375</v>
      </c>
      <c r="H14781" s="24">
        <v>1161.21</v>
      </c>
      <c r="I14781" s="26">
        <v>0.17</v>
      </c>
      <c r="J14781" s="25" t="b">
        <v>0</v>
      </c>
    </row>
    <row r="14782" spans="1:10" x14ac:dyDescent="0.25">
      <c r="A14782" s="23">
        <v>45140</v>
      </c>
      <c r="B14782" s="24">
        <v>1844379</v>
      </c>
      <c r="C14782" s="25" t="s">
        <v>9478</v>
      </c>
      <c r="D14782" s="24">
        <v>530</v>
      </c>
      <c r="E14782" s="24">
        <v>619.1</v>
      </c>
      <c r="F14782" s="26">
        <v>1.1679999999999999</v>
      </c>
      <c r="G14782" s="25" t="s">
        <v>9375</v>
      </c>
      <c r="H14782" s="24">
        <v>58.22</v>
      </c>
      <c r="I14782" s="26">
        <v>0.22</v>
      </c>
      <c r="J14782" s="25" t="b">
        <v>1</v>
      </c>
    </row>
    <row r="14783" spans="1:10" x14ac:dyDescent="0.25">
      <c r="A14783" s="23">
        <v>45219</v>
      </c>
      <c r="B14783" s="24">
        <v>1848468</v>
      </c>
      <c r="C14783" s="25" t="s">
        <v>3682</v>
      </c>
      <c r="D14783" s="24">
        <v>40</v>
      </c>
      <c r="E14783" s="24">
        <v>46.88</v>
      </c>
      <c r="F14783" s="26">
        <v>1.1719999999999999</v>
      </c>
      <c r="G14783" s="25" t="s">
        <v>9375</v>
      </c>
      <c r="H14783" s="24">
        <v>4067.19</v>
      </c>
      <c r="I14783" s="26">
        <v>0.24099999999999999</v>
      </c>
      <c r="J14783" s="25" t="b">
        <v>1</v>
      </c>
    </row>
    <row r="14784" spans="1:10" x14ac:dyDescent="0.25">
      <c r="A14784" s="23">
        <v>45174</v>
      </c>
      <c r="B14784" s="24">
        <v>1846083</v>
      </c>
      <c r="C14784" s="25" t="s">
        <v>2876</v>
      </c>
      <c r="D14784" s="24">
        <v>200</v>
      </c>
      <c r="E14784" s="24">
        <v>234.4</v>
      </c>
      <c r="F14784" s="26">
        <v>1.1719999999999999</v>
      </c>
      <c r="G14784" s="25" t="s">
        <v>9375</v>
      </c>
      <c r="H14784" s="24">
        <v>776.16</v>
      </c>
      <c r="I14784" s="26">
        <v>0.13600000000000001</v>
      </c>
      <c r="J14784" s="25" t="b">
        <v>0</v>
      </c>
    </row>
    <row r="14785" spans="1:10" x14ac:dyDescent="0.25">
      <c r="A14785" s="23">
        <v>45184</v>
      </c>
      <c r="B14785" s="24">
        <v>1846708</v>
      </c>
      <c r="C14785" s="25" t="s">
        <v>524</v>
      </c>
      <c r="D14785" s="24">
        <v>1610</v>
      </c>
      <c r="E14785" s="24">
        <v>1888.4</v>
      </c>
      <c r="F14785" s="26">
        <v>1.173</v>
      </c>
      <c r="G14785" s="25" t="s">
        <v>9375</v>
      </c>
      <c r="H14785" s="24">
        <v>6018.67</v>
      </c>
      <c r="I14785" s="26">
        <v>0.22900000000000001</v>
      </c>
      <c r="J14785" s="25" t="b">
        <v>1</v>
      </c>
    </row>
    <row r="14786" spans="1:10" x14ac:dyDescent="0.25">
      <c r="A14786" s="23">
        <v>45131</v>
      </c>
      <c r="B14786" s="24">
        <v>1843879</v>
      </c>
      <c r="C14786" s="25" t="s">
        <v>9479</v>
      </c>
      <c r="D14786" s="24">
        <v>10.199999999999999</v>
      </c>
      <c r="E14786" s="24">
        <v>12</v>
      </c>
      <c r="F14786" s="26">
        <v>1.1759999999999999</v>
      </c>
      <c r="G14786" s="25" t="s">
        <v>9375</v>
      </c>
      <c r="H14786" s="24">
        <v>4465.72</v>
      </c>
      <c r="I14786" s="26">
        <v>0.22</v>
      </c>
      <c r="J14786" s="25" t="b">
        <v>1</v>
      </c>
    </row>
    <row r="14787" spans="1:10" x14ac:dyDescent="0.25">
      <c r="A14787" s="23">
        <v>45069</v>
      </c>
      <c r="B14787" s="24">
        <v>1840962</v>
      </c>
      <c r="C14787" s="25" t="s">
        <v>9480</v>
      </c>
      <c r="D14787" s="24">
        <v>11.6</v>
      </c>
      <c r="E14787" s="24">
        <v>13.68</v>
      </c>
      <c r="F14787" s="26">
        <v>1.179</v>
      </c>
      <c r="G14787" s="25" t="s">
        <v>9375</v>
      </c>
      <c r="H14787" s="24">
        <v>3325.92</v>
      </c>
      <c r="I14787" s="26">
        <v>0.22</v>
      </c>
      <c r="J14787" s="25" t="b">
        <v>1</v>
      </c>
    </row>
    <row r="14788" spans="1:10" x14ac:dyDescent="0.25">
      <c r="A14788" s="23">
        <v>44978</v>
      </c>
      <c r="B14788" s="24">
        <v>1836159</v>
      </c>
      <c r="C14788" s="25" t="s">
        <v>304</v>
      </c>
      <c r="D14788" s="24">
        <v>1748</v>
      </c>
      <c r="E14788" s="24">
        <v>2067</v>
      </c>
      <c r="F14788" s="26">
        <v>1.1819999999999999</v>
      </c>
      <c r="G14788" s="25" t="s">
        <v>9375</v>
      </c>
      <c r="H14788" s="24">
        <v>0</v>
      </c>
      <c r="I14788" s="26">
        <v>0</v>
      </c>
      <c r="J14788" s="25" t="b">
        <v>0</v>
      </c>
    </row>
    <row r="14789" spans="1:10" x14ac:dyDescent="0.25">
      <c r="A14789" s="23">
        <v>44959</v>
      </c>
      <c r="B14789" s="24">
        <v>1835369</v>
      </c>
      <c r="C14789" s="25" t="s">
        <v>9481</v>
      </c>
      <c r="D14789" s="24">
        <v>116</v>
      </c>
      <c r="E14789" s="24">
        <v>137.5</v>
      </c>
      <c r="F14789" s="26">
        <v>1.1850000000000001</v>
      </c>
      <c r="G14789" s="25" t="s">
        <v>9375</v>
      </c>
      <c r="H14789" s="24">
        <v>123</v>
      </c>
      <c r="I14789" s="26">
        <v>0.22</v>
      </c>
      <c r="J14789" s="25" t="b">
        <v>1</v>
      </c>
    </row>
    <row r="14790" spans="1:10" x14ac:dyDescent="0.25">
      <c r="A14790" s="23">
        <v>45223</v>
      </c>
      <c r="B14790" s="24">
        <v>1848632</v>
      </c>
      <c r="C14790" s="25" t="s">
        <v>6895</v>
      </c>
      <c r="D14790" s="24">
        <v>266.85000000000002</v>
      </c>
      <c r="E14790" s="24">
        <v>319.77999999999997</v>
      </c>
      <c r="F14790" s="26">
        <v>1.198</v>
      </c>
      <c r="G14790" s="25" t="s">
        <v>9375</v>
      </c>
      <c r="H14790" s="24">
        <v>241.9</v>
      </c>
      <c r="I14790" s="26">
        <v>0.22</v>
      </c>
      <c r="J14790" s="25" t="b">
        <v>1</v>
      </c>
    </row>
    <row r="14791" spans="1:10" x14ac:dyDescent="0.25">
      <c r="A14791" s="23">
        <v>45267</v>
      </c>
      <c r="B14791" s="24">
        <v>1850442</v>
      </c>
      <c r="C14791" s="25" t="s">
        <v>4858</v>
      </c>
      <c r="D14791" s="24">
        <v>1554.78</v>
      </c>
      <c r="E14791" s="24">
        <v>1870.48</v>
      </c>
      <c r="F14791" s="26">
        <v>1.2030000000000001</v>
      </c>
      <c r="G14791" s="25" t="s">
        <v>9375</v>
      </c>
      <c r="H14791" s="24">
        <v>3627.61</v>
      </c>
      <c r="I14791" s="26">
        <v>0.56499999999999995</v>
      </c>
      <c r="J14791" s="25" t="b">
        <v>1</v>
      </c>
    </row>
    <row r="14792" spans="1:10" x14ac:dyDescent="0.25">
      <c r="A14792" s="23">
        <v>45145</v>
      </c>
      <c r="B14792" s="24">
        <v>1844529</v>
      </c>
      <c r="C14792" s="25" t="s">
        <v>9482</v>
      </c>
      <c r="D14792" s="24">
        <v>31.4</v>
      </c>
      <c r="E14792" s="24">
        <v>37.82</v>
      </c>
      <c r="F14792" s="26">
        <v>1.204</v>
      </c>
      <c r="G14792" s="25" t="s">
        <v>9375</v>
      </c>
      <c r="H14792" s="24">
        <v>643.11</v>
      </c>
      <c r="I14792" s="26">
        <v>0.25600000000000001</v>
      </c>
      <c r="J14792" s="25" t="b">
        <v>1</v>
      </c>
    </row>
    <row r="14793" spans="1:10" x14ac:dyDescent="0.25">
      <c r="A14793" s="23">
        <v>45015</v>
      </c>
      <c r="B14793" s="24">
        <v>1838264</v>
      </c>
      <c r="C14793" s="25" t="s">
        <v>424</v>
      </c>
      <c r="D14793" s="24">
        <v>1222.93</v>
      </c>
      <c r="E14793" s="24">
        <v>1480.63</v>
      </c>
      <c r="F14793" s="26">
        <v>1.2110000000000001</v>
      </c>
      <c r="G14793" s="25" t="s">
        <v>9375</v>
      </c>
      <c r="H14793" s="24">
        <v>175.64</v>
      </c>
      <c r="I14793" s="26">
        <v>0.22</v>
      </c>
      <c r="J14793" s="25" t="b">
        <v>1</v>
      </c>
    </row>
    <row r="14794" spans="1:10" x14ac:dyDescent="0.25">
      <c r="A14794" s="23">
        <v>45170</v>
      </c>
      <c r="B14794" s="24">
        <v>1846001</v>
      </c>
      <c r="C14794" s="25" t="s">
        <v>9483</v>
      </c>
      <c r="D14794" s="24">
        <v>413.4</v>
      </c>
      <c r="E14794" s="24">
        <v>508.6</v>
      </c>
      <c r="F14794" s="26">
        <v>1.23</v>
      </c>
      <c r="G14794" s="25" t="s">
        <v>9375</v>
      </c>
      <c r="H14794" s="24">
        <v>6847.7</v>
      </c>
      <c r="I14794" s="26">
        <v>0.14599999999999999</v>
      </c>
      <c r="J14794" s="25" t="b">
        <v>0</v>
      </c>
    </row>
    <row r="14795" spans="1:10" x14ac:dyDescent="0.25">
      <c r="A14795" s="23">
        <v>44944</v>
      </c>
      <c r="B14795" s="24">
        <v>1834641</v>
      </c>
      <c r="C14795" s="25" t="s">
        <v>9484</v>
      </c>
      <c r="D14795" s="24">
        <v>50</v>
      </c>
      <c r="E14795" s="24">
        <v>61.75</v>
      </c>
      <c r="F14795" s="26">
        <v>1.2350000000000001</v>
      </c>
      <c r="G14795" s="25" t="s">
        <v>9375</v>
      </c>
      <c r="H14795" s="24">
        <v>6540.65</v>
      </c>
      <c r="I14795" s="26">
        <v>0.22800000000000001</v>
      </c>
      <c r="J14795" s="25" t="b">
        <v>1</v>
      </c>
    </row>
    <row r="14796" spans="1:10" x14ac:dyDescent="0.25">
      <c r="A14796" s="23">
        <v>45097</v>
      </c>
      <c r="B14796" s="24">
        <v>1842314</v>
      </c>
      <c r="C14796" s="25" t="s">
        <v>9485</v>
      </c>
      <c r="D14796" s="24">
        <v>149.19999999999999</v>
      </c>
      <c r="E14796" s="24">
        <v>184.6</v>
      </c>
      <c r="F14796" s="26">
        <v>1.2370000000000001</v>
      </c>
      <c r="G14796" s="25" t="s">
        <v>9375</v>
      </c>
      <c r="H14796" s="24">
        <v>1808.92</v>
      </c>
      <c r="I14796" s="26">
        <v>0.22</v>
      </c>
      <c r="J14796" s="25" t="b">
        <v>1</v>
      </c>
    </row>
    <row r="14797" spans="1:10" x14ac:dyDescent="0.25">
      <c r="A14797" s="23">
        <v>45225</v>
      </c>
      <c r="B14797" s="24">
        <v>1848778</v>
      </c>
      <c r="C14797" s="25" t="s">
        <v>4952</v>
      </c>
      <c r="D14797" s="24">
        <v>10</v>
      </c>
      <c r="E14797" s="24">
        <v>12.37</v>
      </c>
      <c r="F14797" s="26">
        <v>1.2370000000000001</v>
      </c>
      <c r="G14797" s="25" t="s">
        <v>9375</v>
      </c>
      <c r="H14797" s="24">
        <v>32394.28</v>
      </c>
      <c r="I14797" s="26">
        <v>0.214</v>
      </c>
      <c r="J14797" s="25" t="b">
        <v>1</v>
      </c>
    </row>
    <row r="14798" spans="1:10" x14ac:dyDescent="0.25">
      <c r="A14798" s="23">
        <v>45090</v>
      </c>
      <c r="B14798" s="24">
        <v>1842000</v>
      </c>
      <c r="C14798" s="25" t="s">
        <v>9486</v>
      </c>
      <c r="D14798" s="24">
        <v>1685</v>
      </c>
      <c r="E14798" s="24">
        <v>2091.42</v>
      </c>
      <c r="F14798" s="26">
        <v>1.2410000000000001</v>
      </c>
      <c r="G14798" s="25" t="s">
        <v>9375</v>
      </c>
      <c r="H14798" s="24">
        <v>103.32</v>
      </c>
      <c r="I14798" s="26">
        <v>0.22</v>
      </c>
      <c r="J14798" s="25" t="b">
        <v>1</v>
      </c>
    </row>
    <row r="14799" spans="1:10" x14ac:dyDescent="0.25">
      <c r="A14799" s="23">
        <v>44949</v>
      </c>
      <c r="B14799" s="24">
        <v>1834816</v>
      </c>
      <c r="C14799" s="25" t="s">
        <v>9487</v>
      </c>
      <c r="D14799" s="24">
        <v>15.2</v>
      </c>
      <c r="E14799" s="24">
        <v>19.100000000000001</v>
      </c>
      <c r="F14799" s="26">
        <v>1.2569999999999999</v>
      </c>
      <c r="G14799" s="25" t="s">
        <v>9375</v>
      </c>
      <c r="H14799" s="24">
        <v>0</v>
      </c>
      <c r="I14799" s="26">
        <v>0</v>
      </c>
      <c r="J14799" s="25" t="b">
        <v>0</v>
      </c>
    </row>
    <row r="14800" spans="1:10" x14ac:dyDescent="0.25">
      <c r="A14800" s="23">
        <v>44943</v>
      </c>
      <c r="B14800" s="24">
        <v>1834607</v>
      </c>
      <c r="C14800" s="25" t="s">
        <v>1976</v>
      </c>
      <c r="D14800" s="24">
        <v>11</v>
      </c>
      <c r="E14800" s="24">
        <v>13.89</v>
      </c>
      <c r="F14800" s="26">
        <v>1.2629999999999999</v>
      </c>
      <c r="G14800" s="25" t="s">
        <v>9375</v>
      </c>
      <c r="H14800" s="24">
        <v>2369.65</v>
      </c>
      <c r="I14800" s="26">
        <v>0.88800000000000001</v>
      </c>
      <c r="J14800" s="25" t="b">
        <v>1</v>
      </c>
    </row>
    <row r="14801" spans="1:10" x14ac:dyDescent="0.25">
      <c r="A14801" s="23">
        <v>44950</v>
      </c>
      <c r="B14801" s="24">
        <v>1834864</v>
      </c>
      <c r="C14801" s="25" t="s">
        <v>9488</v>
      </c>
      <c r="D14801" s="24">
        <v>12.5</v>
      </c>
      <c r="E14801" s="24">
        <v>15.83</v>
      </c>
      <c r="F14801" s="26">
        <v>1.266</v>
      </c>
      <c r="G14801" s="25" t="s">
        <v>9375</v>
      </c>
      <c r="H14801" s="24">
        <v>0</v>
      </c>
      <c r="I14801" s="26">
        <v>0</v>
      </c>
      <c r="J14801" s="25" t="b">
        <v>0</v>
      </c>
    </row>
    <row r="14802" spans="1:10" x14ac:dyDescent="0.25">
      <c r="A14802" s="23">
        <v>45002</v>
      </c>
      <c r="B14802" s="24">
        <v>1837601</v>
      </c>
      <c r="C14802" s="25" t="s">
        <v>148</v>
      </c>
      <c r="D14802" s="24">
        <v>126.8</v>
      </c>
      <c r="E14802" s="24">
        <v>161</v>
      </c>
      <c r="F14802" s="26">
        <v>1.27</v>
      </c>
      <c r="G14802" s="25" t="s">
        <v>9375</v>
      </c>
      <c r="H14802" s="24">
        <v>35488.959999999999</v>
      </c>
      <c r="I14802" s="26">
        <v>0.23599999999999999</v>
      </c>
      <c r="J14802" s="25" t="b">
        <v>1</v>
      </c>
    </row>
    <row r="14803" spans="1:10" x14ac:dyDescent="0.25">
      <c r="A14803" s="23">
        <v>45205</v>
      </c>
      <c r="B14803" s="24">
        <v>1847816</v>
      </c>
      <c r="C14803" s="25" t="s">
        <v>9489</v>
      </c>
      <c r="D14803" s="24">
        <v>521</v>
      </c>
      <c r="E14803" s="24">
        <v>663.8</v>
      </c>
      <c r="F14803" s="26">
        <v>1.274</v>
      </c>
      <c r="G14803" s="25" t="s">
        <v>9375</v>
      </c>
      <c r="H14803" s="24">
        <v>967.6</v>
      </c>
      <c r="I14803" s="26">
        <v>0.22</v>
      </c>
      <c r="J14803" s="25" t="b">
        <v>1</v>
      </c>
    </row>
    <row r="14804" spans="1:10" x14ac:dyDescent="0.25">
      <c r="A14804" s="23">
        <v>44953</v>
      </c>
      <c r="B14804" s="24">
        <v>1835125</v>
      </c>
      <c r="C14804" s="25" t="s">
        <v>9452</v>
      </c>
      <c r="D14804" s="24">
        <v>108</v>
      </c>
      <c r="E14804" s="24">
        <v>137.55000000000001</v>
      </c>
      <c r="F14804" s="26">
        <v>1.274</v>
      </c>
      <c r="G14804" s="25" t="s">
        <v>9375</v>
      </c>
      <c r="H14804" s="24">
        <v>0</v>
      </c>
      <c r="I14804" s="26">
        <v>0</v>
      </c>
      <c r="J14804" s="25" t="b">
        <v>0</v>
      </c>
    </row>
    <row r="14805" spans="1:10" x14ac:dyDescent="0.25">
      <c r="A14805" s="23">
        <v>45131</v>
      </c>
      <c r="B14805" s="24">
        <v>1843850</v>
      </c>
      <c r="C14805" s="25" t="s">
        <v>9490</v>
      </c>
      <c r="D14805" s="24">
        <v>9.4</v>
      </c>
      <c r="E14805" s="24">
        <v>12</v>
      </c>
      <c r="F14805" s="26">
        <v>1.2769999999999999</v>
      </c>
      <c r="G14805" s="25" t="s">
        <v>9375</v>
      </c>
      <c r="H14805" s="24">
        <v>852.55</v>
      </c>
      <c r="I14805" s="26">
        <v>0.24</v>
      </c>
      <c r="J14805" s="25" t="b">
        <v>1</v>
      </c>
    </row>
    <row r="14806" spans="1:10" x14ac:dyDescent="0.25">
      <c r="A14806" s="23">
        <v>45152</v>
      </c>
      <c r="B14806" s="24">
        <v>1844925</v>
      </c>
      <c r="C14806" s="25" t="s">
        <v>9491</v>
      </c>
      <c r="D14806" s="24">
        <v>9.4</v>
      </c>
      <c r="E14806" s="24">
        <v>12</v>
      </c>
      <c r="F14806" s="26">
        <v>1.2769999999999999</v>
      </c>
      <c r="G14806" s="25" t="s">
        <v>9375</v>
      </c>
      <c r="H14806" s="24">
        <v>7851.07</v>
      </c>
      <c r="I14806" s="26">
        <v>0.19500000000000001</v>
      </c>
      <c r="J14806" s="25" t="b">
        <v>1</v>
      </c>
    </row>
    <row r="14807" spans="1:10" x14ac:dyDescent="0.25">
      <c r="A14807" s="23">
        <v>45147</v>
      </c>
      <c r="B14807" s="24">
        <v>1844663</v>
      </c>
      <c r="C14807" s="25" t="s">
        <v>9492</v>
      </c>
      <c r="D14807" s="24">
        <v>90</v>
      </c>
      <c r="E14807" s="24">
        <v>115.4</v>
      </c>
      <c r="F14807" s="26">
        <v>1.282</v>
      </c>
      <c r="G14807" s="25" t="s">
        <v>9375</v>
      </c>
      <c r="H14807" s="24">
        <v>4979</v>
      </c>
      <c r="I14807" s="26">
        <v>0.192</v>
      </c>
      <c r="J14807" s="25" t="b">
        <v>1</v>
      </c>
    </row>
    <row r="14808" spans="1:10" x14ac:dyDescent="0.25">
      <c r="A14808" s="23">
        <v>45237</v>
      </c>
      <c r="B14808" s="24">
        <v>1849274</v>
      </c>
      <c r="C14808" s="25" t="s">
        <v>9493</v>
      </c>
      <c r="D14808" s="24">
        <v>73.06</v>
      </c>
      <c r="E14808" s="24">
        <v>93.76</v>
      </c>
      <c r="F14808" s="26">
        <v>1.2829999999999999</v>
      </c>
      <c r="G14808" s="25" t="s">
        <v>9375</v>
      </c>
      <c r="H14808" s="24">
        <v>7820</v>
      </c>
      <c r="I14808" s="26">
        <v>0.128</v>
      </c>
      <c r="J14808" s="25" t="b">
        <v>0</v>
      </c>
    </row>
    <row r="14809" spans="1:10" x14ac:dyDescent="0.25">
      <c r="A14809" s="23">
        <v>45014</v>
      </c>
      <c r="B14809" s="24">
        <v>1838142</v>
      </c>
      <c r="C14809" s="25" t="s">
        <v>6035</v>
      </c>
      <c r="D14809" s="24">
        <v>64</v>
      </c>
      <c r="E14809" s="24">
        <v>82.39</v>
      </c>
      <c r="F14809" s="26">
        <v>1.2869999999999999</v>
      </c>
      <c r="G14809" s="25" t="s">
        <v>9375</v>
      </c>
      <c r="H14809" s="24">
        <v>928.13</v>
      </c>
      <c r="I14809" s="26">
        <v>0.22800000000000001</v>
      </c>
      <c r="J14809" s="25" t="b">
        <v>1</v>
      </c>
    </row>
    <row r="14810" spans="1:10" x14ac:dyDescent="0.25">
      <c r="A14810" s="23">
        <v>45149</v>
      </c>
      <c r="B14810" s="24">
        <v>1844829</v>
      </c>
      <c r="C14810" s="25" t="s">
        <v>9494</v>
      </c>
      <c r="D14810" s="24">
        <v>9</v>
      </c>
      <c r="E14810" s="24">
        <v>11.64</v>
      </c>
      <c r="F14810" s="26">
        <v>1.2929999999999999</v>
      </c>
      <c r="G14810" s="25" t="s">
        <v>9375</v>
      </c>
      <c r="H14810" s="24">
        <v>15511.07</v>
      </c>
      <c r="I14810" s="26">
        <v>0.15</v>
      </c>
      <c r="J14810" s="25" t="b">
        <v>0</v>
      </c>
    </row>
    <row r="14811" spans="1:10" x14ac:dyDescent="0.25">
      <c r="A14811" s="23">
        <v>45079</v>
      </c>
      <c r="B14811" s="24">
        <v>1841550</v>
      </c>
      <c r="C14811" s="25" t="s">
        <v>67</v>
      </c>
      <c r="D14811" s="24">
        <v>681</v>
      </c>
      <c r="E14811" s="24">
        <v>882.95</v>
      </c>
      <c r="F14811" s="26">
        <v>1.2969999999999999</v>
      </c>
      <c r="G14811" s="25" t="s">
        <v>9375</v>
      </c>
      <c r="H14811" s="24">
        <v>0</v>
      </c>
      <c r="I14811" s="26">
        <v>0</v>
      </c>
      <c r="J14811" s="25" t="b">
        <v>0</v>
      </c>
    </row>
    <row r="14812" spans="1:10" x14ac:dyDescent="0.25">
      <c r="A14812" s="23">
        <v>45195</v>
      </c>
      <c r="B14812" s="24">
        <v>1847287</v>
      </c>
      <c r="C14812" s="25" t="s">
        <v>241</v>
      </c>
      <c r="D14812" s="24">
        <v>1252.3499999999999</v>
      </c>
      <c r="E14812" s="24">
        <v>1630.87</v>
      </c>
      <c r="F14812" s="26">
        <v>1.302</v>
      </c>
      <c r="G14812" s="25" t="s">
        <v>9375</v>
      </c>
      <c r="H14812" s="24">
        <v>0</v>
      </c>
      <c r="I14812" s="26">
        <v>0</v>
      </c>
      <c r="J14812" s="25" t="b">
        <v>0</v>
      </c>
    </row>
    <row r="14813" spans="1:10" x14ac:dyDescent="0.25">
      <c r="A14813" s="23">
        <v>45264</v>
      </c>
      <c r="B14813" s="24">
        <v>1850250</v>
      </c>
      <c r="C14813" s="25" t="s">
        <v>1436</v>
      </c>
      <c r="D14813" s="24">
        <v>1365.85</v>
      </c>
      <c r="E14813" s="24">
        <v>1781.41</v>
      </c>
      <c r="F14813" s="26">
        <v>1.304</v>
      </c>
      <c r="G14813" s="25" t="s">
        <v>9375</v>
      </c>
      <c r="H14813" s="24">
        <v>17185.03</v>
      </c>
      <c r="I14813" s="26">
        <v>0.13100000000000001</v>
      </c>
      <c r="J14813" s="25" t="b">
        <v>0</v>
      </c>
    </row>
    <row r="14814" spans="1:10" x14ac:dyDescent="0.25">
      <c r="A14814" s="23">
        <v>45184</v>
      </c>
      <c r="B14814" s="24">
        <v>1846732</v>
      </c>
      <c r="C14814" s="25" t="s">
        <v>8084</v>
      </c>
      <c r="D14814" s="24">
        <v>1444.06</v>
      </c>
      <c r="E14814" s="24">
        <v>1915.49</v>
      </c>
      <c r="F14814" s="26">
        <v>1.3260000000000001</v>
      </c>
      <c r="G14814" s="25" t="s">
        <v>9375</v>
      </c>
      <c r="H14814" s="24">
        <v>3913.04</v>
      </c>
      <c r="I14814" s="26">
        <v>0.22</v>
      </c>
      <c r="J14814" s="25" t="b">
        <v>1</v>
      </c>
    </row>
    <row r="14815" spans="1:10" x14ac:dyDescent="0.25">
      <c r="A14815" s="23">
        <v>45086</v>
      </c>
      <c r="B14815" s="24">
        <v>1841892</v>
      </c>
      <c r="C14815" s="25" t="s">
        <v>9495</v>
      </c>
      <c r="D14815" s="24">
        <v>125.5</v>
      </c>
      <c r="E14815" s="24">
        <v>166.92</v>
      </c>
      <c r="F14815" s="26">
        <v>1.33</v>
      </c>
      <c r="G14815" s="25" t="s">
        <v>9375</v>
      </c>
      <c r="H14815" s="24">
        <v>8676.42</v>
      </c>
      <c r="I14815" s="26">
        <v>0.22</v>
      </c>
      <c r="J14815" s="25" t="b">
        <v>1</v>
      </c>
    </row>
    <row r="14816" spans="1:10" x14ac:dyDescent="0.25">
      <c r="A14816" s="23">
        <v>45167</v>
      </c>
      <c r="B14816" s="24">
        <v>1845821</v>
      </c>
      <c r="C14816" s="25" t="s">
        <v>9496</v>
      </c>
      <c r="D14816" s="24">
        <v>11</v>
      </c>
      <c r="E14816" s="24">
        <v>14.7</v>
      </c>
      <c r="F14816" s="26">
        <v>1.3360000000000001</v>
      </c>
      <c r="G14816" s="25" t="s">
        <v>9375</v>
      </c>
      <c r="H14816" s="24">
        <v>1552.51</v>
      </c>
      <c r="I14816" s="26">
        <v>0.24</v>
      </c>
      <c r="J14816" s="25" t="b">
        <v>1</v>
      </c>
    </row>
    <row r="14817" spans="1:10" x14ac:dyDescent="0.25">
      <c r="A14817" s="23">
        <v>44985</v>
      </c>
      <c r="B14817" s="24">
        <v>1836527</v>
      </c>
      <c r="C14817" s="25" t="s">
        <v>9169</v>
      </c>
      <c r="D14817" s="24">
        <v>1317</v>
      </c>
      <c r="E14817" s="24">
        <v>1782</v>
      </c>
      <c r="F14817" s="26">
        <v>1.353</v>
      </c>
      <c r="G14817" s="25" t="s">
        <v>9375</v>
      </c>
      <c r="H14817" s="24">
        <v>1093.98</v>
      </c>
      <c r="I14817" s="26">
        <v>0.27900000000000003</v>
      </c>
      <c r="J14817" s="25" t="b">
        <v>1</v>
      </c>
    </row>
    <row r="14818" spans="1:10" x14ac:dyDescent="0.25">
      <c r="A14818" s="23">
        <v>45120</v>
      </c>
      <c r="B14818" s="24">
        <v>1843342</v>
      </c>
      <c r="C14818" s="25" t="s">
        <v>5627</v>
      </c>
      <c r="D14818" s="24">
        <v>8.85</v>
      </c>
      <c r="E14818" s="24">
        <v>12</v>
      </c>
      <c r="F14818" s="26">
        <v>1.3560000000000001</v>
      </c>
      <c r="G14818" s="25" t="s">
        <v>9375</v>
      </c>
      <c r="H14818" s="24">
        <v>47709.37</v>
      </c>
      <c r="I14818" s="26">
        <v>4.1000000000000002E-2</v>
      </c>
      <c r="J14818" s="25" t="b">
        <v>0</v>
      </c>
    </row>
    <row r="14819" spans="1:10" x14ac:dyDescent="0.25">
      <c r="A14819" s="23">
        <v>45272</v>
      </c>
      <c r="B14819" s="24">
        <v>1850634</v>
      </c>
      <c r="C14819" s="25" t="s">
        <v>9497</v>
      </c>
      <c r="D14819" s="24">
        <v>10.5</v>
      </c>
      <c r="E14819" s="24">
        <v>14.29</v>
      </c>
      <c r="F14819" s="26">
        <v>1.361</v>
      </c>
      <c r="G14819" s="25" t="s">
        <v>9375</v>
      </c>
      <c r="H14819" s="24">
        <v>734.94</v>
      </c>
      <c r="I14819" s="26">
        <v>0.30499999999999999</v>
      </c>
      <c r="J14819" s="25" t="b">
        <v>1</v>
      </c>
    </row>
    <row r="14820" spans="1:10" x14ac:dyDescent="0.25">
      <c r="A14820" s="23">
        <v>45114</v>
      </c>
      <c r="B14820" s="24">
        <v>1843052</v>
      </c>
      <c r="C14820" s="25" t="s">
        <v>8294</v>
      </c>
      <c r="D14820" s="24">
        <v>728</v>
      </c>
      <c r="E14820" s="24">
        <v>998</v>
      </c>
      <c r="F14820" s="26">
        <v>1.371</v>
      </c>
      <c r="G14820" s="25" t="s">
        <v>9375</v>
      </c>
      <c r="H14820" s="24">
        <v>0</v>
      </c>
      <c r="I14820" s="26">
        <v>0</v>
      </c>
      <c r="J14820" s="25" t="b">
        <v>0</v>
      </c>
    </row>
    <row r="14821" spans="1:10" x14ac:dyDescent="0.25">
      <c r="A14821" s="23">
        <v>45138</v>
      </c>
      <c r="B14821" s="24">
        <v>1844243</v>
      </c>
      <c r="C14821" s="25" t="s">
        <v>721</v>
      </c>
      <c r="D14821" s="24">
        <v>2040.35</v>
      </c>
      <c r="E14821" s="24">
        <v>2823.76</v>
      </c>
      <c r="F14821" s="26">
        <v>1.3839999999999999</v>
      </c>
      <c r="G14821" s="25" t="s">
        <v>9375</v>
      </c>
      <c r="H14821" s="24">
        <v>927.42</v>
      </c>
      <c r="I14821" s="26">
        <v>0.22</v>
      </c>
      <c r="J14821" s="25" t="b">
        <v>1</v>
      </c>
    </row>
    <row r="14822" spans="1:10" x14ac:dyDescent="0.25">
      <c r="A14822" s="23">
        <v>44995</v>
      </c>
      <c r="B14822" s="24">
        <v>1837266</v>
      </c>
      <c r="C14822" s="25" t="s">
        <v>3465</v>
      </c>
      <c r="D14822" s="24">
        <v>1190.73</v>
      </c>
      <c r="E14822" s="24">
        <v>1673.41</v>
      </c>
      <c r="F14822" s="26">
        <v>1.405</v>
      </c>
      <c r="G14822" s="25" t="s">
        <v>9375</v>
      </c>
      <c r="H14822" s="24">
        <v>3291.48</v>
      </c>
      <c r="I14822" s="26">
        <v>0.22</v>
      </c>
      <c r="J14822" s="25" t="b">
        <v>1</v>
      </c>
    </row>
    <row r="14823" spans="1:10" x14ac:dyDescent="0.25">
      <c r="A14823" s="23">
        <v>45272</v>
      </c>
      <c r="B14823" s="24">
        <v>1850617</v>
      </c>
      <c r="C14823" s="25" t="s">
        <v>3792</v>
      </c>
      <c r="D14823" s="24">
        <v>1407</v>
      </c>
      <c r="E14823" s="24">
        <v>1979.12</v>
      </c>
      <c r="F14823" s="26">
        <v>1.407</v>
      </c>
      <c r="G14823" s="25" t="s">
        <v>9375</v>
      </c>
      <c r="H14823" s="24">
        <v>3157</v>
      </c>
      <c r="I14823" s="26">
        <v>0.22</v>
      </c>
      <c r="J14823" s="25" t="b">
        <v>1</v>
      </c>
    </row>
    <row r="14824" spans="1:10" x14ac:dyDescent="0.25">
      <c r="A14824" s="23">
        <v>44993</v>
      </c>
      <c r="B14824" s="24">
        <v>1836947</v>
      </c>
      <c r="C14824" s="25" t="s">
        <v>9498</v>
      </c>
      <c r="D14824" s="24">
        <v>8.5</v>
      </c>
      <c r="E14824" s="24">
        <v>12</v>
      </c>
      <c r="F14824" s="26">
        <v>1.4119999999999999</v>
      </c>
      <c r="G14824" s="25" t="s">
        <v>9375</v>
      </c>
      <c r="H14824" s="24">
        <v>592.04</v>
      </c>
      <c r="I14824" s="26">
        <v>0.22</v>
      </c>
      <c r="J14824" s="25" t="b">
        <v>1</v>
      </c>
    </row>
    <row r="14825" spans="1:10" x14ac:dyDescent="0.25">
      <c r="A14825" s="23">
        <v>45212</v>
      </c>
      <c r="B14825" s="24">
        <v>1848143</v>
      </c>
      <c r="C14825" s="25" t="s">
        <v>9499</v>
      </c>
      <c r="D14825" s="24">
        <v>8.5</v>
      </c>
      <c r="E14825" s="24">
        <v>12</v>
      </c>
      <c r="F14825" s="26">
        <v>1.4119999999999999</v>
      </c>
      <c r="G14825" s="25" t="s">
        <v>9375</v>
      </c>
      <c r="H14825" s="24">
        <v>564.08000000000004</v>
      </c>
      <c r="I14825" s="26">
        <v>0.218</v>
      </c>
      <c r="J14825" s="25" t="b">
        <v>1</v>
      </c>
    </row>
    <row r="14826" spans="1:10" x14ac:dyDescent="0.25">
      <c r="A14826" s="23">
        <v>45049</v>
      </c>
      <c r="B14826" s="24">
        <v>1840011</v>
      </c>
      <c r="C14826" s="25" t="s">
        <v>8549</v>
      </c>
      <c r="D14826" s="24">
        <v>54</v>
      </c>
      <c r="E14826" s="24">
        <v>76.400000000000006</v>
      </c>
      <c r="F14826" s="26">
        <v>1.415</v>
      </c>
      <c r="G14826" s="25" t="s">
        <v>9375</v>
      </c>
      <c r="H14826" s="24">
        <v>1999.16</v>
      </c>
      <c r="I14826" s="26">
        <v>0.22</v>
      </c>
      <c r="J14826" s="25" t="b">
        <v>1</v>
      </c>
    </row>
    <row r="14827" spans="1:10" x14ac:dyDescent="0.25">
      <c r="A14827" s="23">
        <v>45082</v>
      </c>
      <c r="B14827" s="24">
        <v>1841599</v>
      </c>
      <c r="C14827" s="25" t="s">
        <v>9500</v>
      </c>
      <c r="D14827" s="24">
        <v>11</v>
      </c>
      <c r="E14827" s="24">
        <v>15.59</v>
      </c>
      <c r="F14827" s="26">
        <v>1.417</v>
      </c>
      <c r="G14827" s="25" t="s">
        <v>9375</v>
      </c>
      <c r="H14827" s="24">
        <v>13.58</v>
      </c>
      <c r="I14827" s="26">
        <v>1.82</v>
      </c>
      <c r="J14827" s="25" t="b">
        <v>1</v>
      </c>
    </row>
    <row r="14828" spans="1:10" x14ac:dyDescent="0.25">
      <c r="A14828" s="23">
        <v>44942</v>
      </c>
      <c r="B14828" s="24">
        <v>1834567</v>
      </c>
      <c r="C14828" s="25" t="s">
        <v>9501</v>
      </c>
      <c r="D14828" s="24">
        <v>99.8</v>
      </c>
      <c r="E14828" s="24">
        <v>142.13</v>
      </c>
      <c r="F14828" s="26">
        <v>1.4239999999999999</v>
      </c>
      <c r="G14828" s="25" t="s">
        <v>9375</v>
      </c>
      <c r="H14828" s="24">
        <v>1121.76</v>
      </c>
      <c r="I14828" s="26">
        <v>0.22</v>
      </c>
      <c r="J14828" s="25" t="b">
        <v>1</v>
      </c>
    </row>
    <row r="14829" spans="1:10" x14ac:dyDescent="0.25">
      <c r="A14829" s="23">
        <v>45126</v>
      </c>
      <c r="B14829" s="24">
        <v>1843610</v>
      </c>
      <c r="C14829" s="25" t="s">
        <v>9502</v>
      </c>
      <c r="D14829" s="24">
        <v>9.8000000000000007</v>
      </c>
      <c r="E14829" s="24">
        <v>14.08</v>
      </c>
      <c r="F14829" s="26">
        <v>1.4370000000000001</v>
      </c>
      <c r="G14829" s="25" t="s">
        <v>9375</v>
      </c>
      <c r="H14829" s="24">
        <v>3913.04</v>
      </c>
      <c r="I14829" s="26">
        <v>0.22</v>
      </c>
      <c r="J14829" s="25" t="b">
        <v>1</v>
      </c>
    </row>
    <row r="14830" spans="1:10" x14ac:dyDescent="0.25">
      <c r="A14830" s="23">
        <v>45247</v>
      </c>
      <c r="B14830" s="24">
        <v>1849720</v>
      </c>
      <c r="C14830" s="25" t="s">
        <v>1619</v>
      </c>
      <c r="D14830" s="24">
        <v>1294.97</v>
      </c>
      <c r="E14830" s="24">
        <v>1881.32</v>
      </c>
      <c r="F14830" s="26">
        <v>1.4530000000000001</v>
      </c>
      <c r="G14830" s="25" t="s">
        <v>9375</v>
      </c>
      <c r="H14830" s="24">
        <v>16975.939999999999</v>
      </c>
      <c r="I14830" s="26">
        <v>0.128</v>
      </c>
      <c r="J14830" s="25" t="b">
        <v>0</v>
      </c>
    </row>
    <row r="14831" spans="1:10" x14ac:dyDescent="0.25">
      <c r="A14831" s="23">
        <v>45268</v>
      </c>
      <c r="B14831" s="24">
        <v>1850470</v>
      </c>
      <c r="C14831" s="25" t="s">
        <v>2903</v>
      </c>
      <c r="D14831" s="24">
        <v>36</v>
      </c>
      <c r="E14831" s="24">
        <v>52.46</v>
      </c>
      <c r="F14831" s="26">
        <v>1.4570000000000001</v>
      </c>
      <c r="G14831" s="25" t="s">
        <v>9375</v>
      </c>
      <c r="H14831" s="24">
        <v>392.95</v>
      </c>
      <c r="I14831" s="26">
        <v>0.20599999999999999</v>
      </c>
      <c r="J14831" s="25" t="b">
        <v>1</v>
      </c>
    </row>
    <row r="14832" spans="1:10" x14ac:dyDescent="0.25">
      <c r="A14832" s="23">
        <v>44939</v>
      </c>
      <c r="B14832" s="24">
        <v>1834506</v>
      </c>
      <c r="C14832" s="25" t="s">
        <v>9503</v>
      </c>
      <c r="D14832" s="24">
        <v>8.25</v>
      </c>
      <c r="E14832" s="24">
        <v>12.19</v>
      </c>
      <c r="F14832" s="26">
        <v>1.478</v>
      </c>
      <c r="G14832" s="25" t="s">
        <v>9375</v>
      </c>
      <c r="H14832" s="24">
        <v>118.9</v>
      </c>
      <c r="I14832" s="26">
        <v>0.22</v>
      </c>
      <c r="J14832" s="25" t="b">
        <v>1</v>
      </c>
    </row>
    <row r="14833" spans="1:10" x14ac:dyDescent="0.25">
      <c r="A14833" s="23">
        <v>45044</v>
      </c>
      <c r="B14833" s="24">
        <v>1839855</v>
      </c>
      <c r="C14833" s="25" t="s">
        <v>9504</v>
      </c>
      <c r="D14833" s="24">
        <v>10.35</v>
      </c>
      <c r="E14833" s="24">
        <v>15.33</v>
      </c>
      <c r="F14833" s="26">
        <v>1.4810000000000001</v>
      </c>
      <c r="G14833" s="25" t="s">
        <v>9375</v>
      </c>
      <c r="H14833" s="24">
        <v>0</v>
      </c>
      <c r="I14833" s="26">
        <v>0</v>
      </c>
      <c r="J14833" s="25" t="b">
        <v>0</v>
      </c>
    </row>
    <row r="14834" spans="1:10" x14ac:dyDescent="0.25">
      <c r="A14834" s="23">
        <v>45021</v>
      </c>
      <c r="B14834" s="24">
        <v>1838573</v>
      </c>
      <c r="C14834" s="25" t="s">
        <v>9505</v>
      </c>
      <c r="D14834" s="24">
        <v>30</v>
      </c>
      <c r="E14834" s="24">
        <v>45.16</v>
      </c>
      <c r="F14834" s="26">
        <v>1.5049999999999999</v>
      </c>
      <c r="G14834" s="25" t="s">
        <v>9375</v>
      </c>
      <c r="H14834" s="24">
        <v>0</v>
      </c>
      <c r="I14834" s="26">
        <v>0</v>
      </c>
      <c r="J14834" s="25" t="b">
        <v>0</v>
      </c>
    </row>
    <row r="14835" spans="1:10" x14ac:dyDescent="0.25">
      <c r="A14835" s="23">
        <v>45078</v>
      </c>
      <c r="B14835" s="24">
        <v>1841471</v>
      </c>
      <c r="C14835" s="25" t="s">
        <v>771</v>
      </c>
      <c r="D14835" s="24">
        <v>203.35</v>
      </c>
      <c r="E14835" s="24">
        <v>308.54000000000002</v>
      </c>
      <c r="F14835" s="26">
        <v>1.5169999999999999</v>
      </c>
      <c r="G14835" s="25" t="s">
        <v>9375</v>
      </c>
      <c r="H14835" s="24">
        <v>55778.43</v>
      </c>
      <c r="I14835" s="26">
        <v>0.127</v>
      </c>
      <c r="J14835" s="25" t="b">
        <v>0</v>
      </c>
    </row>
    <row r="14836" spans="1:10" x14ac:dyDescent="0.25">
      <c r="A14836" s="23">
        <v>45063</v>
      </c>
      <c r="B14836" s="24">
        <v>1840692</v>
      </c>
      <c r="C14836" s="25" t="s">
        <v>2825</v>
      </c>
      <c r="D14836" s="24">
        <v>7.9</v>
      </c>
      <c r="E14836" s="24">
        <v>12</v>
      </c>
      <c r="F14836" s="26">
        <v>1.5189999999999999</v>
      </c>
      <c r="G14836" s="25" t="s">
        <v>9375</v>
      </c>
      <c r="H14836" s="24">
        <v>6654.23</v>
      </c>
      <c r="I14836" s="26">
        <v>0.192</v>
      </c>
      <c r="J14836" s="25" t="b">
        <v>1</v>
      </c>
    </row>
    <row r="14837" spans="1:10" x14ac:dyDescent="0.25">
      <c r="A14837" s="23">
        <v>45104</v>
      </c>
      <c r="B14837" s="24">
        <v>1842629</v>
      </c>
      <c r="C14837" s="25" t="s">
        <v>2981</v>
      </c>
      <c r="D14837" s="24">
        <v>10</v>
      </c>
      <c r="E14837" s="24">
        <v>15.2</v>
      </c>
      <c r="F14837" s="26">
        <v>1.52</v>
      </c>
      <c r="G14837" s="25" t="s">
        <v>9375</v>
      </c>
      <c r="H14837" s="24">
        <v>17.5</v>
      </c>
      <c r="I14837" s="26">
        <v>0.88600000000000001</v>
      </c>
      <c r="J14837" s="25" t="b">
        <v>1</v>
      </c>
    </row>
    <row r="14838" spans="1:10" x14ac:dyDescent="0.25">
      <c r="A14838" s="23">
        <v>44939</v>
      </c>
      <c r="B14838" s="24">
        <v>1834521</v>
      </c>
      <c r="C14838" s="25" t="s">
        <v>5627</v>
      </c>
      <c r="D14838" s="24">
        <v>15.4</v>
      </c>
      <c r="E14838" s="24">
        <v>23.48</v>
      </c>
      <c r="F14838" s="26">
        <v>1.5249999999999999</v>
      </c>
      <c r="G14838" s="25" t="s">
        <v>9375</v>
      </c>
      <c r="H14838" s="24">
        <v>1449.93</v>
      </c>
      <c r="I14838" s="26">
        <v>1.923</v>
      </c>
      <c r="J14838" s="25" t="b">
        <v>1</v>
      </c>
    </row>
    <row r="14839" spans="1:10" x14ac:dyDescent="0.25">
      <c r="A14839" s="23">
        <v>45124</v>
      </c>
      <c r="B14839" s="24">
        <v>1843458</v>
      </c>
      <c r="C14839" s="25" t="s">
        <v>716</v>
      </c>
      <c r="D14839" s="24">
        <v>7.8</v>
      </c>
      <c r="E14839" s="24">
        <v>12</v>
      </c>
      <c r="F14839" s="26">
        <v>1.538</v>
      </c>
      <c r="G14839" s="25" t="s">
        <v>9375</v>
      </c>
      <c r="H14839" s="24">
        <v>2103.7600000000002</v>
      </c>
      <c r="I14839" s="26">
        <v>0.29099999999999998</v>
      </c>
      <c r="J14839" s="25" t="b">
        <v>1</v>
      </c>
    </row>
    <row r="14840" spans="1:10" x14ac:dyDescent="0.25">
      <c r="A14840" s="23">
        <v>45202</v>
      </c>
      <c r="B14840" s="24">
        <v>1847608</v>
      </c>
      <c r="C14840" s="25" t="s">
        <v>9506</v>
      </c>
      <c r="D14840" s="24">
        <v>72</v>
      </c>
      <c r="E14840" s="24">
        <v>111.12</v>
      </c>
      <c r="F14840" s="26">
        <v>1.5429999999999999</v>
      </c>
      <c r="G14840" s="25" t="s">
        <v>9375</v>
      </c>
      <c r="H14840" s="24">
        <v>679.76</v>
      </c>
      <c r="I14840" s="26">
        <v>0.29799999999999999</v>
      </c>
      <c r="J14840" s="25" t="b">
        <v>1</v>
      </c>
    </row>
    <row r="14841" spans="1:10" x14ac:dyDescent="0.25">
      <c r="A14841" s="23">
        <v>44987</v>
      </c>
      <c r="B14841" s="24">
        <v>1836666</v>
      </c>
      <c r="C14841" s="25" t="s">
        <v>9507</v>
      </c>
      <c r="D14841" s="24">
        <v>44</v>
      </c>
      <c r="E14841" s="24">
        <v>68.05</v>
      </c>
      <c r="F14841" s="26">
        <v>1.5469999999999999</v>
      </c>
      <c r="G14841" s="25" t="s">
        <v>9375</v>
      </c>
      <c r="H14841" s="24">
        <v>589</v>
      </c>
      <c r="I14841" s="26">
        <v>0.56899999999999995</v>
      </c>
      <c r="J14841" s="25" t="b">
        <v>1</v>
      </c>
    </row>
    <row r="14842" spans="1:10" x14ac:dyDescent="0.25">
      <c r="A14842" s="23">
        <v>44931</v>
      </c>
      <c r="B14842" s="24">
        <v>1834144</v>
      </c>
      <c r="C14842" s="25" t="s">
        <v>1169</v>
      </c>
      <c r="D14842" s="24">
        <v>7</v>
      </c>
      <c r="E14842" s="24">
        <v>11.07</v>
      </c>
      <c r="F14842" s="26">
        <v>1.581</v>
      </c>
      <c r="G14842" s="25" t="s">
        <v>9375</v>
      </c>
      <c r="H14842" s="24">
        <v>975.8</v>
      </c>
      <c r="I14842" s="26">
        <v>0.22</v>
      </c>
      <c r="J14842" s="25" t="b">
        <v>1</v>
      </c>
    </row>
    <row r="14843" spans="1:10" x14ac:dyDescent="0.25">
      <c r="A14843" s="23">
        <v>45069</v>
      </c>
      <c r="B14843" s="24">
        <v>1840983</v>
      </c>
      <c r="C14843" s="25" t="s">
        <v>1073</v>
      </c>
      <c r="D14843" s="24">
        <v>87</v>
      </c>
      <c r="E14843" s="24">
        <v>138.47999999999999</v>
      </c>
      <c r="F14843" s="26">
        <v>1.5920000000000001</v>
      </c>
      <c r="G14843" s="25" t="s">
        <v>9375</v>
      </c>
      <c r="H14843" s="24">
        <v>3157</v>
      </c>
      <c r="I14843" s="26">
        <v>0.22</v>
      </c>
      <c r="J14843" s="25" t="b">
        <v>1</v>
      </c>
    </row>
    <row r="14844" spans="1:10" x14ac:dyDescent="0.25">
      <c r="A14844" s="23">
        <v>45055</v>
      </c>
      <c r="B14844" s="24">
        <v>1840264</v>
      </c>
      <c r="C14844" s="25" t="s">
        <v>160</v>
      </c>
      <c r="D14844" s="24">
        <v>7.4</v>
      </c>
      <c r="E14844" s="24">
        <v>12</v>
      </c>
      <c r="F14844" s="26">
        <v>1.6220000000000001</v>
      </c>
      <c r="G14844" s="25" t="s">
        <v>9375</v>
      </c>
      <c r="H14844" s="24">
        <v>6736.6</v>
      </c>
      <c r="I14844" s="26">
        <v>0.189</v>
      </c>
      <c r="J14844" s="25" t="b">
        <v>1</v>
      </c>
    </row>
    <row r="14845" spans="1:10" x14ac:dyDescent="0.25">
      <c r="A14845" s="23">
        <v>45191</v>
      </c>
      <c r="B14845" s="24">
        <v>1847130</v>
      </c>
      <c r="C14845" s="25" t="s">
        <v>734</v>
      </c>
      <c r="D14845" s="24">
        <v>7.2</v>
      </c>
      <c r="E14845" s="24">
        <v>12</v>
      </c>
      <c r="F14845" s="26">
        <v>1.667</v>
      </c>
      <c r="G14845" s="25" t="s">
        <v>9375</v>
      </c>
      <c r="H14845" s="24">
        <v>1939.38</v>
      </c>
      <c r="I14845" s="26">
        <v>0.19600000000000001</v>
      </c>
      <c r="J14845" s="25" t="b">
        <v>1</v>
      </c>
    </row>
    <row r="14846" spans="1:10" x14ac:dyDescent="0.25">
      <c r="A14846" s="23">
        <v>44931</v>
      </c>
      <c r="B14846" s="24">
        <v>1834171</v>
      </c>
      <c r="C14846" s="25" t="s">
        <v>9508</v>
      </c>
      <c r="D14846" s="24">
        <v>1071</v>
      </c>
      <c r="E14846" s="24">
        <v>1788.64</v>
      </c>
      <c r="F14846" s="26">
        <v>1.67</v>
      </c>
      <c r="G14846" s="25" t="s">
        <v>9375</v>
      </c>
      <c r="H14846" s="24">
        <v>0</v>
      </c>
      <c r="I14846" s="26">
        <v>0</v>
      </c>
      <c r="J14846" s="25" t="b">
        <v>0</v>
      </c>
    </row>
    <row r="14847" spans="1:10" x14ac:dyDescent="0.25">
      <c r="A14847" s="23">
        <v>44931</v>
      </c>
      <c r="B14847" s="24">
        <v>1834173</v>
      </c>
      <c r="C14847" s="25" t="s">
        <v>5729</v>
      </c>
      <c r="D14847" s="24">
        <v>1071</v>
      </c>
      <c r="E14847" s="24">
        <v>1788.64</v>
      </c>
      <c r="F14847" s="26">
        <v>1.67</v>
      </c>
      <c r="G14847" s="25" t="s">
        <v>9375</v>
      </c>
      <c r="H14847" s="24">
        <v>7890.37</v>
      </c>
      <c r="I14847" s="26">
        <v>1.393</v>
      </c>
      <c r="J14847" s="25" t="b">
        <v>1</v>
      </c>
    </row>
    <row r="14848" spans="1:10" x14ac:dyDescent="0.25">
      <c r="A14848" s="23">
        <v>44931</v>
      </c>
      <c r="B14848" s="24">
        <v>1834172</v>
      </c>
      <c r="C14848" s="25" t="s">
        <v>9509</v>
      </c>
      <c r="D14848" s="24">
        <v>1071</v>
      </c>
      <c r="E14848" s="24">
        <v>1788.64</v>
      </c>
      <c r="F14848" s="26">
        <v>1.67</v>
      </c>
      <c r="G14848" s="25" t="s">
        <v>9375</v>
      </c>
      <c r="H14848" s="24">
        <v>639.62</v>
      </c>
      <c r="I14848" s="26">
        <v>0.28699999999999998</v>
      </c>
      <c r="J14848" s="25" t="b">
        <v>1</v>
      </c>
    </row>
    <row r="14849" spans="1:10" x14ac:dyDescent="0.25">
      <c r="A14849" s="23">
        <v>44953</v>
      </c>
      <c r="B14849" s="24">
        <v>1835114</v>
      </c>
      <c r="C14849" s="25" t="s">
        <v>9510</v>
      </c>
      <c r="D14849" s="24">
        <v>60.5</v>
      </c>
      <c r="E14849" s="24">
        <v>102.39</v>
      </c>
      <c r="F14849" s="26">
        <v>1.6919999999999999</v>
      </c>
      <c r="G14849" s="25" t="s">
        <v>9375</v>
      </c>
      <c r="H14849" s="24">
        <v>136.82</v>
      </c>
      <c r="I14849" s="26">
        <v>0.219</v>
      </c>
      <c r="J14849" s="25" t="b">
        <v>1</v>
      </c>
    </row>
    <row r="14850" spans="1:10" x14ac:dyDescent="0.25">
      <c r="A14850" s="23">
        <v>45181</v>
      </c>
      <c r="B14850" s="24">
        <v>1846438</v>
      </c>
      <c r="C14850" s="25" t="s">
        <v>9424</v>
      </c>
      <c r="D14850" s="24">
        <v>1103</v>
      </c>
      <c r="E14850" s="24">
        <v>1875.98</v>
      </c>
      <c r="F14850" s="26">
        <v>1.7010000000000001</v>
      </c>
      <c r="G14850" s="25" t="s">
        <v>9375</v>
      </c>
      <c r="H14850" s="24">
        <v>1051.24</v>
      </c>
      <c r="I14850" s="26">
        <v>0.22</v>
      </c>
      <c r="J14850" s="25" t="b">
        <v>1</v>
      </c>
    </row>
    <row r="14851" spans="1:10" x14ac:dyDescent="0.25">
      <c r="A14851" s="23">
        <v>45062</v>
      </c>
      <c r="B14851" s="24">
        <v>1840667</v>
      </c>
      <c r="C14851" s="25" t="s">
        <v>6743</v>
      </c>
      <c r="D14851" s="24">
        <v>48</v>
      </c>
      <c r="E14851" s="24">
        <v>81.94</v>
      </c>
      <c r="F14851" s="26">
        <v>1.7070000000000001</v>
      </c>
      <c r="G14851" s="25" t="s">
        <v>9375</v>
      </c>
      <c r="H14851" s="24">
        <v>3753.9</v>
      </c>
      <c r="I14851" s="26">
        <v>0.18099999999999999</v>
      </c>
      <c r="J14851" s="25" t="b">
        <v>1</v>
      </c>
    </row>
    <row r="14852" spans="1:10" x14ac:dyDescent="0.25">
      <c r="A14852" s="23">
        <v>44946</v>
      </c>
      <c r="B14852" s="24">
        <v>1834733</v>
      </c>
      <c r="C14852" s="25" t="s">
        <v>9511</v>
      </c>
      <c r="D14852" s="24">
        <v>7</v>
      </c>
      <c r="E14852" s="24">
        <v>12</v>
      </c>
      <c r="F14852" s="26">
        <v>1.714</v>
      </c>
      <c r="G14852" s="25" t="s">
        <v>9375</v>
      </c>
      <c r="H14852" s="24">
        <v>3803.13</v>
      </c>
      <c r="I14852" s="26">
        <v>0.19500000000000001</v>
      </c>
      <c r="J14852" s="25" t="b">
        <v>1</v>
      </c>
    </row>
    <row r="14853" spans="1:10" x14ac:dyDescent="0.25">
      <c r="A14853" s="23">
        <v>44978</v>
      </c>
      <c r="B14853" s="24">
        <v>1836210</v>
      </c>
      <c r="C14853" s="25" t="s">
        <v>9512</v>
      </c>
      <c r="D14853" s="24">
        <v>26.4</v>
      </c>
      <c r="E14853" s="24">
        <v>45.55</v>
      </c>
      <c r="F14853" s="26">
        <v>1.7250000000000001</v>
      </c>
      <c r="G14853" s="25" t="s">
        <v>9375</v>
      </c>
      <c r="H14853" s="24">
        <v>0</v>
      </c>
      <c r="I14853" s="26">
        <v>0</v>
      </c>
      <c r="J14853" s="25" t="b">
        <v>0</v>
      </c>
    </row>
    <row r="14854" spans="1:10" x14ac:dyDescent="0.25">
      <c r="A14854" s="23">
        <v>45097</v>
      </c>
      <c r="B14854" s="24">
        <v>1842323</v>
      </c>
      <c r="C14854" s="25" t="s">
        <v>9513</v>
      </c>
      <c r="D14854" s="24">
        <v>972</v>
      </c>
      <c r="E14854" s="24">
        <v>1779.63</v>
      </c>
      <c r="F14854" s="26">
        <v>1.831</v>
      </c>
      <c r="G14854" s="25" t="s">
        <v>9375</v>
      </c>
      <c r="H14854" s="24">
        <v>241.9</v>
      </c>
      <c r="I14854" s="26">
        <v>0.22</v>
      </c>
      <c r="J14854" s="25" t="b">
        <v>1</v>
      </c>
    </row>
    <row r="14855" spans="1:10" x14ac:dyDescent="0.25">
      <c r="A14855" s="23">
        <v>45050</v>
      </c>
      <c r="B14855" s="24">
        <v>1840059</v>
      </c>
      <c r="C14855" s="25" t="s">
        <v>7833</v>
      </c>
      <c r="D14855" s="24">
        <v>14.85</v>
      </c>
      <c r="E14855" s="24">
        <v>27.57</v>
      </c>
      <c r="F14855" s="26">
        <v>1.857</v>
      </c>
      <c r="G14855" s="25" t="s">
        <v>9375</v>
      </c>
      <c r="H14855" s="24">
        <v>0</v>
      </c>
      <c r="I14855" s="26">
        <v>0</v>
      </c>
      <c r="J14855" s="25" t="b">
        <v>0</v>
      </c>
    </row>
    <row r="14856" spans="1:10" x14ac:dyDescent="0.25">
      <c r="A14856" s="23">
        <v>45124</v>
      </c>
      <c r="B14856" s="24">
        <v>1843448</v>
      </c>
      <c r="C14856" s="25" t="s">
        <v>156</v>
      </c>
      <c r="D14856" s="24">
        <v>1390</v>
      </c>
      <c r="E14856" s="24">
        <v>2638</v>
      </c>
      <c r="F14856" s="26">
        <v>1.8979999999999999</v>
      </c>
      <c r="G14856" s="25" t="s">
        <v>9375</v>
      </c>
      <c r="H14856" s="24">
        <v>15.5</v>
      </c>
      <c r="I14856" s="26">
        <v>0.77400000000000002</v>
      </c>
      <c r="J14856" s="25" t="b">
        <v>1</v>
      </c>
    </row>
    <row r="14857" spans="1:10" x14ac:dyDescent="0.25">
      <c r="A14857" s="23">
        <v>45181</v>
      </c>
      <c r="B14857" s="24">
        <v>1846437</v>
      </c>
      <c r="C14857" s="25" t="s">
        <v>9514</v>
      </c>
      <c r="D14857" s="24">
        <v>7.28</v>
      </c>
      <c r="E14857" s="24">
        <v>13.83</v>
      </c>
      <c r="F14857" s="26">
        <v>1.9</v>
      </c>
      <c r="G14857" s="25" t="s">
        <v>9375</v>
      </c>
      <c r="H14857" s="24">
        <v>829.84</v>
      </c>
      <c r="I14857" s="26">
        <v>0.22</v>
      </c>
      <c r="J14857" s="25" t="b">
        <v>1</v>
      </c>
    </row>
    <row r="14858" spans="1:10" x14ac:dyDescent="0.25">
      <c r="A14858" s="23">
        <v>45159</v>
      </c>
      <c r="B14858" s="24">
        <v>1845307</v>
      </c>
      <c r="C14858" s="25" t="s">
        <v>9515</v>
      </c>
      <c r="D14858" s="24">
        <v>911.65</v>
      </c>
      <c r="E14858" s="24">
        <v>1781.41</v>
      </c>
      <c r="F14858" s="26">
        <v>1.954</v>
      </c>
      <c r="G14858" s="25" t="s">
        <v>9375</v>
      </c>
      <c r="H14858" s="24">
        <v>0</v>
      </c>
      <c r="I14858" s="26">
        <v>0</v>
      </c>
      <c r="J14858" s="25" t="b">
        <v>0</v>
      </c>
    </row>
    <row r="14859" spans="1:10" x14ac:dyDescent="0.25">
      <c r="A14859" s="23">
        <v>44991</v>
      </c>
      <c r="B14859" s="24">
        <v>1836816</v>
      </c>
      <c r="C14859" s="25" t="s">
        <v>4315</v>
      </c>
      <c r="D14859" s="24">
        <v>484</v>
      </c>
      <c r="E14859" s="24">
        <v>956</v>
      </c>
      <c r="F14859" s="26">
        <v>1.9750000000000001</v>
      </c>
      <c r="G14859" s="25" t="s">
        <v>9375</v>
      </c>
      <c r="H14859" s="24">
        <v>14839.36</v>
      </c>
      <c r="I14859" s="26">
        <v>3.6999999999999998E-2</v>
      </c>
      <c r="J14859" s="25" t="b">
        <v>0</v>
      </c>
    </row>
    <row r="14860" spans="1:10" x14ac:dyDescent="0.25">
      <c r="A14860" s="23">
        <v>45048</v>
      </c>
      <c r="B14860" s="24">
        <v>1839931</v>
      </c>
      <c r="C14860" s="25" t="s">
        <v>9516</v>
      </c>
      <c r="D14860" s="24">
        <v>100</v>
      </c>
      <c r="E14860" s="24">
        <v>200</v>
      </c>
      <c r="F14860" s="26">
        <v>2</v>
      </c>
      <c r="G14860" s="25" t="s">
        <v>9375</v>
      </c>
      <c r="H14860" s="24">
        <v>8197.7000000000007</v>
      </c>
      <c r="I14860" s="26">
        <v>0.13100000000000001</v>
      </c>
      <c r="J14860" s="25" t="b">
        <v>0</v>
      </c>
    </row>
    <row r="14861" spans="1:10" x14ac:dyDescent="0.25">
      <c r="A14861" s="23">
        <v>45026</v>
      </c>
      <c r="B14861" s="24">
        <v>1838699</v>
      </c>
      <c r="C14861" s="25" t="s">
        <v>721</v>
      </c>
      <c r="D14861" s="24">
        <v>204</v>
      </c>
      <c r="E14861" s="24">
        <v>420.81</v>
      </c>
      <c r="F14861" s="26">
        <v>2.0630000000000002</v>
      </c>
      <c r="G14861" s="25" t="s">
        <v>9375</v>
      </c>
      <c r="H14861" s="24">
        <v>2465.7399999999998</v>
      </c>
      <c r="I14861" s="26">
        <v>0.22</v>
      </c>
      <c r="J14861" s="25" t="b">
        <v>1</v>
      </c>
    </row>
    <row r="14862" spans="1:10" x14ac:dyDescent="0.25">
      <c r="A14862" s="23">
        <v>45147</v>
      </c>
      <c r="B14862" s="24">
        <v>1844702</v>
      </c>
      <c r="C14862" s="25" t="s">
        <v>9487</v>
      </c>
      <c r="D14862" s="24">
        <v>7.4</v>
      </c>
      <c r="E14862" s="24">
        <v>15.33</v>
      </c>
      <c r="F14862" s="26">
        <v>2.0720000000000001</v>
      </c>
      <c r="G14862" s="25" t="s">
        <v>9375</v>
      </c>
      <c r="H14862" s="24">
        <v>12997.85</v>
      </c>
      <c r="I14862" s="26">
        <v>0.252</v>
      </c>
      <c r="J14862" s="25" t="b">
        <v>1</v>
      </c>
    </row>
    <row r="14863" spans="1:10" x14ac:dyDescent="0.25">
      <c r="A14863" s="23">
        <v>44946</v>
      </c>
      <c r="B14863" s="24">
        <v>1834739</v>
      </c>
      <c r="C14863" s="25" t="s">
        <v>3921</v>
      </c>
      <c r="D14863" s="24">
        <v>7.6</v>
      </c>
      <c r="E14863" s="24">
        <v>15.83</v>
      </c>
      <c r="F14863" s="26">
        <v>2.0830000000000002</v>
      </c>
      <c r="G14863" s="25" t="s">
        <v>9375</v>
      </c>
      <c r="H14863" s="24">
        <v>-482.68</v>
      </c>
      <c r="I14863" s="26">
        <v>-3.4670000000000001</v>
      </c>
      <c r="J14863" s="25" t="b">
        <v>0</v>
      </c>
    </row>
    <row r="14864" spans="1:10" x14ac:dyDescent="0.25">
      <c r="A14864" s="23">
        <v>44953</v>
      </c>
      <c r="B14864" s="24">
        <v>1835117</v>
      </c>
      <c r="C14864" s="25" t="s">
        <v>9380</v>
      </c>
      <c r="D14864" s="24">
        <v>161.99</v>
      </c>
      <c r="E14864" s="24">
        <v>338.18</v>
      </c>
      <c r="F14864" s="26">
        <v>2.0880000000000001</v>
      </c>
      <c r="G14864" s="25" t="s">
        <v>9375</v>
      </c>
      <c r="H14864" s="24">
        <v>4063.51</v>
      </c>
      <c r="I14864" s="26">
        <v>0.33100000000000002</v>
      </c>
      <c r="J14864" s="25" t="b">
        <v>1</v>
      </c>
    </row>
    <row r="14865" spans="1:10" x14ac:dyDescent="0.25">
      <c r="A14865" s="23">
        <v>44938</v>
      </c>
      <c r="B14865" s="24">
        <v>1834434</v>
      </c>
      <c r="C14865" s="25" t="s">
        <v>9517</v>
      </c>
      <c r="D14865" s="24">
        <v>882</v>
      </c>
      <c r="E14865" s="24">
        <v>1848</v>
      </c>
      <c r="F14865" s="26">
        <v>2.0950000000000002</v>
      </c>
      <c r="G14865" s="25" t="s">
        <v>9375</v>
      </c>
      <c r="H14865" s="24">
        <v>32927.71</v>
      </c>
      <c r="I14865" s="26">
        <v>0.21099999999999999</v>
      </c>
      <c r="J14865" s="25" t="b">
        <v>1</v>
      </c>
    </row>
    <row r="14866" spans="1:10" x14ac:dyDescent="0.25">
      <c r="A14866" s="23">
        <v>45204</v>
      </c>
      <c r="B14866" s="24">
        <v>1847738</v>
      </c>
      <c r="C14866" s="25" t="s">
        <v>9518</v>
      </c>
      <c r="D14866" s="24">
        <v>6.6</v>
      </c>
      <c r="E14866" s="24">
        <v>13.89</v>
      </c>
      <c r="F14866" s="26">
        <v>2.105</v>
      </c>
      <c r="G14866" s="25" t="s">
        <v>9375</v>
      </c>
      <c r="H14866" s="24">
        <v>14</v>
      </c>
      <c r="I14866" s="26">
        <v>0.85699999999999998</v>
      </c>
      <c r="J14866" s="25" t="b">
        <v>1</v>
      </c>
    </row>
    <row r="14867" spans="1:10" x14ac:dyDescent="0.25">
      <c r="A14867" s="23">
        <v>44937</v>
      </c>
      <c r="B14867" s="24">
        <v>1834394</v>
      </c>
      <c r="C14867" s="25" t="s">
        <v>761</v>
      </c>
      <c r="D14867" s="24">
        <v>169.96</v>
      </c>
      <c r="E14867" s="24">
        <v>370.48</v>
      </c>
      <c r="F14867" s="26">
        <v>2.1800000000000002</v>
      </c>
      <c r="G14867" s="25" t="s">
        <v>9375</v>
      </c>
      <c r="H14867" s="24">
        <v>1292.1199999999999</v>
      </c>
      <c r="I14867" s="26">
        <v>0.251</v>
      </c>
      <c r="J14867" s="25" t="b">
        <v>1</v>
      </c>
    </row>
    <row r="14868" spans="1:10" x14ac:dyDescent="0.25">
      <c r="A14868" s="23">
        <v>44946</v>
      </c>
      <c r="B14868" s="24">
        <v>1834745</v>
      </c>
      <c r="C14868" s="25" t="s">
        <v>9519</v>
      </c>
      <c r="D14868" s="24">
        <v>765.5</v>
      </c>
      <c r="E14868" s="24">
        <v>1678.49</v>
      </c>
      <c r="F14868" s="26">
        <v>2.1930000000000001</v>
      </c>
      <c r="G14868" s="25" t="s">
        <v>9375</v>
      </c>
      <c r="H14868" s="24">
        <v>89490.63</v>
      </c>
      <c r="I14868" s="26">
        <v>0.14499999999999999</v>
      </c>
      <c r="J14868" s="25" t="b">
        <v>0</v>
      </c>
    </row>
    <row r="14869" spans="1:10" x14ac:dyDescent="0.25">
      <c r="A14869" s="23">
        <v>45148</v>
      </c>
      <c r="B14869" s="24">
        <v>1844761</v>
      </c>
      <c r="C14869" s="25" t="s">
        <v>900</v>
      </c>
      <c r="D14869" s="24">
        <v>1952</v>
      </c>
      <c r="E14869" s="24">
        <v>4318.5</v>
      </c>
      <c r="F14869" s="26">
        <v>2.2120000000000002</v>
      </c>
      <c r="G14869" s="25" t="s">
        <v>9375</v>
      </c>
      <c r="H14869" s="24">
        <v>1121.76</v>
      </c>
      <c r="I14869" s="26">
        <v>0.22</v>
      </c>
      <c r="J14869" s="25" t="b">
        <v>1</v>
      </c>
    </row>
    <row r="14870" spans="1:10" x14ac:dyDescent="0.25">
      <c r="A14870" s="23">
        <v>45078</v>
      </c>
      <c r="B14870" s="24">
        <v>1841403</v>
      </c>
      <c r="C14870" s="25" t="s">
        <v>9520</v>
      </c>
      <c r="D14870" s="24">
        <v>170.8</v>
      </c>
      <c r="E14870" s="24">
        <v>381.96</v>
      </c>
      <c r="F14870" s="26">
        <v>2.2360000000000002</v>
      </c>
      <c r="G14870" s="25" t="s">
        <v>9375</v>
      </c>
      <c r="H14870" s="24">
        <v>0</v>
      </c>
      <c r="I14870" s="26">
        <v>0</v>
      </c>
      <c r="J14870" s="25" t="b">
        <v>0</v>
      </c>
    </row>
    <row r="14871" spans="1:10" x14ac:dyDescent="0.25">
      <c r="A14871" s="23">
        <v>44931</v>
      </c>
      <c r="B14871" s="24">
        <v>1834169</v>
      </c>
      <c r="C14871" s="25" t="s">
        <v>9521</v>
      </c>
      <c r="D14871" s="24">
        <v>799</v>
      </c>
      <c r="E14871" s="24">
        <v>1788.64</v>
      </c>
      <c r="F14871" s="26">
        <v>2.2389999999999999</v>
      </c>
      <c r="G14871" s="25" t="s">
        <v>9375</v>
      </c>
      <c r="H14871" s="24">
        <v>15.1</v>
      </c>
      <c r="I14871" s="26">
        <v>0.90400000000000003</v>
      </c>
      <c r="J14871" s="25" t="b">
        <v>1</v>
      </c>
    </row>
    <row r="14872" spans="1:10" x14ac:dyDescent="0.25">
      <c r="A14872" s="23">
        <v>44931</v>
      </c>
      <c r="B14872" s="24">
        <v>1834170</v>
      </c>
      <c r="C14872" s="25" t="s">
        <v>8971</v>
      </c>
      <c r="D14872" s="24">
        <v>799</v>
      </c>
      <c r="E14872" s="24">
        <v>1793.73</v>
      </c>
      <c r="F14872" s="26">
        <v>2.2450000000000001</v>
      </c>
      <c r="G14872" s="25" t="s">
        <v>9375</v>
      </c>
      <c r="H14872" s="24">
        <v>579.62</v>
      </c>
      <c r="I14872" s="26">
        <v>0.29199999999999998</v>
      </c>
      <c r="J14872" s="25" t="b">
        <v>1</v>
      </c>
    </row>
    <row r="14873" spans="1:10" x14ac:dyDescent="0.25">
      <c r="A14873" s="23">
        <v>45069</v>
      </c>
      <c r="B14873" s="24">
        <v>1840993</v>
      </c>
      <c r="C14873" s="25" t="s">
        <v>4655</v>
      </c>
      <c r="D14873" s="24">
        <v>759.5</v>
      </c>
      <c r="E14873" s="24">
        <v>1704.76</v>
      </c>
      <c r="F14873" s="26">
        <v>2.2450000000000001</v>
      </c>
      <c r="G14873" s="25" t="s">
        <v>9375</v>
      </c>
      <c r="H14873" s="24">
        <v>0</v>
      </c>
      <c r="I14873" s="26">
        <v>0</v>
      </c>
      <c r="J14873" s="25" t="b">
        <v>0</v>
      </c>
    </row>
    <row r="14874" spans="1:10" x14ac:dyDescent="0.25">
      <c r="A14874" s="23">
        <v>45261</v>
      </c>
      <c r="B14874" s="24">
        <v>1850176</v>
      </c>
      <c r="C14874" s="25" t="s">
        <v>422</v>
      </c>
      <c r="D14874" s="24">
        <v>73</v>
      </c>
      <c r="E14874" s="24">
        <v>164.02</v>
      </c>
      <c r="F14874" s="26">
        <v>2.2469999999999999</v>
      </c>
      <c r="G14874" s="25" t="s">
        <v>9375</v>
      </c>
      <c r="H14874" s="24">
        <v>5766.24</v>
      </c>
      <c r="I14874" s="26">
        <v>0.22</v>
      </c>
      <c r="J14874" s="25" t="b">
        <v>1</v>
      </c>
    </row>
    <row r="14875" spans="1:10" x14ac:dyDescent="0.25">
      <c r="A14875" s="23">
        <v>45205</v>
      </c>
      <c r="B14875" s="24">
        <v>1847829</v>
      </c>
      <c r="C14875" s="25" t="s">
        <v>2342</v>
      </c>
      <c r="D14875" s="24">
        <v>34.75</v>
      </c>
      <c r="E14875" s="24">
        <v>79.53</v>
      </c>
      <c r="F14875" s="26">
        <v>2.2890000000000001</v>
      </c>
      <c r="G14875" s="25" t="s">
        <v>9375</v>
      </c>
      <c r="H14875" s="24">
        <v>8706.32</v>
      </c>
      <c r="I14875" s="26">
        <v>0.13600000000000001</v>
      </c>
      <c r="J14875" s="25" t="b">
        <v>0</v>
      </c>
    </row>
    <row r="14876" spans="1:10" x14ac:dyDescent="0.25">
      <c r="A14876" s="23">
        <v>45014</v>
      </c>
      <c r="B14876" s="24">
        <v>1838177</v>
      </c>
      <c r="C14876" s="25" t="s">
        <v>2166</v>
      </c>
      <c r="D14876" s="24">
        <v>36</v>
      </c>
      <c r="E14876" s="24">
        <v>84.03</v>
      </c>
      <c r="F14876" s="26">
        <v>2.3340000000000001</v>
      </c>
      <c r="G14876" s="25" t="s">
        <v>9375</v>
      </c>
      <c r="H14876" s="24">
        <v>1189</v>
      </c>
      <c r="I14876" s="26">
        <v>0.22</v>
      </c>
      <c r="J14876" s="25" t="b">
        <v>1</v>
      </c>
    </row>
    <row r="14877" spans="1:10" x14ac:dyDescent="0.25">
      <c r="A14877" s="23">
        <v>45117</v>
      </c>
      <c r="B14877" s="24">
        <v>1843109</v>
      </c>
      <c r="C14877" s="25" t="s">
        <v>9522</v>
      </c>
      <c r="D14877" s="24">
        <v>771.8</v>
      </c>
      <c r="E14877" s="24">
        <v>1874.2</v>
      </c>
      <c r="F14877" s="26">
        <v>2.4279999999999999</v>
      </c>
      <c r="G14877" s="25" t="s">
        <v>9375</v>
      </c>
      <c r="H14877" s="24">
        <v>838.86</v>
      </c>
      <c r="I14877" s="26">
        <v>0.22</v>
      </c>
      <c r="J14877" s="25" t="b">
        <v>1</v>
      </c>
    </row>
    <row r="14878" spans="1:10" x14ac:dyDescent="0.25">
      <c r="A14878" s="23">
        <v>45006</v>
      </c>
      <c r="B14878" s="24">
        <v>1837778</v>
      </c>
      <c r="C14878" s="25" t="s">
        <v>9523</v>
      </c>
      <c r="D14878" s="24">
        <v>19.3</v>
      </c>
      <c r="E14878" s="24">
        <v>47.56</v>
      </c>
      <c r="F14878" s="26">
        <v>2.464</v>
      </c>
      <c r="G14878" s="25" t="s">
        <v>9375</v>
      </c>
      <c r="H14878" s="24">
        <v>-6.42</v>
      </c>
      <c r="I14878" s="26">
        <v>-5.891</v>
      </c>
      <c r="J14878" s="25" t="b">
        <v>0</v>
      </c>
    </row>
    <row r="14879" spans="1:10" x14ac:dyDescent="0.25">
      <c r="A14879" s="23">
        <v>45243</v>
      </c>
      <c r="B14879" s="24">
        <v>1849473</v>
      </c>
      <c r="C14879" s="25" t="s">
        <v>1897</v>
      </c>
      <c r="D14879" s="24">
        <v>712</v>
      </c>
      <c r="E14879" s="24">
        <v>1786.75</v>
      </c>
      <c r="F14879" s="26">
        <v>2.5089999999999999</v>
      </c>
      <c r="G14879" s="25" t="s">
        <v>9375</v>
      </c>
      <c r="H14879" s="24">
        <v>15633.41</v>
      </c>
      <c r="I14879" s="26">
        <v>0.16600000000000001</v>
      </c>
      <c r="J14879" s="25" t="b">
        <v>0</v>
      </c>
    </row>
    <row r="14880" spans="1:10" x14ac:dyDescent="0.25">
      <c r="A14880" s="23">
        <v>45097</v>
      </c>
      <c r="B14880" s="24">
        <v>1842298</v>
      </c>
      <c r="C14880" s="25" t="s">
        <v>241</v>
      </c>
      <c r="D14880" s="24">
        <v>65.650000000000006</v>
      </c>
      <c r="E14880" s="24">
        <v>164.96</v>
      </c>
      <c r="F14880" s="26">
        <v>2.5129999999999999</v>
      </c>
      <c r="G14880" s="25" t="s">
        <v>9375</v>
      </c>
      <c r="H14880" s="24">
        <v>27549.97</v>
      </c>
      <c r="I14880" s="26">
        <v>5.8999999999999997E-2</v>
      </c>
      <c r="J14880" s="25" t="b">
        <v>0</v>
      </c>
    </row>
    <row r="14881" spans="1:10" x14ac:dyDescent="0.25">
      <c r="A14881" s="23">
        <v>45267</v>
      </c>
      <c r="B14881" s="24">
        <v>1850422</v>
      </c>
      <c r="C14881" s="25" t="s">
        <v>9524</v>
      </c>
      <c r="D14881" s="24">
        <v>904</v>
      </c>
      <c r="E14881" s="24">
        <v>2292.5</v>
      </c>
      <c r="F14881" s="26">
        <v>2.536</v>
      </c>
      <c r="G14881" s="25" t="s">
        <v>9375</v>
      </c>
      <c r="H14881" s="24">
        <v>2311.58</v>
      </c>
      <c r="I14881" s="26">
        <v>0.22</v>
      </c>
      <c r="J14881" s="25" t="b">
        <v>1</v>
      </c>
    </row>
    <row r="14882" spans="1:10" x14ac:dyDescent="0.25">
      <c r="A14882" s="23">
        <v>45083</v>
      </c>
      <c r="B14882" s="24">
        <v>1841660</v>
      </c>
      <c r="C14882" s="25" t="s">
        <v>9525</v>
      </c>
      <c r="D14882" s="24">
        <v>32</v>
      </c>
      <c r="E14882" s="24">
        <v>81.900000000000006</v>
      </c>
      <c r="F14882" s="26">
        <v>2.5590000000000002</v>
      </c>
      <c r="G14882" s="25" t="s">
        <v>9375</v>
      </c>
      <c r="H14882" s="24">
        <v>3931.52</v>
      </c>
      <c r="I14882" s="26">
        <v>0.214</v>
      </c>
      <c r="J14882" s="25" t="b">
        <v>1</v>
      </c>
    </row>
    <row r="14883" spans="1:10" x14ac:dyDescent="0.25">
      <c r="A14883" s="23">
        <v>45076</v>
      </c>
      <c r="B14883" s="24">
        <v>1841279</v>
      </c>
      <c r="C14883" s="25" t="s">
        <v>214</v>
      </c>
      <c r="D14883" s="24">
        <v>600</v>
      </c>
      <c r="E14883" s="24">
        <v>1672</v>
      </c>
      <c r="F14883" s="26">
        <v>2.7869999999999999</v>
      </c>
      <c r="G14883" s="25" t="s">
        <v>9375</v>
      </c>
      <c r="H14883" s="24">
        <v>1774.5</v>
      </c>
      <c r="I14883" s="26">
        <v>0.23100000000000001</v>
      </c>
      <c r="J14883" s="25" t="b">
        <v>1</v>
      </c>
    </row>
    <row r="14884" spans="1:10" x14ac:dyDescent="0.25">
      <c r="A14884" s="23">
        <v>45058</v>
      </c>
      <c r="B14884" s="24">
        <v>1840493</v>
      </c>
      <c r="C14884" s="25" t="s">
        <v>1648</v>
      </c>
      <c r="D14884" s="24">
        <v>625.11</v>
      </c>
      <c r="E14884" s="24">
        <v>1753.73</v>
      </c>
      <c r="F14884" s="26">
        <v>2.8050000000000002</v>
      </c>
      <c r="G14884" s="25" t="s">
        <v>9375</v>
      </c>
      <c r="H14884" s="24">
        <v>0</v>
      </c>
      <c r="I14884" s="26">
        <v>0</v>
      </c>
      <c r="J14884" s="25" t="b">
        <v>0</v>
      </c>
    </row>
    <row r="14885" spans="1:10" x14ac:dyDescent="0.25">
      <c r="A14885" s="23">
        <v>45100</v>
      </c>
      <c r="B14885" s="24">
        <v>1842499</v>
      </c>
      <c r="C14885" s="25" t="s">
        <v>7606</v>
      </c>
      <c r="D14885" s="24">
        <v>629.55999999999995</v>
      </c>
      <c r="E14885" s="24">
        <v>1774.29</v>
      </c>
      <c r="F14885" s="26">
        <v>2.8180000000000001</v>
      </c>
      <c r="G14885" s="25" t="s">
        <v>9375</v>
      </c>
      <c r="H14885" s="24">
        <v>27905.55</v>
      </c>
      <c r="I14885" s="26">
        <v>0.128</v>
      </c>
      <c r="J14885" s="25" t="b">
        <v>0</v>
      </c>
    </row>
    <row r="14886" spans="1:10" x14ac:dyDescent="0.25">
      <c r="A14886" s="23">
        <v>45148</v>
      </c>
      <c r="B14886" s="24">
        <v>1844745</v>
      </c>
      <c r="C14886" s="25" t="s">
        <v>9526</v>
      </c>
      <c r="D14886" s="24">
        <v>630</v>
      </c>
      <c r="E14886" s="24">
        <v>1776.07</v>
      </c>
      <c r="F14886" s="26">
        <v>2.819</v>
      </c>
      <c r="G14886" s="25" t="s">
        <v>9375</v>
      </c>
      <c r="H14886" s="24">
        <v>8744.1299999999992</v>
      </c>
      <c r="I14886" s="26">
        <v>0.20599999999999999</v>
      </c>
      <c r="J14886" s="25" t="b">
        <v>1</v>
      </c>
    </row>
    <row r="14887" spans="1:10" x14ac:dyDescent="0.25">
      <c r="A14887" s="23">
        <v>45077</v>
      </c>
      <c r="B14887" s="24">
        <v>1841333</v>
      </c>
      <c r="C14887" s="25" t="s">
        <v>5326</v>
      </c>
      <c r="D14887" s="24">
        <v>538.54</v>
      </c>
      <c r="E14887" s="24">
        <v>1909.03</v>
      </c>
      <c r="F14887" s="26">
        <v>3.5449999999999999</v>
      </c>
      <c r="G14887" s="25" t="s">
        <v>9375</v>
      </c>
      <c r="H14887" s="24">
        <v>2003.26</v>
      </c>
      <c r="I14887" s="26">
        <v>0.22</v>
      </c>
      <c r="J14887" s="25" t="b">
        <v>1</v>
      </c>
    </row>
    <row r="14888" spans="1:10" x14ac:dyDescent="0.25">
      <c r="A14888" s="23">
        <v>45246</v>
      </c>
      <c r="B14888" s="24">
        <v>1849689</v>
      </c>
      <c r="C14888" s="25" t="s">
        <v>4988</v>
      </c>
      <c r="D14888" s="24">
        <v>124.4</v>
      </c>
      <c r="E14888" s="24">
        <v>450</v>
      </c>
      <c r="F14888" s="26">
        <v>3.617</v>
      </c>
      <c r="G14888" s="25" t="s">
        <v>9375</v>
      </c>
      <c r="H14888" s="24">
        <v>46952</v>
      </c>
      <c r="I14888" s="26">
        <v>0.224</v>
      </c>
      <c r="J14888" s="25" t="b">
        <v>1</v>
      </c>
    </row>
    <row r="14889" spans="1:10" x14ac:dyDescent="0.25">
      <c r="A14889" s="23">
        <v>45013</v>
      </c>
      <c r="B14889" s="24">
        <v>1838085</v>
      </c>
      <c r="C14889" s="25" t="s">
        <v>9527</v>
      </c>
      <c r="D14889" s="24">
        <v>25</v>
      </c>
      <c r="E14889" s="24">
        <v>94.8</v>
      </c>
      <c r="F14889" s="26">
        <v>3.7919999999999998</v>
      </c>
      <c r="G14889" s="25" t="s">
        <v>9375</v>
      </c>
      <c r="H14889" s="24">
        <v>5428.5</v>
      </c>
      <c r="I14889" s="26">
        <v>9.1999999999999998E-2</v>
      </c>
      <c r="J14889" s="25" t="b">
        <v>0</v>
      </c>
    </row>
    <row r="14890" spans="1:10" x14ac:dyDescent="0.25">
      <c r="A14890" s="23">
        <v>45118</v>
      </c>
      <c r="B14890" s="24">
        <v>1843196</v>
      </c>
      <c r="C14890" s="25" t="s">
        <v>8883</v>
      </c>
      <c r="D14890" s="24">
        <v>446.65</v>
      </c>
      <c r="E14890" s="24">
        <v>1772.51</v>
      </c>
      <c r="F14890" s="26">
        <v>3.968</v>
      </c>
      <c r="G14890" s="25" t="s">
        <v>9375</v>
      </c>
      <c r="H14890" s="24">
        <v>512.02</v>
      </c>
      <c r="I14890" s="26">
        <v>0.27700000000000002</v>
      </c>
      <c r="J14890" s="25" t="b">
        <v>1</v>
      </c>
    </row>
    <row r="14891" spans="1:10" x14ac:dyDescent="0.25">
      <c r="A14891" s="23">
        <v>44929</v>
      </c>
      <c r="B14891" s="24">
        <v>1834003</v>
      </c>
      <c r="C14891" s="25" t="s">
        <v>555</v>
      </c>
      <c r="D14891" s="24">
        <v>5.5</v>
      </c>
      <c r="E14891" s="24">
        <v>21.94</v>
      </c>
      <c r="F14891" s="26">
        <v>3.9889999999999999</v>
      </c>
      <c r="G14891" s="25" t="s">
        <v>9375</v>
      </c>
      <c r="H14891" s="24">
        <v>6937.92</v>
      </c>
      <c r="I14891" s="26">
        <v>0.13600000000000001</v>
      </c>
      <c r="J14891" s="25" t="b">
        <v>0</v>
      </c>
    </row>
    <row r="14892" spans="1:10" x14ac:dyDescent="0.25">
      <c r="A14892" s="23">
        <v>45279</v>
      </c>
      <c r="B14892" s="24">
        <v>1850922</v>
      </c>
      <c r="C14892" s="25" t="s">
        <v>5326</v>
      </c>
      <c r="D14892" s="24">
        <v>99.51</v>
      </c>
      <c r="E14892" s="24">
        <v>450</v>
      </c>
      <c r="F14892" s="26">
        <v>4.5220000000000002</v>
      </c>
      <c r="G14892" s="25" t="s">
        <v>9375</v>
      </c>
      <c r="H14892" s="24">
        <v>70888.42</v>
      </c>
      <c r="I14892" s="26">
        <v>0.17799999999999999</v>
      </c>
      <c r="J14892" s="25" t="b">
        <v>0</v>
      </c>
    </row>
    <row r="14893" spans="1:10" x14ac:dyDescent="0.25">
      <c r="A14893" s="23">
        <v>45162</v>
      </c>
      <c r="B14893" s="24">
        <v>1845495</v>
      </c>
      <c r="C14893" s="25" t="s">
        <v>1619</v>
      </c>
      <c r="D14893" s="24">
        <v>435.02</v>
      </c>
      <c r="E14893" s="24">
        <v>2067.08</v>
      </c>
      <c r="F14893" s="26">
        <v>4.7519999999999998</v>
      </c>
      <c r="G14893" s="25" t="s">
        <v>9375</v>
      </c>
      <c r="H14893" s="24">
        <v>89757.09</v>
      </c>
      <c r="I14893" s="26">
        <v>0.20300000000000001</v>
      </c>
      <c r="J14893" s="25" t="b">
        <v>1</v>
      </c>
    </row>
    <row r="14894" spans="1:10" x14ac:dyDescent="0.25">
      <c r="A14894" s="23">
        <v>44930</v>
      </c>
      <c r="B14894" s="24">
        <v>1834062</v>
      </c>
      <c r="C14894" s="25" t="s">
        <v>9528</v>
      </c>
      <c r="D14894" s="24">
        <v>588.6</v>
      </c>
      <c r="E14894" s="24">
        <v>3114.68</v>
      </c>
      <c r="F14894" s="26">
        <v>5.2919999999999998</v>
      </c>
      <c r="G14894" s="25" t="s">
        <v>9375</v>
      </c>
      <c r="H14894" s="24">
        <v>1760</v>
      </c>
      <c r="I14894" s="26">
        <v>0.28100000000000003</v>
      </c>
      <c r="J14894" s="25" t="b">
        <v>1</v>
      </c>
    </row>
    <row r="14895" spans="1:10" x14ac:dyDescent="0.25">
      <c r="A14895" s="23">
        <v>45149</v>
      </c>
      <c r="B14895" s="24">
        <v>1844849</v>
      </c>
      <c r="C14895" s="25" t="s">
        <v>9529</v>
      </c>
      <c r="D14895" s="24">
        <v>9.1999999999999993</v>
      </c>
      <c r="E14895" s="24">
        <v>50</v>
      </c>
      <c r="F14895" s="26">
        <v>5.4349999999999996</v>
      </c>
      <c r="G14895" s="25" t="s">
        <v>9375</v>
      </c>
      <c r="H14895" s="24">
        <v>13636</v>
      </c>
      <c r="I14895" s="26">
        <v>0.121</v>
      </c>
      <c r="J14895" s="25" t="b">
        <v>0</v>
      </c>
    </row>
    <row r="14896" spans="1:10" x14ac:dyDescent="0.25">
      <c r="A14896" s="23">
        <v>45071</v>
      </c>
      <c r="B14896" s="24">
        <v>1841134</v>
      </c>
      <c r="C14896" s="25" t="s">
        <v>1974</v>
      </c>
      <c r="D14896" s="24">
        <v>3.1</v>
      </c>
      <c r="E14896" s="24">
        <v>17.420000000000002</v>
      </c>
      <c r="F14896" s="26">
        <v>5.6189999999999998</v>
      </c>
      <c r="G14896" s="25" t="s">
        <v>9375</v>
      </c>
      <c r="H14896" s="24">
        <v>165.64</v>
      </c>
      <c r="I14896" s="26">
        <v>0.22</v>
      </c>
      <c r="J14896" s="25" t="b">
        <v>1</v>
      </c>
    </row>
    <row r="14897" spans="1:10" x14ac:dyDescent="0.25">
      <c r="A14897" s="23">
        <v>45049</v>
      </c>
      <c r="B14897" s="24">
        <v>1840003</v>
      </c>
      <c r="C14897" s="25" t="s">
        <v>1184</v>
      </c>
      <c r="D14897" s="24">
        <v>273</v>
      </c>
      <c r="E14897" s="24">
        <v>1670</v>
      </c>
      <c r="F14897" s="26">
        <v>6.117</v>
      </c>
      <c r="G14897" s="25" t="s">
        <v>9375</v>
      </c>
      <c r="H14897" s="24">
        <v>3817.92</v>
      </c>
      <c r="I14897" s="26">
        <v>0.22</v>
      </c>
      <c r="J14897" s="25" t="b">
        <v>1</v>
      </c>
    </row>
    <row r="14898" spans="1:10" x14ac:dyDescent="0.25">
      <c r="A14898" s="23">
        <v>45259</v>
      </c>
      <c r="B14898" s="24">
        <v>1850081</v>
      </c>
      <c r="C14898" s="25" t="s">
        <v>3648</v>
      </c>
      <c r="D14898" s="24">
        <v>12.95</v>
      </c>
      <c r="E14898" s="24">
        <v>79.45</v>
      </c>
      <c r="F14898" s="26">
        <v>6.1349999999999998</v>
      </c>
      <c r="G14898" s="25" t="s">
        <v>9375</v>
      </c>
      <c r="H14898" s="24">
        <v>999.58</v>
      </c>
      <c r="I14898" s="26">
        <v>0.22</v>
      </c>
      <c r="J14898" s="25" t="b">
        <v>1</v>
      </c>
    </row>
    <row r="14899" spans="1:10" x14ac:dyDescent="0.25">
      <c r="A14899" s="23">
        <v>45015</v>
      </c>
      <c r="B14899" s="24">
        <v>1838238</v>
      </c>
      <c r="C14899" s="25" t="s">
        <v>878</v>
      </c>
      <c r="D14899" s="24">
        <v>2046</v>
      </c>
      <c r="E14899" s="24">
        <v>12957</v>
      </c>
      <c r="F14899" s="26">
        <v>6.3330000000000002</v>
      </c>
      <c r="G14899" s="25" t="s">
        <v>9375</v>
      </c>
      <c r="H14899" s="24">
        <v>2828.69</v>
      </c>
      <c r="I14899" s="26">
        <v>0.21</v>
      </c>
      <c r="J14899" s="25" t="b">
        <v>1</v>
      </c>
    </row>
    <row r="14900" spans="1:10" x14ac:dyDescent="0.25">
      <c r="A14900" s="23">
        <v>45152</v>
      </c>
      <c r="B14900" s="24">
        <v>1844923</v>
      </c>
      <c r="C14900" s="25" t="s">
        <v>422</v>
      </c>
      <c r="D14900" s="24">
        <v>23.6</v>
      </c>
      <c r="E14900" s="24">
        <v>157.97999999999999</v>
      </c>
      <c r="F14900" s="26">
        <v>6.694</v>
      </c>
      <c r="G14900" s="25" t="s">
        <v>9375</v>
      </c>
      <c r="H14900" s="24">
        <v>740</v>
      </c>
      <c r="I14900" s="26">
        <v>0.219</v>
      </c>
      <c r="J14900" s="25" t="b">
        <v>1</v>
      </c>
    </row>
    <row r="14901" spans="1:10" x14ac:dyDescent="0.25">
      <c r="A14901" s="23">
        <v>45058</v>
      </c>
      <c r="B14901" s="24">
        <v>1840472</v>
      </c>
      <c r="C14901" s="25" t="s">
        <v>1184</v>
      </c>
      <c r="D14901" s="24">
        <v>83.99</v>
      </c>
      <c r="E14901" s="24">
        <v>904.31</v>
      </c>
      <c r="F14901" s="26">
        <v>10.766999999999999</v>
      </c>
      <c r="G14901" s="25" t="s">
        <v>9375</v>
      </c>
      <c r="H14901" s="24">
        <v>0</v>
      </c>
      <c r="I14901" s="26">
        <v>0</v>
      </c>
      <c r="J14901" s="25" t="b">
        <v>0</v>
      </c>
    </row>
    <row r="14902" spans="1:10" x14ac:dyDescent="0.25">
      <c r="A14902" s="23">
        <v>45184</v>
      </c>
      <c r="B14902" s="24">
        <v>1846720</v>
      </c>
      <c r="C14902" s="25" t="s">
        <v>9441</v>
      </c>
      <c r="D14902" s="24">
        <v>1.4</v>
      </c>
      <c r="E14902" s="24">
        <v>15.2</v>
      </c>
      <c r="F14902" s="26">
        <v>10.856999999999999</v>
      </c>
      <c r="G14902" s="25" t="s">
        <v>9375</v>
      </c>
      <c r="H14902" s="24">
        <v>527.21</v>
      </c>
      <c r="I14902" s="26">
        <v>0.56100000000000005</v>
      </c>
      <c r="J14902" s="25" t="b">
        <v>1</v>
      </c>
    </row>
    <row r="14903" spans="1:10" x14ac:dyDescent="0.25">
      <c r="A14903" s="23">
        <v>45139</v>
      </c>
      <c r="B14903" s="24">
        <v>1844289</v>
      </c>
      <c r="C14903" s="25" t="s">
        <v>1063</v>
      </c>
      <c r="D14903" s="24">
        <v>37.24</v>
      </c>
      <c r="E14903" s="24">
        <v>578.12</v>
      </c>
      <c r="F14903" s="26">
        <v>15.523999999999999</v>
      </c>
      <c r="G14903" s="25" t="s">
        <v>9375</v>
      </c>
      <c r="H14903" s="24">
        <v>7207.8</v>
      </c>
      <c r="I14903" s="26">
        <v>0.22</v>
      </c>
      <c r="J14903" s="25" t="b">
        <v>1</v>
      </c>
    </row>
    <row r="14904" spans="1:10" x14ac:dyDescent="0.25">
      <c r="A14904" s="23">
        <v>45020</v>
      </c>
      <c r="B14904" s="24">
        <v>1838465</v>
      </c>
      <c r="C14904" s="25" t="s">
        <v>9519</v>
      </c>
      <c r="D14904" s="24">
        <v>16.899999999999999</v>
      </c>
      <c r="E14904" s="24">
        <v>300</v>
      </c>
      <c r="F14904" s="26">
        <v>17.751000000000001</v>
      </c>
      <c r="G14904" s="25" t="s">
        <v>9375</v>
      </c>
      <c r="H14904" s="24">
        <v>22319.94</v>
      </c>
      <c r="I14904" s="26">
        <v>0.22700000000000001</v>
      </c>
      <c r="J14904" s="25" t="b">
        <v>1</v>
      </c>
    </row>
    <row r="14905" spans="1:10" x14ac:dyDescent="0.25">
      <c r="A14905" s="23">
        <v>45000</v>
      </c>
      <c r="B14905" s="24">
        <v>1837470</v>
      </c>
      <c r="C14905" s="25" t="s">
        <v>2574</v>
      </c>
      <c r="D14905" s="24">
        <v>37.200000000000003</v>
      </c>
      <c r="E14905" s="24">
        <v>736</v>
      </c>
      <c r="F14905" s="26">
        <v>19.785</v>
      </c>
      <c r="G14905" s="25" t="s">
        <v>9375</v>
      </c>
      <c r="H14905" s="24">
        <v>1364.87</v>
      </c>
      <c r="I14905" s="26">
        <v>0.20699999999999999</v>
      </c>
      <c r="J14905" s="25" t="b">
        <v>1</v>
      </c>
    </row>
    <row r="14906" spans="1:10" x14ac:dyDescent="0.25">
      <c r="A14906" s="23">
        <v>45026</v>
      </c>
      <c r="B14906" s="24">
        <v>1838696</v>
      </c>
      <c r="C14906" s="25" t="s">
        <v>9530</v>
      </c>
      <c r="D14906" s="24">
        <v>6.25</v>
      </c>
      <c r="E14906" s="24">
        <v>166</v>
      </c>
      <c r="F14906" s="26">
        <v>26.56</v>
      </c>
      <c r="G14906" s="25" t="s">
        <v>9375</v>
      </c>
      <c r="H14906" s="24">
        <v>144.32</v>
      </c>
      <c r="I14906" s="26">
        <v>0.22</v>
      </c>
      <c r="J14906" s="25" t="b">
        <v>1</v>
      </c>
    </row>
    <row r="14907" spans="1:10" x14ac:dyDescent="0.25">
      <c r="A14907" s="23">
        <v>44974</v>
      </c>
      <c r="B14907" s="24">
        <v>1836044</v>
      </c>
      <c r="C14907" s="25" t="s">
        <v>9531</v>
      </c>
      <c r="D14907" s="24">
        <v>2.89</v>
      </c>
      <c r="E14907" s="24">
        <v>116.9</v>
      </c>
      <c r="F14907" s="26">
        <v>40.450000000000003</v>
      </c>
      <c r="G14907" s="25" t="s">
        <v>9375</v>
      </c>
      <c r="H14907" s="24">
        <v>193.7</v>
      </c>
      <c r="I14907" s="26">
        <v>0.3</v>
      </c>
      <c r="J14907" s="25" t="b">
        <v>1</v>
      </c>
    </row>
  </sheetData>
  <autoFilter ref="A1:G14907" xr:uid="{00000000-0001-0000-0000-000000000000}">
    <filterColumn colId="4">
      <filters>
        <filter val="100"/>
        <filter val="100.06"/>
        <filter val="100.27"/>
        <filter val="100.32"/>
        <filter val="100.47"/>
        <filter val="100.63"/>
        <filter val="100.83"/>
        <filter val="1000"/>
        <filter val="1001.16"/>
        <filter val="1001.34"/>
        <filter val="1001.6"/>
        <filter val="1001.88"/>
        <filter val="1002.06"/>
        <filter val="1002.64"/>
        <filter val="1002.72"/>
        <filter val="1002.86"/>
        <filter val="1002.96"/>
        <filter val="1003"/>
        <filter val="1004.22"/>
        <filter val="1004.32"/>
        <filter val="10045.63"/>
        <filter val="1005.4"/>
        <filter val="1005.7"/>
        <filter val="1006"/>
        <filter val="1007.1"/>
        <filter val="1007.32"/>
        <filter val="1007.36"/>
        <filter val="1007.4"/>
        <filter val="1007.42"/>
        <filter val="10079.03"/>
        <filter val="1009.24"/>
        <filter val="1009.44"/>
        <filter val="1009.5"/>
        <filter val="1009.62"/>
        <filter val="1009.81"/>
        <filter val="1009.92"/>
        <filter val="10097.05"/>
        <filter val="101"/>
        <filter val="101.07"/>
        <filter val="101.16"/>
        <filter val="101.27"/>
        <filter val="101.3"/>
        <filter val="101.39"/>
        <filter val="101.52"/>
        <filter val="101.75"/>
        <filter val="1010.34"/>
        <filter val="1010.87"/>
        <filter val="10103.51"/>
        <filter val="1011.6"/>
        <filter val="1011.8"/>
        <filter val="10117.35"/>
        <filter val="1013.46"/>
        <filter val="1013.84"/>
        <filter val="1014.1"/>
        <filter val="1014.45"/>
        <filter val="1014.63"/>
        <filter val="10149.18"/>
        <filter val="10155.46"/>
        <filter val="1017"/>
        <filter val="1017.12"/>
        <filter val="1018.3"/>
        <filter val="1018.62"/>
        <filter val="10185.24"/>
        <filter val="1019.16"/>
        <filter val="1019.52"/>
        <filter val="1019.8"/>
        <filter val="10190"/>
        <filter val="10193"/>
        <filter val="102"/>
        <filter val="102.24"/>
        <filter val="102.39"/>
        <filter val="102.5"/>
        <filter val="102.59"/>
        <filter val="102.69"/>
        <filter val="102.96"/>
        <filter val="1020.02"/>
        <filter val="1020.24"/>
        <filter val="1021.27"/>
        <filter val="1021.3"/>
        <filter val="1021.63"/>
        <filter val="10216.73"/>
        <filter val="1022.22"/>
        <filter val="1022.5"/>
        <filter val="1022.87"/>
        <filter val="10221"/>
        <filter val="1023.83"/>
        <filter val="1024.72"/>
        <filter val="1025.33"/>
        <filter val="1025.4"/>
        <filter val="1025.76"/>
        <filter val="1026.67"/>
        <filter val="10260"/>
        <filter val="10265.96"/>
        <filter val="1027.54"/>
        <filter val="1027.8"/>
        <filter val="1028.52"/>
        <filter val="1028.7"/>
        <filter val="1029.27"/>
        <filter val="1029.59"/>
        <filter val="1029.6"/>
        <filter val="1029.66"/>
        <filter val="1029.83"/>
        <filter val="1029.89"/>
        <filter val="10296.66"/>
        <filter val="103"/>
        <filter val="103.08"/>
        <filter val="103.11"/>
        <filter val="103.69"/>
        <filter val="103.78"/>
        <filter val="1030.23"/>
        <filter val="1030.32"/>
        <filter val="1030.75"/>
        <filter val="1031.34"/>
        <filter val="10312"/>
        <filter val="1032"/>
        <filter val="1032.6"/>
        <filter val="1033.2"/>
        <filter val="1033.37"/>
        <filter val="1033.76"/>
        <filter val="10345.63"/>
        <filter val="10348.19"/>
        <filter val="1035.18"/>
        <filter val="1035.27"/>
        <filter val="1036"/>
        <filter val="1036.35"/>
        <filter val="1036.8"/>
        <filter val="1036.81"/>
        <filter val="1037.11"/>
        <filter val="1037.36"/>
        <filter val="1037.4"/>
        <filter val="1037.89"/>
        <filter val="1038"/>
        <filter val="1038.1"/>
        <filter val="1038.42"/>
        <filter val="1038.72"/>
        <filter val="1038.96"/>
        <filter val="1038.99"/>
        <filter val="1039.3"/>
        <filter val="1039.5"/>
        <filter val="104"/>
        <filter val="104.08"/>
        <filter val="104.16"/>
        <filter val="104.22"/>
        <filter val="104.31"/>
        <filter val="104.4"/>
        <filter val="104.54"/>
        <filter val="104.58"/>
        <filter val="104.8"/>
        <filter val="104.93"/>
        <filter val="104.95"/>
        <filter val="1040"/>
        <filter val="1041.95"/>
        <filter val="1041.98"/>
        <filter val="1042.56"/>
        <filter val="10422"/>
        <filter val="10424.63"/>
        <filter val="1043.28"/>
        <filter val="1043.6"/>
        <filter val="1044"/>
        <filter val="1044.33"/>
        <filter val="1044.45"/>
        <filter val="1045.17"/>
        <filter val="1045.43"/>
        <filter val="1045.65"/>
        <filter val="1045.8"/>
        <filter val="1045.97"/>
        <filter val="10450.95"/>
        <filter val="1046.15"/>
        <filter val="10461.97"/>
        <filter val="1047.6"/>
        <filter val="1048.08"/>
        <filter val="1048.23"/>
        <filter val="1048.4"/>
        <filter val="1048.53"/>
        <filter val="1048.57"/>
        <filter val="10489.76"/>
        <filter val="105"/>
        <filter val="105.03"/>
        <filter val="105.12"/>
        <filter val="105.18"/>
        <filter val="105.21"/>
        <filter val="105.3"/>
        <filter val="105.48"/>
        <filter val="105.6"/>
        <filter val="105.75"/>
        <filter val="105.8"/>
        <filter val="105.84"/>
        <filter val="105.87"/>
        <filter val="1050.4"/>
        <filter val="1050.75"/>
        <filter val="1050.83"/>
        <filter val="1051.07"/>
        <filter val="1051.2"/>
        <filter val="1051.71"/>
        <filter val="1051.75"/>
        <filter val="10510"/>
        <filter val="10516.51"/>
        <filter val="1052.23"/>
        <filter val="1052.97"/>
        <filter val="1053.9"/>
        <filter val="1054.4"/>
        <filter val="1054.44"/>
        <filter val="1054.8"/>
        <filter val="1055.88"/>
        <filter val="1056.59"/>
        <filter val="1056.68"/>
        <filter val="10561.27"/>
        <filter val="1057.14"/>
        <filter val="1057.47"/>
        <filter val="106.18"/>
        <filter val="106.42"/>
        <filter val="106.44"/>
        <filter val="106.79"/>
        <filter val="1061.13"/>
        <filter val="1061.37"/>
        <filter val="1061.46"/>
        <filter val="1061.64"/>
        <filter val="10611.41"/>
        <filter val="1062.72"/>
        <filter val="1063.8"/>
        <filter val="1063.96"/>
        <filter val="1064.02"/>
        <filter val="1064.34"/>
        <filter val="1064.64"/>
        <filter val="1064.76"/>
        <filter val="1064.88"/>
        <filter val="10640.2"/>
        <filter val="10644.71"/>
        <filter val="1065.13"/>
        <filter val="1065.3"/>
        <filter val="1065.48"/>
        <filter val="1065.76"/>
        <filter val="1065.84"/>
        <filter val="1065.96"/>
        <filter val="10657.07"/>
        <filter val="1067.04"/>
        <filter val="1068.84"/>
        <filter val="10690.1"/>
        <filter val="10699.5"/>
        <filter val="107.1"/>
        <filter val="107.16"/>
        <filter val="107.28"/>
        <filter val="107.36"/>
        <filter val="107.6"/>
        <filter val="107.74"/>
        <filter val="1070"/>
        <filter val="1070.13"/>
        <filter val="1070.64"/>
        <filter val="1071.36"/>
        <filter val="1071.54"/>
        <filter val="10719.29"/>
        <filter val="1072.73"/>
        <filter val="1072.8"/>
        <filter val="1073.39"/>
        <filter val="1073.7"/>
        <filter val="1074"/>
        <filter val="1074.23"/>
        <filter val="1074.98"/>
        <filter val="1075.37"/>
        <filter val="1075.5"/>
        <filter val="1076.26"/>
        <filter val="10762.25"/>
        <filter val="1077.3"/>
        <filter val="1077.92"/>
        <filter val="1078.08"/>
        <filter val="1078.41"/>
        <filter val="1079"/>
        <filter val="1079.1"/>
        <filter val="1079.23"/>
        <filter val="1079.52"/>
        <filter val="1079.64"/>
        <filter val="108"/>
        <filter val="108.15"/>
        <filter val="108.18"/>
        <filter val="108.32"/>
        <filter val="108.54"/>
        <filter val="108.59"/>
        <filter val="108.63"/>
        <filter val="108.72"/>
        <filter val="108.77"/>
        <filter val="1080.36"/>
        <filter val="1080.48"/>
        <filter val="1081.17"/>
        <filter val="1082.04"/>
        <filter val="1082.34"/>
        <filter val="1082.52"/>
        <filter val="1082.81"/>
        <filter val="1083.07"/>
        <filter val="1083.51"/>
        <filter val="1083.78"/>
        <filter val="1084.44"/>
        <filter val="1084.5"/>
        <filter val="1085.17"/>
        <filter val="1085.52"/>
        <filter val="10853.55"/>
        <filter val="1086.44"/>
        <filter val="1086.7"/>
        <filter val="1086.95"/>
        <filter val="1087.4"/>
        <filter val="1087.99"/>
        <filter val="1088.02"/>
        <filter val="1088.62"/>
        <filter val="1089"/>
        <filter val="109.08"/>
        <filter val="109.14"/>
        <filter val="109.41"/>
        <filter val="109.8"/>
        <filter val="109.92"/>
        <filter val="1090"/>
        <filter val="1090.42"/>
        <filter val="1092.28"/>
        <filter val="1093.38"/>
        <filter val="1093.5"/>
        <filter val="1093.68"/>
        <filter val="1094.76"/>
        <filter val="10945.83"/>
        <filter val="1095"/>
        <filter val="1095.6"/>
        <filter val="1095.93"/>
        <filter val="1097.1"/>
        <filter val="1097.11"/>
        <filter val="1097.6"/>
        <filter val="1097.64"/>
        <filter val="1098"/>
        <filter val="1098.63"/>
        <filter val="1098.67"/>
        <filter val="1098.79"/>
        <filter val="10986"/>
        <filter val="10988.63"/>
        <filter val="1099"/>
        <filter val="1099.2"/>
        <filter val="1099.53"/>
        <filter val="1099.98"/>
        <filter val="11.07"/>
        <filter val="11.51"/>
        <filter val="11.54"/>
        <filter val="11.56"/>
        <filter val="11.59"/>
        <filter val="11.62"/>
        <filter val="11.64"/>
        <filter val="11.67"/>
        <filter val="11.69"/>
        <filter val="11.72"/>
        <filter val="11.74"/>
        <filter val="110"/>
        <filter val="110.06"/>
        <filter val="110.23"/>
        <filter val="110.88"/>
        <filter val="110.96"/>
        <filter val="110.98"/>
        <filter val="1100"/>
        <filter val="1100.5"/>
        <filter val="11009.36"/>
        <filter val="1101"/>
        <filter val="1101.33"/>
        <filter val="1101.6"/>
        <filter val="1102.9"/>
        <filter val="11027.23"/>
        <filter val="1103.2"/>
        <filter val="1105"/>
        <filter val="1105.12"/>
        <filter val="11051.93"/>
        <filter val="1106.46"/>
        <filter val="1107"/>
        <filter val="11077.9"/>
        <filter val="1108.14"/>
        <filter val="1108.46"/>
        <filter val="1108.8"/>
        <filter val="1109.17"/>
        <filter val="1109.5"/>
        <filter val="11093.61"/>
        <filter val="111.12"/>
        <filter val="111.24"/>
        <filter val="111.39"/>
        <filter val="1110.68"/>
        <filter val="1111"/>
        <filter val="1111.18"/>
        <filter val="1111.53"/>
        <filter val="1111.8"/>
        <filter val="1112.67"/>
        <filter val="1112.9"/>
        <filter val="1113"/>
        <filter val="1113.21"/>
        <filter val="1113.85"/>
        <filter val="11135.69"/>
        <filter val="1114.38"/>
        <filter val="1114.7"/>
        <filter val="1114.8"/>
        <filter val="1115.69"/>
        <filter val="1115.83"/>
        <filter val="1116"/>
        <filter val="1116.03"/>
        <filter val="1116.13"/>
        <filter val="1116.83"/>
        <filter val="1117.1"/>
        <filter val="11175.37"/>
        <filter val="1118.2"/>
        <filter val="1118.88"/>
        <filter val="1119.13"/>
        <filter val="1119.24"/>
        <filter val="1119.43"/>
        <filter val="1119.6"/>
        <filter val="112.05"/>
        <filter val="112.52"/>
        <filter val="112.64"/>
        <filter val="112.68"/>
        <filter val="112.79"/>
        <filter val="112.89"/>
        <filter val="1120.5"/>
        <filter val="1120.72"/>
        <filter val="1121"/>
        <filter val="1122.12"/>
        <filter val="11225.4"/>
        <filter val="1123.43"/>
        <filter val="1124.42"/>
        <filter val="1124.62"/>
        <filter val="11243.12"/>
        <filter val="1125.79"/>
        <filter val="1126.44"/>
        <filter val="1126.52"/>
        <filter val="1126.53"/>
        <filter val="11268.56"/>
        <filter val="1127.64"/>
        <filter val="1127.85"/>
        <filter val="1127.97"/>
        <filter val="1128.6"/>
        <filter val="1128.96"/>
        <filter val="1129.21"/>
        <filter val="11291.36"/>
        <filter val="113"/>
        <filter val="113.04"/>
        <filter val="113.42"/>
        <filter val="113.73"/>
        <filter val="113.84"/>
        <filter val="113.94"/>
        <filter val="1130.65"/>
        <filter val="1130.66"/>
        <filter val="1131.4"/>
        <filter val="1131.41"/>
        <filter val="1131.77"/>
        <filter val="11316.61"/>
        <filter val="11318.29"/>
        <filter val="1132.2"/>
        <filter val="1132.23"/>
        <filter val="1132.54"/>
        <filter val="11325.57"/>
        <filter val="1133.07"/>
        <filter val="1133.46"/>
        <filter val="1133.67"/>
        <filter val="1133.7"/>
        <filter val="11332.93"/>
        <filter val="11340.3"/>
        <filter val="1135.09"/>
        <filter val="1135.57"/>
        <filter val="1135.68"/>
        <filter val="1135.78"/>
        <filter val="11359.26"/>
        <filter val="1136.6"/>
        <filter val="1136.88"/>
        <filter val="1136.92"/>
        <filter val="1137.84"/>
        <filter val="11378.69"/>
        <filter val="1138.87"/>
        <filter val="11381.22"/>
        <filter val="1139.76"/>
        <filter val="114.17"/>
        <filter val="114.32"/>
        <filter val="114.33"/>
        <filter val="114.51"/>
        <filter val="114.59"/>
        <filter val="114.84"/>
        <filter val="1140"/>
        <filter val="1140.87"/>
        <filter val="1141.2"/>
        <filter val="1141.56"/>
        <filter val="1141.63"/>
        <filter val="1142.02"/>
        <filter val="1142.63"/>
        <filter val="1142.93"/>
        <filter val="11421.14"/>
        <filter val="1143"/>
        <filter val="1144.26"/>
        <filter val="1144.8"/>
        <filter val="1144.88"/>
        <filter val="1145.28"/>
        <filter val="1145.33"/>
        <filter val="1145.47"/>
        <filter val="1145.65"/>
        <filter val="1145.77"/>
        <filter val="11455.31"/>
        <filter val="1146.96"/>
        <filter val="1147.08"/>
        <filter val="1147.81"/>
        <filter val="1147.92"/>
        <filter val="1148.41"/>
        <filter val="11488.34"/>
        <filter val="115.02"/>
        <filter val="115.1"/>
        <filter val="115.12"/>
        <filter val="115.2"/>
        <filter val="115.27"/>
        <filter val="115.4"/>
        <filter val="115.74"/>
        <filter val="115.9"/>
        <filter val="115.94"/>
        <filter val="1150.13"/>
        <filter val="1151.7"/>
        <filter val="1152"/>
        <filter val="1152.17"/>
        <filter val="1152.36"/>
        <filter val="1152.8"/>
        <filter val="1153.07"/>
        <filter val="11535.6"/>
        <filter val="1154.1"/>
        <filter val="1157"/>
        <filter val="1157.55"/>
        <filter val="1158.13"/>
        <filter val="1158.43"/>
        <filter val="1158.8"/>
        <filter val="1158.96"/>
        <filter val="1159.02"/>
        <filter val="1159.23"/>
        <filter val="1159.6"/>
        <filter val="1159.9"/>
        <filter val="11590.33"/>
        <filter val="116.2"/>
        <filter val="116.42"/>
        <filter val="116.7"/>
        <filter val="116.9"/>
        <filter val="116.99"/>
        <filter val="1161"/>
        <filter val="1161.09"/>
        <filter val="1162.18"/>
        <filter val="1162.26"/>
        <filter val="1163.16"/>
        <filter val="1163.48"/>
        <filter val="1163.5"/>
        <filter val="1163.83"/>
        <filter val="1164.24"/>
        <filter val="1164.67"/>
        <filter val="11642.88"/>
        <filter val="1166"/>
        <filter val="1166.4"/>
        <filter val="1167.43"/>
        <filter val="1168.2"/>
        <filter val="1168.56"/>
        <filter val="1168.87"/>
        <filter val="11685.67"/>
        <filter val="1169.28"/>
        <filter val="1169.63"/>
        <filter val="1169.87"/>
        <filter val="117"/>
        <filter val="117.07"/>
        <filter val="117.2"/>
        <filter val="117.31"/>
        <filter val="117.32"/>
        <filter val="117.4"/>
        <filter val="117.43"/>
        <filter val="117.54"/>
        <filter val="117.55"/>
        <filter val="117.72"/>
        <filter val="117.9"/>
        <filter val="1170.55"/>
        <filter val="1170.68"/>
        <filter val="1170.85"/>
        <filter val="1171.07"/>
        <filter val="1172.37"/>
        <filter val="1173.03"/>
        <filter val="1173.7"/>
        <filter val="11749.33"/>
        <filter val="1175"/>
        <filter val="1175.13"/>
        <filter val="1175.56"/>
        <filter val="11769.19"/>
        <filter val="1177"/>
        <filter val="1177.02"/>
        <filter val="1177.44"/>
        <filter val="1179.2"/>
        <filter val="11794.46"/>
        <filter val="118.44"/>
        <filter val="118.5"/>
        <filter val="118.98"/>
        <filter val="1180.6"/>
        <filter val="1180.63"/>
        <filter val="11800.44"/>
        <filter val="1181.04"/>
        <filter val="1181.25"/>
        <filter val="1182.42"/>
        <filter val="1183.66"/>
        <filter val="11830.96"/>
        <filter val="11839.02"/>
        <filter val="1184.76"/>
        <filter val="1184.87"/>
        <filter val="11840.27"/>
        <filter val="11843.95"/>
        <filter val="11848.53"/>
        <filter val="1185.33"/>
        <filter val="1186"/>
        <filter val="1186.43"/>
        <filter val="1187"/>
        <filter val="1187.23"/>
        <filter val="1187.46"/>
        <filter val="1187.49"/>
        <filter val="1187.73"/>
        <filter val="1188"/>
        <filter val="1189.26"/>
        <filter val="1189.7"/>
        <filter val="119.16"/>
        <filter val="119.23"/>
        <filter val="119.39"/>
        <filter val="119.83"/>
        <filter val="1190.16"/>
        <filter val="11917.38"/>
        <filter val="1192.5"/>
        <filter val="1192.77"/>
        <filter val="1192.87"/>
        <filter val="1193"/>
        <filter val="1193.58"/>
        <filter val="1194.26"/>
        <filter val="1195.56"/>
        <filter val="1195.65"/>
        <filter val="1195.8"/>
        <filter val="11968.68"/>
        <filter val="1197"/>
        <filter val="1199.16"/>
        <filter val="11990.72"/>
        <filter val="12"/>
        <filter val="12.05"/>
        <filter val="12.1"/>
        <filter val="12.12"/>
        <filter val="12.15"/>
        <filter val="12.19"/>
        <filter val="12.24"/>
        <filter val="12.37"/>
        <filter val="12.4"/>
        <filter val="12.41"/>
        <filter val="12.45"/>
        <filter val="12.48"/>
        <filter val="12.5"/>
        <filter val="12.51"/>
        <filter val="12.52"/>
        <filter val="12.53"/>
        <filter val="12.56"/>
        <filter val="12.58"/>
        <filter val="12.59"/>
        <filter val="12.6"/>
        <filter val="12.61"/>
        <filter val="12.64"/>
        <filter val="12.65"/>
        <filter val="12.66"/>
        <filter val="12.7"/>
        <filter val="12.76"/>
        <filter val="12.78"/>
        <filter val="12.79"/>
        <filter val="12.81"/>
        <filter val="12.82"/>
        <filter val="12.84"/>
        <filter val="12.87"/>
        <filter val="12.9"/>
        <filter val="12.91"/>
        <filter val="12.96"/>
        <filter val="120"/>
        <filter val="120.17"/>
        <filter val="120.24"/>
        <filter val="120.26"/>
        <filter val="120.4"/>
        <filter val="120.6"/>
        <filter val="120.73"/>
        <filter val="120.96"/>
        <filter val="1201.23"/>
        <filter val="1201.45"/>
        <filter val="1203"/>
        <filter val="1203.12"/>
        <filter val="1203.13"/>
        <filter val="1203.42"/>
        <filter val="1203.5"/>
        <filter val="1204.13"/>
        <filter val="1204.2"/>
        <filter val="1204.74"/>
        <filter val="1206.36"/>
        <filter val="1206.72"/>
        <filter val="1206.97"/>
        <filter val="1207.57"/>
        <filter val="1207.62"/>
        <filter val="1207.98"/>
        <filter val="1208.31"/>
        <filter val="1208.5"/>
        <filter val="1208.52"/>
        <filter val="121.1"/>
        <filter val="121.13"/>
        <filter val="121.17"/>
        <filter val="121.27"/>
        <filter val="121.3"/>
        <filter val="121.32"/>
        <filter val="121.52"/>
        <filter val="121.54"/>
        <filter val="121.57"/>
        <filter val="121.62"/>
        <filter val="121.8"/>
        <filter val="1210.63"/>
        <filter val="12101.84"/>
        <filter val="1212.69"/>
        <filter val="1213.2"/>
        <filter val="1213.22"/>
        <filter val="1213.25"/>
        <filter val="1213.32"/>
        <filter val="1214.1"/>
        <filter val="1214.38"/>
        <filter val="1214.64"/>
        <filter val="1215.54"/>
        <filter val="1216.07"/>
        <filter val="1216.32"/>
        <filter val="1216.8"/>
        <filter val="1219"/>
        <filter val="122.02"/>
        <filter val="122.07"/>
        <filter val="122.4"/>
        <filter val="122.42"/>
        <filter val="122.46"/>
        <filter val="122.5"/>
        <filter val="122.58"/>
        <filter val="122.63"/>
        <filter val="122.76"/>
        <filter val="122.93"/>
        <filter val="122.96"/>
        <filter val="1220.44"/>
        <filter val="1220.62"/>
        <filter val="1220.88"/>
        <filter val="12209.5"/>
        <filter val="1223.85"/>
        <filter val="1224.02"/>
        <filter val="1225"/>
        <filter val="1225.37"/>
        <filter val="12253.79"/>
        <filter val="1226.31"/>
        <filter val="1226.4"/>
        <filter val="1226.53"/>
        <filter val="1226.99"/>
        <filter val="1228.21"/>
        <filter val="1228.43"/>
        <filter val="123.12"/>
        <filter val="123.17"/>
        <filter val="123.23"/>
        <filter val="123.3"/>
        <filter val="123.97"/>
        <filter val="1230"/>
        <filter val="1230.07"/>
        <filter val="12309"/>
        <filter val="1231.2"/>
        <filter val="1232.83"/>
        <filter val="1235.85"/>
        <filter val="1237.01"/>
        <filter val="1237.23"/>
        <filter val="1237.32"/>
        <filter val="12387.53"/>
        <filter val="1239.83"/>
        <filter val="1239.84"/>
        <filter val="1239.93"/>
        <filter val="12398.69"/>
        <filter val="124.36"/>
        <filter val="124.4"/>
        <filter val="124.49"/>
        <filter val="124.67"/>
        <filter val="124.74"/>
        <filter val="1241.03"/>
        <filter val="1242.05"/>
        <filter val="1242.23"/>
        <filter val="12421.6"/>
        <filter val="1244.25"/>
        <filter val="1245.08"/>
        <filter val="1245.36"/>
        <filter val="12453.39"/>
        <filter val="1246"/>
        <filter val="1246.5"/>
        <filter val="1246.93"/>
        <filter val="1247.4"/>
        <filter val="1247.63"/>
        <filter val="1247.9"/>
        <filter val="1248.67"/>
        <filter val="125.16"/>
        <filter val="125.28"/>
        <filter val="125.52"/>
        <filter val="125.73"/>
        <filter val="1250.35"/>
        <filter val="1250.48"/>
        <filter val="1251.02"/>
        <filter val="1251.29"/>
        <filter val="1251.85"/>
        <filter val="1251.9"/>
        <filter val="1252"/>
        <filter val="1252.16"/>
        <filter val="1252.56"/>
        <filter val="1252.81"/>
        <filter val="12524.99"/>
        <filter val="1254.1"/>
        <filter val="1254.24"/>
        <filter val="1254.75"/>
        <filter val="1255.58"/>
        <filter val="12554.2"/>
        <filter val="1256"/>
        <filter val="1256.8"/>
        <filter val="1257.12"/>
        <filter val="12574.73"/>
        <filter val="12576.7"/>
        <filter val="1258.32"/>
        <filter val="1259.3"/>
        <filter val="1259.52"/>
        <filter val="1259.61"/>
        <filter val="126"/>
        <filter val="126.03"/>
        <filter val="126.54"/>
        <filter val="126.72"/>
        <filter val="126.88"/>
        <filter val="1260"/>
        <filter val="1261.13"/>
        <filter val="1261.18"/>
        <filter val="1261.23"/>
        <filter val="1261.75"/>
        <filter val="12618.58"/>
        <filter val="1262.1"/>
        <filter val="1262.67"/>
        <filter val="1263.19"/>
        <filter val="1263.73"/>
        <filter val="1264"/>
        <filter val="1264.5"/>
        <filter val="1265.76"/>
        <filter val="1266.3"/>
        <filter val="1267.2"/>
        <filter val="1267.56"/>
        <filter val="1267.8"/>
        <filter val="1268"/>
        <filter val="1268.1"/>
        <filter val="1268.56"/>
        <filter val="1268.64"/>
        <filter val="1268.88"/>
        <filter val="1269.6"/>
        <filter val="12691.41"/>
        <filter val="127.08"/>
        <filter val="127.44"/>
        <filter val="127.46"/>
        <filter val="127.56"/>
        <filter val="127.8"/>
        <filter val="127.82"/>
        <filter val="127.86"/>
        <filter val="127.93"/>
        <filter val="1270.7"/>
        <filter val="1271.54"/>
        <filter val="1273.13"/>
        <filter val="1273.27"/>
        <filter val="1273.8"/>
        <filter val="1274.76"/>
        <filter val="1275.32"/>
        <filter val="1275.77"/>
        <filter val="12754.92"/>
        <filter val="1276.7"/>
        <filter val="1279.77"/>
        <filter val="1279.87"/>
        <filter val="1279.93"/>
        <filter val="1279.97"/>
        <filter val="128.1"/>
        <filter val="128.34"/>
        <filter val="128.43"/>
        <filter val="128.46"/>
        <filter val="128.52"/>
        <filter val="128.63"/>
        <filter val="128.9"/>
        <filter val="128.96"/>
        <filter val="1280"/>
        <filter val="1281.1"/>
        <filter val="1282.25"/>
        <filter val="1282.5"/>
        <filter val="1283.34"/>
        <filter val="1283.47"/>
        <filter val="1284.82"/>
        <filter val="1284.83"/>
        <filter val="1285"/>
        <filter val="1285.25"/>
        <filter val="1285.63"/>
        <filter val="1287.97"/>
        <filter val="1288"/>
        <filter val="1288.27"/>
        <filter val="1288.43"/>
        <filter val="1288.44"/>
        <filter val="1288.73"/>
        <filter val="1289.67"/>
        <filter val="129.06"/>
        <filter val="129.16"/>
        <filter val="129.2"/>
        <filter val="129.21"/>
        <filter val="129.6"/>
        <filter val="129.77"/>
        <filter val="129.78"/>
        <filter val="129.8"/>
        <filter val="129.96"/>
        <filter val="1290.57"/>
        <filter val="1290.69"/>
        <filter val="1291.2"/>
        <filter val="1291.98"/>
        <filter val="1292"/>
        <filter val="1292.49"/>
        <filter val="1292.72"/>
        <filter val="12929.33"/>
        <filter val="1293.96"/>
        <filter val="1294"/>
        <filter val="1294.02"/>
        <filter val="12957"/>
        <filter val="1296"/>
        <filter val="1296.48"/>
        <filter val="1297.62"/>
        <filter val="1297.8"/>
        <filter val="12973.37"/>
        <filter val="1298.03"/>
        <filter val="1298.21"/>
        <filter val="1298.4"/>
        <filter val="1299.23"/>
        <filter val="1299.47"/>
        <filter val="1299.96"/>
        <filter val="13"/>
        <filter val="13.05"/>
        <filter val="13.29"/>
        <filter val="13.32"/>
        <filter val="13.39"/>
        <filter val="13.62"/>
        <filter val="13.65"/>
        <filter val="13.68"/>
        <filter val="13.71"/>
        <filter val="13.75"/>
        <filter val="13.77"/>
        <filter val="13.83"/>
        <filter val="13.87"/>
        <filter val="13.89"/>
        <filter val="13.93"/>
        <filter val="13.94"/>
        <filter val="130"/>
        <filter val="130.32"/>
        <filter val="130.56"/>
        <filter val="130.57"/>
        <filter val="130.67"/>
        <filter val="130.68"/>
        <filter val="130.72"/>
        <filter val="130.8"/>
        <filter val="130.87"/>
        <filter val="130.92"/>
        <filter val="130.95"/>
        <filter val="130.96"/>
        <filter val="130.97"/>
        <filter val="1300"/>
        <filter val="1300.67"/>
        <filter val="1300.68"/>
        <filter val="13001.24"/>
        <filter val="1301.28"/>
        <filter val="1302.48"/>
        <filter val="1303.2"/>
        <filter val="1303.23"/>
        <filter val="1303.56"/>
        <filter val="1303.73"/>
        <filter val="13032.54"/>
        <filter val="1304.17"/>
        <filter val="1304.51"/>
        <filter val="1304.77"/>
        <filter val="1305.55"/>
        <filter val="1305.73"/>
        <filter val="1306"/>
        <filter val="1306.77"/>
        <filter val="1307.64"/>
        <filter val="1308.2"/>
        <filter val="131.17"/>
        <filter val="131.31"/>
        <filter val="131.41"/>
        <filter val="131.47"/>
        <filter val="131.5"/>
        <filter val="131.94"/>
        <filter val="1310.04"/>
        <filter val="1310.74"/>
        <filter val="1310.76"/>
        <filter val="1310.98"/>
        <filter val="1311.33"/>
        <filter val="1311.9"/>
        <filter val="1312"/>
        <filter val="1312.2"/>
        <filter val="1313.9"/>
        <filter val="1314.67"/>
        <filter val="13147.4"/>
        <filter val="1315"/>
        <filter val="1315.44"/>
        <filter val="1315.53"/>
        <filter val="1315.68"/>
        <filter val="13155.93"/>
        <filter val="1316.16"/>
        <filter val="1316.52"/>
        <filter val="1316.88"/>
        <filter val="1316.94"/>
        <filter val="1316.95"/>
        <filter val="1317.6"/>
        <filter val="1317.78"/>
        <filter val="1319.21"/>
        <filter val="1319.22"/>
        <filter val="1319.54"/>
        <filter val="13194.1"/>
        <filter val="132"/>
        <filter val="132.2"/>
        <filter val="132.48"/>
        <filter val="132.53"/>
        <filter val="132.58"/>
        <filter val="132.64"/>
        <filter val="132.74"/>
        <filter val="1320.46"/>
        <filter val="1320.48"/>
        <filter val="1321.57"/>
        <filter val="1321.74"/>
        <filter val="1322.06"/>
        <filter val="1322.64"/>
        <filter val="1323.88"/>
        <filter val="1324"/>
        <filter val="1324.98"/>
        <filter val="1325.59"/>
        <filter val="1325.66"/>
        <filter val="1325.76"/>
        <filter val="1326.67"/>
        <filter val="13265.13"/>
        <filter val="1327.07"/>
        <filter val="1327.63"/>
        <filter val="1327.68"/>
        <filter val="1328.09"/>
        <filter val="1328.12"/>
        <filter val="1328.4"/>
        <filter val="1328.42"/>
        <filter val="1328.54"/>
        <filter val="1329.77"/>
        <filter val="133"/>
        <filter val="133.09"/>
        <filter val="133.22"/>
        <filter val="133.49"/>
        <filter val="133.56"/>
        <filter val="133.61"/>
        <filter val="133.88"/>
        <filter val="133.89"/>
        <filter val="133.92"/>
        <filter val="1330.5"/>
        <filter val="1330.56"/>
        <filter val="1331.28"/>
        <filter val="13318.29"/>
        <filter val="1332"/>
        <filter val="1332.18"/>
        <filter val="1332.77"/>
        <filter val="1332.93"/>
        <filter val="1333.67"/>
        <filter val="1333.8"/>
        <filter val="1334.33"/>
        <filter val="1334.78"/>
        <filter val="1335.69"/>
        <filter val="1336.29"/>
        <filter val="1336.83"/>
        <filter val="1336.97"/>
        <filter val="1338.48"/>
        <filter val="1339.68"/>
        <filter val="13393.15"/>
        <filter val="134"/>
        <filter val="134.03"/>
        <filter val="134.11"/>
        <filter val="134.17"/>
        <filter val="134.19"/>
        <filter val="134.39"/>
        <filter val="134.4"/>
        <filter val="134.64"/>
        <filter val="134.69"/>
        <filter val="134.76"/>
        <filter val="134.82"/>
        <filter val="134.89"/>
        <filter val="134.93"/>
        <filter val="134.94"/>
        <filter val="1340.28"/>
        <filter val="1341.1"/>
        <filter val="1341.43"/>
        <filter val="1341.87"/>
        <filter val="1342.56"/>
        <filter val="1344"/>
        <filter val="1344.17"/>
        <filter val="1344.23"/>
        <filter val="1344.9"/>
        <filter val="1345.14"/>
        <filter val="1345.37"/>
        <filter val="1346.33"/>
        <filter val="1346.49"/>
        <filter val="1346.58"/>
        <filter val="1346.64"/>
        <filter val="1347.12"/>
        <filter val="1348.2"/>
        <filter val="1348.92"/>
        <filter val="1349.44"/>
        <filter val="1349.64"/>
        <filter val="135"/>
        <filter val="135.09"/>
        <filter val="135.36"/>
        <filter val="135.41"/>
        <filter val="135.42"/>
        <filter val="135.64"/>
        <filter val="135.73"/>
        <filter val="135.96"/>
        <filter val="1350"/>
        <filter val="1352.05"/>
        <filter val="1352.43"/>
        <filter val="1353.31"/>
        <filter val="1353.5"/>
        <filter val="13534.82"/>
        <filter val="1354.2"/>
        <filter val="1354.68"/>
        <filter val="1354.9"/>
        <filter val="1355.27"/>
        <filter val="13557.93"/>
        <filter val="1357.75"/>
        <filter val="1358.61"/>
        <filter val="1359.96"/>
        <filter val="136.08"/>
        <filter val="136.44"/>
        <filter val="136.5"/>
        <filter val="136.53"/>
        <filter val="136.8"/>
        <filter val="136.95"/>
        <filter val="136.99"/>
        <filter val="1360.08"/>
        <filter val="1360.12"/>
        <filter val="1360.8"/>
        <filter val="1361.33"/>
        <filter val="1362"/>
        <filter val="1362.36"/>
        <filter val="1362.73"/>
        <filter val="1363.2"/>
        <filter val="1363.32"/>
        <filter val="1363.83"/>
        <filter val="1364.13"/>
        <filter val="1365"/>
        <filter val="1365.25"/>
        <filter val="1365.9"/>
        <filter val="1366.2"/>
        <filter val="1366.57"/>
        <filter val="1366.8"/>
        <filter val="1367.1"/>
        <filter val="1367.72"/>
        <filter val="1367.93"/>
        <filter val="13678.67"/>
        <filter val="13678.74"/>
        <filter val="1368.4"/>
        <filter val="137.5"/>
        <filter val="137.54"/>
        <filter val="137.55"/>
        <filter val="137.86"/>
        <filter val="137.88"/>
        <filter val="1370"/>
        <filter val="1370.57"/>
        <filter val="1371.24"/>
        <filter val="1372.55"/>
        <filter val="1373.13"/>
        <filter val="1373.27"/>
        <filter val="1375.61"/>
        <filter val="1376.1"/>
        <filter val="1376.64"/>
        <filter val="1377"/>
        <filter val="1377.36"/>
        <filter val="1377.63"/>
        <filter val="1377.72"/>
        <filter val="1378.44"/>
        <filter val="1378.53"/>
        <filter val="1378.8"/>
        <filter val="1379"/>
        <filter val="1379.07"/>
        <filter val="1379.33"/>
        <filter val="138.07"/>
        <filter val="138.12"/>
        <filter val="138.24"/>
        <filter val="138.38"/>
        <filter val="138.42"/>
        <filter val="138.45"/>
        <filter val="138.48"/>
        <filter val="138.6"/>
        <filter val="1381"/>
        <filter val="1381.64"/>
        <filter val="1381.8"/>
        <filter val="1383.09"/>
        <filter val="1383.22"/>
        <filter val="1383.59"/>
        <filter val="1384.8"/>
        <filter val="1386"/>
        <filter val="1386.72"/>
        <filter val="1386.9"/>
        <filter val="1387"/>
        <filter val="1387.08"/>
        <filter val="1387.67"/>
        <filter val="1387.84"/>
        <filter val="1388.43"/>
        <filter val="1389.3"/>
        <filter val="139"/>
        <filter val="139.04"/>
        <filter val="139.1"/>
        <filter val="139.16"/>
        <filter val="139.23"/>
        <filter val="139.32"/>
        <filter val="139.5"/>
        <filter val="139.64"/>
        <filter val="139.68"/>
        <filter val="139.9"/>
        <filter val="139.97"/>
        <filter val="1390.5"/>
        <filter val="1390.74"/>
        <filter val="13900.5"/>
        <filter val="13908.28"/>
        <filter val="1391.4"/>
        <filter val="1392"/>
        <filter val="1392.53"/>
        <filter val="1393.56"/>
        <filter val="1395.14"/>
        <filter val="1395.37"/>
        <filter val="1395.53"/>
        <filter val="1395.9"/>
        <filter val="13952.73"/>
        <filter val="1396.4"/>
        <filter val="1397.63"/>
        <filter val="1397.76"/>
        <filter val="1397.88"/>
        <filter val="1398.68"/>
        <filter val="1399.98"/>
        <filter val="14.08"/>
        <filter val="14.11"/>
        <filter val="14.17"/>
        <filter val="14.18"/>
        <filter val="14.22"/>
        <filter val="14.26"/>
        <filter val="14.29"/>
        <filter val="14.31"/>
        <filter val="14.32"/>
        <filter val="14.33"/>
        <filter val="14.35"/>
        <filter val="14.36"/>
        <filter val="14.4"/>
        <filter val="14.52"/>
        <filter val="14.54"/>
        <filter val="14.55"/>
        <filter val="14.58"/>
        <filter val="14.6"/>
        <filter val="14.63"/>
        <filter val="14.68"/>
        <filter val="14.7"/>
        <filter val="14.71"/>
        <filter val="14.82"/>
        <filter val="14.85"/>
        <filter val="14.86"/>
        <filter val="14.94"/>
        <filter val="14.95"/>
        <filter val="14.99"/>
        <filter val="140.22"/>
        <filter val="140.4"/>
        <filter val="140.64"/>
        <filter val="140.88"/>
        <filter val="1400"/>
        <filter val="1400.67"/>
        <filter val="1402"/>
        <filter val="1402.33"/>
        <filter val="1403.27"/>
        <filter val="1403.82"/>
        <filter val="1404"/>
        <filter val="1404.66"/>
        <filter val="1405.71"/>
        <filter val="1405.95"/>
        <filter val="1406.16"/>
        <filter val="1406.7"/>
        <filter val="1407.03"/>
        <filter val="1407.9"/>
        <filter val="1409.04"/>
        <filter val="141"/>
        <filter val="141.1"/>
        <filter val="141.12"/>
        <filter val="141.56"/>
        <filter val="141.78"/>
        <filter val="141.98"/>
        <filter val="1410.4"/>
        <filter val="1411.33"/>
        <filter val="1411.63"/>
        <filter val="1412.16"/>
        <filter val="1412.63"/>
        <filter val="1412.82"/>
        <filter val="1413.2"/>
        <filter val="1413.32"/>
        <filter val="14134.18"/>
        <filter val="14149.06"/>
        <filter val="1415.52"/>
        <filter val="1416.42"/>
        <filter val="1416.96"/>
        <filter val="1417.36"/>
        <filter val="1418.57"/>
        <filter val="1419.47"/>
        <filter val="1419.63"/>
        <filter val="142"/>
        <filter val="142.1"/>
        <filter val="142.13"/>
        <filter val="142.15"/>
        <filter val="142.2"/>
        <filter val="142.31"/>
        <filter val="142.48"/>
        <filter val="142.5"/>
        <filter val="142.56"/>
        <filter val="142.85"/>
        <filter val="142.88"/>
        <filter val="142.92"/>
        <filter val="142.96"/>
        <filter val="142.97"/>
        <filter val="142.98"/>
        <filter val="1420"/>
        <filter val="1421.12"/>
        <filter val="1421.27"/>
        <filter val="1422.83"/>
        <filter val="1424.63"/>
        <filter val="1424.7"/>
        <filter val="1424.88"/>
        <filter val="1425"/>
        <filter val="1425.11"/>
        <filter val="1425.6"/>
        <filter val="1425.8"/>
        <filter val="1428.02"/>
        <filter val="1428.57"/>
        <filter val="1429.13"/>
        <filter val="143.1"/>
        <filter val="143.38"/>
        <filter val="143.46"/>
        <filter val="143.6"/>
        <filter val="143.8"/>
        <filter val="143.92"/>
        <filter val="1430.67"/>
        <filter val="1432.63"/>
        <filter val="14327.72"/>
        <filter val="1433.58"/>
        <filter val="1433.66"/>
        <filter val="1433.8"/>
        <filter val="1435.14"/>
        <filter val="1435.33"/>
        <filter val="1436.4"/>
        <filter val="1437.3"/>
        <filter val="1437.81"/>
        <filter val="1438.56"/>
        <filter val="1438.97"/>
        <filter val="1439.87"/>
        <filter val="1439.93"/>
        <filter val="14399.78"/>
        <filter val="144.36"/>
        <filter val="144.43"/>
        <filter val="144.45"/>
        <filter val="144.84"/>
        <filter val="1440"/>
        <filter val="1440.86"/>
        <filter val="1440.92"/>
        <filter val="1441.05"/>
        <filter val="1441.16"/>
        <filter val="1442.07"/>
        <filter val="1442.84"/>
        <filter val="1444.1"/>
        <filter val="1445"/>
        <filter val="1445.04"/>
        <filter val="1445.63"/>
        <filter val="1445.79"/>
        <filter val="1446.84"/>
        <filter val="1447.43"/>
        <filter val="1447.46"/>
        <filter val="1448.29"/>
        <filter val="1449.47"/>
        <filter val="145"/>
        <filter val="145.01"/>
        <filter val="145.15"/>
        <filter val="145.2"/>
        <filter val="145.52"/>
        <filter val="145.8"/>
        <filter val="1451.52"/>
        <filter val="1451.67"/>
        <filter val="1451.7"/>
        <filter val="1452.22"/>
        <filter val="1452.73"/>
        <filter val="1452.83"/>
        <filter val="14523.11"/>
        <filter val="1453.2"/>
        <filter val="1454.37"/>
        <filter val="1454.82"/>
        <filter val="1455"/>
        <filter val="1455.66"/>
        <filter val="1455.87"/>
        <filter val="14558.78"/>
        <filter val="1456"/>
        <filter val="1457.42"/>
        <filter val="1458"/>
        <filter val="1458.13"/>
        <filter val="1458.55"/>
        <filter val="1458.83"/>
        <filter val="1459.98"/>
        <filter val="146"/>
        <filter val="146.01"/>
        <filter val="146.16"/>
        <filter val="146.27"/>
        <filter val="146.34"/>
        <filter val="146.6"/>
        <filter val="146.88"/>
        <filter val="1460.16"/>
        <filter val="1460.23"/>
        <filter val="1460.45"/>
        <filter val="1461.6"/>
        <filter val="1462.83"/>
        <filter val="1463.5"/>
        <filter val="1464.03"/>
        <filter val="1464.51"/>
        <filter val="1464.96"/>
        <filter val="1465.07"/>
        <filter val="1465.13"/>
        <filter val="1465.57"/>
        <filter val="14664.68"/>
        <filter val="1468.8"/>
        <filter val="1468.89"/>
        <filter val="1469"/>
        <filter val="147.1"/>
        <filter val="147.17"/>
        <filter val="147.4"/>
        <filter val="147.42"/>
        <filter val="147.6"/>
        <filter val="147.61"/>
        <filter val="1470.14"/>
        <filter val="1470.6"/>
        <filter val="1471.26"/>
        <filter val="1471.53"/>
        <filter val="1471.82"/>
        <filter val="14712"/>
        <filter val="1472.93"/>
        <filter val="1474"/>
        <filter val="1474.2"/>
        <filter val="1474.51"/>
        <filter val="1474.83"/>
        <filter val="1474.93"/>
        <filter val="1475.82"/>
        <filter val="14754.83"/>
        <filter val="1476.1"/>
        <filter val="1476.57"/>
        <filter val="1476.72"/>
        <filter val="1477.08"/>
        <filter val="1477.3"/>
        <filter val="1478.63"/>
        <filter val="1478.97"/>
        <filter val="1479.63"/>
        <filter val="1479.78"/>
        <filter val="148"/>
        <filter val="148.14"/>
        <filter val="148.2"/>
        <filter val="148.36"/>
        <filter val="148.4"/>
        <filter val="148.5"/>
        <filter val="148.57"/>
        <filter val="148.6"/>
        <filter val="148.61"/>
        <filter val="148.68"/>
        <filter val="148.8"/>
        <filter val="148.9"/>
        <filter val="148.93"/>
        <filter val="148.95"/>
        <filter val="1480.14"/>
        <filter val="1480.63"/>
        <filter val="1482.3"/>
        <filter val="1482.98"/>
        <filter val="1483.02"/>
        <filter val="1484.1"/>
        <filter val="1484.16"/>
        <filter val="1484.28"/>
        <filter val="1485.84"/>
        <filter val="1485.98"/>
        <filter val="1486"/>
        <filter val="1487.27"/>
        <filter val="1487.97"/>
        <filter val="1488.35"/>
        <filter val="1489.47"/>
        <filter val="149.28"/>
        <filter val="149.3"/>
        <filter val="149.43"/>
        <filter val="149.5"/>
        <filter val="149.76"/>
        <filter val="149.83"/>
        <filter val="1491.12"/>
        <filter val="1491.67"/>
        <filter val="1491.78"/>
        <filter val="1491.84"/>
        <filter val="1491.95"/>
        <filter val="1493.34"/>
        <filter val="14935.07"/>
        <filter val="1494"/>
        <filter val="1494.36"/>
        <filter val="1494.72"/>
        <filter val="1494.9"/>
        <filter val="1496.52"/>
        <filter val="1497.31"/>
        <filter val="1498"/>
        <filter val="1499.8"/>
        <filter val="1499.96"/>
        <filter val="14990.19"/>
        <filter val="15.02"/>
        <filter val="15.08"/>
        <filter val="15.12"/>
        <filter val="15.2"/>
        <filter val="15.23"/>
        <filter val="15.26"/>
        <filter val="15.3"/>
        <filter val="15.33"/>
        <filter val="15.35"/>
        <filter val="15.46"/>
        <filter val="15.5"/>
        <filter val="15.52"/>
        <filter val="15.56"/>
        <filter val="15.57"/>
        <filter val="15.59"/>
        <filter val="15.6"/>
        <filter val="15.63"/>
        <filter val="15.66"/>
        <filter val="15.74"/>
        <filter val="15.76"/>
        <filter val="15.77"/>
        <filter val="15.8"/>
        <filter val="15.83"/>
        <filter val="15.84"/>
        <filter val="15.88"/>
        <filter val="15.92"/>
        <filter val="150"/>
        <filter val="150.11"/>
        <filter val="150.12"/>
        <filter val="150.3"/>
        <filter val="150.44"/>
        <filter val="150.48"/>
        <filter val="150.5"/>
        <filter val="150.84"/>
        <filter val="1500"/>
        <filter val="1500.01"/>
        <filter val="1500.6"/>
        <filter val="1500.86"/>
        <filter val="1501.33"/>
        <filter val="1501.65"/>
        <filter val="1502"/>
        <filter val="1503.18"/>
        <filter val="1503.93"/>
        <filter val="1504.29"/>
        <filter val="1504.44"/>
        <filter val="1504.88"/>
        <filter val="1505"/>
        <filter val="1505.88"/>
        <filter val="1507.3"/>
        <filter val="1507.41"/>
        <filter val="1508.01"/>
        <filter val="1508.8"/>
        <filter val="15081.32"/>
        <filter val="151"/>
        <filter val="151.02"/>
        <filter val="151.16"/>
        <filter val="151.28"/>
        <filter val="151.31"/>
        <filter val="151.38"/>
        <filter val="151.7"/>
        <filter val="151.74"/>
        <filter val="151.86"/>
        <filter val="151.87"/>
        <filter val="1511.93"/>
        <filter val="1512"/>
        <filter val="1512.12"/>
        <filter val="1512.86"/>
        <filter val="1513.21"/>
        <filter val="1515.03"/>
        <filter val="1515.1"/>
        <filter val="1515.73"/>
        <filter val="1516.96"/>
        <filter val="1517.97"/>
        <filter val="152.1"/>
        <filter val="152.14"/>
        <filter val="152.4"/>
        <filter val="152.45"/>
        <filter val="152.46"/>
        <filter val="152.95"/>
        <filter val="1521.3"/>
        <filter val="1521.35"/>
        <filter val="1521.41"/>
        <filter val="1521.6"/>
        <filter val="1522.08"/>
        <filter val="1522.77"/>
        <filter val="1523.07"/>
        <filter val="1523.77"/>
        <filter val="1527.5"/>
        <filter val="1527.87"/>
        <filter val="1528.17"/>
        <filter val="1528.41"/>
        <filter val="1528.8"/>
        <filter val="1529.96"/>
        <filter val="153"/>
        <filter val="153.09"/>
        <filter val="153.13"/>
        <filter val="153.14"/>
        <filter val="153.18"/>
        <filter val="153.31"/>
        <filter val="153.36"/>
        <filter val="153.45"/>
        <filter val="153.47"/>
        <filter val="153.48"/>
        <filter val="153.54"/>
        <filter val="153.6"/>
        <filter val="153.9"/>
        <filter val="1530"/>
        <filter val="1530.37"/>
        <filter val="1530.4"/>
        <filter val="1530.6"/>
        <filter val="1532.16"/>
        <filter val="1532.17"/>
        <filter val="1532.4"/>
        <filter val="1532.7"/>
        <filter val="1532.77"/>
        <filter val="1533.59"/>
        <filter val="1533.65"/>
        <filter val="1533.87"/>
        <filter val="1533.93"/>
        <filter val="1536.77"/>
        <filter val="1537.32"/>
        <filter val="1537.8"/>
        <filter val="1538.93"/>
        <filter val="154"/>
        <filter val="154.08"/>
        <filter val="154.2"/>
        <filter val="154.22"/>
        <filter val="154.44"/>
        <filter val="154.5"/>
        <filter val="154.51"/>
        <filter val="154.58"/>
        <filter val="154.78"/>
        <filter val="154.93"/>
        <filter val="154.97"/>
        <filter val="154.98"/>
        <filter val="1540.08"/>
        <filter val="1541.2"/>
        <filter val="1541.9"/>
        <filter val="1542.07"/>
        <filter val="1542.42"/>
        <filter val="1542.6"/>
        <filter val="1542.72"/>
        <filter val="1542.89"/>
        <filter val="1543"/>
        <filter val="1543.53"/>
        <filter val="1543.68"/>
        <filter val="1543.8"/>
        <filter val="1543.93"/>
        <filter val="1544.8"/>
        <filter val="1545.63"/>
        <filter val="1545.84"/>
        <filter val="1547.46"/>
        <filter val="1547.64"/>
        <filter val="1548.18"/>
        <filter val="1549.97"/>
        <filter val="155.2"/>
        <filter val="155.22"/>
        <filter val="155.23"/>
        <filter val="155.35"/>
        <filter val="155.48"/>
        <filter val="155.77"/>
        <filter val="155.87"/>
        <filter val="155.91"/>
        <filter val="155.96"/>
        <filter val="1551.8"/>
        <filter val="1551.87"/>
        <filter val="1551.96"/>
        <filter val="1552.11"/>
        <filter val="1552.97"/>
        <filter val="1555.92"/>
        <filter val="1557.6"/>
        <filter val="1558.08"/>
        <filter val="1558.37"/>
        <filter val="1559.25"/>
        <filter val="156"/>
        <filter val="156.1"/>
        <filter val="156.24"/>
        <filter val="156.27"/>
        <filter val="156.53"/>
        <filter val="156.6"/>
        <filter val="156.68"/>
        <filter val="1560.07"/>
        <filter val="1560.73"/>
        <filter val="1560.87"/>
        <filter val="1561.46"/>
        <filter val="1561.68"/>
        <filter val="15610.02"/>
        <filter val="1563.3"/>
        <filter val="1563.58"/>
        <filter val="1564.1"/>
        <filter val="1564.54"/>
        <filter val="1566.68"/>
        <filter val="1567.24"/>
        <filter val="1567.88"/>
        <filter val="1568.34"/>
        <filter val="1568.41"/>
        <filter val="1569.13"/>
        <filter val="1569.97"/>
        <filter val="157.32"/>
        <filter val="157.33"/>
        <filter val="157.46"/>
        <filter val="157.59"/>
        <filter val="157.76"/>
        <filter val="157.98"/>
        <filter val="1571.04"/>
        <filter val="1571.08"/>
        <filter val="1571.15"/>
        <filter val="1572.78"/>
        <filter val="1575.23"/>
        <filter val="1575.5"/>
        <filter val="1575.86"/>
        <filter val="1577.17"/>
        <filter val="1577.87"/>
        <filter val="1578.12"/>
        <filter val="1578.96"/>
        <filter val="1579.47"/>
        <filter val="1579.6"/>
        <filter val="158"/>
        <filter val="158.04"/>
        <filter val="158.06"/>
        <filter val="158.22"/>
        <filter val="158.3"/>
        <filter val="158.33"/>
        <filter val="158.4"/>
        <filter val="158.53"/>
        <filter val="158.76"/>
        <filter val="158.79"/>
        <filter val="158.94"/>
        <filter val="1580.19"/>
        <filter val="1580.93"/>
        <filter val="15812.14"/>
        <filter val="1582.2"/>
        <filter val="15825.68"/>
        <filter val="1583.12"/>
        <filter val="1583.31"/>
        <filter val="1583.9"/>
        <filter val="1584"/>
        <filter val="1584.68"/>
        <filter val="1584.86"/>
        <filter val="1585"/>
        <filter val="1585.73"/>
        <filter val="1586.48"/>
        <filter val="1588.14"/>
        <filter val="159.12"/>
        <filter val="159.19"/>
        <filter val="159.24"/>
        <filter val="159.47"/>
        <filter val="159.57"/>
        <filter val="159.6"/>
        <filter val="159.87"/>
        <filter val="159.92"/>
        <filter val="1590"/>
        <filter val="1590.13"/>
        <filter val="1590.23"/>
        <filter val="1590.24"/>
        <filter val="1591.4"/>
        <filter val="1592"/>
        <filter val="1592.3"/>
        <filter val="1594.87"/>
        <filter val="1595.7"/>
        <filter val="1597"/>
        <filter val="1598.4"/>
        <filter val="1599.5"/>
        <filter val="16"/>
        <filter val="16.02"/>
        <filter val="16.15"/>
        <filter val="16.16"/>
        <filter val="16.2"/>
        <filter val="16.38"/>
        <filter val="16.42"/>
        <filter val="16.47"/>
        <filter val="16.54"/>
        <filter val="16.69"/>
        <filter val="16.74"/>
        <filter val="160"/>
        <filter val="160.03"/>
        <filter val="160.38"/>
        <filter val="160.92"/>
        <filter val="160.97"/>
        <filter val="1600.53"/>
        <filter val="16020.54"/>
        <filter val="1603.78"/>
        <filter val="1604.3"/>
        <filter val="1604.35"/>
        <filter val="16042.36"/>
        <filter val="1606.32"/>
        <filter val="1606.42"/>
        <filter val="1607.33"/>
        <filter val="1607.66"/>
        <filter val="1609.11"/>
        <filter val="1609.34"/>
        <filter val="161"/>
        <filter val="161.13"/>
        <filter val="161.28"/>
        <filter val="161.3"/>
        <filter val="161.34"/>
        <filter val="161.96"/>
        <filter val="1610.03"/>
        <filter val="1610.3"/>
        <filter val="1610.78"/>
        <filter val="1612.27"/>
        <filter val="1614.6"/>
        <filter val="1615.92"/>
        <filter val="1615.94"/>
        <filter val="1616.76"/>
        <filter val="1617.1"/>
        <filter val="1617.12"/>
        <filter val="1618"/>
        <filter val="1618.13"/>
        <filter val="1618.38"/>
        <filter val="162"/>
        <filter val="162.1"/>
        <filter val="162.11"/>
        <filter val="162.26"/>
        <filter val="162.49"/>
        <filter val="162.5"/>
        <filter val="162.51"/>
        <filter val="162.54"/>
        <filter val="162.72"/>
        <filter val="162.8"/>
        <filter val="162.9"/>
        <filter val="162.92"/>
        <filter val="1620.43"/>
        <filter val="1620.48"/>
        <filter val="1622"/>
        <filter val="1622.08"/>
        <filter val="1622.43"/>
        <filter val="1623.42"/>
        <filter val="1624.03"/>
        <filter val="1626.6"/>
        <filter val="1627.17"/>
        <filter val="1627.74"/>
        <filter val="1628.01"/>
        <filter val="1628.63"/>
        <filter val="1629.36"/>
        <filter val="163"/>
        <filter val="163.13"/>
        <filter val="163.14"/>
        <filter val="163.22"/>
        <filter val="163.24"/>
        <filter val="163.3"/>
        <filter val="163.69"/>
        <filter val="163.76"/>
        <filter val="163.92"/>
        <filter val="1630.87"/>
        <filter val="1633.44"/>
        <filter val="1636.8"/>
        <filter val="1637.4"/>
        <filter val="1638.77"/>
        <filter val="164"/>
        <filter val="164.02"/>
        <filter val="164.1"/>
        <filter val="164.16"/>
        <filter val="164.38"/>
        <filter val="164.7"/>
        <filter val="164.83"/>
        <filter val="164.88"/>
        <filter val="164.89"/>
        <filter val="164.96"/>
        <filter val="1640.16"/>
        <filter val="1640.47"/>
        <filter val="16406.4"/>
        <filter val="1641.33"/>
        <filter val="1643.43"/>
        <filter val="1643.96"/>
        <filter val="1645.65"/>
        <filter val="1645.7"/>
        <filter val="1646.73"/>
        <filter val="1648"/>
        <filter val="1649"/>
        <filter val="1649.37"/>
        <filter val="165"/>
        <filter val="165.07"/>
        <filter val="165.12"/>
        <filter val="165.3"/>
        <filter val="165.38"/>
        <filter val="165.65"/>
        <filter val="165.8"/>
        <filter val="165.93"/>
        <filter val="165.96"/>
        <filter val="1650.6"/>
        <filter val="1651"/>
        <filter val="1652.11"/>
        <filter val="1652.4"/>
        <filter val="1652.76"/>
        <filter val="1652.82"/>
        <filter val="16520.69"/>
        <filter val="1653.01"/>
        <filter val="1653.3"/>
        <filter val="16535.59"/>
        <filter val="1654.8"/>
        <filter val="1655.74"/>
        <filter val="1655.81"/>
        <filter val="1656.07"/>
        <filter val="1658.3"/>
        <filter val="166"/>
        <filter val="166.21"/>
        <filter val="166.22"/>
        <filter val="166.32"/>
        <filter val="166.46"/>
        <filter val="166.55"/>
        <filter val="166.92"/>
        <filter val="166.98"/>
        <filter val="1661.67"/>
        <filter val="1662.75"/>
        <filter val="1663.17"/>
        <filter val="1663.2"/>
        <filter val="1663.68"/>
        <filter val="1664.28"/>
        <filter val="1668"/>
        <filter val="1668.96"/>
        <filter val="1669.47"/>
        <filter val="167.04"/>
        <filter val="167.36"/>
        <filter val="167.4"/>
        <filter val="167.58"/>
        <filter val="167.98"/>
        <filter val="1670"/>
        <filter val="1670.24"/>
        <filter val="1670.8"/>
        <filter val="1672"/>
        <filter val="1673.41"/>
        <filter val="1674.18"/>
        <filter val="1674.36"/>
        <filter val="1675.83"/>
        <filter val="1678.14"/>
        <filter val="1678.43"/>
        <filter val="1678.49"/>
        <filter val="168.04"/>
        <filter val="168.13"/>
        <filter val="168.15"/>
        <filter val="168.38"/>
        <filter val="168.68"/>
        <filter val="1681"/>
        <filter val="1681.2"/>
        <filter val="1682.64"/>
        <filter val="1682.9"/>
        <filter val="16821"/>
        <filter val="1683"/>
        <filter val="1683.56"/>
        <filter val="1684.16"/>
        <filter val="1684.7"/>
        <filter val="1684.9"/>
        <filter val="1687"/>
        <filter val="1687.92"/>
        <filter val="1688.27"/>
        <filter val="1688.58"/>
        <filter val="1688.64"/>
        <filter val="169"/>
        <filter val="169.38"/>
        <filter val="169.39"/>
        <filter val="169.69"/>
        <filter val="169.71"/>
        <filter val="169.82"/>
        <filter val="169.92"/>
        <filter val="1690.5"/>
        <filter val="1692.58"/>
        <filter val="16926.93"/>
        <filter val="1694.16"/>
        <filter val="1694.5"/>
        <filter val="1695.85"/>
        <filter val="1697"/>
        <filter val="1697.2"/>
        <filter val="1698.08"/>
        <filter val="17.1"/>
        <filter val="17.12"/>
        <filter val="17.42"/>
        <filter val="17.5"/>
        <filter val="17.57"/>
        <filter val="17.61"/>
        <filter val="17.69"/>
        <filter val="17.7"/>
        <filter val="17.72"/>
        <filter val="17.85"/>
        <filter val="17.87"/>
        <filter val="17.95"/>
        <filter val="17.98"/>
        <filter val="170"/>
        <filter val="170.1"/>
        <filter val="170.12"/>
        <filter val="170.13"/>
        <filter val="170.28"/>
        <filter val="170.29"/>
        <filter val="170.3"/>
        <filter val="170.64"/>
        <filter val="170.65"/>
        <filter val="170.73"/>
        <filter val="170.82"/>
        <filter val="1700.5"/>
        <filter val="1700.59"/>
        <filter val="1701.17"/>
        <filter val="1701.8"/>
        <filter val="17011.79"/>
        <filter val="1702.17"/>
        <filter val="1702.73"/>
        <filter val="1704.76"/>
        <filter val="1705"/>
        <filter val="1705.27"/>
        <filter val="1705.5"/>
        <filter val="1706.4"/>
        <filter val="1707.12"/>
        <filter val="1707.43"/>
        <filter val="1707.48"/>
        <filter val="1707.84"/>
        <filter val="1707.9"/>
        <filter val="171.02"/>
        <filter val="171.24"/>
        <filter val="171.25"/>
        <filter val="171.27"/>
        <filter val="171.31"/>
        <filter val="171.36"/>
        <filter val="171.38"/>
        <filter val="171.41"/>
        <filter val="171.46"/>
        <filter val="171.47"/>
        <filter val="171.65"/>
        <filter val="171.7"/>
        <filter val="171.72"/>
        <filter val="171.76"/>
        <filter val="171.78"/>
        <filter val="171.92"/>
        <filter val="171.99"/>
        <filter val="1710"/>
        <filter val="1710.2"/>
        <filter val="1711.3"/>
        <filter val="1712.04"/>
        <filter val="1712.31"/>
        <filter val="1713.6"/>
        <filter val="1714.47"/>
        <filter val="1714.93"/>
        <filter val="1717.92"/>
        <filter val="1718.88"/>
        <filter val="1719.94"/>
        <filter val="172"/>
        <filter val="172.13"/>
        <filter val="172.26"/>
        <filter val="172.38"/>
        <filter val="172.4"/>
        <filter val="172.44"/>
        <filter val="172.5"/>
        <filter val="172.58"/>
        <filter val="172.78"/>
        <filter val="172.8"/>
        <filter val="172.84"/>
        <filter val="172.98"/>
        <filter val="1720.13"/>
        <filter val="1720.67"/>
        <filter val="1722.2"/>
        <filter val="1722.24"/>
        <filter val="1723.33"/>
        <filter val="1723.4"/>
        <filter val="1724.64"/>
        <filter val="1726"/>
        <filter val="1726.02"/>
        <filter val="1728"/>
        <filter val="1729.39"/>
        <filter val="1729.8"/>
        <filter val="1729.93"/>
        <filter val="173"/>
        <filter val="173.13"/>
        <filter val="173.24"/>
        <filter val="173.39"/>
        <filter val="173.9"/>
        <filter val="1731.73"/>
        <filter val="1732.5"/>
        <filter val="1732.75"/>
        <filter val="1733"/>
        <filter val="1735.78"/>
        <filter val="1736.1"/>
        <filter val="1738"/>
        <filter val="1738.8"/>
        <filter val="1739.17"/>
        <filter val="174"/>
        <filter val="174.21"/>
        <filter val="174.28"/>
        <filter val="174.3"/>
        <filter val="174.57"/>
        <filter val="174.8"/>
        <filter val="174.96"/>
        <filter val="1740.44"/>
        <filter val="1742.03"/>
        <filter val="1742.1"/>
        <filter val="1745.28"/>
        <filter val="1745.78"/>
        <filter val="1746.5"/>
        <filter val="1748.65"/>
        <filter val="1749.67"/>
        <filter val="175.02"/>
        <filter val="175.08"/>
        <filter val="175.12"/>
        <filter val="175.21"/>
        <filter val="175.41"/>
        <filter val="175.5"/>
        <filter val="175.54"/>
        <filter val="175.78"/>
        <filter val="175.8"/>
        <filter val="1750"/>
        <filter val="1750.25"/>
        <filter val="17509.46"/>
        <filter val="1751.21"/>
        <filter val="1751.3"/>
        <filter val="1753"/>
        <filter val="1753.73"/>
        <filter val="1755.36"/>
        <filter val="1756.4"/>
        <filter val="1756.54"/>
        <filter val="1756.73"/>
        <filter val="1758.1"/>
        <filter val="176"/>
        <filter val="176.22"/>
        <filter val="176.27"/>
        <filter val="176.39"/>
        <filter val="176.58"/>
        <filter val="176.62"/>
        <filter val="176.67"/>
        <filter val="176.77"/>
        <filter val="176.88"/>
        <filter val="176.93"/>
        <filter val="176.94"/>
        <filter val="1760.57"/>
        <filter val="1761.06"/>
        <filter val="1761.65"/>
        <filter val="1761.86"/>
        <filter val="1767.06"/>
        <filter val="1768.56"/>
        <filter val="1769"/>
        <filter val="1769.4"/>
        <filter val="1769.58"/>
        <filter val="177"/>
        <filter val="177.12"/>
        <filter val="177.19"/>
        <filter val="177.33"/>
        <filter val="177.46"/>
        <filter val="177.62"/>
        <filter val="177.79"/>
        <filter val="177.8"/>
        <filter val="177.84"/>
        <filter val="1770.94"/>
        <filter val="1771.2"/>
        <filter val="1771.71"/>
        <filter val="1772.28"/>
        <filter val="1772.51"/>
        <filter val="1773.41"/>
        <filter val="1774.26"/>
        <filter val="1774.29"/>
        <filter val="1774.73"/>
        <filter val="1775.34"/>
        <filter val="1776.06"/>
        <filter val="1776.07"/>
        <filter val="1776.78"/>
        <filter val="1776.79"/>
        <filter val="1777.59"/>
        <filter val="1777.68"/>
        <filter val="1778"/>
        <filter val="1778.37"/>
        <filter val="1779.43"/>
        <filter val="1779.63"/>
        <filter val="1779.9"/>
        <filter val="178.15"/>
        <filter val="178.25"/>
        <filter val="178.32"/>
        <filter val="178.33"/>
        <filter val="178.35"/>
        <filter val="178.38"/>
        <filter val="178.66"/>
        <filter val="178.71"/>
        <filter val="178.74"/>
        <filter val="178.75"/>
        <filter val="178.92"/>
        <filter val="1780.19"/>
        <filter val="1780.87"/>
        <filter val="1781.41"/>
        <filter val="1781.53"/>
        <filter val="1782"/>
        <filter val="1782.7"/>
        <filter val="1783.19"/>
        <filter val="1784.01"/>
        <filter val="1784.97"/>
        <filter val="1785.53"/>
        <filter val="1786.29"/>
        <filter val="1786.75"/>
        <filter val="1787.04"/>
        <filter val="1788"/>
        <filter val="1788.53"/>
        <filter val="1788.64"/>
        <filter val="1788.87"/>
        <filter val="179.02"/>
        <filter val="179.36"/>
        <filter val="179.37"/>
        <filter val="179.38"/>
        <filter val="179.48"/>
        <filter val="179.64"/>
        <filter val="179.7"/>
        <filter val="179.83"/>
        <filter val="1790.15"/>
        <filter val="1790.63"/>
        <filter val="1790.86"/>
        <filter val="1790.88"/>
        <filter val="1793.67"/>
        <filter val="1793.73"/>
        <filter val="1793.97"/>
        <filter val="1794.24"/>
        <filter val="1794.67"/>
        <filter val="17942.95"/>
        <filter val="1796.76"/>
        <filter val="17963.22"/>
        <filter val="1797.72"/>
        <filter val="18"/>
        <filter val="18.1"/>
        <filter val="18.12"/>
        <filter val="18.14"/>
        <filter val="18.21"/>
        <filter val="18.25"/>
        <filter val="18.36"/>
        <filter val="18.37"/>
        <filter val="18.41"/>
        <filter val="18.45"/>
        <filter val="18.54"/>
        <filter val="18.72"/>
        <filter val="18.77"/>
        <filter val="18.81"/>
        <filter val="18.85"/>
        <filter val="18.86"/>
        <filter val="18.89"/>
        <filter val="18.9"/>
        <filter val="180"/>
        <filter val="180.04"/>
        <filter val="180.06"/>
        <filter val="180.13"/>
        <filter val="180.18"/>
        <filter val="180.19"/>
        <filter val="180.26"/>
        <filter val="180.3"/>
        <filter val="180.32"/>
        <filter val="180.36"/>
        <filter val="180.73"/>
        <filter val="180.75"/>
        <filter val="180.77"/>
        <filter val="180.96"/>
        <filter val="1801.54"/>
        <filter val="1801.71"/>
        <filter val="1801.73"/>
        <filter val="1801.8"/>
        <filter val="1802.78"/>
        <filter val="1803.87"/>
        <filter val="1803.96"/>
        <filter val="1805"/>
        <filter val="1805.77"/>
        <filter val="1806.3"/>
        <filter val="18062.13"/>
        <filter val="18087.84"/>
        <filter val="181"/>
        <filter val="181.08"/>
        <filter val="181.17"/>
        <filter val="181.42"/>
        <filter val="181.44"/>
        <filter val="181.49"/>
        <filter val="181.6"/>
        <filter val="181.62"/>
        <filter val="181.89"/>
        <filter val="1812.9"/>
        <filter val="1814.4"/>
        <filter val="1814.46"/>
        <filter val="1814.63"/>
        <filter val="1817.64"/>
        <filter val="1818.02"/>
        <filter val="1819.46"/>
        <filter val="1819.8"/>
        <filter val="18199.87"/>
        <filter val="182.07"/>
        <filter val="182.16"/>
        <filter val="182.18"/>
        <filter val="182.29"/>
        <filter val="182.3"/>
        <filter val="182.34"/>
        <filter val="182.47"/>
        <filter val="182.88"/>
        <filter val="182.92"/>
        <filter val="1820.04"/>
        <filter val="1822.01"/>
        <filter val="1822.67"/>
        <filter val="18230"/>
        <filter val="1824"/>
        <filter val="1824.5"/>
        <filter val="1826.13"/>
        <filter val="1828.2"/>
        <filter val="1829.97"/>
        <filter val="183.37"/>
        <filter val="183.38"/>
        <filter val="183.47"/>
        <filter val="183.54"/>
        <filter val="183.6"/>
        <filter val="183.69"/>
        <filter val="1830.9"/>
        <filter val="1830.96"/>
        <filter val="1831.32"/>
        <filter val="1831.34"/>
        <filter val="1831.77"/>
        <filter val="1833"/>
        <filter val="1834.28"/>
        <filter val="1836"/>
        <filter val="1839.2"/>
        <filter val="184.14"/>
        <filter val="184.18"/>
        <filter val="184.31"/>
        <filter val="184.5"/>
        <filter val="184.6"/>
        <filter val="184.62"/>
        <filter val="184.85"/>
        <filter val="184.96"/>
        <filter val="1840.75"/>
        <filter val="1841.34"/>
        <filter val="1841.7"/>
        <filter val="1841.85"/>
        <filter val="1842.03"/>
        <filter val="1842.19"/>
        <filter val="1843.5"/>
        <filter val="1844.4"/>
        <filter val="1845"/>
        <filter val="1845.22"/>
        <filter val="1846.07"/>
        <filter val="1847.48"/>
        <filter val="1847.56"/>
        <filter val="1847.63"/>
        <filter val="1848"/>
        <filter val="1848.24"/>
        <filter val="185.03"/>
        <filter val="185.13"/>
        <filter val="185.33"/>
        <filter val="185.5"/>
        <filter val="185.52"/>
        <filter val="185.55"/>
        <filter val="185.7"/>
        <filter val="185.76"/>
        <filter val="185.9"/>
        <filter val="185.92"/>
        <filter val="18500.54"/>
        <filter val="1857.42"/>
        <filter val="1858.63"/>
        <filter val="186.08"/>
        <filter val="186.2"/>
        <filter val="186.3"/>
        <filter val="186.36"/>
        <filter val="186.45"/>
        <filter val="186.48"/>
        <filter val="186.6"/>
        <filter val="186.66"/>
        <filter val="186.72"/>
        <filter val="186.81"/>
        <filter val="186.84"/>
        <filter val="186.86"/>
        <filter val="1860.47"/>
        <filter val="1860.84"/>
        <filter val="1862.91"/>
        <filter val="1864.8"/>
        <filter val="1865"/>
        <filter val="1868.37"/>
        <filter val="187.09"/>
        <filter val="187.13"/>
        <filter val="187.15"/>
        <filter val="187.2"/>
        <filter val="187.36"/>
        <filter val="187.43"/>
        <filter val="187.52"/>
        <filter val="187.56"/>
        <filter val="187.73"/>
        <filter val="187.8"/>
        <filter val="187.85"/>
        <filter val="187.87"/>
        <filter val="187.92"/>
        <filter val="1870.48"/>
        <filter val="1872.53"/>
        <filter val="1872.92"/>
        <filter val="1874.2"/>
        <filter val="1874.55"/>
        <filter val="1875"/>
        <filter val="1875.5"/>
        <filter val="1875.98"/>
        <filter val="1876"/>
        <filter val="1876.76"/>
        <filter val="1877.04"/>
        <filter val="1877.76"/>
        <filter val="1879.2"/>
        <filter val="188"/>
        <filter val="188.33"/>
        <filter val="188.45"/>
        <filter val="188.5"/>
        <filter val="188.53"/>
        <filter val="188.82"/>
        <filter val="188.87"/>
        <filter val="1881"/>
        <filter val="1881.32"/>
        <filter val="1882.5"/>
        <filter val="1883.1"/>
        <filter val="18838.41"/>
        <filter val="1884.24"/>
        <filter val="1884.88"/>
        <filter val="1885.2"/>
        <filter val="1885.6"/>
        <filter val="1886.66"/>
        <filter val="1888.38"/>
        <filter val="1888.4"/>
        <filter val="1888.57"/>
        <filter val="1889.63"/>
        <filter val="189"/>
        <filter val="189.11"/>
        <filter val="189.13"/>
        <filter val="189.16"/>
        <filter val="189.51"/>
        <filter val="189.85"/>
        <filter val="189.95"/>
        <filter val="1892.17"/>
        <filter val="1893.53"/>
        <filter val="1893.97"/>
        <filter val="1894.68"/>
        <filter val="1895"/>
        <filter val="1897.53"/>
        <filter val="1898.64"/>
        <filter val="1899.82"/>
        <filter val="19"/>
        <filter val="19.02"/>
        <filter val="19.06"/>
        <filter val="19.1"/>
        <filter val="19.17"/>
        <filter val="19.2"/>
        <filter val="19.26"/>
        <filter val="19.39"/>
        <filter val="19.44"/>
        <filter val="19.62"/>
        <filter val="19.71"/>
        <filter val="19.8"/>
        <filter val="19.82"/>
        <filter val="19.86"/>
        <filter val="19.93"/>
        <filter val="19.98"/>
        <filter val="190"/>
        <filter val="190.08"/>
        <filter val="190.09"/>
        <filter val="190.26"/>
        <filter val="190.41"/>
        <filter val="190.5"/>
        <filter val="190.51"/>
        <filter val="190.54"/>
        <filter val="190.62"/>
        <filter val="190.8"/>
        <filter val="190.9"/>
        <filter val="190.92"/>
        <filter val="190.96"/>
        <filter val="1900.99"/>
        <filter val="1901.46"/>
        <filter val="1902.64"/>
        <filter val="1902.73"/>
        <filter val="1903.5"/>
        <filter val="1904.58"/>
        <filter val="1904.9"/>
        <filter val="19055"/>
        <filter val="1907.45"/>
        <filter val="1908.9"/>
        <filter val="1909.03"/>
        <filter val="191"/>
        <filter val="191.1"/>
        <filter val="191.22"/>
        <filter val="191.33"/>
        <filter val="191.52"/>
        <filter val="191.6"/>
        <filter val="191.7"/>
        <filter val="191.88"/>
        <filter val="191.97"/>
        <filter val="1910.83"/>
        <filter val="1915.49"/>
        <filter val="1916.46"/>
        <filter val="1916.82"/>
        <filter val="1917.36"/>
        <filter val="1917.93"/>
        <filter val="192"/>
        <filter val="192.09"/>
        <filter val="192.13"/>
        <filter val="192.16"/>
        <filter val="192.2"/>
        <filter val="192.29"/>
        <filter val="192.4"/>
        <filter val="192.52"/>
        <filter val="192.58"/>
        <filter val="192.6"/>
        <filter val="192.65"/>
        <filter val="192.71"/>
        <filter val="192.72"/>
        <filter val="192.78"/>
        <filter val="192.8"/>
        <filter val="192.83"/>
        <filter val="1920.24"/>
        <filter val="1922.56"/>
        <filter val="1922.93"/>
        <filter val="1923.24"/>
        <filter val="1924.4"/>
        <filter val="1924.97"/>
        <filter val="1925.29"/>
        <filter val="1928.61"/>
        <filter val="1929.22"/>
        <filter val="193"/>
        <filter val="193.32"/>
        <filter val="193.36"/>
        <filter val="193.56"/>
        <filter val="193.57"/>
        <filter val="193.61"/>
        <filter val="193.81"/>
        <filter val="193.91"/>
        <filter val="1930"/>
        <filter val="1931.04"/>
        <filter val="1931.18"/>
        <filter val="1931.87"/>
        <filter val="1932.66"/>
        <filter val="1934.71"/>
        <filter val="1935.98"/>
        <filter val="1938.33"/>
        <filter val="1939.36"/>
        <filter val="1939.46"/>
        <filter val="194.18"/>
        <filter val="194.28"/>
        <filter val="194.4"/>
        <filter val="194.44"/>
        <filter val="194.58"/>
        <filter val="194.7"/>
        <filter val="194.75"/>
        <filter val="194.76"/>
        <filter val="194.83"/>
        <filter val="194.85"/>
        <filter val="194.88"/>
        <filter val="194.97"/>
        <filter val="1940"/>
        <filter val="1940.07"/>
        <filter val="1940.4"/>
        <filter val="1941.12"/>
        <filter val="1941.43"/>
        <filter val="1941.6"/>
        <filter val="1944.72"/>
        <filter val="1944.78"/>
        <filter val="1945.26"/>
        <filter val="1945.3"/>
        <filter val="1946.4"/>
        <filter val="1946.42"/>
        <filter val="1946.5"/>
        <filter val="1947.89"/>
        <filter val="195.03"/>
        <filter val="195.13"/>
        <filter val="195.15"/>
        <filter val="195.3"/>
        <filter val="195.33"/>
        <filter val="195.41"/>
        <filter val="195.48"/>
        <filter val="195.58"/>
        <filter val="195.67"/>
        <filter val="195.82"/>
        <filter val="195.84"/>
        <filter val="195.93"/>
        <filter val="1950.26"/>
        <filter val="1951.02"/>
        <filter val="1952.13"/>
        <filter val="1952.2"/>
        <filter val="1954"/>
        <filter val="1954.1"/>
        <filter val="1955.34"/>
        <filter val="1955.72"/>
        <filter val="1956.73"/>
        <filter val="1958.77"/>
        <filter val="1959.49"/>
        <filter val="196"/>
        <filter val="196.2"/>
        <filter val="196.43"/>
        <filter val="196.56"/>
        <filter val="196.67"/>
        <filter val="196.74"/>
        <filter val="196.94"/>
        <filter val="1961.82"/>
        <filter val="1965"/>
        <filter val="1965.5"/>
        <filter val="1966.8"/>
        <filter val="1968.3"/>
        <filter val="197.15"/>
        <filter val="197.46"/>
        <filter val="197.48"/>
        <filter val="197.64"/>
        <filter val="197.7"/>
        <filter val="197.79"/>
        <filter val="197.86"/>
        <filter val="1970"/>
        <filter val="1971.97"/>
        <filter val="1972.63"/>
        <filter val="1973.53"/>
        <filter val="19739.8"/>
        <filter val="1975.43"/>
        <filter val="1975.78"/>
        <filter val="1977.3"/>
        <filter val="1979.12"/>
        <filter val="1979.23"/>
        <filter val="1979.31"/>
        <filter val="1979.97"/>
        <filter val="198"/>
        <filter val="198.03"/>
        <filter val="198.18"/>
        <filter val="198.25"/>
        <filter val="198.26"/>
        <filter val="198.28"/>
        <filter val="198.32"/>
        <filter val="198.33"/>
        <filter val="198.36"/>
        <filter val="198.52"/>
        <filter val="198.54"/>
        <filter val="198.64"/>
        <filter val="198.85"/>
        <filter val="198.89"/>
        <filter val="1980.83"/>
        <filter val="1981.8"/>
        <filter val="1982.13"/>
        <filter val="1982.97"/>
        <filter val="1983.97"/>
        <filter val="1984.5"/>
        <filter val="1987.2"/>
        <filter val="1987.87"/>
        <filter val="1988.7"/>
        <filter val="1988.95"/>
        <filter val="1989"/>
        <filter val="199"/>
        <filter val="199.04"/>
        <filter val="199.08"/>
        <filter val="199.35"/>
        <filter val="199.62"/>
        <filter val="199.81"/>
        <filter val="199.87"/>
        <filter val="199.89"/>
        <filter val="199.92"/>
        <filter val="1992.9"/>
        <filter val="1995.61"/>
        <filter val="1995.63"/>
        <filter val="1996.1"/>
        <filter val="1996.8"/>
        <filter val="1997.44"/>
        <filter val="1998.14"/>
        <filter val="20.11"/>
        <filter val="20.21"/>
        <filter val="20.29"/>
        <filter val="20.3"/>
        <filter val="20.34"/>
        <filter val="20.39"/>
        <filter val="20.45"/>
        <filter val="20.57"/>
        <filter val="20.59"/>
        <filter val="20.68"/>
        <filter val="20.7"/>
        <filter val="20.73"/>
        <filter val="20.9"/>
        <filter val="20.94"/>
        <filter val="200"/>
        <filter val="200.08"/>
        <filter val="200.16"/>
        <filter val="200.28"/>
        <filter val="200.4"/>
        <filter val="200.45"/>
        <filter val="200.52"/>
        <filter val="200.6"/>
        <filter val="200.74"/>
        <filter val="2000"/>
        <filter val="2001.63"/>
        <filter val="2001.9"/>
        <filter val="2004.48"/>
        <filter val="2006"/>
        <filter val="2006.1"/>
        <filter val="2006.23"/>
        <filter val="2007.2"/>
        <filter val="2007.9"/>
        <filter val="20084.74"/>
        <filter val="2009.87"/>
        <filter val="201.06"/>
        <filter val="201.1"/>
        <filter val="201.21"/>
        <filter val="201.43"/>
        <filter val="201.45"/>
        <filter val="201.46"/>
        <filter val="201.6"/>
        <filter val="201.73"/>
        <filter val="201.78"/>
        <filter val="201.91"/>
        <filter val="2010.49"/>
        <filter val="2010.71"/>
        <filter val="2010.77"/>
        <filter val="2012.58"/>
        <filter val="2012.82"/>
        <filter val="2014"/>
        <filter val="2014.65"/>
        <filter val="2016.97"/>
        <filter val="2017.04"/>
        <filter val="2019.96"/>
        <filter val="202"/>
        <filter val="202.08"/>
        <filter val="202.24"/>
        <filter val="202.27"/>
        <filter val="202.32"/>
        <filter val="202.5"/>
        <filter val="202.52"/>
        <filter val="202.58"/>
        <filter val="202.68"/>
        <filter val="202.8"/>
        <filter val="202.85"/>
        <filter val="2021.04"/>
        <filter val="2021.08"/>
        <filter val="2022.08"/>
        <filter val="2022.4"/>
        <filter val="2024.91"/>
        <filter val="2025.68"/>
        <filter val="2025.84"/>
        <filter val="2026.17"/>
        <filter val="2026.82"/>
        <filter val="2027.97"/>
        <filter val="2028.37"/>
        <filter val="2028.97"/>
        <filter val="2029.17"/>
        <filter val="2029.57"/>
        <filter val="203"/>
        <filter val="203.38"/>
        <filter val="203.49"/>
        <filter val="203.57"/>
        <filter val="203.58"/>
        <filter val="203.63"/>
        <filter val="203.76"/>
        <filter val="203.87"/>
        <filter val="203.94"/>
        <filter val="2030.41"/>
        <filter val="2030.88"/>
        <filter val="2031.44"/>
        <filter val="2035.54"/>
        <filter val="2036.77"/>
        <filter val="2036.88"/>
        <filter val="2037"/>
        <filter val="2038.17"/>
        <filter val="2039.76"/>
        <filter val="204.05"/>
        <filter val="204.1"/>
        <filter val="204.12"/>
        <filter val="204.32"/>
        <filter val="204.45"/>
        <filter val="204.58"/>
        <filter val="204.62"/>
        <filter val="204.64"/>
        <filter val="204.73"/>
        <filter val="204.95"/>
        <filter val="204.98"/>
        <filter val="204.99"/>
        <filter val="2042.28"/>
        <filter val="2044.4"/>
        <filter val="2045.9"/>
        <filter val="20461.7"/>
        <filter val="2047.97"/>
        <filter val="205.09"/>
        <filter val="205.12"/>
        <filter val="205.2"/>
        <filter val="205.26"/>
        <filter val="205.3"/>
        <filter val="205.41"/>
        <filter val="205.43"/>
        <filter val="205.46"/>
        <filter val="205.74"/>
        <filter val="205.91"/>
        <filter val="2051.39"/>
        <filter val="2051.9"/>
        <filter val="2053.6"/>
        <filter val="2055.63"/>
        <filter val="20555.5"/>
        <filter val="2056.15"/>
        <filter val="2056.79"/>
        <filter val="2057.8"/>
        <filter val="2058.7"/>
        <filter val="2059.18"/>
        <filter val="206"/>
        <filter val="206.2"/>
        <filter val="206.22"/>
        <filter val="206.24"/>
        <filter val="206.28"/>
        <filter val="206.4"/>
        <filter val="206.53"/>
        <filter val="206.66"/>
        <filter val="2060.27"/>
        <filter val="2060.28"/>
        <filter val="20600"/>
        <filter val="2062.03"/>
        <filter val="2062.52"/>
        <filter val="2062.77"/>
        <filter val="2063.66"/>
        <filter val="2063.9"/>
        <filter val="2066.14"/>
        <filter val="2066.63"/>
        <filter val="2066.88"/>
        <filter val="2066.93"/>
        <filter val="2067"/>
        <filter val="2067.08"/>
        <filter val="2068.14"/>
        <filter val="207.09"/>
        <filter val="207.12"/>
        <filter val="207.25"/>
        <filter val="207.27"/>
        <filter val="207.54"/>
        <filter val="207.58"/>
        <filter val="207.86"/>
        <filter val="2070"/>
        <filter val="2073.92"/>
        <filter val="2076.53"/>
        <filter val="2079"/>
        <filter val="2079.02"/>
        <filter val="2079.57"/>
        <filter val="208"/>
        <filter val="208.01"/>
        <filter val="208.04"/>
        <filter val="208.08"/>
        <filter val="208.24"/>
        <filter val="208.44"/>
        <filter val="208.45"/>
        <filter val="208.5"/>
        <filter val="208.8"/>
        <filter val="208.88"/>
        <filter val="208.98"/>
        <filter val="2080.83"/>
        <filter val="2083"/>
        <filter val="2086.56"/>
        <filter val="2086.6"/>
        <filter val="209.16"/>
        <filter val="209.24"/>
        <filter val="209.34"/>
        <filter val="209.37"/>
        <filter val="209.52"/>
        <filter val="2090"/>
        <filter val="2090.03"/>
        <filter val="2090.34"/>
        <filter val="2090.36"/>
        <filter val="2091.42"/>
        <filter val="2096.38"/>
        <filter val="2098.89"/>
        <filter val="2098.91"/>
        <filter val="2099.07"/>
        <filter val="21.35"/>
        <filter val="21.42"/>
        <filter val="21.55"/>
        <filter val="21.56"/>
        <filter val="21.6"/>
        <filter val="21.74"/>
        <filter val="21.78"/>
        <filter val="21.89"/>
        <filter val="21.9"/>
        <filter val="21.94"/>
        <filter val="21.96"/>
        <filter val="21.99"/>
        <filter val="210.05"/>
        <filter val="210.07"/>
        <filter val="210.08"/>
        <filter val="210.17"/>
        <filter val="210.24"/>
        <filter val="210.25"/>
        <filter val="210.31"/>
        <filter val="210.41"/>
        <filter val="210.54"/>
        <filter val="210.6"/>
        <filter val="210.65"/>
        <filter val="210.78"/>
        <filter val="210.92"/>
        <filter val="210.99"/>
        <filter val="2100.07"/>
        <filter val="2100.67"/>
        <filter val="2100.8"/>
        <filter val="2102.22"/>
        <filter val="2103.37"/>
        <filter val="2104.58"/>
        <filter val="2106"/>
        <filter val="2106.9"/>
        <filter val="2108.45"/>
        <filter val="2108.58"/>
        <filter val="211"/>
        <filter val="211.08"/>
        <filter val="211.19"/>
        <filter val="211.32"/>
        <filter val="211.41"/>
        <filter val="211.44"/>
        <filter val="211.5"/>
        <filter val="211.68"/>
        <filter val="211.74"/>
        <filter val="211.82"/>
        <filter val="211.83"/>
        <filter val="211.85"/>
        <filter val="211.86"/>
        <filter val="211.87"/>
        <filter val="211.95"/>
        <filter val="2114"/>
        <filter val="2117.17"/>
        <filter val="2117.34"/>
        <filter val="2118.47"/>
        <filter val="2118.96"/>
        <filter val="2119.5"/>
        <filter val="212.08"/>
        <filter val="212.22"/>
        <filter val="212.4"/>
        <filter val="212.45"/>
        <filter val="212.46"/>
        <filter val="212.56"/>
        <filter val="212.94"/>
        <filter val="212.95"/>
        <filter val="212.96"/>
        <filter val="2120"/>
        <filter val="2120.7"/>
        <filter val="2121.47"/>
        <filter val="2121.57"/>
        <filter val="2121.61"/>
        <filter val="2123.28"/>
        <filter val="2125.7"/>
        <filter val="2126.02"/>
        <filter val="2126.13"/>
        <filter val="2127.59"/>
        <filter val="2127.93"/>
        <filter val="2128.9"/>
        <filter val="21280.23"/>
        <filter val="213.07"/>
        <filter val="213.12"/>
        <filter val="213.18"/>
        <filter val="213.2"/>
        <filter val="213.48"/>
        <filter val="213.51"/>
        <filter val="213.53"/>
        <filter val="213.66"/>
        <filter val="213.69"/>
        <filter val="2130.97"/>
        <filter val="2131.17"/>
        <filter val="2131.59"/>
        <filter val="2133.6"/>
        <filter val="2134.17"/>
        <filter val="2135.43"/>
        <filter val="2135.57"/>
        <filter val="2136.15"/>
        <filter val="2139.33"/>
        <filter val="2139.48"/>
        <filter val="214.02"/>
        <filter val="214.1"/>
        <filter val="214.14"/>
        <filter val="214.2"/>
        <filter val="214.38"/>
        <filter val="214.43"/>
        <filter val="214.46"/>
        <filter val="214.56"/>
        <filter val="214.7"/>
        <filter val="214.74"/>
        <filter val="214.8"/>
        <filter val="214.94"/>
        <filter val="2140.98"/>
        <filter val="2142.37"/>
        <filter val="2142.72"/>
        <filter val="2142.73"/>
        <filter val="2144.74"/>
        <filter val="2145.06"/>
        <filter val="2145.88"/>
        <filter val="2146.98"/>
        <filter val="2147"/>
        <filter val="2147.1"/>
        <filter val="2147.73"/>
        <filter val="2148.27"/>
        <filter val="2148.93"/>
        <filter val="2149.83"/>
        <filter val="215"/>
        <filter val="215.03"/>
        <filter val="215.32"/>
        <filter val="215.39"/>
        <filter val="215.46"/>
        <filter val="215.49"/>
        <filter val="215.64"/>
        <filter val="215.68"/>
        <filter val="215.84"/>
        <filter val="215.87"/>
        <filter val="215.93"/>
        <filter val="215.98"/>
        <filter val="2151.54"/>
        <filter val="2151.72"/>
        <filter val="2155.09"/>
        <filter val="2155.86"/>
        <filter val="2158.07"/>
        <filter val="2158.27"/>
        <filter val="216"/>
        <filter val="216.27"/>
        <filter val="216.42"/>
        <filter val="216.43"/>
        <filter val="216.55"/>
        <filter val="216.72"/>
        <filter val="216.87"/>
        <filter val="2160"/>
        <filter val="2161.13"/>
        <filter val="2162.55"/>
        <filter val="2164.73"/>
        <filter val="21692.07"/>
        <filter val="217.08"/>
        <filter val="217.18"/>
        <filter val="217.44"/>
        <filter val="217.65"/>
        <filter val="217.92"/>
        <filter val="2170.16"/>
        <filter val="2170.49"/>
        <filter val="2170.88"/>
        <filter val="2171.16"/>
        <filter val="2172.43"/>
        <filter val="2174.7"/>
        <filter val="2174.75"/>
        <filter val="2177.52"/>
        <filter val="2177.76"/>
        <filter val="2179.24"/>
        <filter val="218"/>
        <filter val="218.02"/>
        <filter val="218.05"/>
        <filter val="218.16"/>
        <filter val="218.24"/>
        <filter val="218.38"/>
        <filter val="218.4"/>
        <filter val="218.52"/>
        <filter val="218.54"/>
        <filter val="218.57"/>
        <filter val="218.7"/>
        <filter val="218.77"/>
        <filter val="218.83"/>
        <filter val="2180.32"/>
        <filter val="2180.76"/>
        <filter val="2181.38"/>
        <filter val="2181.61"/>
        <filter val="2184.63"/>
        <filter val="2184.84"/>
        <filter val="2185.7"/>
        <filter val="2189.12"/>
        <filter val="219.15"/>
        <filter val="219.34"/>
        <filter val="219.38"/>
        <filter val="219.4"/>
        <filter val="219.42"/>
        <filter val="219.51"/>
        <filter val="219.67"/>
        <filter val="219.8"/>
        <filter val="2190.4"/>
        <filter val="2191.57"/>
        <filter val="2192"/>
        <filter val="2192.58"/>
        <filter val="2194.49"/>
        <filter val="2194.56"/>
        <filter val="2194.74"/>
        <filter val="2195.4"/>
        <filter val="2195.46"/>
        <filter val="2195.47"/>
        <filter val="2195.71"/>
        <filter val="2196.12"/>
        <filter val="2196.9"/>
        <filter val="21962.17"/>
        <filter val="2198.61"/>
        <filter val="2198.88"/>
        <filter val="2199.21"/>
        <filter val="2199.39"/>
        <filter val="22.05"/>
        <filter val="22.14"/>
        <filter val="22.48"/>
        <filter val="22.5"/>
        <filter val="22.53"/>
        <filter val="22.57"/>
        <filter val="22.68"/>
        <filter val="220"/>
        <filter val="220.29"/>
        <filter val="220.3"/>
        <filter val="220.58"/>
        <filter val="220.6"/>
        <filter val="220.87"/>
        <filter val="2203"/>
        <filter val="2204.08"/>
        <filter val="2204.64"/>
        <filter val="2204.92"/>
        <filter val="2206.02"/>
        <filter val="2206.54"/>
        <filter val="2208.3"/>
        <filter val="2209.48"/>
        <filter val="2209.73"/>
        <filter val="221.08"/>
        <filter val="221.37"/>
        <filter val="221.58"/>
        <filter val="221.62"/>
        <filter val="221.63"/>
        <filter val="221.69"/>
        <filter val="221.7"/>
        <filter val="221.74"/>
        <filter val="221.9"/>
        <filter val="2210.73"/>
        <filter val="2210.76"/>
        <filter val="2212.33"/>
        <filter val="2215.08"/>
        <filter val="2215.33"/>
        <filter val="2216.19"/>
        <filter val="2218.35"/>
        <filter val="222"/>
        <filter val="222.12"/>
        <filter val="222.61"/>
        <filter val="222.82"/>
        <filter val="2220.03"/>
        <filter val="2221.13"/>
        <filter val="2222.27"/>
        <filter val="2223.86"/>
        <filter val="2224.83"/>
        <filter val="22247.76"/>
        <filter val="2225.53"/>
        <filter val="2225.64"/>
        <filter val="2226"/>
        <filter val="2226.64"/>
        <filter val="2227.05"/>
        <filter val="2227.32"/>
        <filter val="2228.14"/>
        <filter val="2229.69"/>
        <filter val="223.02"/>
        <filter val="223.17"/>
        <filter val="223.2"/>
        <filter val="223.22"/>
        <filter val="223.38"/>
        <filter val="223.43"/>
        <filter val="223.52"/>
        <filter val="223.54"/>
        <filter val="223.56"/>
        <filter val="223.68"/>
        <filter val="223.75"/>
        <filter val="223.92"/>
        <filter val="223.98"/>
        <filter val="223.99"/>
        <filter val="2231.29"/>
        <filter val="2231.37"/>
        <filter val="2233.08"/>
        <filter val="2233.73"/>
        <filter val="2233.8"/>
        <filter val="2234.93"/>
        <filter val="2235"/>
        <filter val="2237.73"/>
        <filter val="224"/>
        <filter val="224.06"/>
        <filter val="224.09"/>
        <filter val="224.38"/>
        <filter val="224.44"/>
        <filter val="224.49"/>
        <filter val="224.51"/>
        <filter val="224.69"/>
        <filter val="224.73"/>
        <filter val="224.82"/>
        <filter val="2241"/>
        <filter val="2243.23"/>
        <filter val="2244.34"/>
        <filter val="2244.49"/>
        <filter val="2244.73"/>
        <filter val="2244.75"/>
        <filter val="2245.64"/>
        <filter val="2247.73"/>
        <filter val="2248.22"/>
        <filter val="225"/>
        <filter val="225.06"/>
        <filter val="225.24"/>
        <filter val="225.33"/>
        <filter val="225.42"/>
        <filter val="225.54"/>
        <filter val="225.72"/>
        <filter val="225.74"/>
        <filter val="225.9"/>
        <filter val="2252.97"/>
        <filter val="2256.66"/>
        <filter val="2258.82"/>
        <filter val="2258.9"/>
        <filter val="2259.23"/>
        <filter val="226"/>
        <filter val="226.03"/>
        <filter val="226.04"/>
        <filter val="226.08"/>
        <filter val="226.26"/>
        <filter val="226.55"/>
        <filter val="226.56"/>
        <filter val="226.69"/>
        <filter val="226.8"/>
        <filter val="226.89"/>
        <filter val="226.96"/>
        <filter val="2260.85"/>
        <filter val="2261.03"/>
        <filter val="2262.6"/>
        <filter val="2263"/>
        <filter val="2264.56"/>
        <filter val="22663.3"/>
        <filter val="2268.18"/>
        <filter val="227"/>
        <filter val="227.02"/>
        <filter val="227.07"/>
        <filter val="227.18"/>
        <filter val="227.52"/>
        <filter val="227.7"/>
        <filter val="227.88"/>
        <filter val="227.99"/>
        <filter val="2271.11"/>
        <filter val="2272"/>
        <filter val="2272.8"/>
        <filter val="2277"/>
        <filter val="2277.07"/>
        <filter val="22772.34"/>
        <filter val="2279.53"/>
        <filter val="228"/>
        <filter val="228.02"/>
        <filter val="228.06"/>
        <filter val="228.36"/>
        <filter val="228.43"/>
        <filter val="228.8"/>
        <filter val="2280.8"/>
        <filter val="2281.98"/>
        <filter val="2283.03"/>
        <filter val="2283.37"/>
        <filter val="2284.17"/>
        <filter val="2286.07"/>
        <filter val="2287.5"/>
        <filter val="2287.63"/>
        <filter val="2287.8"/>
        <filter val="2289.59"/>
        <filter val="229"/>
        <filter val="229.2"/>
        <filter val="229.38"/>
        <filter val="229.39"/>
        <filter val="229.64"/>
        <filter val="229.67"/>
        <filter val="229.7"/>
        <filter val="2292.5"/>
        <filter val="22924.27"/>
        <filter val="2293.45"/>
        <filter val="22943.17"/>
        <filter val="2296.08"/>
        <filter val="2297.52"/>
        <filter val="2297.93"/>
        <filter val="2298.78"/>
        <filter val="2299.63"/>
        <filter val="23"/>
        <filter val="23.02"/>
        <filter val="23.04"/>
        <filter val="23.08"/>
        <filter val="23.18"/>
        <filter val="23.24"/>
        <filter val="23.28"/>
        <filter val="23.34"/>
        <filter val="23.38"/>
        <filter val="23.44"/>
        <filter val="23.48"/>
        <filter val="23.54"/>
        <filter val="23.67"/>
        <filter val="23.76"/>
        <filter val="23.86"/>
        <filter val="23.9"/>
        <filter val="23.94"/>
        <filter val="230"/>
        <filter val="230.04"/>
        <filter val="230.21"/>
        <filter val="230.4"/>
        <filter val="230.49"/>
        <filter val="230.68"/>
        <filter val="230.76"/>
        <filter val="230.79"/>
        <filter val="230.94"/>
        <filter val="2304.97"/>
        <filter val="2305.7"/>
        <filter val="2305.98"/>
        <filter val="2306.95"/>
        <filter val="2309"/>
        <filter val="2309.27"/>
        <filter val="2309.46"/>
        <filter val="231"/>
        <filter val="231.07"/>
        <filter val="231.12"/>
        <filter val="231.17"/>
        <filter val="231.2"/>
        <filter val="231.28"/>
        <filter val="231.3"/>
        <filter val="231.38"/>
        <filter val="231.41"/>
        <filter val="231.75"/>
        <filter val="2311.55"/>
        <filter val="2311.77"/>
        <filter val="2314.4"/>
        <filter val="2315.63"/>
        <filter val="2317.88"/>
        <filter val="2317.91"/>
        <filter val="2318.32"/>
        <filter val="2318.93"/>
        <filter val="2319.19"/>
        <filter val="2319.73"/>
        <filter val="232.2"/>
        <filter val="232.28"/>
        <filter val="232.39"/>
        <filter val="232.5"/>
        <filter val="232.56"/>
        <filter val="232.61"/>
        <filter val="232.75"/>
        <filter val="232.8"/>
        <filter val="232.92"/>
        <filter val="2321.43"/>
        <filter val="2322.5"/>
        <filter val="2323.24"/>
        <filter val="2327.27"/>
        <filter val="2329.2"/>
        <filter val="233.1"/>
        <filter val="233.2"/>
        <filter val="233.28"/>
        <filter val="233.39"/>
        <filter val="233.64"/>
        <filter val="233.74"/>
        <filter val="233.75"/>
        <filter val="233.82"/>
        <filter val="233.93"/>
        <filter val="2330.02"/>
        <filter val="2330.65"/>
        <filter val="2330.97"/>
        <filter val="2331.34"/>
        <filter val="2331.47"/>
        <filter val="2332.95"/>
        <filter val="2334.63"/>
        <filter val="2334.77"/>
        <filter val="2335.86"/>
        <filter val="2337.07"/>
        <filter val="234"/>
        <filter val="234.05"/>
        <filter val="234.18"/>
        <filter val="234.2"/>
        <filter val="234.23"/>
        <filter val="234.32"/>
        <filter val="234.36"/>
        <filter val="234.38"/>
        <filter val="234.4"/>
        <filter val="234.9"/>
        <filter val="2340"/>
        <filter val="2340.05"/>
        <filter val="2340.53"/>
        <filter val="2341.78"/>
        <filter val="2342.22"/>
        <filter val="2343.89"/>
        <filter val="2345.95"/>
        <filter val="2346.19"/>
        <filter val="2346.3"/>
        <filter val="2348"/>
        <filter val="235.06"/>
        <filter val="235.3"/>
        <filter val="235.44"/>
        <filter val="235.73"/>
        <filter val="235.79"/>
        <filter val="2352.11"/>
        <filter val="2353.17"/>
        <filter val="2354.02"/>
        <filter val="2356.03"/>
        <filter val="2356.04"/>
        <filter val="2356.27"/>
        <filter val="2358.28"/>
        <filter val="2358.76"/>
        <filter val="236.33"/>
        <filter val="236.34"/>
        <filter val="2360.31"/>
        <filter val="2364.74"/>
        <filter val="2367.54"/>
        <filter val="2368.75"/>
        <filter val="23698.74"/>
        <filter val="237.01"/>
        <filter val="237.02"/>
        <filter val="237.06"/>
        <filter val="237.34"/>
        <filter val="237.5"/>
        <filter val="237.96"/>
        <filter val="2370"/>
        <filter val="2370.94"/>
        <filter val="2370.96"/>
        <filter val="2371.76"/>
        <filter val="2372.24"/>
        <filter val="2373.46"/>
        <filter val="2374.24"/>
        <filter val="2375.64"/>
        <filter val="2376.88"/>
        <filter val="2378.53"/>
        <filter val="2378.97"/>
        <filter val="238.05"/>
        <filter val="238.14"/>
        <filter val="238.68"/>
        <filter val="2382.72"/>
        <filter val="2383.02"/>
        <filter val="2387.24"/>
        <filter val="239"/>
        <filter val="239.18"/>
        <filter val="239.22"/>
        <filter val="239.38"/>
        <filter val="239.4"/>
        <filter val="239.41"/>
        <filter val="239.56"/>
        <filter val="239.58"/>
        <filter val="239.74"/>
        <filter val="2391.49"/>
        <filter val="2391.96"/>
        <filter val="2392.3"/>
        <filter val="2393.27"/>
        <filter val="2398.8"/>
        <filter val="2399.1"/>
        <filter val="2399.37"/>
        <filter val="24.12"/>
        <filter val="24.15"/>
        <filter val="24.23"/>
        <filter val="24.3"/>
        <filter val="24.33"/>
        <filter val="24.48"/>
        <filter val="24.61"/>
        <filter val="24.62"/>
        <filter val="24.66"/>
        <filter val="24.7"/>
        <filter val="24.72"/>
        <filter val="24.73"/>
        <filter val="24.75"/>
        <filter val="24.84"/>
        <filter val="24.92"/>
        <filter val="240"/>
        <filter val="240.23"/>
        <filter val="240.75"/>
        <filter val="240.84"/>
        <filter val="2400"/>
        <filter val="2400.16"/>
        <filter val="2401.02"/>
        <filter val="2401.56"/>
        <filter val="2402.36"/>
        <filter val="2403.1"/>
        <filter val="2406.1"/>
        <filter val="2406.19"/>
        <filter val="2409.48"/>
        <filter val="241"/>
        <filter val="241.2"/>
        <filter val="241.28"/>
        <filter val="241.92"/>
        <filter val="2411.17"/>
        <filter val="2414.07"/>
        <filter val="2414.77"/>
        <filter val="2416"/>
        <filter val="2419.31"/>
        <filter val="2419.63"/>
        <filter val="242"/>
        <filter val="242.14"/>
        <filter val="242.17"/>
        <filter val="242.28"/>
        <filter val="242.36"/>
        <filter val="242.74"/>
        <filter val="2422.92"/>
        <filter val="2424.3"/>
        <filter val="2426.4"/>
        <filter val="2426.78"/>
        <filter val="2428.65"/>
        <filter val="243.13"/>
        <filter val="243.34"/>
        <filter val="243.38"/>
        <filter val="243.9"/>
        <filter val="2430.29"/>
        <filter val="2431.97"/>
        <filter val="2432.3"/>
        <filter val="2432.41"/>
        <filter val="2434.98"/>
        <filter val="2437"/>
        <filter val="2437.86"/>
        <filter val="2439.19"/>
        <filter val="2439.9"/>
        <filter val="244.02"/>
        <filter val="244.16"/>
        <filter val="244.26"/>
        <filter val="244.43"/>
        <filter val="244.6"/>
        <filter val="244.62"/>
        <filter val="244.8"/>
        <filter val="2441.2"/>
        <filter val="2442.24"/>
        <filter val="2446"/>
        <filter val="2446.56"/>
        <filter val="2447.54"/>
        <filter val="2447.73"/>
        <filter val="2447.81"/>
        <filter val="245"/>
        <filter val="245.16"/>
        <filter val="245.7"/>
        <filter val="2451"/>
        <filter val="2451.66"/>
        <filter val="2452.32"/>
        <filter val="24523.83"/>
        <filter val="2454.12"/>
        <filter val="2456.05"/>
        <filter val="2457"/>
        <filter val="2457.23"/>
        <filter val="2457.37"/>
        <filter val="2458.56"/>
        <filter val="2458.58"/>
        <filter val="2459.53"/>
        <filter val="2459.85"/>
        <filter val="246.1"/>
        <filter val="246.24"/>
        <filter val="246.6"/>
        <filter val="246.9"/>
        <filter val="246.96"/>
        <filter val="2463.21"/>
        <filter val="2465.7"/>
        <filter val="2467.27"/>
        <filter val="2467.33"/>
        <filter val="247.32"/>
        <filter val="247.33"/>
        <filter val="247.5"/>
        <filter val="247.6"/>
        <filter val="247.63"/>
        <filter val="247.68"/>
        <filter val="247.86"/>
        <filter val="2475.68"/>
        <filter val="2479.98"/>
        <filter val="248.04"/>
        <filter val="248.22"/>
        <filter val="248.46"/>
        <filter val="248.72"/>
        <filter val="248.94"/>
        <filter val="2481.48"/>
        <filter val="2481.83"/>
        <filter val="2482.17"/>
        <filter val="2483.57"/>
        <filter val="2484.47"/>
        <filter val="2485.77"/>
        <filter val="2486"/>
        <filter val="2486.44"/>
        <filter val="2487.15"/>
        <filter val="2488.7"/>
        <filter val="2489.36"/>
        <filter val="2489.73"/>
        <filter val="249"/>
        <filter val="249.17"/>
        <filter val="249.18"/>
        <filter val="249.3"/>
        <filter val="249.32"/>
        <filter val="249.4"/>
        <filter val="249.48"/>
        <filter val="249.63"/>
        <filter val="249.66"/>
        <filter val="249.91"/>
        <filter val="2490.83"/>
        <filter val="2492.81"/>
        <filter val="2493.07"/>
        <filter val="2493.43"/>
        <filter val="2495"/>
        <filter val="2496.8"/>
        <filter val="2498.76"/>
        <filter val="2499.4"/>
        <filter val="25.2"/>
        <filter val="25.25"/>
        <filter val="25.28"/>
        <filter val="25.31"/>
        <filter val="25.35"/>
        <filter val="25.45"/>
        <filter val="25.46"/>
        <filter val="25.49"/>
        <filter val="25.54"/>
        <filter val="25.56"/>
        <filter val="25.65"/>
        <filter val="25.74"/>
        <filter val="25.92"/>
        <filter val="25.99"/>
        <filter val="250"/>
        <filter val="250.5"/>
        <filter val="250.54"/>
        <filter val="250.56"/>
        <filter val="250.74"/>
        <filter val="2500"/>
        <filter val="2501.53"/>
        <filter val="2503.17"/>
        <filter val="2503.68"/>
        <filter val="2504.14"/>
        <filter val="2505.33"/>
        <filter val="2505.6"/>
        <filter val="2506.24"/>
        <filter val="2509.6"/>
        <filter val="2509.97"/>
        <filter val="251.75"/>
        <filter val="251.82"/>
        <filter val="251.84"/>
        <filter val="251.88"/>
        <filter val="251.89"/>
        <filter val="2512.35"/>
        <filter val="2512.49"/>
        <filter val="2512.8"/>
        <filter val="2513.46"/>
        <filter val="2513.73"/>
        <filter val="2516.3"/>
        <filter val="2516.47"/>
        <filter val="252"/>
        <filter val="252.06"/>
        <filter val="252.18"/>
        <filter val="252.28"/>
        <filter val="252.33"/>
        <filter val="252.74"/>
        <filter val="252.9"/>
        <filter val="2520.61"/>
        <filter val="25225.15"/>
        <filter val="2523.5"/>
        <filter val="2525.9"/>
        <filter val="2526.35"/>
        <filter val="2527"/>
        <filter val="2529.2"/>
        <filter val="253.08"/>
        <filter val="253.23"/>
        <filter val="253.44"/>
        <filter val="253.5"/>
        <filter val="253.65"/>
        <filter val="253.67"/>
        <filter val="2530.8"/>
        <filter val="2531.77"/>
        <filter val="2531.95"/>
        <filter val="2532"/>
        <filter val="2532.46"/>
        <filter val="2534"/>
        <filter val="2538.29"/>
        <filter val="2539.77"/>
        <filter val="254.04"/>
        <filter val="254.24"/>
        <filter val="254.25"/>
        <filter val="254.34"/>
        <filter val="254.66"/>
        <filter val="254.88"/>
        <filter val="2541.06"/>
        <filter val="2542.68"/>
        <filter val="2543.21"/>
        <filter val="2544.32"/>
        <filter val="2544.47"/>
        <filter val="2544.5"/>
        <filter val="2544.56"/>
        <filter val="2549.42"/>
        <filter val="255.06"/>
        <filter val="255.31"/>
        <filter val="255.51"/>
        <filter val="255.6"/>
        <filter val="255.96"/>
        <filter val="2551.5"/>
        <filter val="2555.54"/>
        <filter val="2556"/>
        <filter val="2556.69"/>
        <filter val="2557.73"/>
        <filter val="2558.2"/>
        <filter val="2558.83"/>
        <filter val="256.43"/>
        <filter val="256.86"/>
        <filter val="256.9"/>
        <filter val="2563.85"/>
        <filter val="2565"/>
        <filter val="2566.03"/>
        <filter val="2567.27"/>
        <filter val="2568.67"/>
        <filter val="2569.38"/>
        <filter val="2569.68"/>
        <filter val="257.04"/>
        <filter val="257.25"/>
        <filter val="257.34"/>
        <filter val="257.36"/>
        <filter val="257.7"/>
        <filter val="257.72"/>
        <filter val="257.75"/>
        <filter val="257.76"/>
        <filter val="257.79"/>
        <filter val="2571.75"/>
        <filter val="2572.87"/>
        <filter val="2573.6"/>
        <filter val="2574.97"/>
        <filter val="2575.33"/>
        <filter val="2576.08"/>
        <filter val="2577.37"/>
        <filter val="2578.13"/>
        <filter val="2579.82"/>
        <filter val="258"/>
        <filter val="258.17"/>
        <filter val="258.55"/>
        <filter val="258.57"/>
        <filter val="258.84"/>
        <filter val="2580"/>
        <filter val="2586.3"/>
        <filter val="2586.55"/>
        <filter val="2586.73"/>
        <filter val="2588.12"/>
        <filter val="2589.93"/>
        <filter val="259"/>
        <filter val="259.2"/>
        <filter val="259.27"/>
        <filter val="259.29"/>
        <filter val="259.35"/>
        <filter val="259.47"/>
        <filter val="259.5"/>
        <filter val="259.54"/>
        <filter val="259.56"/>
        <filter val="259.89"/>
        <filter val="259.92"/>
        <filter val="2590.74"/>
        <filter val="2592.87"/>
        <filter val="2594.86"/>
        <filter val="2595"/>
        <filter val="2596.34"/>
        <filter val="2596.47"/>
        <filter val="2599.17"/>
        <filter val="26.04"/>
        <filter val="26.1"/>
        <filter val="26.35"/>
        <filter val="26.37"/>
        <filter val="26.64"/>
        <filter val="260"/>
        <filter val="260.03"/>
        <filter val="260.1"/>
        <filter val="260.16"/>
        <filter val="260.28"/>
        <filter val="260.33"/>
        <filter val="260.35"/>
        <filter val="260.5"/>
        <filter val="260.64"/>
        <filter val="260.66"/>
        <filter val="2601.33"/>
        <filter val="2601.86"/>
        <filter val="2603.85"/>
        <filter val="2605.36"/>
        <filter val="2606.53"/>
        <filter val="2607.19"/>
        <filter val="2607.2"/>
        <filter val="2608.22"/>
        <filter val="2608.46"/>
        <filter val="2608.64"/>
        <filter val="261"/>
        <filter val="261.14"/>
        <filter val="261.17"/>
        <filter val="261.2"/>
        <filter val="261.27"/>
        <filter val="261.36"/>
        <filter val="261.38"/>
        <filter val="261.65"/>
        <filter val="261.69"/>
        <filter val="261.73"/>
        <filter val="261.75"/>
        <filter val="261.88"/>
        <filter val="2610.8"/>
        <filter val="2612.69"/>
        <filter val="2613.75"/>
        <filter val="2614.03"/>
        <filter val="2615.15"/>
        <filter val="2619.7"/>
        <filter val="2619.71"/>
        <filter val="262.04"/>
        <filter val="262.08"/>
        <filter val="262.21"/>
        <filter val="262.26"/>
        <filter val="262.43"/>
        <filter val="262.44"/>
        <filter val="262.75"/>
        <filter val="262.8"/>
        <filter val="262.88"/>
        <filter val="2620.97"/>
        <filter val="2622.33"/>
        <filter val="2623.63"/>
        <filter val="2623.86"/>
        <filter val="2624"/>
        <filter val="2626.42"/>
        <filter val="2629.49"/>
        <filter val="263"/>
        <filter val="263.15"/>
        <filter val="263.25"/>
        <filter val="263.26"/>
        <filter val="263.34"/>
        <filter val="263.88"/>
        <filter val="263.9"/>
        <filter val="2630.54"/>
        <filter val="2631.36"/>
        <filter val="2633.15"/>
        <filter val="2635.12"/>
        <filter val="2636.59"/>
        <filter val="2636.87"/>
        <filter val="2638"/>
        <filter val="264"/>
        <filter val="264.18"/>
        <filter val="264.54"/>
        <filter val="264.58"/>
        <filter val="264.95"/>
        <filter val="2641.8"/>
        <filter val="2642"/>
        <filter val="2645.59"/>
        <filter val="2647.08"/>
        <filter val="2649.36"/>
        <filter val="265.02"/>
        <filter val="265.41"/>
        <filter val="265.56"/>
        <filter val="265.68"/>
        <filter val="265.72"/>
        <filter val="265.95"/>
        <filter val="2652.51"/>
        <filter val="2652.84"/>
        <filter val="2655.43"/>
        <filter val="2657"/>
        <filter val="2658.9"/>
        <filter val="2659.5"/>
        <filter val="2659.74"/>
        <filter val="266.22"/>
        <filter val="266.33"/>
        <filter val="266.58"/>
        <filter val="266.65"/>
        <filter val="266.93"/>
        <filter val="266.94"/>
        <filter val="2660"/>
        <filter val="2660.07"/>
        <filter val="2661.12"/>
        <filter val="2662.4"/>
        <filter val="2662.46"/>
        <filter val="2663.08"/>
        <filter val="2664"/>
        <filter val="2665.51"/>
        <filter val="2667.83"/>
        <filter val="2668"/>
        <filter val="267"/>
        <filter val="267.09"/>
        <filter val="267.13"/>
        <filter val="267.3"/>
        <filter val="267.46"/>
        <filter val="267.96"/>
        <filter val="2670.48"/>
        <filter val="2676.1"/>
        <filter val="2677.1"/>
        <filter val="2677.32"/>
        <filter val="2678.25"/>
        <filter val="268.01"/>
        <filter val="268.2"/>
        <filter val="268.86"/>
        <filter val="2680.56"/>
        <filter val="2682.59"/>
        <filter val="2684.77"/>
        <filter val="2685.03"/>
        <filter val="2686.32"/>
        <filter val="2686.6"/>
        <filter val="2686.93"/>
        <filter val="2688"/>
        <filter val="2689.02"/>
        <filter val="2689.25"/>
        <filter val="269"/>
        <filter val="269.09"/>
        <filter val="269.1"/>
        <filter val="269.15"/>
        <filter val="269.24"/>
        <filter val="269.28"/>
        <filter val="269.39"/>
        <filter val="269.45"/>
        <filter val="2691"/>
        <filter val="2692"/>
        <filter val="2698.07"/>
        <filter val="27"/>
        <filter val="27.09"/>
        <filter val="27.18"/>
        <filter val="27.3"/>
        <filter val="27.36"/>
        <filter val="27.45"/>
        <filter val="27.57"/>
        <filter val="27.62"/>
        <filter val="27.72"/>
        <filter val="27.78"/>
        <filter val="270"/>
        <filter val="270.05"/>
        <filter val="270.07"/>
        <filter val="270.31"/>
        <filter val="270.37"/>
        <filter val="270.47"/>
        <filter val="270.54"/>
        <filter val="270.7"/>
        <filter val="270.72"/>
        <filter val="270.77"/>
        <filter val="270.86"/>
        <filter val="270.9"/>
        <filter val="2700"/>
        <filter val="2701.2"/>
        <filter val="2701.35"/>
        <filter val="2701.76"/>
        <filter val="2703.92"/>
        <filter val="2704.05"/>
        <filter val="2704.61"/>
        <filter val="2705.17"/>
        <filter val="2705.86"/>
        <filter val="2707.27"/>
        <filter val="2708.03"/>
        <filter val="2709.58"/>
        <filter val="271"/>
        <filter val="271.01"/>
        <filter val="271.08"/>
        <filter val="271.15"/>
        <filter val="271.54"/>
        <filter val="271.67"/>
        <filter val="271.73"/>
        <filter val="271.8"/>
        <filter val="271.85"/>
        <filter val="271.98"/>
        <filter val="2710.54"/>
        <filter val="2714.44"/>
        <filter val="2715.06"/>
        <filter val="2715.07"/>
        <filter val="2715.65"/>
        <filter val="2716.28"/>
        <filter val="2716.56"/>
        <filter val="2716.7"/>
        <filter val="2717.27"/>
        <filter val="2719.47"/>
        <filter val="272.01"/>
        <filter val="272.11"/>
        <filter val="272.4"/>
        <filter val="272.45"/>
        <filter val="272.46"/>
        <filter val="272.61"/>
        <filter val="272.77"/>
        <filter val="272.8"/>
        <filter val="2722.25"/>
        <filter val="2723.98"/>
        <filter val="2725.67"/>
        <filter val="2727"/>
        <filter val="2727.29"/>
        <filter val="2727.54"/>
        <filter val="2729.03"/>
        <filter val="273.07"/>
        <filter val="273.23"/>
        <filter val="273.24"/>
        <filter val="273.67"/>
        <filter val="273.71"/>
        <filter val="273.76"/>
        <filter val="273.82"/>
        <filter val="273.92"/>
        <filter val="2730.15"/>
        <filter val="2730.4"/>
        <filter val="27308"/>
        <filter val="2731.19"/>
        <filter val="2732.75"/>
        <filter val="2733.19"/>
        <filter val="2736.37"/>
        <filter val="2738.36"/>
        <filter val="2739.24"/>
        <filter val="274.08"/>
        <filter val="274.5"/>
        <filter val="274.51"/>
        <filter val="274.64"/>
        <filter val="274.77"/>
        <filter val="274.8"/>
        <filter val="274.97"/>
        <filter val="2742.44"/>
        <filter val="2742.83"/>
        <filter val="2743.6"/>
        <filter val="2745.5"/>
        <filter val="2747.59"/>
        <filter val="275"/>
        <filter val="275.04"/>
        <filter val="275.09"/>
        <filter val="275.22"/>
        <filter val="275.46"/>
        <filter val="275.58"/>
        <filter val="2750"/>
        <filter val="2751.65"/>
        <filter val="2752.87"/>
        <filter val="2755.31"/>
        <filter val="276"/>
        <filter val="276.12"/>
        <filter val="276.18"/>
        <filter val="276.2"/>
        <filter val="276.24"/>
        <filter val="276.4"/>
        <filter val="276.42"/>
        <filter val="276.54"/>
        <filter val="276.81"/>
        <filter val="276.95"/>
        <filter val="2760.64"/>
        <filter val="2760.83"/>
        <filter val="2761.06"/>
        <filter val="2761.5"/>
        <filter val="2765.41"/>
        <filter val="2765.87"/>
        <filter val="2766.32"/>
        <filter val="2767.24"/>
        <filter val="2768.04"/>
        <filter val="277"/>
        <filter val="277.02"/>
        <filter val="277.2"/>
        <filter val="277.23"/>
        <filter val="277.66"/>
        <filter val="277.98"/>
        <filter val="2770.85"/>
        <filter val="2772.67"/>
        <filter val="2772.97"/>
        <filter val="2773.44"/>
        <filter val="2774.22"/>
        <filter val="2777.3"/>
        <filter val="2777.67"/>
        <filter val="2777.9"/>
        <filter val="278"/>
        <filter val="278.66"/>
        <filter val="278.75"/>
        <filter val="278.88"/>
        <filter val="278.93"/>
        <filter val="2780.54"/>
        <filter val="2783.07"/>
        <filter val="2783.14"/>
        <filter val="2785.59"/>
        <filter val="2785.68"/>
        <filter val="2786.93"/>
        <filter val="2788.07"/>
        <filter val="279"/>
        <filter val="279.07"/>
        <filter val="279.27"/>
        <filter val="279.33"/>
        <filter val="279.36"/>
        <filter val="279.5"/>
        <filter val="279.51"/>
        <filter val="279.74"/>
        <filter val="279.75"/>
        <filter val="279.8"/>
        <filter val="279.85"/>
        <filter val="279.94"/>
        <filter val="2792.3"/>
        <filter val="2795.87"/>
        <filter val="2796.03"/>
        <filter val="2797"/>
        <filter val="28"/>
        <filter val="28.02"/>
        <filter val="28.08"/>
        <filter val="28.51"/>
        <filter val="28.62"/>
        <filter val="28.68"/>
        <filter val="28.7"/>
        <filter val="28.8"/>
        <filter val="28.88"/>
        <filter val="280"/>
        <filter val="280.08"/>
        <filter val="280.3"/>
        <filter val="280.52"/>
        <filter val="280.63"/>
        <filter val="280.8"/>
        <filter val="280.98"/>
        <filter val="2802"/>
        <filter val="2802.64"/>
        <filter val="2803.37"/>
        <filter val="2804.44"/>
        <filter val="2806.73"/>
        <filter val="2807.24"/>
        <filter val="281.34"/>
        <filter val="281.5"/>
        <filter val="281.83"/>
        <filter val="281.88"/>
        <filter val="2810.5"/>
        <filter val="2811.06"/>
        <filter val="2811.36"/>
        <filter val="2814.59"/>
        <filter val="2818.81"/>
        <filter val="282.06"/>
        <filter val="282.19"/>
        <filter val="282.23"/>
        <filter val="282.58"/>
        <filter val="282.61"/>
        <filter val="282.66"/>
        <filter val="282.68"/>
        <filter val="282.78"/>
        <filter val="282.89"/>
        <filter val="2822.73"/>
        <filter val="2823.76"/>
        <filter val="2826.54"/>
        <filter val="2826.83"/>
        <filter val="2827.43"/>
        <filter val="283.13"/>
        <filter val="283.2"/>
        <filter val="283.52"/>
        <filter val="283.63"/>
        <filter val="283.66"/>
        <filter val="283.71"/>
        <filter val="283.98"/>
        <filter val="2832"/>
        <filter val="2833.68"/>
        <filter val="2834.98"/>
        <filter val="2835.63"/>
        <filter val="2837.28"/>
        <filter val="284.35"/>
        <filter val="284.44"/>
        <filter val="284.58"/>
        <filter val="284.67"/>
        <filter val="284.79"/>
        <filter val="284.89"/>
        <filter val="2840.46"/>
        <filter val="2840.47"/>
        <filter val="2842.56"/>
        <filter val="2843.98"/>
        <filter val="2845.62"/>
        <filter val="2847.79"/>
        <filter val="2847.92"/>
        <filter val="2849"/>
        <filter val="2849.04"/>
        <filter val="285.23"/>
        <filter val="285.26"/>
        <filter val="285.48"/>
        <filter val="285.52"/>
        <filter val="285.77"/>
        <filter val="285.84"/>
        <filter val="285.89"/>
        <filter val="285.97"/>
        <filter val="2850"/>
        <filter val="2857.63"/>
        <filter val="2857.83"/>
        <filter val="286.09"/>
        <filter val="286.92"/>
        <filter val="2860.2"/>
        <filter val="2860.32"/>
        <filter val="2860.42"/>
        <filter val="2861.92"/>
        <filter val="2862.57"/>
        <filter val="2863.36"/>
        <filter val="2865.04"/>
        <filter val="287"/>
        <filter val="287.28"/>
        <filter val="287.43"/>
        <filter val="287.44"/>
        <filter val="287.46"/>
        <filter val="287.82"/>
        <filter val="2871.37"/>
        <filter val="2873.37"/>
        <filter val="2873.73"/>
        <filter val="2874.71"/>
        <filter val="2875.63"/>
        <filter val="2876.39"/>
        <filter val="288"/>
        <filter val="288.29"/>
        <filter val="288.31"/>
        <filter val="288.72"/>
        <filter val="288.92"/>
        <filter val="2881.44"/>
        <filter val="2881.66"/>
        <filter val="2882.03"/>
        <filter val="289.08"/>
        <filter val="289.09"/>
        <filter val="289.33"/>
        <filter val="289.79"/>
        <filter val="289.8"/>
        <filter val="289.9"/>
        <filter val="289.98"/>
        <filter val="2891.82"/>
        <filter val="2892.37"/>
        <filter val="2892.83"/>
        <filter val="2894.2"/>
        <filter val="2894.23"/>
        <filter val="2897.64"/>
        <filter val="2898.19"/>
        <filter val="2899.49"/>
        <filter val="29.03"/>
        <filter val="29.08"/>
        <filter val="29.16"/>
        <filter val="29.22"/>
        <filter val="29.32"/>
        <filter val="29.43"/>
        <filter val="29.51"/>
        <filter val="29.54"/>
        <filter val="29.62"/>
        <filter val="29.63"/>
        <filter val="29.75"/>
        <filter val="29.88"/>
        <filter val="29.98"/>
        <filter val="290.13"/>
        <filter val="290.26"/>
        <filter val="290.34"/>
        <filter val="290.43"/>
        <filter val="290.59"/>
        <filter val="290.69"/>
        <filter val="290.7"/>
        <filter val="290.79"/>
        <filter val="290.81"/>
        <filter val="290.88"/>
        <filter val="2903.55"/>
        <filter val="2906.8"/>
        <filter val="291"/>
        <filter val="291.22"/>
        <filter val="291.36"/>
        <filter val="291.42"/>
        <filter val="291.6"/>
        <filter val="291.79"/>
        <filter val="291.9"/>
        <filter val="2911.5"/>
        <filter val="2915.3"/>
        <filter val="2918"/>
        <filter val="2919.08"/>
        <filter val="2919.27"/>
        <filter val="292.03"/>
        <filter val="292.12"/>
        <filter val="292.14"/>
        <filter val="292.46"/>
        <filter val="292.53"/>
        <filter val="292.68"/>
        <filter val="292.75"/>
        <filter val="292.79"/>
        <filter val="292.86"/>
        <filter val="2920.07"/>
        <filter val="2920.95"/>
        <filter val="2921"/>
        <filter val="2921.25"/>
        <filter val="2921.58"/>
        <filter val="2922.84"/>
        <filter val="2926.53"/>
        <filter val="2927.53"/>
        <filter val="293.03"/>
        <filter val="293.35"/>
        <filter val="293.58"/>
        <filter val="293.76"/>
        <filter val="293.79"/>
        <filter val="2931.5"/>
        <filter val="2935.64"/>
        <filter val="2935.86"/>
        <filter val="294.24"/>
        <filter val="294.34"/>
        <filter val="294.48"/>
        <filter val="294.5"/>
        <filter val="294.8"/>
        <filter val="294.84"/>
        <filter val="2943.9"/>
        <filter val="2944.77"/>
        <filter val="2945.98"/>
        <filter val="2949.38"/>
        <filter val="295"/>
        <filter val="295.12"/>
        <filter val="295.38"/>
        <filter val="295.79"/>
        <filter val="295.92"/>
        <filter val="2955.18"/>
        <filter val="2957"/>
        <filter val="2958.53"/>
        <filter val="2958.8"/>
        <filter val="296.03"/>
        <filter val="296.28"/>
        <filter val="296.6"/>
        <filter val="296.64"/>
        <filter val="296.7"/>
        <filter val="296.83"/>
        <filter val="296.93"/>
        <filter val="2963.92"/>
        <filter val="2965.54"/>
        <filter val="2969.28"/>
        <filter val="297"/>
        <filter val="297.48"/>
        <filter val="297.54"/>
        <filter val="297.88"/>
        <filter val="297.98"/>
        <filter val="2972.8"/>
        <filter val="2973.92"/>
        <filter val="2974.56"/>
        <filter val="2977.86"/>
        <filter val="298"/>
        <filter val="298.08"/>
        <filter val="298.12"/>
        <filter val="298.13"/>
        <filter val="298.14"/>
        <filter val="298.52"/>
        <filter val="298.66"/>
        <filter val="298.74"/>
        <filter val="298.79"/>
        <filter val="298.8"/>
        <filter val="298.87"/>
        <filter val="2981.52"/>
        <filter val="2981.88"/>
        <filter val="2984.36"/>
        <filter val="2987.47"/>
        <filter val="2987.67"/>
        <filter val="299.16"/>
        <filter val="299.18"/>
        <filter val="299.52"/>
        <filter val="299.7"/>
        <filter val="299.88"/>
        <filter val="2990.33"/>
        <filter val="2992.5"/>
        <filter val="2994.73"/>
        <filter val="2995.02"/>
        <filter val="2998.49"/>
        <filter val="2998.55"/>
        <filter val="2999.38"/>
        <filter val="30.03"/>
        <filter val="30.11"/>
        <filter val="30.24"/>
        <filter val="30.42"/>
        <filter val="30.46"/>
        <filter val="30.56"/>
        <filter val="30.6"/>
        <filter val="30.66"/>
        <filter val="30.8"/>
        <filter val="30.87"/>
        <filter val="30.91"/>
        <filter val="300"/>
        <filter val="300.23"/>
        <filter val="300.35"/>
        <filter val="300.78"/>
        <filter val="300.8"/>
        <filter val="3000"/>
        <filter val="3006.13"/>
        <filter val="3006.6"/>
        <filter val="3007.58"/>
        <filter val="3007.92"/>
        <filter val="301"/>
        <filter val="301.14"/>
        <filter val="301.28"/>
        <filter val="301.5"/>
        <filter val="301.64"/>
        <filter val="301.68"/>
        <filter val="301.76"/>
        <filter val="301.78"/>
        <filter val="3012.43"/>
        <filter val="3012.72"/>
        <filter val="3014.57"/>
        <filter val="3017.69"/>
        <filter val="3017.78"/>
        <filter val="3019.2"/>
        <filter val="302"/>
        <filter val="302.04"/>
        <filter val="302.28"/>
        <filter val="302.33"/>
        <filter val="302.4"/>
        <filter val="302.42"/>
        <filter val="302.58"/>
        <filter val="302.71"/>
        <filter val="302.73"/>
        <filter val="302.74"/>
        <filter val="302.75"/>
        <filter val="302.94"/>
        <filter val="3025.2"/>
        <filter val="3026.59"/>
        <filter val="3027.97"/>
        <filter val="3029.67"/>
        <filter val="3029.9"/>
        <filter val="303.24"/>
        <filter val="303.3"/>
        <filter val="303.38"/>
        <filter val="303.43"/>
        <filter val="303.53"/>
        <filter val="303.69"/>
        <filter val="303.84"/>
        <filter val="303.85"/>
        <filter val="303.91"/>
        <filter val="3031.35"/>
        <filter val="3031.53"/>
        <filter val="3033"/>
        <filter val="304.03"/>
        <filter val="304.2"/>
        <filter val="304.43"/>
        <filter val="304.45"/>
        <filter val="304.56"/>
        <filter val="304.89"/>
        <filter val="304.92"/>
        <filter val="3044.53"/>
        <filter val="3046.3"/>
        <filter val="3046.69"/>
        <filter val="3046.74"/>
        <filter val="3048.3"/>
        <filter val="305.01"/>
        <filter val="305.02"/>
        <filter val="305.03"/>
        <filter val="305.1"/>
        <filter val="305.17"/>
        <filter val="305.24"/>
        <filter val="305.28"/>
        <filter val="305.29"/>
        <filter val="305.35"/>
        <filter val="305.36"/>
        <filter val="305.48"/>
        <filter val="305.87"/>
        <filter val="3051.6"/>
        <filter val="3051.93"/>
        <filter val="3054.22"/>
        <filter val="3054.5"/>
        <filter val="306"/>
        <filter val="306.18"/>
        <filter val="306.19"/>
        <filter val="306.2"/>
        <filter val="306.28"/>
        <filter val="306.36"/>
        <filter val="306.53"/>
        <filter val="306.72"/>
        <filter val="306.88"/>
        <filter val="306.92"/>
        <filter val="3065.04"/>
        <filter val="3065.43"/>
        <filter val="3066.27"/>
        <filter val="3066.41"/>
        <filter val="3066.98"/>
        <filter val="3067.2"/>
        <filter val="3067.57"/>
        <filter val="307.04"/>
        <filter val="307.06"/>
        <filter val="307.07"/>
        <filter val="307.32"/>
        <filter val="307.44"/>
        <filter val="307.48"/>
        <filter val="307.54"/>
        <filter val="307.8"/>
        <filter val="3073.33"/>
        <filter val="3074.8"/>
        <filter val="3075.38"/>
        <filter val="308.16"/>
        <filter val="308.54"/>
        <filter val="308.62"/>
        <filter val="308.64"/>
        <filter val="308.7"/>
        <filter val="308.76"/>
        <filter val="308.79"/>
        <filter val="308.93"/>
        <filter val="3080.25"/>
        <filter val="3084.2"/>
        <filter val="3087.19"/>
        <filter val="309.18"/>
        <filter val="309.24"/>
        <filter val="309.49"/>
        <filter val="309.64"/>
        <filter val="309.99"/>
        <filter val="3092.2"/>
        <filter val="3094"/>
        <filter val="30949.02"/>
        <filter val="3097.19"/>
        <filter val="3097.2"/>
        <filter val="3097.55"/>
        <filter val="31.25"/>
        <filter val="31.32"/>
        <filter val="31.33"/>
        <filter val="31.36"/>
        <filter val="31.46"/>
        <filter val="31.5"/>
        <filter val="31.52"/>
        <filter val="31.61"/>
        <filter val="31.66"/>
        <filter val="31.68"/>
        <filter val="31.82"/>
        <filter val="310"/>
        <filter val="310.2"/>
        <filter val="310.22"/>
        <filter val="310.75"/>
        <filter val="310.76"/>
        <filter val="3100.16"/>
        <filter val="3100.42"/>
        <filter val="3100.86"/>
        <filter val="3100.91"/>
        <filter val="3103.2"/>
        <filter val="3107"/>
        <filter val="3108.2"/>
        <filter val="311.04"/>
        <filter val="311.21"/>
        <filter val="311.22"/>
        <filter val="311.4"/>
        <filter val="311.47"/>
        <filter val="311.48"/>
        <filter val="311.58"/>
        <filter val="311.66"/>
        <filter val="311.74"/>
        <filter val="311.76"/>
        <filter val="311.77"/>
        <filter val="3110.24"/>
        <filter val="3111.31"/>
        <filter val="3114"/>
        <filter val="3114.68"/>
        <filter val="312.08"/>
        <filter val="312.25"/>
        <filter val="312.53"/>
        <filter val="312.88"/>
        <filter val="3120.98"/>
        <filter val="3126.22"/>
        <filter val="3126.44"/>
        <filter val="3127.32"/>
        <filter val="3128.04"/>
        <filter val="313.02"/>
        <filter val="313.2"/>
        <filter val="313.3"/>
        <filter val="313.47"/>
        <filter val="313.56"/>
        <filter val="313.63"/>
        <filter val="313.69"/>
        <filter val="313.92"/>
        <filter val="3132.33"/>
        <filter val="3137.8"/>
        <filter val="3138.68"/>
        <filter val="3139.58"/>
        <filter val="314"/>
        <filter val="314.19"/>
        <filter val="314.28"/>
        <filter val="314.35"/>
        <filter val="314.92"/>
        <filter val="314.93"/>
        <filter val="3144"/>
        <filter val="3144.8"/>
        <filter val="315"/>
        <filter val="315.12"/>
        <filter val="315.18"/>
        <filter val="315.22"/>
        <filter val="315.24"/>
        <filter val="315.31"/>
        <filter val="315.36"/>
        <filter val="315.38"/>
        <filter val="315.66"/>
        <filter val="315.77"/>
        <filter val="3155.54"/>
        <filter val="316.12"/>
        <filter val="316.26"/>
        <filter val="316.32"/>
        <filter val="316.44"/>
        <filter val="316.62"/>
        <filter val="316.66"/>
        <filter val="316.8"/>
        <filter val="316.85"/>
        <filter val="316.87"/>
        <filter val="3160.9"/>
        <filter val="3160.98"/>
        <filter val="3161.17"/>
        <filter val="3162.75"/>
        <filter val="3163.77"/>
        <filter val="317"/>
        <filter val="317.16"/>
        <filter val="317.38"/>
        <filter val="317.4"/>
        <filter val="317.52"/>
        <filter val="317.75"/>
        <filter val="317.77"/>
        <filter val="317.88"/>
        <filter val="3170.25"/>
        <filter val="3170.85"/>
        <filter val="3173.34"/>
        <filter val="3177.56"/>
        <filter val="3179.83"/>
        <filter val="318.1"/>
        <filter val="318.16"/>
        <filter val="318.18"/>
        <filter val="318.21"/>
        <filter val="318.24"/>
        <filter val="318.73"/>
        <filter val="318.81"/>
        <filter val="3185.69"/>
        <filter val="3187.84"/>
        <filter val="3189.92"/>
        <filter val="319.1"/>
        <filter val="319.5"/>
        <filter val="319.57"/>
        <filter val="319.7"/>
        <filter val="319.73"/>
        <filter val="319.74"/>
        <filter val="319.78"/>
        <filter val="3191.37"/>
        <filter val="3191.71"/>
        <filter val="3191.8"/>
        <filter val="3192.01"/>
        <filter val="3195.83"/>
        <filter val="3196.2"/>
        <filter val="3197.05"/>
        <filter val="3198.86"/>
        <filter val="32.09"/>
        <filter val="32.13"/>
        <filter val="32.18"/>
        <filter val="32.23"/>
        <filter val="32.4"/>
        <filter val="32.62"/>
        <filter val="32.68"/>
        <filter val="32.72"/>
        <filter val="32.83"/>
        <filter val="320"/>
        <filter val="320.22"/>
        <filter val="320.41"/>
        <filter val="320.45"/>
        <filter val="320.76"/>
        <filter val="3204.9"/>
        <filter val="32041.73"/>
        <filter val="321.12"/>
        <filter val="321.3"/>
        <filter val="321.42"/>
        <filter val="321.48"/>
        <filter val="321.83"/>
        <filter val="321.84"/>
        <filter val="321.86"/>
        <filter val="321.89"/>
        <filter val="3210"/>
        <filter val="3212.62"/>
        <filter val="3212.64"/>
        <filter val="3219"/>
        <filter val="322.07"/>
        <filter val="322.16"/>
        <filter val="322.29"/>
        <filter val="322.37"/>
        <filter val="322.39"/>
        <filter val="322.51"/>
        <filter val="322.56"/>
        <filter val="322.58"/>
        <filter val="322.6"/>
        <filter val="322.92"/>
        <filter val="322.95"/>
        <filter val="3220.56"/>
        <filter val="3224.17"/>
        <filter val="3224.59"/>
        <filter val="3226.17"/>
        <filter val="3229"/>
        <filter val="323.19"/>
        <filter val="323.28"/>
        <filter val="323.39"/>
        <filter val="323.44"/>
        <filter val="323.5"/>
        <filter val="323.88"/>
        <filter val="3230.55"/>
        <filter val="3232.28"/>
        <filter val="3233.1"/>
        <filter val="3234"/>
        <filter val="3235.47"/>
        <filter val="324"/>
        <filter val="324.03"/>
        <filter val="324.5"/>
        <filter val="324.72"/>
        <filter val="324.9"/>
        <filter val="3240.5"/>
        <filter val="3241.8"/>
        <filter val="3243.86"/>
        <filter val="3244.32"/>
        <filter val="3246.1"/>
        <filter val="3247.43"/>
        <filter val="325.13"/>
        <filter val="325.44"/>
        <filter val="325.48"/>
        <filter val="325.93"/>
        <filter val="3251.7"/>
        <filter val="3256.76"/>
        <filter val="3259.11"/>
        <filter val="326.05"/>
        <filter val="326.2"/>
        <filter val="326.25"/>
        <filter val="326.52"/>
        <filter val="326.71"/>
        <filter val="3260.51"/>
        <filter val="3262"/>
        <filter val="3262.2"/>
        <filter val="3264"/>
        <filter val="3266"/>
        <filter val="3268"/>
        <filter val="327"/>
        <filter val="327.06"/>
        <filter val="327.96"/>
        <filter val="3271.8"/>
        <filter val="3272.15"/>
        <filter val="3275.81"/>
        <filter val="3276.5"/>
        <filter val="3279.84"/>
        <filter val="3279.97"/>
        <filter val="328"/>
        <filter val="328.05"/>
        <filter val="328.14"/>
        <filter val="328.43"/>
        <filter val="328.47"/>
        <filter val="328.5"/>
        <filter val="328.66"/>
        <filter val="3281"/>
        <filter val="3282.23"/>
        <filter val="3284.76"/>
        <filter val="3289.98"/>
        <filter val="329"/>
        <filter val="329.4"/>
        <filter val="329.45"/>
        <filter val="329.7"/>
        <filter val="329.99"/>
        <filter val="3294.73"/>
        <filter val="3295.8"/>
        <filter val="3297.08"/>
        <filter val="3297.98"/>
        <filter val="3299.28"/>
        <filter val="33.03"/>
        <filter val="33.04"/>
        <filter val="33.06"/>
        <filter val="33.12"/>
        <filter val="33.48"/>
        <filter val="33.66"/>
        <filter val="33.78"/>
        <filter val="330"/>
        <filter val="330.12"/>
        <filter val="330.3"/>
        <filter val="330.35"/>
        <filter val="330.48"/>
        <filter val="330.84"/>
        <filter val="330.91"/>
        <filter val="3300"/>
        <filter val="3301.07"/>
        <filter val="3301.54"/>
        <filter val="3302.46"/>
        <filter val="3302.71"/>
        <filter val="3307.1"/>
        <filter val="3309.12"/>
        <filter val="331"/>
        <filter val="331.02"/>
        <filter val="331.2"/>
        <filter val="331.4"/>
        <filter val="331.5"/>
        <filter val="331.56"/>
        <filter val="331.65"/>
        <filter val="331.93"/>
        <filter val="3310.6"/>
        <filter val="3312.54"/>
        <filter val="3315.23"/>
        <filter val="3315.66"/>
        <filter val="3319"/>
        <filter val="332.24"/>
        <filter val="332.28"/>
        <filter val="332.42"/>
        <filter val="332.52"/>
        <filter val="332.64"/>
        <filter val="3325.93"/>
        <filter val="3326.4"/>
        <filter val="3329.32"/>
        <filter val="333.18"/>
        <filter val="333.45"/>
        <filter val="3333.64"/>
        <filter val="33346.08"/>
        <filter val="334"/>
        <filter val="334.2"/>
        <filter val="334.3"/>
        <filter val="334.49"/>
        <filter val="334.7"/>
        <filter val="334.8"/>
        <filter val="3341.02"/>
        <filter val="3345.57"/>
        <filter val="3347.17"/>
        <filter val="3348.83"/>
        <filter val="335"/>
        <filter val="335.06"/>
        <filter val="335.07"/>
        <filter val="335.6"/>
        <filter val="335.76"/>
        <filter val="3351.4"/>
        <filter val="3352.27"/>
        <filter val="3355.43"/>
        <filter val="3356.8"/>
        <filter val="336.4"/>
        <filter val="336.64"/>
        <filter val="336.82"/>
        <filter val="336.88"/>
        <filter val="336.96"/>
        <filter val="3361.64"/>
        <filter val="3361.8"/>
        <filter val="3361.86"/>
        <filter val="3364.81"/>
        <filter val="3364.85"/>
        <filter val="3366"/>
        <filter val="3368.64"/>
        <filter val="3369.48"/>
        <filter val="337.01"/>
        <filter val="337.17"/>
        <filter val="337.67"/>
        <filter val="337.82"/>
        <filter val="337.87"/>
        <filter val="3370.13"/>
        <filter val="3372.7"/>
        <filter val="3373.07"/>
        <filter val="3374.1"/>
        <filter val="3375.65"/>
        <filter val="3376.27"/>
        <filter val="3378.3"/>
        <filter val="3379.17"/>
        <filter val="338"/>
        <filter val="338.18"/>
        <filter val="338.23"/>
        <filter val="338.44"/>
        <filter val="338.58"/>
        <filter val="338.9"/>
        <filter val="3382.39"/>
        <filter val="3382.55"/>
        <filter val="3383.9"/>
        <filter val="3385"/>
        <filter val="3388.8"/>
        <filter val="3389.04"/>
        <filter val="339"/>
        <filter val="339.36"/>
        <filter val="339.58"/>
        <filter val="339.88"/>
        <filter val="34.02"/>
        <filter val="34.11"/>
        <filter val="34.12"/>
        <filter val="34.2"/>
        <filter val="34.29"/>
        <filter val="34.38"/>
        <filter val="34.45"/>
        <filter val="34.53"/>
        <filter val="34.8"/>
        <filter val="34.86"/>
        <filter val="340"/>
        <filter val="340.2"/>
        <filter val="340.22"/>
        <filter val="340.33"/>
        <filter val="340.59"/>
        <filter val="3405.6"/>
        <filter val="3407.76"/>
        <filter val="3408"/>
        <filter val="3409.19"/>
        <filter val="341.05"/>
        <filter val="341.13"/>
        <filter val="341.15"/>
        <filter val="341.28"/>
        <filter val="341.51"/>
        <filter val="341.64"/>
        <filter val="341.73"/>
        <filter val="3411.59"/>
        <filter val="3415.26"/>
        <filter val="3416.9"/>
        <filter val="342"/>
        <filter val="342.64"/>
        <filter val="342.65"/>
        <filter val="342.95"/>
        <filter val="342.97"/>
        <filter val="3421.2"/>
        <filter val="3421.83"/>
        <filter val="3422.39"/>
        <filter val="3423.73"/>
        <filter val="3426.63"/>
        <filter val="3426.8"/>
        <filter val="3428.1"/>
        <filter val="343.08"/>
        <filter val="343.2"/>
        <filter val="343.24"/>
        <filter val="343.7"/>
        <filter val="343.78"/>
        <filter val="3431.25"/>
        <filter val="34322.17"/>
        <filter val="3434.17"/>
        <filter val="3437.19"/>
        <filter val="3437.64"/>
        <filter val="3437.67"/>
        <filter val="344"/>
        <filter val="344.16"/>
        <filter val="344.33"/>
        <filter val="344.63"/>
        <filter val="344.77"/>
        <filter val="3441.3"/>
        <filter val="3441.43"/>
        <filter val="3444.12"/>
        <filter val="3444.58"/>
        <filter val="3445.33"/>
        <filter val="3449.67"/>
        <filter val="345.24"/>
        <filter val="345.42"/>
        <filter val="345.74"/>
        <filter val="345.87"/>
        <filter val="345.96"/>
        <filter val="3450.83"/>
        <filter val="3451.16"/>
        <filter val="3455.03"/>
        <filter val="3455.28"/>
        <filter val="346"/>
        <filter val="346.5"/>
        <filter val="346.59"/>
        <filter val="346.97"/>
        <filter val="3461.42"/>
        <filter val="3462.1"/>
        <filter val="3466.95"/>
        <filter val="3467.67"/>
        <filter val="34677.58"/>
        <filter val="3468.87"/>
        <filter val="347"/>
        <filter val="347.04"/>
        <filter val="347.05"/>
        <filter val="347.13"/>
        <filter val="347.4"/>
        <filter val="3472.22"/>
        <filter val="3472.59"/>
        <filter val="3474"/>
        <filter val="3475.22"/>
        <filter val="3475.24"/>
        <filter val="3478.13"/>
        <filter val="348"/>
        <filter val="348.15"/>
        <filter val="348.33"/>
        <filter val="348.68"/>
        <filter val="348.84"/>
        <filter val="3482.59"/>
        <filter val="3483"/>
        <filter val="3483.72"/>
        <filter val="3486.32"/>
        <filter val="3486.35"/>
        <filter val="3488.04"/>
        <filter val="3488.59"/>
        <filter val="349"/>
        <filter val="349.02"/>
        <filter val="349.08"/>
        <filter val="349.63"/>
        <filter val="349.74"/>
        <filter val="349.92"/>
        <filter val="3491.96"/>
        <filter val="3492.72"/>
        <filter val="3493.61"/>
        <filter val="3495.66"/>
        <filter val="35.16"/>
        <filter val="35.28"/>
        <filter val="35.46"/>
        <filter val="35.6"/>
        <filter val="35.63"/>
        <filter val="35.64"/>
        <filter val="35.82"/>
        <filter val="350"/>
        <filter val="350.24"/>
        <filter val="350.35"/>
        <filter val="350.38"/>
        <filter val="350.41"/>
        <filter val="350.44"/>
        <filter val="350.46"/>
        <filter val="350.56"/>
        <filter val="350.63"/>
        <filter val="350.85"/>
        <filter val="350.97"/>
        <filter val="35057.34"/>
        <filter val="3507.64"/>
        <filter val="3508.13"/>
        <filter val="3508.43"/>
        <filter val="3509.29"/>
        <filter val="351"/>
        <filter val="351.07"/>
        <filter val="351.11"/>
        <filter val="351.18"/>
        <filter val="351.63"/>
        <filter val="351.77"/>
        <filter val="351.8"/>
        <filter val="351.89"/>
        <filter val="351.9"/>
        <filter val="352"/>
        <filter val="352.26"/>
        <filter val="352.33"/>
        <filter val="352.62"/>
        <filter val="352.8"/>
        <filter val="3522.64"/>
        <filter val="3524.2"/>
        <filter val="3529.15"/>
        <filter val="353"/>
        <filter val="353.14"/>
        <filter val="353.2"/>
        <filter val="353.34"/>
        <filter val="353.52"/>
        <filter val="353.66"/>
        <filter val="353.77"/>
        <filter val="353.87"/>
        <filter val="353.88"/>
        <filter val="353.97"/>
        <filter val="3531.6"/>
        <filter val="354"/>
        <filter val="354.06"/>
        <filter val="354.18"/>
        <filter val="354.2"/>
        <filter val="354.24"/>
        <filter val="354.69"/>
        <filter val="354.78"/>
        <filter val="354.87"/>
        <filter val="354.96"/>
        <filter val="3541.32"/>
        <filter val="3541.91"/>
        <filter val="3542.4"/>
        <filter val="3546"/>
        <filter val="355.13"/>
        <filter val="355.34"/>
        <filter val="355.49"/>
        <filter val="355.5"/>
        <filter val="355.68"/>
        <filter val="355.97"/>
        <filter val="35505.75"/>
        <filter val="3551.06"/>
        <filter val="3552.49"/>
        <filter val="3558.8"/>
        <filter val="356.04"/>
        <filter val="356.07"/>
        <filter val="356.18"/>
        <filter val="356.46"/>
        <filter val="356.49"/>
        <filter val="3561.77"/>
        <filter val="3568.61"/>
        <filter val="3569.81"/>
        <filter val="3569.92"/>
        <filter val="357.02"/>
        <filter val="357.37"/>
        <filter val="357.42"/>
        <filter val="357.48"/>
        <filter val="357.84"/>
        <filter val="357.85"/>
        <filter val="357.87"/>
        <filter val="357.89"/>
        <filter val="3571.37"/>
        <filter val="3573.65"/>
        <filter val="3574"/>
        <filter val="358.02"/>
        <filter val="358.52"/>
        <filter val="358.92"/>
        <filter val="359.1"/>
        <filter val="359.28"/>
        <filter val="359.69"/>
        <filter val="359.79"/>
        <filter val="359.86"/>
        <filter val="36"/>
        <filter val="36.18"/>
        <filter val="36.23"/>
        <filter val="36.34"/>
        <filter val="36.36"/>
        <filter val="36.39"/>
        <filter val="36.47"/>
        <filter val="36.5"/>
        <filter val="36.51"/>
        <filter val="36.63"/>
        <filter val="36.72"/>
        <filter val="36.87"/>
        <filter val="36.95"/>
        <filter val="360"/>
        <filter val="360.11"/>
        <filter val="360.13"/>
        <filter val="360.14"/>
        <filter val="360.5"/>
        <filter val="360.82"/>
        <filter val="360.86"/>
        <filter val="3601.8"/>
        <filter val="3606.32"/>
        <filter val="3608.63"/>
        <filter val="361.05"/>
        <filter val="361.26"/>
        <filter val="361.4"/>
        <filter val="361.44"/>
        <filter val="361.48"/>
        <filter val="361.49"/>
        <filter val="361.8"/>
        <filter val="361.98"/>
        <filter val="3616.57"/>
        <filter val="3619.29"/>
        <filter val="3619.67"/>
        <filter val="362.16"/>
        <filter val="362.22"/>
        <filter val="362.33"/>
        <filter val="362.38"/>
        <filter val="362.61"/>
        <filter val="362.64"/>
        <filter val="362.88"/>
        <filter val="362.93"/>
        <filter val="3620.43"/>
        <filter val="3620.78"/>
        <filter val="3622.55"/>
        <filter val="3625.37"/>
        <filter val="363.19"/>
        <filter val="363.86"/>
        <filter val="3632.5"/>
        <filter val="3637.37"/>
        <filter val="3638.28"/>
        <filter val="3638.41"/>
        <filter val="3638.7"/>
        <filter val="3639.29"/>
        <filter val="3639.6"/>
        <filter val="364"/>
        <filter val="364.03"/>
        <filter val="364.06"/>
        <filter val="364.23"/>
        <filter val="364.32"/>
        <filter val="364.33"/>
        <filter val="364.34"/>
        <filter val="364.5"/>
        <filter val="364.51"/>
        <filter val="364.61"/>
        <filter val="364.71"/>
        <filter val="364.86"/>
        <filter val="3640.42"/>
        <filter val="3646.16"/>
        <filter val="3647.34"/>
        <filter val="365"/>
        <filter val="365.04"/>
        <filter val="365.16"/>
        <filter val="365.37"/>
        <filter val="365.4"/>
        <filter val="365.7"/>
        <filter val="365.94"/>
        <filter val="3650.25"/>
        <filter val="3650.95"/>
        <filter val="3651"/>
        <filter val="3654.61"/>
        <filter val="3654.67"/>
        <filter val="3656.03"/>
        <filter val="3657.6"/>
        <filter val="3658.74"/>
        <filter val="366.36"/>
        <filter val="366.93"/>
        <filter val="3660.71"/>
        <filter val="3664.25"/>
        <filter val="3668.57"/>
        <filter val="3668.63"/>
        <filter val="367"/>
        <filter val="367.02"/>
        <filter val="367.1"/>
        <filter val="367.2"/>
        <filter val="367.74"/>
        <filter val="367.85"/>
        <filter val="367.9"/>
        <filter val="3672.53"/>
        <filter val="3674"/>
        <filter val="3675.6"/>
        <filter val="3676.84"/>
        <filter val="368.1"/>
        <filter val="368.28"/>
        <filter val="368.31"/>
        <filter val="368.78"/>
        <filter val="3687.99"/>
        <filter val="369"/>
        <filter val="369.54"/>
        <filter val="369.87"/>
        <filter val="369.88"/>
        <filter val="3690.2"/>
        <filter val="3690.36"/>
        <filter val="3696.48"/>
        <filter val="3697.47"/>
        <filter val="3698.3"/>
        <filter val="3699.23"/>
        <filter val="3699.53"/>
        <filter val="37.08"/>
        <filter val="37.15"/>
        <filter val="37.23"/>
        <filter val="37.31"/>
        <filter val="37.32"/>
        <filter val="37.44"/>
        <filter val="37.48"/>
        <filter val="37.77"/>
        <filter val="37.82"/>
        <filter val="37.89"/>
        <filter val="370"/>
        <filter val="370.48"/>
        <filter val="370.5"/>
        <filter val="370.6"/>
        <filter val="370.79"/>
        <filter val="370.8"/>
        <filter val="370.94"/>
        <filter val="3700.64"/>
        <filter val="3704.47"/>
        <filter val="3705.12"/>
        <filter val="3708.4"/>
        <filter val="371"/>
        <filter val="371.3"/>
        <filter val="371.52"/>
        <filter val="371.95"/>
        <filter val="3710.87"/>
        <filter val="3715.17"/>
        <filter val="3719.27"/>
        <filter val="372"/>
        <filter val="372.06"/>
        <filter val="372.24"/>
        <filter val="372.37"/>
        <filter val="372.49"/>
        <filter val="372.67"/>
        <filter val="372.79"/>
        <filter val="372.96"/>
        <filter val="3724.74"/>
        <filter val="373.25"/>
        <filter val="373.31"/>
        <filter val="373.32"/>
        <filter val="373.44"/>
        <filter val="373.68"/>
        <filter val="373.8"/>
        <filter val="373.87"/>
        <filter val="3733.01"/>
        <filter val="3738.39"/>
        <filter val="374.4"/>
        <filter val="374.58"/>
        <filter val="374.68"/>
        <filter val="374.73"/>
        <filter val="374.76"/>
        <filter val="374.87"/>
        <filter val="374.99"/>
        <filter val="3742.47"/>
        <filter val="3744.05"/>
        <filter val="3746.57"/>
        <filter val="3748"/>
        <filter val="375"/>
        <filter val="375.12"/>
        <filter val="375.16"/>
        <filter val="375.32"/>
        <filter val="375.71"/>
        <filter val="37530.54"/>
        <filter val="37595.12"/>
        <filter val="376.13"/>
        <filter val="376.2"/>
        <filter val="376.21"/>
        <filter val="376.27"/>
        <filter val="376.53"/>
        <filter val="376.92"/>
        <filter val="376.99"/>
        <filter val="3762.03"/>
        <filter val="3764"/>
        <filter val="3764.41"/>
        <filter val="3766"/>
        <filter val="3767.6"/>
        <filter val="3768.56"/>
        <filter val="3769.81"/>
        <filter val="3769.88"/>
        <filter val="377"/>
        <filter val="377.1"/>
        <filter val="377.14"/>
        <filter val="377.28"/>
        <filter val="377.44"/>
        <filter val="377.53"/>
        <filter val="3774.9"/>
        <filter val="3778.59"/>
        <filter val="3778.81"/>
        <filter val="3779.69"/>
        <filter val="378"/>
        <filter val="378.58"/>
        <filter val="378.59"/>
        <filter val="378.92"/>
        <filter val="3785.76"/>
        <filter val="3788.11"/>
        <filter val="379.45"/>
        <filter val="379.47"/>
        <filter val="379.63"/>
        <filter val="379.73"/>
        <filter val="379.9"/>
        <filter val="379.98"/>
        <filter val="3792.41"/>
        <filter val="3792.44"/>
        <filter val="3792.6"/>
        <filter val="3795.1"/>
        <filter val="3795.21"/>
        <filter val="3798.39"/>
        <filter val="38.02"/>
        <filter val="38.16"/>
        <filter val="38.23"/>
        <filter val="38.32"/>
        <filter val="38.34"/>
        <filter val="38.37"/>
        <filter val="38.47"/>
        <filter val="38.52"/>
        <filter val="38.53"/>
        <filter val="38.56"/>
        <filter val="38.63"/>
        <filter val="38.7"/>
        <filter val="38.73"/>
        <filter val="38.8"/>
        <filter val="38.88"/>
        <filter val="38.9"/>
        <filter val="38.96"/>
        <filter val="38.97"/>
        <filter val="380.51"/>
        <filter val="380.52"/>
        <filter val="380.62"/>
        <filter val="380.63"/>
        <filter val="380.88"/>
        <filter val="380.98"/>
        <filter val="381.28"/>
        <filter val="381.41"/>
        <filter val="381.73"/>
        <filter val="381.96"/>
        <filter val="3810.63"/>
        <filter val="3816"/>
        <filter val="382.1"/>
        <filter val="3820.05"/>
        <filter val="3825"/>
        <filter val="3827.9"/>
        <filter val="3828.13"/>
        <filter val="383.03"/>
        <filter val="383.04"/>
        <filter val="383.4"/>
        <filter val="383.64"/>
        <filter val="383.67"/>
        <filter val="383.74"/>
        <filter val="383.93"/>
        <filter val="3832.32"/>
        <filter val="3833.5"/>
        <filter val="3839.42"/>
        <filter val="384"/>
        <filter val="384.03"/>
        <filter val="384.84"/>
        <filter val="3844.41"/>
        <filter val="3847.5"/>
        <filter val="385.2"/>
        <filter val="385.23"/>
        <filter val="385.38"/>
        <filter val="385.48"/>
        <filter val="385.56"/>
        <filter val="385.6"/>
        <filter val="385.68"/>
        <filter val="385.74"/>
        <filter val="385.9"/>
        <filter val="3859.38"/>
        <filter val="386.1"/>
        <filter val="386.17"/>
        <filter val="386.76"/>
        <filter val="3861"/>
        <filter val="3862.85"/>
        <filter val="3863.7"/>
        <filter val="3865.28"/>
        <filter val="387"/>
        <filter val="387.07"/>
        <filter val="387.56"/>
        <filter val="387.83"/>
        <filter val="387.86"/>
        <filter val="3874.07"/>
        <filter val="3877"/>
        <filter val="388.08"/>
        <filter val="388.31"/>
        <filter val="388.44"/>
        <filter val="388.74"/>
        <filter val="388.8"/>
        <filter val="3883.6"/>
        <filter val="3888.9"/>
        <filter val="3888.97"/>
        <filter val="389"/>
        <filter val="389.16"/>
        <filter val="389.18"/>
        <filter val="389.34"/>
        <filter val="389.35"/>
        <filter val="389.51"/>
        <filter val="389.52"/>
        <filter val="389.64"/>
        <filter val="389.67"/>
        <filter val="389.88"/>
        <filter val="3890.3"/>
        <filter val="3893.22"/>
        <filter val="3894.08"/>
        <filter val="3895.2"/>
        <filter val="3897.63"/>
        <filter val="3899.27"/>
        <filter val="39.02"/>
        <filter val="39.06"/>
        <filter val="39.07"/>
        <filter val="39.11"/>
        <filter val="39.13"/>
        <filter val="39.2"/>
        <filter val="39.57"/>
        <filter val="39.6"/>
        <filter val="39.78"/>
        <filter val="39.92"/>
        <filter val="39.96"/>
        <filter val="390.05"/>
        <filter val="390.18"/>
        <filter val="390.24"/>
        <filter val="390.37"/>
        <filter val="390.68"/>
        <filter val="390.92"/>
        <filter val="3900.03"/>
        <filter val="391"/>
        <filter val="391.01"/>
        <filter val="391.5"/>
        <filter val="391.63"/>
        <filter val="391.68"/>
        <filter val="391.83"/>
        <filter val="391.9"/>
        <filter val="3917.58"/>
        <filter val="3919.59"/>
        <filter val="392.22"/>
        <filter val="392.36"/>
        <filter val="392.49"/>
        <filter val="392.76"/>
        <filter val="392.9"/>
        <filter val="392.93"/>
        <filter val="392.97"/>
        <filter val="3925.2"/>
        <filter val="3927.02"/>
        <filter val="3929.6"/>
        <filter val="393.05"/>
        <filter val="393.14"/>
        <filter val="393.18"/>
        <filter val="393.2"/>
        <filter val="393.21"/>
        <filter val="393.93"/>
        <filter val="3934.73"/>
        <filter val="394.18"/>
        <filter val="394.2"/>
        <filter val="394.3"/>
        <filter val="394.33"/>
        <filter val="394.56"/>
        <filter val="394.64"/>
        <filter val="394.74"/>
        <filter val="394.95"/>
        <filter val="394.96"/>
        <filter val="3942.17"/>
        <filter val="3946.37"/>
        <filter val="395"/>
        <filter val="395.64"/>
        <filter val="395.7"/>
        <filter val="395.77"/>
        <filter val="3950.03"/>
        <filter val="3951.95"/>
        <filter val="3957.09"/>
        <filter val="396"/>
        <filter val="396.18"/>
        <filter val="396.4"/>
        <filter val="3963.15"/>
        <filter val="39677.12"/>
        <filter val="397"/>
        <filter val="397.08"/>
        <filter val="397.2"/>
        <filter val="397.39"/>
        <filter val="397.52"/>
        <filter val="397.68"/>
        <filter val="397.8"/>
        <filter val="3972.4"/>
        <filter val="3973"/>
        <filter val="3973.17"/>
        <filter val="3974.25"/>
        <filter val="3975.42"/>
        <filter val="3975.82"/>
        <filter val="3976.74"/>
        <filter val="398.06"/>
        <filter val="398.09"/>
        <filter val="398.26"/>
        <filter val="398.5"/>
        <filter val="398.69"/>
        <filter val="3980"/>
        <filter val="3981.69"/>
        <filter val="3982.19"/>
        <filter val="3982.8"/>
        <filter val="3988"/>
        <filter val="3988.79"/>
        <filter val="3989"/>
        <filter val="399.38"/>
        <filter val="399.42"/>
        <filter val="399.48"/>
        <filter val="399.97"/>
        <filter val="3992.43"/>
        <filter val="40.12"/>
        <filter val="40.24"/>
        <filter val="40.32"/>
        <filter val="40.5"/>
        <filter val="40.75"/>
        <filter val="40.8"/>
        <filter val="40.86"/>
        <filter val="40.97"/>
        <filter val="40.98"/>
        <filter val="400"/>
        <filter val="400.32"/>
        <filter val="400.5"/>
        <filter val="400.68"/>
        <filter val="400.84"/>
        <filter val="400.87"/>
        <filter val="4000.97"/>
        <filter val="4001.3"/>
        <filter val="4003.92"/>
        <filter val="401"/>
        <filter val="401.02"/>
        <filter val="401.34"/>
        <filter val="401.58"/>
        <filter val="401.75"/>
        <filter val="401.9"/>
        <filter val="4011.33"/>
        <filter val="4019.67"/>
        <filter val="402"/>
        <filter val="402.1"/>
        <filter val="402.3"/>
        <filter val="402.4"/>
        <filter val="402.48"/>
        <filter val="402.66"/>
        <filter val="402.81"/>
        <filter val="402.84"/>
        <filter val="402.85"/>
        <filter val="402.88"/>
        <filter val="4023.25"/>
        <filter val="4023.54"/>
        <filter val="4027.06"/>
        <filter val="403"/>
        <filter val="403.08"/>
        <filter val="403.2"/>
        <filter val="403.44"/>
        <filter val="403.65"/>
        <filter val="4031.1"/>
        <filter val="4031.36"/>
        <filter val="4036.74"/>
        <filter val="404.07"/>
        <filter val="404.52"/>
        <filter val="404.68"/>
        <filter val="404.84"/>
        <filter val="404.93"/>
        <filter val="4044.49"/>
        <filter val="4048.92"/>
        <filter val="405.36"/>
        <filter val="405.4"/>
        <filter val="405.42"/>
        <filter val="405.9"/>
        <filter val="405.95"/>
        <filter val="4055.17"/>
        <filter val="4059.9"/>
        <filter val="406.02"/>
        <filter val="406.08"/>
        <filter val="406.62"/>
        <filter val="406.7"/>
        <filter val="406.98"/>
        <filter val="4062.97"/>
        <filter val="4065"/>
        <filter val="4066.68"/>
        <filter val="4067"/>
        <filter val="407.16"/>
        <filter val="4073.53"/>
        <filter val="4077"/>
        <filter val="408"/>
        <filter val="408.06"/>
        <filter val="408.23"/>
        <filter val="408.24"/>
        <filter val="408.44"/>
        <filter val="408.69"/>
        <filter val="408.79"/>
        <filter val="408.86"/>
        <filter val="408.96"/>
        <filter val="4086.72"/>
        <filter val="4087"/>
        <filter val="409"/>
        <filter val="409.32"/>
        <filter val="409.5"/>
        <filter val="4090.32"/>
        <filter val="4097.31"/>
        <filter val="4098.42"/>
        <filter val="41.04"/>
        <filter val="41.28"/>
        <filter val="41.57"/>
        <filter val="41.6"/>
        <filter val="41.67"/>
        <filter val="41.73"/>
        <filter val="41.83"/>
        <filter val="41.89"/>
        <filter val="41.97"/>
        <filter val="410"/>
        <filter val="410.3"/>
        <filter val="410.4"/>
        <filter val="410.9"/>
        <filter val="4101.53"/>
        <filter val="4107.75"/>
        <filter val="411.16"/>
        <filter val="411.69"/>
        <filter val="411.86"/>
        <filter val="4115.36"/>
        <filter val="4115.57"/>
        <filter val="4116.46"/>
        <filter val="412.07"/>
        <filter val="412.18"/>
        <filter val="412.2"/>
        <filter val="412.34"/>
        <filter val="412.65"/>
        <filter val="412.7"/>
        <filter val="4121.63"/>
        <filter val="4127.68"/>
        <filter val="413.1"/>
        <filter val="413.13"/>
        <filter val="413.3"/>
        <filter val="413.52"/>
        <filter val="413.82"/>
        <filter val="4130"/>
        <filter val="4139.9"/>
        <filter val="414"/>
        <filter val="414.16"/>
        <filter val="414.18"/>
        <filter val="414.36"/>
        <filter val="414.54"/>
        <filter val="414.63"/>
        <filter val="414.78"/>
        <filter val="414.93"/>
        <filter val="4140.41"/>
        <filter val="4143.37"/>
        <filter val="4144.86"/>
        <filter val="415.12"/>
        <filter val="415.26"/>
        <filter val="415.8"/>
        <filter val="415.98"/>
        <filter val="4157.46"/>
        <filter val="416.52"/>
        <filter val="416.88"/>
        <filter val="416.9"/>
        <filter val="4165.42"/>
        <filter val="417.13"/>
        <filter val="417.42"/>
        <filter val="417.6"/>
        <filter val="417.69"/>
        <filter val="417.7"/>
        <filter val="4170.66"/>
        <filter val="418"/>
        <filter val="418.17"/>
        <filter val="418.32"/>
        <filter val="418.95"/>
        <filter val="419.04"/>
        <filter val="419.2"/>
        <filter val="419.22"/>
        <filter val="419.58"/>
        <filter val="419.9"/>
        <filter val="419.95"/>
        <filter val="4193"/>
        <filter val="4196.16"/>
        <filter val="42"/>
        <filter val="42.12"/>
        <filter val="42.2"/>
        <filter val="42.24"/>
        <filter val="42.26"/>
        <filter val="42.27"/>
        <filter val="42.33"/>
        <filter val="42.36"/>
        <filter val="42.4"/>
        <filter val="42.43"/>
        <filter val="42.48"/>
        <filter val="42.5"/>
        <filter val="42.51"/>
        <filter val="42.54"/>
        <filter val="42.62"/>
        <filter val="42.65"/>
        <filter val="42.7"/>
        <filter val="42.72"/>
        <filter val="42.8"/>
        <filter val="42.84"/>
        <filter val="42.85"/>
        <filter val="42.86"/>
        <filter val="42.9"/>
        <filter val="42.99"/>
        <filter val="420"/>
        <filter val="420.07"/>
        <filter val="420.12"/>
        <filter val="420.59"/>
        <filter val="420.65"/>
        <filter val="420.81"/>
        <filter val="420.98"/>
        <filter val="420.99"/>
        <filter val="4203.57"/>
        <filter val="4203.59"/>
        <filter val="421.02"/>
        <filter val="421.2"/>
        <filter val="421.62"/>
        <filter val="421.88"/>
        <filter val="4216.9"/>
        <filter val="422.1"/>
        <filter val="422.27"/>
        <filter val="4224.69"/>
        <filter val="4226.24"/>
        <filter val="4228.9"/>
        <filter val="423.36"/>
        <filter val="423.9"/>
        <filter val="4234.71"/>
        <filter val="4236.01"/>
        <filter val="4237.2"/>
        <filter val="4239.13"/>
        <filter val="424.44"/>
        <filter val="424.61"/>
        <filter val="4241.37"/>
        <filter val="4244.31"/>
        <filter val="4244.93"/>
        <filter val="4246.2"/>
        <filter val="4249.05"/>
        <filter val="425.36"/>
        <filter val="425.48"/>
        <filter val="425.52"/>
        <filter val="425.74"/>
        <filter val="425.99"/>
        <filter val="4250.95"/>
        <filter val="4252.56"/>
        <filter val="4256.8"/>
        <filter val="4257.72"/>
        <filter val="4258.36"/>
        <filter val="426"/>
        <filter val="426.24"/>
        <filter val="426.39"/>
        <filter val="426.41"/>
        <filter val="426.6"/>
        <filter val="426.96"/>
        <filter val="4261.08"/>
        <filter val="4265.18"/>
        <filter val="427.32"/>
        <filter val="427.33"/>
        <filter val="427.5"/>
        <filter val="427.54"/>
        <filter val="4270.48"/>
        <filter val="4271.54"/>
        <filter val="4272.25"/>
        <filter val="428.04"/>
        <filter val="428.07"/>
        <filter val="428.4"/>
        <filter val="428.64"/>
        <filter val="4284.17"/>
        <filter val="4284.2"/>
        <filter val="429"/>
        <filter val="429.74"/>
        <filter val="429.8"/>
        <filter val="4293"/>
        <filter val="4297.72"/>
        <filter val="4298.27"/>
        <filter val="43"/>
        <filter val="43.04"/>
        <filter val="43.13"/>
        <filter val="43.14"/>
        <filter val="43.33"/>
        <filter val="43.34"/>
        <filter val="43.42"/>
        <filter val="43.43"/>
        <filter val="43.51"/>
        <filter val="43.52"/>
        <filter val="43.6"/>
        <filter val="43.64"/>
        <filter val="43.7"/>
        <filter val="43.74"/>
        <filter val="43.77"/>
        <filter val="43.78"/>
        <filter val="43.84"/>
        <filter val="43.87"/>
        <filter val="43.91"/>
        <filter val="43.92"/>
        <filter val="430.06"/>
        <filter val="430.2"/>
        <filter val="430.38"/>
        <filter val="4302.97"/>
        <filter val="4309.46"/>
        <filter val="431.28"/>
        <filter val="431.43"/>
        <filter val="431.52"/>
        <filter val="431.78"/>
        <filter val="431.96"/>
        <filter val="4316.4"/>
        <filter val="4318.5"/>
        <filter val="432"/>
        <filter val="432.2"/>
        <filter val="432.38"/>
        <filter val="432.4"/>
        <filter val="432.54"/>
        <filter val="432.79"/>
        <filter val="432.8"/>
        <filter val="432.87"/>
        <filter val="4320"/>
        <filter val="4324.58"/>
        <filter val="4326.03"/>
        <filter val="433.08"/>
        <filter val="433.28"/>
        <filter val="433.3"/>
        <filter val="433.44"/>
        <filter val="433.8"/>
        <filter val="4331.7"/>
        <filter val="4333.9"/>
        <filter val="4333.93"/>
        <filter val="434"/>
        <filter val="434.3"/>
        <filter val="434.34"/>
        <filter val="434.5"/>
        <filter val="434.56"/>
        <filter val="434.73"/>
        <filter val="434.88"/>
        <filter val="4347.83"/>
        <filter val="435.06"/>
        <filter val="435.24"/>
        <filter val="435.34"/>
        <filter val="435.42"/>
        <filter val="435.96"/>
        <filter val="4356.78"/>
        <filter val="4357.59"/>
        <filter val="436"/>
        <filter val="436.32"/>
        <filter val="436.5"/>
        <filter val="436.53"/>
        <filter val="4361.8"/>
        <filter val="437"/>
        <filter val="437.04"/>
        <filter val="437.4"/>
        <filter val="437.43"/>
        <filter val="437.7"/>
        <filter val="437.94"/>
        <filter val="437.99"/>
        <filter val="4370.97"/>
        <filter val="4373"/>
        <filter val="4373.59"/>
        <filter val="438.13"/>
        <filter val="438.17"/>
        <filter val="438.46"/>
        <filter val="438.48"/>
        <filter val="438.82"/>
        <filter val="438.84"/>
        <filter val="4382.66"/>
        <filter val="4384.8"/>
        <filter val="4386.29"/>
        <filter val="4387.8"/>
        <filter val="4389.02"/>
        <filter val="4389.86"/>
        <filter val="439.02"/>
        <filter val="439.1"/>
        <filter val="439.18"/>
        <filter val="439.28"/>
        <filter val="439.4"/>
        <filter val="439.56"/>
        <filter val="439.71"/>
        <filter val="439.74"/>
        <filter val="439.8"/>
        <filter val="439.84"/>
        <filter val="439.9"/>
        <filter val="4392.78"/>
        <filter val="4396.32"/>
        <filter val="4399.09"/>
        <filter val="44.11"/>
        <filter val="44.16"/>
        <filter val="44.28"/>
        <filter val="44.37"/>
        <filter val="44.43"/>
        <filter val="44.45"/>
        <filter val="44.53"/>
        <filter val="44.73"/>
        <filter val="44.77"/>
        <filter val="440"/>
        <filter val="440.1"/>
        <filter val="440.6"/>
        <filter val="440.8"/>
        <filter val="440.91"/>
        <filter val="4400"/>
        <filter val="4405.61"/>
        <filter val="4407.07"/>
        <filter val="4407.3"/>
        <filter val="4409.08"/>
        <filter val="441"/>
        <filter val="441.53"/>
        <filter val="441.72"/>
        <filter val="441.93"/>
        <filter val="4411.27"/>
        <filter val="4417.38"/>
        <filter val="442"/>
        <filter val="442.02"/>
        <filter val="442.12"/>
        <filter val="442.44"/>
        <filter val="442.64"/>
        <filter val="442.87"/>
        <filter val="4421.9"/>
        <filter val="4424.03"/>
        <filter val="4428.37"/>
        <filter val="443"/>
        <filter val="443.03"/>
        <filter val="443.16"/>
        <filter val="443.47"/>
        <filter val="443.52"/>
        <filter val="443.65"/>
        <filter val="443.7"/>
        <filter val="443.8"/>
        <filter val="443.87"/>
        <filter val="443.96"/>
        <filter val="4432.67"/>
        <filter val="4439.91"/>
        <filter val="444.17"/>
        <filter val="444.27"/>
        <filter val="444.42"/>
        <filter val="444.6"/>
        <filter val="4440.33"/>
        <filter val="4440.51"/>
        <filter val="4445"/>
        <filter val="4445.53"/>
        <filter val="445.14"/>
        <filter val="445.2"/>
        <filter val="445.43"/>
        <filter val="445.5"/>
        <filter val="4452.46"/>
        <filter val="4456.08"/>
        <filter val="446"/>
        <filter val="446.04"/>
        <filter val="446.27"/>
        <filter val="446.5"/>
        <filter val="446.9"/>
        <filter val="4460.76"/>
        <filter val="4464"/>
        <filter val="447.67"/>
        <filter val="447.84"/>
        <filter val="4476.61"/>
        <filter val="448.02"/>
        <filter val="448.09"/>
        <filter val="448.13"/>
        <filter val="448.2"/>
        <filter val="448.26"/>
        <filter val="448.27"/>
        <filter val="448.8"/>
        <filter val="448.82"/>
        <filter val="448.92"/>
        <filter val="4486.02"/>
        <filter val="4487.55"/>
        <filter val="4489.8"/>
        <filter val="449.1"/>
        <filter val="449.28"/>
        <filter val="449.43"/>
        <filter val="449.52"/>
        <filter val="449.67"/>
        <filter val="449.8"/>
        <filter val="449.87"/>
        <filter val="449.9"/>
        <filter val="4498.44"/>
        <filter val="45"/>
        <filter val="45.16"/>
        <filter val="45.36"/>
        <filter val="45.5"/>
        <filter val="45.55"/>
        <filter val="45.6"/>
        <filter val="45.7"/>
        <filter val="45.83"/>
        <filter val="45.9"/>
        <filter val="450"/>
        <filter val="450.15"/>
        <filter val="450.33"/>
        <filter val="450.36"/>
        <filter val="450.5"/>
        <filter val="450.54"/>
        <filter val="450.95"/>
        <filter val="4500"/>
        <filter val="4500.07"/>
        <filter val="4505.37"/>
        <filter val="4506.76"/>
        <filter val="4506.84"/>
        <filter val="451.15"/>
        <filter val="451.36"/>
        <filter val="451.53"/>
        <filter val="451.76"/>
        <filter val="451.92"/>
        <filter val="4518"/>
        <filter val="452.03"/>
        <filter val="452.16"/>
        <filter val="452.4"/>
        <filter val="452.5"/>
        <filter val="452.67"/>
        <filter val="452.7"/>
        <filter val="452.83"/>
        <filter val="4520.83"/>
        <filter val="4522.62"/>
        <filter val="4525.92"/>
        <filter val="4529.83"/>
        <filter val="453.15"/>
        <filter val="453.42"/>
        <filter val="453.53"/>
        <filter val="453.6"/>
        <filter val="453.78"/>
        <filter val="453.96"/>
        <filter val="4530.15"/>
        <filter val="4531.85"/>
        <filter val="4539.77"/>
        <filter val="454.09"/>
        <filter val="454.32"/>
        <filter val="454.52"/>
        <filter val="454.62"/>
        <filter val="454.8"/>
        <filter val="4548.06"/>
        <filter val="4548.24"/>
        <filter val="4548.68"/>
        <filter val="455.32"/>
        <filter val="455.52"/>
        <filter val="455.63"/>
        <filter val="455.76"/>
        <filter val="455.93"/>
        <filter val="4552.77"/>
        <filter val="4557.6"/>
        <filter val="456"/>
        <filter val="456.12"/>
        <filter val="456.16"/>
        <filter val="456.26"/>
        <filter val="456.55"/>
        <filter val="456.67"/>
        <filter val="456.84"/>
        <filter val="456.96"/>
        <filter val="456.99"/>
        <filter val="4565.1"/>
        <filter val="457"/>
        <filter val="457.23"/>
        <filter val="457.47"/>
        <filter val="457.92"/>
        <filter val="4575.19"/>
        <filter val="4576.68"/>
        <filter val="458.03"/>
        <filter val="458.19"/>
        <filter val="458.5"/>
        <filter val="458.64"/>
        <filter val="458.77"/>
        <filter val="4581.41"/>
        <filter val="4582.37"/>
        <filter val="4584.39"/>
        <filter val="459.18"/>
        <filter val="459.39"/>
        <filter val="459.54"/>
        <filter val="459.65"/>
        <filter val="459.72"/>
        <filter val="459.84"/>
        <filter val="459.92"/>
        <filter val="4596"/>
        <filter val="46.04"/>
        <filter val="46.1"/>
        <filter val="46.16"/>
        <filter val="46.24"/>
        <filter val="46.3"/>
        <filter val="46.44"/>
        <filter val="46.48"/>
        <filter val="46.56"/>
        <filter val="46.62"/>
        <filter val="46.76"/>
        <filter val="46.77"/>
        <filter val="46.8"/>
        <filter val="46.88"/>
        <filter val="46.93"/>
        <filter val="46.96"/>
        <filter val="46.97"/>
        <filter val="460.1"/>
        <filter val="460.38"/>
        <filter val="460.47"/>
        <filter val="460.62"/>
        <filter val="460.78"/>
        <filter val="4600.7"/>
        <filter val="4601"/>
        <filter val="4605.1"/>
        <filter val="461.22"/>
        <filter val="461.4"/>
        <filter val="461.85"/>
        <filter val="461.88"/>
        <filter val="4610.23"/>
        <filter val="4610.53"/>
        <filter val="4616.88"/>
        <filter val="4618.49"/>
        <filter val="462.18"/>
        <filter val="462.24"/>
        <filter val="462.46"/>
        <filter val="462.61"/>
        <filter val="462.87"/>
        <filter val="462.96"/>
        <filter val="463.15"/>
        <filter val="463.32"/>
        <filter val="463.5"/>
        <filter val="463.58"/>
        <filter val="463.68"/>
        <filter val="463.92"/>
        <filter val="4630"/>
        <filter val="4635.9"/>
        <filter val="4637.43"/>
        <filter val="464"/>
        <filter val="464.1"/>
        <filter val="464.4"/>
        <filter val="4643.4"/>
        <filter val="465.12"/>
        <filter val="465.47"/>
        <filter val="465.48"/>
        <filter val="465.63"/>
        <filter val="465.84"/>
        <filter val="4652.75"/>
        <filter val="4653.13"/>
        <filter val="4654.8"/>
        <filter val="466.67"/>
        <filter val="4667.07"/>
        <filter val="467.05"/>
        <filter val="467.1"/>
        <filter val="467.81"/>
        <filter val="4673.26"/>
        <filter val="4674.24"/>
        <filter val="4674.58"/>
        <filter val="4677.42"/>
        <filter val="468"/>
        <filter val="468.03"/>
        <filter val="468.31"/>
        <filter val="468.36"/>
        <filter val="468.7"/>
        <filter val="468.72"/>
        <filter val="468.86"/>
        <filter val="468.9"/>
        <filter val="468.99"/>
        <filter val="4684.13"/>
        <filter val="4686.48"/>
        <filter val="469.44"/>
        <filter val="469.56"/>
        <filter val="469.94"/>
        <filter val="4693.48"/>
        <filter val="47"/>
        <filter val="47.03"/>
        <filter val="47.05"/>
        <filter val="47.13"/>
        <filter val="47.15"/>
        <filter val="47.25"/>
        <filter val="47.3"/>
        <filter val="47.35"/>
        <filter val="47.43"/>
        <filter val="47.52"/>
        <filter val="47.56"/>
        <filter val="47.6"/>
        <filter val="47.63"/>
        <filter val="47.66"/>
        <filter val="47.7"/>
        <filter val="47.72"/>
        <filter val="47.77"/>
        <filter val="47.87"/>
        <filter val="47.88"/>
        <filter val="47.89"/>
        <filter val="47.91"/>
        <filter val="470"/>
        <filter val="470.47"/>
        <filter val="470.52"/>
        <filter val="4709.27"/>
        <filter val="471.2"/>
        <filter val="471.24"/>
        <filter val="471.6"/>
        <filter val="471.74"/>
        <filter val="471.96"/>
        <filter val="472.99"/>
        <filter val="4721.27"/>
        <filter val="4721.32"/>
        <filter val="4723.74"/>
        <filter val="473.22"/>
        <filter val="473.4"/>
        <filter val="473.42"/>
        <filter val="473.44"/>
        <filter val="473.5"/>
        <filter val="473.6"/>
        <filter val="473.9"/>
        <filter val="473.92"/>
        <filter val="474.3"/>
        <filter val="474.53"/>
        <filter val="474.62"/>
        <filter val="474.97"/>
        <filter val="4749.63"/>
        <filter val="475.09"/>
        <filter val="475.18"/>
        <filter val="475.2"/>
        <filter val="475.44"/>
        <filter val="475.68"/>
        <filter val="4750.76"/>
        <filter val="4753.9"/>
        <filter val="476"/>
        <filter val="476.4"/>
        <filter val="476.64"/>
        <filter val="476.9"/>
        <filter val="476.93"/>
        <filter val="4761.2"/>
        <filter val="4761.93"/>
        <filter val="4767.84"/>
        <filter val="47688.08"/>
        <filter val="4769.39"/>
        <filter val="477.31"/>
        <filter val="477.36"/>
        <filter val="477.58"/>
        <filter val="477.93"/>
        <filter val="4773.33"/>
        <filter val="478.1"/>
        <filter val="478.71"/>
        <filter val="478.8"/>
        <filter val="4781.16"/>
        <filter val="479.12"/>
        <filter val="479.16"/>
        <filter val="479.73"/>
        <filter val="479.83"/>
        <filter val="4795.95"/>
        <filter val="48.06"/>
        <filter val="48.07"/>
        <filter val="48.1"/>
        <filter val="48.16"/>
        <filter val="48.34"/>
        <filter val="48.5"/>
        <filter val="48.56"/>
        <filter val="48.6"/>
        <filter val="48.67"/>
        <filter val="48.7"/>
        <filter val="48.78"/>
        <filter val="48.82"/>
        <filter val="48.83"/>
        <filter val="48.87"/>
        <filter val="48.96"/>
        <filter val="480.1"/>
        <filter val="480.4"/>
        <filter val="4802"/>
        <filter val="481.02"/>
        <filter val="481.27"/>
        <filter val="481.4"/>
        <filter val="481.5"/>
        <filter val="481.68"/>
        <filter val="481.69"/>
        <filter val="4810.1"/>
        <filter val="4813.59"/>
        <filter val="4815.33"/>
        <filter val="482"/>
        <filter val="482.07"/>
        <filter val="482.44"/>
        <filter val="482.75"/>
        <filter val="482.76"/>
        <filter val="4820.85"/>
        <filter val="4821.36"/>
        <filter val="4829.17"/>
        <filter val="483"/>
        <filter val="483.13"/>
        <filter val="4834.02"/>
        <filter val="484"/>
        <filter val="484.16"/>
        <filter val="484.27"/>
        <filter val="484.7"/>
        <filter val="484.8"/>
        <filter val="484.92"/>
        <filter val="4845.96"/>
        <filter val="4848"/>
        <filter val="485.1"/>
        <filter val="485.16"/>
        <filter val="4852.35"/>
        <filter val="4852.8"/>
        <filter val="4857.67"/>
        <filter val="4858.2"/>
        <filter val="4858.34"/>
        <filter val="4859.11"/>
        <filter val="4859.77"/>
        <filter val="486"/>
        <filter val="486.27"/>
        <filter val="486.54"/>
        <filter val="486.72"/>
        <filter val="486.93"/>
        <filter val="4867"/>
        <filter val="487.25"/>
        <filter val="487.34"/>
        <filter val="487.69"/>
        <filter val="487.8"/>
        <filter val="487.84"/>
        <filter val="487.98"/>
        <filter val="488"/>
        <filter val="488.16"/>
        <filter val="488.34"/>
        <filter val="488.5"/>
        <filter val="488.7"/>
        <filter val="488.77"/>
        <filter val="488.98"/>
        <filter val="4888.63"/>
        <filter val="489.24"/>
        <filter val="489.3"/>
        <filter val="489.51"/>
        <filter val="489.6"/>
        <filter val="489.78"/>
        <filter val="489.8"/>
        <filter val="4891.24"/>
        <filter val="4895.52"/>
        <filter val="49.1"/>
        <filter val="49.14"/>
        <filter val="49.17"/>
        <filter val="49.23"/>
        <filter val="49.25"/>
        <filter val="49.27"/>
        <filter val="49.33"/>
        <filter val="49.47"/>
        <filter val="49.65"/>
        <filter val="49.68"/>
        <filter val="49.73"/>
        <filter val="49.77"/>
        <filter val="49.8"/>
        <filter val="49.83"/>
        <filter val="49.87"/>
        <filter val="490"/>
        <filter val="490.14"/>
        <filter val="490.25"/>
        <filter val="490.62"/>
        <filter val="490.68"/>
        <filter val="490.77"/>
        <filter val="491.4"/>
        <filter val="491.53"/>
        <filter val="491.64"/>
        <filter val="491.67"/>
        <filter val="491.9"/>
        <filter val="4911.86"/>
        <filter val="4913.12"/>
        <filter val="492.03"/>
        <filter val="492.48"/>
        <filter val="492.6"/>
        <filter val="492.63"/>
        <filter val="492.84"/>
        <filter val="4925.14"/>
        <filter val="4926.13"/>
        <filter val="4929.95"/>
        <filter val="493"/>
        <filter val="493.02"/>
        <filter val="4932.32"/>
        <filter val="494.13"/>
        <filter val="494.33"/>
        <filter val="494.4"/>
        <filter val="494.71"/>
        <filter val="494.96"/>
        <filter val="4944.44"/>
        <filter val="495"/>
        <filter val="495.18"/>
        <filter val="495.25"/>
        <filter val="495.3"/>
        <filter val="495.36"/>
        <filter val="4950"/>
        <filter val="4951"/>
        <filter val="4955.85"/>
        <filter val="496.27"/>
        <filter val="496.44"/>
        <filter val="496.79"/>
        <filter val="496.8"/>
        <filter val="4961.83"/>
        <filter val="4962.29"/>
        <filter val="497"/>
        <filter val="497.16"/>
        <filter val="497.81"/>
        <filter val="497.88"/>
        <filter val="497.95"/>
        <filter val="4971"/>
        <filter val="4971.95"/>
        <filter val="4975.13"/>
        <filter val="498.02"/>
        <filter val="498.5"/>
        <filter val="498.64"/>
        <filter val="498.86"/>
        <filter val="498.9"/>
        <filter val="498.96"/>
        <filter val="4987.68"/>
        <filter val="4988.69"/>
        <filter val="499"/>
        <filter val="499.25"/>
        <filter val="499.57"/>
        <filter val="499.68"/>
        <filter val="499.8"/>
        <filter val="499.93"/>
        <filter val="4993"/>
        <filter val="50"/>
        <filter val="50.12"/>
        <filter val="50.13"/>
        <filter val="50.22"/>
        <filter val="50.45"/>
        <filter val="50.58"/>
        <filter val="50.63"/>
        <filter val="50.69"/>
        <filter val="50.81"/>
        <filter val="50.84"/>
        <filter val="50.88"/>
        <filter val="500"/>
        <filter val="500.02"/>
        <filter val="500.13"/>
        <filter val="500.27"/>
        <filter val="500.41"/>
        <filter val="500.8"/>
        <filter val="5004.61"/>
        <filter val="5006.02"/>
        <filter val="501.47"/>
        <filter val="501.5"/>
        <filter val="501.76"/>
        <filter val="501.8"/>
        <filter val="5018.54"/>
        <filter val="502.65"/>
        <filter val="5026"/>
        <filter val="5028"/>
        <filter val="503"/>
        <filter val="503.23"/>
        <filter val="503.26"/>
        <filter val="503.3"/>
        <filter val="503.61"/>
        <filter val="503.76"/>
        <filter val="503.83"/>
        <filter val="5030"/>
        <filter val="504"/>
        <filter val="504.01"/>
        <filter val="504.23"/>
        <filter val="504.28"/>
        <filter val="504.44"/>
        <filter val="504.59"/>
        <filter val="504.9"/>
        <filter val="5045.05"/>
        <filter val="5049.5"/>
        <filter val="505.44"/>
        <filter val="505.78"/>
        <filter val="5052"/>
        <filter val="5054"/>
        <filter val="5058.08"/>
        <filter val="506"/>
        <filter val="506.17"/>
        <filter val="506.53"/>
        <filter val="506.75"/>
        <filter val="506.85"/>
        <filter val="5060"/>
        <filter val="5063.27"/>
        <filter val="5065.07"/>
        <filter val="5066"/>
        <filter val="507.24"/>
        <filter val="507.42"/>
        <filter val="507.43"/>
        <filter val="507.5"/>
        <filter val="5070.06"/>
        <filter val="5071.88"/>
        <filter val="5074.49"/>
        <filter val="508"/>
        <filter val="508.32"/>
        <filter val="508.6"/>
        <filter val="508.8"/>
        <filter val="508.86"/>
        <filter val="508.92"/>
        <filter val="5081.3"/>
        <filter val="509"/>
        <filter val="509.22"/>
        <filter val="509.4"/>
        <filter val="509.41"/>
        <filter val="509.69"/>
        <filter val="509.76"/>
        <filter val="509.78"/>
        <filter val="509.83"/>
        <filter val="509.87"/>
        <filter val="509.94"/>
        <filter val="5099.04"/>
        <filter val="5099.08"/>
        <filter val="51.1"/>
        <filter val="51.12"/>
        <filter val="51.21"/>
        <filter val="51.25"/>
        <filter val="51.26"/>
        <filter val="51.27"/>
        <filter val="51.3"/>
        <filter val="51.41"/>
        <filter val="51.53"/>
        <filter val="51.75"/>
        <filter val="51.77"/>
        <filter val="51.97"/>
        <filter val="51.99"/>
        <filter val="510"/>
        <filter val="510.3"/>
        <filter val="510.72"/>
        <filter val="510.74"/>
        <filter val="5100.32"/>
        <filter val="5109.33"/>
        <filter val="511"/>
        <filter val="511.2"/>
        <filter val="511.38"/>
        <filter val="511.44"/>
        <filter val="511.7"/>
        <filter val="511.82"/>
        <filter val="511.87"/>
        <filter val="5114.07"/>
        <filter val="512.9"/>
        <filter val="512.97"/>
        <filter val="5125.51"/>
        <filter val="513.22"/>
        <filter val="513.43"/>
        <filter val="513.65"/>
        <filter val="5136.95"/>
        <filter val="514.08"/>
        <filter val="514.26"/>
        <filter val="514.44"/>
        <filter val="514.62"/>
        <filter val="5141"/>
        <filter val="5142.03"/>
        <filter val="5143"/>
        <filter val="5144.47"/>
        <filter val="5145.63"/>
        <filter val="5146.18"/>
        <filter val="515"/>
        <filter val="515.63"/>
        <filter val="515.7"/>
        <filter val="515.74"/>
        <filter val="5155.07"/>
        <filter val="516.03"/>
        <filter val="516.35"/>
        <filter val="516.73"/>
        <filter val="5168.7"/>
        <filter val="517.02"/>
        <filter val="517.14"/>
        <filter val="5177.81"/>
        <filter val="518.04"/>
        <filter val="518.33"/>
        <filter val="518.4"/>
        <filter val="518.47"/>
        <filter val="518.54"/>
        <filter val="518.76"/>
        <filter val="518.88"/>
        <filter val="5183.42"/>
        <filter val="5189.35"/>
        <filter val="519"/>
        <filter val="519.03"/>
        <filter val="519.12"/>
        <filter val="519.25"/>
        <filter val="519.36"/>
        <filter val="519.67"/>
        <filter val="519.77"/>
        <filter val="5197.34"/>
        <filter val="52.1"/>
        <filter val="52.2"/>
        <filter val="52.36"/>
        <filter val="52.38"/>
        <filter val="52.46"/>
        <filter val="52.56"/>
        <filter val="52.67"/>
        <filter val="52.7"/>
        <filter val="52.84"/>
        <filter val="52.92"/>
        <filter val="520.07"/>
        <filter val="520.7"/>
        <filter val="5208.95"/>
        <filter val="5209.74"/>
        <filter val="521"/>
        <filter val="521.28"/>
        <filter val="521.46"/>
        <filter val="521.57"/>
        <filter val="521.82"/>
        <filter val="521.93"/>
        <filter val="5210.17"/>
        <filter val="5210.92"/>
        <filter val="522"/>
        <filter val="522.54"/>
        <filter val="522.58"/>
        <filter val="522.94"/>
        <filter val="5220.27"/>
        <filter val="5222.88"/>
        <filter val="523.51"/>
        <filter val="523.73"/>
        <filter val="5236.92"/>
        <filter val="524.16"/>
        <filter val="524.74"/>
        <filter val="5244.87"/>
        <filter val="5247"/>
        <filter val="525"/>
        <filter val="525.5"/>
        <filter val="525.84"/>
        <filter val="5254.64"/>
        <filter val="5255.64"/>
        <filter val="526.1"/>
        <filter val="526.3"/>
        <filter val="526.32"/>
        <filter val="526.53"/>
        <filter val="526.56"/>
        <filter val="526.68"/>
        <filter val="527.04"/>
        <filter val="527.18"/>
        <filter val="527.4"/>
        <filter val="527.76"/>
        <filter val="527.91"/>
        <filter val="5271.31"/>
        <filter val="528.12"/>
        <filter val="528.64"/>
        <filter val="528.98"/>
        <filter val="5288.16"/>
        <filter val="5288.67"/>
        <filter val="529.2"/>
        <filter val="529.52"/>
        <filter val="5292.15"/>
        <filter val="53.04"/>
        <filter val="53.1"/>
        <filter val="53.17"/>
        <filter val="53.51"/>
        <filter val="53.64"/>
        <filter val="53.68"/>
        <filter val="53.73"/>
        <filter val="53.78"/>
        <filter val="53.84"/>
        <filter val="530"/>
        <filter val="530.43"/>
        <filter val="530.82"/>
        <filter val="5303.34"/>
        <filter val="5306.4"/>
        <filter val="531.1"/>
        <filter val="5313.98"/>
        <filter val="532"/>
        <filter val="532.44"/>
        <filter val="532.62"/>
        <filter val="5326.2"/>
        <filter val="5327.54"/>
        <filter val="533.34"/>
        <filter val="533.52"/>
        <filter val="533.53"/>
        <filter val="533.57"/>
        <filter val="533.72"/>
        <filter val="5331.5"/>
        <filter val="5338.23"/>
        <filter val="534.24"/>
        <filter val="534.28"/>
        <filter val="534.6"/>
        <filter val="5340.15"/>
        <filter val="5346.93"/>
        <filter val="535.17"/>
        <filter val="535.2"/>
        <filter val="535.26"/>
        <filter val="535.37"/>
        <filter val="535.57"/>
        <filter val="535.89"/>
        <filter val="5350.24"/>
        <filter val="5354.47"/>
        <filter val="536.03"/>
        <filter val="536.04"/>
        <filter val="536.26"/>
        <filter val="536.94"/>
        <filter val="537.3"/>
        <filter val="537.53"/>
        <filter val="538.97"/>
        <filter val="539.28"/>
        <filter val="539.66"/>
        <filter val="539.67"/>
        <filter val="539.9"/>
        <filter val="539.94"/>
        <filter val="54"/>
        <filter val="54.1"/>
        <filter val="54.12"/>
        <filter val="54.16"/>
        <filter val="54.22"/>
        <filter val="54.36"/>
        <filter val="54.43"/>
        <filter val="54.54"/>
        <filter val="54.6"/>
        <filter val="54.63"/>
        <filter val="54.67"/>
        <filter val="54.72"/>
        <filter val="54.73"/>
        <filter val="54.9"/>
        <filter val="54.97"/>
        <filter val="540"/>
        <filter val="540.61"/>
        <filter val="540.72"/>
        <filter val="540.77"/>
        <filter val="5401"/>
        <filter val="5402"/>
        <filter val="541"/>
        <filter val="541.25"/>
        <filter val="541.26"/>
        <filter val="541.54"/>
        <filter val="541.58"/>
        <filter val="541.6"/>
        <filter val="541.68"/>
        <filter val="541.8"/>
        <filter val="541.98"/>
        <filter val="5414.11"/>
        <filter val="5417.51"/>
        <filter val="542"/>
        <filter val="542.16"/>
        <filter val="542.77"/>
        <filter val="5429.35"/>
        <filter val="543.43"/>
        <filter val="5430.49"/>
        <filter val="544.32"/>
        <filter val="544.73"/>
        <filter val="5440.68"/>
        <filter val="5444.47"/>
        <filter val="5448.96"/>
        <filter val="545.33"/>
        <filter val="545.48"/>
        <filter val="545.52"/>
        <filter val="545.54"/>
        <filter val="545.65"/>
        <filter val="545.75"/>
        <filter val="5451.06"/>
        <filter val="5454.2"/>
        <filter val="5456.73"/>
        <filter val="5456.86"/>
        <filter val="5459.4"/>
        <filter val="546.25"/>
        <filter val="546.34"/>
        <filter val="546.43"/>
        <filter val="546.67"/>
        <filter val="546.7"/>
        <filter val="546.86"/>
        <filter val="546.93"/>
        <filter val="546.97"/>
        <filter val="547"/>
        <filter val="547.2"/>
        <filter val="547.32"/>
        <filter val="547.53"/>
        <filter val="547.56"/>
        <filter val="547.73"/>
        <filter val="547.75"/>
        <filter val="547.8"/>
        <filter val="5471.91"/>
        <filter val="548"/>
        <filter val="548.51"/>
        <filter val="548.6"/>
        <filter val="548.64"/>
        <filter val="548.75"/>
        <filter val="548.88"/>
        <filter val="549"/>
        <filter val="549.85"/>
        <filter val="5493.44"/>
        <filter val="55.03"/>
        <filter val="55.08"/>
        <filter val="55.13"/>
        <filter val="55.17"/>
        <filter val="55.25"/>
        <filter val="55.32"/>
        <filter val="55.44"/>
        <filter val="55.47"/>
        <filter val="55.48"/>
        <filter val="55.56"/>
        <filter val="55.59"/>
        <filter val="55.62"/>
        <filter val="55.72"/>
        <filter val="55.75"/>
        <filter val="55.88"/>
        <filter val="55.9"/>
        <filter val="55.91"/>
        <filter val="55.95"/>
        <filter val="55.98"/>
        <filter val="550"/>
        <filter val="550.08"/>
        <filter val="550.4"/>
        <filter val="550.8"/>
        <filter val="550.82"/>
        <filter val="551"/>
        <filter val="551.16"/>
        <filter val="551.48"/>
        <filter val="551.63"/>
        <filter val="5510.14"/>
        <filter val="5511.51"/>
        <filter val="552.06"/>
        <filter val="552.07"/>
        <filter val="552.17"/>
        <filter val="552.37"/>
        <filter val="552.42"/>
        <filter val="552.77"/>
        <filter val="552.9"/>
        <filter val="5528.72"/>
        <filter val="553.69"/>
        <filter val="553.77"/>
        <filter val="553.89"/>
        <filter val="5532.44"/>
        <filter val="5539.14"/>
        <filter val="554"/>
        <filter val="554.04"/>
        <filter val="554.11"/>
        <filter val="554.4"/>
        <filter val="554.51"/>
        <filter val="554.76"/>
        <filter val="554.77"/>
        <filter val="554.93"/>
        <filter val="554.97"/>
        <filter val="5549.1"/>
        <filter val="555.17"/>
        <filter val="555.67"/>
        <filter val="555.75"/>
        <filter val="555.93"/>
        <filter val="5556.96"/>
        <filter val="556.09"/>
        <filter val="556.4"/>
        <filter val="556.59"/>
        <filter val="556.91"/>
        <filter val="5560"/>
        <filter val="5565"/>
        <filter val="5566.34"/>
        <filter val="5569.78"/>
        <filter val="557.28"/>
        <filter val="557.46"/>
        <filter val="5576"/>
        <filter val="558"/>
        <filter val="558.57"/>
        <filter val="558.64"/>
        <filter val="558.72"/>
        <filter val="5582.38"/>
        <filter val="5582.93"/>
        <filter val="5584.25"/>
        <filter val="5589.8"/>
        <filter val="559.44"/>
        <filter val="559.6"/>
        <filter val="559.62"/>
        <filter val="559.87"/>
        <filter val="559.97"/>
        <filter val="559.98"/>
        <filter val="5591.42"/>
        <filter val="5593.87"/>
        <filter val="5594"/>
        <filter val="56.05"/>
        <filter val="56.06"/>
        <filter val="56.16"/>
        <filter val="56.24"/>
        <filter val="56.42"/>
        <filter val="56.47"/>
        <filter val="56.67"/>
        <filter val="56.68"/>
        <filter val="56.84"/>
        <filter val="56.88"/>
        <filter val="560"/>
        <filter val="560.2"/>
        <filter val="560.5"/>
        <filter val="560.52"/>
        <filter val="560.7"/>
        <filter val="560.88"/>
        <filter val="5609.53"/>
        <filter val="561.53"/>
        <filter val="5611.45"/>
        <filter val="5612.42"/>
        <filter val="562"/>
        <filter val="562.18"/>
        <filter val="562.25"/>
        <filter val="562.68"/>
        <filter val="562.75"/>
        <filter val="562.91"/>
        <filter val="5623.27"/>
        <filter val="563.63"/>
        <filter val="5630.29"/>
        <filter val="564.3"/>
        <filter val="564.48"/>
        <filter val="564.6"/>
        <filter val="564.66"/>
        <filter val="565"/>
        <filter val="565.58"/>
        <filter val="565.7"/>
        <filter val="565.84"/>
        <filter val="5653.51"/>
        <filter val="566.16"/>
        <filter val="566.46"/>
        <filter val="566.57"/>
        <filter val="5660.76"/>
        <filter val="5661"/>
        <filter val="567.28"/>
        <filter val="568.26"/>
        <filter val="568.44"/>
        <filter val="568.62"/>
        <filter val="5681"/>
        <filter val="5686.92"/>
        <filter val="569.4"/>
        <filter val="569.73"/>
        <filter val="569.88"/>
        <filter val="57"/>
        <filter val="57.06"/>
        <filter val="57.13"/>
        <filter val="57.17"/>
        <filter val="57.2"/>
        <filter val="57.42"/>
        <filter val="57.44"/>
        <filter val="57.51"/>
        <filter val="57.6"/>
        <filter val="57.84"/>
        <filter val="57.88"/>
        <filter val="570"/>
        <filter val="570.48"/>
        <filter val="570.78"/>
        <filter val="570.91"/>
        <filter val="570.93"/>
        <filter val="5709.19"/>
        <filter val="571.5"/>
        <filter val="571.73"/>
        <filter val="571.77"/>
        <filter val="571.82"/>
        <filter val="572.42"/>
        <filter val="572.64"/>
        <filter val="573.48"/>
        <filter val="573.67"/>
        <filter val="573.87"/>
        <filter val="573.96"/>
        <filter val="5730.32"/>
        <filter val="5732.11"/>
        <filter val="574"/>
        <filter val="574.12"/>
        <filter val="574.34"/>
        <filter val="574.92"/>
        <filter val="575.1"/>
        <filter val="575.47"/>
        <filter val="5754.68"/>
        <filter val="576"/>
        <filter val="576.53"/>
        <filter val="5761.25"/>
        <filter val="5764.84"/>
        <filter val="577.08"/>
        <filter val="577.2"/>
        <filter val="577.44"/>
        <filter val="577.62"/>
        <filter val="577.85"/>
        <filter val="578"/>
        <filter val="578.12"/>
        <filter val="578.16"/>
        <filter val="578.7"/>
        <filter val="5788.5"/>
        <filter val="579.06"/>
        <filter val="579.24"/>
        <filter val="579.31"/>
        <filter val="579.6"/>
        <filter val="579.93"/>
        <filter val="579.96"/>
        <filter val="58.1"/>
        <filter val="58.2"/>
        <filter val="58.44"/>
        <filter val="58.45"/>
        <filter val="58.56"/>
        <filter val="58.64"/>
        <filter val="58.7"/>
        <filter val="58.92"/>
        <filter val="580.64"/>
        <filter val="580.8"/>
        <filter val="580.95"/>
        <filter val="5807.88"/>
        <filter val="581.35"/>
        <filter val="581.57"/>
        <filter val="581.6"/>
        <filter val="581.67"/>
        <filter val="582"/>
        <filter val="582.12"/>
        <filter val="582.13"/>
        <filter val="583"/>
        <filter val="583.2"/>
        <filter val="583.25"/>
        <filter val="583.28"/>
        <filter val="583.37"/>
        <filter val="583.56"/>
        <filter val="583.58"/>
        <filter val="583.59"/>
        <filter val="583.74"/>
        <filter val="583.99"/>
        <filter val="5839.92"/>
        <filter val="584.28"/>
        <filter val="584.43"/>
        <filter val="584.82"/>
        <filter val="5842.02"/>
        <filter val="5842.37"/>
        <filter val="5847"/>
        <filter val="585"/>
        <filter val="5854.7"/>
        <filter val="586"/>
        <filter val="586.8"/>
        <filter val="586.98"/>
        <filter val="587.16"/>
        <filter val="587.56"/>
        <filter val="587.88"/>
        <filter val="5870.63"/>
        <filter val="588.06"/>
        <filter val="588.1"/>
        <filter val="588.69"/>
        <filter val="5880.05"/>
        <filter val="5886.32"/>
        <filter val="589.03"/>
        <filter val="589.4"/>
        <filter val="589.43"/>
        <filter val="589.9"/>
        <filter val="5892"/>
        <filter val="5899.32"/>
        <filter val="59.04"/>
        <filter val="59.11"/>
        <filter val="59.18"/>
        <filter val="59.24"/>
        <filter val="59.48"/>
        <filter val="59.61"/>
        <filter val="59.7"/>
        <filter val="59.77"/>
        <filter val="59.96"/>
        <filter val="591.22"/>
        <filter val="591.29"/>
        <filter val="591.3"/>
        <filter val="591.48"/>
        <filter val="592.17"/>
        <filter val="592.44"/>
        <filter val="592.56"/>
        <filter val="592.91"/>
        <filter val="5920.32"/>
        <filter val="5924.88"/>
        <filter val="593.13"/>
        <filter val="593.37"/>
        <filter val="593.64"/>
        <filter val="594.18"/>
        <filter val="594.27"/>
        <filter val="594.72"/>
        <filter val="594.81"/>
        <filter val="594.84"/>
        <filter val="5940.22"/>
        <filter val="595.08"/>
        <filter val="595.28"/>
        <filter val="595.31"/>
        <filter val="595.4"/>
        <filter val="595.62"/>
        <filter val="595.68"/>
        <filter val="595.73"/>
        <filter val="596.3"/>
        <filter val="596.38"/>
        <filter val="596.7"/>
        <filter val="596.79"/>
        <filter val="597.1"/>
        <filter val="597.13"/>
        <filter val="597.29"/>
        <filter val="597.47"/>
        <filter val="597.6"/>
        <filter val="597.63"/>
        <filter val="597.87"/>
        <filter val="5974.56"/>
        <filter val="598.32"/>
        <filter val="598.66"/>
        <filter val="598.7"/>
        <filter val="598.75"/>
        <filter val="598.89"/>
        <filter val="5980.97"/>
        <filter val="599.76"/>
        <filter val="5993.53"/>
        <filter val="6.66"/>
        <filter val="60"/>
        <filter val="60.02"/>
        <filter val="60.12"/>
        <filter val="60.26"/>
        <filter val="60.35"/>
        <filter val="60.42"/>
        <filter val="60.44"/>
        <filter val="60.48"/>
        <filter val="60.6"/>
        <filter val="60.65"/>
        <filter val="60.77"/>
        <filter val="60.84"/>
        <filter val="600.23"/>
        <filter val="600.43"/>
        <filter val="600.46"/>
        <filter val="600.9"/>
        <filter val="6000.72"/>
        <filter val="6001.17"/>
        <filter val="6009.5"/>
        <filter val="601"/>
        <filter val="601.68"/>
        <filter val="601.8"/>
        <filter val="601.92"/>
        <filter val="6015.05"/>
        <filter val="602.28"/>
        <filter val="602.5"/>
        <filter val="602.57"/>
        <filter val="602.64"/>
        <filter val="602.74"/>
        <filter val="603"/>
        <filter val="603.36"/>
        <filter val="603.52"/>
        <filter val="603.77"/>
        <filter val="603.83"/>
        <filter val="6030.51"/>
        <filter val="604"/>
        <filter val="604.35"/>
        <filter val="604.8"/>
        <filter val="605"/>
        <filter val="605.16"/>
        <filter val="605.24"/>
        <filter val="605.84"/>
        <filter val="605.88"/>
        <filter val="605.93"/>
        <filter val="6059.49"/>
        <filter val="606.02"/>
        <filter val="606.38"/>
        <filter val="606.6"/>
        <filter val="606.81"/>
        <filter val="606.86"/>
        <filter val="606.96"/>
        <filter val="607.27"/>
        <filter val="607.32"/>
        <filter val="607.5"/>
        <filter val="607.75"/>
        <filter val="607.86"/>
        <filter val="607.93"/>
        <filter val="6070.5"/>
        <filter val="608.22"/>
        <filter val="608.76"/>
        <filter val="608.8"/>
        <filter val="609.17"/>
        <filter val="609.8"/>
        <filter val="609.85"/>
        <filter val="6093.56"/>
        <filter val="6098.17"/>
        <filter val="61.01"/>
        <filter val="61.2"/>
        <filter val="61.36"/>
        <filter val="61.75"/>
        <filter val="61.83"/>
        <filter val="61.93"/>
        <filter val="61.96"/>
        <filter val="610.2"/>
        <filter val="610.8"/>
        <filter val="611.24"/>
        <filter val="611.28"/>
        <filter val="611.46"/>
        <filter val="612"/>
        <filter val="612.17"/>
        <filter val="612.33"/>
        <filter val="612.36"/>
        <filter val="612.54"/>
        <filter val="612.65"/>
        <filter val="612.86"/>
        <filter val="613.8"/>
        <filter val="613.98"/>
        <filter val="614.7"/>
        <filter val="614.88"/>
        <filter val="6141.22"/>
        <filter val="6143.55"/>
        <filter val="615"/>
        <filter val="615.17"/>
        <filter val="615.43"/>
        <filter val="615.48"/>
        <filter val="615.6"/>
        <filter val="615.78"/>
        <filter val="6150"/>
        <filter val="616"/>
        <filter val="616.11"/>
        <filter val="616.86"/>
        <filter val="617"/>
        <filter val="617.29"/>
        <filter val="617.5"/>
        <filter val="617.76"/>
        <filter val="6179.13"/>
        <filter val="618"/>
        <filter val="618.48"/>
        <filter val="619.1"/>
        <filter val="619.43"/>
        <filter val="6191.14"/>
        <filter val="62"/>
        <filter val="62.01"/>
        <filter val="62.06"/>
        <filter val="62.14"/>
        <filter val="62.28"/>
        <filter val="62.36"/>
        <filter val="62.4"/>
        <filter val="62.53"/>
        <filter val="62.64"/>
        <filter val="62.65"/>
        <filter val="62.71"/>
        <filter val="62.84"/>
        <filter val="62.93"/>
        <filter val="62.97"/>
        <filter val="620"/>
        <filter val="620.52"/>
        <filter val="621.14"/>
        <filter val="621.54"/>
        <filter val="621.55"/>
        <filter val="621.6"/>
        <filter val="621.7"/>
        <filter val="622.15"/>
        <filter val="622.2"/>
        <filter val="622.37"/>
        <filter val="622.75"/>
        <filter val="622.94"/>
        <filter val="622.97"/>
        <filter val="6222.84"/>
        <filter val="623.15"/>
        <filter val="623.31"/>
        <filter val="623.34"/>
        <filter val="623.73"/>
        <filter val="624.93"/>
        <filter val="624.96"/>
        <filter val="625"/>
        <filter val="625.06"/>
        <filter val="626.4"/>
        <filter val="6268.98"/>
        <filter val="627.12"/>
        <filter val="627.64"/>
        <filter val="628.34"/>
        <filter val="628.36"/>
        <filter val="628.43"/>
        <filter val="628.52"/>
        <filter val="628.56"/>
        <filter val="6281.36"/>
        <filter val="6284.95"/>
        <filter val="629"/>
        <filter val="629.9"/>
        <filter val="6296.53"/>
        <filter val="6297.3"/>
        <filter val="63.01"/>
        <filter val="63.36"/>
        <filter val="63.53"/>
        <filter val="63.56"/>
        <filter val="63.64"/>
        <filter val="63.67"/>
        <filter val="63.72"/>
        <filter val="63.84"/>
        <filter val="63.9"/>
        <filter val="63.99"/>
        <filter val="630"/>
        <filter val="630.14"/>
        <filter val="630.26"/>
        <filter val="630.43"/>
        <filter val="630.5"/>
        <filter val="630.84"/>
        <filter val="631"/>
        <filter val="631.44"/>
        <filter val="631.8"/>
        <filter val="631.98"/>
        <filter val="6316.98"/>
        <filter val="632"/>
        <filter val="632.52"/>
        <filter val="632.55"/>
        <filter val="632.88"/>
        <filter val="6324.24"/>
        <filter val="6328.25"/>
        <filter val="633.43"/>
        <filter val="6333.53"/>
        <filter val="6337.54"/>
        <filter val="634.83"/>
        <filter val="6343.42"/>
        <filter val="635.04"/>
        <filter val="635.28"/>
        <filter val="635.42"/>
        <filter val="635.53"/>
        <filter val="635.72"/>
        <filter val="636"/>
        <filter val="636.17"/>
        <filter val="636.43"/>
        <filter val="636.45"/>
        <filter val="636.48"/>
        <filter val="636.55"/>
        <filter val="6361.76"/>
        <filter val="637.02"/>
        <filter val="637.03"/>
        <filter val="637.56"/>
        <filter val="6379.86"/>
        <filter val="638.03"/>
        <filter val="6381.78"/>
        <filter val="6383.07"/>
        <filter val="639.23"/>
        <filter val="639.67"/>
        <filter val="6390.16"/>
        <filter val="64"/>
        <filter val="64.06"/>
        <filter val="64.16"/>
        <filter val="64.2"/>
        <filter val="64.22"/>
        <filter val="64.26"/>
        <filter val="64.35"/>
        <filter val="64.46"/>
        <filter val="64.5"/>
        <filter val="64.62"/>
        <filter val="64.8"/>
        <filter val="64.98"/>
        <filter val="640"/>
        <filter val="640.12"/>
        <filter val="640.44"/>
        <filter val="640.8"/>
        <filter val="6400.64"/>
        <filter val="6406.2"/>
        <filter val="641.2"/>
        <filter val="641.34"/>
        <filter val="641.73"/>
        <filter val="642.5"/>
        <filter val="642.6"/>
        <filter val="643.68"/>
        <filter val="643.7"/>
        <filter val="6434.34"/>
        <filter val="644.04"/>
        <filter val="644.43"/>
        <filter val="644.5"/>
        <filter val="645"/>
        <filter val="645.09"/>
        <filter val="645.12"/>
        <filter val="645.13"/>
        <filter val="645.23"/>
        <filter val="645.65"/>
        <filter val="646.2"/>
        <filter val="646.53"/>
        <filter val="646.68"/>
        <filter val="6465.47"/>
        <filter val="647.45"/>
        <filter val="647.64"/>
        <filter val="6478.46"/>
        <filter val="648"/>
        <filter val="648.18"/>
        <filter val="649.19"/>
        <filter val="649.2"/>
        <filter val="649.44"/>
        <filter val="649.62"/>
        <filter val="6491.95"/>
        <filter val="6497.39"/>
        <filter val="65.16"/>
        <filter val="65.26"/>
        <filter val="65.45"/>
        <filter val="65.47"/>
        <filter val="65.5"/>
        <filter val="65.52"/>
        <filter val="65.58"/>
        <filter val="65.59"/>
        <filter val="65.67"/>
        <filter val="65.74"/>
        <filter val="65.84"/>
        <filter val="65.88"/>
        <filter val="65.93"/>
        <filter val="650.27"/>
        <filter val="650.28"/>
        <filter val="650.34"/>
        <filter val="650.64"/>
        <filter val="650.69"/>
        <filter val="6502.8"/>
        <filter val="6508"/>
        <filter val="651.03"/>
        <filter val="651.1"/>
        <filter val="651.91"/>
        <filter val="6518.5"/>
        <filter val="652.05"/>
        <filter val="652.47"/>
        <filter val="652.74"/>
        <filter val="6530.04"/>
        <filter val="6535.66"/>
        <filter val="6537"/>
        <filter val="6537.24"/>
        <filter val="6537.53"/>
        <filter val="6539.21"/>
        <filter val="654.48"/>
        <filter val="654.67"/>
        <filter val="654.95"/>
        <filter val="655.92"/>
        <filter val="6550.25"/>
        <filter val="6551.24"/>
        <filter val="656"/>
        <filter val="656.27"/>
        <filter val="656.82"/>
        <filter val="656.98"/>
        <filter val="6567.45"/>
        <filter val="657.54"/>
        <filter val="657.9"/>
        <filter val="658.26"/>
        <filter val="658.96"/>
        <filter val="658.98"/>
        <filter val="659"/>
        <filter val="659.1"/>
        <filter val="659.34"/>
        <filter val="659.43"/>
        <filter val="659.47"/>
        <filter val="659.97"/>
        <filter val="6593.12"/>
        <filter val="66"/>
        <filter val="66.08"/>
        <filter val="66.24"/>
        <filter val="66.33"/>
        <filter val="66.59"/>
        <filter val="66.6"/>
        <filter val="66.74"/>
        <filter val="66.88"/>
        <filter val="660.78"/>
        <filter val="660.96"/>
        <filter val="661.32"/>
        <filter val="6619.32"/>
        <filter val="662"/>
        <filter val="662.36"/>
        <filter val="6627.83"/>
        <filter val="663.12"/>
        <filter val="663.48"/>
        <filter val="663.5"/>
        <filter val="663.8"/>
        <filter val="6638.7"/>
        <filter val="664.02"/>
        <filter val="664.07"/>
        <filter val="664.34"/>
        <filter val="6641.72"/>
        <filter val="6642.33"/>
        <filter val="665.64"/>
        <filter val="666.9"/>
        <filter val="667.09"/>
        <filter val="667.2"/>
        <filter val="667.8"/>
        <filter val="667.93"/>
        <filter val="668"/>
        <filter val="668.5"/>
        <filter val="668.89"/>
        <filter val="6689.7"/>
        <filter val="669"/>
        <filter val="669.47"/>
        <filter val="669.57"/>
        <filter val="669.96"/>
        <filter val="67.14"/>
        <filter val="67.2"/>
        <filter val="67.32"/>
        <filter val="67.93"/>
        <filter val="67.97"/>
        <filter val="670.45"/>
        <filter val="670.53"/>
        <filter val="670.86"/>
        <filter val="6705.28"/>
        <filter val="6708.73"/>
        <filter val="671.04"/>
        <filter val="671.7"/>
        <filter val="671.76"/>
        <filter val="672.09"/>
        <filter val="672.23"/>
        <filter val="672.95"/>
        <filter val="673"/>
        <filter val="673.2"/>
        <filter val="673.57"/>
        <filter val="6731.73"/>
        <filter val="674.64"/>
        <filter val="674.82"/>
        <filter val="6741.64"/>
        <filter val="6742.41"/>
        <filter val="6746.99"/>
        <filter val="675"/>
        <filter val="675.89"/>
        <filter val="675.9"/>
        <filter val="6752.69"/>
        <filter val="676.62"/>
        <filter val="677.16"/>
        <filter val="677.76"/>
        <filter val="677.77"/>
        <filter val="677.82"/>
        <filter val="677.93"/>
        <filter val="678"/>
        <filter val="678.1"/>
        <filter val="678.24"/>
        <filter val="678.69"/>
        <filter val="678.96"/>
        <filter val="679.08"/>
        <filter val="679.67"/>
        <filter val="679.98"/>
        <filter val="68"/>
        <filter val="68.04"/>
        <filter val="68.05"/>
        <filter val="68.1"/>
        <filter val="68.24"/>
        <filter val="68.4"/>
        <filter val="68.57"/>
        <filter val="68.94"/>
        <filter val="680.47"/>
        <filter val="680.54"/>
        <filter val="681.26"/>
        <filter val="681.41"/>
        <filter val="681.84"/>
        <filter val="681.93"/>
        <filter val="682.05"/>
        <filter val="682.8"/>
        <filter val="6822.36"/>
        <filter val="683.17"/>
        <filter val="683.28"/>
        <filter val="683.46"/>
        <filter val="6834.08"/>
        <filter val="684"/>
        <filter val="684.57"/>
        <filter val="6847.11"/>
        <filter val="685.03"/>
        <filter val="685.08"/>
        <filter val="685.2"/>
        <filter val="685.26"/>
        <filter val="685.44"/>
        <filter val="6856.03"/>
        <filter val="6856.41"/>
        <filter val="6857.06"/>
        <filter val="686"/>
        <filter val="686.39"/>
        <filter val="686.52"/>
        <filter val="686.84"/>
        <filter val="686.85"/>
        <filter val="687"/>
        <filter val="687.13"/>
        <filter val="687.6"/>
        <filter val="688.57"/>
        <filter val="689.15"/>
        <filter val="689.42"/>
        <filter val="689.47"/>
        <filter val="689.58"/>
        <filter val="689.73"/>
        <filter val="6898.73"/>
        <filter val="69"/>
        <filter val="69.06"/>
        <filter val="69.08"/>
        <filter val="69.12"/>
        <filter val="69.16"/>
        <filter val="69.24"/>
        <filter val="69.3"/>
        <filter val="69.6"/>
        <filter val="69.73"/>
        <filter val="69.8"/>
        <filter val="69.84"/>
        <filter val="69.89"/>
        <filter val="690.47"/>
        <filter val="690.72"/>
        <filter val="690.77"/>
        <filter val="690.84"/>
        <filter val="6904.31"/>
        <filter val="691.2"/>
        <filter val="691.33"/>
        <filter val="691.56"/>
        <filter val="691.73"/>
        <filter val="691.77"/>
        <filter val="691.97"/>
        <filter val="692"/>
        <filter val="692.42"/>
        <filter val="692.72"/>
        <filter val="692.96"/>
        <filter val="6921.19"/>
        <filter val="6925.72"/>
        <filter val="693"/>
        <filter val="6932.44"/>
        <filter val="6936.29"/>
        <filter val="6939.75"/>
        <filter val="694"/>
        <filter val="694.08"/>
        <filter val="694.2"/>
        <filter val="694.97"/>
        <filter val="6945.68"/>
        <filter val="6947"/>
        <filter val="695.04"/>
        <filter val="696"/>
        <filter val="697"/>
        <filter val="698"/>
        <filter val="698.37"/>
        <filter val="698.4"/>
        <filter val="698.56"/>
        <filter val="698.57"/>
        <filter val="698.76"/>
        <filter val="6989.83"/>
        <filter val="699.73"/>
        <filter val="699.84"/>
        <filter val="70"/>
        <filter val="70.02"/>
        <filter val="70.14"/>
        <filter val="70.2"/>
        <filter val="70.23"/>
        <filter val="70.32"/>
        <filter val="70.44"/>
        <filter val="70.76"/>
        <filter val="70.96"/>
        <filter val="700.81"/>
        <filter val="700.92"/>
        <filter val="700.96"/>
        <filter val="7008.87"/>
        <filter val="701.57"/>
        <filter val="702.13"/>
        <filter val="702.53"/>
        <filter val="7020.97"/>
        <filter val="7048"/>
        <filter val="705"/>
        <filter val="705.17"/>
        <filter val="705.24"/>
        <filter val="705.55"/>
        <filter val="705.6"/>
        <filter val="705.96"/>
        <filter val="7051.87"/>
        <filter val="706.5"/>
        <filter val="7069.22"/>
        <filter val="707"/>
        <filter val="707.17"/>
        <filter val="707.4"/>
        <filter val="707.76"/>
        <filter val="707.94"/>
        <filter val="7070.83"/>
        <filter val="7077.57"/>
        <filter val="708"/>
        <filter val="708.21"/>
        <filter val="708.24"/>
        <filter val="708.47"/>
        <filter val="708.48"/>
        <filter val="709.37"/>
        <filter val="709.56"/>
        <filter val="709.67"/>
        <filter val="7099.9"/>
        <filter val="71.14"/>
        <filter val="71.2"/>
        <filter val="71.28"/>
        <filter val="71.44"/>
        <filter val="71.46"/>
        <filter val="71.5"/>
        <filter val="71.56"/>
        <filter val="71.75"/>
        <filter val="71.84"/>
        <filter val="710.76"/>
        <filter val="7104.46"/>
        <filter val="711"/>
        <filter val="711.72"/>
        <filter val="7118.65"/>
        <filter val="712"/>
        <filter val="712.08"/>
        <filter val="712.12"/>
        <filter val="712.14"/>
        <filter val="712.37"/>
        <filter val="712.44"/>
        <filter val="712.51"/>
        <filter val="712.57"/>
        <filter val="712.67"/>
        <filter val="712.8"/>
        <filter val="713.79"/>
        <filter val="713.9"/>
        <filter val="7131.21"/>
        <filter val="7133.76"/>
        <filter val="714"/>
        <filter val="714.03"/>
        <filter val="714.16"/>
        <filter val="714.17"/>
        <filter val="714.65"/>
        <filter val="714.96"/>
        <filter val="715.57"/>
        <filter val="715.8"/>
        <filter val="716.2"/>
        <filter val="717.46"/>
        <filter val="717.66"/>
        <filter val="718.74"/>
        <filter val="718.76"/>
        <filter val="7188.44"/>
        <filter val="719.28"/>
        <filter val="719.6"/>
        <filter val="719.73"/>
        <filter val="7195"/>
        <filter val="72"/>
        <filter val="72.03"/>
        <filter val="72.18"/>
        <filter val="72.33"/>
        <filter val="72.36"/>
        <filter val="72.4"/>
        <filter val="72.52"/>
        <filter val="72.86"/>
        <filter val="72.9"/>
        <filter val="72.96"/>
        <filter val="720"/>
        <filter val="720.15"/>
        <filter val="720.54"/>
        <filter val="720.72"/>
        <filter val="720.9"/>
        <filter val="721.21"/>
        <filter val="721.8"/>
        <filter val="7210.76"/>
        <filter val="722.52"/>
        <filter val="722.75"/>
        <filter val="723"/>
        <filter val="723.03"/>
        <filter val="723.37"/>
        <filter val="723.8"/>
        <filter val="724.23"/>
        <filter val="724.68"/>
        <filter val="724.8"/>
        <filter val="725"/>
        <filter val="725.76"/>
        <filter val="725.9"/>
        <filter val="725.99"/>
        <filter val="726.2"/>
        <filter val="727.46"/>
        <filter val="727.91"/>
        <filter val="728"/>
        <filter val="728.02"/>
        <filter val="728.18"/>
        <filter val="728.28"/>
        <filter val="728.5"/>
        <filter val="7283.39"/>
        <filter val="729.18"/>
        <filter val="729.9"/>
        <filter val="7290.54"/>
        <filter val="73"/>
        <filter val="73.04"/>
        <filter val="73.3"/>
        <filter val="73.44"/>
        <filter val="73.53"/>
        <filter val="73.74"/>
        <filter val="73.83"/>
        <filter val="73.98"/>
        <filter val="730"/>
        <filter val="730.08"/>
        <filter val="7301.58"/>
        <filter val="731.16"/>
        <filter val="731.52"/>
        <filter val="732.67"/>
        <filter val="733"/>
        <filter val="733.5"/>
        <filter val="733.86"/>
        <filter val="7337.96"/>
        <filter val="734.22"/>
        <filter val="734.4"/>
        <filter val="7347.39"/>
        <filter val="735.1"/>
        <filter val="735.26"/>
        <filter val="735.3"/>
        <filter val="7355.27"/>
        <filter val="736"/>
        <filter val="736.17"/>
        <filter val="736.2"/>
        <filter val="736.53"/>
        <filter val="737.22"/>
        <filter val="737.47"/>
        <filter val="737.69"/>
        <filter val="7376.75"/>
        <filter val="738"/>
        <filter val="738.76"/>
        <filter val="738.83"/>
        <filter val="7383.91"/>
        <filter val="739.83"/>
        <filter val="7396.64"/>
        <filter val="74.12"/>
        <filter val="74.16"/>
        <filter val="74.34"/>
        <filter val="74.35"/>
        <filter val="74.4"/>
        <filter val="74.88"/>
        <filter val="740.26"/>
        <filter val="740.28"/>
        <filter val="740.43"/>
        <filter val="740.5"/>
        <filter val="740.7"/>
        <filter val="740.73"/>
        <filter val="740.87"/>
        <filter val="741.28"/>
        <filter val="742.5"/>
        <filter val="742.61"/>
        <filter val="743.1"/>
        <filter val="743.24"/>
        <filter val="743.4"/>
        <filter val="743.85"/>
        <filter val="7430.63"/>
        <filter val="7433.57"/>
        <filter val="745.9"/>
        <filter val="745.92"/>
        <filter val="746.64"/>
        <filter val="7462.19"/>
        <filter val="747.36"/>
        <filter val="747.84"/>
        <filter val="748.51"/>
        <filter val="748.63"/>
        <filter val="748.8"/>
        <filter val="748.94"/>
        <filter val="748.95"/>
        <filter val="7481.2"/>
        <filter val="7482.12"/>
        <filter val="749.07"/>
        <filter val="749.6"/>
        <filter val="749.83"/>
        <filter val="749.88"/>
        <filter val="7492"/>
        <filter val="75"/>
        <filter val="75.07"/>
        <filter val="75.12"/>
        <filter val="75.24"/>
        <filter val="75.27"/>
        <filter val="75.35"/>
        <filter val="75.57"/>
        <filter val="75.61"/>
        <filter val="75.74"/>
        <filter val="75.96"/>
        <filter val="750"/>
        <filter val="750.2"/>
        <filter val="751.63"/>
        <filter val="751.68"/>
        <filter val="751.76"/>
        <filter val="751.83"/>
        <filter val="752.4"/>
        <filter val="7529.88"/>
        <filter val="753.2"/>
        <filter val="753.28"/>
        <filter val="753.4"/>
        <filter val="753.83"/>
        <filter val="754.2"/>
        <filter val="754.43"/>
        <filter val="754.56"/>
        <filter val="754.98"/>
        <filter val="755"/>
        <filter val="755.64"/>
        <filter val="755.77"/>
        <filter val="7559.83"/>
        <filter val="756"/>
        <filter val="756.03"/>
        <filter val="7567.73"/>
        <filter val="757"/>
        <filter val="757.36"/>
        <filter val="757.83"/>
        <filter val="758"/>
        <filter val="758.16"/>
        <filter val="7589.93"/>
        <filter val="759.1"/>
        <filter val="759.4"/>
        <filter val="759.77"/>
        <filter val="759.84"/>
        <filter val="76.4"/>
        <filter val="76.5"/>
        <filter val="76.57"/>
        <filter val="76.65"/>
        <filter val="76.68"/>
        <filter val="76.73"/>
        <filter val="76.79"/>
        <filter val="76.88"/>
        <filter val="76.93"/>
        <filter val="760.03"/>
        <filter val="760.15"/>
        <filter val="760.65"/>
        <filter val="761.4"/>
        <filter val="761.86"/>
        <filter val="761.9"/>
        <filter val="7610.34"/>
        <filter val="762.1"/>
        <filter val="762.23"/>
        <filter val="762.38"/>
        <filter val="762.84"/>
        <filter val="762.96"/>
        <filter val="763.02"/>
        <filter val="7639.97"/>
        <filter val="764"/>
        <filter val="764.23"/>
        <filter val="764.28"/>
        <filter val="7647.66"/>
        <filter val="765.07"/>
        <filter val="765.12"/>
        <filter val="765.45"/>
        <filter val="765.5"/>
        <filter val="765.53"/>
        <filter val="765.67"/>
        <filter val="765.91"/>
        <filter val="765.97"/>
        <filter val="766.08"/>
        <filter val="766.44"/>
        <filter val="766.92"/>
        <filter val="767.29"/>
        <filter val="767.77"/>
        <filter val="768.15"/>
        <filter val="768.5"/>
        <filter val="768.56"/>
        <filter val="768.6"/>
        <filter val="768.67"/>
        <filter val="7686.61"/>
        <filter val="7689.08"/>
        <filter val="769.67"/>
        <filter val="769.72"/>
        <filter val="769.82"/>
        <filter val="7694.78"/>
        <filter val="77"/>
        <filter val="77.04"/>
        <filter val="77.27"/>
        <filter val="77.4"/>
        <filter val="77.47"/>
        <filter val="77.5"/>
        <filter val="77.58"/>
        <filter val="77.6"/>
        <filter val="77.77"/>
        <filter val="77.8"/>
        <filter val="77.94"/>
        <filter val="77.98"/>
        <filter val="770"/>
        <filter val="770.04"/>
        <filter val="770.11"/>
        <filter val="770.4"/>
        <filter val="770.67"/>
        <filter val="771"/>
        <filter val="771.13"/>
        <filter val="771.6"/>
        <filter val="771.93"/>
        <filter val="772.67"/>
        <filter val="772.74"/>
        <filter val="773"/>
        <filter val="773.06"/>
        <filter val="773.1"/>
        <filter val="773.39"/>
        <filter val="773.46"/>
        <filter val="773.64"/>
        <filter val="773.7"/>
        <filter val="773.9"/>
        <filter val="773.94"/>
        <filter val="7730.41"/>
        <filter val="7731.21"/>
        <filter val="774.47"/>
        <filter val="774.72"/>
        <filter val="775"/>
        <filter val="775.44"/>
        <filter val="775.58"/>
        <filter val="775.96"/>
        <filter val="776.73"/>
        <filter val="7764.92"/>
        <filter val="777.6"/>
        <filter val="7773.12"/>
        <filter val="778"/>
        <filter val="778.1"/>
        <filter val="778.3"/>
        <filter val="778.32"/>
        <filter val="778.68"/>
        <filter val="778.8"/>
        <filter val="7783"/>
        <filter val="779"/>
        <filter val="779.04"/>
        <filter val="779.76"/>
        <filter val="78.12"/>
        <filter val="78.13"/>
        <filter val="78.2"/>
        <filter val="78.27"/>
        <filter val="78.3"/>
        <filter val="78.32"/>
        <filter val="78.48"/>
        <filter val="78.6"/>
        <filter val="78.7"/>
        <filter val="78.74"/>
        <filter val="78.94"/>
        <filter val="78.98"/>
        <filter val="780"/>
        <filter val="780.48"/>
        <filter val="780.77"/>
        <filter val="7803.95"/>
        <filter val="781.1"/>
        <filter val="781.35"/>
        <filter val="781.92"/>
        <filter val="782.63"/>
        <filter val="7826.44"/>
        <filter val="783"/>
        <filter val="783.33"/>
        <filter val="7833.93"/>
        <filter val="7836.48"/>
        <filter val="784.03"/>
        <filter val="784.04"/>
        <filter val="784.92"/>
        <filter val="7841.38"/>
        <filter val="785.3"/>
        <filter val="785.82"/>
        <filter val="785.87"/>
        <filter val="7858.77"/>
        <filter val="786.02"/>
        <filter val="786.5"/>
        <filter val="786.66"/>
        <filter val="786.96"/>
        <filter val="787.5"/>
        <filter val="787.8"/>
        <filter val="7876.36"/>
        <filter val="788.17"/>
        <filter val="788.52"/>
        <filter val="788.8"/>
        <filter val="789.1"/>
        <filter val="789.48"/>
        <filter val="79"/>
        <filter val="79.2"/>
        <filter val="79.34"/>
        <filter val="79.45"/>
        <filter val="79.46"/>
        <filter val="79.53"/>
        <filter val="79.54"/>
        <filter val="79.76"/>
        <filter val="79.78"/>
        <filter val="79.86"/>
        <filter val="79.88"/>
        <filter val="79.94"/>
        <filter val="790"/>
        <filter val="790.02"/>
        <filter val="791.03"/>
        <filter val="791.37"/>
        <filter val="791.47"/>
        <filter val="791.98"/>
        <filter val="7913.25"/>
        <filter val="792"/>
        <filter val="792.5"/>
        <filter val="792.68"/>
        <filter val="792.78"/>
        <filter val="792.84"/>
        <filter val="792.99"/>
        <filter val="793.55"/>
        <filter val="793.62"/>
        <filter val="793.7"/>
        <filter val="793.8"/>
        <filter val="7939.32"/>
        <filter val="7939.98"/>
        <filter val="794.17"/>
        <filter val="794.29"/>
        <filter val="794.4"/>
        <filter val="794.52"/>
        <filter val="794.76"/>
        <filter val="795"/>
        <filter val="795.06"/>
        <filter val="795.1"/>
        <filter val="795.42"/>
        <filter val="795.53"/>
        <filter val="795.6"/>
        <filter val="796.32"/>
        <filter val="7964.64"/>
        <filter val="7969.9"/>
        <filter val="797.62"/>
        <filter val="7976.46"/>
        <filter val="7977.58"/>
        <filter val="798.25"/>
        <filter val="798.44"/>
        <filter val="798.67"/>
        <filter val="798.72"/>
        <filter val="798.73"/>
        <filter val="799.17"/>
        <filter val="799.56"/>
        <filter val="799.81"/>
        <filter val="799.94"/>
        <filter val="8.48"/>
        <filter val="80.04"/>
        <filter val="80.28"/>
        <filter val="80.46"/>
        <filter val="80.47"/>
        <filter val="80.5"/>
        <filter val="80.53"/>
        <filter val="80.56"/>
        <filter val="80.6"/>
        <filter val="80.64"/>
        <filter val="80.67"/>
        <filter val="80.77"/>
        <filter val="80.8"/>
        <filter val="80.89"/>
        <filter val="80.98"/>
        <filter val="800"/>
        <filter val="800.28"/>
        <filter val="800.42"/>
        <filter val="800.46"/>
        <filter val="801.36"/>
        <filter val="801.54"/>
        <filter val="801.61"/>
        <filter val="801.9"/>
        <filter val="8010.27"/>
        <filter val="802.26"/>
        <filter val="802.97"/>
        <filter val="803"/>
        <filter val="803.04"/>
        <filter val="803.4"/>
        <filter val="8031.46"/>
        <filter val="804.84"/>
        <filter val="805.36"/>
        <filter val="805.47"/>
        <filter val="805.68"/>
        <filter val="8050.25"/>
        <filter val="806"/>
        <filter val="806.04"/>
        <filter val="806.4"/>
        <filter val="806.5"/>
        <filter val="806.52"/>
        <filter val="806.88"/>
        <filter val="806.97"/>
        <filter val="807.75"/>
        <filter val="808.38"/>
        <filter val="808.92"/>
        <filter val="808.96"/>
        <filter val="8081.66"/>
        <filter val="809"/>
        <filter val="809.3"/>
        <filter val="809.8"/>
        <filter val="809.87"/>
        <filter val="8090.08"/>
        <filter val="81.05"/>
        <filter val="81.18"/>
        <filter val="81.2"/>
        <filter val="81.33"/>
        <filter val="81.62"/>
        <filter val="81.72"/>
        <filter val="81.75"/>
        <filter val="81.86"/>
        <filter val="81.9"/>
        <filter val="81.94"/>
        <filter val="810"/>
        <filter val="810.17"/>
        <filter val="810.18"/>
        <filter val="810.3"/>
        <filter val="810.42"/>
        <filter val="810.45"/>
        <filter val="810.87"/>
        <filter val="811.07"/>
        <filter val="8116.11"/>
        <filter val="812.59"/>
        <filter val="812.88"/>
        <filter val="814.22"/>
        <filter val="814.43"/>
        <filter val="815"/>
        <filter val="815.23"/>
        <filter val="815.3"/>
        <filter val="815.62"/>
        <filter val="815.84"/>
        <filter val="8156.15"/>
        <filter val="816"/>
        <filter val="816.01"/>
        <filter val="816.03"/>
        <filter val="8166.97"/>
        <filter val="817"/>
        <filter val="817.8"/>
        <filter val="817.81"/>
        <filter val="817.89"/>
        <filter val="817.99"/>
        <filter val="818"/>
        <filter val="818.51"/>
        <filter val="818.64"/>
        <filter val="818.85"/>
        <filter val="819"/>
        <filter val="819.54"/>
        <filter val="819.62"/>
        <filter val="819.83"/>
        <filter val="82.03"/>
        <filter val="82.04"/>
        <filter val="82.08"/>
        <filter val="82.14"/>
        <filter val="82.39"/>
        <filter val="82.44"/>
        <filter val="82.56"/>
        <filter val="82.69"/>
        <filter val="82.83"/>
        <filter val="820.44"/>
        <filter val="820.45"/>
        <filter val="820.8"/>
        <filter val="820.9"/>
        <filter val="821"/>
        <filter val="821.74"/>
        <filter val="822.04"/>
        <filter val="822.1"/>
        <filter val="822.47"/>
        <filter val="8220.1"/>
        <filter val="823"/>
        <filter val="823.5"/>
        <filter val="8235.03"/>
        <filter val="824.03"/>
        <filter val="824.47"/>
        <filter val="824.7"/>
        <filter val="824.8"/>
        <filter val="8240.12"/>
        <filter val="825.3"/>
        <filter val="825.54"/>
        <filter val="826.03"/>
        <filter val="826.97"/>
        <filter val="827"/>
        <filter val="827.13"/>
        <filter val="827.28"/>
        <filter val="828.61"/>
        <filter val="828.67"/>
        <filter val="8283.87"/>
        <filter val="8289.68"/>
        <filter val="829.08"/>
        <filter val="829.4"/>
        <filter val="829.57"/>
        <filter val="829.69"/>
        <filter val="829.75"/>
        <filter val="829.96"/>
        <filter val="83"/>
        <filter val="83.11"/>
        <filter val="83.12"/>
        <filter val="83.13"/>
        <filter val="83.18"/>
        <filter val="83.2"/>
        <filter val="83.22"/>
        <filter val="83.4"/>
        <filter val="83.5"/>
        <filter val="83.52"/>
        <filter val="83.76"/>
        <filter val="83.78"/>
        <filter val="83.79"/>
        <filter val="83.86"/>
        <filter val="83.9"/>
        <filter val="8303.01"/>
        <filter val="831"/>
        <filter val="831.24"/>
        <filter val="831.59"/>
        <filter val="831.6"/>
        <filter val="831.83"/>
        <filter val="8314.36"/>
        <filter val="832.32"/>
        <filter val="832.73"/>
        <filter val="832.98"/>
        <filter val="8321.8"/>
        <filter val="833.27"/>
        <filter val="833.67"/>
        <filter val="8332.76"/>
        <filter val="8332.98"/>
        <filter val="834"/>
        <filter val="834.33"/>
        <filter val="835.2"/>
        <filter val="835.51"/>
        <filter val="835.78"/>
        <filter val="835.8"/>
        <filter val="8359.86"/>
        <filter val="836.05"/>
        <filter val="836.27"/>
        <filter val="836.28"/>
        <filter val="836.67"/>
        <filter val="837"/>
        <filter val="837.2"/>
        <filter val="837.38"/>
        <filter val="837.8"/>
        <filter val="837.84"/>
        <filter val="837.9"/>
        <filter val="8376.17"/>
        <filter val="838.08"/>
        <filter val="838.14"/>
        <filter val="838.44"/>
        <filter val="838.8"/>
        <filter val="839.13"/>
        <filter val="8393.04"/>
        <filter val="84"/>
        <filter val="84.03"/>
        <filter val="84.06"/>
        <filter val="84.07"/>
        <filter val="84.47"/>
        <filter val="84.6"/>
        <filter val="84.72"/>
        <filter val="840.07"/>
        <filter val="840.32"/>
        <filter val="840.36"/>
        <filter val="840.45"/>
        <filter val="840.48"/>
        <filter val="8400.66"/>
        <filter val="8402.11"/>
        <filter val="841.5"/>
        <filter val="841.68"/>
        <filter val="841.78"/>
        <filter val="841.99"/>
        <filter val="842"/>
        <filter val="842.04"/>
        <filter val="842.4"/>
        <filter val="842.99"/>
        <filter val="843.48"/>
        <filter val="843.84"/>
        <filter val="843.87"/>
        <filter val="8437.76"/>
        <filter val="844.06"/>
        <filter val="844.07"/>
        <filter val="844.17"/>
        <filter val="844.2"/>
        <filter val="8445.36"/>
        <filter val="845.1"/>
        <filter val="845.33"/>
        <filter val="845.59"/>
        <filter val="845.92"/>
        <filter val="8456.4"/>
        <filter val="846"/>
        <filter val="846.18"/>
        <filter val="846.27"/>
        <filter val="846.61"/>
        <filter val="846.72"/>
        <filter val="846.99"/>
        <filter val="847.08"/>
        <filter val="847.6"/>
        <filter val="847.8"/>
        <filter val="847.87"/>
        <filter val="847.99"/>
        <filter val="848.16"/>
        <filter val="849.37"/>
        <filter val="8494"/>
        <filter val="85.04"/>
        <filter val="85.05"/>
        <filter val="85.2"/>
        <filter val="85.27"/>
        <filter val="85.32"/>
        <filter val="85.43"/>
        <filter val="85.5"/>
        <filter val="85.59"/>
        <filter val="85.62"/>
        <filter val="85.75"/>
        <filter val="85.8"/>
        <filter val="85.89"/>
        <filter val="85.99"/>
        <filter val="851.12"/>
        <filter val="851.5"/>
        <filter val="851.58"/>
        <filter val="851.7"/>
        <filter val="852"/>
        <filter val="852.24"/>
        <filter val="852.5"/>
        <filter val="853"/>
        <filter val="853.03"/>
        <filter val="853.64"/>
        <filter val="853.92"/>
        <filter val="854"/>
        <filter val="854.13"/>
        <filter val="854.64"/>
        <filter val="854.73"/>
        <filter val="854.83"/>
        <filter val="8545.92"/>
        <filter val="855"/>
        <filter val="855.17"/>
        <filter val="855.18"/>
        <filter val="855.23"/>
        <filter val="855.54"/>
        <filter val="8554.24"/>
        <filter val="856.23"/>
        <filter val="856.53"/>
        <filter val="856.7"/>
        <filter val="8560.27"/>
        <filter val="857.16"/>
        <filter val="857.21"/>
        <filter val="858"/>
        <filter val="858.42"/>
        <filter val="858.53"/>
        <filter val="858.78"/>
        <filter val="858.96"/>
        <filter val="859.32"/>
        <filter val="859.33"/>
        <filter val="859.4"/>
        <filter val="86"/>
        <filter val="86.02"/>
        <filter val="86.11"/>
        <filter val="86.13"/>
        <filter val="86.16"/>
        <filter val="86.18"/>
        <filter val="86.22"/>
        <filter val="86.28"/>
        <filter val="86.3"/>
        <filter val="86.4"/>
        <filter val="86.5"/>
        <filter val="86.61"/>
        <filter val="86.84"/>
        <filter val="860"/>
        <filter val="860.11"/>
        <filter val="860.22"/>
        <filter val="860.94"/>
        <filter val="861.52"/>
        <filter val="8611.97"/>
        <filter val="862"/>
        <filter val="862.27"/>
        <filter val="862.67"/>
        <filter val="863"/>
        <filter val="863.52"/>
        <filter val="863.67"/>
        <filter val="864"/>
        <filter val="864.17"/>
        <filter val="864.5"/>
        <filter val="864.77"/>
        <filter val="865.08"/>
        <filter val="865.26"/>
        <filter val="865.48"/>
        <filter val="865.67"/>
        <filter val="8657.75"/>
        <filter val="866.04"/>
        <filter val="866.14"/>
        <filter val="867.12"/>
        <filter val="867.57"/>
        <filter val="8671.64"/>
        <filter val="868.33"/>
        <filter val="868.78"/>
        <filter val="868.8"/>
        <filter val="868.86"/>
        <filter val="8689"/>
        <filter val="869.08"/>
        <filter val="869.17"/>
        <filter val="869.43"/>
        <filter val="869.52"/>
        <filter val="87"/>
        <filter val="87.14"/>
        <filter val="87.26"/>
        <filter val="87.27"/>
        <filter val="87.28"/>
        <filter val="87.48"/>
        <filter val="87.5"/>
        <filter val="87.84"/>
        <filter val="87.88"/>
        <filter val="870.12"/>
        <filter val="871.2"/>
        <filter val="871.4"/>
        <filter val="871.87"/>
        <filter val="872.08"/>
        <filter val="872.46"/>
        <filter val="872.52"/>
        <filter val="872.83"/>
        <filter val="8724.14"/>
        <filter val="873.36"/>
        <filter val="874.06"/>
        <filter val="874.47"/>
        <filter val="874.73"/>
        <filter val="874.8"/>
        <filter val="8744.94"/>
        <filter val="8745.31"/>
        <filter val="875"/>
        <filter val="875.08"/>
        <filter val="875.2"/>
        <filter val="875.4"/>
        <filter val="875.53"/>
        <filter val="875.59"/>
        <filter val="875.67"/>
        <filter val="8755"/>
        <filter val="876.72"/>
        <filter val="877.4"/>
        <filter val="877.44"/>
        <filter val="877.68"/>
        <filter val="878.24"/>
        <filter val="878.36"/>
        <filter val="878.38"/>
        <filter val="878.4"/>
        <filter val="8788.64"/>
        <filter val="879.24"/>
        <filter val="879.48"/>
        <filter val="88"/>
        <filter val="88.02"/>
        <filter val="88.07"/>
        <filter val="88.09"/>
        <filter val="88.1"/>
        <filter val="88.13"/>
        <filter val="88.2"/>
        <filter val="88.22"/>
        <filter val="88.32"/>
        <filter val="88.39"/>
        <filter val="88.47"/>
        <filter val="88.58"/>
        <filter val="88.59"/>
        <filter val="88.66"/>
        <filter val="88.74"/>
        <filter val="88.81"/>
        <filter val="88.89"/>
        <filter val="880.1"/>
        <filter val="880.2"/>
        <filter val="880.57"/>
        <filter val="881.28"/>
        <filter val="881.47"/>
        <filter val="881.64"/>
        <filter val="881.82"/>
        <filter val="8810.2"/>
        <filter val="882"/>
        <filter val="882.33"/>
        <filter val="882.36"/>
        <filter val="882.95"/>
        <filter val="883.67"/>
        <filter val="884"/>
        <filter val="884.16"/>
        <filter val="884.7"/>
        <filter val="884.73"/>
        <filter val="884.83"/>
        <filter val="885"/>
        <filter val="885.13"/>
        <filter val="885.9"/>
        <filter val="885.96"/>
        <filter val="8854.56"/>
        <filter val="8859.2"/>
        <filter val="886.03"/>
        <filter val="886.53"/>
        <filter val="886.56"/>
        <filter val="887"/>
        <filter val="887.49"/>
        <filter val="887.66"/>
        <filter val="887.72"/>
        <filter val="888"/>
        <filter val="888.03"/>
        <filter val="888.12"/>
        <filter val="888.3"/>
        <filter val="888.58"/>
        <filter val="889"/>
        <filter val="889.06"/>
        <filter val="889.4"/>
        <filter val="89"/>
        <filter val="89.27"/>
        <filter val="89.68"/>
        <filter val="89.71"/>
        <filter val="89.97"/>
        <filter val="891"/>
        <filter val="891.77"/>
        <filter val="8917.63"/>
        <filter val="8917.98"/>
        <filter val="8918.22"/>
        <filter val="892.62"/>
        <filter val="892.8"/>
        <filter val="893"/>
        <filter val="893.52"/>
        <filter val="894.24"/>
        <filter val="894.42"/>
        <filter val="894.61"/>
        <filter val="894.78"/>
        <filter val="894.94"/>
        <filter val="894.96"/>
        <filter val="895"/>
        <filter val="895.5"/>
        <filter val="895.68"/>
        <filter val="895.77"/>
        <filter val="895.9"/>
        <filter val="896.4"/>
        <filter val="896.53"/>
        <filter val="896.88"/>
        <filter val="8961.54"/>
        <filter val="897"/>
        <filter val="897.63"/>
        <filter val="897.77"/>
        <filter val="898.47"/>
        <filter val="899"/>
        <filter val="899.13"/>
        <filter val="899.16"/>
        <filter val="899.52"/>
        <filter val="899.53"/>
        <filter val="899.64"/>
        <filter val="899.76"/>
        <filter val="899.9"/>
        <filter val="90"/>
        <filter val="90.13"/>
        <filter val="90.18"/>
        <filter val="90.35"/>
        <filter val="90.44"/>
        <filter val="90.54"/>
        <filter val="90.72"/>
        <filter val="900.1"/>
        <filter val="900.63"/>
        <filter val="900.68"/>
        <filter val="900.72"/>
        <filter val="900.82"/>
        <filter val="900.83"/>
        <filter val="900.9"/>
        <filter val="900.98"/>
        <filter val="901.62"/>
        <filter val="902.1"/>
        <filter val="902.88"/>
        <filter val="903.36"/>
        <filter val="9036"/>
        <filter val="904.07"/>
        <filter val="904.31"/>
        <filter val="904.5"/>
        <filter val="9040.33"/>
        <filter val="9044.95"/>
        <filter val="905.53"/>
        <filter val="9055.64"/>
        <filter val="906.1"/>
        <filter val="906.7"/>
        <filter val="906.98"/>
        <filter val="907.2"/>
        <filter val="907.64"/>
        <filter val="908"/>
        <filter val="908.1"/>
        <filter val="908.46"/>
        <filter val="908.5"/>
        <filter val="909"/>
        <filter val="909.1"/>
        <filter val="909.4"/>
        <filter val="91"/>
        <filter val="91.01"/>
        <filter val="91.04"/>
        <filter val="91.08"/>
        <filter val="91.15"/>
        <filter val="91.67"/>
        <filter val="91.75"/>
        <filter val="91.93"/>
        <filter val="91.98"/>
        <filter val="910"/>
        <filter val="910.08"/>
        <filter val="910.43"/>
        <filter val="910.55"/>
        <filter val="910.78"/>
        <filter val="910.96"/>
        <filter val="911.2"/>
        <filter val="911.4"/>
        <filter val="912.4"/>
        <filter val="912.47"/>
        <filter val="912.72"/>
        <filter val="912.96"/>
        <filter val="913.32"/>
        <filter val="913.55"/>
        <filter val="913.87"/>
        <filter val="9138.27"/>
        <filter val="914.3"/>
        <filter val="914.45"/>
        <filter val="914.7"/>
        <filter val="915.53"/>
        <filter val="9150.8"/>
        <filter val="916.07"/>
        <filter val="916.56"/>
        <filter val="9160.33"/>
        <filter val="917"/>
        <filter val="917.64"/>
        <filter val="918"/>
        <filter val="918.61"/>
        <filter val="918.63"/>
        <filter val="9189.5"/>
        <filter val="919.3"/>
        <filter val="919.36"/>
        <filter val="92.08"/>
        <filter val="92.16"/>
        <filter val="92.23"/>
        <filter val="92.32"/>
        <filter val="92.35"/>
        <filter val="92.38"/>
        <filter val="92.47"/>
        <filter val="92.65"/>
        <filter val="92.7"/>
        <filter val="92.8"/>
        <filter val="92.96"/>
        <filter val="920.3"/>
        <filter val="920.48"/>
        <filter val="920.68"/>
        <filter val="921.24"/>
        <filter val="921.6"/>
        <filter val="922.2"/>
        <filter val="922.5"/>
        <filter val="923.09"/>
        <filter val="923.17"/>
        <filter val="923.43"/>
        <filter val="923.67"/>
        <filter val="9234.03"/>
        <filter val="924.12"/>
        <filter val="924.72"/>
        <filter val="924.77"/>
        <filter val="924.8"/>
        <filter val="9240"/>
        <filter val="925.68"/>
        <filter val="926.83"/>
        <filter val="9266.24"/>
        <filter val="927"/>
        <filter val="927.16"/>
        <filter val="927.52"/>
        <filter val="927.6"/>
        <filter val="927.67"/>
        <filter val="928.28"/>
        <filter val="928.77"/>
        <filter val="9289.37"/>
        <filter val="929.17"/>
        <filter val="929.52"/>
        <filter val="93"/>
        <filter val="93.18"/>
        <filter val="93.45"/>
        <filter val="93.76"/>
        <filter val="93.78"/>
        <filter val="93.89"/>
        <filter val="93.92"/>
        <filter val="930.6"/>
        <filter val="9312.68"/>
        <filter val="932.4"/>
        <filter val="932.58"/>
        <filter val="932.76"/>
        <filter val="933.34"/>
        <filter val="933.82"/>
        <filter val="933.9"/>
        <filter val="933.92"/>
        <filter val="934.02"/>
        <filter val="934.15"/>
        <filter val="934.37"/>
        <filter val="934.74"/>
        <filter val="935.67"/>
        <filter val="935.75"/>
        <filter val="935.76"/>
        <filter val="935.77"/>
        <filter val="935.88"/>
        <filter val="936"/>
        <filter val="937.54"/>
        <filter val="937.98"/>
        <filter val="938.04"/>
        <filter val="938.59"/>
        <filter val="9389.69"/>
        <filter val="939"/>
        <filter val="939.84"/>
        <filter val="939.92"/>
        <filter val="94.08"/>
        <filter val="94.32"/>
        <filter val="94.44"/>
        <filter val="94.52"/>
        <filter val="94.57"/>
        <filter val="94.61"/>
        <filter val="94.71"/>
        <filter val="94.73"/>
        <filter val="94.8"/>
        <filter val="940"/>
        <filter val="940.63"/>
        <filter val="9404.27"/>
        <filter val="941"/>
        <filter val="941.22"/>
        <filter val="941.4"/>
        <filter val="941.8"/>
        <filter val="942.36"/>
        <filter val="942.84"/>
        <filter val="944.47"/>
        <filter val="944.5"/>
        <filter val="945.43"/>
        <filter val="945.61"/>
        <filter val="946.08"/>
        <filter val="947.7"/>
        <filter val="947.8"/>
        <filter val="9480.96"/>
        <filter val="9489.97"/>
        <filter val="949.16"/>
        <filter val="949.32"/>
        <filter val="949.93"/>
        <filter val="95.04"/>
        <filter val="95.12"/>
        <filter val="95.27"/>
        <filter val="95.53"/>
        <filter val="95.76"/>
        <filter val="950"/>
        <filter val="950.08"/>
        <filter val="950.35"/>
        <filter val="950.4"/>
        <filter val="951"/>
        <filter val="951.6"/>
        <filter val="951.75"/>
        <filter val="952.12"/>
        <filter val="9522.73"/>
        <filter val="953.1"/>
        <filter val="953.36"/>
        <filter val="953.55"/>
        <filter val="953.63"/>
        <filter val="953.87"/>
        <filter val="954"/>
        <filter val="954.68"/>
        <filter val="9546.54"/>
        <filter val="955.73"/>
        <filter val="956"/>
        <filter val="956.33"/>
        <filter val="956.6"/>
        <filter val="956.61"/>
        <filter val="9560.3"/>
        <filter val="957.24"/>
        <filter val="957.6"/>
        <filter val="958.12"/>
        <filter val="958.68"/>
        <filter val="959.14"/>
        <filter val="959.64"/>
        <filter val="959.67"/>
        <filter val="96"/>
        <filter val="96.08"/>
        <filter val="96.12"/>
        <filter val="96.39"/>
        <filter val="96.44"/>
        <filter val="96.48"/>
        <filter val="96.56"/>
        <filter val="96.74"/>
        <filter val="96.78"/>
        <filter val="96.84"/>
        <filter val="960"/>
        <filter val="960.84"/>
        <filter val="960.96"/>
        <filter val="961.2"/>
        <filter val="961.23"/>
        <filter val="961.44"/>
        <filter val="962.27"/>
        <filter val="962.8"/>
        <filter val="962.95"/>
        <filter val="963"/>
        <filter val="963.36"/>
        <filter val="963.57"/>
        <filter val="963.72"/>
        <filter val="963.87"/>
        <filter val="9637.53"/>
        <filter val="964.4"/>
        <filter val="9649.66"/>
        <filter val="965.43"/>
        <filter val="966.33"/>
        <filter val="966.45"/>
        <filter val="966.5"/>
        <filter val="966.96"/>
        <filter val="967.93"/>
        <filter val="9671.42"/>
        <filter val="968"/>
        <filter val="968.05"/>
        <filter val="968.25"/>
        <filter val="968.51"/>
        <filter val="9690.91"/>
        <filter val="97"/>
        <filter val="97.05"/>
        <filter val="97.13"/>
        <filter val="97.2"/>
        <filter val="97.24"/>
        <filter val="97.31"/>
        <filter val="97.42"/>
        <filter val="97.61"/>
        <filter val="97.74"/>
        <filter val="97.76"/>
        <filter val="97.91"/>
        <filter val="970.67"/>
        <filter val="972"/>
        <filter val="972.02"/>
        <filter val="972.77"/>
        <filter val="973"/>
        <filter val="973.27"/>
        <filter val="973.5"/>
        <filter val="973.51"/>
        <filter val="973.8"/>
        <filter val="973.9"/>
        <filter val="9738.72"/>
        <filter val="974"/>
        <filter val="974.16"/>
        <filter val="974.64"/>
        <filter val="975"/>
        <filter val="975.1"/>
        <filter val="975.24"/>
        <filter val="975.4"/>
        <filter val="975.96"/>
        <filter val="976.11"/>
        <filter val="976.14"/>
        <filter val="976.32"/>
        <filter val="976.5"/>
        <filter val="976.57"/>
        <filter val="978.06"/>
        <filter val="978.12"/>
        <filter val="978.2"/>
        <filter val="978.48"/>
        <filter val="979.29"/>
        <filter val="979.56"/>
        <filter val="979.8"/>
        <filter val="979.81"/>
        <filter val="9791.88"/>
        <filter val="98.16"/>
        <filter val="98.2"/>
        <filter val="98.28"/>
        <filter val="98.86"/>
        <filter val="98.93"/>
        <filter val="980.28"/>
        <filter val="980.67"/>
        <filter val="980.77"/>
        <filter val="981"/>
        <filter val="981.18"/>
        <filter val="981.36"/>
        <filter val="981.43"/>
        <filter val="981.84"/>
        <filter val="982.2"/>
        <filter val="982.4"/>
        <filter val="982.62"/>
        <filter val="982.67"/>
        <filter val="983.34"/>
        <filter val="983.81"/>
        <filter val="9839.8"/>
        <filter val="984.4"/>
        <filter val="984.71"/>
        <filter val="985.5"/>
        <filter val="985.68"/>
        <filter val="986.04"/>
        <filter val="986.58"/>
        <filter val="986.95"/>
        <filter val="9861.08"/>
        <filter val="987.3"/>
        <filter val="987.55"/>
        <filter val="987.88"/>
        <filter val="9872.43"/>
        <filter val="9875.65"/>
        <filter val="988"/>
        <filter val="988.2"/>
        <filter val="988.87"/>
        <filter val="9883.83"/>
        <filter val="989.28"/>
        <filter val="99"/>
        <filter val="99.32"/>
        <filter val="99.36"/>
        <filter val="99.73"/>
        <filter val="99.76"/>
        <filter val="991.12"/>
        <filter val="991.8"/>
        <filter val="9916.04"/>
        <filter val="9917.68"/>
        <filter val="992"/>
        <filter val="992.26"/>
        <filter val="993.43"/>
        <filter val="993.8"/>
        <filter val="994.23"/>
        <filter val="994.45"/>
        <filter val="994.67"/>
        <filter val="994.97"/>
        <filter val="995"/>
        <filter val="998"/>
        <filter val="999.17"/>
        <filter val="999.67"/>
        <filter val="999.68"/>
      </filters>
    </filterColumn>
    <sortState xmlns:xlrd2="http://schemas.microsoft.com/office/spreadsheetml/2017/richdata2" ref="A2:G14907">
      <sortCondition ref="F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46290-791B-4401-8540-00DC6E5AC64D}">
  <dimension ref="A3:T22"/>
  <sheetViews>
    <sheetView workbookViewId="0">
      <selection activeCell="M8" sqref="M8"/>
    </sheetView>
  </sheetViews>
  <sheetFormatPr defaultRowHeight="15" x14ac:dyDescent="0.25"/>
  <cols>
    <col min="1" max="1" width="17.5703125" bestFit="1" customWidth="1"/>
    <col min="2" max="2" width="16.28515625" bestFit="1" customWidth="1"/>
    <col min="3" max="4" width="5" bestFit="1" customWidth="1"/>
    <col min="5" max="5" width="6" bestFit="1" customWidth="1"/>
    <col min="6" max="7" width="9.7109375" bestFit="1" customWidth="1"/>
    <col min="8" max="8" width="10.5703125" bestFit="1" customWidth="1"/>
    <col min="9" max="9" width="11.28515625" bestFit="1" customWidth="1"/>
    <col min="12" max="12" width="10.85546875" customWidth="1"/>
    <col min="14" max="16" width="7.7109375" customWidth="1"/>
    <col min="19" max="19" width="7.7109375" customWidth="1"/>
  </cols>
  <sheetData>
    <row r="3" spans="1:20" x14ac:dyDescent="0.25">
      <c r="A3" t="s">
        <v>9532</v>
      </c>
      <c r="B3" t="s">
        <v>9533</v>
      </c>
    </row>
    <row r="4" spans="1:20" x14ac:dyDescent="0.25">
      <c r="A4" t="s">
        <v>9534</v>
      </c>
      <c r="B4">
        <v>0</v>
      </c>
      <c r="C4">
        <v>0.18</v>
      </c>
      <c r="D4">
        <v>0.71</v>
      </c>
      <c r="E4" t="s">
        <v>9375</v>
      </c>
      <c r="F4" t="s">
        <v>7525</v>
      </c>
      <c r="G4" t="s">
        <v>8895</v>
      </c>
      <c r="H4" t="s">
        <v>1484</v>
      </c>
      <c r="I4" t="s">
        <v>9535</v>
      </c>
      <c r="L4" t="s">
        <v>9536</v>
      </c>
      <c r="M4" s="20">
        <v>0</v>
      </c>
      <c r="N4" s="20" t="s">
        <v>9537</v>
      </c>
      <c r="O4" s="29">
        <v>0.18</v>
      </c>
      <c r="P4" s="29">
        <v>0.71</v>
      </c>
      <c r="Q4" s="20" t="s">
        <v>7525</v>
      </c>
      <c r="R4" s="20" t="s">
        <v>8895</v>
      </c>
      <c r="S4" s="20" t="s">
        <v>9375</v>
      </c>
      <c r="T4" s="20" t="s">
        <v>9538</v>
      </c>
    </row>
    <row r="5" spans="1:20" x14ac:dyDescent="0.25">
      <c r="A5" s="30" t="s">
        <v>9539</v>
      </c>
      <c r="B5">
        <v>181</v>
      </c>
      <c r="C5">
        <v>255</v>
      </c>
      <c r="E5">
        <v>42</v>
      </c>
      <c r="F5">
        <v>231</v>
      </c>
      <c r="G5">
        <v>71</v>
      </c>
      <c r="H5">
        <v>319</v>
      </c>
      <c r="I5">
        <v>1099</v>
      </c>
      <c r="L5" t="s">
        <v>9539</v>
      </c>
      <c r="M5">
        <v>181</v>
      </c>
      <c r="N5">
        <v>319</v>
      </c>
      <c r="O5">
        <v>255</v>
      </c>
      <c r="Q5">
        <v>231</v>
      </c>
      <c r="R5">
        <v>71</v>
      </c>
      <c r="S5">
        <v>42</v>
      </c>
      <c r="T5">
        <v>1099</v>
      </c>
    </row>
    <row r="6" spans="1:20" x14ac:dyDescent="0.25">
      <c r="A6" s="30" t="s">
        <v>9540</v>
      </c>
      <c r="B6">
        <v>150</v>
      </c>
      <c r="C6">
        <v>296</v>
      </c>
      <c r="E6">
        <v>21</v>
      </c>
      <c r="F6">
        <v>238</v>
      </c>
      <c r="G6">
        <v>79</v>
      </c>
      <c r="H6">
        <v>381</v>
      </c>
      <c r="I6">
        <v>1165</v>
      </c>
      <c r="L6" t="s">
        <v>9540</v>
      </c>
      <c r="M6">
        <v>150</v>
      </c>
      <c r="N6">
        <v>381</v>
      </c>
      <c r="O6">
        <v>296</v>
      </c>
      <c r="Q6">
        <v>238</v>
      </c>
      <c r="R6">
        <v>79</v>
      </c>
      <c r="S6">
        <v>21</v>
      </c>
      <c r="T6">
        <v>1165</v>
      </c>
    </row>
    <row r="7" spans="1:20" x14ac:dyDescent="0.25">
      <c r="A7" s="30" t="s">
        <v>9541</v>
      </c>
      <c r="B7">
        <v>177</v>
      </c>
      <c r="C7">
        <v>439</v>
      </c>
      <c r="E7">
        <v>36</v>
      </c>
      <c r="F7">
        <v>243</v>
      </c>
      <c r="G7">
        <v>63</v>
      </c>
      <c r="H7">
        <v>462</v>
      </c>
      <c r="I7">
        <v>1420</v>
      </c>
      <c r="L7" t="s">
        <v>9541</v>
      </c>
      <c r="M7">
        <v>177</v>
      </c>
      <c r="N7">
        <v>462</v>
      </c>
      <c r="O7">
        <v>439</v>
      </c>
      <c r="Q7">
        <v>243</v>
      </c>
      <c r="R7">
        <v>63</v>
      </c>
      <c r="S7">
        <v>36</v>
      </c>
      <c r="T7">
        <v>1420</v>
      </c>
    </row>
    <row r="8" spans="1:20" x14ac:dyDescent="0.25">
      <c r="A8" s="30" t="s">
        <v>9542</v>
      </c>
      <c r="B8">
        <v>106</v>
      </c>
      <c r="C8">
        <v>422</v>
      </c>
      <c r="E8">
        <v>17</v>
      </c>
      <c r="F8">
        <v>207</v>
      </c>
      <c r="G8">
        <v>72</v>
      </c>
      <c r="H8">
        <v>501</v>
      </c>
      <c r="I8">
        <v>1325</v>
      </c>
      <c r="L8" t="s">
        <v>9542</v>
      </c>
      <c r="M8">
        <v>106</v>
      </c>
      <c r="N8">
        <v>501</v>
      </c>
      <c r="O8">
        <v>422</v>
      </c>
      <c r="Q8">
        <v>207</v>
      </c>
      <c r="R8">
        <v>72</v>
      </c>
      <c r="S8">
        <v>17</v>
      </c>
      <c r="T8">
        <v>1325</v>
      </c>
    </row>
    <row r="9" spans="1:20" x14ac:dyDescent="0.25">
      <c r="A9" s="30" t="s">
        <v>9543</v>
      </c>
      <c r="B9">
        <v>136</v>
      </c>
      <c r="C9">
        <v>463</v>
      </c>
      <c r="D9">
        <v>1</v>
      </c>
      <c r="E9">
        <v>34</v>
      </c>
      <c r="F9">
        <v>171</v>
      </c>
      <c r="G9">
        <v>83</v>
      </c>
      <c r="H9">
        <v>469</v>
      </c>
      <c r="I9">
        <v>1357</v>
      </c>
      <c r="L9" t="s">
        <v>9543</v>
      </c>
      <c r="M9">
        <v>136</v>
      </c>
      <c r="N9">
        <v>469</v>
      </c>
      <c r="O9">
        <v>463</v>
      </c>
      <c r="P9">
        <v>1</v>
      </c>
      <c r="Q9">
        <v>171</v>
      </c>
      <c r="R9">
        <v>83</v>
      </c>
      <c r="S9">
        <v>34</v>
      </c>
      <c r="T9">
        <v>1357</v>
      </c>
    </row>
    <row r="10" spans="1:20" x14ac:dyDescent="0.25">
      <c r="A10" s="30" t="s">
        <v>9544</v>
      </c>
      <c r="B10">
        <v>151</v>
      </c>
      <c r="C10">
        <v>385</v>
      </c>
      <c r="E10">
        <v>27</v>
      </c>
      <c r="F10">
        <v>188</v>
      </c>
      <c r="G10">
        <v>91</v>
      </c>
      <c r="H10">
        <v>444</v>
      </c>
      <c r="I10">
        <v>1286</v>
      </c>
      <c r="L10" t="s">
        <v>9544</v>
      </c>
      <c r="M10">
        <v>151</v>
      </c>
      <c r="N10">
        <v>444</v>
      </c>
      <c r="O10">
        <v>385</v>
      </c>
      <c r="Q10">
        <v>188</v>
      </c>
      <c r="R10">
        <v>91</v>
      </c>
      <c r="S10">
        <v>27</v>
      </c>
      <c r="T10">
        <v>1286</v>
      </c>
    </row>
    <row r="11" spans="1:20" x14ac:dyDescent="0.25">
      <c r="A11" s="30" t="s">
        <v>9545</v>
      </c>
      <c r="B11">
        <v>127</v>
      </c>
      <c r="C11">
        <v>391</v>
      </c>
      <c r="E11">
        <v>30</v>
      </c>
      <c r="F11">
        <v>189</v>
      </c>
      <c r="G11">
        <v>66</v>
      </c>
      <c r="H11">
        <v>394</v>
      </c>
      <c r="I11">
        <v>1197</v>
      </c>
      <c r="L11" t="s">
        <v>9545</v>
      </c>
      <c r="M11">
        <v>127</v>
      </c>
      <c r="N11">
        <v>394</v>
      </c>
      <c r="O11">
        <v>391</v>
      </c>
      <c r="Q11">
        <v>189</v>
      </c>
      <c r="R11">
        <v>66</v>
      </c>
      <c r="S11">
        <v>30</v>
      </c>
      <c r="T11">
        <v>1197</v>
      </c>
    </row>
    <row r="12" spans="1:20" x14ac:dyDescent="0.25">
      <c r="A12" s="30" t="s">
        <v>9546</v>
      </c>
      <c r="B12">
        <v>192</v>
      </c>
      <c r="C12">
        <v>539</v>
      </c>
      <c r="E12">
        <v>27</v>
      </c>
      <c r="F12">
        <v>236</v>
      </c>
      <c r="G12">
        <v>98</v>
      </c>
      <c r="H12">
        <v>413</v>
      </c>
      <c r="I12">
        <v>1505</v>
      </c>
      <c r="L12" t="s">
        <v>9546</v>
      </c>
      <c r="M12">
        <v>192</v>
      </c>
      <c r="N12">
        <v>413</v>
      </c>
      <c r="O12">
        <v>539</v>
      </c>
      <c r="Q12">
        <v>236</v>
      </c>
      <c r="R12">
        <v>98</v>
      </c>
      <c r="S12">
        <v>27</v>
      </c>
      <c r="T12">
        <v>1505</v>
      </c>
    </row>
    <row r="13" spans="1:20" x14ac:dyDescent="0.25">
      <c r="A13" s="30" t="s">
        <v>9547</v>
      </c>
      <c r="B13">
        <v>198</v>
      </c>
      <c r="C13">
        <v>471</v>
      </c>
      <c r="E13">
        <v>29</v>
      </c>
      <c r="F13">
        <v>223</v>
      </c>
      <c r="G13">
        <v>93</v>
      </c>
      <c r="H13">
        <v>359</v>
      </c>
      <c r="I13">
        <v>1373</v>
      </c>
      <c r="L13" t="s">
        <v>9547</v>
      </c>
      <c r="M13">
        <v>198</v>
      </c>
      <c r="N13">
        <v>359</v>
      </c>
      <c r="O13">
        <v>471</v>
      </c>
      <c r="Q13">
        <v>223</v>
      </c>
      <c r="R13">
        <v>93</v>
      </c>
      <c r="S13">
        <v>29</v>
      </c>
      <c r="T13">
        <v>1373</v>
      </c>
    </row>
    <row r="14" spans="1:20" x14ac:dyDescent="0.25">
      <c r="A14" s="30" t="s">
        <v>9548</v>
      </c>
      <c r="B14">
        <v>198</v>
      </c>
      <c r="C14">
        <v>414</v>
      </c>
      <c r="E14">
        <v>33</v>
      </c>
      <c r="F14">
        <v>202</v>
      </c>
      <c r="G14">
        <v>79</v>
      </c>
      <c r="H14">
        <v>360</v>
      </c>
      <c r="I14">
        <v>1286</v>
      </c>
      <c r="L14" t="s">
        <v>9548</v>
      </c>
      <c r="M14">
        <v>198</v>
      </c>
      <c r="N14">
        <v>360</v>
      </c>
      <c r="O14">
        <v>414</v>
      </c>
      <c r="Q14">
        <v>202</v>
      </c>
      <c r="R14">
        <v>79</v>
      </c>
      <c r="S14">
        <v>33</v>
      </c>
      <c r="T14">
        <v>1286</v>
      </c>
    </row>
    <row r="15" spans="1:20" x14ac:dyDescent="0.25">
      <c r="A15" s="30" t="s">
        <v>9549</v>
      </c>
      <c r="B15">
        <v>150</v>
      </c>
      <c r="C15">
        <v>331</v>
      </c>
      <c r="E15">
        <v>18</v>
      </c>
      <c r="F15">
        <v>150</v>
      </c>
      <c r="G15">
        <v>58</v>
      </c>
      <c r="H15">
        <v>267</v>
      </c>
      <c r="I15">
        <v>974</v>
      </c>
      <c r="L15" t="s">
        <v>9549</v>
      </c>
      <c r="M15">
        <v>150</v>
      </c>
      <c r="N15">
        <v>267</v>
      </c>
      <c r="O15">
        <v>331</v>
      </c>
      <c r="Q15">
        <v>150</v>
      </c>
      <c r="R15">
        <v>58</v>
      </c>
      <c r="S15">
        <v>18</v>
      </c>
      <c r="T15">
        <v>974</v>
      </c>
    </row>
    <row r="16" spans="1:20" x14ac:dyDescent="0.25">
      <c r="A16" s="30" t="s">
        <v>9550</v>
      </c>
      <c r="B16">
        <v>134</v>
      </c>
      <c r="C16">
        <v>213</v>
      </c>
      <c r="E16">
        <v>16</v>
      </c>
      <c r="F16">
        <v>199</v>
      </c>
      <c r="G16">
        <v>74</v>
      </c>
      <c r="H16">
        <v>283</v>
      </c>
      <c r="I16">
        <v>919</v>
      </c>
      <c r="L16" t="s">
        <v>9550</v>
      </c>
      <c r="M16">
        <v>134</v>
      </c>
      <c r="N16">
        <v>283</v>
      </c>
      <c r="O16">
        <v>213</v>
      </c>
      <c r="Q16">
        <v>199</v>
      </c>
      <c r="R16">
        <v>74</v>
      </c>
      <c r="S16">
        <v>16</v>
      </c>
      <c r="T16">
        <v>919</v>
      </c>
    </row>
    <row r="17" spans="1:20" ht="15.75" thickBot="1" x14ac:dyDescent="0.3">
      <c r="A17" s="30" t="s">
        <v>9535</v>
      </c>
      <c r="B17">
        <v>1900</v>
      </c>
      <c r="C17">
        <v>4619</v>
      </c>
      <c r="D17">
        <v>1</v>
      </c>
      <c r="E17">
        <v>330</v>
      </c>
      <c r="F17">
        <v>2477</v>
      </c>
      <c r="G17">
        <v>927</v>
      </c>
      <c r="H17">
        <v>4652</v>
      </c>
      <c r="I17">
        <v>14906</v>
      </c>
      <c r="L17" s="31" t="s">
        <v>9551</v>
      </c>
      <c r="M17" s="31">
        <v>1900</v>
      </c>
      <c r="N17" s="31">
        <v>4652</v>
      </c>
      <c r="O17" s="31">
        <v>4619</v>
      </c>
      <c r="P17" s="31">
        <v>1</v>
      </c>
      <c r="Q17" s="31">
        <v>2477</v>
      </c>
      <c r="R17" s="31">
        <v>927</v>
      </c>
      <c r="S17" s="31">
        <v>330</v>
      </c>
      <c r="T17" s="31">
        <v>14906</v>
      </c>
    </row>
    <row r="18" spans="1:20" ht="15.75" thickTop="1" x14ac:dyDescent="0.25"/>
    <row r="19" spans="1:20" x14ac:dyDescent="0.25">
      <c r="M19" s="2">
        <v>0</v>
      </c>
      <c r="N19" s="20" t="s">
        <v>9537</v>
      </c>
      <c r="O19" s="29">
        <v>0.18</v>
      </c>
      <c r="P19" s="29">
        <v>0.71</v>
      </c>
      <c r="Q19" s="20" t="s">
        <v>7525</v>
      </c>
      <c r="R19" s="20" t="s">
        <v>8895</v>
      </c>
      <c r="S19" s="20" t="s">
        <v>9375</v>
      </c>
      <c r="T19" s="20"/>
    </row>
    <row r="20" spans="1:20" x14ac:dyDescent="0.25">
      <c r="M20" s="28">
        <f>M17/T17</f>
        <v>0.12746545015430027</v>
      </c>
      <c r="N20" s="28">
        <f>N17/$T$17</f>
        <v>0.31208909164094994</v>
      </c>
      <c r="O20" s="28">
        <f>O17/$T$17</f>
        <v>0.30987521803300683</v>
      </c>
      <c r="P20" s="28">
        <f>P17/$T$17</f>
        <v>6.7087079028579094E-5</v>
      </c>
      <c r="Q20" s="28">
        <f t="shared" ref="Q20:R20" si="0">Q17/$T$17</f>
        <v>0.16617469475379043</v>
      </c>
      <c r="R20" s="28">
        <f t="shared" si="0"/>
        <v>6.2189722259492819E-2</v>
      </c>
      <c r="S20" s="28">
        <f>S17/$T$17</f>
        <v>2.2138736079431103E-2</v>
      </c>
      <c r="T20" s="28"/>
    </row>
    <row r="21" spans="1:20" x14ac:dyDescent="0.25">
      <c r="L21" s="34" t="s">
        <v>9552</v>
      </c>
    </row>
    <row r="22" spans="1:20" x14ac:dyDescent="0.25">
      <c r="L22" s="34" t="s">
        <v>9553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Margin Model Calculator</vt:lpstr>
      <vt:lpstr>Examples</vt:lpstr>
      <vt:lpstr>2023 Shipping data (2)</vt:lpstr>
      <vt:lpstr>Pivot2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Eli Scripture</dc:creator>
  <cp:keywords/>
  <dc:description/>
  <cp:lastModifiedBy>Brandon Albers</cp:lastModifiedBy>
  <cp:revision/>
  <dcterms:created xsi:type="dcterms:W3CDTF">2023-12-17T15:28:44Z</dcterms:created>
  <dcterms:modified xsi:type="dcterms:W3CDTF">2024-11-07T18:20:24Z</dcterms:modified>
  <cp:category/>
  <cp:contentStatus/>
</cp:coreProperties>
</file>